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4"/>
  <workbookPr defaultThemeVersion="124226"/>
  <mc:AlternateContent xmlns:mc="http://schemas.openxmlformats.org/markup-compatibility/2006">
    <mc:Choice Requires="x15">
      <x15ac:absPath xmlns:x15ac="http://schemas.microsoft.com/office/spreadsheetml/2010/11/ac" url="/Users/huayuan/PycharmProjects/racialjustice/data/"/>
    </mc:Choice>
  </mc:AlternateContent>
  <xr:revisionPtr revIDLastSave="0" documentId="13_ncr:1_{0650D217-6241-4F4F-9978-B85AF9DA9799}" xr6:coauthVersionLast="36" xr6:coauthVersionMax="36" xr10:uidLastSave="{00000000-0000-0000-0000-000000000000}"/>
  <bookViews>
    <workbookView xWindow="0" yWindow="460" windowWidth="23200" windowHeight="14960" xr2:uid="{00000000-000D-0000-FFFF-FFFF00000000}"/>
  </bookViews>
  <sheets>
    <sheet name="data" sheetId="4" r:id="rId1"/>
    <sheet name="new_data" sheetId="9" r:id="rId2"/>
    <sheet name="region" sheetId="10" r:id="rId3"/>
    <sheet name="Sheet6" sheetId="6" r:id="rId4"/>
    <sheet name="vlookup" sheetId="5" r:id="rId5"/>
    <sheet name="state_lookup" sheetId="7" r:id="rId6"/>
    <sheet name="pivot" sheetId="2" r:id="rId7"/>
    <sheet name="raw" sheetId="1" r:id="rId8"/>
  </sheets>
  <definedNames>
    <definedName name="_xlnm._FilterDatabase" localSheetId="0" hidden="1">data!$A$1:$E$832</definedName>
    <definedName name="_xlnm._FilterDatabase" localSheetId="7" hidden="1">raw!$A$1:$AE$4018</definedName>
  </definedNames>
  <calcPr calcId="191029"/>
  <pivotCaches>
    <pivotCache cacheId="3" r:id="rId9"/>
  </pivotCaches>
</workbook>
</file>

<file path=xl/calcChain.xml><?xml version="1.0" encoding="utf-8"?>
<calcChain xmlns="http://schemas.openxmlformats.org/spreadsheetml/2006/main">
  <c r="A757" i="10" l="1"/>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2" i="1"/>
  <c r="F5" i="1"/>
  <c r="F3" i="1"/>
  <c r="F4"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2" i="1"/>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2" i="4"/>
  <c r="D51" i="6" l="1"/>
  <c r="D50" i="6"/>
  <c r="D49" i="6"/>
  <c r="D48" i="6"/>
  <c r="D47" i="6"/>
  <c r="D46" i="6"/>
  <c r="D45" i="6"/>
  <c r="D44" i="6"/>
  <c r="D43" i="6"/>
  <c r="D42" i="6"/>
  <c r="D41" i="6"/>
  <c r="D40" i="6"/>
  <c r="D39" i="6"/>
  <c r="D38" i="6"/>
  <c r="D37" i="6"/>
  <c r="D36" i="6"/>
  <c r="D34" i="6"/>
  <c r="D33" i="6"/>
  <c r="D32" i="6"/>
  <c r="D31" i="6"/>
  <c r="D30" i="6"/>
  <c r="D29" i="6"/>
  <c r="D27" i="6"/>
  <c r="D26" i="6"/>
  <c r="D25" i="6"/>
  <c r="D24" i="6"/>
  <c r="D23" i="6"/>
  <c r="D21" i="6"/>
  <c r="D20" i="6"/>
  <c r="D19" i="6"/>
  <c r="D18" i="6"/>
  <c r="D17" i="6"/>
  <c r="D16" i="6"/>
  <c r="D14" i="6"/>
  <c r="D11" i="6"/>
  <c r="D10" i="6"/>
  <c r="D9" i="6"/>
  <c r="D7" i="6"/>
  <c r="D6" i="6"/>
  <c r="D5" i="6"/>
  <c r="D4" i="6"/>
  <c r="D3" i="6"/>
  <c r="D2" i="6"/>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2" i="4"/>
</calcChain>
</file>

<file path=xl/sharedStrings.xml><?xml version="1.0" encoding="utf-8"?>
<sst xmlns="http://schemas.openxmlformats.org/spreadsheetml/2006/main" count="50731" uniqueCount="10637">
  <si>
    <t>City</t>
  </si>
  <si>
    <t>Location</t>
  </si>
  <si>
    <t>County</t>
  </si>
  <si>
    <t>lat</t>
  </si>
  <si>
    <t>lng</t>
  </si>
  <si>
    <t>Country</t>
  </si>
  <si>
    <t>Date</t>
  </si>
  <si>
    <t>EstimateText</t>
  </si>
  <si>
    <t>EstimateLow</t>
  </si>
  <si>
    <t>EstimateHigh</t>
  </si>
  <si>
    <t>AdjustedLow</t>
  </si>
  <si>
    <t>Actor</t>
  </si>
  <si>
    <t>Claim</t>
  </si>
  <si>
    <t>Pro(2)/Anti(1)</t>
  </si>
  <si>
    <t>EventType</t>
  </si>
  <si>
    <t>ReportedArrests</t>
  </si>
  <si>
    <t>ReportedParticipantInjuries</t>
  </si>
  <si>
    <t>ReportedPoliceInjuries</t>
  </si>
  <si>
    <t>ReportedPropertyDamage</t>
  </si>
  <si>
    <t>TownsCities</t>
  </si>
  <si>
    <t>Events</t>
  </si>
  <si>
    <t>Source1</t>
  </si>
  <si>
    <t>Source2</t>
  </si>
  <si>
    <t>Source3</t>
  </si>
  <si>
    <t>Misc.</t>
  </si>
  <si>
    <t>TearGas</t>
  </si>
  <si>
    <t>state_name</t>
  </si>
  <si>
    <t>BestGuess</t>
  </si>
  <si>
    <t>Tulsa</t>
  </si>
  <si>
    <t>Hammond</t>
  </si>
  <si>
    <t>Houston</t>
  </si>
  <si>
    <t>Los Angeles</t>
  </si>
  <si>
    <t>Minneapolis</t>
  </si>
  <si>
    <t>St. Paul</t>
  </si>
  <si>
    <t>Suffolk</t>
  </si>
  <si>
    <t>Duluth</t>
  </si>
  <si>
    <t>Marco Island</t>
  </si>
  <si>
    <t>Memphis</t>
  </si>
  <si>
    <t xml:space="preserve">Oakdale </t>
  </si>
  <si>
    <t>Olympia</t>
  </si>
  <si>
    <t>Santee</t>
  </si>
  <si>
    <t>South Sacramento</t>
  </si>
  <si>
    <t>Willingboro</t>
  </si>
  <si>
    <t>Albuquerque</t>
  </si>
  <si>
    <t xml:space="preserve">Ann Arbor </t>
  </si>
  <si>
    <t>Apple Valley</t>
  </si>
  <si>
    <t>Birmingham</t>
  </si>
  <si>
    <t>Blaine</t>
  </si>
  <si>
    <t>Boston</t>
  </si>
  <si>
    <t>Brainerd</t>
  </si>
  <si>
    <t>Chicago</t>
  </si>
  <si>
    <t>Columbus</t>
  </si>
  <si>
    <t>Denver</t>
  </si>
  <si>
    <t>Fontana</t>
  </si>
  <si>
    <t>Forest Grove</t>
  </si>
  <si>
    <t>Fort Collins</t>
  </si>
  <si>
    <t>Framingham</t>
  </si>
  <si>
    <t>Fridley</t>
  </si>
  <si>
    <t>Gettysburg</t>
  </si>
  <si>
    <t>Hayward</t>
  </si>
  <si>
    <t>Lansing</t>
  </si>
  <si>
    <t>Las Vegas</t>
  </si>
  <si>
    <t>Louisville</t>
  </si>
  <si>
    <t>Maplewood</t>
  </si>
  <si>
    <t>New York</t>
  </si>
  <si>
    <t xml:space="preserve">New York </t>
  </si>
  <si>
    <t>Oakland</t>
  </si>
  <si>
    <t xml:space="preserve">Oakland </t>
  </si>
  <si>
    <t>Omaha</t>
  </si>
  <si>
    <t>Phoenix</t>
  </si>
  <si>
    <t>Portland</t>
  </si>
  <si>
    <t>Roseville</t>
  </si>
  <si>
    <t>San Jose</t>
  </si>
  <si>
    <t>Santa Monica</t>
  </si>
  <si>
    <t>St. Anthony</t>
  </si>
  <si>
    <t>St. Louis</t>
  </si>
  <si>
    <t xml:space="preserve">St. Louis </t>
  </si>
  <si>
    <t>St. Peter</t>
  </si>
  <si>
    <t>Stanwood</t>
  </si>
  <si>
    <t>Trenton</t>
  </si>
  <si>
    <t>Vallejo</t>
  </si>
  <si>
    <t>West St. Paul</t>
  </si>
  <si>
    <t xml:space="preserve">Athens </t>
  </si>
  <si>
    <t>Atlanta</t>
  </si>
  <si>
    <t>Bakersfield</t>
  </si>
  <si>
    <t>Baltimore</t>
  </si>
  <si>
    <t>Bay City</t>
  </si>
  <si>
    <t>Bellingham</t>
  </si>
  <si>
    <t>Blacksburg</t>
  </si>
  <si>
    <t>Bloomington</t>
  </si>
  <si>
    <t>Blue Springs</t>
  </si>
  <si>
    <t>Boulder</t>
  </si>
  <si>
    <t>Bowling Green</t>
  </si>
  <si>
    <t>Brunswick</t>
  </si>
  <si>
    <t>Canton</t>
  </si>
  <si>
    <t>Charlotte</t>
  </si>
  <si>
    <t>Cheyenne</t>
  </si>
  <si>
    <t>Cincinnati</t>
  </si>
  <si>
    <t>College Station</t>
  </si>
  <si>
    <t>Columbia</t>
  </si>
  <si>
    <t xml:space="preserve">Columbus </t>
  </si>
  <si>
    <t>Crystal Lake</t>
  </si>
  <si>
    <t>Dallas</t>
  </si>
  <si>
    <t>Des Moines</t>
  </si>
  <si>
    <t>Detroit</t>
  </si>
  <si>
    <t xml:space="preserve">Detroit </t>
  </si>
  <si>
    <t>Durango</t>
  </si>
  <si>
    <t>Durham</t>
  </si>
  <si>
    <t>Elkhart</t>
  </si>
  <si>
    <t>Elmira</t>
  </si>
  <si>
    <t>Eugene</t>
  </si>
  <si>
    <t>Flagstaff</t>
  </si>
  <si>
    <t xml:space="preserve">Flower Mound </t>
  </si>
  <si>
    <t xml:space="preserve">Fort Collins </t>
  </si>
  <si>
    <t>Fort Wayne</t>
  </si>
  <si>
    <t>Fort Worth</t>
  </si>
  <si>
    <t>Geneva</t>
  </si>
  <si>
    <t>Grand Rapids</t>
  </si>
  <si>
    <t>Hampton</t>
  </si>
  <si>
    <t>Hartford</t>
  </si>
  <si>
    <t>Helena</t>
  </si>
  <si>
    <t xml:space="preserve">Houston </t>
  </si>
  <si>
    <t>Idaho Falls</t>
  </si>
  <si>
    <t>Indianapolis</t>
  </si>
  <si>
    <t xml:space="preserve">Jackson </t>
  </si>
  <si>
    <t>Johnson City</t>
  </si>
  <si>
    <t>Junction City</t>
  </si>
  <si>
    <t>Kahului</t>
  </si>
  <si>
    <t>Kalamazoo</t>
  </si>
  <si>
    <t>Kansas City</t>
  </si>
  <si>
    <t>Knoxville</t>
  </si>
  <si>
    <t>La Crosse</t>
  </si>
  <si>
    <t>Laramie</t>
  </si>
  <si>
    <t xml:space="preserve">Las Cruces </t>
  </si>
  <si>
    <t>Lexington</t>
  </si>
  <si>
    <t>Lincoln</t>
  </si>
  <si>
    <t>Longview</t>
  </si>
  <si>
    <t>Marion</t>
  </si>
  <si>
    <t>Marquette</t>
  </si>
  <si>
    <t xml:space="preserve">Memphis </t>
  </si>
  <si>
    <t>Menomonie</t>
  </si>
  <si>
    <t>Mill Valley</t>
  </si>
  <si>
    <t>Milwaukee</t>
  </si>
  <si>
    <t>Missoula</t>
  </si>
  <si>
    <t>Morgantown</t>
  </si>
  <si>
    <t>Mountain View</t>
  </si>
  <si>
    <t>New Haven</t>
  </si>
  <si>
    <t>New London</t>
  </si>
  <si>
    <t xml:space="preserve">New Orleans </t>
  </si>
  <si>
    <t>Norfolk</t>
  </si>
  <si>
    <t>Odessa</t>
  </si>
  <si>
    <t>Ogden</t>
  </si>
  <si>
    <t>Oklahoma City</t>
  </si>
  <si>
    <t>Oxnard</t>
  </si>
  <si>
    <t>Pensacola</t>
  </si>
  <si>
    <t>Petal</t>
  </si>
  <si>
    <t>Pittsburgh</t>
  </si>
  <si>
    <t>Pittsfield Township</t>
  </si>
  <si>
    <t>Plattsburgh</t>
  </si>
  <si>
    <t xml:space="preserve">Portland </t>
  </si>
  <si>
    <t>Rancho Cucamonga</t>
  </si>
  <si>
    <t>Redding</t>
  </si>
  <si>
    <t>Richmond</t>
  </si>
  <si>
    <t xml:space="preserve">Ridgefield Park </t>
  </si>
  <si>
    <t>Rochester</t>
  </si>
  <si>
    <t>Sacramento</t>
  </si>
  <si>
    <t>Salt Lake City</t>
  </si>
  <si>
    <t>San Francisco</t>
  </si>
  <si>
    <t>San Luis Obispo</t>
  </si>
  <si>
    <t>San Marcos</t>
  </si>
  <si>
    <t>Santa Fe</t>
  </si>
  <si>
    <t xml:space="preserve">Santa Monica </t>
  </si>
  <si>
    <t>Savannah</t>
  </si>
  <si>
    <t>Schaumburg</t>
  </si>
  <si>
    <t>Seattle</t>
  </si>
  <si>
    <t>Sioux City</t>
  </si>
  <si>
    <t>Springfield</t>
  </si>
  <si>
    <t>Stroudsburg</t>
  </si>
  <si>
    <t>Tucson</t>
  </si>
  <si>
    <t>Victoria</t>
  </si>
  <si>
    <t>Wasau</t>
  </si>
  <si>
    <t>Washington</t>
  </si>
  <si>
    <t>Waterloo</t>
  </si>
  <si>
    <t>Wausau</t>
  </si>
  <si>
    <t>White Plains</t>
  </si>
  <si>
    <t>Windermere</t>
  </si>
  <si>
    <t xml:space="preserve">Woodbridge </t>
  </si>
  <si>
    <t>York</t>
  </si>
  <si>
    <t>Akron</t>
  </si>
  <si>
    <t>Albany</t>
  </si>
  <si>
    <t>Allentown</t>
  </si>
  <si>
    <t>Ames</t>
  </si>
  <si>
    <t>Amherst</t>
  </si>
  <si>
    <t>Anchorage</t>
  </si>
  <si>
    <t>Anderson</t>
  </si>
  <si>
    <t>Ann Arbor</t>
  </si>
  <si>
    <t>Annapolis</t>
  </si>
  <si>
    <t>Appleton</t>
  </si>
  <si>
    <t>Athens</t>
  </si>
  <si>
    <t>Augusta</t>
  </si>
  <si>
    <t>Austin</t>
  </si>
  <si>
    <t xml:space="preserve">Beacon </t>
  </si>
  <si>
    <t>Belleville</t>
  </si>
  <si>
    <t>Bend</t>
  </si>
  <si>
    <t>Bethlehem</t>
  </si>
  <si>
    <t>Billings</t>
  </si>
  <si>
    <t>Bismarck</t>
  </si>
  <si>
    <t>Boise</t>
  </si>
  <si>
    <t>Branson</t>
  </si>
  <si>
    <t>Brentwood</t>
  </si>
  <si>
    <t>Bridgeport</t>
  </si>
  <si>
    <t>Bridgewater</t>
  </si>
  <si>
    <t>Burlington</t>
  </si>
  <si>
    <t>Camden</t>
  </si>
  <si>
    <t>Carlisle</t>
  </si>
  <si>
    <t>Charleston</t>
  </si>
  <si>
    <t>Charlottesville</t>
  </si>
  <si>
    <t>Chattanooga</t>
  </si>
  <si>
    <t>Chillicothe</t>
  </si>
  <si>
    <t>Clarksville</t>
  </si>
  <si>
    <t>Clayton</t>
  </si>
  <si>
    <t>Cleveland</t>
  </si>
  <si>
    <t>Colorado Springs</t>
  </si>
  <si>
    <t>Coral Gables</t>
  </si>
  <si>
    <t>Corpus Christi</t>
  </si>
  <si>
    <t>Crawfordsville</t>
  </si>
  <si>
    <t>Davenport</t>
  </si>
  <si>
    <t>Dayton</t>
  </si>
  <si>
    <t>DeKalb</t>
  </si>
  <si>
    <t>Du Quoin</t>
  </si>
  <si>
    <t>Dublin</t>
  </si>
  <si>
    <t>Dubuque</t>
  </si>
  <si>
    <t xml:space="preserve">Durango </t>
  </si>
  <si>
    <t>Edinburg</t>
  </si>
  <si>
    <t>Englewood</t>
  </si>
  <si>
    <t>Erie</t>
  </si>
  <si>
    <t>Estes Park</t>
  </si>
  <si>
    <t>Eureka</t>
  </si>
  <si>
    <t>Evansville</t>
  </si>
  <si>
    <t>Fairbanks</t>
  </si>
  <si>
    <t>Fairmont</t>
  </si>
  <si>
    <t>Fargo</t>
  </si>
  <si>
    <t>Farmington</t>
  </si>
  <si>
    <t>Fayetteville</t>
  </si>
  <si>
    <t>Ferguson</t>
  </si>
  <si>
    <t>Fullerton</t>
  </si>
  <si>
    <t>Gainesville</t>
  </si>
  <si>
    <t>Galesburg</t>
  </si>
  <si>
    <t>Galveston</t>
  </si>
  <si>
    <t>Goshen</t>
  </si>
  <si>
    <t>Grand Junction</t>
  </si>
  <si>
    <t>Green Bay</t>
  </si>
  <si>
    <t>Greensboro</t>
  </si>
  <si>
    <t>Greenville</t>
  </si>
  <si>
    <t>Hanover</t>
  </si>
  <si>
    <t>Harrisburg</t>
  </si>
  <si>
    <t>Hilo</t>
  </si>
  <si>
    <t>Hood River</t>
  </si>
  <si>
    <t>Hoover</t>
  </si>
  <si>
    <t>Huntington</t>
  </si>
  <si>
    <t>Huntsville</t>
  </si>
  <si>
    <t>Jackson</t>
  </si>
  <si>
    <t>Juneau</t>
  </si>
  <si>
    <t>Kailua-Kona</t>
  </si>
  <si>
    <t>Keene</t>
  </si>
  <si>
    <t>Kent</t>
  </si>
  <si>
    <t>Killeen</t>
  </si>
  <si>
    <t>La Mesa</t>
  </si>
  <si>
    <t>Lafayette</t>
  </si>
  <si>
    <t>Lake Worth</t>
  </si>
  <si>
    <t>Lancaster</t>
  </si>
  <si>
    <t>Laredo</t>
  </si>
  <si>
    <t>Las Cruces</t>
  </si>
  <si>
    <t xml:space="preserve">Las Vegas </t>
  </si>
  <si>
    <t>Lima</t>
  </si>
  <si>
    <t>Little Rock</t>
  </si>
  <si>
    <t>Lynchburg</t>
  </si>
  <si>
    <t>Lynn</t>
  </si>
  <si>
    <t>Madison</t>
  </si>
  <si>
    <t>Manchester</t>
  </si>
  <si>
    <t>Mansfield</t>
  </si>
  <si>
    <t>Marrero</t>
  </si>
  <si>
    <t>Martinsburg</t>
  </si>
  <si>
    <t>Merced</t>
  </si>
  <si>
    <t>Miami</t>
  </si>
  <si>
    <t>Middlebury</t>
  </si>
  <si>
    <t>Millville</t>
  </si>
  <si>
    <t>Modesto</t>
  </si>
  <si>
    <t>Montgomery</t>
  </si>
  <si>
    <t>Montpelier</t>
  </si>
  <si>
    <t>Moorpark</t>
  </si>
  <si>
    <t>Myrtle Beach</t>
  </si>
  <si>
    <t>Naperville</t>
  </si>
  <si>
    <t>Nashville</t>
  </si>
  <si>
    <t>New Iberia</t>
  </si>
  <si>
    <t>New Orleans</t>
  </si>
  <si>
    <t>New Paltz</t>
  </si>
  <si>
    <t>Newark</t>
  </si>
  <si>
    <t>Newburyport</t>
  </si>
  <si>
    <t>Newcastle</t>
  </si>
  <si>
    <t>Opelika</t>
  </si>
  <si>
    <t>Orange</t>
  </si>
  <si>
    <t>Orlando</t>
  </si>
  <si>
    <t>Owensboro</t>
  </si>
  <si>
    <t>Oxford</t>
  </si>
  <si>
    <t>Paducah</t>
  </si>
  <si>
    <t>Panama City</t>
  </si>
  <si>
    <t xml:space="preserve">Panama City </t>
  </si>
  <si>
    <t>Panama City Beach</t>
  </si>
  <si>
    <t>Peekskill</t>
  </si>
  <si>
    <t xml:space="preserve">Peterborough </t>
  </si>
  <si>
    <t>Philadelphia</t>
  </si>
  <si>
    <t>Pittsfield</t>
  </si>
  <si>
    <t>Pomona</t>
  </si>
  <si>
    <t>Port Huron</t>
  </si>
  <si>
    <t>Portsmouth</t>
  </si>
  <si>
    <t>Prescott Valley</t>
  </si>
  <si>
    <t>Presque Isle</t>
  </si>
  <si>
    <t>Providence</t>
  </si>
  <si>
    <t xml:space="preserve">Pueblo </t>
  </si>
  <si>
    <t>Raleigh</t>
  </si>
  <si>
    <t>Reading</t>
  </si>
  <si>
    <t>Reno</t>
  </si>
  <si>
    <t>Richland</t>
  </si>
  <si>
    <t>Roanoke</t>
  </si>
  <si>
    <t>Salem</t>
  </si>
  <si>
    <t>Salisbury</t>
  </si>
  <si>
    <t>San Antonio</t>
  </si>
  <si>
    <t>San Diego</t>
  </si>
  <si>
    <t xml:space="preserve">Santa Ana </t>
  </si>
  <si>
    <t>Santa Barbara</t>
  </si>
  <si>
    <t>Santa Clarita</t>
  </si>
  <si>
    <t>Santa Cruz</t>
  </si>
  <si>
    <t>Santa Rosa</t>
  </si>
  <si>
    <t>Sarasota</t>
  </si>
  <si>
    <t>Scranton</t>
  </si>
  <si>
    <t xml:space="preserve">Seaside </t>
  </si>
  <si>
    <t>Sioux Falls</t>
  </si>
  <si>
    <t>Snohomish</t>
  </si>
  <si>
    <t>South Bend</t>
  </si>
  <si>
    <t>Spokane</t>
  </si>
  <si>
    <t>St. Augustine</t>
  </si>
  <si>
    <t>St. George</t>
  </si>
  <si>
    <t>St. Petersburg</t>
  </si>
  <si>
    <t>Staten Island</t>
  </si>
  <si>
    <t>Staunton</t>
  </si>
  <si>
    <t>Stratford</t>
  </si>
  <si>
    <t>Sumter</t>
  </si>
  <si>
    <t>Syracuse</t>
  </si>
  <si>
    <t>Tacoma</t>
  </si>
  <si>
    <t>Tecumseh</t>
  </si>
  <si>
    <t>Temecula</t>
  </si>
  <si>
    <t>Toledo</t>
  </si>
  <si>
    <t>Tupelo</t>
  </si>
  <si>
    <t>Visalia</t>
  </si>
  <si>
    <t xml:space="preserve">Wichita </t>
  </si>
  <si>
    <t>Wilkes-Barre</t>
  </si>
  <si>
    <t>Wilmington</t>
  </si>
  <si>
    <t xml:space="preserve">Wilmington </t>
  </si>
  <si>
    <t>Winfield</t>
  </si>
  <si>
    <t>Wooster</t>
  </si>
  <si>
    <t>Yachats</t>
  </si>
  <si>
    <t>Yellow Springs</t>
  </si>
  <si>
    <t>Alexandria</t>
  </si>
  <si>
    <t>Alliance</t>
  </si>
  <si>
    <t>Atlantic City</t>
  </si>
  <si>
    <t>Auburn</t>
  </si>
  <si>
    <t>Bar Harbor</t>
  </si>
  <si>
    <t>Baton Rouge</t>
  </si>
  <si>
    <t>Belfast</t>
  </si>
  <si>
    <t>Bellevue</t>
  </si>
  <si>
    <t>Berea</t>
  </si>
  <si>
    <t>Binghamton</t>
  </si>
  <si>
    <t>Bloomfield</t>
  </si>
  <si>
    <t>Bozeman</t>
  </si>
  <si>
    <t>Brattleboro</t>
  </si>
  <si>
    <t>Bremerton</t>
  </si>
  <si>
    <t>Brewton</t>
  </si>
  <si>
    <t>Butler</t>
  </si>
  <si>
    <t>Cambridge</t>
  </si>
  <si>
    <t>Cape Girardeau</t>
  </si>
  <si>
    <t>Carbondale</t>
  </si>
  <si>
    <t>Carrollton</t>
  </si>
  <si>
    <t>Centralia</t>
  </si>
  <si>
    <t>Chambersburg</t>
  </si>
  <si>
    <t>Chisholm</t>
  </si>
  <si>
    <t>Clarksburg</t>
  </si>
  <si>
    <t>Commack</t>
  </si>
  <si>
    <t xml:space="preserve">Compton </t>
  </si>
  <si>
    <t>Conway</t>
  </si>
  <si>
    <t>Corvallis</t>
  </si>
  <si>
    <t>Cullman</t>
  </si>
  <si>
    <t>Darien</t>
  </si>
  <si>
    <t>Daytona Beach</t>
  </si>
  <si>
    <t>Daytona Beach Shores</t>
  </si>
  <si>
    <t>Decatur</t>
  </si>
  <si>
    <t>East Lansing</t>
  </si>
  <si>
    <t>Easton</t>
  </si>
  <si>
    <t xml:space="preserve">Edwardsville </t>
  </si>
  <si>
    <t>El Paso</t>
  </si>
  <si>
    <t>Emporia</t>
  </si>
  <si>
    <t>Fall River</t>
  </si>
  <si>
    <t>Falmouth</t>
  </si>
  <si>
    <t>Ferndale</t>
  </si>
  <si>
    <t>Flint</t>
  </si>
  <si>
    <t>Florence</t>
  </si>
  <si>
    <t>Fort Lauderdale</t>
  </si>
  <si>
    <t>Fort Smith</t>
  </si>
  <si>
    <t>Glassboro</t>
  </si>
  <si>
    <t>Glendale</t>
  </si>
  <si>
    <t>Grand Island</t>
  </si>
  <si>
    <t>Great Falls</t>
  </si>
  <si>
    <t>Greensburg</t>
  </si>
  <si>
    <t>Guilford</t>
  </si>
  <si>
    <t>Hamilton</t>
  </si>
  <si>
    <t>Hattiesburg</t>
  </si>
  <si>
    <t>Havre</t>
  </si>
  <si>
    <t>Hermitage</t>
  </si>
  <si>
    <t>Hibbing</t>
  </si>
  <si>
    <t>Hollidaysburg</t>
  </si>
  <si>
    <t>Hudson</t>
  </si>
  <si>
    <t>Huntington Beach</t>
  </si>
  <si>
    <t>Hutchinson</t>
  </si>
  <si>
    <t>Jacksonville</t>
  </si>
  <si>
    <t>Jonesboro</t>
  </si>
  <si>
    <t>Kankakee</t>
  </si>
  <si>
    <t>Kokomo</t>
  </si>
  <si>
    <t>Lakeland</t>
  </si>
  <si>
    <t>Lambertville</t>
  </si>
  <si>
    <t>Lawrence</t>
  </si>
  <si>
    <t>Leesburg</t>
  </si>
  <si>
    <t>Levittown</t>
  </si>
  <si>
    <t>Lewisburg</t>
  </si>
  <si>
    <t>Linden</t>
  </si>
  <si>
    <t>Litchfield</t>
  </si>
  <si>
    <t>Long Branch</t>
  </si>
  <si>
    <t>Lufkin</t>
  </si>
  <si>
    <t>Maui</t>
  </si>
  <si>
    <t>Metuchen</t>
  </si>
  <si>
    <t>Midland</t>
  </si>
  <si>
    <t>Mifflinburg</t>
  </si>
  <si>
    <t>Milton</t>
  </si>
  <si>
    <t>Minot</t>
  </si>
  <si>
    <t>Mobile</t>
  </si>
  <si>
    <t>Monroe</t>
  </si>
  <si>
    <t>Monticello</t>
  </si>
  <si>
    <t>Morgan Hill</t>
  </si>
  <si>
    <t>Mount Vernon</t>
  </si>
  <si>
    <t>Murfreesboro</t>
  </si>
  <si>
    <t>Muskegon</t>
  </si>
  <si>
    <t>New Britain</t>
  </si>
  <si>
    <t>New Castle</t>
  </si>
  <si>
    <t>New Philadelphia</t>
  </si>
  <si>
    <t>Niagara Falls</t>
  </si>
  <si>
    <t>North Conway</t>
  </si>
  <si>
    <t>Norwalk</t>
  </si>
  <si>
    <t>Oneonta</t>
  </si>
  <si>
    <t>Oswego</t>
  </si>
  <si>
    <t>Owatonna</t>
  </si>
  <si>
    <t>Palo Alto</t>
  </si>
  <si>
    <t>Paramount</t>
  </si>
  <si>
    <t>Pasco</t>
  </si>
  <si>
    <t>Pitman</t>
  </si>
  <si>
    <t>Plainview</t>
  </si>
  <si>
    <t>Port Orange</t>
  </si>
  <si>
    <t>Potsdam</t>
  </si>
  <si>
    <t>Poughkeepsie</t>
  </si>
  <si>
    <t>Prineville</t>
  </si>
  <si>
    <t>Pullman</t>
  </si>
  <si>
    <t>Rahway</t>
  </si>
  <si>
    <t>Rancho Palos Verdes</t>
  </si>
  <si>
    <t>Ridgefield</t>
  </si>
  <si>
    <t>San Angelo</t>
  </si>
  <si>
    <t xml:space="preserve">San Francisco </t>
  </si>
  <si>
    <t>Santa Ana</t>
  </si>
  <si>
    <t>Schenectady</t>
  </si>
  <si>
    <t>Scottsbluff</t>
  </si>
  <si>
    <t>Selinsgrove</t>
  </si>
  <si>
    <t>Selma</t>
  </si>
  <si>
    <t>Sharon</t>
  </si>
  <si>
    <t>Shelton</t>
  </si>
  <si>
    <t>Shreveport</t>
  </si>
  <si>
    <t>Southwick</t>
  </si>
  <si>
    <t xml:space="preserve">Spokane </t>
  </si>
  <si>
    <t xml:space="preserve">St. Matthews </t>
  </si>
  <si>
    <t>Stamford</t>
  </si>
  <si>
    <t>State College</t>
  </si>
  <si>
    <t>Stockton</t>
  </si>
  <si>
    <t>Summerville</t>
  </si>
  <si>
    <t>Tallahassee</t>
  </si>
  <si>
    <t>Torrance</t>
  </si>
  <si>
    <t>Tuscaloosa</t>
  </si>
  <si>
    <t>Uniontown</t>
  </si>
  <si>
    <t>Utica</t>
  </si>
  <si>
    <t>Valdez</t>
  </si>
  <si>
    <t>Virginia Beach</t>
  </si>
  <si>
    <t>Waco</t>
  </si>
  <si>
    <t>Waltham</t>
  </si>
  <si>
    <t>Waterbury</t>
  </si>
  <si>
    <t>West Palm Beach</t>
  </si>
  <si>
    <t>Williamsburg</t>
  </si>
  <si>
    <t>Williamsport</t>
  </si>
  <si>
    <t>Yonkers</t>
  </si>
  <si>
    <t>Youngstown</t>
  </si>
  <si>
    <t>Albuqeurque</t>
  </si>
  <si>
    <t>Aberdeen</t>
  </si>
  <si>
    <t>Alcoa</t>
  </si>
  <si>
    <t>Alton</t>
  </si>
  <si>
    <t>Anaheim</t>
  </si>
  <si>
    <t>Andover</t>
  </si>
  <si>
    <t>Anoka</t>
  </si>
  <si>
    <t>Arcata</t>
  </si>
  <si>
    <t>Asbury Park</t>
  </si>
  <si>
    <t>Asheville</t>
  </si>
  <si>
    <t>Bangor</t>
  </si>
  <si>
    <t>Bath</t>
  </si>
  <si>
    <t>Beacon</t>
  </si>
  <si>
    <t>Beavercreek</t>
  </si>
  <si>
    <t>Beckley</t>
  </si>
  <si>
    <t>Bentonville</t>
  </si>
  <si>
    <t>Berkeley</t>
  </si>
  <si>
    <t>Boca Raton</t>
  </si>
  <si>
    <t>Bonita Springs</t>
  </si>
  <si>
    <t>Bothell</t>
  </si>
  <si>
    <t>Boynton Beach</t>
  </si>
  <si>
    <t>Bradford</t>
  </si>
  <si>
    <t>Breckinridge</t>
  </si>
  <si>
    <t>Brevard</t>
  </si>
  <si>
    <t>Bristol</t>
  </si>
  <si>
    <t>Brockton</t>
  </si>
  <si>
    <t>Brownwood</t>
  </si>
  <si>
    <t>Bryan</t>
  </si>
  <si>
    <t>Bullhead City</t>
  </si>
  <si>
    <t>Calexico</t>
  </si>
  <si>
    <t>Caribou</t>
  </si>
  <si>
    <t>Carleton</t>
  </si>
  <si>
    <t>Carmel</t>
  </si>
  <si>
    <t>Carol Stream</t>
  </si>
  <si>
    <t>Castro Valley</t>
  </si>
  <si>
    <t>Centerville</t>
  </si>
  <si>
    <t>Cerritos</t>
  </si>
  <si>
    <t>Champaign</t>
  </si>
  <si>
    <t>Chehalis</t>
  </si>
  <si>
    <t>Chester</t>
  </si>
  <si>
    <t>Claremont</t>
  </si>
  <si>
    <t>Corona</t>
  </si>
  <si>
    <t>Cortland</t>
  </si>
  <si>
    <t>Costa Mesa</t>
  </si>
  <si>
    <t>Covington</t>
  </si>
  <si>
    <t>Crown Point</t>
  </si>
  <si>
    <t>Dalton</t>
  </si>
  <si>
    <t>Deming</t>
  </si>
  <si>
    <t>Denton</t>
  </si>
  <si>
    <t>Douglasville</t>
  </si>
  <si>
    <t>Dover</t>
  </si>
  <si>
    <t>Doylestown</t>
  </si>
  <si>
    <t>East Palo Alto</t>
  </si>
  <si>
    <t>East Stroudsburg</t>
  </si>
  <si>
    <t>Edina</t>
  </si>
  <si>
    <t>Edmonds</t>
  </si>
  <si>
    <t>El Campo</t>
  </si>
  <si>
    <t>El Dorado</t>
  </si>
  <si>
    <t>El Monte</t>
  </si>
  <si>
    <t>Elizabeth City</t>
  </si>
  <si>
    <t>Evans</t>
  </si>
  <si>
    <t>Everett</t>
  </si>
  <si>
    <t>Fairfield</t>
  </si>
  <si>
    <t>Fergus Falls</t>
  </si>
  <si>
    <t>Findlay</t>
  </si>
  <si>
    <t>Fishers</t>
  </si>
  <si>
    <t>Franklin</t>
  </si>
  <si>
    <t>Fredericksburg</t>
  </si>
  <si>
    <t>Friday Harbor</t>
  </si>
  <si>
    <t>Frisco</t>
  </si>
  <si>
    <t>Gaithersburg</t>
  </si>
  <si>
    <t>Gallipolis</t>
  </si>
  <si>
    <t>Garrettsville</t>
  </si>
  <si>
    <t>Gaylord</t>
  </si>
  <si>
    <t>Gilroy</t>
  </si>
  <si>
    <t>Glen Ellyn</t>
  </si>
  <si>
    <t>Glendora</t>
  </si>
  <si>
    <t>Glenview</t>
  </si>
  <si>
    <t>Glenwood Springs</t>
  </si>
  <si>
    <t>Grass Valley</t>
  </si>
  <si>
    <t>Greenwich</t>
  </si>
  <si>
    <t>Hackettstown</t>
  </si>
  <si>
    <t>Harrisonburg</t>
  </si>
  <si>
    <t>Hendersonville</t>
  </si>
  <si>
    <t>Hermiston</t>
  </si>
  <si>
    <t>Hot Springs</t>
  </si>
  <si>
    <t>Houghton</t>
  </si>
  <si>
    <t>Huntingdon</t>
  </si>
  <si>
    <t>Iowa City</t>
  </si>
  <si>
    <t>Jasper</t>
  </si>
  <si>
    <t>Jefferson City</t>
  </si>
  <si>
    <t>Jensen Beach</t>
  </si>
  <si>
    <t>Jersey City</t>
  </si>
  <si>
    <t>Joplin</t>
  </si>
  <si>
    <t>Kennett Square</t>
  </si>
  <si>
    <t>Keokuk</t>
  </si>
  <si>
    <t>Key West</t>
  </si>
  <si>
    <t>Kinston</t>
  </si>
  <si>
    <t>Kirkland</t>
  </si>
  <si>
    <t>Kissimmee</t>
  </si>
  <si>
    <t>La Salle</t>
  </si>
  <si>
    <t>Lake City</t>
  </si>
  <si>
    <t>Latrobe</t>
  </si>
  <si>
    <t>Lawrenceville</t>
  </si>
  <si>
    <t>Lemoore</t>
  </si>
  <si>
    <t>Lewiston</t>
  </si>
  <si>
    <t>Livingston</t>
  </si>
  <si>
    <t>Lock Haven</t>
  </si>
  <si>
    <t>Lockport</t>
  </si>
  <si>
    <t>Long Beach</t>
  </si>
  <si>
    <t>Lubbock</t>
  </si>
  <si>
    <t>Ludington</t>
  </si>
  <si>
    <t>Ludlow</t>
  </si>
  <si>
    <t>Maricopa</t>
  </si>
  <si>
    <t>Marshalltown</t>
  </si>
  <si>
    <t>Massena</t>
  </si>
  <si>
    <t>Mattoon</t>
  </si>
  <si>
    <t>McMinnville</t>
  </si>
  <si>
    <t>Medford</t>
  </si>
  <si>
    <t>Menlo Park</t>
  </si>
  <si>
    <t>Middle Township</t>
  </si>
  <si>
    <t>Middletown</t>
  </si>
  <si>
    <t>Milledgeville</t>
  </si>
  <si>
    <t>Millerton</t>
  </si>
  <si>
    <t>Mineola</t>
  </si>
  <si>
    <t>Montevideo</t>
  </si>
  <si>
    <t>Murray</t>
  </si>
  <si>
    <t>Muscatine</t>
  </si>
  <si>
    <t>Nantucket</t>
  </si>
  <si>
    <t>Narrowsburg</t>
  </si>
  <si>
    <t xml:space="preserve">Nashville </t>
  </si>
  <si>
    <t>Nashwauk</t>
  </si>
  <si>
    <t>Newport</t>
  </si>
  <si>
    <t>Newton</t>
  </si>
  <si>
    <t>Norman</t>
  </si>
  <si>
    <t>Norton</t>
  </si>
  <si>
    <t>North Charleston</t>
  </si>
  <si>
    <t>Northampton</t>
  </si>
  <si>
    <t>O'Fallon</t>
  </si>
  <si>
    <t>Ogdensburg</t>
  </si>
  <si>
    <t>Oskaloosa</t>
  </si>
  <si>
    <t>Painesville</t>
  </si>
  <si>
    <t>Paintsville</t>
  </si>
  <si>
    <t>Palestine</t>
  </si>
  <si>
    <t>Palm Desert</t>
  </si>
  <si>
    <t>Palm Springs</t>
  </si>
  <si>
    <t>Palos Verdes</t>
  </si>
  <si>
    <t>Park City</t>
  </si>
  <si>
    <t>Pendleton</t>
  </si>
  <si>
    <t>Penn Yan</t>
  </si>
  <si>
    <t>Pickens</t>
  </si>
  <si>
    <t>Pierre</t>
  </si>
  <si>
    <t>Pikeville</t>
  </si>
  <si>
    <t>Pittsboro</t>
  </si>
  <si>
    <t>Port Jefferson</t>
  </si>
  <si>
    <t>Portage</t>
  </si>
  <si>
    <t>Prince Frederick</t>
  </si>
  <si>
    <t>Punxsutawney</t>
  </si>
  <si>
    <t>Rapid City</t>
  </si>
  <si>
    <t>Ravenna</t>
  </si>
  <si>
    <t>Red Bluff</t>
  </si>
  <si>
    <t>Rehoboth Beach</t>
  </si>
  <si>
    <t>Renton</t>
  </si>
  <si>
    <t>Rhinelander</t>
  </si>
  <si>
    <t>Richmond Hill</t>
  </si>
  <si>
    <t>Rio Grande</t>
  </si>
  <si>
    <t>Riverside</t>
  </si>
  <si>
    <t>Riverton</t>
  </si>
  <si>
    <t>Rockland</t>
  </si>
  <si>
    <t>Rome</t>
  </si>
  <si>
    <t>Roswell</t>
  </si>
  <si>
    <t>Rowlett</t>
  </si>
  <si>
    <t>Rutland</t>
  </si>
  <si>
    <t>Safford</t>
  </si>
  <si>
    <t>Sandusky</t>
  </si>
  <si>
    <t>Sault Ste. Marie</t>
  </si>
  <si>
    <t>Sebastopol</t>
  </si>
  <si>
    <t>Seymour</t>
  </si>
  <si>
    <t>Shaker Heights</t>
  </si>
  <si>
    <t>Shamokin</t>
  </si>
  <si>
    <t>Sitka</t>
  </si>
  <si>
    <t>Skagway</t>
  </si>
  <si>
    <t>Southington</t>
  </si>
  <si>
    <t>Spring Hope</t>
  </si>
  <si>
    <t>Steamboat Springs</t>
  </si>
  <si>
    <t>Sunbury</t>
  </si>
  <si>
    <t>Tamuning</t>
  </si>
  <si>
    <t>Telluride</t>
  </si>
  <si>
    <t>Topeka</t>
  </si>
  <si>
    <t>Troy</t>
  </si>
  <si>
    <t>Tuscola</t>
  </si>
  <si>
    <t>Tyler</t>
  </si>
  <si>
    <t>Upland</t>
  </si>
  <si>
    <t>Vacaville</t>
  </si>
  <si>
    <t>Vineland</t>
  </si>
  <si>
    <t>Vineyard Haven</t>
  </si>
  <si>
    <t>Viroqua</t>
  </si>
  <si>
    <t>Walla Walla</t>
  </si>
  <si>
    <t xml:space="preserve">Walnut  </t>
  </si>
  <si>
    <t>Walnut Creek</t>
  </si>
  <si>
    <t>Warren</t>
  </si>
  <si>
    <t>Waterville</t>
  </si>
  <si>
    <t>Waukesha</t>
  </si>
  <si>
    <t>Waynesville</t>
  </si>
  <si>
    <t>Wellsville</t>
  </si>
  <si>
    <t>Wenatchee</t>
  </si>
  <si>
    <t>West Covina</t>
  </si>
  <si>
    <t>West Islip</t>
  </si>
  <si>
    <t>West Melbourne</t>
  </si>
  <si>
    <t>Westland</t>
  </si>
  <si>
    <t>Westport</t>
  </si>
  <si>
    <t>Wichita</t>
  </si>
  <si>
    <t>Wichita Falls</t>
  </si>
  <si>
    <t>Winston-Salem</t>
  </si>
  <si>
    <t>Worcester</t>
  </si>
  <si>
    <t>Yakima</t>
  </si>
  <si>
    <t>Yucaipa</t>
  </si>
  <si>
    <t>Zanesville</t>
  </si>
  <si>
    <t>Albert Lea</t>
  </si>
  <si>
    <t>Alpharetta</t>
  </si>
  <si>
    <t>Amesbury</t>
  </si>
  <si>
    <t>Ardmore</t>
  </si>
  <si>
    <t>Arkadelphia</t>
  </si>
  <si>
    <t>Ashland</t>
  </si>
  <si>
    <t>Arvin</t>
  </si>
  <si>
    <t>Baldwinsville</t>
  </si>
  <si>
    <t>Batavia</t>
  </si>
  <si>
    <t>Beaufort</t>
  </si>
  <si>
    <t>Beaumont</t>
  </si>
  <si>
    <t>Beaverton</t>
  </si>
  <si>
    <t>Bethel</t>
  </si>
  <si>
    <t>Bethesda</t>
  </si>
  <si>
    <t>Bisbee</t>
  </si>
  <si>
    <t>Bishop</t>
  </si>
  <si>
    <t>Bloomsburg</t>
  </si>
  <si>
    <t>Bolingbrook</t>
  </si>
  <si>
    <t>Boyertown</t>
  </si>
  <si>
    <t>Braselton</t>
  </si>
  <si>
    <t>Brea</t>
  </si>
  <si>
    <t>Bridgehampton</t>
  </si>
  <si>
    <t>Brookfield</t>
  </si>
  <si>
    <t>Brookings</t>
  </si>
  <si>
    <t>Caldwell</t>
  </si>
  <si>
    <t>Canal Winchester</t>
  </si>
  <si>
    <t>Carefree</t>
  </si>
  <si>
    <t>Castle Rock</t>
  </si>
  <si>
    <t>Cedarburg</t>
  </si>
  <si>
    <t>Cedartown</t>
  </si>
  <si>
    <t>Center</t>
  </si>
  <si>
    <t>Chadron</t>
  </si>
  <si>
    <t>Chagrin Falls</t>
  </si>
  <si>
    <t>Chowchilla</t>
  </si>
  <si>
    <t>Claremore</t>
  </si>
  <si>
    <t>Clifton</t>
  </si>
  <si>
    <t>Clinton</t>
  </si>
  <si>
    <t>Colfax</t>
  </si>
  <si>
    <t>Conyers</t>
  </si>
  <si>
    <t>Cookeville</t>
  </si>
  <si>
    <t>Coral Springs</t>
  </si>
  <si>
    <t>Cranford</t>
  </si>
  <si>
    <t>Crested Butte</t>
  </si>
  <si>
    <t>Crofton</t>
  </si>
  <si>
    <t>Dadeville</t>
  </si>
  <si>
    <t>Dansville</t>
  </si>
  <si>
    <t>Danville</t>
  </si>
  <si>
    <t>Dearborn</t>
  </si>
  <si>
    <t>Del Rio</t>
  </si>
  <si>
    <t>Delano</t>
  </si>
  <si>
    <t>Denham Springs</t>
  </si>
  <si>
    <t>Dickinson</t>
  </si>
  <si>
    <t>Dubois</t>
  </si>
  <si>
    <t>Ellensburg</t>
  </si>
  <si>
    <t>Ellsworth</t>
  </si>
  <si>
    <t>Elmhurst</t>
  </si>
  <si>
    <t>Enid</t>
  </si>
  <si>
    <t>Farmville</t>
  </si>
  <si>
    <t>Flossmoor</t>
  </si>
  <si>
    <t>Folsom</t>
  </si>
  <si>
    <t>Fort Bragg</t>
  </si>
  <si>
    <t>Fort Stockton</t>
  </si>
  <si>
    <t>Frankford</t>
  </si>
  <si>
    <t>Fraser</t>
  </si>
  <si>
    <t xml:space="preserve">Frederick </t>
  </si>
  <si>
    <t>Freehold</t>
  </si>
  <si>
    <t>Freeport</t>
  </si>
  <si>
    <t>Frostburg</t>
  </si>
  <si>
    <t>Glasgow</t>
  </si>
  <si>
    <t>Grand Forks</t>
  </si>
  <si>
    <t>Grants Pass</t>
  </si>
  <si>
    <t>Great Bend</t>
  </si>
  <si>
    <t>Grosse Point Woods</t>
  </si>
  <si>
    <t>Gunnison</t>
  </si>
  <si>
    <t>Hailey</t>
  </si>
  <si>
    <t>Haines</t>
  </si>
  <si>
    <t>Hamden</t>
  </si>
  <si>
    <t>Harlan</t>
  </si>
  <si>
    <t>Harlingen</t>
  </si>
  <si>
    <t>Harrodsburg</t>
  </si>
  <si>
    <t>Harvard</t>
  </si>
  <si>
    <t>Henderson</t>
  </si>
  <si>
    <t>Highland</t>
  </si>
  <si>
    <t>Highland Park</t>
  </si>
  <si>
    <t>Hightstown</t>
  </si>
  <si>
    <t>Hollywood</t>
  </si>
  <si>
    <t>Holyoke</t>
  </si>
  <si>
    <t>Homewood</t>
  </si>
  <si>
    <t>Hondo</t>
  </si>
  <si>
    <t>Hood Rivier</t>
  </si>
  <si>
    <t>Ironwood</t>
  </si>
  <si>
    <t>Jefferson</t>
  </si>
  <si>
    <t>Keansburg</t>
  </si>
  <si>
    <t>Ketchum</t>
  </si>
  <si>
    <t>Keyser</t>
  </si>
  <si>
    <t>Killingly</t>
  </si>
  <si>
    <t>Kingman</t>
  </si>
  <si>
    <t>Kingsville</t>
  </si>
  <si>
    <t>Kirksville</t>
  </si>
  <si>
    <t>Kirkwood</t>
  </si>
  <si>
    <t>Kotzebue</t>
  </si>
  <si>
    <t>La Conner</t>
  </si>
  <si>
    <t>La Grande</t>
  </si>
  <si>
    <t>La Quinta</t>
  </si>
  <si>
    <t>Lakewood</t>
  </si>
  <si>
    <t>Lehighton</t>
  </si>
  <si>
    <t>Lewisville</t>
  </si>
  <si>
    <t>Little Elm</t>
  </si>
  <si>
    <t>Littleton</t>
  </si>
  <si>
    <t>Livonia</t>
  </si>
  <si>
    <t>Logan</t>
  </si>
  <si>
    <t>Lompoc</t>
  </si>
  <si>
    <t>Los Alamitos</t>
  </si>
  <si>
    <t>Los Banos</t>
  </si>
  <si>
    <t>Manhattan</t>
  </si>
  <si>
    <t>Marblehead</t>
  </si>
  <si>
    <t>Marin City</t>
  </si>
  <si>
    <t>Marshall</t>
  </si>
  <si>
    <t>Meridian</t>
  </si>
  <si>
    <t>Moses Lake</t>
  </si>
  <si>
    <t>Mount Shasta</t>
  </si>
  <si>
    <t>Mountain Brook</t>
  </si>
  <si>
    <t>Mystic</t>
  </si>
  <si>
    <t>Nacogdoches</t>
  </si>
  <si>
    <t>Natchitoches</t>
  </si>
  <si>
    <t>New Bern</t>
  </si>
  <si>
    <t>New Braunfels</t>
  </si>
  <si>
    <t>New Providence</t>
  </si>
  <si>
    <t>Newburgh</t>
  </si>
  <si>
    <t>Nogales</t>
  </si>
  <si>
    <t>North Brunswick</t>
  </si>
  <si>
    <t>Norwich</t>
  </si>
  <si>
    <t>Oak Ridge</t>
  </si>
  <si>
    <t>Oakwood</t>
  </si>
  <si>
    <t>Ocean City</t>
  </si>
  <si>
    <t>Ojai</t>
  </si>
  <si>
    <t>Orem</t>
  </si>
  <si>
    <t>Palm Beach</t>
  </si>
  <si>
    <t>Park Ridge</t>
  </si>
  <si>
    <t>Parsippany</t>
  </si>
  <si>
    <t>Pasadena</t>
  </si>
  <si>
    <t>Peachtree City</t>
  </si>
  <si>
    <t>Pelham</t>
  </si>
  <si>
    <t>Placerville</t>
  </si>
  <si>
    <t>Plano</t>
  </si>
  <si>
    <t>Plant City</t>
  </si>
  <si>
    <t>Port Arthur</t>
  </si>
  <si>
    <t>Poulsbo</t>
  </si>
  <si>
    <t>Prairie du Sac</t>
  </si>
  <si>
    <t>Princeton</t>
  </si>
  <si>
    <t>Quakertown</t>
  </si>
  <si>
    <t>Quincy</t>
  </si>
  <si>
    <t>Rancho Santa Margarita</t>
  </si>
  <si>
    <t>Red Bank</t>
  </si>
  <si>
    <t>Redmond</t>
  </si>
  <si>
    <t>Redwood City</t>
  </si>
  <si>
    <t>Rhinebeck</t>
  </si>
  <si>
    <t>Riverview</t>
  </si>
  <si>
    <t>Rock Springs</t>
  </si>
  <si>
    <t>Salida</t>
  </si>
  <si>
    <t>Sandpoint</t>
  </si>
  <si>
    <t>Saranac Lake</t>
  </si>
  <si>
    <t>Sheboygan</t>
  </si>
  <si>
    <t>Shippensburg</t>
  </si>
  <si>
    <t>Sidney</t>
  </si>
  <si>
    <t>Simsbury</t>
  </si>
  <si>
    <t>Somers Point</t>
  </si>
  <si>
    <t>Sonoma</t>
  </si>
  <si>
    <t>South Bay</t>
  </si>
  <si>
    <t>South Boston</t>
  </si>
  <si>
    <t>South Brunswick</t>
  </si>
  <si>
    <t>South Windsor</t>
  </si>
  <si>
    <t>Southbridge</t>
  </si>
  <si>
    <t>Spring Hill</t>
  </si>
  <si>
    <t>Springboro</t>
  </si>
  <si>
    <t>St. Albans</t>
  </si>
  <si>
    <t>Stephenville</t>
  </si>
  <si>
    <t>Stonington</t>
  </si>
  <si>
    <t>Summit</t>
  </si>
  <si>
    <t>Sunrise</t>
  </si>
  <si>
    <t>Swampscott</t>
  </si>
  <si>
    <t>Sykesville</t>
  </si>
  <si>
    <t>Sylva</t>
  </si>
  <si>
    <t>Tarrytown</t>
  </si>
  <si>
    <t>Tehachapi</t>
  </si>
  <si>
    <t>Tinley Park</t>
  </si>
  <si>
    <t>Tomah</t>
  </si>
  <si>
    <t>Toms River</t>
  </si>
  <si>
    <t>Traverse City</t>
  </si>
  <si>
    <t>Truckee</t>
  </si>
  <si>
    <t>Tualatin</t>
  </si>
  <si>
    <t>Twin Falls</t>
  </si>
  <si>
    <t>Union</t>
  </si>
  <si>
    <t>Van Wert</t>
  </si>
  <si>
    <t>Vincennes</t>
  </si>
  <si>
    <t>Virginia</t>
  </si>
  <si>
    <t>Waynesboro</t>
  </si>
  <si>
    <t>Wellington</t>
  </si>
  <si>
    <t>West Chester</t>
  </si>
  <si>
    <t>West Hartford</t>
  </si>
  <si>
    <t>West Plains</t>
  </si>
  <si>
    <t>Whitefish</t>
  </si>
  <si>
    <t>Williston</t>
  </si>
  <si>
    <t>Wilton</t>
  </si>
  <si>
    <t>Wimberley</t>
  </si>
  <si>
    <t>Wisconsin Rapids</t>
  </si>
  <si>
    <t>Worthington</t>
  </si>
  <si>
    <t>Wytheville</t>
  </si>
  <si>
    <t>Yorba Linda</t>
  </si>
  <si>
    <t>Belmont</t>
  </si>
  <si>
    <t>Bronson</t>
  </si>
  <si>
    <t>Calabasas</t>
  </si>
  <si>
    <t>Canandaigua</t>
  </si>
  <si>
    <t>Cedar City</t>
  </si>
  <si>
    <t>Chatham</t>
  </si>
  <si>
    <t>Chincoteague</t>
  </si>
  <si>
    <t>Crawford</t>
  </si>
  <si>
    <t>Cromwell</t>
  </si>
  <si>
    <t>Danbury</t>
  </si>
  <si>
    <t>Delray Beach</t>
  </si>
  <si>
    <t>Easley</t>
  </si>
  <si>
    <t>Encinitas</t>
  </si>
  <si>
    <t>Fort Kent</t>
  </si>
  <si>
    <t>Fort Washington</t>
  </si>
  <si>
    <t>Garden City</t>
  </si>
  <si>
    <t>Georgetown</t>
  </si>
  <si>
    <t>Gorham</t>
  </si>
  <si>
    <t>Granby</t>
  </si>
  <si>
    <t>Hinesburg</t>
  </si>
  <si>
    <t>Holly Springs</t>
  </si>
  <si>
    <t>Kennebunk</t>
  </si>
  <si>
    <t>Kettering</t>
  </si>
  <si>
    <t>Kingston</t>
  </si>
  <si>
    <t>Levelland</t>
  </si>
  <si>
    <t>Locust Grove</t>
  </si>
  <si>
    <t>Longmont</t>
  </si>
  <si>
    <t>Ludowici</t>
  </si>
  <si>
    <t>Lynnwood</t>
  </si>
  <si>
    <t>Manheim</t>
  </si>
  <si>
    <t xml:space="preserve">Marco Island </t>
  </si>
  <si>
    <t>Marinette</t>
  </si>
  <si>
    <t>Mashpee</t>
  </si>
  <si>
    <t>Mathews</t>
  </si>
  <si>
    <t>Mercer Island</t>
  </si>
  <si>
    <t>Meriden</t>
  </si>
  <si>
    <t xml:space="preserve">Middlebury </t>
  </si>
  <si>
    <t>Moab</t>
  </si>
  <si>
    <t>Moscow</t>
  </si>
  <si>
    <t>New Canaan</t>
  </si>
  <si>
    <t>New Rochelle</t>
  </si>
  <si>
    <t>Newland</t>
  </si>
  <si>
    <t>Norwell</t>
  </si>
  <si>
    <t>Norwood</t>
  </si>
  <si>
    <t>Old Saybrook</t>
  </si>
  <si>
    <t>Park Rapids</t>
  </si>
  <si>
    <t>Paris</t>
  </si>
  <si>
    <t>Peconic</t>
  </si>
  <si>
    <t>Perrysburg</t>
  </si>
  <si>
    <t>Pine City</t>
  </si>
  <si>
    <t>Plainfield</t>
  </si>
  <si>
    <t>Plymouth</t>
  </si>
  <si>
    <t>Red Oak</t>
  </si>
  <si>
    <t>Rifle</t>
  </si>
  <si>
    <t>Round Hill</t>
  </si>
  <si>
    <t>St. Johnsbury</t>
  </si>
  <si>
    <t>Stevenson</t>
  </si>
  <si>
    <t>Stoughton</t>
  </si>
  <si>
    <t>Sun Prairie</t>
  </si>
  <si>
    <t>Tolland</t>
  </si>
  <si>
    <t>Torrington</t>
  </si>
  <si>
    <t>Unalakleet</t>
  </si>
  <si>
    <t>West Hollywood</t>
  </si>
  <si>
    <t>Westminster</t>
  </si>
  <si>
    <t>Abilene</t>
  </si>
  <si>
    <t>Ansonia</t>
  </si>
  <si>
    <t>Avon</t>
  </si>
  <si>
    <t>Battle Creek</t>
  </si>
  <si>
    <t>Bedford</t>
  </si>
  <si>
    <t>Buffalo</t>
  </si>
  <si>
    <t>Cheboygan</t>
  </si>
  <si>
    <t>Clovis</t>
  </si>
  <si>
    <t>Corbin</t>
  </si>
  <si>
    <t>Creede</t>
  </si>
  <si>
    <t>Edna</t>
  </si>
  <si>
    <t>Enfield</t>
  </si>
  <si>
    <t>Fremont</t>
  </si>
  <si>
    <t>Gallup</t>
  </si>
  <si>
    <t>Gladwin</t>
  </si>
  <si>
    <t>Greenfield</t>
  </si>
  <si>
    <t>Healdsburg</t>
  </si>
  <si>
    <t>Jonesville</t>
  </si>
  <si>
    <t>Howell</t>
  </si>
  <si>
    <t>Katy</t>
  </si>
  <si>
    <t>Kiel</t>
  </si>
  <si>
    <t>Lake Stevens</t>
  </si>
  <si>
    <t>Lincoln Park</t>
  </si>
  <si>
    <t>Moraga</t>
  </si>
  <si>
    <t>Mountlake Terrace</t>
  </si>
  <si>
    <t>Muncie</t>
  </si>
  <si>
    <t>Naples</t>
  </si>
  <si>
    <t>Newington</t>
  </si>
  <si>
    <t>Oak Park</t>
  </si>
  <si>
    <t>Ontario</t>
  </si>
  <si>
    <t>Polson</t>
  </si>
  <si>
    <t>Pontiac</t>
  </si>
  <si>
    <t>Randolph</t>
  </si>
  <si>
    <t>Redlands</t>
  </si>
  <si>
    <t>Rochester Hills</t>
  </si>
  <si>
    <t>Saginaw</t>
  </si>
  <si>
    <t>Silver Spring</t>
  </si>
  <si>
    <t>Southbury</t>
  </si>
  <si>
    <t>Studio City</t>
  </si>
  <si>
    <t>Sunapee</t>
  </si>
  <si>
    <t>Tampa</t>
  </si>
  <si>
    <t>Taunton</t>
  </si>
  <si>
    <t>Upper Jay</t>
  </si>
  <si>
    <t>Valdosta</t>
  </si>
  <si>
    <t>Vienna</t>
  </si>
  <si>
    <t>Wagoner</t>
  </si>
  <si>
    <t>Weaverville</t>
  </si>
  <si>
    <t>Woburn</t>
  </si>
  <si>
    <t>Ada</t>
  </si>
  <si>
    <t>Bad Axe</t>
  </si>
  <si>
    <t>Barbourville</t>
  </si>
  <si>
    <t>Beverly Hills</t>
  </si>
  <si>
    <t>Camas</t>
  </si>
  <si>
    <t>Cape May</t>
  </si>
  <si>
    <t>Caro</t>
  </si>
  <si>
    <t>Chapel Hill</t>
  </si>
  <si>
    <t>Charles City</t>
  </si>
  <si>
    <t>Chatsworth</t>
  </si>
  <si>
    <t>Colchester</t>
  </si>
  <si>
    <t>Lapeer</t>
  </si>
  <si>
    <t>Culver City</t>
  </si>
  <si>
    <t>Davie</t>
  </si>
  <si>
    <t>Deep River</t>
  </si>
  <si>
    <t>Derby</t>
  </si>
  <si>
    <t>Dumfries</t>
  </si>
  <si>
    <t>East Haven</t>
  </si>
  <si>
    <t>Elgin</t>
  </si>
  <si>
    <t>Elizabethtown</t>
  </si>
  <si>
    <t>Enterprise</t>
  </si>
  <si>
    <t>Flora</t>
  </si>
  <si>
    <t>Fort Monroe</t>
  </si>
  <si>
    <t>Fort Myers</t>
  </si>
  <si>
    <t>Front Royal</t>
  </si>
  <si>
    <t>Garberville</t>
  </si>
  <si>
    <t>Glens Falls</t>
  </si>
  <si>
    <t>Gloucester</t>
  </si>
  <si>
    <t>Grand Blanc</t>
  </si>
  <si>
    <t>Hagåtña</t>
  </si>
  <si>
    <t>Hasbrouck Heights</t>
  </si>
  <si>
    <t>Healy</t>
  </si>
  <si>
    <t>Hernando</t>
  </si>
  <si>
    <t>Huntington Woods</t>
  </si>
  <si>
    <t>John Day</t>
  </si>
  <si>
    <t>Key Largo</t>
  </si>
  <si>
    <t>Lake Havasu</t>
  </si>
  <si>
    <t>Lake Orion</t>
  </si>
  <si>
    <t>Lander</t>
  </si>
  <si>
    <t>Leavenworth</t>
  </si>
  <si>
    <t>Livingston Manor</t>
  </si>
  <si>
    <t>Los Altos</t>
  </si>
  <si>
    <t>McAllen</t>
  </si>
  <si>
    <t>Moline</t>
  </si>
  <si>
    <t>New Town</t>
  </si>
  <si>
    <t>Newport News</t>
  </si>
  <si>
    <t>Orleans</t>
  </si>
  <si>
    <t>Palm Bay</t>
  </si>
  <si>
    <t>Payson</t>
  </si>
  <si>
    <t>Plainville</t>
  </si>
  <si>
    <t>Pomfret</t>
  </si>
  <si>
    <t>Provo</t>
  </si>
  <si>
    <t>Punta Gorda</t>
  </si>
  <si>
    <t>Radnor</t>
  </si>
  <si>
    <t>Ridgway</t>
  </si>
  <si>
    <t>Rockford</t>
  </si>
  <si>
    <t>Rockville</t>
  </si>
  <si>
    <t>Roslyn</t>
  </si>
  <si>
    <t>Shelby Town</t>
  </si>
  <si>
    <t>Sheridan</t>
  </si>
  <si>
    <t>Sierra Vista</t>
  </si>
  <si>
    <t>Silverton</t>
  </si>
  <si>
    <t>Simi Valley</t>
  </si>
  <si>
    <t>Solvang</t>
  </si>
  <si>
    <t>Stanford</t>
  </si>
  <si>
    <t>Turlock</t>
  </si>
  <si>
    <t>Vancouver</t>
  </si>
  <si>
    <t>Venice Beach</t>
  </si>
  <si>
    <t>Vernon</t>
  </si>
  <si>
    <t>Vicksburg</t>
  </si>
  <si>
    <t>Waikiki</t>
  </si>
  <si>
    <t>Wallingford</t>
  </si>
  <si>
    <t>Wellesley</t>
  </si>
  <si>
    <t>West Bloomfield</t>
  </si>
  <si>
    <t>West Newbury</t>
  </si>
  <si>
    <t>Westcliffe</t>
  </si>
  <si>
    <t>Wethersfield</t>
  </si>
  <si>
    <t>Williamstown</t>
  </si>
  <si>
    <t>Winchester</t>
  </si>
  <si>
    <t>Windham</t>
  </si>
  <si>
    <t>Wolcott</t>
  </si>
  <si>
    <t>The Woodlands</t>
  </si>
  <si>
    <t>Wynwood</t>
  </si>
  <si>
    <t>Yreka</t>
  </si>
  <si>
    <t>Abingdon</t>
  </si>
  <si>
    <t>Accomac</t>
  </si>
  <si>
    <t>Aiken</t>
  </si>
  <si>
    <t>Alamo Heights</t>
  </si>
  <si>
    <t>Albertville</t>
  </si>
  <si>
    <t>Aledo</t>
  </si>
  <si>
    <t>Alpine</t>
  </si>
  <si>
    <t>Altadena</t>
  </si>
  <si>
    <t>Altamont</t>
  </si>
  <si>
    <t>Altoona</t>
  </si>
  <si>
    <t>Altus</t>
  </si>
  <si>
    <t>Amarillo</t>
  </si>
  <si>
    <t>Americus</t>
  </si>
  <si>
    <t>Amery</t>
  </si>
  <si>
    <t>Andalusia</t>
  </si>
  <si>
    <t>Angels Camp</t>
  </si>
  <si>
    <t>Angleton</t>
  </si>
  <si>
    <t>Ashtabula</t>
  </si>
  <si>
    <t>Atoka</t>
  </si>
  <si>
    <t>Basking Ridge</t>
  </si>
  <si>
    <t>Batesville</t>
  </si>
  <si>
    <t>Bellows Falls</t>
  </si>
  <si>
    <t>Benton</t>
  </si>
  <si>
    <t>Bernardsville</t>
  </si>
  <si>
    <t>Bethpage</t>
  </si>
  <si>
    <t>Bloomfield Hills</t>
  </si>
  <si>
    <t>Briarwood</t>
  </si>
  <si>
    <t>Brighton</t>
  </si>
  <si>
    <t>Broken Arrow</t>
  </si>
  <si>
    <t>Brown Deer</t>
  </si>
  <si>
    <t>Bucyrus</t>
  </si>
  <si>
    <t>Buda</t>
  </si>
  <si>
    <t>Buena Park</t>
  </si>
  <si>
    <t>Burien</t>
  </si>
  <si>
    <t>Cadillac</t>
  </si>
  <si>
    <t>Caledonia</t>
  </si>
  <si>
    <t>Calumet City</t>
  </si>
  <si>
    <t>Camarillo</t>
  </si>
  <si>
    <t>Canaan</t>
  </si>
  <si>
    <t>Canova Park</t>
  </si>
  <si>
    <t>Carson</t>
  </si>
  <si>
    <t>Carson City</t>
  </si>
  <si>
    <t>Casa Grande</t>
  </si>
  <si>
    <t>Canon City</t>
  </si>
  <si>
    <t>Cedar Rapids</t>
  </si>
  <si>
    <t>Charlevoix</t>
  </si>
  <si>
    <t>Chesterfield</t>
  </si>
  <si>
    <t>Chestertown</t>
  </si>
  <si>
    <t>Chicopee</t>
  </si>
  <si>
    <t>Chino</t>
  </si>
  <si>
    <t>Chula Vista</t>
  </si>
  <si>
    <t>Clearlake</t>
  </si>
  <si>
    <t>Cocoa</t>
  </si>
  <si>
    <t>Collinsville</t>
  </si>
  <si>
    <t>Concord</t>
  </si>
  <si>
    <t>Coos Bay</t>
  </si>
  <si>
    <t>Coraopolis</t>
  </si>
  <si>
    <t>Corning</t>
  </si>
  <si>
    <t>Coshocton</t>
  </si>
  <si>
    <t>Culpeper</t>
  </si>
  <si>
    <t>Cumming</t>
  </si>
  <si>
    <t>Cupertino</t>
  </si>
  <si>
    <t>Damascus</t>
  </si>
  <si>
    <t>Dartmouth</t>
  </si>
  <si>
    <t>Defiance</t>
  </si>
  <si>
    <t>Delhi</t>
  </si>
  <si>
    <t>Dillingham</t>
  </si>
  <si>
    <t>Dodge City</t>
  </si>
  <si>
    <t>Dolores</t>
  </si>
  <si>
    <t>Doral</t>
  </si>
  <si>
    <t>East Lyme</t>
  </si>
  <si>
    <t>East Tawas</t>
  </si>
  <si>
    <t>Edmond</t>
  </si>
  <si>
    <t>Effingham</t>
  </si>
  <si>
    <t>Elizabeth</t>
  </si>
  <si>
    <t>Elkin</t>
  </si>
  <si>
    <t>Elkton</t>
  </si>
  <si>
    <t>Encino</t>
  </si>
  <si>
    <t>Ephrata</t>
  </si>
  <si>
    <t>Escanaba</t>
  </si>
  <si>
    <t>Essex</t>
  </si>
  <si>
    <t>Exmore</t>
  </si>
  <si>
    <t>Festus</t>
  </si>
  <si>
    <t>Forest Hills</t>
  </si>
  <si>
    <t>Fort Mitchell</t>
  </si>
  <si>
    <t>Fortuna</t>
  </si>
  <si>
    <t>Freeburg</t>
  </si>
  <si>
    <t>Friendswood</t>
  </si>
  <si>
    <t>Fulton</t>
  </si>
  <si>
    <t>Gardner</t>
  </si>
  <si>
    <t>Gig Harbor</t>
  </si>
  <si>
    <t>Gilbert</t>
  </si>
  <si>
    <t>Granbury</t>
  </si>
  <si>
    <t>Granville</t>
  </si>
  <si>
    <t>Great Barrington</t>
  </si>
  <si>
    <t>Green Valley</t>
  </si>
  <si>
    <t>Greencastle</t>
  </si>
  <si>
    <t>Greenwood</t>
  </si>
  <si>
    <t>Gresham</t>
  </si>
  <si>
    <t>Grosse Ile</t>
  </si>
  <si>
    <t>Grovetown</t>
  </si>
  <si>
    <t>Gulfport</t>
  </si>
  <si>
    <t>Hackensack</t>
  </si>
  <si>
    <t>Hanalei</t>
  </si>
  <si>
    <t>Hanford</t>
  </si>
  <si>
    <t>Harwich</t>
  </si>
  <si>
    <t>Havre de Grace</t>
  </si>
  <si>
    <t xml:space="preserve">Hazard </t>
  </si>
  <si>
    <t>Hickory</t>
  </si>
  <si>
    <t>Hillsboro</t>
  </si>
  <si>
    <t>Hollister</t>
  </si>
  <si>
    <t>Howe</t>
  </si>
  <si>
    <t>Huber Heights</t>
  </si>
  <si>
    <t>Huron</t>
  </si>
  <si>
    <t>Irvine</t>
  </si>
  <si>
    <t>Jeffersonville</t>
  </si>
  <si>
    <t>Johnstown</t>
  </si>
  <si>
    <t>Kalispell</t>
  </si>
  <si>
    <t>Kansasville</t>
  </si>
  <si>
    <t>Kennewick</t>
  </si>
  <si>
    <t>Ketchikan</t>
  </si>
  <si>
    <t>Kewanee</t>
  </si>
  <si>
    <t>Lake Forest</t>
  </si>
  <si>
    <t>League City</t>
  </si>
  <si>
    <t>Lehigh Acres</t>
  </si>
  <si>
    <t>Loyalton</t>
  </si>
  <si>
    <t>Malibu</t>
  </si>
  <si>
    <t>Manhattan Beach</t>
  </si>
  <si>
    <t>Maple Valley</t>
  </si>
  <si>
    <t>Maryville</t>
  </si>
  <si>
    <t>McCook</t>
  </si>
  <si>
    <t>Medina</t>
  </si>
  <si>
    <t>Merrick</t>
  </si>
  <si>
    <t>Mesquite</t>
  </si>
  <si>
    <t>Miamisburg</t>
  </si>
  <si>
    <t>Midlothian</t>
  </si>
  <si>
    <t>Miramar</t>
  </si>
  <si>
    <t>Mishawaka</t>
  </si>
  <si>
    <t>Monmouth</t>
  </si>
  <si>
    <t>Montague</t>
  </si>
  <si>
    <t>Montclair</t>
  </si>
  <si>
    <t>Mooresville</t>
  </si>
  <si>
    <t>Morehead</t>
  </si>
  <si>
    <t>Morro Bay</t>
  </si>
  <si>
    <t>Moulton</t>
  </si>
  <si>
    <t>Mount Dora</t>
  </si>
  <si>
    <t>Nashua</t>
  </si>
  <si>
    <t>Naugatuck</t>
  </si>
  <si>
    <t>Nazareth</t>
  </si>
  <si>
    <t>Neenah</t>
  </si>
  <si>
    <t>New Hope</t>
  </si>
  <si>
    <t>Newport Beach</t>
  </si>
  <si>
    <t>Newtown</t>
  </si>
  <si>
    <t>North Bend</t>
  </si>
  <si>
    <t>North Naples</t>
  </si>
  <si>
    <t>North Plainfield</t>
  </si>
  <si>
    <t>Novi</t>
  </si>
  <si>
    <t>Oak Harbor</t>
  </si>
  <si>
    <t>Ocean Shores</t>
  </si>
  <si>
    <t>Oconomowoc</t>
  </si>
  <si>
    <t>Olathe</t>
  </si>
  <si>
    <t>Old Lyme</t>
  </si>
  <si>
    <t>Oregon</t>
  </si>
  <si>
    <t>Ossining</t>
  </si>
  <si>
    <t>Palatine</t>
  </si>
  <si>
    <t>Palmer</t>
  </si>
  <si>
    <t>Parma</t>
  </si>
  <si>
    <t>Parsons</t>
  </si>
  <si>
    <t>Pekin</t>
  </si>
  <si>
    <t>Peterborough</t>
  </si>
  <si>
    <t>Phillipsburg</t>
  </si>
  <si>
    <t>Placentia</t>
  </si>
  <si>
    <t>Port St. Lucie</t>
  </si>
  <si>
    <t>Raeford</t>
  </si>
  <si>
    <t>Red Lodge</t>
  </si>
  <si>
    <t>Red Wing</t>
  </si>
  <si>
    <t>Ridgecrest</t>
  </si>
  <si>
    <t>Rio Rancho</t>
  </si>
  <si>
    <t xml:space="preserve">Rogers </t>
  </si>
  <si>
    <t>Romulus</t>
  </si>
  <si>
    <t>Rowland Heights</t>
  </si>
  <si>
    <t>Royal Oak</t>
  </si>
  <si>
    <t>Royalton</t>
  </si>
  <si>
    <t>Royersford</t>
  </si>
  <si>
    <t>Royse City</t>
  </si>
  <si>
    <t>San Gabriel</t>
  </si>
  <si>
    <t>San Pedro</t>
  </si>
  <si>
    <t>Sanford</t>
  </si>
  <si>
    <t>Sayreville</t>
  </si>
  <si>
    <t>Selah</t>
  </si>
  <si>
    <t>Shelburne Falls</t>
  </si>
  <si>
    <t>Shoreline</t>
  </si>
  <si>
    <t>Shorewood</t>
  </si>
  <si>
    <t>Smyrna</t>
  </si>
  <si>
    <t>Somerville</t>
  </si>
  <si>
    <t>Southfield</t>
  </si>
  <si>
    <t>Southlake</t>
  </si>
  <si>
    <t>Sparta</t>
  </si>
  <si>
    <t>St. Charles</t>
  </si>
  <si>
    <t>Stafford</t>
  </si>
  <si>
    <t>Starkville</t>
  </si>
  <si>
    <t>Stanardsville</t>
  </si>
  <si>
    <t>Sterling</t>
  </si>
  <si>
    <t>Sterling Heights</t>
  </si>
  <si>
    <t>Stuart</t>
  </si>
  <si>
    <t>Sulphur Springs</t>
  </si>
  <si>
    <t xml:space="preserve">Tacoma </t>
  </si>
  <si>
    <t>Talkeetna</t>
  </si>
  <si>
    <t>Tampa Bay</t>
  </si>
  <si>
    <t>Temple City</t>
  </si>
  <si>
    <t>The Dalles</t>
  </si>
  <si>
    <t>Thomson</t>
  </si>
  <si>
    <t>Towson</t>
  </si>
  <si>
    <t>Tri-Cities</t>
  </si>
  <si>
    <t>Trotwood</t>
  </si>
  <si>
    <t>Trumbull</t>
  </si>
  <si>
    <t>Upper St. Clair</t>
  </si>
  <si>
    <t>Vashon</t>
  </si>
  <si>
    <t>Victor</t>
  </si>
  <si>
    <t>Vidor</t>
  </si>
  <si>
    <t>Waitsfield</t>
  </si>
  <si>
    <t>Warwick</t>
  </si>
  <si>
    <t>Waterford</t>
  </si>
  <si>
    <t>Watertown</t>
  </si>
  <si>
    <t>Waxahachie</t>
  </si>
  <si>
    <t>Wayne</t>
  </si>
  <si>
    <t>Webster</t>
  </si>
  <si>
    <t>West Haven</t>
  </si>
  <si>
    <t>West Haverstraw</t>
  </si>
  <si>
    <t>West Jefferson</t>
  </si>
  <si>
    <t>West Orange</t>
  </si>
  <si>
    <t>Westmoreland</t>
  </si>
  <si>
    <t>Whittier</t>
  </si>
  <si>
    <t>Winnetka</t>
  </si>
  <si>
    <t>Woodland</t>
  </si>
  <si>
    <t>Woodward</t>
  </si>
  <si>
    <t>Xenia</t>
  </si>
  <si>
    <t>Yazoo</t>
  </si>
  <si>
    <t>Ypsilanti</t>
  </si>
  <si>
    <t>Adrian</t>
  </si>
  <si>
    <t>Ashfield</t>
  </si>
  <si>
    <t>Attleboro</t>
  </si>
  <si>
    <t>Barrington</t>
  </si>
  <si>
    <t>Berlin</t>
  </si>
  <si>
    <t>Berrien Springs</t>
  </si>
  <si>
    <t>Birdsboro</t>
  </si>
  <si>
    <t>Branford</t>
  </si>
  <si>
    <t>Brick</t>
  </si>
  <si>
    <t>Callicoon</t>
  </si>
  <si>
    <t>Camdenton</t>
  </si>
  <si>
    <t>Cedarhurst</t>
  </si>
  <si>
    <t xml:space="preserve">Chandler </t>
  </si>
  <si>
    <t>Cheshire</t>
  </si>
  <si>
    <t>Clarkston</t>
  </si>
  <si>
    <t>Compton</t>
  </si>
  <si>
    <t>Cooperstown</t>
  </si>
  <si>
    <t>Cornwall</t>
  </si>
  <si>
    <t>DeFuniak Springs</t>
  </si>
  <si>
    <t>East Granby</t>
  </si>
  <si>
    <t>East Hartford</t>
  </si>
  <si>
    <t>East Longmeadow</t>
  </si>
  <si>
    <t>Erlanger</t>
  </si>
  <si>
    <t>Fort Walton Beach</t>
  </si>
  <si>
    <t>Fresno</t>
  </si>
  <si>
    <t>Gadsden</t>
  </si>
  <si>
    <t>Glastonbury</t>
  </si>
  <si>
    <t>Granite Falls</t>
  </si>
  <si>
    <t>Griffith</t>
  </si>
  <si>
    <t>Groton</t>
  </si>
  <si>
    <t>Hawthorne</t>
  </si>
  <si>
    <t>Hillsdale</t>
  </si>
  <si>
    <t>Indiantown</t>
  </si>
  <si>
    <t>Laurel</t>
  </si>
  <si>
    <t>Le Mars</t>
  </si>
  <si>
    <t>Lunenburg</t>
  </si>
  <si>
    <t>Manlius</t>
  </si>
  <si>
    <t>Marietta</t>
  </si>
  <si>
    <t>Monson</t>
  </si>
  <si>
    <t>Mount Pleasant</t>
  </si>
  <si>
    <t>Mukilteo</t>
  </si>
  <si>
    <t>Navarre</t>
  </si>
  <si>
    <t>Niskayuna</t>
  </si>
  <si>
    <t>Nutley</t>
  </si>
  <si>
    <t>Oil City</t>
  </si>
  <si>
    <t>Perkasie</t>
  </si>
  <si>
    <t>Pescadero</t>
  </si>
  <si>
    <t>Plymouth Meeting</t>
  </si>
  <si>
    <t>Red Hook</t>
  </si>
  <si>
    <t>Richardson</t>
  </si>
  <si>
    <t>Rutherford</t>
  </si>
  <si>
    <t>Saratoga Springs</t>
  </si>
  <si>
    <t xml:space="preserve">Scottsdale </t>
  </si>
  <si>
    <t>Shelby</t>
  </si>
  <si>
    <t>Smithtown</t>
  </si>
  <si>
    <t>Southport</t>
  </si>
  <si>
    <t>Takoma Park</t>
  </si>
  <si>
    <t>Texarkana</t>
  </si>
  <si>
    <t>Titusville</t>
  </si>
  <si>
    <t>Ventura</t>
  </si>
  <si>
    <t>Wallkill</t>
  </si>
  <si>
    <t>Wappingers Falls</t>
  </si>
  <si>
    <t>Ware</t>
  </si>
  <si>
    <t>Westfield</t>
  </si>
  <si>
    <t>Weston</t>
  </si>
  <si>
    <t>Windsor</t>
  </si>
  <si>
    <t>Woodbury</t>
  </si>
  <si>
    <t>Woodstock</t>
  </si>
  <si>
    <t>Wyandotte</t>
  </si>
  <si>
    <t>Yorktown</t>
  </si>
  <si>
    <t xml:space="preserve">Boone </t>
  </si>
  <si>
    <t>Clifton Park</t>
  </si>
  <si>
    <t>Delmar</t>
  </si>
  <si>
    <t>Denville</t>
  </si>
  <si>
    <t>Franklinville</t>
  </si>
  <si>
    <t xml:space="preserve">Kremmling </t>
  </si>
  <si>
    <t>Lowville</t>
  </si>
  <si>
    <t>Milford</t>
  </si>
  <si>
    <t>Montross</t>
  </si>
  <si>
    <t>Ruidoso</t>
  </si>
  <si>
    <t>Rushville</t>
  </si>
  <si>
    <t>Somers</t>
  </si>
  <si>
    <t>Whitman</t>
  </si>
  <si>
    <t>Brecksville</t>
  </si>
  <si>
    <t xml:space="preserve">Indianapolis </t>
  </si>
  <si>
    <t>Jupiter</t>
  </si>
  <si>
    <t xml:space="preserve">Mesa City </t>
  </si>
  <si>
    <t>Miami Beach</t>
  </si>
  <si>
    <t>Milwaukie</t>
  </si>
  <si>
    <t>Monroeville</t>
  </si>
  <si>
    <t>Mount  Pleasant</t>
  </si>
  <si>
    <t>Monterey</t>
  </si>
  <si>
    <t>Ottawa</t>
  </si>
  <si>
    <t>Paramus</t>
  </si>
  <si>
    <t>Stevens Point</t>
  </si>
  <si>
    <t>West Hempstead</t>
  </si>
  <si>
    <t>Windsor Locks</t>
  </si>
  <si>
    <t>Colusa</t>
  </si>
  <si>
    <t>Malverne</t>
  </si>
  <si>
    <t>Narberth</t>
  </si>
  <si>
    <t>Rocky Hill</t>
  </si>
  <si>
    <t>Pittsford</t>
  </si>
  <si>
    <t>Beachwood</t>
  </si>
  <si>
    <t>Blue Ash</t>
  </si>
  <si>
    <t>Braintree</t>
  </si>
  <si>
    <t>Inglewood</t>
  </si>
  <si>
    <t>Libby</t>
  </si>
  <si>
    <t>Mont Belvieu</t>
  </si>
  <si>
    <t>Opelousas</t>
  </si>
  <si>
    <t>Portales</t>
  </si>
  <si>
    <t xml:space="preserve">Tempe </t>
  </si>
  <si>
    <t>Banks</t>
  </si>
  <si>
    <t>Bonney Lake</t>
  </si>
  <si>
    <t>Brewster</t>
  </si>
  <si>
    <t>Carlsbad</t>
  </si>
  <si>
    <t>Coventry</t>
  </si>
  <si>
    <t>Creve Coeur</t>
  </si>
  <si>
    <t>Duvall</t>
  </si>
  <si>
    <t>East Meadow</t>
  </si>
  <si>
    <t>Floyd</t>
  </si>
  <si>
    <t>Ft. Lauderdale</t>
  </si>
  <si>
    <t>Grandview</t>
  </si>
  <si>
    <t>Grosse Point</t>
  </si>
  <si>
    <t>Haines City</t>
  </si>
  <si>
    <t>Liberty</t>
  </si>
  <si>
    <t>London</t>
  </si>
  <si>
    <t>Londonderry</t>
  </si>
  <si>
    <t>Merrimack</t>
  </si>
  <si>
    <t>Metairie</t>
  </si>
  <si>
    <t>Normandy Park</t>
  </si>
  <si>
    <t>Orcas Island</t>
  </si>
  <si>
    <t>Orland Park</t>
  </si>
  <si>
    <t>Overland Park</t>
  </si>
  <si>
    <t>Palos Heights</t>
  </si>
  <si>
    <t>Parachute</t>
  </si>
  <si>
    <t>Pinckney</t>
  </si>
  <si>
    <t>Quinlan</t>
  </si>
  <si>
    <t>Raymond</t>
  </si>
  <si>
    <t>Romeo</t>
  </si>
  <si>
    <t>St. Francisville</t>
  </si>
  <si>
    <t>Tuckahoe</t>
  </si>
  <si>
    <t>Walnut Cove</t>
  </si>
  <si>
    <t>Walhalla</t>
  </si>
  <si>
    <t>Washington Township</t>
  </si>
  <si>
    <t>Whitesburg</t>
  </si>
  <si>
    <t>Woodburn</t>
  </si>
  <si>
    <t>Abbeville</t>
  </si>
  <si>
    <t>Anniston</t>
  </si>
  <si>
    <t>Arlington</t>
  </si>
  <si>
    <t>Bedminster</t>
  </si>
  <si>
    <t>Beecher</t>
  </si>
  <si>
    <t>Belton</t>
  </si>
  <si>
    <t>Berryville</t>
  </si>
  <si>
    <t>Bettendorf</t>
  </si>
  <si>
    <t>Canyon</t>
  </si>
  <si>
    <t>Carthage</t>
  </si>
  <si>
    <t>Chase City</t>
  </si>
  <si>
    <t>Citrus Heights</t>
  </si>
  <si>
    <t>Claxton</t>
  </si>
  <si>
    <t>Clemson</t>
  </si>
  <si>
    <t>Cockeysville</t>
  </si>
  <si>
    <t>Cohoes</t>
  </si>
  <si>
    <t>Coronado</t>
  </si>
  <si>
    <t>Crowley</t>
  </si>
  <si>
    <t>Diamond Bar</t>
  </si>
  <si>
    <t>East Hampton</t>
  </si>
  <si>
    <t>Eddyville</t>
  </si>
  <si>
    <t>El Segundo</t>
  </si>
  <si>
    <t>Ely</t>
  </si>
  <si>
    <t>Florissant</t>
  </si>
  <si>
    <t>Ft. Wayne</t>
  </si>
  <si>
    <t>Ft. Worth</t>
  </si>
  <si>
    <t>Gadsden County</t>
  </si>
  <si>
    <t>Gonzales</t>
  </si>
  <si>
    <t>Haughton</t>
  </si>
  <si>
    <t>Hawley</t>
  </si>
  <si>
    <t>Hebron</t>
  </si>
  <si>
    <t>Highland Falls</t>
  </si>
  <si>
    <t>Houma</t>
  </si>
  <si>
    <t>Hummelstown</t>
  </si>
  <si>
    <t>Jesup</t>
  </si>
  <si>
    <t>Joliet</t>
  </si>
  <si>
    <t>Klamath Falls</t>
  </si>
  <si>
    <t>Lawton</t>
  </si>
  <si>
    <t>Ledyard</t>
  </si>
  <si>
    <t>Lockhart</t>
  </si>
  <si>
    <t>Lodi</t>
  </si>
  <si>
    <t>Marshfield</t>
  </si>
  <si>
    <t>Mason</t>
  </si>
  <si>
    <t>New Albany</t>
  </si>
  <si>
    <t>North Andover</t>
  </si>
  <si>
    <t>North Little Rock</t>
  </si>
  <si>
    <t>Oak Grove</t>
  </si>
  <si>
    <t>Palmdale</t>
  </si>
  <si>
    <t>Paterson</t>
  </si>
  <si>
    <t>Pembroke Pines</t>
  </si>
  <si>
    <t>Penn Wynne</t>
  </si>
  <si>
    <t>Phenix City</t>
  </si>
  <si>
    <t>Pompano Beach</t>
  </si>
  <si>
    <t>Prestonsburg</t>
  </si>
  <si>
    <t>Riverhead</t>
  </si>
  <si>
    <t>Rock Hill</t>
  </si>
  <si>
    <t>Roosevelt</t>
  </si>
  <si>
    <t>Santa Paula</t>
  </si>
  <si>
    <t>Shoreview</t>
  </si>
  <si>
    <t>St. Cloud</t>
  </si>
  <si>
    <t>St. Joseph</t>
  </si>
  <si>
    <t>Tolono</t>
  </si>
  <si>
    <t>Tumwater</t>
  </si>
  <si>
    <t>Turners Falls</t>
  </si>
  <si>
    <t>Unadilla</t>
  </si>
  <si>
    <t>Upper Darby</t>
  </si>
  <si>
    <t>Valley Center</t>
  </si>
  <si>
    <t>Walker</t>
  </si>
  <si>
    <t>Walpole</t>
  </si>
  <si>
    <t>Warner Robins</t>
  </si>
  <si>
    <t xml:space="preserve">Washington </t>
  </si>
  <si>
    <t>Waupaca</t>
  </si>
  <si>
    <t xml:space="preserve">West Point </t>
  </si>
  <si>
    <t>Zephyrhills</t>
  </si>
  <si>
    <t>Babylon</t>
  </si>
  <si>
    <t>Cleveland Heights</t>
  </si>
  <si>
    <t>Deer Park</t>
  </si>
  <si>
    <t>Farmingdale</t>
  </si>
  <si>
    <t>Greenlawn</t>
  </si>
  <si>
    <t xml:space="preserve">Helena </t>
  </si>
  <si>
    <t>Hempstead</t>
  </si>
  <si>
    <t>Lebanon</t>
  </si>
  <si>
    <t>Lyme</t>
  </si>
  <si>
    <t>Oceanside</t>
  </si>
  <si>
    <t xml:space="preserve">Phoenix </t>
  </si>
  <si>
    <t>Pittston</t>
  </si>
  <si>
    <t>Robesonia</t>
  </si>
  <si>
    <t>Roselle</t>
  </si>
  <si>
    <t>Skaneateles</t>
  </si>
  <si>
    <t>Shelter Island</t>
  </si>
  <si>
    <t>Somerset</t>
  </si>
  <si>
    <t>Tybee Island</t>
  </si>
  <si>
    <t>Westchester</t>
  </si>
  <si>
    <t>West St. Louis</t>
  </si>
  <si>
    <t>Yeadon</t>
  </si>
  <si>
    <t>Taylor</t>
  </si>
  <si>
    <t>Montville</t>
  </si>
  <si>
    <t>Agoura Hills</t>
  </si>
  <si>
    <t>Amityville</t>
  </si>
  <si>
    <t>Avondale Estates</t>
  </si>
  <si>
    <t>Bemidji</t>
  </si>
  <si>
    <t>Big Bear Lake</t>
  </si>
  <si>
    <t>Bradenton</t>
  </si>
  <si>
    <t>Brookline</t>
  </si>
  <si>
    <t>Broomfield</t>
  </si>
  <si>
    <t>Catonsville</t>
  </si>
  <si>
    <t>Cedar park</t>
  </si>
  <si>
    <t>Chico</t>
  </si>
  <si>
    <t>Clearwater</t>
  </si>
  <si>
    <t>Dallastown</t>
  </si>
  <si>
    <t>Eastsound</t>
  </si>
  <si>
    <t>Española</t>
  </si>
  <si>
    <t>Essex Junction</t>
  </si>
  <si>
    <t>Evergreen</t>
  </si>
  <si>
    <t>Fairfax</t>
  </si>
  <si>
    <t>Frazier Park</t>
  </si>
  <si>
    <t>Grand Marais</t>
  </si>
  <si>
    <t>Half Moon Bay</t>
  </si>
  <si>
    <t>Holden</t>
  </si>
  <si>
    <t>Hutto</t>
  </si>
  <si>
    <t>Ithaca</t>
  </si>
  <si>
    <t>Katonah</t>
  </si>
  <si>
    <t>Lake Oswego</t>
  </si>
  <si>
    <t>Laplace</t>
  </si>
  <si>
    <t>Lebec</t>
  </si>
  <si>
    <t>Lihue</t>
  </si>
  <si>
    <t>Longmeadow</t>
  </si>
  <si>
    <t>Los Alamos</t>
  </si>
  <si>
    <t>Macomb</t>
  </si>
  <si>
    <t>Manchester Center</t>
  </si>
  <si>
    <t>Mandaree</t>
  </si>
  <si>
    <t>Manzanita</t>
  </si>
  <si>
    <t>Mechanicville</t>
  </si>
  <si>
    <t>Midpines</t>
  </si>
  <si>
    <t>Ocoee</t>
  </si>
  <si>
    <t>Oregon City</t>
  </si>
  <si>
    <t>Perris</t>
  </si>
  <si>
    <t>Petaluma</t>
  </si>
  <si>
    <t>Port Orchard</t>
  </si>
  <si>
    <t>Racine</t>
  </si>
  <si>
    <t>Santa Clara</t>
  </si>
  <si>
    <t>Seaside</t>
  </si>
  <si>
    <t>Truth or Consequences</t>
  </si>
  <si>
    <t xml:space="preserve">Tulsa </t>
  </si>
  <si>
    <t>Waynesburg</t>
  </si>
  <si>
    <t>White Settlement</t>
  </si>
  <si>
    <t>Whitewater</t>
  </si>
  <si>
    <t>Wolfeboro</t>
  </si>
  <si>
    <t>Wyoming</t>
  </si>
  <si>
    <t>Ebensburg</t>
  </si>
  <si>
    <t>Methuen</t>
  </si>
  <si>
    <t>Mount Juliet</t>
  </si>
  <si>
    <t>Aurora</t>
  </si>
  <si>
    <t>Timonium</t>
  </si>
  <si>
    <t>Interstate 44</t>
  </si>
  <si>
    <t>Hammond Police Department</t>
  </si>
  <si>
    <t>Discovery Green</t>
  </si>
  <si>
    <t>Downtown</t>
  </si>
  <si>
    <t>site of Floyd's arrest; Minneapolis Police Department's Third Precinct Station</t>
  </si>
  <si>
    <t>outside third precinct</t>
  </si>
  <si>
    <t>near home of Derek Chauvin</t>
  </si>
  <si>
    <t>North Suffolk Police Station</t>
  </si>
  <si>
    <t>Clayton Jackson McGhie Memorial</t>
  </si>
  <si>
    <t>outside Civic Center; outside the Los Angeles County Hall of Justice; downtown LA</t>
  </si>
  <si>
    <t>Union Avenue</t>
  </si>
  <si>
    <t>outside the Third Precinct Police Headquarters; intersection of Chicago Ave and East 38th st; other locations</t>
  </si>
  <si>
    <t xml:space="preserve">near Chauvin's home </t>
  </si>
  <si>
    <t>Town Center Community Park; City Hall</t>
  </si>
  <si>
    <t>near Fulton and 65th Streets</t>
  </si>
  <si>
    <t>intersection of East 38th St and Chicago Ave</t>
  </si>
  <si>
    <t>Corner of Rte 130 and Woodland Road</t>
  </si>
  <si>
    <t>near Central and Wyoming</t>
  </si>
  <si>
    <t>Central and Wyoming</t>
  </si>
  <si>
    <t xml:space="preserve">Sherrif's Office </t>
  </si>
  <si>
    <t>Dakota County Western Service Center</t>
  </si>
  <si>
    <t xml:space="preserve">Kelly Ingram Park </t>
  </si>
  <si>
    <t>Northtown Mall</t>
  </si>
  <si>
    <t>Ashmont T Stop</t>
  </si>
  <si>
    <t>6th and Washington</t>
  </si>
  <si>
    <t>Englewood; North State St; Halsted St; 68th St; 70th St</t>
  </si>
  <si>
    <t>Statehouse</t>
  </si>
  <si>
    <t>Capitol; downtown streets; Civic Center area; I-25</t>
  </si>
  <si>
    <t>8400 block of Sierra Avenue</t>
  </si>
  <si>
    <t>in front of library</t>
  </si>
  <si>
    <t>Fort Collins Police Services Building</t>
  </si>
  <si>
    <t>Concord St</t>
  </si>
  <si>
    <t>Gettysburg Square</t>
  </si>
  <si>
    <t xml:space="preserve">Hayward Police Department </t>
  </si>
  <si>
    <t>State Capitol</t>
  </si>
  <si>
    <t>Las Vegas Boulevard</t>
  </si>
  <si>
    <t>LA Police Headquarters; Highway 101</t>
  </si>
  <si>
    <t xml:space="preserve">Downtown, City Hall </t>
  </si>
  <si>
    <t>Maplewood Mall</t>
  </si>
  <si>
    <t xml:space="preserve">National Civil Rights Museum </t>
  </si>
  <si>
    <t>Outside third precinct; downtown</t>
  </si>
  <si>
    <t xml:space="preserve">site of Floyd's killing </t>
  </si>
  <si>
    <t>Union Square; Foley Square; City Hall; Zuccotti Park</t>
  </si>
  <si>
    <t xml:space="preserve">Barclay Center </t>
  </si>
  <si>
    <t>Near Chauvin's home</t>
  </si>
  <si>
    <t xml:space="preserve">Police Headquarters; various </t>
  </si>
  <si>
    <t>precinct at 30th and Taylor streets</t>
  </si>
  <si>
    <t>City Hall; downtown; Capitol</t>
  </si>
  <si>
    <t xml:space="preserve">near Portland Police Bureau;  SW Main &amp; 3rd Ave </t>
  </si>
  <si>
    <t>Terry Schrunk Plaza</t>
  </si>
  <si>
    <t>City Hall</t>
  </si>
  <si>
    <t xml:space="preserve">Interstate 70 </t>
  </si>
  <si>
    <t>Police Department Headquarters</t>
  </si>
  <si>
    <t>Midway; Target</t>
  </si>
  <si>
    <t>Minnesota Square Park</t>
  </si>
  <si>
    <t>by McDonald’s</t>
  </si>
  <si>
    <t>War Memorial</t>
  </si>
  <si>
    <t>Wilson Park</t>
  </si>
  <si>
    <t>downtown, Route 66</t>
  </si>
  <si>
    <t xml:space="preserve">University of Georgia </t>
  </si>
  <si>
    <t xml:space="preserve">Centennial Olympic Park, state capitol, CNN Center </t>
  </si>
  <si>
    <t xml:space="preserve">Centennial Olympic Park </t>
  </si>
  <si>
    <t>Bakersfield Police Department</t>
  </si>
  <si>
    <t xml:space="preserve">Wenonah Park </t>
  </si>
  <si>
    <t>outside of the Bellingham public library main entrance</t>
  </si>
  <si>
    <t>Kelly Ingram Park</t>
  </si>
  <si>
    <t xml:space="preserve">Veterans Parkway </t>
  </si>
  <si>
    <t>Burrus Old Mill Park</t>
  </si>
  <si>
    <t>South End</t>
  </si>
  <si>
    <t>Municipal Boulding</t>
  </si>
  <si>
    <t>Bowling Green Police Department Headquarters</t>
  </si>
  <si>
    <t>downtown Canton on the corner of Tuscarawas Street E and Market Avenue N</t>
  </si>
  <si>
    <t>Corner of Tuscarawas Street E and Market Avenue N</t>
  </si>
  <si>
    <t>Charlotte Mecklenburg Police Department (Beattie Precinct)</t>
  </si>
  <si>
    <t xml:space="preserve">Millennium Park </t>
  </si>
  <si>
    <t>Court House;  I-75; various</t>
  </si>
  <si>
    <t>Intersection of George Bush Drive and Texas Avenue</t>
  </si>
  <si>
    <t>Boone County Courthouse</t>
  </si>
  <si>
    <t>downtown</t>
  </si>
  <si>
    <t>Police Headquarters</t>
  </si>
  <si>
    <t>Intersection of E. 1st and E. Court strees</t>
  </si>
  <si>
    <t>Des Moines Police Department</t>
  </si>
  <si>
    <t>Cadillac Square</t>
  </si>
  <si>
    <t>Detroit Public Safety Headquarters</t>
  </si>
  <si>
    <t xml:space="preserve">Downtown </t>
  </si>
  <si>
    <t>Buckley Park</t>
  </si>
  <si>
    <t>outside Durham police headquarters</t>
  </si>
  <si>
    <t>Civic Plaza</t>
  </si>
  <si>
    <t>Elmira Police Department</t>
  </si>
  <si>
    <t xml:space="preserve">outside Police Services Building </t>
  </si>
  <si>
    <t>Old Courthouse</t>
  </si>
  <si>
    <t>Route 38</t>
  </si>
  <si>
    <t>Public Safety Complex; Capitol; Bushnell Park; City Hall</t>
  </si>
  <si>
    <t>Helena City and County Building</t>
  </si>
  <si>
    <t>downtown; I-45</t>
  </si>
  <si>
    <t>Broadway Bridge</t>
  </si>
  <si>
    <t>Circle Centre Mall</t>
  </si>
  <si>
    <t>capitol</t>
  </si>
  <si>
    <t>Founders Park to Johnson City Hall</t>
  </si>
  <si>
    <t>6th St</t>
  </si>
  <si>
    <t>Queen Kaahumanu Highway</t>
  </si>
  <si>
    <t>Kalamazoo County Courthouse; Department of Public Safety Headquarters</t>
  </si>
  <si>
    <t>Country Club Plaza</t>
  </si>
  <si>
    <t>downtown, World's Fair Park, Police Headquarters</t>
  </si>
  <si>
    <t>Riverside Park</t>
  </si>
  <si>
    <t xml:space="preserve">UW campus to city hall </t>
  </si>
  <si>
    <t xml:space="preserve">Picacho Avenue and Main St. </t>
  </si>
  <si>
    <t>the strip</t>
  </si>
  <si>
    <t>Bellagio Casino-Resort</t>
  </si>
  <si>
    <t>25th St; 27th St; O St</t>
  </si>
  <si>
    <t>Gregg County Courthouse Lawn</t>
  </si>
  <si>
    <t>Grant County Courthouse</t>
  </si>
  <si>
    <t>Post Office</t>
  </si>
  <si>
    <t>Wisconsin Black Historical Society; downtown streets</t>
  </si>
  <si>
    <t>home near 45th St and Cleveland Ave</t>
  </si>
  <si>
    <t xml:space="preserve">27th and Center </t>
  </si>
  <si>
    <t xml:space="preserve">City Hall, </t>
  </si>
  <si>
    <t>I35W and 5th precinct</t>
  </si>
  <si>
    <t>Lake St. and Snelling Ave.</t>
  </si>
  <si>
    <t>Hennepin Bridge</t>
  </si>
  <si>
    <t>Missoula County Courthouse</t>
  </si>
  <si>
    <t xml:space="preserve">Public Safety Building </t>
  </si>
  <si>
    <t>intersection of Castro Street and El Camino Real</t>
  </si>
  <si>
    <t>lawn of Mayor's house</t>
  </si>
  <si>
    <t>All Souls Unitarian Universalist Congregation</t>
  </si>
  <si>
    <t>Esplanade Ave and N. Claiborne</t>
  </si>
  <si>
    <t>88th Precinct; Brooklyn</t>
  </si>
  <si>
    <t xml:space="preserve">Fort Greene Park </t>
  </si>
  <si>
    <t xml:space="preserve">Foley Square, nearby precinct, Canal St. </t>
  </si>
  <si>
    <t xml:space="preserve">Manhattan Detention Center </t>
  </si>
  <si>
    <t>Martin Luther King Park</t>
  </si>
  <si>
    <t>at the Ector County Courthouse</t>
  </si>
  <si>
    <t>First Unitarian Church</t>
  </si>
  <si>
    <t>Walgreens on the corner of NW 23rd and Classen Avenue</t>
  </si>
  <si>
    <t>Dodge Street</t>
  </si>
  <si>
    <t>The Old St. Paul Baptist Church to the Oxnard Police Department</t>
  </si>
  <si>
    <t>Graffiti Bridge</t>
  </si>
  <si>
    <t>at city hall</t>
  </si>
  <si>
    <t xml:space="preserve">Police Headquarters </t>
  </si>
  <si>
    <t xml:space="preserve">Sanda Day O'Connor Courthouse </t>
  </si>
  <si>
    <t>FBI Pittsburgh Field Office</t>
  </si>
  <si>
    <t>Washtenaw County Sheriff's Office</t>
  </si>
  <si>
    <t xml:space="preserve">Peninsula Park </t>
  </si>
  <si>
    <t>Monument Square</t>
  </si>
  <si>
    <t xml:space="preserve">Franklin St and Sommerset St. </t>
  </si>
  <si>
    <t>intersection of Foothill and Day Creek Blvds</t>
  </si>
  <si>
    <t>Richmond Police Headquarters</t>
  </si>
  <si>
    <t xml:space="preserve">North Jersey </t>
  </si>
  <si>
    <t>Rochester Law Enforcement Center</t>
  </si>
  <si>
    <t>Oak Park Market</t>
  </si>
  <si>
    <t>900 S and State Street</t>
  </si>
  <si>
    <t>Highway 101</t>
  </si>
  <si>
    <t>downtown courthouse</t>
  </si>
  <si>
    <t>Hays County Courthouse</t>
  </si>
  <si>
    <t>Roundhouse</t>
  </si>
  <si>
    <t xml:space="preserve">Inkwell Beach </t>
  </si>
  <si>
    <t>Ellis Square</t>
  </si>
  <si>
    <t>Golf Road</t>
  </si>
  <si>
    <t>Hing Hay Park; Capitol Hill</t>
  </si>
  <si>
    <t>4th St; Floyd Blvd; Police/Fire Headquarters</t>
  </si>
  <si>
    <t>Park Central Square</t>
  </si>
  <si>
    <t>Springfield Police Headquarters</t>
  </si>
  <si>
    <t>Courthouse Square</t>
  </si>
  <si>
    <t>5100 block of North Navarro St</t>
  </si>
  <si>
    <t xml:space="preserve">County Courthouse </t>
  </si>
  <si>
    <t xml:space="preserve">White House; Lafayette Park </t>
  </si>
  <si>
    <t>5th Street bridge; Waterloo Police Station</t>
  </si>
  <si>
    <t>Marathon County Courthouse</t>
  </si>
  <si>
    <t>Chauvin family home</t>
  </si>
  <si>
    <t>Continental Square</t>
  </si>
  <si>
    <t xml:space="preserve">Continental Square </t>
  </si>
  <si>
    <t>Harold K. Stubbs Justice Center; High St; Akron Police Dept; near University of Akron; Polsky Building; Main St and Market</t>
  </si>
  <si>
    <t>Second Baptist Church</t>
  </si>
  <si>
    <t>corner of Arch St and Trinity Place; South Pearl St</t>
  </si>
  <si>
    <t>Hamilton Street</t>
  </si>
  <si>
    <t>Sweetser Park; Amherst Police Station</t>
  </si>
  <si>
    <t>University of Michigan; Main St; Downtown</t>
  </si>
  <si>
    <t>City Dock to Whitmore Park</t>
  </si>
  <si>
    <t>Houdini Plaza</t>
  </si>
  <si>
    <t xml:space="preserve">Dollar General </t>
  </si>
  <si>
    <t>Court Street</t>
  </si>
  <si>
    <t>down Wrightsboro Road</t>
  </si>
  <si>
    <t>Wrightsboro Road</t>
  </si>
  <si>
    <t>outside Austin Police HQ</t>
  </si>
  <si>
    <t>highway bridge</t>
  </si>
  <si>
    <t>Austin Police Department</t>
  </si>
  <si>
    <t xml:space="preserve">City Hall </t>
  </si>
  <si>
    <t>Belleville Square</t>
  </si>
  <si>
    <t>Veterens Memorial Fountain</t>
  </si>
  <si>
    <t>Bellingham Public Library</t>
  </si>
  <si>
    <t>Wall Street and Newport Ave</t>
  </si>
  <si>
    <t>Payrow Plaza outside city hall City Hall</t>
  </si>
  <si>
    <t>downtown; by BPD</t>
  </si>
  <si>
    <t>Front Ave</t>
  </si>
  <si>
    <t>Central Park</t>
  </si>
  <si>
    <t>Crooked Hill Road</t>
  </si>
  <si>
    <t>Route 8</t>
  </si>
  <si>
    <t>Central Square</t>
  </si>
  <si>
    <t>Battery Park</t>
  </si>
  <si>
    <t>West High Street</t>
  </si>
  <si>
    <t>around capitol</t>
  </si>
  <si>
    <t>Washington Park</t>
  </si>
  <si>
    <t>Miller Park</t>
  </si>
  <si>
    <t>Ross County Court House</t>
  </si>
  <si>
    <t>Washington Park to City Hall</t>
  </si>
  <si>
    <t>in the middle of the Terminal Road intersection; Wilma Rudolph</t>
  </si>
  <si>
    <t>Buzz Westfall Justice Center; Forest Park Pkwy</t>
  </si>
  <si>
    <t>Free Stamp on Lakeside Avenue; to Public Square</t>
  </si>
  <si>
    <t>State House</t>
  </si>
  <si>
    <t>Earlewood Park</t>
  </si>
  <si>
    <t>westernmost block of Miracle Mile, LeJeune Road from Miracle Mile to Valencia Avenue; streets surrounding City Hall</t>
  </si>
  <si>
    <t xml:space="preserve">Art Center </t>
  </si>
  <si>
    <t>LeClaire Park</t>
  </si>
  <si>
    <t>Memorial Park</t>
  </si>
  <si>
    <t>City Park</t>
  </si>
  <si>
    <t>East 14th Street</t>
  </si>
  <si>
    <t>Campus Martius Park</t>
  </si>
  <si>
    <t>between the RollnUp Smoke Shop &amp; Liquor and Taco Bell.</t>
  </si>
  <si>
    <t>Lafayette Place; Mackay Park to Englewood police station.</t>
  </si>
  <si>
    <t>State St; West Perry Square</t>
  </si>
  <si>
    <t>riverfront</t>
  </si>
  <si>
    <t>from Veterans Memorial Park on Cushman Street to Golden Heart Plaza downtown</t>
  </si>
  <si>
    <t>Veterans Memorial Park</t>
  </si>
  <si>
    <t>Animas Valley Mall</t>
  </si>
  <si>
    <t>Ferguson Police Station</t>
  </si>
  <si>
    <t>Fullerton Transportation Center</t>
  </si>
  <si>
    <t>Public Square</t>
  </si>
  <si>
    <t>33rd Street and Seawall Boulevard</t>
  </si>
  <si>
    <t>Main Stree/County Courthouse</t>
  </si>
  <si>
    <t>Broadway District</t>
  </si>
  <si>
    <t>intersection of 171st St; Calumet Ave; Police Department</t>
  </si>
  <si>
    <t>Interstate 64</t>
  </si>
  <si>
    <t>Dartmouth Green</t>
  </si>
  <si>
    <t>Capitol; Front St</t>
  </si>
  <si>
    <t>Bushnell Park; City Hall</t>
  </si>
  <si>
    <t>State St and 4th Streed</t>
  </si>
  <si>
    <t>Hoover City Hall</t>
  </si>
  <si>
    <t>MacGregor Park</t>
  </si>
  <si>
    <t>Ritter Park to Pullman Square</t>
  </si>
  <si>
    <t>Ritter Park</t>
  </si>
  <si>
    <t>Big Spring Park</t>
  </si>
  <si>
    <t>Monument Circle</t>
  </si>
  <si>
    <t>Mayor Bill Overstreet Park</t>
  </si>
  <si>
    <t>Kings Highway</t>
  </si>
  <si>
    <t>Keene Central Square</t>
  </si>
  <si>
    <t>Franklin Ave &amp; West Main St</t>
  </si>
  <si>
    <t>City Hall; I-8; La Mesa Springs Shopping Center</t>
  </si>
  <si>
    <t>corner of Johnston and E. University</t>
  </si>
  <si>
    <t>Lancaster Police Station</t>
  </si>
  <si>
    <t>main street and picacho</t>
  </si>
  <si>
    <t xml:space="preserve">Downtown Container Park </t>
  </si>
  <si>
    <t>Mercy Health St. Rita's Medical Center to Lima police station</t>
  </si>
  <si>
    <t>Lincoln Mall; County-City Building; Landmark Centre</t>
  </si>
  <si>
    <t>Along I-630</t>
  </si>
  <si>
    <t>Long Park</t>
  </si>
  <si>
    <t>Pan Pacific Park</t>
  </si>
  <si>
    <t>Mariachi Plaza</t>
  </si>
  <si>
    <t>LAPD Southeast Station</t>
  </si>
  <si>
    <t xml:space="preserve">Lynchburg Community Market </t>
  </si>
  <si>
    <t>downtown; Veterans Park</t>
  </si>
  <si>
    <t>Legislative Plaza; National Civil Rights Museum</t>
  </si>
  <si>
    <t>Courthouse Museum</t>
  </si>
  <si>
    <t>Torch of Friendship; Biscayne Blvd; near Northwest First St; I-95</t>
  </si>
  <si>
    <t>city hall</t>
  </si>
  <si>
    <t>bridge</t>
  </si>
  <si>
    <t>corner of Nicollet and 31st</t>
  </si>
  <si>
    <t>E. Lake Street, South Minneapolis</t>
  </si>
  <si>
    <t>George Floyd's memorial</t>
  </si>
  <si>
    <t>outside Stanislaus County Building</t>
  </si>
  <si>
    <t>on WVU’s downtown campus</t>
  </si>
  <si>
    <t>ME Hwy. 41 &amp; Main St.</t>
  </si>
  <si>
    <t>Carillon</t>
  </si>
  <si>
    <t>Legislative Plaza</t>
  </si>
  <si>
    <t>On the corner of Lombard and Hopkins Street</t>
  </si>
  <si>
    <t>Parade Plaza</t>
  </si>
  <si>
    <t>Canal St</t>
  </si>
  <si>
    <t>Duncan Plaza</t>
  </si>
  <si>
    <t>local police department to main street</t>
  </si>
  <si>
    <t>Brooklyn Bridge</t>
  </si>
  <si>
    <t>Brooklyn</t>
  </si>
  <si>
    <t>Harlem; 125th and St. Nicholas; Manhattan</t>
  </si>
  <si>
    <t>Union Square; Manhattan</t>
  </si>
  <si>
    <t>in front of Trump Tower; Manhattan</t>
  </si>
  <si>
    <t>Bronx</t>
  </si>
  <si>
    <t>Queens</t>
  </si>
  <si>
    <t>Market Square</t>
  </si>
  <si>
    <t xml:space="preserve">Veteran's Memorial Park </t>
  </si>
  <si>
    <t>Norfolk Police Department Operations Center</t>
  </si>
  <si>
    <t>steps of the Ogden City Municipal Building</t>
  </si>
  <si>
    <t>Orange Plaza; Chapman Ave</t>
  </si>
  <si>
    <t>Lake Eola Park; City Hall; International Speedway Blvd</t>
  </si>
  <si>
    <t>St Rd 408</t>
  </si>
  <si>
    <t>Noble Park</t>
  </si>
  <si>
    <t>23rd and MLK Jr Blvd</t>
  </si>
  <si>
    <t>Hathaway Bridge</t>
  </si>
  <si>
    <t>on Richard Jackson Boulevard outside of Rock’it Lanes</t>
  </si>
  <si>
    <t>City Riverfront</t>
  </si>
  <si>
    <t>along routes 101 and 202</t>
  </si>
  <si>
    <t>outside city hall; to Art Museum</t>
  </si>
  <si>
    <t>Phoenix City Hall; Phoenix Police Department</t>
  </si>
  <si>
    <t xml:space="preserve">downtown </t>
  </si>
  <si>
    <t>Liberty and Sixth Avenue</t>
  </si>
  <si>
    <t>Foothill Blvd; Garey Ave; City Hall; 10 Freeway; 71 Freeway; Police Station</t>
  </si>
  <si>
    <t>Pine Grove Ave</t>
  </si>
  <si>
    <t>Prescott Valley Police Department</t>
  </si>
  <si>
    <t>Aroostook Center Mall</t>
  </si>
  <si>
    <t>Burnside Park</t>
  </si>
  <si>
    <t>El Pueblo Museum to Police Department</t>
  </si>
  <si>
    <t>City hall</t>
  </si>
  <si>
    <t>City Plaza</t>
  </si>
  <si>
    <t>John Dam Plaza</t>
  </si>
  <si>
    <t>Roanoke Police Department</t>
  </si>
  <si>
    <t>Capitol; K St; Golden 1 Center; Interstate 5; County Jail</t>
  </si>
  <si>
    <t>Oregon State Capitol Building</t>
  </si>
  <si>
    <t>green</t>
  </si>
  <si>
    <t>downtown; outside police station</t>
  </si>
  <si>
    <t>Travis Park</t>
  </si>
  <si>
    <t>Alamo</t>
  </si>
  <si>
    <t>From Liberty Station shopping to Point Loma</t>
  </si>
  <si>
    <t>UN Plaza</t>
  </si>
  <si>
    <t>McFadden Avenue and Bristol Street</t>
  </si>
  <si>
    <t>University of California</t>
  </si>
  <si>
    <t>near Santa Clarita Valley Sheriff's Station</t>
  </si>
  <si>
    <t>Rodeo Drive</t>
  </si>
  <si>
    <t>Mendocino Ave. &amp; 7th St.</t>
  </si>
  <si>
    <t>outside city hall</t>
  </si>
  <si>
    <t>intersection of Broadway and Fremont</t>
  </si>
  <si>
    <t>Westlake Center</t>
  </si>
  <si>
    <t>Chinatown; Downtown</t>
  </si>
  <si>
    <t>2nd and D</t>
  </si>
  <si>
    <t>South Bend Police Department</t>
  </si>
  <si>
    <t>Battlefield Mall</t>
  </si>
  <si>
    <t>Bridge of Lions</t>
  </si>
  <si>
    <t>St. George Blvd</t>
  </si>
  <si>
    <t>Marshall Avenue Bridge</t>
  </si>
  <si>
    <t>Police Station</t>
  </si>
  <si>
    <t>200 Bay St; 120th Precinct</t>
  </si>
  <si>
    <t>Courthouse</t>
  </si>
  <si>
    <t>town hall</t>
  </si>
  <si>
    <t>Sumter Police Department</t>
  </si>
  <si>
    <t>in front of police station on South State St</t>
  </si>
  <si>
    <t>Hilltop</t>
  </si>
  <si>
    <t>Rancho CA road; I5 and Duck Pond</t>
  </si>
  <si>
    <t>near police hq</t>
  </si>
  <si>
    <t>Fairpark</t>
  </si>
  <si>
    <t>Intersection of Caldwell Avenue and Mooney Boulevard</t>
  </si>
  <si>
    <t>near capitol</t>
  </si>
  <si>
    <t>near White House</t>
  </si>
  <si>
    <t xml:space="preserve">Police Department </t>
  </si>
  <si>
    <t>Edgwater Parl</t>
  </si>
  <si>
    <t>I-95</t>
  </si>
  <si>
    <t>1898 Memorial Park</t>
  </si>
  <si>
    <t>9th Ave and Main StreetCowley County</t>
  </si>
  <si>
    <t>Hwy 101</t>
  </si>
  <si>
    <t>Centenniel Park</t>
  </si>
  <si>
    <t>Washington Road</t>
  </si>
  <si>
    <t>Austin Police Department Headquarters</t>
  </si>
  <si>
    <t>village green</t>
  </si>
  <si>
    <t>Post Office Square</t>
  </si>
  <si>
    <t>Watsessing Park to Broad Street to near Bloomfield High School</t>
  </si>
  <si>
    <t>outside Government Center T station</t>
  </si>
  <si>
    <t>Roxbury’s Nubian Square to the State House</t>
  </si>
  <si>
    <t>Manette Bridge</t>
  </si>
  <si>
    <t>by Rt. 8</t>
  </si>
  <si>
    <t>Porter Square</t>
  </si>
  <si>
    <t>Freedom Corner</t>
  </si>
  <si>
    <t>Lenus Turley Park</t>
  </si>
  <si>
    <t>George Washington Park</t>
  </si>
  <si>
    <t>outside of Charleston City Hall and the Charleston Police Department</t>
  </si>
  <si>
    <t>uptown</t>
  </si>
  <si>
    <t>Hamilton County Jail</t>
  </si>
  <si>
    <t>Walnut Street Bridge</t>
  </si>
  <si>
    <t>at the Logan Square Monument; to Mayor's House</t>
  </si>
  <si>
    <t>the Kelly Miller Community Center</t>
  </si>
  <si>
    <t>moving toward the Police Operations Center</t>
  </si>
  <si>
    <t>Acacia Park</t>
  </si>
  <si>
    <t>Jericho Turnpike</t>
  </si>
  <si>
    <t xml:space="preserve">Compton MLK Memorial </t>
  </si>
  <si>
    <t>County Courthouse</t>
  </si>
  <si>
    <t>Depot Park</t>
  </si>
  <si>
    <t>West 7th Street Bridge</t>
  </si>
  <si>
    <t>In front of police headquarters</t>
  </si>
  <si>
    <t>Post Road</t>
  </si>
  <si>
    <t>along International Speedway Boulevard.</t>
  </si>
  <si>
    <t>Morgan County Courthouse</t>
  </si>
  <si>
    <t>Capital Grounds</t>
  </si>
  <si>
    <t>Easton's Centre Square</t>
  </si>
  <si>
    <t>Governor Ames Estate</t>
  </si>
  <si>
    <t>Memorial Park and marched to El Paso Police Headquarters</t>
  </si>
  <si>
    <t>12th and Merchant</t>
  </si>
  <si>
    <t>at the Wayne Morse Federal Courthouse</t>
  </si>
  <si>
    <t>Heritage State Park to Government Center</t>
  </si>
  <si>
    <t>Village Green</t>
  </si>
  <si>
    <t>outside Genesee County Jail</t>
  </si>
  <si>
    <t>post office on Seminary Street  to Lauderdale County Courthouse on Court Street.</t>
  </si>
  <si>
    <t>Sappington Ave</t>
  </si>
  <si>
    <t>CityDeck</t>
  </si>
  <si>
    <t>High Street to Butler County Courthouse</t>
  </si>
  <si>
    <t>Hardy Street</t>
  </si>
  <si>
    <t>outside police station</t>
  </si>
  <si>
    <t>near Kraynak’s on East State Street</t>
  </si>
  <si>
    <t>amphitheater at Canal Basin Park</t>
  </si>
  <si>
    <t>pier</t>
  </si>
  <si>
    <t>Reno County Courthouse</t>
  </si>
  <si>
    <t>at Duval County Courthouse</t>
  </si>
  <si>
    <t>Kankakee Courthouse</t>
  </si>
  <si>
    <t>The Plaza and Westport</t>
  </si>
  <si>
    <t xml:space="preserve">Superior and Washington </t>
  </si>
  <si>
    <t>Munn Park</t>
  </si>
  <si>
    <t>outside capitol</t>
  </si>
  <si>
    <t>in front of Mandalay Bay along Las Vegas Blvd.</t>
  </si>
  <si>
    <t>Massachusetts Street</t>
  </si>
  <si>
    <t>Leesburg Town Hall Green</t>
  </si>
  <si>
    <t>Five Points</t>
  </si>
  <si>
    <t>The Intersection of Routes 15 and 45</t>
  </si>
  <si>
    <t>downtown; in front of police headquarters on Main Street</t>
  </si>
  <si>
    <t>Litchfield Green</t>
  </si>
  <si>
    <t>Pier Village to Polic Headquarters</t>
  </si>
  <si>
    <t xml:space="preserve">downtown; Jefferson Square Park </t>
  </si>
  <si>
    <t>ocean</t>
  </si>
  <si>
    <t>Midland Park Mall</t>
  </si>
  <si>
    <t>Washington Park bandshell</t>
  </si>
  <si>
    <t>I35W</t>
  </si>
  <si>
    <t>George Floyd memorial site</t>
  </si>
  <si>
    <t>Mardi Gras Park</t>
  </si>
  <si>
    <t>between 10th and 12th St on J St</t>
  </si>
  <si>
    <t>Corner of Maine State Highway 41 &amp; Main St.</t>
  </si>
  <si>
    <t>Old Courthouse on Main ST</t>
  </si>
  <si>
    <t>Plyler Park</t>
  </si>
  <si>
    <t>Walnut Hill Park</t>
  </si>
  <si>
    <t>outside New Haven Police Headquarters; blocking I-95 and Rt 34; at City Hall</t>
  </si>
  <si>
    <t>downtown Brooklyn; Barclays Center</t>
  </si>
  <si>
    <t>Brooklyn; Williamsburg</t>
  </si>
  <si>
    <t>Queens; Jamaica Avenue</t>
  </si>
  <si>
    <t>Times Square; Manhattan</t>
  </si>
  <si>
    <t>Columbus Circle; Manhattan</t>
  </si>
  <si>
    <t>Foley Square; Manhattan</t>
  </si>
  <si>
    <t>Old Police Headquarters at the corner of Ferry and Hyde Park</t>
  </si>
  <si>
    <t xml:space="preserve">on Connecticut Avenue; I-95; city hall </t>
  </si>
  <si>
    <t>in the parking lot of the Bank of America Building on Grant Avenue; outside OPD</t>
  </si>
  <si>
    <t>Intersection of NW 23rd and N Claussen</t>
  </si>
  <si>
    <t>police headquarters; State Capitol</t>
  </si>
  <si>
    <t>North Omaha</t>
  </si>
  <si>
    <t>Old Market</t>
  </si>
  <si>
    <t>Muller Plaza</t>
  </si>
  <si>
    <t>Lake Eola Park</t>
  </si>
  <si>
    <t>I-4</t>
  </si>
  <si>
    <t>along Hoffman Drive near downtown; Jaycee Park; and around Law Enforcement Center</t>
  </si>
  <si>
    <t>outside of Town &amp; Country Village shopping center</t>
  </si>
  <si>
    <t>Paramount Sheriff's Station</t>
  </si>
  <si>
    <t>Downtown Phoenix</t>
  </si>
  <si>
    <t>South Oyster Bay Road</t>
  </si>
  <si>
    <t>Justice Center</t>
  </si>
  <si>
    <t>Potsdam Post Office</t>
  </si>
  <si>
    <t>Trump National Golf Club</t>
  </si>
  <si>
    <t xml:space="preserve">march </t>
  </si>
  <si>
    <t>Brown's Island</t>
  </si>
  <si>
    <t>Jeb Stuart statue</t>
  </si>
  <si>
    <t>Main Street</t>
  </si>
  <si>
    <t>from The Bosque on the Concho along Irving Street to City Hall</t>
  </si>
  <si>
    <t>Interstate 5</t>
  </si>
  <si>
    <t>Downtown; 300 Broadway</t>
  </si>
  <si>
    <t>Old Orange County Courthouse</t>
  </si>
  <si>
    <t>Pacific Avenue</t>
  </si>
  <si>
    <t>Ocean Avenue</t>
  </si>
  <si>
    <t>on Colorado Boulevard</t>
  </si>
  <si>
    <t>various; Capitol Hill</t>
  </si>
  <si>
    <t>The Selinsgrove Inn</t>
  </si>
  <si>
    <t>in front of the Sharon Municipal Building</t>
  </si>
  <si>
    <t>Huntington Green</t>
  </si>
  <si>
    <t>mall</t>
  </si>
  <si>
    <t xml:space="preserve">Big Red Wagon </t>
  </si>
  <si>
    <t>Battlefield Road</t>
  </si>
  <si>
    <t>Capitol to I-94</t>
  </si>
  <si>
    <t>by the Allen Street gates</t>
  </si>
  <si>
    <t>Zero Stone Park</t>
  </si>
  <si>
    <t>Florida State Capitol</t>
  </si>
  <si>
    <t>outside police department</t>
  </si>
  <si>
    <t>on Brookside</t>
  </si>
  <si>
    <t>between 2nd &amp; 3rd street on Atlantic Ave at the Oceanfront</t>
  </si>
  <si>
    <t>common</t>
  </si>
  <si>
    <t>outside White House</t>
  </si>
  <si>
    <t>near the National Museum of African American History and Culture</t>
  </si>
  <si>
    <t>at Lincoln Memorial</t>
  </si>
  <si>
    <t>at city hall; I-84</t>
  </si>
  <si>
    <t xml:space="preserve">The Waterbury Green </t>
  </si>
  <si>
    <t>Kirby Park to Town Square</t>
  </si>
  <si>
    <t>in front of the Williamsburg-James City County courthouse</t>
  </si>
  <si>
    <t>intersection of Richmond Road and Ironbound Road</t>
  </si>
  <si>
    <t>intersection of Market and Third Street</t>
  </si>
  <si>
    <t>northeast corner of the square</t>
  </si>
  <si>
    <t>Yonkers City Hall</t>
  </si>
  <si>
    <t>toward the Mahoning County Court House</t>
  </si>
  <si>
    <t>route 66 to downtown</t>
  </si>
  <si>
    <t>along Sixth Avenue Southeast near Main Street</t>
  </si>
  <si>
    <t>Bernadillo</t>
  </si>
  <si>
    <t>Springbrook Park</t>
  </si>
  <si>
    <t>Alton Law Enforcement Center</t>
  </si>
  <si>
    <t>Shawsheen Square</t>
  </si>
  <si>
    <t>Main Street; next to city hall</t>
  </si>
  <si>
    <t>City Hall; Police Station</t>
  </si>
  <si>
    <t xml:space="preserve">start at Post Office </t>
  </si>
  <si>
    <t>Vance Monument to Asheville Police Department</t>
  </si>
  <si>
    <t>Near Police HQ</t>
  </si>
  <si>
    <t>public library</t>
  </si>
  <si>
    <t>Sagadahoc County Courthouse; Police Department; City Hall</t>
  </si>
  <si>
    <t>Siegen Lane</t>
  </si>
  <si>
    <t>intersection of North Fairfield Road and Pentagon Boulevard</t>
  </si>
  <si>
    <t>Raleigh County Courthouse</t>
  </si>
  <si>
    <t xml:space="preserve">
</t>
  </si>
  <si>
    <t>Marin Ave</t>
  </si>
  <si>
    <t>around Courthouse Square, in front of the Bloomington Police Department headquarters and through the IU campus</t>
  </si>
  <si>
    <t>Glades Road</t>
  </si>
  <si>
    <t>Riverside Park; public sidewalks along Old 41 Road</t>
  </si>
  <si>
    <t>from Congress Avenue towards Seacrest Boulevard onto Gateway Boulevard looping back to Congress Avenue</t>
  </si>
  <si>
    <t>Veterans Square</t>
  </si>
  <si>
    <t>Riverwalk Center</t>
  </si>
  <si>
    <t>at the State Street sign; also Bristol VA</t>
  </si>
  <si>
    <t>in front of police department</t>
  </si>
  <si>
    <t>Texas Avenue</t>
  </si>
  <si>
    <t>the intersection of Hancock Road and Lakeside Drive</t>
  </si>
  <si>
    <t>Imperial County Courthouse</t>
  </si>
  <si>
    <t>Caribou Public library parking lot, to Herschel Street and around to the Carubou Police Station, then to the end of High Street before looping back to the library, and then conitnued on the grass adjacent to the intersection of High and Main streets</t>
  </si>
  <si>
    <t>Ash-Carleton Park to the corner of Monroe St and Grafton Rd and to the Speedway gas station</t>
  </si>
  <si>
    <t xml:space="preserve">Arts and Design District </t>
  </si>
  <si>
    <t xml:space="preserve">Carol Stream Police Station </t>
  </si>
  <si>
    <t>Alabama street near courthouse</t>
  </si>
  <si>
    <t>Redwood and Castro Valley blvd</t>
  </si>
  <si>
    <t>From stubbs park towards Route 48 along Spring Valley Road</t>
  </si>
  <si>
    <t>Gridley Park; Cerritos Sheriff's Station</t>
  </si>
  <si>
    <t xml:space="preserve">Police Station </t>
  </si>
  <si>
    <t>Myers Park</t>
  </si>
  <si>
    <t xml:space="preserve">once-empty parking lot </t>
  </si>
  <si>
    <t>Uptown, near Lake Shore Drive</t>
  </si>
  <si>
    <t>47th @ Calumet; Bronzeville</t>
  </si>
  <si>
    <t>Corner of indian hill and foot hill blvds</t>
  </si>
  <si>
    <t>in front of city hall</t>
  </si>
  <si>
    <t>Santana Park</t>
  </si>
  <si>
    <t>through Courthouse Park to port Watson street, then down to Main Street</t>
  </si>
  <si>
    <t>South Coast Plaza</t>
  </si>
  <si>
    <t>Covington St. Tammany Justic Center</t>
  </si>
  <si>
    <t>Town Square</t>
  </si>
  <si>
    <t>Margaret Hunt Hill Bridge</t>
  </si>
  <si>
    <t>Harmon Field to Whitfield County Courthouse</t>
  </si>
  <si>
    <t xml:space="preserve">county Courthouse Park </t>
  </si>
  <si>
    <t>Douglas Blvd; Arbor Place Mall</t>
  </si>
  <si>
    <t>Henry Law Park</t>
  </si>
  <si>
    <t>Pedestrian Bridge</t>
  </si>
  <si>
    <t>Jackson Park</t>
  </si>
  <si>
    <t>Durham County Jail</t>
  </si>
  <si>
    <t>highway</t>
  </si>
  <si>
    <t>outside Police HQ</t>
  </si>
  <si>
    <t>1200 Block of North Mechanic</t>
  </si>
  <si>
    <t>Old City Park</t>
  </si>
  <si>
    <t>Corsair Circle</t>
  </si>
  <si>
    <t>Lady Antebellum Pavilion</t>
  </si>
  <si>
    <t>Everett Mall Way</t>
  </si>
  <si>
    <t>along Main Street in front of the Animas Valley Mall</t>
  </si>
  <si>
    <t>George B Wright Park</t>
  </si>
  <si>
    <t>Fishers Nickel Plate District Ampitheter</t>
  </si>
  <si>
    <t>Walmart on Armory Drive</t>
  </si>
  <si>
    <t>Marktplatz</t>
  </si>
  <si>
    <t>Eldorado Parkway from Rogers Road to FM 423</t>
  </si>
  <si>
    <t>Virginia Gateway Shopping Center</t>
  </si>
  <si>
    <t>Gallipolis City Park Bandstand</t>
  </si>
  <si>
    <t>outside the Village Bookstore</t>
  </si>
  <si>
    <t>Lake Ellyn Boathouse; downtown</t>
  </si>
  <si>
    <t>corner of Route 66 and South Grand Ave; downtown</t>
  </si>
  <si>
    <t>Police Department; East Lake Ave</t>
  </si>
  <si>
    <t>next to Glenwood Springs City Hall and Garfield County Sheriff's Office</t>
  </si>
  <si>
    <t>North Ave; Seventh St; Police Department</t>
  </si>
  <si>
    <t>Rotary Park</t>
  </si>
  <si>
    <t>in front of the town's public safety complex</t>
  </si>
  <si>
    <t>Hackettstown Municiple Building and Police Department on Stiger Street</t>
  </si>
  <si>
    <t>Police Department</t>
  </si>
  <si>
    <t>Seashell complex on Hampton Beach</t>
  </si>
  <si>
    <t>Liberty St, near Rockingham County Jail</t>
  </si>
  <si>
    <t>Keney Park to Capitol to police HQ to highway.</t>
  </si>
  <si>
    <t>I-84</t>
  </si>
  <si>
    <t>intersection of King Street and U.S 64</t>
  </si>
  <si>
    <t>corner of Highway 395 and Elm avenue</t>
  </si>
  <si>
    <t>Central Ave</t>
  </si>
  <si>
    <t>Fourth Street Bridge</t>
  </si>
  <si>
    <t>New York Ave</t>
  </si>
  <si>
    <t>police station</t>
  </si>
  <si>
    <t>Governor's Mansion</t>
  </si>
  <si>
    <t>Walker County Courthouse</t>
  </si>
  <si>
    <t>Capitol</t>
  </si>
  <si>
    <t>at Treasure Coast Square mall</t>
  </si>
  <si>
    <t>outside the South District police precinct</t>
  </si>
  <si>
    <t>corner of 7th and Rangeline</t>
  </si>
  <si>
    <t>courthouse</t>
  </si>
  <si>
    <t>Kalamazoo Mall</t>
  </si>
  <si>
    <t>Mill Creek Park</t>
  </si>
  <si>
    <t>River City Mall to Main Street to Keokuk Police Department</t>
  </si>
  <si>
    <t>Amelia St; Caroline St</t>
  </si>
  <si>
    <t>Neuse Regional Library; Lenoir County Courthouse</t>
  </si>
  <si>
    <t>Civic Center to Kissimmee Police Department</t>
  </si>
  <si>
    <t>Kissimmee Police Department</t>
  </si>
  <si>
    <t>Tippecanoe Courthouse</t>
  </si>
  <si>
    <t>corner of Duval St and Marion Ave; near Columbia County Courthouse</t>
  </si>
  <si>
    <t xml:space="preserve">Las Vegas Strip </t>
  </si>
  <si>
    <t>Memorial Stadium; downtown</t>
  </si>
  <si>
    <t>City Hall; downtown</t>
  </si>
  <si>
    <t>328 West D St; Police Department; North Lemoore Ave; St. Peter Prince of the Apostles Roman Catholic Church</t>
  </si>
  <si>
    <t>Kennedy Park</t>
  </si>
  <si>
    <t>Outside State Capitol</t>
  </si>
  <si>
    <t>Town Center</t>
  </si>
  <si>
    <t>corner of Jay and East Main streets; downtown</t>
  </si>
  <si>
    <t>blocking traffic at Broadway Avenue</t>
  </si>
  <si>
    <t>Bronson Ave from Sunset Blvd; Hollywood</t>
  </si>
  <si>
    <t>Sunset Blvd near Laugh Factory</t>
  </si>
  <si>
    <t>Westwood; Veteran &amp; Wilshire</t>
  </si>
  <si>
    <t>city hall; downtown</t>
  </si>
  <si>
    <t>from police department office at 916 Texas Ave. to new Citizen’s Tower</t>
  </si>
  <si>
    <t>Main Street; in front of Fletcher Memorial Library</t>
  </si>
  <si>
    <t>Capitol Square</t>
  </si>
  <si>
    <t>at Main and Center streets</t>
  </si>
  <si>
    <t>corner of East Wellsboro and South Main st</t>
  </si>
  <si>
    <t>northeast corner of Edison Rd and State Route 347</t>
  </si>
  <si>
    <t>corner of Anson and Center Streets</t>
  </si>
  <si>
    <t>corner of East Orvis St and Parker Ave; Town Hall</t>
  </si>
  <si>
    <t>City Hall through downtown</t>
  </si>
  <si>
    <t>intersection of B.B. King Blvd. and Dr. Martin Luther King, Jr. Ave.</t>
  </si>
  <si>
    <t>Burgess Park</t>
  </si>
  <si>
    <t>intersection of Rt 9 and 47</t>
  </si>
  <si>
    <t>Festival Square</t>
  </si>
  <si>
    <t>East Milton Square</t>
  </si>
  <si>
    <t>around county buildings and police headquarters</t>
  </si>
  <si>
    <t>38th and Chicago (site of killing)</t>
  </si>
  <si>
    <t>Smith Park</t>
  </si>
  <si>
    <t>Dexter</t>
  </si>
  <si>
    <t>corner of Fifth and Mulberry; a block from the police department</t>
  </si>
  <si>
    <t>Tom Nevers Field</t>
  </si>
  <si>
    <t>Narrowsburg Bridge</t>
  </si>
  <si>
    <t>Brooklyn; outside NYPD 77th Precinct</t>
  </si>
  <si>
    <t>Brooklyn; Barclay's</t>
  </si>
  <si>
    <t>Brooklyn; Eastern Parkway; came from Grand Army Plaza</t>
  </si>
  <si>
    <t>FDR expressway; Manhattan</t>
  </si>
  <si>
    <t>Astoria Park</t>
  </si>
  <si>
    <t>Community Center; Cocke County Courthouse</t>
  </si>
  <si>
    <t>around the Jasper County Courthouse</t>
  </si>
  <si>
    <t>Andrews Park</t>
  </si>
  <si>
    <t>Wise Norton Rd</t>
  </si>
  <si>
    <t>CIty Hall</t>
  </si>
  <si>
    <t>Sheldon Field to Northampton’s police station</t>
  </si>
  <si>
    <t>14th street</t>
  </si>
  <si>
    <t>CNL Center @ City Commons</t>
  </si>
  <si>
    <t>Capital Mall</t>
  </si>
  <si>
    <t>block around City Hall</t>
  </si>
  <si>
    <t>Reagan Park</t>
  </si>
  <si>
    <t>civic center park</t>
  </si>
  <si>
    <t>Palm Canyon Dr; in front of Starbucks</t>
  </si>
  <si>
    <t>US 101; University Ave; City Hall</t>
  </si>
  <si>
    <t>University Avenue</t>
  </si>
  <si>
    <t>Zuckerberg house</t>
  </si>
  <si>
    <t>Malaga Cove Plaza</t>
  </si>
  <si>
    <t>Dozier Field</t>
  </si>
  <si>
    <t>Near Chevron gas station; downtown Pendleton from Roy Raley Park</t>
  </si>
  <si>
    <t>corner of Liberty and Elm Streets; in front of Walgreens</t>
  </si>
  <si>
    <t>Vine Street Expressawy</t>
  </si>
  <si>
    <t>Fishtown/Downtown</t>
  </si>
  <si>
    <t xml:space="preserve">1918 West Van Buren Street </t>
  </si>
  <si>
    <t>Pikeville City Park</t>
  </si>
  <si>
    <t>Chatham County Courthouse</t>
  </si>
  <si>
    <t>East Liberty</t>
  </si>
  <si>
    <t>Corner of Routes 112 and 347</t>
  </si>
  <si>
    <t>Corner of Central Ave and Willowcreek Rd</t>
  </si>
  <si>
    <t>Barclay Square</t>
  </si>
  <si>
    <t>Fayetteville &amp; Morgan St. in downtown</t>
  </si>
  <si>
    <t>in front of Portage County Courthouse lawn</t>
  </si>
  <si>
    <t>Old Courthouse on Washington St</t>
  </si>
  <si>
    <t>Oneida County Courthouse</t>
  </si>
  <si>
    <t>Monument Avenue</t>
  </si>
  <si>
    <t>Richmond Hill Highschool</t>
  </si>
  <si>
    <t>The streets</t>
  </si>
  <si>
    <t>Riverside Superior Court</t>
  </si>
  <si>
    <t>city park; along Federal Boulevard</t>
  </si>
  <si>
    <t>Campbell Ave and 3rd st; police department</t>
  </si>
  <si>
    <t>Chapman Park</t>
  </si>
  <si>
    <t>Rome Police Department</t>
  </si>
  <si>
    <t>State Highway 66</t>
  </si>
  <si>
    <t>Main Street Park</t>
  </si>
  <si>
    <t>Graham County Chamber of Commerce</t>
  </si>
  <si>
    <t>Washington Square</t>
  </si>
  <si>
    <t>Santa Clara Street</t>
  </si>
  <si>
    <t>Near police station; Santa Rosa St.</t>
  </si>
  <si>
    <t>Milan Road</t>
  </si>
  <si>
    <t>County Administration Building</t>
  </si>
  <si>
    <t xml:space="preserve"> city hall in Anaheim</t>
  </si>
  <si>
    <t xml:space="preserve">Santa Barbara Courthouse </t>
  </si>
  <si>
    <t>Old Courthouse Square</t>
  </si>
  <si>
    <t>corner of Ashmun and Portage</t>
  </si>
  <si>
    <t>on E Pine near the East Precinct</t>
  </si>
  <si>
    <t>multiple locations</t>
  </si>
  <si>
    <t>Walnut St Parking lot</t>
  </si>
  <si>
    <t>outside of Unitarian Universalist Congregation of Cleveland</t>
  </si>
  <si>
    <t>near Dunkin Donuts</t>
  </si>
  <si>
    <t>Totem Square</t>
  </si>
  <si>
    <t>Town Green</t>
  </si>
  <si>
    <t>Ash Street</t>
  </si>
  <si>
    <t>City offices</t>
  </si>
  <si>
    <t>arch</t>
  </si>
  <si>
    <t>by state capital</t>
  </si>
  <si>
    <t>Routt County Courthouse lawn</t>
  </si>
  <si>
    <t>Target</t>
  </si>
  <si>
    <t>Highway 17A; Hutchinson Square</t>
  </si>
  <si>
    <t>Cameron Park; corner of Routes 15 and 45</t>
  </si>
  <si>
    <t>outside the Public Safety Building; other locations</t>
  </si>
  <si>
    <t>Wright Park</t>
  </si>
  <si>
    <t>ITC intersection</t>
  </si>
  <si>
    <t>Main Street; County Courthouse</t>
  </si>
  <si>
    <t>Kansas Ave; plaza</t>
  </si>
  <si>
    <t>Coolidge Highway</t>
  </si>
  <si>
    <t>in front of the court house</t>
  </si>
  <si>
    <t>corner of Prairie and 36</t>
  </si>
  <si>
    <t>Foothill Blvd and Euclid</t>
  </si>
  <si>
    <t>City Hall; Merchant St</t>
  </si>
  <si>
    <t>DeLeon Plaza</t>
  </si>
  <si>
    <t>Landis Park; downtown</t>
  </si>
  <si>
    <t>Five Corners</t>
  </si>
  <si>
    <t>Grand Ave and Amar Rd near Mt. San Antonio College</t>
  </si>
  <si>
    <t>Civic Park; North Main St; I684</t>
  </si>
  <si>
    <t>Perkins Park</t>
  </si>
  <si>
    <t>by White House</t>
  </si>
  <si>
    <t>Universalist-Unitarian Church</t>
  </si>
  <si>
    <t>Waukesha County Courthouse; Frame Park</t>
  </si>
  <si>
    <t>Haywood County Historic Courthouse</t>
  </si>
  <si>
    <t>David A Howe Public Library</t>
  </si>
  <si>
    <t>Barranca Street over 10 Freeway</t>
  </si>
  <si>
    <t>Higbie Lane</t>
  </si>
  <si>
    <t>near Walmart parking lot; parts of Palm Bay Rd</t>
  </si>
  <si>
    <t>outside Westland Police Department</t>
  </si>
  <si>
    <t>Jesup Green to Post Road</t>
  </si>
  <si>
    <t>800 Scott Ave</t>
  </si>
  <si>
    <t>James City County Recreation Center</t>
  </si>
  <si>
    <t>Williamsburg-James City Courthouse</t>
  </si>
  <si>
    <t>northeast corner of Market and Liberty streets</t>
  </si>
  <si>
    <t>commons</t>
  </si>
  <si>
    <t>Intersection of East Yakima Avenue and South First Street</t>
  </si>
  <si>
    <t>Yucaipa Blvd</t>
  </si>
  <si>
    <t>city hall; Ellsworth Street</t>
  </si>
  <si>
    <t>Freeborn County Courthouse; downtown</t>
  </si>
  <si>
    <t>Rapides Parish Courthouse</t>
  </si>
  <si>
    <t>four corners of Milton Ave and Hwy 9; downtown</t>
  </si>
  <si>
    <t>Market Square bullnose</t>
  </si>
  <si>
    <t>Gennesaret Missionary Baptist Church; Pine St; site of future Dr. Martin Luther King Jr. Park</t>
  </si>
  <si>
    <t>Clay County Courthouse</t>
  </si>
  <si>
    <t>Washington st, state capital</t>
  </si>
  <si>
    <t>in front of police buidling</t>
  </si>
  <si>
    <t>City Hall and Justice Center</t>
  </si>
  <si>
    <t>Broad Street</t>
  </si>
  <si>
    <t>Austin police department</t>
  </si>
  <si>
    <t>Baldwin Canal Square</t>
  </si>
  <si>
    <t>Roland Park</t>
  </si>
  <si>
    <t>in front of police headquarters</t>
  </si>
  <si>
    <t>County Courthouse; Police Department; City Hall</t>
  </si>
  <si>
    <t>Turner Street Bridge</t>
  </si>
  <si>
    <t>Corner of E Lucas and Concord RD</t>
  </si>
  <si>
    <t>Cornell intersection with Murray Blvd</t>
  </si>
  <si>
    <t>Railroad Ave &amp; Holly Street</t>
  </si>
  <si>
    <t>Bond St and Franklin Ave</t>
  </si>
  <si>
    <t>Bentonville Square</t>
  </si>
  <si>
    <t>parking lot of Bethel Cultural Center</t>
  </si>
  <si>
    <t>library</t>
  </si>
  <si>
    <t>Linn Park</t>
  </si>
  <si>
    <t>alongside Woodward Avenue</t>
  </si>
  <si>
    <t>Bishop City Park</t>
  </si>
  <si>
    <t>steps of capitol</t>
  </si>
  <si>
    <t>outside BPD HQ</t>
  </si>
  <si>
    <t>Franklin Park</t>
  </si>
  <si>
    <t>Corner of Birch and Breat Blvd</t>
  </si>
  <si>
    <t>West Middle School; outside BPD</t>
  </si>
  <si>
    <t>Grover Cleveland Park</t>
  </si>
  <si>
    <t>Lindekin Clock Tower at Chadron State to Dawes County Courthouse</t>
  </si>
  <si>
    <t>around Colonial Lake</t>
  </si>
  <si>
    <t>police station at 5400 N Lincoln Ave</t>
  </si>
  <si>
    <t>Wrigleyville</t>
  </si>
  <si>
    <t>down Martin Luther King Jr. Drive in the Bronzeville neighborhood on Chicago’s South Side</t>
  </si>
  <si>
    <t>and Passaic</t>
  </si>
  <si>
    <t>mall to Merriweather</t>
  </si>
  <si>
    <t>Nomahegan Park</t>
  </si>
  <si>
    <t>320 Martin Luther King Dr; Eugene St; Range Ave; I-12</t>
  </si>
  <si>
    <t>Third Ave</t>
  </si>
  <si>
    <t>outside Durham jail</t>
  </si>
  <si>
    <t>library on state street; city hall</t>
  </si>
  <si>
    <t>county courthouse</t>
  </si>
  <si>
    <t>Fayetteville Square</t>
  </si>
  <si>
    <t>thru Homewood, IL as well</t>
  </si>
  <si>
    <t>base of Forest Grove’s famed large flag</t>
  </si>
  <si>
    <t>First Missionary Baptist Church</t>
  </si>
  <si>
    <t>in front of the Slave Auction Block in downtown</t>
  </si>
  <si>
    <t>The Village Bookstore</t>
  </si>
  <si>
    <t>outside GBPD</t>
  </si>
  <si>
    <t>North Main Street</t>
  </si>
  <si>
    <t>main street</t>
  </si>
  <si>
    <t>along US 421</t>
  </si>
  <si>
    <t>Asylum Hill Congregational Church</t>
  </si>
  <si>
    <t>Bushnell Park to Hartford Public Safety Complex off of High Street</t>
  </si>
  <si>
    <t>Harvard City Hall</t>
  </si>
  <si>
    <t>front of Medina County Courthouse</t>
  </si>
  <si>
    <t>State Street</t>
  </si>
  <si>
    <t>Discovery Green to City Hall</t>
  </si>
  <si>
    <t>near Texas Medical Center</t>
  </si>
  <si>
    <t>bridge on Broadway Street</t>
  </si>
  <si>
    <t>City Hall to Newark Avenue pedestrian plaza</t>
  </si>
  <si>
    <t>downtown area</t>
  </si>
  <si>
    <t>Plaza</t>
  </si>
  <si>
    <t>streets</t>
  </si>
  <si>
    <t>police station; Shore Avenue</t>
  </si>
  <si>
    <t>Branigan Memoral Library</t>
  </si>
  <si>
    <t>Lewisville High School</t>
  </si>
  <si>
    <t>Historic Cache County Courthouse</t>
  </si>
  <si>
    <t>City Hall; LAPD HQ</t>
  </si>
  <si>
    <t>CSUN</t>
  </si>
  <si>
    <t>Mayor's house; Getty House</t>
  </si>
  <si>
    <t>eastbound on Hollywood Boulevard towards Vine Street</t>
  </si>
  <si>
    <t>west of Vine Street</t>
  </si>
  <si>
    <t>westbound beltine</t>
  </si>
  <si>
    <t>South Willow Street</t>
  </si>
  <si>
    <t>Clifton Lutheran Church and continued to St. Stephen’s</t>
  </si>
  <si>
    <t>Target parking lot</t>
  </si>
  <si>
    <t>Arragoni Bridge</t>
  </si>
  <si>
    <t>Parker Plaza</t>
  </si>
  <si>
    <t>See Stonington</t>
  </si>
  <si>
    <t>Willow Brook Park</t>
  </si>
  <si>
    <t>Beehive Stadium</t>
  </si>
  <si>
    <t>I-10</t>
  </si>
  <si>
    <t>Queens; Astoria</t>
  </si>
  <si>
    <t>Manhattan; Washington Square Park</t>
  </si>
  <si>
    <t>Manhattan; Times Square</t>
  </si>
  <si>
    <t>Manhattan: West Side Highway</t>
  </si>
  <si>
    <t>Manhattan; 5th avenue marching to Trump Tower</t>
  </si>
  <si>
    <t>One Police Plaza</t>
  </si>
  <si>
    <t>crossing into Manhattan on Manhattan Bridge</t>
  </si>
  <si>
    <t>Brooklyn; Flatbush Avenue</t>
  </si>
  <si>
    <t>Brooklyn; Barclay's Center</t>
  </si>
  <si>
    <t>Staten Island; 120th Precinct; 78 Richmond Terrace</t>
  </si>
  <si>
    <t>Fulton &amp; Broadway</t>
  </si>
  <si>
    <t>Police Department; grounds of Orange County Community College</t>
  </si>
  <si>
    <t>W Mariposa Rd</t>
  </si>
  <si>
    <t>City Hall to Norwich Police Headquarters</t>
  </si>
  <si>
    <t>Frank Ogawa Plaza</t>
  </si>
  <si>
    <t>Far Hills Ave</t>
  </si>
  <si>
    <t>9th Street bridge</t>
  </si>
  <si>
    <t>intersection of University Parkway and State Street</t>
  </si>
  <si>
    <t>dowtown; under I-4</t>
  </si>
  <si>
    <t>McCracken Cty Courthouse</t>
  </si>
  <si>
    <t>at town hall</t>
  </si>
  <si>
    <t>Parsippany HS to Veteran Memorial Park</t>
  </si>
  <si>
    <t>AME church; city hall</t>
  </si>
  <si>
    <t>City Center march</t>
  </si>
  <si>
    <t>Phoenix city hall</t>
  </si>
  <si>
    <t>Capital</t>
  </si>
  <si>
    <t xml:space="preserve">Wesley Bolin Memorial Plaza </t>
  </si>
  <si>
    <t>Capitol building</t>
  </si>
  <si>
    <t>near Burnside Bridge</t>
  </si>
  <si>
    <t>Harriet Tubman Park to Mid Hudson Bridge</t>
  </si>
  <si>
    <t>Nassau Street</t>
  </si>
  <si>
    <t>Main Street Square</t>
  </si>
  <si>
    <t>Shasta County administration center</t>
  </si>
  <si>
    <t>Court House</t>
  </si>
  <si>
    <t>Byrd Park</t>
  </si>
  <si>
    <t>Highway 301</t>
  </si>
  <si>
    <t>Cesar E. Chavez Plaza</t>
  </si>
  <si>
    <t>Alamo Plaza</t>
  </si>
  <si>
    <t>outside Emergency Operations Center.</t>
  </si>
  <si>
    <t>Cal Anderson Park</t>
  </si>
  <si>
    <t>west king st</t>
  </si>
  <si>
    <t>Illinois Street</t>
  </si>
  <si>
    <t>Public Safety Bldg</t>
  </si>
  <si>
    <t>Sonoma Plaza; city hall</t>
  </si>
  <si>
    <t>Manhattan Beach to Hermosa Beach</t>
  </si>
  <si>
    <t>from downtown to the police station</t>
  </si>
  <si>
    <t>Crossroads North Middle School</t>
  </si>
  <si>
    <t>along Sand Hill Road</t>
  </si>
  <si>
    <t>Taylor Park</t>
  </si>
  <si>
    <t>Temple Street; Iceburg Drive Inn</t>
  </si>
  <si>
    <t>Mystic; Liberty Pole Square</t>
  </si>
  <si>
    <t xml:space="preserve">Main Street  </t>
  </si>
  <si>
    <t>Ocean Cty Courthouse</t>
  </si>
  <si>
    <t>along Donner Pass Road</t>
  </si>
  <si>
    <t>Tulsa Hills</t>
  </si>
  <si>
    <t>second street and main</t>
  </si>
  <si>
    <t>Mount Trashmore</t>
  </si>
  <si>
    <t>along Van Dyke Avenue from Eight Mile</t>
  </si>
  <si>
    <t>along Route 47 and Bee Brook Road</t>
  </si>
  <si>
    <t>near Lafayette park</t>
  </si>
  <si>
    <t>Lincoln Memorial</t>
  </si>
  <si>
    <t>by town hall</t>
  </si>
  <si>
    <t>Harmon Park</t>
  </si>
  <si>
    <t xml:space="preserve">Wilton train station; Our Lady of Fatima Catholic Church’s parking lot at 229 Danbury Road </t>
  </si>
  <si>
    <t>Yonkers Police Athletic League</t>
  </si>
  <si>
    <t>Getty Square</t>
  </si>
  <si>
    <t>Toomer's Corner</t>
  </si>
  <si>
    <t>Baltimore City Police Dept</t>
  </si>
  <si>
    <t>Peg Bond Center</t>
  </si>
  <si>
    <t>Belmont Center</t>
  </si>
  <si>
    <t>from BSU campus to capitol building</t>
  </si>
  <si>
    <t>to Norristown</t>
  </si>
  <si>
    <t>near Police dept.</t>
  </si>
  <si>
    <t>Canandaigua Police Department</t>
  </si>
  <si>
    <t>Lighthouse Beach</t>
  </si>
  <si>
    <t>Little Village</t>
  </si>
  <si>
    <t>city streets</t>
  </si>
  <si>
    <t>The University of Missouri</t>
  </si>
  <si>
    <t>Cromwell High School</t>
  </si>
  <si>
    <t>Outside city hall</t>
  </si>
  <si>
    <t>libray to police dept.</t>
  </si>
  <si>
    <t>Delray park to City Hall</t>
  </si>
  <si>
    <t>steps of state Capitol</t>
  </si>
  <si>
    <t>Joe Louis statue</t>
  </si>
  <si>
    <t>Easley City Hall</t>
  </si>
  <si>
    <t>ocean; Moonlight State Beach</t>
  </si>
  <si>
    <t>WEVV and Civic Center</t>
  </si>
  <si>
    <t>Laurel Creek Park</t>
  </si>
  <si>
    <t>library lawn</t>
  </si>
  <si>
    <t>Upper Dublin High School</t>
  </si>
  <si>
    <t>Georgetown Square; Williamson County Courthouse</t>
  </si>
  <si>
    <t>municipal center to Gorham Police Department</t>
  </si>
  <si>
    <t>corner of MLK Jr Blvd and High st</t>
  </si>
  <si>
    <t>Intersection of OR-207 and US-395</t>
  </si>
  <si>
    <t>Exit 63 Overpass Bridge</t>
  </si>
  <si>
    <t>Portage Lake Lift Bridge</t>
  </si>
  <si>
    <t>University of Iowa’s campus; I-80</t>
  </si>
  <si>
    <t>the Tomato Bowl to Sweet Union Church</t>
  </si>
  <si>
    <t>Academy Green Park</t>
  </si>
  <si>
    <t>Capital building</t>
  </si>
  <si>
    <t>outside courthouse</t>
  </si>
  <si>
    <t>heartwell park</t>
  </si>
  <si>
    <t>600 block of Main St</t>
  </si>
  <si>
    <t>52nd and 164th; St. Timothy's Church; Meadowdale</t>
  </si>
  <si>
    <t>Veterans community Park</t>
  </si>
  <si>
    <t>Mashpee Rotary</t>
  </si>
  <si>
    <t>the area of Brickbat Road to the Liberty Square courts complex</t>
  </si>
  <si>
    <t>on Route 120</t>
  </si>
  <si>
    <t>South Minneapolis</t>
  </si>
  <si>
    <t>corner of Center Street and Main Street</t>
  </si>
  <si>
    <t xml:space="preserve">Monument to the confederacy </t>
  </si>
  <si>
    <t>police dept.</t>
  </si>
  <si>
    <t>streets; Crescent City Connection, an elevated bridge</t>
  </si>
  <si>
    <t>Brooklyn; Eastern Parkway at Bedford Ave to to Williamsburg’s Domino Park</t>
  </si>
  <si>
    <t>"all NYers"</t>
  </si>
  <si>
    <t>Tompkinville Park, Staten Island</t>
  </si>
  <si>
    <t>206-02 Hollis Ave, Queens</t>
  </si>
  <si>
    <t>Hunts Point Ave Subway Plaza, Bronx</t>
  </si>
  <si>
    <t>Roosevelt Island</t>
  </si>
  <si>
    <t>Queens; Queensbridge Park</t>
  </si>
  <si>
    <t>Brooklyn; Maria Hernandez Park</t>
  </si>
  <si>
    <t>West 14th Street; Manhattan</t>
  </si>
  <si>
    <t>East 86 St. and East End Ave near Gracie Mansion, Mayor's residence</t>
  </si>
  <si>
    <t>Barclay's Center; Brooklyn</t>
  </si>
  <si>
    <t>Newport City Hall / Courthouse</t>
  </si>
  <si>
    <t>at Norwell Middle School</t>
  </si>
  <si>
    <t>near library</t>
  </si>
  <si>
    <t>steps of Katharine Hepburn Cultural Arts Center to Main Street</t>
  </si>
  <si>
    <t>Odessa City hall planned</t>
  </si>
  <si>
    <t>U.S. Hwy. 71 and State Hwy. 34</t>
  </si>
  <si>
    <t>Jean Cochran Park</t>
  </si>
  <si>
    <t>Village of Meriden; intersection of Route 120 and Main Street</t>
  </si>
  <si>
    <t>Brewster Gardens</t>
  </si>
  <si>
    <t>outside governor's mansion</t>
  </si>
  <si>
    <t>Pioneer St</t>
  </si>
  <si>
    <t>Niels Poulsen Park</t>
  </si>
  <si>
    <t>Travis Park/Bexar Courthouse</t>
  </si>
  <si>
    <t>Dolores Park</t>
  </si>
  <si>
    <t>Lighthouse Point</t>
  </si>
  <si>
    <t>city hall plaza</t>
  </si>
  <si>
    <t>E Pine and near Cal Anderson</t>
  </si>
  <si>
    <t>corner of Main Street and Highway 12</t>
  </si>
  <si>
    <t xml:space="preserve">at the County-City Building </t>
  </si>
  <si>
    <t>intersection of Highway 532 and 92nd Avenue NW</t>
  </si>
  <si>
    <t>Halloran Park</t>
  </si>
  <si>
    <t>Coe Memorial Park</t>
  </si>
  <si>
    <t>on I Street near White House</t>
  </si>
  <si>
    <t>Rt 441</t>
  </si>
  <si>
    <t>Main Street front of the Westminster Branch of the Carroll Co Public Library</t>
  </si>
  <si>
    <t>in front of Avon Congregational Church</t>
  </si>
  <si>
    <t>Mesa Verde immigrant detention center</t>
  </si>
  <si>
    <t>corner of Penn and Juliana</t>
  </si>
  <si>
    <t>town hall green</t>
  </si>
  <si>
    <t>Jamaica Plain</t>
  </si>
  <si>
    <t>the Federal Hill Green</t>
  </si>
  <si>
    <t>Polce Dept</t>
  </si>
  <si>
    <t>Near Glynn County Courthouse</t>
  </si>
  <si>
    <t>Niagara Square</t>
  </si>
  <si>
    <t>Dallas city hall</t>
  </si>
  <si>
    <t>Vander Veer Botanical Park</t>
  </si>
  <si>
    <t>Wayne State</t>
  </si>
  <si>
    <t>Jackson County Courthouse</t>
  </si>
  <si>
    <t>corner of North Main and Enfield streets</t>
  </si>
  <si>
    <t>Long Prairie Road</t>
  </si>
  <si>
    <t>Washington HS to Police Dept</t>
  </si>
  <si>
    <t xml:space="preserve">On the edge of Navajo Nation </t>
  </si>
  <si>
    <t>Courthouse Lawn</t>
  </si>
  <si>
    <t>Near the Sorlie Bridge</t>
  </si>
  <si>
    <t>Hancock County Courthouse</t>
  </si>
  <si>
    <t>to Detroit</t>
  </si>
  <si>
    <t>downtown; in front of historic courthouse</t>
  </si>
  <si>
    <t>Katy Park</t>
  </si>
  <si>
    <t xml:space="preserve">Safeway parking lot; Lundeen Park </t>
  </si>
  <si>
    <t xml:space="preserve">to Allen Park; Southfield Road </t>
  </si>
  <si>
    <t>steps of Capitol</t>
  </si>
  <si>
    <t>Dr. Martin Luther King Blvd and 2nd Ave</t>
  </si>
  <si>
    <t>Blue Hill Parkway</t>
  </si>
  <si>
    <t>Outside George Floyd memorial service</t>
  </si>
  <si>
    <t>downtown to Lake Tye Park</t>
  </si>
  <si>
    <t>Mountlake Terrace Elementary School</t>
  </si>
  <si>
    <t>Ball State to City Hall</t>
  </si>
  <si>
    <t>Naples causeway</t>
  </si>
  <si>
    <t>Bicentennial Capitol Mall State Park</t>
  </si>
  <si>
    <t>down South Ave.</t>
  </si>
  <si>
    <t>town green</t>
  </si>
  <si>
    <t>New Haven Road and Gratiot Avenue</t>
  </si>
  <si>
    <t>Brooklyn; The Arch, Grand Army Plaza</t>
  </si>
  <si>
    <t>Brooklyn; Bay Ridge: 86th Street between 4th and 5th avenue</t>
  </si>
  <si>
    <t>Brooklyn; Bay Ridge, SW corner of Owls Head Park</t>
  </si>
  <si>
    <t>Brooklyn; McCarran Park</t>
  </si>
  <si>
    <t>Brooklyn; Cadman plaza</t>
  </si>
  <si>
    <t>Queens; possibly Sunnyside</t>
  </si>
  <si>
    <t>Manhattan; West 97th Street</t>
  </si>
  <si>
    <t>Manhattan; Soldiers and Sailors Monument on 89th Street in Riverside Park</t>
  </si>
  <si>
    <t>Oak Park Village Hall, 123 Madison St;  in front of the 15th District Police Headquarters in Austin; to Central Avenue</t>
  </si>
  <si>
    <t>West Park Plaza to Ontario City Hall</t>
  </si>
  <si>
    <t>Ventura County Govt Center</t>
  </si>
  <si>
    <t xml:space="preserve">Downtown; Jefferson St. </t>
  </si>
  <si>
    <t>Riverside Park; courthouse</t>
  </si>
  <si>
    <t>at Oakland County Jail</t>
  </si>
  <si>
    <t>Municipal Office Center</t>
  </si>
  <si>
    <t>Morrison Bridge to park</t>
  </si>
  <si>
    <t>Main St</t>
  </si>
  <si>
    <t>Cajon down State St.</t>
  </si>
  <si>
    <t>Rochester Municipal Park</t>
  </si>
  <si>
    <t>Capitol Hill; 12th Ave</t>
  </si>
  <si>
    <t>in the South Precinct</t>
  </si>
  <si>
    <t>to Garfield high</t>
  </si>
  <si>
    <t>government plaza over to Shreveport Police Department</t>
  </si>
  <si>
    <t>Nevers Park to Police Department and Town Hall</t>
  </si>
  <si>
    <t>street corner</t>
  </si>
  <si>
    <t>Curtis Hixon Waterfront Park</t>
  </si>
  <si>
    <t>Taunton Green</t>
  </si>
  <si>
    <t xml:space="preserve">Donner Pass Rd. </t>
  </si>
  <si>
    <t>Springfield Road</t>
  </si>
  <si>
    <t>Virginia Beach Town Center</t>
  </si>
  <si>
    <t>Woburn Memorial HS</t>
  </si>
  <si>
    <t>West Main and South Stockton</t>
  </si>
  <si>
    <t>Rapides Parisj Courthouse</t>
  </si>
  <si>
    <t>Main Street &amp; Kellogg Ave</t>
  </si>
  <si>
    <t>Bascom Lamar Lunsford Stage</t>
  </si>
  <si>
    <t>Texas State Capitol</t>
  </si>
  <si>
    <t>county building</t>
  </si>
  <si>
    <t>University of Maryland Medical Center</t>
  </si>
  <si>
    <t>UC Berkeley campus</t>
  </si>
  <si>
    <t>Berkeley Way &amp; Walnut</t>
  </si>
  <si>
    <t>Police HQ</t>
  </si>
  <si>
    <t>Boulder Town Park Pavilion</t>
  </si>
  <si>
    <t>Circus Square Park</t>
  </si>
  <si>
    <t>Public Safety Center</t>
  </si>
  <si>
    <t>Lafayette Square; Niagara Square</t>
  </si>
  <si>
    <t>NE Third Ave</t>
  </si>
  <si>
    <t>civic center</t>
  </si>
  <si>
    <t>Tuscola County Courthouse</t>
  </si>
  <si>
    <t>UNC</t>
  </si>
  <si>
    <t>Charles City park</t>
  </si>
  <si>
    <t>Chatsworth Courthouse</t>
  </si>
  <si>
    <t>Clintonville</t>
  </si>
  <si>
    <t>Crampton Park</t>
  </si>
  <si>
    <t>Veterans Park on Overland Ave</t>
  </si>
  <si>
    <t>Police headquarters</t>
  </si>
  <si>
    <t>US 441 and Griffin</t>
  </si>
  <si>
    <t>Loop 288</t>
  </si>
  <si>
    <t>12th and Clairmount</t>
  </si>
  <si>
    <t>Woodward and 8 Mile to Birmingham Unitarian Church on Woodward</t>
  </si>
  <si>
    <t>Derby Green</t>
  </si>
  <si>
    <t>I95</t>
  </si>
  <si>
    <t>Kiwanis Park</t>
  </si>
  <si>
    <t>First Christian Church</t>
  </si>
  <si>
    <t>Wallowa County Courthouse</t>
  </si>
  <si>
    <t>Federal Courthouse to Mattheq Knight Arena</t>
  </si>
  <si>
    <t>Farmington Museum at Gateway Park</t>
  </si>
  <si>
    <t>Island Park</t>
  </si>
  <si>
    <t>Bing Crosby Stadium</t>
  </si>
  <si>
    <t>Humboldt County Sheriff's Office</t>
  </si>
  <si>
    <t>Crandell Park</t>
  </si>
  <si>
    <t>Grace Covenant Presbyterian Church,</t>
  </si>
  <si>
    <t>Civic Center to Federal Courthouse</t>
  </si>
  <si>
    <t>Chief Kepuha Statue</t>
  </si>
  <si>
    <t>Veterans Park</t>
  </si>
  <si>
    <t>Hasbrouck Heightd High School</t>
  </si>
  <si>
    <t>State Route 441</t>
  </si>
  <si>
    <t>Huntington Woods Lutheran Church on 11 Mile Road and Scotia to Woodward Avenue to Lincoln Drive</t>
  </si>
  <si>
    <t>I80</t>
  </si>
  <si>
    <t>Monroe and East McCarty St; Jefferson City Police Department</t>
  </si>
  <si>
    <t>Bridge St</t>
  </si>
  <si>
    <t>Branson Park</t>
  </si>
  <si>
    <t>Children's Mercy Hospital</t>
  </si>
  <si>
    <t>corner of Seventh and Main streets</t>
  </si>
  <si>
    <t>Doolittle Park</t>
  </si>
  <si>
    <t>Library grounds</t>
  </si>
  <si>
    <t>Cramton Park</t>
  </si>
  <si>
    <t>Osborn Elementary, downtown</t>
  </si>
  <si>
    <t>Free Library</t>
  </si>
  <si>
    <t>Long Beach City College to Lakewood</t>
  </si>
  <si>
    <t>Third and Main St</t>
  </si>
  <si>
    <t>Venice Pier</t>
  </si>
  <si>
    <t>LAPD HQ</t>
  </si>
  <si>
    <t>Northridge</t>
  </si>
  <si>
    <t>Metro Hall</t>
  </si>
  <si>
    <t>Jefferson Square</t>
  </si>
  <si>
    <t>Quad at Univ of Louisville</t>
  </si>
  <si>
    <t>High School to Public Safety Bldg</t>
  </si>
  <si>
    <t>Midtown</t>
  </si>
  <si>
    <t xml:space="preserve">Moab Information Center </t>
  </si>
  <si>
    <t>10th Street Place</t>
  </si>
  <si>
    <t>2 miles thru town to King Plaza</t>
  </si>
  <si>
    <t>Castro and El Camino Real</t>
  </si>
  <si>
    <t>Liberty Pole Square</t>
  </si>
  <si>
    <t>French Quarter</t>
  </si>
  <si>
    <t>Fort Berthold Indian Reservation</t>
  </si>
  <si>
    <t>Queens; Jackson Heights; 82nd and Grand Central Pkwy</t>
  </si>
  <si>
    <t>Union Square</t>
  </si>
  <si>
    <t>Brooklyn; Sunset Park</t>
  </si>
  <si>
    <t>Brooklyn, Atlantic Ave.</t>
  </si>
  <si>
    <t xml:space="preserve">Manhattan;  The Cathedral Church of Saint John the Divine </t>
  </si>
  <si>
    <t>Calvary Chapel</t>
  </si>
  <si>
    <t>Newton Green</t>
  </si>
  <si>
    <t>Pine Ave to Police HQ</t>
  </si>
  <si>
    <t>town center; library to windmill</t>
  </si>
  <si>
    <t>Plaza Park</t>
  </si>
  <si>
    <t>from Hollywood Blvd to Babcock St on Palm Bay Rd</t>
  </si>
  <si>
    <t>Hgwy 260/87 intersection</t>
  </si>
  <si>
    <t>City Hall to Police HQ</t>
  </si>
  <si>
    <t>Municipal Center</t>
  </si>
  <si>
    <t>Towne Avenue</t>
  </si>
  <si>
    <t>Pioneer Courthouse Square</t>
  </si>
  <si>
    <t>state house</t>
  </si>
  <si>
    <t>Lancaster Ave</t>
  </si>
  <si>
    <t>Executive Mansion to Shaw University</t>
  </si>
  <si>
    <t>Redding City Hall</t>
  </si>
  <si>
    <t>Coastal Hwy</t>
  </si>
  <si>
    <t>George Washington Way</t>
  </si>
  <si>
    <t>WalMart parking lot</t>
  </si>
  <si>
    <t>Carlson Ice Arena</t>
  </si>
  <si>
    <t>Cesar Chevaz Plaza</t>
  </si>
  <si>
    <t>Pocket neighborhood</t>
  </si>
  <si>
    <t>San Jose State Univ.</t>
  </si>
  <si>
    <t>city hall to the Castro</t>
  </si>
  <si>
    <t>24th Mission BART station</t>
  </si>
  <si>
    <t>La Fonda. Ave Bridge</t>
  </si>
  <si>
    <t>Morrissey Blvd Overpass</t>
  </si>
  <si>
    <t>Pacific Ave</t>
  </si>
  <si>
    <t>plaza</t>
  </si>
  <si>
    <t>Shelby Township Government Complex</t>
  </si>
  <si>
    <t>Sheridan County Fulmer Public Library</t>
  </si>
  <si>
    <t>The Mall to Police Station</t>
  </si>
  <si>
    <t>old Eugene Field School</t>
  </si>
  <si>
    <t>Solvang Park</t>
  </si>
  <si>
    <t>Jon R. Plaza, in front of Morris Performing Arts Center; marching to the St. Joseph County Courthouse</t>
  </si>
  <si>
    <t>St George Blvd and 200 East</t>
  </si>
  <si>
    <t>Memorial Church</t>
  </si>
  <si>
    <t>Wright Park; Pacific Avenue</t>
  </si>
  <si>
    <t>UW-Tacoma</t>
  </si>
  <si>
    <t xml:space="preserve">Temecula </t>
  </si>
  <si>
    <t>Troy Athens High School to city hall</t>
  </si>
  <si>
    <t>Dunbar Pavilion</t>
  </si>
  <si>
    <t>Vallejo City Hall</t>
  </si>
  <si>
    <t>Clark County Courthouse</t>
  </si>
  <si>
    <t>20 Park Place; Rockville section</t>
  </si>
  <si>
    <t>Vicksburg PD to Market. Place</t>
  </si>
  <si>
    <t>Ala Moana Beach Park</t>
  </si>
  <si>
    <t>North and South Main streets</t>
  </si>
  <si>
    <t>Orchard Lake Road between 14 and 15 Mile roads</t>
  </si>
  <si>
    <t>Town square, Post Office</t>
  </si>
  <si>
    <t>Cove Park to Wethersfield Police Department</t>
  </si>
  <si>
    <t>Walk from Memorial Park; Williamsport to Montoursville, PA</t>
  </si>
  <si>
    <t>Field Park</t>
  </si>
  <si>
    <t>Tubman-Garrett Riverfront Park</t>
  </si>
  <si>
    <t>Loudon Street Mall</t>
  </si>
  <si>
    <t>Willimantic; field of Jillson Square in front of Shaboo Stage</t>
  </si>
  <si>
    <t>Main Street; Memorial Park; Ninth Ave</t>
  </si>
  <si>
    <t>The Woodlands Mall</t>
  </si>
  <si>
    <t>Wooster Police Station</t>
  </si>
  <si>
    <t>NW 24th St and Second Ave</t>
  </si>
  <si>
    <t>Miner Street Park</t>
  </si>
  <si>
    <t>MLK Jr Memorial Bridge</t>
  </si>
  <si>
    <t>Appalachian Peace Education Center</t>
  </si>
  <si>
    <t>Front St</t>
  </si>
  <si>
    <t>Odell Weeks Center</t>
  </si>
  <si>
    <t>Broadway</t>
  </si>
  <si>
    <t>Albertville High School to Courthouse</t>
  </si>
  <si>
    <t>Aledo High School</t>
  </si>
  <si>
    <t>Brewster County Courthouse</t>
  </si>
  <si>
    <t>at Loma Alta Park baseball fields</t>
  </si>
  <si>
    <t>Orsini Park</t>
  </si>
  <si>
    <t>Heritage Plaza; downtown</t>
  </si>
  <si>
    <t>Western Oklahoma State College</t>
  </si>
  <si>
    <t>Courthouse to Police Station</t>
  </si>
  <si>
    <t>Soo Line Park</t>
  </si>
  <si>
    <t>Chaparral Park; 1770 W. Broadway</t>
  </si>
  <si>
    <t>Court Square</t>
  </si>
  <si>
    <t>park at MLK Jr Blvd</t>
  </si>
  <si>
    <t>highways 4 and 49</t>
  </si>
  <si>
    <t>Brazoria County Courthouse</t>
  </si>
  <si>
    <t>Police Dept. to Pack Square</t>
  </si>
  <si>
    <t>Kevin Cornelius Park</t>
  </si>
  <si>
    <t>Mayor's Home</t>
  </si>
  <si>
    <t>NY State Equal Rights Heritage Center</t>
  </si>
  <si>
    <t>Highway 136</t>
  </si>
  <si>
    <t>Augusta Commons</t>
  </si>
  <si>
    <t>outside the Austin Police Department’s headquarters</t>
  </si>
  <si>
    <t>Avon Aquatic Center</t>
  </si>
  <si>
    <t>Beach Park</t>
  </si>
  <si>
    <t>private home</t>
  </si>
  <si>
    <t>Main Street to the mound at Pete &amp; Toshi Seeger Riverfront Park</t>
  </si>
  <si>
    <t>Washington Street Baptist Church to Bedford County Courthouse</t>
  </si>
  <si>
    <t>Washington Avenue, town hall</t>
  </si>
  <si>
    <t>The Waypoint Center</t>
  </si>
  <si>
    <t>Deschutes River Trail</t>
  </si>
  <si>
    <t>Franklin County Courthouse</t>
  </si>
  <si>
    <t>Malcolm X Elementary School, 1731 Prince Street to Martin Luther King Jr. Civic Center Park</t>
  </si>
  <si>
    <t xml:space="preserve">Grove Park </t>
  </si>
  <si>
    <t xml:space="preserve">Bernards High School </t>
  </si>
  <si>
    <t xml:space="preserve">Bethpage Train Station </t>
  </si>
  <si>
    <t>in front of Bloomfield Hills police station</t>
  </si>
  <si>
    <t>Mizner Park</t>
  </si>
  <si>
    <t>UMass Boston Campus</t>
  </si>
  <si>
    <t>Archbishop Malloy HS</t>
  </si>
  <si>
    <t>Colt State Park to Independance Park</t>
  </si>
  <si>
    <t>Central Park; Main Street</t>
  </si>
  <si>
    <t xml:space="preserve">Brown Deer High School </t>
  </si>
  <si>
    <t>Millennium Park; Washington Square</t>
  </si>
  <si>
    <t>at La Palma and Beach Blvd</t>
  </si>
  <si>
    <t>City Hall, Niagara Square</t>
  </si>
  <si>
    <t>Skateboard Park</t>
  </si>
  <si>
    <t>Cadillac City Park</t>
  </si>
  <si>
    <t>Monument Park</t>
  </si>
  <si>
    <t>Constitution Park and Carmen Drive</t>
  </si>
  <si>
    <t>green between Route 118 and Mascoma Valley Road</t>
  </si>
  <si>
    <t>Canova Beach Park</t>
  </si>
  <si>
    <t>Bonita and Carson streets to steps of City Hall</t>
  </si>
  <si>
    <t>Nevada Legislature</t>
  </si>
  <si>
    <t>Green Square Park</t>
  </si>
  <si>
    <t>Antrim St to Clinton St in front of East Park</t>
  </si>
  <si>
    <t>Chehalis Timberland Library</t>
  </si>
  <si>
    <t>Chester Green</t>
  </si>
  <si>
    <t>march thru town</t>
  </si>
  <si>
    <t>Union Park</t>
  </si>
  <si>
    <t>Yoctangee Park</t>
  </si>
  <si>
    <t>at Yorba Avenue and Riverside Drive</t>
  </si>
  <si>
    <t>Chula Vista Community Park</t>
  </si>
  <si>
    <t>Fountain Square to Hamilton County Courthouse</t>
  </si>
  <si>
    <t xml:space="preserve">Redbud Park </t>
  </si>
  <si>
    <t>Second district police station</t>
  </si>
  <si>
    <t xml:space="preserve">Barton Avenue and State Road 520 </t>
  </si>
  <si>
    <t>Bayside Park</t>
  </si>
  <si>
    <t>Finlay Park</t>
  </si>
  <si>
    <t>Fourth St Missionary Baptist Church to Gov't Center</t>
  </si>
  <si>
    <t>Popeyes to Citizen Services Center</t>
  </si>
  <si>
    <t>NH State House</t>
  </si>
  <si>
    <t>Conway Courthouse</t>
  </si>
  <si>
    <t>from Whittemore Park Middle School up Sixteenth Avenue</t>
  </si>
  <si>
    <t>Putnam County Justice Center</t>
  </si>
  <si>
    <t>US Highway 101</t>
  </si>
  <si>
    <t>down 5th Ave.</t>
  </si>
  <si>
    <t>Coshocton Court Square</t>
  </si>
  <si>
    <t>at Schiffer Park on Bear Street; south of the San Diego (405) Freeway</t>
  </si>
  <si>
    <t>Lane Place</t>
  </si>
  <si>
    <t>Yowell Meadow Park</t>
  </si>
  <si>
    <t>Forsyth County Courthouse</t>
  </si>
  <si>
    <t>police substation, at 1601 DeAnza Blvd</t>
  </si>
  <si>
    <t>Woodfield Road</t>
  </si>
  <si>
    <t>Rogers Park to Danbury Police Station</t>
  </si>
  <si>
    <t>Dartmoutht Mall</t>
  </si>
  <si>
    <t>State Capitol Bldg</t>
  </si>
  <si>
    <t>Civic Center Park</t>
  </si>
  <si>
    <t>Denver Performing Arts Ctr</t>
  </si>
  <si>
    <t>Gratiot Ave; Ferndale Area District Library</t>
  </si>
  <si>
    <t>Harbor; Police Department</t>
  </si>
  <si>
    <t>El Capitan</t>
  </si>
  <si>
    <t>Joe Rowell Park</t>
  </si>
  <si>
    <t>Trump Golf Resort</t>
  </si>
  <si>
    <t>Legislative Hall</t>
  </si>
  <si>
    <t>Strong School to Town Green</t>
  </si>
  <si>
    <t>CCB Plaza</t>
  </si>
  <si>
    <t>Samuel Peretz Park</t>
  </si>
  <si>
    <t>Harbor Park</t>
  </si>
  <si>
    <t>2nd street; police department</t>
  </si>
  <si>
    <t>old courthouse lawn</t>
  </si>
  <si>
    <t>City Hall to Union Co. Courthouse</t>
  </si>
  <si>
    <t>Intersection of Main Street and Bridge Street</t>
  </si>
  <si>
    <t>Pulaski Highway</t>
  </si>
  <si>
    <t>at 4946 Balboa Boulevard, near Moorpark Street</t>
  </si>
  <si>
    <t>Perry Square</t>
  </si>
  <si>
    <t>Municipal Dock</t>
  </si>
  <si>
    <t>Four Freedoms</t>
  </si>
  <si>
    <t>Four Freedoms to Civic Center</t>
  </si>
  <si>
    <t>in front of Ford Center</t>
  </si>
  <si>
    <t>Municipal Building</t>
  </si>
  <si>
    <t>town park</t>
  </si>
  <si>
    <t>march over Chena River</t>
  </si>
  <si>
    <t>Fairfield Stadium; Village Green Park</t>
  </si>
  <si>
    <t>Lafayette Oark</t>
  </si>
  <si>
    <t>MacDonald Park</t>
  </si>
  <si>
    <t>courthouse, downtown</t>
  </si>
  <si>
    <t>City building</t>
  </si>
  <si>
    <t>Robert Clemente Park</t>
  </si>
  <si>
    <t>Centennial Park</t>
  </si>
  <si>
    <t>Dorothy Hart Community Center</t>
  </si>
  <si>
    <t>S. Friendswood Drive to City Hall</t>
  </si>
  <si>
    <t>Eldorado rd</t>
  </si>
  <si>
    <t>Commonwealth and Highland avenues; near Fullerton Community Center</t>
  </si>
  <si>
    <t>East Bay Park</t>
  </si>
  <si>
    <t>Tacoma Narrows Bridge</t>
  </si>
  <si>
    <t>High School to United Church of Granville</t>
  </si>
  <si>
    <t>Town Hall</t>
  </si>
  <si>
    <t>Corners of Esperanza Boulevard and La Canada Drive</t>
  </si>
  <si>
    <t>courthouse lawn</t>
  </si>
  <si>
    <t>Greenfield Common</t>
  </si>
  <si>
    <t>Greenville City Hall</t>
  </si>
  <si>
    <t>Greenwood City Hall</t>
  </si>
  <si>
    <t>Rockwood Neighborhood</t>
  </si>
  <si>
    <t>Grosse Ile Commons</t>
  </si>
  <si>
    <t>Jones Park</t>
  </si>
  <si>
    <t>Passaic Street to Bergen County Courthouse</t>
  </si>
  <si>
    <t>Pier at Black Pot Beach Park</t>
  </si>
  <si>
    <t>River Park shopping center</t>
  </si>
  <si>
    <t>Hanover Square</t>
  </si>
  <si>
    <t>Pope Park to Capitol</t>
  </si>
  <si>
    <t>Brooks Park</t>
  </si>
  <si>
    <t>Havre de Grace City Hall</t>
  </si>
  <si>
    <t>corner of Highways 63 and 27</t>
  </si>
  <si>
    <t>police station to the Historic Courthouse on Main Street</t>
  </si>
  <si>
    <t>Hickory City Hall</t>
  </si>
  <si>
    <t>Scott House to the Highland County Courthouse</t>
  </si>
  <si>
    <t>San Benito High School</t>
  </si>
  <si>
    <t>Hollywood and Vine</t>
  </si>
  <si>
    <t>Highway 90 and Avenue M</t>
  </si>
  <si>
    <t>library to Municipal Drive</t>
  </si>
  <si>
    <t>Old Troy Pike</t>
  </si>
  <si>
    <t>Huntington Beach Pier</t>
  </si>
  <si>
    <t>Pedestrian Mall, march around downtown</t>
  </si>
  <si>
    <t>aroundIowa City to Highway 1</t>
  </si>
  <si>
    <t>from University High School 4771 Campus Drive in Irvine to Northwood High School 4515 Portola Parkway</t>
  </si>
  <si>
    <t>Wheeler St</t>
  </si>
  <si>
    <t>Twiggs County Courthouse; Sheriff's Office</t>
  </si>
  <si>
    <t>Jersey City Hall</t>
  </si>
  <si>
    <t>Marine Park</t>
  </si>
  <si>
    <t>Bronson Park</t>
  </si>
  <si>
    <t>Dover Town Hall</t>
  </si>
  <si>
    <t>Clearwater Ave</t>
  </si>
  <si>
    <t>Kent State University campus</t>
  </si>
  <si>
    <t>City Hall to Northeast Park</t>
  </si>
  <si>
    <t>Tippecanoe County Courthouse</t>
  </si>
  <si>
    <t>Camelia Blvd</t>
  </si>
  <si>
    <t>at El Toro and Trabuco roads</t>
  </si>
  <si>
    <t>Bothell Way and Ballinger Way</t>
  </si>
  <si>
    <t>Main St.</t>
  </si>
  <si>
    <t>downtown Lakewood</t>
  </si>
  <si>
    <t>North Union St; Mary Sheridan Park</t>
  </si>
  <si>
    <t>City Hall; 44933 Fern Ave</t>
  </si>
  <si>
    <t>Target parking lot, Lohman Ave.</t>
  </si>
  <si>
    <t>South Shore Blvd; 518</t>
  </si>
  <si>
    <t>E. Maxwell &amp; S. Limestone</t>
  </si>
  <si>
    <t>Walmart</t>
  </si>
  <si>
    <t>Free Library; Main St; Catskill Brewery</t>
  </si>
  <si>
    <t>Causeway Bridge sidewalk</t>
  </si>
  <si>
    <t>Roosevelt Park</t>
  </si>
  <si>
    <t>Sixth and Main</t>
  </si>
  <si>
    <t>McFadden and Bristol in Mid-City Los Angeles</t>
  </si>
  <si>
    <t>Jefferson Boulevard and McClintock Avenue; near USC Village</t>
  </si>
  <si>
    <t>King Hall at Cal State LA</t>
  </si>
  <si>
    <t>from Porter Ranch Drive and Rinaldi Street to Harvest Street near Van Norman Park</t>
  </si>
  <si>
    <t>in front of LAPD’s West Valley station at 19020 Vanowen Street; Reseda</t>
  </si>
  <si>
    <t>Figueroa Street and Pacific Coast Highway in Wilmington</t>
  </si>
  <si>
    <t>Liberty Park; 3700 Wilshire Blvd.; in Koreatown</t>
  </si>
  <si>
    <t>near Hollywood Boulevard and Vine Street</t>
  </si>
  <si>
    <t>outside ICM Partners Building; 10250 Constellation Ave; in Century City</t>
  </si>
  <si>
    <t>Pan Pacific Park; 7600 Beverly Blvd.</t>
  </si>
  <si>
    <t>Leimert Park</t>
  </si>
  <si>
    <t>at Laurel Canyon and Osborne in Pacoima</t>
  </si>
  <si>
    <t>outside Federal Building; 11000 Wilshire Blvd; in West Los Angeles</t>
  </si>
  <si>
    <t>West Washington Ave to UnityPoint Health-Meriter Hospital</t>
  </si>
  <si>
    <t>James Madison Park</t>
  </si>
  <si>
    <t>Zuma Beach</t>
  </si>
  <si>
    <t>town hall to Manchester Police Department</t>
  </si>
  <si>
    <t>Manhattan Pier</t>
  </si>
  <si>
    <t>SR 169 and Kent-Kangley Road</t>
  </si>
  <si>
    <t>Red Willow County Courthouse</t>
  </si>
  <si>
    <t>Medina Public Square</t>
  </si>
  <si>
    <t>Medina Public Square; Medina County courthouse parking lot</t>
  </si>
  <si>
    <t>Meriden Green</t>
  </si>
  <si>
    <t>Medowbrook Parkway</t>
  </si>
  <si>
    <t>Riverfront Park</t>
  </si>
  <si>
    <t>Governor's Square</t>
  </si>
  <si>
    <t>various neighborhoods</t>
  </si>
  <si>
    <t>Ansin Sports Complex</t>
  </si>
  <si>
    <t>Battelle Park to Mishewaka PD</t>
  </si>
  <si>
    <t>Monroe Green</t>
  </si>
  <si>
    <t>weather vane off Dowling St</t>
  </si>
  <si>
    <t>Montclair Police Headquarters</t>
  </si>
  <si>
    <t>State Archives Bldg</t>
  </si>
  <si>
    <t>Piatt County Courthouse Square; downtown business district</t>
  </si>
  <si>
    <t>Mooresville Town Hall</t>
  </si>
  <si>
    <t>Morro Bay Park; Morro Rock</t>
  </si>
  <si>
    <t>Lawrence County Courthouse</t>
  </si>
  <si>
    <t>Greeley Park</t>
  </si>
  <si>
    <t>Nissan Stadium to Precinct</t>
  </si>
  <si>
    <t>North Commercial Street and West Wisconsin Avenue</t>
  </si>
  <si>
    <t>South Main St</t>
  </si>
  <si>
    <t>Huguenot Park to City Hall</t>
  </si>
  <si>
    <t>Queens; Rockaway Beach</t>
  </si>
  <si>
    <t>Brooklyn; Grand Army Plaza</t>
  </si>
  <si>
    <t>Brooklyn; Utica Av and Atlantic Av.</t>
  </si>
  <si>
    <t xml:space="preserve">Brooklyn Borough Hall; Brooklyn Bridge Crossing </t>
  </si>
  <si>
    <t>Manhattan; 110th and Central Park West to Washington Square Park</t>
  </si>
  <si>
    <t xml:space="preserve">Manhattan; Washington Square Park </t>
  </si>
  <si>
    <t>Equality Park to Washington Square</t>
  </si>
  <si>
    <t>Newport Harbor High School 600 Irvine Ave to Back Bay</t>
  </si>
  <si>
    <t>intersection of West Washington Ave and North Sycamore St</t>
  </si>
  <si>
    <t>Immokalee and Collier Blvd</t>
  </si>
  <si>
    <t>Somerset Street</t>
  </si>
  <si>
    <t>Beeksma &amp; Hwy 20</t>
  </si>
  <si>
    <t>Boardwalk; Inlet to Firefighters Memorial</t>
  </si>
  <si>
    <t>City Gates</t>
  </si>
  <si>
    <t>Fowler Park</t>
  </si>
  <si>
    <t>Calvary Baptist Church to Harkins Theatres</t>
  </si>
  <si>
    <t>East Santa Fe Street</t>
  </si>
  <si>
    <t>Town Hall to First Congregational Church</t>
  </si>
  <si>
    <t>near Ontario Mills shopping center</t>
  </si>
  <si>
    <t>Waterman Triangle Park</t>
  </si>
  <si>
    <t>near Lake Eola</t>
  </si>
  <si>
    <t>Volunteers Park</t>
  </si>
  <si>
    <t>Palm Bay City Hall</t>
  </si>
  <si>
    <t>Ruth Hardy Park</t>
  </si>
  <si>
    <t>King Plaza; city hall</t>
  </si>
  <si>
    <t>Anthony Zielinski Park</t>
  </si>
  <si>
    <t>City Municipal Building</t>
  </si>
  <si>
    <t>steps of Pasadena City Hall; 100 Garfield Ave</t>
  </si>
  <si>
    <t>Northeast High</t>
  </si>
  <si>
    <t>Tazewell County Courthouse</t>
  </si>
  <si>
    <t>Pendleton Intermediate School</t>
  </si>
  <si>
    <t>Pensacola Bay Bridge</t>
  </si>
  <si>
    <t>Grafitti Bridge</t>
  </si>
  <si>
    <t>Intersection Rts 101 &amp; 202</t>
  </si>
  <si>
    <t xml:space="preserve">Museum of Art </t>
  </si>
  <si>
    <t>Shappell Park; down main street</t>
  </si>
  <si>
    <t>Shappell Park</t>
  </si>
  <si>
    <t>Eastside Park</t>
  </si>
  <si>
    <t xml:space="preserve">Van Buren St. </t>
  </si>
  <si>
    <t>Bakery Square to the corner of South Negley and Centre avenues</t>
  </si>
  <si>
    <t>outside Placentia Police Department at 401 E. Chapman Ave.</t>
  </si>
  <si>
    <t>Trinity Park; City Hall Place</t>
  </si>
  <si>
    <t>Port St. Lucie City Hall</t>
  </si>
  <si>
    <t>county Justice Center</t>
  </si>
  <si>
    <t>Provo City Building</t>
  </si>
  <si>
    <t>Free Will Baptist Church</t>
  </si>
  <si>
    <t>City Park to Wyomissing</t>
  </si>
  <si>
    <t>Broadway Ave.S. to Lion's Park</t>
  </si>
  <si>
    <t>Caldwell Park</t>
  </si>
  <si>
    <t>at Ed Hales Park</t>
  </si>
  <si>
    <t>Short Pump Town Center</t>
  </si>
  <si>
    <t>Monroe Park</t>
  </si>
  <si>
    <t>Civic Center</t>
  </si>
  <si>
    <t>Leroy Jackson Park to Freedom Park</t>
  </si>
  <si>
    <t>Rio Rancho city hall</t>
  </si>
  <si>
    <t>Rochester Hills Public Library</t>
  </si>
  <si>
    <t>Parcel 5; Martin Luther King Jr. Memorial Park at Manhattan Square</t>
  </si>
  <si>
    <t>Saturn Park</t>
  </si>
  <si>
    <t>Romulus High School; 9650 Wayne Road</t>
  </si>
  <si>
    <t>Gloria Heer Park to Schabarum Park</t>
  </si>
  <si>
    <t>Main Street; 11 Mile Road</t>
  </si>
  <si>
    <t>South Royalton green</t>
  </si>
  <si>
    <t>City Hall to downtown</t>
  </si>
  <si>
    <t>Golden 1 Center to a city plaza</t>
  </si>
  <si>
    <t>Capital to 278 West 900 So.</t>
  </si>
  <si>
    <t>Library Square</t>
  </si>
  <si>
    <t>SAPD Headquarters</t>
  </si>
  <si>
    <t>Golden Gate Bridge</t>
  </si>
  <si>
    <t>Mission District</t>
  </si>
  <si>
    <t>County Administration Center</t>
  </si>
  <si>
    <t>Texas St and Adamas Ave</t>
  </si>
  <si>
    <t>Del Mar Heights</t>
  </si>
  <si>
    <t>San Gabriel Library, 500 S. Del Mar Ave.</t>
  </si>
  <si>
    <t>from police station, 2175 John S. Gibson Blvd. to Councilman Joe Busciano’s office at 638 S. Beacon St</t>
  </si>
  <si>
    <t>Gowan Park</t>
  </si>
  <si>
    <t>Bristol and 17th streets</t>
  </si>
  <si>
    <t>Harborview Medical Center to City Hall</t>
  </si>
  <si>
    <t>downtown plaza to Sebastopol Police Station</t>
  </si>
  <si>
    <t>Selah High, march</t>
  </si>
  <si>
    <t>Gridley Triangle</t>
  </si>
  <si>
    <t>Iron Bridge</t>
  </si>
  <si>
    <t>Highway 99</t>
  </si>
  <si>
    <t>Somerset County Courthouse</t>
  </si>
  <si>
    <t>Hope United Methodist Church; down Civic Center Drive</t>
  </si>
  <si>
    <t>Market Street</t>
  </si>
  <si>
    <t>Southern Village Shopping Center</t>
  </si>
  <si>
    <t>Library to City Hall</t>
  </si>
  <si>
    <t>toward I 70; Lincoln Park</t>
  </si>
  <si>
    <t>Jimmy Lee Recreation Center</t>
  </si>
  <si>
    <t>Curtis Hixson Park</t>
  </si>
  <si>
    <t>causeway to Long Beach Island</t>
  </si>
  <si>
    <t>Unity Park to Mississippi State University</t>
  </si>
  <si>
    <t>Spotswood Trail</t>
  </si>
  <si>
    <t>Concord down Hylan Boulevard to 122nd Precinct in New Dorp</t>
  </si>
  <si>
    <t>Algonkian Regional Park</t>
  </si>
  <si>
    <t>M-59 near Lakeside Mall; Golden Halo just east of Schoenherr Road</t>
  </si>
  <si>
    <t>US 1</t>
  </si>
  <si>
    <t>Pacific park to the downtown square</t>
  </si>
  <si>
    <t>East 7th Ave; Tallahasee PD</t>
  </si>
  <si>
    <t>Waterfront Park</t>
  </si>
  <si>
    <t>at Temple City Park outside City Hall</t>
  </si>
  <si>
    <t>Brickyard to newcourthouse on Railroad Street</t>
  </si>
  <si>
    <t>3331 Torrance Blvd near Torrance City Hall</t>
  </si>
  <si>
    <t>at Artesia and Crenshaw boulevards</t>
  </si>
  <si>
    <t>York Road</t>
  </si>
  <si>
    <t>Open Space</t>
  </si>
  <si>
    <t>Trenton City Hall</t>
  </si>
  <si>
    <t>University of Arizona</t>
  </si>
  <si>
    <t xml:space="preserve">Geer Road to Golden State Boulevard; Donelley Park </t>
  </si>
  <si>
    <t>Victor City Park; Main Street</t>
  </si>
  <si>
    <t>grounds of Vidor’s Raymond Gould Community Center</t>
  </si>
  <si>
    <t>Mount Trashmore Park to Virginia Beach Town Center</t>
  </si>
  <si>
    <t>Mooney and Caldwell Ave</t>
  </si>
  <si>
    <t>Ala Moana Park to State Capitol</t>
  </si>
  <si>
    <t>Route 100</t>
  </si>
  <si>
    <t>Lincoln Memorial to White House</t>
  </si>
  <si>
    <t>14th and U Street</t>
  </si>
  <si>
    <t>Meridian Hill Park</t>
  </si>
  <si>
    <t>Masonic Temple</t>
  </si>
  <si>
    <t>Thomas Circle</t>
  </si>
  <si>
    <t>Chinatown</t>
  </si>
  <si>
    <t>Freedom Plaza</t>
  </si>
  <si>
    <t>9th Street Tunnel</t>
  </si>
  <si>
    <t>MLK Jr Memorial</t>
  </si>
  <si>
    <t>US Capitol</t>
  </si>
  <si>
    <t>Arlington Memorial Bridge</t>
  </si>
  <si>
    <t>DiamondBall Park to County Courthouse</t>
  </si>
  <si>
    <t>400 Block</t>
  </si>
  <si>
    <t>Ellis County Courthouse</t>
  </si>
  <si>
    <t>Wayne Municipal Bldg; Valley Rd</t>
  </si>
  <si>
    <t>French River Park to Webster Town Hall</t>
  </si>
  <si>
    <t>Memorial Park; along Chelan Avenue</t>
  </si>
  <si>
    <t>City Hall to West Haven PD</t>
  </si>
  <si>
    <t>both sides of Route 9W</t>
  </si>
  <si>
    <t>Rosemary Square to County Courthouse</t>
  </si>
  <si>
    <t>Dreher Park to So. Boulevard Bridge</t>
  </si>
  <si>
    <t>Westminster Park; 14402 Magnolia St.</t>
  </si>
  <si>
    <t>Uptown; City Hall</t>
  </si>
  <si>
    <t>Spudder Park to County Courthouse</t>
  </si>
  <si>
    <t>Franklin County Annex Building</t>
  </si>
  <si>
    <t>Main Street and Memorial Park</t>
  </si>
  <si>
    <t>Freeman Park</t>
  </si>
  <si>
    <t>Government Spring Park to Garfield County Courthouse</t>
  </si>
  <si>
    <t>Worcester Commons</t>
  </si>
  <si>
    <t>Wardell Leach Complex</t>
  </si>
  <si>
    <t>York Street in front of Town Hall</t>
  </si>
  <si>
    <t>Ypsilanti District Library</t>
  </si>
  <si>
    <t>Post Office to Town Common</t>
  </si>
  <si>
    <t>a park</t>
  </si>
  <si>
    <t>Huston-Tillotson University, Capitol</t>
  </si>
  <si>
    <t>Convention Center toW+ War Memorial</t>
  </si>
  <si>
    <t>The Avenue Hampden</t>
  </si>
  <si>
    <t>Locust Park to Latrobe Park</t>
  </si>
  <si>
    <t>Barrington Congregational Church &amp; County Road</t>
  </si>
  <si>
    <t>St John's Episcopal Church</t>
  </si>
  <si>
    <t>Farmington Avenue</t>
  </si>
  <si>
    <t>march in town</t>
  </si>
  <si>
    <t>Yellowstone City Courthouse</t>
  </si>
  <si>
    <t>Barnum Park</t>
  </si>
  <si>
    <t>City Hall to Ruggles Station</t>
  </si>
  <si>
    <t>Texas Ave &amp; E. 29th</t>
  </si>
  <si>
    <t>Niagara Square to Bidwell Park</t>
  </si>
  <si>
    <t>401 S. Carson Ave; State Legislature Building</t>
  </si>
  <si>
    <t xml:space="preserve"> Cedarhurst Park to Central Avenue</t>
  </si>
  <si>
    <t>downtwon</t>
  </si>
  <si>
    <t>Downtown Mall to UVA Rotunda</t>
  </si>
  <si>
    <t>Bartlem Park to town hall</t>
  </si>
  <si>
    <t>Fountain Square</t>
  </si>
  <si>
    <t>Depot Park to Independence Township police substation</t>
  </si>
  <si>
    <t>Abraham Pierson School; town green</t>
  </si>
  <si>
    <t>Towne Center Drive</t>
  </si>
  <si>
    <t>Residential Streets</t>
  </si>
  <si>
    <t>Dallas police headquarters</t>
  </si>
  <si>
    <t>Downtown Dallas</t>
  </si>
  <si>
    <t>Dallas City Hall</t>
  </si>
  <si>
    <t>JFK Memorial plaza</t>
  </si>
  <si>
    <t>Metroplex, Trinity Skyline Trail</t>
  </si>
  <si>
    <t>Harbeson Park</t>
  </si>
  <si>
    <t>South Side Library</t>
  </si>
  <si>
    <t>Krauzers East Hartford to Founders Bridge</t>
  </si>
  <si>
    <t>East Lansing Police Department</t>
  </si>
  <si>
    <t>Center Field</t>
  </si>
  <si>
    <t>Centre Square</t>
  </si>
  <si>
    <t>Parkview Elementary School</t>
  </si>
  <si>
    <t>Jefferson Park</t>
  </si>
  <si>
    <t>Dixie Highway</t>
  </si>
  <si>
    <t>City Hall to Liza Jackson Park</t>
  </si>
  <si>
    <t>Courthouse museum</t>
  </si>
  <si>
    <t>Emma Sansom Monument</t>
  </si>
  <si>
    <t>to City Hall</t>
  </si>
  <si>
    <t>Hampton Roads, library</t>
  </si>
  <si>
    <t>Sherwood Park</t>
  </si>
  <si>
    <t>high school; up Hemming Way; to Granite Avenue to City Hall</t>
  </si>
  <si>
    <t>Leicht Memorial Park to Green Bay Police Station</t>
  </si>
  <si>
    <t>I-40</t>
  </si>
  <si>
    <t>Market Square to Hunt County Courthouse</t>
  </si>
  <si>
    <t>Poquonnock Plains Park to Municipal Building</t>
  </si>
  <si>
    <t>Dixwell Ave; Wilbur Cross Parkway</t>
  </si>
  <si>
    <t>Lafayette Avenue</t>
  </si>
  <si>
    <t>Huntington Beach Police Department</t>
  </si>
  <si>
    <t>Booker Park</t>
  </si>
  <si>
    <t>Johnson Memorial Park</t>
  </si>
  <si>
    <t>park; Mt. Diablo Blvd</t>
  </si>
  <si>
    <t>Munn Park to downtown</t>
  </si>
  <si>
    <t>March from Capitol steps to Mayor's home</t>
  </si>
  <si>
    <t>Granville Gude Park to high school</t>
  </si>
  <si>
    <t>Plymouth County Courthouse</t>
  </si>
  <si>
    <t>downtown to police dept.</t>
  </si>
  <si>
    <t>Five Mile Road; outside Livonia Civic Center area</t>
  </si>
  <si>
    <t>Hollywood; near Capitol Records Building</t>
  </si>
  <si>
    <t xml:space="preserve">city hall </t>
  </si>
  <si>
    <t xml:space="preserve">Venice; near  First Baptist Church of Venice </t>
  </si>
  <si>
    <t>Compton City Hall</t>
  </si>
  <si>
    <t>Jefferson Square Park to Univ. Louisville</t>
  </si>
  <si>
    <t>center of town</t>
  </si>
  <si>
    <t>City Hall to Governor's house</t>
  </si>
  <si>
    <t>King's Beach to Red Rock Park</t>
  </si>
  <si>
    <t>State street to Capitol</t>
  </si>
  <si>
    <t>Charter Oak Park to Manchester Police Department.</t>
  </si>
  <si>
    <t>intersection of Depot and Main streets</t>
  </si>
  <si>
    <t>park; Swan Pond</t>
  </si>
  <si>
    <t>Muskingham Park</t>
  </si>
  <si>
    <t>Public square to Uptown Park</t>
  </si>
  <si>
    <t>route unknown</t>
  </si>
  <si>
    <t>Beale St. downtown</t>
  </si>
  <si>
    <t>I Am A Man plaza</t>
  </si>
  <si>
    <t>Audubon Park</t>
  </si>
  <si>
    <t>City Hall to Meriden Green</t>
  </si>
  <si>
    <t>Circle in Center City</t>
  </si>
  <si>
    <t>Fiserv Forum march to Veterans Park</t>
  </si>
  <si>
    <t>Memorial Hall; down Main Street</t>
  </si>
  <si>
    <t>Lauzier Feld to downtown</t>
  </si>
  <si>
    <t>Waterfront Park, Ravenel Bridge</t>
  </si>
  <si>
    <t>Powderhorn park</t>
  </si>
  <si>
    <t>Mukilteo Library to Taco Bell on the Speedway.</t>
  </si>
  <si>
    <t>Navarre Park</t>
  </si>
  <si>
    <t>Rt. 15</t>
  </si>
  <si>
    <t>Staten Island; behind PS 22 on Monsey Pl</t>
  </si>
  <si>
    <t>Staten Island; Conference House</t>
  </si>
  <si>
    <t>Queens; Grover Cleveland Park</t>
  </si>
  <si>
    <t>Queens; Merrick Blvd</t>
  </si>
  <si>
    <t>Queens; Main Street; Flushing</t>
  </si>
  <si>
    <t>Queens; Queens Center Mall to Queens Courthouse</t>
  </si>
  <si>
    <t>Manhattan; Union Square</t>
  </si>
  <si>
    <t>Manhattan; Madison Square Park; Fifth Avenue</t>
  </si>
  <si>
    <t>Manhattan; 125th Street and Lexington</t>
  </si>
  <si>
    <t>Manhattan; Duke Ellington Circle; 110th Street</t>
  </si>
  <si>
    <t>Manhattan; Convent Avenue Baptist Church</t>
  </si>
  <si>
    <t>Manhattan; 120th and Morningside Avenue</t>
  </si>
  <si>
    <t>Manhattan; Grand Army Plaza</t>
  </si>
  <si>
    <t>Manhattan; Karl Shurz Park; 86th St and East End</t>
  </si>
  <si>
    <t>Manhattan; 42nd Street; Bryant Park</t>
  </si>
  <si>
    <t>Brooklyn; 1368 Fulton Street</t>
  </si>
  <si>
    <t>Brooklyn; West 9th Street</t>
  </si>
  <si>
    <t>Brooklyn; Washington and Water street</t>
  </si>
  <si>
    <t>Brooklyn; 9th St Prospect Park</t>
  </si>
  <si>
    <t>Brooklyn; Washington Street; Brooklyn Bridge Park</t>
  </si>
  <si>
    <t xml:space="preserve">Brooklyn; McCarran Park </t>
  </si>
  <si>
    <t>Brooklyn; Fort Greene Park</t>
  </si>
  <si>
    <t>Brooklyn; Ocean Parkway and Avenue J</t>
  </si>
  <si>
    <t>Brooklyn; Fulton and Marcy Avenue</t>
  </si>
  <si>
    <t>Brooklyn; Owl's Head Park</t>
  </si>
  <si>
    <t>Brooklyn; Borough Hall</t>
  </si>
  <si>
    <t>Bronx; Marble Hill Houses</t>
  </si>
  <si>
    <t>Bronx; Truman High</t>
  </si>
  <si>
    <t>Bronx; Olinville Park</t>
  </si>
  <si>
    <t>Bronx; Fordham Road and Grand Concourse; courthouse</t>
  </si>
  <si>
    <t>Norfolk City Hall</t>
  </si>
  <si>
    <t>Chelsea Parade</t>
  </si>
  <si>
    <t>Yanticaw Park</t>
  </si>
  <si>
    <t>intersection of Nine Mile road and Coolidge road</t>
  </si>
  <si>
    <t>I-880 ramp</t>
  </si>
  <si>
    <t>Justus Park</t>
  </si>
  <si>
    <t>Harkins Theater</t>
  </si>
  <si>
    <t>route 67 near QWuarry Rd.</t>
  </si>
  <si>
    <t>Lenape Park</t>
  </si>
  <si>
    <t>town</t>
  </si>
  <si>
    <t>outside Eastern State Penitentiary</t>
  </si>
  <si>
    <t xml:space="preserve">Encanto Park; Police Headquarters </t>
  </si>
  <si>
    <t>Kellogg Park</t>
  </si>
  <si>
    <t>Elizabeth River</t>
  </si>
  <si>
    <t>Confederate Soldier's Monument to Capitol</t>
  </si>
  <si>
    <t>State Capital</t>
  </si>
  <si>
    <t>Red Hook to Hyde Park</t>
  </si>
  <si>
    <t>Fairmount Park to Historic Courthouse on Main Street</t>
  </si>
  <si>
    <t>corner of Krause and Longsdorf</t>
  </si>
  <si>
    <t>Dr. Martin Luther King Jr. Memorial Park to Public Safety Building</t>
  </si>
  <si>
    <t>East Main Street; Parcel 5; East End and Park Avenue; Monroe Village area</t>
  </si>
  <si>
    <t>Union School to Lincoln Park</t>
  </si>
  <si>
    <t>Cesar Chavez Park</t>
  </si>
  <si>
    <t>Milam Park march to Courthouse</t>
  </si>
  <si>
    <t>Congress Park</t>
  </si>
  <si>
    <t xml:space="preserve">Scottsdale Civic Plaza Park </t>
  </si>
  <si>
    <t>near Seattle Police Department’s East Precinct</t>
  </si>
  <si>
    <t>11th &amp; Pine St.</t>
  </si>
  <si>
    <t>Main Street and Highway 12</t>
  </si>
  <si>
    <t>Fountain Park &amp; streets</t>
  </si>
  <si>
    <t>Old Galilee Baptist Church</t>
  </si>
  <si>
    <t>multiple sites</t>
  </si>
  <si>
    <t>corner of Southfield Road and 12 Mile Road</t>
  </si>
  <si>
    <t>Keziah Park</t>
  </si>
  <si>
    <t>six stops</t>
  </si>
  <si>
    <t>Syracuse Institute of Technology</t>
  </si>
  <si>
    <t>Carroll Avenue</t>
  </si>
  <si>
    <t>New Boston Road</t>
  </si>
  <si>
    <t>Max Brewer Bridge to City Hall</t>
  </si>
  <si>
    <t>Troy Police Department  Headquarters</t>
  </si>
  <si>
    <t xml:space="preserve">Emmanuel Apostolic Church </t>
  </si>
  <si>
    <t>Ventura Government Center</t>
  </si>
  <si>
    <t>along Mooney Blvd</t>
  </si>
  <si>
    <t>Route 211</t>
  </si>
  <si>
    <t>Mesier Park</t>
  </si>
  <si>
    <t>Veteran's Park</t>
  </si>
  <si>
    <t>Warren Civic Center</t>
  </si>
  <si>
    <t>along Pennsylvania Ave.</t>
  </si>
  <si>
    <t>16th St</t>
  </si>
  <si>
    <t>MLK Memorial near the Mall</t>
  </si>
  <si>
    <t>Lafayette Square</t>
  </si>
  <si>
    <t>Justice Dept</t>
  </si>
  <si>
    <t>BLM PLaza</t>
  </si>
  <si>
    <t>Head of Falls</t>
  </si>
  <si>
    <t>near police dept.</t>
  </si>
  <si>
    <t>downtown; South Main Street</t>
  </si>
  <si>
    <t>town common</t>
  </si>
  <si>
    <t>540 Eureka Road</t>
  </si>
  <si>
    <t>Commerce Street</t>
  </si>
  <si>
    <t>Evergreen Rotary Park to Warren Avenue Bridge</t>
  </si>
  <si>
    <t>Broad Street Park</t>
  </si>
  <si>
    <t>to State Police station on Route 146</t>
  </si>
  <si>
    <t>Oliver Ames HS</t>
  </si>
  <si>
    <t>bike trail bridge over Rt 4</t>
  </si>
  <si>
    <t>Lafayette St</t>
  </si>
  <si>
    <t>corner of Highway 9 and 40</t>
  </si>
  <si>
    <t>outside courthouse; 1st and Broadway in downtown Los Angeles near City Hall</t>
  </si>
  <si>
    <t>Lewis County Fairgrounds</t>
  </si>
  <si>
    <t>Mount Vernon Square</t>
  </si>
  <si>
    <t>Manhattan; City Hall Park across Brooklyn Bridge to Cadman Plaza</t>
  </si>
  <si>
    <t>Manhattan; Foley Square</t>
  </si>
  <si>
    <t>Manhattan; Washington Square March to Gracie Mansion</t>
  </si>
  <si>
    <t>Manhattan; York avenue toward New York Presbyterian Hospital</t>
  </si>
  <si>
    <t>Brooklyn; Fort Green</t>
  </si>
  <si>
    <t>Brooklyn; One University Plaza</t>
  </si>
  <si>
    <t>Brooklyn; Met Foodmarkets; Nostrand Avenue</t>
  </si>
  <si>
    <t>Brooklyn; 130 Livingston Plaza</t>
  </si>
  <si>
    <t>Brooklyn; the Arch; 20 Grand Army Plaza</t>
  </si>
  <si>
    <t>Queens; 41st Ave</t>
  </si>
  <si>
    <t>Queens; 34th Ave and 69th Street</t>
  </si>
  <si>
    <t>Queens; Kew Gardens Criminal Court</t>
  </si>
  <si>
    <t>Queens; Roy Wilkins Center</t>
  </si>
  <si>
    <t>Queens; Supreme Court</t>
  </si>
  <si>
    <t>Queens; Rockaway Beach Blvd</t>
  </si>
  <si>
    <t>Bronx; 161st Courthouse</t>
  </si>
  <si>
    <t>Bronx; Supreme Court; 851 Grand Concourse</t>
  </si>
  <si>
    <t>court to city hall</t>
  </si>
  <si>
    <t>Ren C. Davidson Courthouse</t>
  </si>
  <si>
    <t>City Hall to State Capitol</t>
  </si>
  <si>
    <t>ourside superior court</t>
  </si>
  <si>
    <t>a street in Richmond</t>
  </si>
  <si>
    <t>Bunning Park</t>
  </si>
  <si>
    <t>midtown</t>
  </si>
  <si>
    <t>Rush County Courthouse</t>
  </si>
  <si>
    <t>Santa Clara County Public Defender's office to Hall of Justice on West Hedding Street</t>
  </si>
  <si>
    <t>near university</t>
  </si>
  <si>
    <t>Leon County Courthouse</t>
  </si>
  <si>
    <t>Connecticut Ave and Calvert St</t>
  </si>
  <si>
    <t>Indiana Ave in front of Superior Courthouse</t>
  </si>
  <si>
    <t>Hyattsville</t>
  </si>
  <si>
    <t>WWII Memorial</t>
  </si>
  <si>
    <t>I-395 to Wharf</t>
  </si>
  <si>
    <t>Ward 7 to White House</t>
  </si>
  <si>
    <t>Memorial Field</t>
  </si>
  <si>
    <t>Brookside West Park</t>
  </si>
  <si>
    <t>San Pablo Park to high school</t>
  </si>
  <si>
    <t>the common to Cafe DiCocoa’s</t>
  </si>
  <si>
    <t>Brecksville Road</t>
  </si>
  <si>
    <t>yard</t>
  </si>
  <si>
    <t>Began at Little League Park</t>
  </si>
  <si>
    <t>CtizensPolice Review Board</t>
  </si>
  <si>
    <t>Civic Park</t>
  </si>
  <si>
    <t>Jefferson street</t>
  </si>
  <si>
    <t>US Highway 93 &amp; Main Street</t>
  </si>
  <si>
    <t>Fountain of Praise Church</t>
  </si>
  <si>
    <t>Iowa Capitol to Corralville</t>
  </si>
  <si>
    <t>along Indiantown Road</t>
  </si>
  <si>
    <t>Duval Street</t>
  </si>
  <si>
    <t xml:space="preserve">Mesa City Hall to Mesa Police Headquarters </t>
  </si>
  <si>
    <t>Jackson Memorial Hospital</t>
  </si>
  <si>
    <t>Ocean Drive</t>
  </si>
  <si>
    <t>Milwaukie Bay Park</t>
  </si>
  <si>
    <t>Veteran’s Memorial Park</t>
  </si>
  <si>
    <t>Frick Park / Spence Way</t>
  </si>
  <si>
    <t>Mt. Vernon Square</t>
  </si>
  <si>
    <t>the Roundhouse</t>
  </si>
  <si>
    <t>New Haven Green</t>
  </si>
  <si>
    <t>Brooklyn; Borough Hall across Brooklyn Bridge to City Hall in Manhattan</t>
  </si>
  <si>
    <t>Bronx: Pelham Bay Park</t>
  </si>
  <si>
    <t>Manhattan; City Hall</t>
  </si>
  <si>
    <t>Queens; East Elmhurst Playground</t>
  </si>
  <si>
    <t>Queens; Juniper Valley Park</t>
  </si>
  <si>
    <t>Manhattan; Washington Square</t>
  </si>
  <si>
    <t>Manhattan; Gracie Mansion</t>
  </si>
  <si>
    <t>Brooklyn; Mccarren Park</t>
  </si>
  <si>
    <t>Brooklyn; Williamsburg to park in Bed-Stuy</t>
  </si>
  <si>
    <t>Manhattan; Carl Schurz Park</t>
  </si>
  <si>
    <t>Paramus HS</t>
  </si>
  <si>
    <t xml:space="preserve">Phoenix Police Department </t>
  </si>
  <si>
    <t>Capital Square</t>
  </si>
  <si>
    <t>Marine Park to Count Basie Park</t>
  </si>
  <si>
    <t>Carytown Kroger grocery</t>
  </si>
  <si>
    <t>Hall's Pond Park</t>
  </si>
  <si>
    <t>Penn Park</t>
  </si>
  <si>
    <t>Baltimore school for the arts</t>
  </si>
  <si>
    <t>Green lining Route 133</t>
  </si>
  <si>
    <t>Farnham Park</t>
  </si>
  <si>
    <t>Tenth Street</t>
  </si>
  <si>
    <t>Michigan ave</t>
  </si>
  <si>
    <t>Woods Hole;  Railroad Avenue past Steamship Authority docks; to Water Street; Waterfront Park</t>
  </si>
  <si>
    <t>Malverne High School</t>
  </si>
  <si>
    <t>Shelby County Juvenile Court and Detention Center</t>
  </si>
  <si>
    <t>Narberth Park Sportsfield</t>
  </si>
  <si>
    <t xml:space="preserve">Brooklyn; Pennsylvania and Atlantic Ave outside EmblemHealth </t>
  </si>
  <si>
    <t>Brooklyn; Grant Ave Municipal Parking Lot</t>
  </si>
  <si>
    <t>Brooklyn; Highland Park in East New York to Barclays Center.</t>
  </si>
  <si>
    <t>Bronx; Parkchester Station</t>
  </si>
  <si>
    <t>Bronx; E 158th and Grand Concourse</t>
  </si>
  <si>
    <t>Queens; Merrick Blvd &amp; Springfield Blvd</t>
  </si>
  <si>
    <t>Queens; Carl Schurz Park</t>
  </si>
  <si>
    <t>Bronx; Fordham Manor Church</t>
  </si>
  <si>
    <t>Manhattan; Bryant Park</t>
  </si>
  <si>
    <t>Manhattan; Washington Square Park; Fifth Avenue</t>
  </si>
  <si>
    <t>city hall; Frank H. Ogawa Plaza</t>
  </si>
  <si>
    <t>Mount Pointe to Desert Vista</t>
  </si>
  <si>
    <t>Thornell Farm Park</t>
  </si>
  <si>
    <t>Southeast Portland</t>
  </si>
  <si>
    <t>Wagington square park</t>
  </si>
  <si>
    <t>BLM Plaza to Lincoln Memorial</t>
  </si>
  <si>
    <t>Parking lot of Save-a-Lot Grocery</t>
  </si>
  <si>
    <t>Baton Rouge District Attorney's office</t>
  </si>
  <si>
    <t>Fairmount Blvd</t>
  </si>
  <si>
    <t>Blue ash Amphitheater</t>
  </si>
  <si>
    <t>Town Hall to Police Station</t>
  </si>
  <si>
    <t>Downtown Charlestown</t>
  </si>
  <si>
    <t>El Paso Cty Courthouse</t>
  </si>
  <si>
    <t>Civlc Hall</t>
  </si>
  <si>
    <t>Prisma Health Hillcrest Hospital</t>
  </si>
  <si>
    <t>to  Sofi Stadium</t>
  </si>
  <si>
    <t>Old Capitol to Coralville</t>
  </si>
  <si>
    <t>Clinton Middle School</t>
  </si>
  <si>
    <t>Copeland Park</t>
  </si>
  <si>
    <t>Lincoln County Courthouse</t>
  </si>
  <si>
    <t>Neely's Bend</t>
  </si>
  <si>
    <t>Wilwaukee Cty Public Safety Bldg</t>
  </si>
  <si>
    <t>Eagle Drive</t>
  </si>
  <si>
    <t>Dexter Church to Capitol</t>
  </si>
  <si>
    <t>Manhattan; 110th &amp; 5th Ave</t>
  </si>
  <si>
    <t>Queens; Baseball field @ 114th st and 34th Ave</t>
  </si>
  <si>
    <t xml:space="preserve">Queens; Lt. Frank McConnell Park </t>
  </si>
  <si>
    <t>Queens; St. Nicholas Ave</t>
  </si>
  <si>
    <t>Brooklyn; Corner of St. Johns Pl &amp; Franklin Ave.</t>
  </si>
  <si>
    <t>Brooklyn; Brooklyn Arts PS 705</t>
  </si>
  <si>
    <t>St. Landry Parish Courthouse</t>
  </si>
  <si>
    <t>University Avenue, downtown</t>
  </si>
  <si>
    <t>Roosevelt County Courthouse</t>
  </si>
  <si>
    <t>Revolution Hall to Grant High School</t>
  </si>
  <si>
    <t>Bryd Park</t>
  </si>
  <si>
    <t>Cezar Chavez Plaza</t>
  </si>
  <si>
    <t>Selah Civic Center</t>
  </si>
  <si>
    <t>Thomasville</t>
  </si>
  <si>
    <t xml:space="preserve">Tempe City Hall to Tempe Beach Park </t>
  </si>
  <si>
    <t>16th and L; towards Plaza</t>
  </si>
  <si>
    <t>Yucaipa Community Park</t>
  </si>
  <si>
    <t>Police Dept.</t>
  </si>
  <si>
    <t>Republic Park</t>
  </si>
  <si>
    <t xml:space="preserve">East Baltimore </t>
  </si>
  <si>
    <t>LSU Free Speech Alley</t>
  </si>
  <si>
    <t>Crossroads Park</t>
  </si>
  <si>
    <t>W Bakerview Rd &amp; Arctic Ave</t>
  </si>
  <si>
    <t>Bonney Lake Park and Ride</t>
  </si>
  <si>
    <t>Brewster Brd of Education</t>
  </si>
  <si>
    <t>Eddy County Courthouse</t>
  </si>
  <si>
    <t>Hayes Community Center</t>
  </si>
  <si>
    <t>Carrboro to Chapel Hill</t>
  </si>
  <si>
    <t>Borst Park</t>
  </si>
  <si>
    <t>19th District Police Station</t>
  </si>
  <si>
    <t>Dunbar Park</t>
  </si>
  <si>
    <t>Lakeview Lutheran Church</t>
  </si>
  <si>
    <t>5425 W Lawrence Ave</t>
  </si>
  <si>
    <t>53rd &amp; King Dr</t>
  </si>
  <si>
    <t>Lawndale</t>
  </si>
  <si>
    <t>Eckhart Park</t>
  </si>
  <si>
    <t>Southeast Corner of 37th Street and Martin Luther King Drive</t>
  </si>
  <si>
    <t>FirstEnergy Stadium</t>
  </si>
  <si>
    <t>Ohio Statehouse</t>
  </si>
  <si>
    <t>Western Connecticut State University campus</t>
  </si>
  <si>
    <t>State capitol</t>
  </si>
  <si>
    <t>home of DA</t>
  </si>
  <si>
    <t xml:space="preserve">South Union &amp; Army Post </t>
  </si>
  <si>
    <t>Safeway</t>
  </si>
  <si>
    <t>Hempstead Turnbike</t>
  </si>
  <si>
    <t>Farrell Park</t>
  </si>
  <si>
    <t>Civic Field</t>
  </si>
  <si>
    <t>Mid Atlantic Christian University</t>
  </si>
  <si>
    <t>Federal Cuurthouse</t>
  </si>
  <si>
    <t>KC's Time Lounge</t>
  </si>
  <si>
    <t>Floyd County Courthouse</t>
  </si>
  <si>
    <t>Shiloh Missionary Baptist Church</t>
  </si>
  <si>
    <t>Rosa Parks Circle</t>
  </si>
  <si>
    <t>Whittier Park</t>
  </si>
  <si>
    <t>Grosse Point Park to Detroit</t>
  </si>
  <si>
    <t>Railroad Park</t>
  </si>
  <si>
    <t>city hall and police department</t>
  </si>
  <si>
    <t>Chief Quipuha loop</t>
  </si>
  <si>
    <t>S Front and Ludlow St</t>
  </si>
  <si>
    <t>Denbigh Drive, Mayor's home</t>
  </si>
  <si>
    <t>Kennewick City Hall</t>
  </si>
  <si>
    <t>Peter Kirk Memorial Park</t>
  </si>
  <si>
    <t>East Lansing Police Dept</t>
  </si>
  <si>
    <t>Albany County Courthouse</t>
  </si>
  <si>
    <t>Auburn to Kennedy Park</t>
  </si>
  <si>
    <t>Taco Bell Belmont Ave.</t>
  </si>
  <si>
    <t>Laurel County Courthouse</t>
  </si>
  <si>
    <t>Mack"s Apples</t>
  </si>
  <si>
    <t>Abbie Griffin Park</t>
  </si>
  <si>
    <t>Blue Star Memorial Site</t>
  </si>
  <si>
    <t>Mitchell Park Domes</t>
  </si>
  <si>
    <t>Valley Central High School</t>
  </si>
  <si>
    <t>Moss Side Middle School</t>
  </si>
  <si>
    <t>Terrace Park Elementary</t>
  </si>
  <si>
    <t>Forrest Hall</t>
  </si>
  <si>
    <t>Brooklyn; Asser Levy Park</t>
  </si>
  <si>
    <t>Brooklyn; Herbert von King Park</t>
  </si>
  <si>
    <t>Brooklyn; Myrtle Broadway</t>
  </si>
  <si>
    <t>Brooklyn; Barclays Center (Jon Batiste We Are)</t>
  </si>
  <si>
    <t>Manhattan; Washington Sq Park</t>
  </si>
  <si>
    <t>Brooklyn; Saratoga Park</t>
  </si>
  <si>
    <t>Brooklyn; Cadman Plaza</t>
  </si>
  <si>
    <t>Manhattan; Union Sq</t>
  </si>
  <si>
    <t>Manhattan; Marcus Garvey Park</t>
  </si>
  <si>
    <t>Manhattan; NY Supreme Court</t>
  </si>
  <si>
    <t>Manhattan; Fred Douglass Sculpture</t>
  </si>
  <si>
    <t xml:space="preserve">40th St. and 5th Ave. </t>
  </si>
  <si>
    <t xml:space="preserve">Gracie Mansion </t>
  </si>
  <si>
    <t xml:space="preserve">Trump Tower </t>
  </si>
  <si>
    <t>Bronx; 138th St &amp; Alexander Ave</t>
  </si>
  <si>
    <t>Bronx; Pelham (Wilkinson &amp; Bruckner)</t>
  </si>
  <si>
    <t>Queens; Between Merrick &amp; Springfield Blvd</t>
  </si>
  <si>
    <t>New Rochelle; Grand Army Plaza</t>
  </si>
  <si>
    <t>Mount Vernon; Mount Vernon Hartley Park</t>
  </si>
  <si>
    <t>Bronx; 1010 E 174th Street</t>
  </si>
  <si>
    <t>Brooklyn; Barclays Center (Black Muslim Women &amp; Muslim allies)</t>
  </si>
  <si>
    <t>Brooklyn; Continental Army Plaza</t>
  </si>
  <si>
    <t>Lake Boren</t>
  </si>
  <si>
    <t>Hampton Roads</t>
  </si>
  <si>
    <t>Normandy Park Cove</t>
  </si>
  <si>
    <t>7th and onto Broadway</t>
  </si>
  <si>
    <t>Bricktown to Oklahoma City Police Headquarters</t>
  </si>
  <si>
    <t>Olympia City Hall</t>
  </si>
  <si>
    <t>Joslyn Art Museum</t>
  </si>
  <si>
    <t>ntersection of LaGrange Road and 143rd Street</t>
  </si>
  <si>
    <t>135th &amp; Metcalf</t>
  </si>
  <si>
    <t>Trinity Christian College</t>
  </si>
  <si>
    <t>Colorado Blvd</t>
  </si>
  <si>
    <t>Hillsong Church, downtown</t>
  </si>
  <si>
    <t xml:space="preserve">Portland State University </t>
  </si>
  <si>
    <t>Martin Stadium</t>
  </si>
  <si>
    <t>Laishley Park</t>
  </si>
  <si>
    <t>Quincy Middle School to Quincy Police Department</t>
  </si>
  <si>
    <t>Capitol to Nash Square</t>
  </si>
  <si>
    <t>Raymond Skatepark</t>
  </si>
  <si>
    <t>Downtown Park to City Hall</t>
  </si>
  <si>
    <t>Renton City Hall</t>
  </si>
  <si>
    <t>Hall of Justice</t>
  </si>
  <si>
    <t>march to Mayor's home</t>
  </si>
  <si>
    <t>Judkins Park to Jefferson Park</t>
  </si>
  <si>
    <t>Cal Anderson Park to Madison Park Beach</t>
  </si>
  <si>
    <t>Mt. Baker</t>
  </si>
  <si>
    <t>Pinehurst Park</t>
  </si>
  <si>
    <t>Spokane City Hall</t>
  </si>
  <si>
    <t>Heritage Park</t>
  </si>
  <si>
    <t>Stockton's Calvary First Church</t>
  </si>
  <si>
    <t>Route 522</t>
  </si>
  <si>
    <t>from Clinton Square to Strathmore</t>
  </si>
  <si>
    <t>NE Tacoma Elementary</t>
  </si>
  <si>
    <t>Patriot Plaza</t>
  </si>
  <si>
    <t>Douglas S. Freeman High School</t>
  </si>
  <si>
    <t>corner of Mill Plain Blvd and E. Reserve St</t>
  </si>
  <si>
    <t>London School</t>
  </si>
  <si>
    <t>Vashon Theater to Library</t>
  </si>
  <si>
    <t>Romeo Rock</t>
  </si>
  <si>
    <t>Eastmont Park</t>
  </si>
  <si>
    <t>High School to City Hall</t>
  </si>
  <si>
    <t>MLK to Christian Service Center</t>
  </si>
  <si>
    <t>main library to Stubbs Justice Center</t>
  </si>
  <si>
    <t>La Palma Park</t>
  </si>
  <si>
    <t>Zinn Park</t>
  </si>
  <si>
    <t>Chase Street</t>
  </si>
  <si>
    <t>Levitt Pavilion</t>
  </si>
  <si>
    <t>Wendy's</t>
  </si>
  <si>
    <t>Douglass Homes</t>
  </si>
  <si>
    <t>commercial district</t>
  </si>
  <si>
    <t>Dillon Public Library</t>
  </si>
  <si>
    <t>Salvation Army to High School</t>
  </si>
  <si>
    <t>Yettie Polk Park</t>
  </si>
  <si>
    <t>Rose Hill</t>
  </si>
  <si>
    <t>from Bethel bandstand to Vermont State Police’s Royalton Barracks</t>
  </si>
  <si>
    <t>Fountain Square to Warren County Justice Ctr</t>
  </si>
  <si>
    <t>Sarah Sims Park, I95</t>
  </si>
  <si>
    <t>Police Dept</t>
  </si>
  <si>
    <t>center</t>
  </si>
  <si>
    <t>"through the town"</t>
  </si>
  <si>
    <t>town square</t>
  </si>
  <si>
    <t>former Turner High School; downtown</t>
  </si>
  <si>
    <t>Bever Park</t>
  </si>
  <si>
    <t>John Paul Jones Arena</t>
  </si>
  <si>
    <t>Humboldt Park</t>
  </si>
  <si>
    <t>Millenium Park to Jackson</t>
  </si>
  <si>
    <t>Bronzeville, Mandrake Park</t>
  </si>
  <si>
    <t>Montgomery County Courthouse</t>
  </si>
  <si>
    <t>MLK Dr.</t>
  </si>
  <si>
    <t>Clemson University</t>
  </si>
  <si>
    <t>Shaker Square</t>
  </si>
  <si>
    <t>County Home Park</t>
  </si>
  <si>
    <t>TX A&amp;M campus</t>
  </si>
  <si>
    <t>Dept. Education to State House</t>
  </si>
  <si>
    <t>Dorton Park</t>
  </si>
  <si>
    <t>Spreckels Park</t>
  </si>
  <si>
    <t>3rd St.</t>
  </si>
  <si>
    <t>Carlton Peterson Park in Diamond Bar</t>
  </si>
  <si>
    <t>Public School Hdqrs</t>
  </si>
  <si>
    <t>Stop and Shop parking lot; around Lake Pocotopaug</t>
  </si>
  <si>
    <t>Lyon County High School</t>
  </si>
  <si>
    <t>Imperial Highway and Main Street</t>
  </si>
  <si>
    <t>Whiteside Park</t>
  </si>
  <si>
    <t>Perry Square - State St.</t>
  </si>
  <si>
    <t>Four Freedoms Monument</t>
  </si>
  <si>
    <t>Morganton Rd.</t>
  </si>
  <si>
    <t>Judicial Center</t>
  </si>
  <si>
    <t>Lindberg St.</t>
  </si>
  <si>
    <t>Allen County Courthouse Green</t>
  </si>
  <si>
    <t>Tarrant Co Courthouse</t>
  </si>
  <si>
    <t>Franlin Township Municipal Building</t>
  </si>
  <si>
    <t>James Shanks Middle School</t>
  </si>
  <si>
    <t>downtown streets</t>
  </si>
  <si>
    <t>Battleground Ave</t>
  </si>
  <si>
    <t>Greenwood public library</t>
  </si>
  <si>
    <t>to New Haven</t>
  </si>
  <si>
    <t>Bushnell Park carousel</t>
  </si>
  <si>
    <t>Capitiol to Police Dept</t>
  </si>
  <si>
    <t>march to town hall</t>
  </si>
  <si>
    <t>Bingham Park</t>
  </si>
  <si>
    <t>intersection of Routes 66 and 85</t>
  </si>
  <si>
    <t>outside USMA Thayer gate</t>
  </si>
  <si>
    <t>W. Main to Courthouse Square</t>
  </si>
  <si>
    <t>march to Schaffner Park</t>
  </si>
  <si>
    <t>City Council member's home</t>
  </si>
  <si>
    <t>Christ Our Redeemer church</t>
  </si>
  <si>
    <t>Wayne County Courthouse</t>
  </si>
  <si>
    <t>4 schools in Joliet</t>
  </si>
  <si>
    <t>Commons Park to Sugarman's Corner</t>
  </si>
  <si>
    <t>Columbia Center Blvd.</t>
  </si>
  <si>
    <t>Johnston St and Amb Caffery</t>
  </si>
  <si>
    <t>Lohman Ave.</t>
  </si>
  <si>
    <t>Las Vegas Strip</t>
  </si>
  <si>
    <t>old Sav A Lot</t>
  </si>
  <si>
    <t>lawn between the Bill Library and the Ledyard Congregational Church</t>
  </si>
  <si>
    <t>Marion Co. Courthouse</t>
  </si>
  <si>
    <t>County courthouse</t>
  </si>
  <si>
    <t>Lower Sacramento Rd</t>
  </si>
  <si>
    <t>Echo Park</t>
  </si>
  <si>
    <t>Marion Town Square</t>
  </si>
  <si>
    <t>Boys &amp; Girls Club</t>
  </si>
  <si>
    <t>Christ's Church</t>
  </si>
  <si>
    <t>Overton Square</t>
  </si>
  <si>
    <t>I-90 bridge</t>
  </si>
  <si>
    <t>Coconut Grove’s Village West</t>
  </si>
  <si>
    <t>downtown to Little Haiti</t>
  </si>
  <si>
    <t>Brickell</t>
  </si>
  <si>
    <t>South Union</t>
  </si>
  <si>
    <t>Beaver County Courthouse</t>
  </si>
  <si>
    <t>Silver Lake Apts.</t>
  </si>
  <si>
    <t>US Bank Stadium</t>
  </si>
  <si>
    <t>Hennepin County Govt Plaza</t>
  </si>
  <si>
    <t>marched from Raymond Lane Park</t>
  </si>
  <si>
    <t>Oakes grocery store</t>
  </si>
  <si>
    <t>Bicentennial Amphitheater</t>
  </si>
  <si>
    <t>East Spring Street</t>
  </si>
  <si>
    <t>Christopher Newport University</t>
  </si>
  <si>
    <t>Bronx; Fordham Plaza</t>
  </si>
  <si>
    <t>Bronx; Seton Falls Park</t>
  </si>
  <si>
    <t>Bronx; The Hub to Wall Street</t>
  </si>
  <si>
    <t>Brooklyn; Prospect Park to Wall Street</t>
  </si>
  <si>
    <t>Manhattan; Union Square to Wall Street</t>
  </si>
  <si>
    <t>Manhattan; Columbus Circle</t>
  </si>
  <si>
    <t>Manhattan; Inwood Diamond 6</t>
  </si>
  <si>
    <t>Manhattan; Mitchell Square Park</t>
  </si>
  <si>
    <t>Manhattan; Zuccotti Park</t>
  </si>
  <si>
    <t>Manhattan; 135th &amp; St. Nicholas Ave</t>
  </si>
  <si>
    <t>Manhattan; Washington Square Arch</t>
  </si>
  <si>
    <t>Manhattan; Jackson Square Park</t>
  </si>
  <si>
    <t>Manhattan; 125th &amp; ACP Blvd</t>
  </si>
  <si>
    <t xml:space="preserve">Manhattan; Washington Square  </t>
  </si>
  <si>
    <t>Manhattan; Macy's Herald Square</t>
  </si>
  <si>
    <t>Queens; St Francis Prep</t>
  </si>
  <si>
    <t>Queens; 62nd St Boardwalk</t>
  </si>
  <si>
    <t>Queens; Astoria Park War Monument</t>
  </si>
  <si>
    <t>Queens; 46th and Queens Blvd</t>
  </si>
  <si>
    <t>Queens; 74th and Roosevelt</t>
  </si>
  <si>
    <t>Queens; MacDonald Park &amp; Queens Blvd</t>
  </si>
  <si>
    <t>Queens; Major Mark Park</t>
  </si>
  <si>
    <t>Queens; Corona Park to Wall Street</t>
  </si>
  <si>
    <t>Manhattan; W 167th &amp; St. Nicholas</t>
  </si>
  <si>
    <t>Queens, Jamaica; 173-175 Hillside Ave</t>
  </si>
  <si>
    <t>Manhattan; Minton's Playhouse (First stop of bike ride)</t>
  </si>
  <si>
    <t>Brooklyn; McCarren Track</t>
  </si>
  <si>
    <t>Brooklyn; 812 Dekalb Ave</t>
  </si>
  <si>
    <t>Brooklyn; Herbert Von King Park</t>
  </si>
  <si>
    <t>Brooklyn; Barclays Center</t>
  </si>
  <si>
    <t>Queens; Overpass at Clintonville St and Cross Island Pkwy</t>
  </si>
  <si>
    <t>Manhattan; Mitchel Sq Park</t>
  </si>
  <si>
    <t>GAR Park</t>
  </si>
  <si>
    <t>Chelsea Parade Green to City Hall</t>
  </si>
  <si>
    <t>Valor Park</t>
  </si>
  <si>
    <t>Rockridge BART</t>
  </si>
  <si>
    <t>Orlando City Hall</t>
  </si>
  <si>
    <t>City Council, Sherrif's Office</t>
  </si>
  <si>
    <t>Front Beach Rd</t>
  </si>
  <si>
    <t>Paterson Free Library</t>
  </si>
  <si>
    <t>front of city hall</t>
  </si>
  <si>
    <t>Russel Co. Judicial Cntr</t>
  </si>
  <si>
    <t>City Center</t>
  </si>
  <si>
    <t>Osage Ave. &amp; Cobbs Creek</t>
  </si>
  <si>
    <t xml:space="preserve">Civic Space Park </t>
  </si>
  <si>
    <t>Central Ave.</t>
  </si>
  <si>
    <t>Squirrel Hill to Oakland</t>
  </si>
  <si>
    <t>Revolution Hall</t>
  </si>
  <si>
    <t>Norcom HS to Shipyard Museum</t>
  </si>
  <si>
    <t>city's main stage</t>
  </si>
  <si>
    <t>Shanks Middle School to Courthouse</t>
  </si>
  <si>
    <t>Executive Mansion to Central Prison</t>
  </si>
  <si>
    <t>downtown, W. Broad</t>
  </si>
  <si>
    <t>Robert E Lee statue</t>
  </si>
  <si>
    <t>Route 58 traffic circle</t>
  </si>
  <si>
    <t>Mayo Park</t>
  </si>
  <si>
    <t>Fountain Park</t>
  </si>
  <si>
    <t>Rockville Centre to Baldwin</t>
  </si>
  <si>
    <t>Church St.</t>
  </si>
  <si>
    <t>Pioneer Park thru downtown</t>
  </si>
  <si>
    <t>Bexar County Courthouse</t>
  </si>
  <si>
    <t>Mission High to City Hall</t>
  </si>
  <si>
    <t>SD Administration Center</t>
  </si>
  <si>
    <t>Pantoja Park</t>
  </si>
  <si>
    <t>Pacific Beach Community Park</t>
  </si>
  <si>
    <t>Garfield High School</t>
  </si>
  <si>
    <t>Minnesota Avenue</t>
  </si>
  <si>
    <t>Waterfront Park to ILA Hall</t>
  </si>
  <si>
    <t>High School of Commerce</t>
  </si>
  <si>
    <t>888 Washington Blvd</t>
  </si>
  <si>
    <t>Hammer Rd.</t>
  </si>
  <si>
    <t>Lake George to Butler Park</t>
  </si>
  <si>
    <t>Court House to Benton Harbor Park</t>
  </si>
  <si>
    <t>University Hospital</t>
  </si>
  <si>
    <t>Bayshore Boulevard</t>
  </si>
  <si>
    <t>West Side Park</t>
  </si>
  <si>
    <t>village</t>
  </si>
  <si>
    <t>Lifepoint Church</t>
  </si>
  <si>
    <t>Bayside HS to Aragona Park</t>
  </si>
  <si>
    <t>Unity Churc of God</t>
  </si>
  <si>
    <t>Watson Blvd.</t>
  </si>
  <si>
    <t xml:space="preserve">Trump Int'l Hotel </t>
  </si>
  <si>
    <t>Logan Circle to BLM Plaza</t>
  </si>
  <si>
    <t>Black Lives Matter Square</t>
  </si>
  <si>
    <t>Freedom plaza to Black Lives Matter Plaza</t>
  </si>
  <si>
    <t>downtown park</t>
  </si>
  <si>
    <t>Constitution Park</t>
  </si>
  <si>
    <t>Okeeheelee Park</t>
  </si>
  <si>
    <t>Lincoln statue</t>
  </si>
  <si>
    <t>Elizabeth Park; Governor's Mansion</t>
  </si>
  <si>
    <t>East Pak</t>
  </si>
  <si>
    <t>Zephyr Park</t>
  </si>
  <si>
    <t>Akron-Summit County Public Library</t>
  </si>
  <si>
    <t>Argyle Park</t>
  </si>
  <si>
    <t>Signal Hill Park</t>
  </si>
  <si>
    <t>Plane St.</t>
  </si>
  <si>
    <t>Clinton Park</t>
  </si>
  <si>
    <t>Cambridge Commons</t>
  </si>
  <si>
    <t>Battery wall</t>
  </si>
  <si>
    <t>Latta Park</t>
  </si>
  <si>
    <t>Boystown</t>
  </si>
  <si>
    <t>6220 S Stony Island Ave</t>
  </si>
  <si>
    <t>10049 S Indianapolis Ave</t>
  </si>
  <si>
    <t>Lawn in Lincoln Park</t>
  </si>
  <si>
    <t>Hyde Park Academy</t>
  </si>
  <si>
    <t>North side</t>
  </si>
  <si>
    <t>Coventry Peace Park</t>
  </si>
  <si>
    <t>SC Statehouse</t>
  </si>
  <si>
    <t>Columbus City Hall</t>
  </si>
  <si>
    <t>East Village to Principal Park</t>
  </si>
  <si>
    <t>Cleveland Square to Pride Square</t>
  </si>
  <si>
    <t>Unionville Center Gazebo</t>
  </si>
  <si>
    <t>Rt 47</t>
  </si>
  <si>
    <t>intersection of Atlantic Avenue and Guy Lombardo Avenue</t>
  </si>
  <si>
    <t>Battleground Avenue</t>
  </si>
  <si>
    <t>in front of Hartford Public Library</t>
  </si>
  <si>
    <t>to Garden City to Mineola</t>
  </si>
  <si>
    <t>Nassau County Court on Old Country Road in Mineola</t>
  </si>
  <si>
    <t>steps of town hall</t>
  </si>
  <si>
    <t>City-County Building</t>
  </si>
  <si>
    <t>Kirby Park</t>
  </si>
  <si>
    <t>Klamath Commons</t>
  </si>
  <si>
    <t>OAK Park</t>
  </si>
  <si>
    <t>Girard Park</t>
  </si>
  <si>
    <t>Clear Springs High School</t>
  </si>
  <si>
    <t>Century Park to Academy Square</t>
  </si>
  <si>
    <t>Emerson Park</t>
  </si>
  <si>
    <t>Hollywood Walk of Fame</t>
  </si>
  <si>
    <t>Inglewood Library to Inglewood Cemetery</t>
  </si>
  <si>
    <t>Torch of Friendship</t>
  </si>
  <si>
    <t>Hempstead Transit Center</t>
  </si>
  <si>
    <t>UM campus</t>
  </si>
  <si>
    <t>Brooklyn Museum</t>
  </si>
  <si>
    <t>Brooklyn; Maria Hernandez Park; Bushwick</t>
  </si>
  <si>
    <t>Brooklyn; Church Ave/ Flatbush Ave</t>
  </si>
  <si>
    <t>Brooklyn; Outside BK Museum</t>
  </si>
  <si>
    <t>Brooklyn; Maria Hernandez Park (2nd vigil of the day)</t>
  </si>
  <si>
    <t>Brooklyn; Utica Ave and E Parkway</t>
  </si>
  <si>
    <t>Brooklyn; Washington St/Water St</t>
  </si>
  <si>
    <t>Manhattan; 111th Street</t>
  </si>
  <si>
    <t>Manhattan; 107th and Broadway</t>
  </si>
  <si>
    <t>Manhattan; East River Park</t>
  </si>
  <si>
    <t>Manhattan; Mitchel Sq Park; Washington Heights</t>
  </si>
  <si>
    <t>Manhattan; 163 W 126th</t>
  </si>
  <si>
    <t xml:space="preserve">Manhattan; Riverside Dr/W 89th St </t>
  </si>
  <si>
    <t>Manhattan; 125th/ACP Blvd</t>
  </si>
  <si>
    <t>Manhattan; 72nd St/ Riverside Park</t>
  </si>
  <si>
    <t>Manhattan; 225th St</t>
  </si>
  <si>
    <t>Queens; York College</t>
  </si>
  <si>
    <t>Queens; 34th Ave b/W 89th and 90th</t>
  </si>
  <si>
    <t>Queens; Grover Cleveland Playground</t>
  </si>
  <si>
    <t>Queens; Waltham St, Facing Liberty Ave</t>
  </si>
  <si>
    <t>Staten Island; LA Fitness Forest Parking Lot</t>
  </si>
  <si>
    <t>Staten Island; NYPD’s 121st Precinct</t>
  </si>
  <si>
    <t>Manhattan; Wash. Sq</t>
  </si>
  <si>
    <t xml:space="preserve">Manhattan; 10 Columbus Circle </t>
  </si>
  <si>
    <t>Manhattan; 86th East End</t>
  </si>
  <si>
    <t>Bronx; 140 Benchley PI</t>
  </si>
  <si>
    <t>Queens; Eternal Love Baptist Church</t>
  </si>
  <si>
    <t>Queens; Queens Borough Hall</t>
  </si>
  <si>
    <t>Queens; 4th Avenue between 89th and 90th streets in Jackson Heights; near110th Precinct in Elmhurst and 115th Precinct in Jackson Heights</t>
  </si>
  <si>
    <t>Brooklyn; Eastern Pkwy &amp; Washington</t>
  </si>
  <si>
    <t>Manhattan; Columbus Circle (2nd protest of day)</t>
  </si>
  <si>
    <t>Manhattan; 2271 3rd Ave</t>
  </si>
  <si>
    <t>Brooklyn; McCarren Park</t>
  </si>
  <si>
    <t>Grand Army Plaza</t>
  </si>
  <si>
    <t>Benson Park</t>
  </si>
  <si>
    <t>Sheldon Hall</t>
  </si>
  <si>
    <t xml:space="preserve">Downtown; </t>
  </si>
  <si>
    <t>Bike through Oakland</t>
  </si>
  <si>
    <t>Kingston Manor to Pike County Prison</t>
  </si>
  <si>
    <t>Pontiac city hall to 50th district court building</t>
  </si>
  <si>
    <t>Kennedy Plaza</t>
  </si>
  <si>
    <t>Public Safety Bldg.</t>
  </si>
  <si>
    <t>Wollaston Beach</t>
  </si>
  <si>
    <t>Starr-Gennett building</t>
  </si>
  <si>
    <t>Police station</t>
  </si>
  <si>
    <t>Penn Ave.</t>
  </si>
  <si>
    <t>Warinanco Park</t>
  </si>
  <si>
    <t>Pioneer Park</t>
  </si>
  <si>
    <t>Liberty Park</t>
  </si>
  <si>
    <t>Pacific Beach Crystal Pier</t>
  </si>
  <si>
    <t>San Diego Zoo to police HQ</t>
  </si>
  <si>
    <t>Austin Park</t>
  </si>
  <si>
    <t>Westlake Park</t>
  </si>
  <si>
    <t>Route 114</t>
  </si>
  <si>
    <t>Taylor Brawner Park</t>
  </si>
  <si>
    <t>Evangel University</t>
  </si>
  <si>
    <t>7 churches</t>
  </si>
  <si>
    <t>Kiener Plaza</t>
  </si>
  <si>
    <t>St. Paul AME Church</t>
  </si>
  <si>
    <t>Allen Street Gates</t>
  </si>
  <si>
    <t>Tybee Island Pier</t>
  </si>
  <si>
    <t>Bronx River Parkway</t>
  </si>
  <si>
    <t>Missourian news offices</t>
  </si>
  <si>
    <t>in front of White House</t>
  </si>
  <si>
    <t>St. John's</t>
  </si>
  <si>
    <t>Clark Lane Middle School</t>
  </si>
  <si>
    <t>Parkway West HS</t>
  </si>
  <si>
    <t>Century II</t>
  </si>
  <si>
    <t>Lansdowne Theatre to Kerr Field</t>
  </si>
  <si>
    <t>4380 N Elston Ave</t>
  </si>
  <si>
    <t>Manhattan; Washington Sq</t>
  </si>
  <si>
    <t>Corner park at Michigan Avenue and Third Street</t>
  </si>
  <si>
    <t>Brooklyn; 159 Dr Joan Maynard Way</t>
  </si>
  <si>
    <t>Taylor Court House</t>
  </si>
  <si>
    <t>Kansas Statehouse</t>
  </si>
  <si>
    <t>Central Ave; Mclean Ave</t>
  </si>
  <si>
    <t>The Diag; 913 S. University</t>
  </si>
  <si>
    <t>Civil district court</t>
  </si>
  <si>
    <t>Brooklyn; 100 Grattan St</t>
  </si>
  <si>
    <t>Queens; Astoria Park War Memorial</t>
  </si>
  <si>
    <t>2700 S California Ave</t>
  </si>
  <si>
    <t>Bushnell Park</t>
  </si>
  <si>
    <t>Brooklyn; Tommy's Tavern</t>
  </si>
  <si>
    <t>Brooklyn; Parkside Ave/ Ocean Ave</t>
  </si>
  <si>
    <t>Brooklyn; Wychoff Plaza</t>
  </si>
  <si>
    <t>Manhattan; 125th/7th</t>
  </si>
  <si>
    <t>Manhattan; Carl Schurz</t>
  </si>
  <si>
    <t>Manhattan; Stonewall</t>
  </si>
  <si>
    <t>Queens; Travers Park</t>
  </si>
  <si>
    <t>Queens; Vito Locascio Field</t>
  </si>
  <si>
    <t>Mt. Vernon; N. Columbus Ave/ California Rd</t>
  </si>
  <si>
    <t>intersection of Lake Lindero Drive and Thousand Oaks Blvd to Westlake promenade</t>
  </si>
  <si>
    <t>943 East Altadena Drive</t>
  </si>
  <si>
    <t>Amityville Memorial High School</t>
  </si>
  <si>
    <t>Doherty field</t>
  </si>
  <si>
    <t>Pisgah View Apartments (PVA), to Deaverview, and Downtown</t>
  </si>
  <si>
    <t>Atlanta City Detention Center</t>
  </si>
  <si>
    <t>Coan Park</t>
  </si>
  <si>
    <t>Westview Studios lawn</t>
  </si>
  <si>
    <t>MLK Recreational Center to Centennial Park</t>
  </si>
  <si>
    <t>Edward Little high school</t>
  </si>
  <si>
    <t>MarchOnTheCapital</t>
  </si>
  <si>
    <t>Hancock Center; downtown; capitol</t>
  </si>
  <si>
    <t>The Art Lot at Avondale Estates</t>
  </si>
  <si>
    <t>Baltimore Police HQ</t>
  </si>
  <si>
    <t>Federal Hill Park</t>
  </si>
  <si>
    <t>your home</t>
  </si>
  <si>
    <t>Bar Harbor Village Green</t>
  </si>
  <si>
    <t>Louisiana Governor's Mansion</t>
  </si>
  <si>
    <t>Corner of NW Cornell Blvd and Murray Blvd</t>
  </si>
  <si>
    <t>Beaverton City Park; 12500 SW 4th Avenue; to city hall</t>
  </si>
  <si>
    <t>Greenspace across from St. Bart's Church</t>
  </si>
  <si>
    <t>UC Berkeley Campus</t>
  </si>
  <si>
    <t>Town Field and Doherty-Gibson Playground</t>
  </si>
  <si>
    <t>Your Frontyard, Your Home</t>
  </si>
  <si>
    <t>The Fountain; 906 Chetco Ave</t>
  </si>
  <si>
    <t>Florida Ruffin Ridley School</t>
  </si>
  <si>
    <t>on the median on Mass Ave. near Garfield Street</t>
  </si>
  <si>
    <t>HURON AVE AT FOUNTAIN TERRACE</t>
  </si>
  <si>
    <t>Baltimore County Fire Station 4</t>
  </si>
  <si>
    <t>Cedar park Rec center</t>
  </si>
  <si>
    <t>Center City Charlotte; Brooklyn Collective</t>
  </si>
  <si>
    <t>McDonalds Headquarters</t>
  </si>
  <si>
    <t>Englewood; Corner of 63rd and Halsted</t>
  </si>
  <si>
    <t>The Breathing Room; 1434 West 51st</t>
  </si>
  <si>
    <t>Chico City Plaza</t>
  </si>
  <si>
    <t>Belo Park</t>
  </si>
  <si>
    <t>St Paul's UCC</t>
  </si>
  <si>
    <t>Riverview park</t>
  </si>
  <si>
    <t>Spirit of Detroit; 2 Woodward Ave.</t>
  </si>
  <si>
    <t>police HQ</t>
  </si>
  <si>
    <t>Yard Party; West Water Street</t>
  </si>
  <si>
    <t>Cardiff Kook to Encinitas City Hall</t>
  </si>
  <si>
    <t>Hunter-Ford Building</t>
  </si>
  <si>
    <t>Snohomish County Amphitheater Plaza</t>
  </si>
  <si>
    <t>Fairfax Station</t>
  </si>
  <si>
    <t>University of Arkansas,</t>
  </si>
  <si>
    <t>corner Rt 66 and Florence Rd</t>
  </si>
  <si>
    <t>Florence United Methodist Church</t>
  </si>
  <si>
    <t>Quince and TV Hwy; 2131 Quince St</t>
  </si>
  <si>
    <t>Bubier Park</t>
  </si>
  <si>
    <t>RT126 X RT135 near Framingham commuter rail station</t>
  </si>
  <si>
    <t>223 Frazier Mountain Park Road @ Lebec</t>
  </si>
  <si>
    <t>George A. Purefoy Municipal Center; 6101 Frisco Square Blvd</t>
  </si>
  <si>
    <t>MLK Center</t>
  </si>
  <si>
    <t>near Grand Forks Central High School</t>
  </si>
  <si>
    <t>Grand Marais UCC + Hwy 61</t>
  </si>
  <si>
    <t>Perkins Plaza</t>
  </si>
  <si>
    <t>Main &amp; San Mateo Road</t>
  </si>
  <si>
    <t>Whitneyville Cultural Commons</t>
  </si>
  <si>
    <t>315 South Front St</t>
  </si>
  <si>
    <t>Bushnell Park; capitol</t>
  </si>
  <si>
    <t>Sunset Woods Park</t>
  </si>
  <si>
    <t>Davis Hill Elementary School</t>
  </si>
  <si>
    <t>Tranquility Park; city hall</t>
  </si>
  <si>
    <t>Public Sidewalk in front of Hutto High School</t>
  </si>
  <si>
    <t>Bernie Milton Pavilion; The Commons</t>
  </si>
  <si>
    <t>Jax C Lot; 3 Independent Drive</t>
  </si>
  <si>
    <t>Entrance to Lincoln Park</t>
  </si>
  <si>
    <t>Spring Valley Park</t>
  </si>
  <si>
    <t>Pat Russell Park</t>
  </si>
  <si>
    <t>African Cemetery near White Street Pier; 1074-1094 Atlantic Blvd</t>
  </si>
  <si>
    <t>Caswell Park</t>
  </si>
  <si>
    <t>Corner of Hwy 287 and Baseline Rd</t>
  </si>
  <si>
    <t>Columbia Park</t>
  </si>
  <si>
    <t>Adado park</t>
  </si>
  <si>
    <t>Home Depot to the St. John Government Complex</t>
  </si>
  <si>
    <t>Lebec Road Corner of Frazier Mountain Road</t>
  </si>
  <si>
    <t>Historic County Building; multiple locations</t>
  </si>
  <si>
    <t>MacArthur Park</t>
  </si>
  <si>
    <t>Corner of Longmeadow Street and Forest Glen Road</t>
  </si>
  <si>
    <t>Corner of 6th and Main</t>
  </si>
  <si>
    <t>Ashely Pond</t>
  </si>
  <si>
    <t>Leimert Park Village</t>
  </si>
  <si>
    <t>LAPD Police Academy</t>
  </si>
  <si>
    <t>Pershing Square to LA City Hall</t>
  </si>
  <si>
    <t>house</t>
  </si>
  <si>
    <t>Chandler Park</t>
  </si>
  <si>
    <t>Olin Park to Dane County Jail</t>
  </si>
  <si>
    <t xml:space="preserve">intersection of Rte 11-30 and Rte 7A, roundabout by Northshire Bookstore </t>
  </si>
  <si>
    <t>715 Laneda</t>
  </si>
  <si>
    <t>First Unitarian Universalist Society o</t>
  </si>
  <si>
    <t>77 s Central</t>
  </si>
  <si>
    <t>The Freedom Torch; 301 Biscayne Blvd</t>
  </si>
  <si>
    <t>Corner of N Miami Ave and 62nd Street</t>
  </si>
  <si>
    <t>Midpines Post Office; 6629 CA HWY 140</t>
  </si>
  <si>
    <t>Downer and Locust</t>
  </si>
  <si>
    <t>Corner of Mchenry and Briggsmore</t>
  </si>
  <si>
    <t>Museum of African American history</t>
  </si>
  <si>
    <t>Rotary Hill</t>
  </si>
  <si>
    <t>Pratt Park</t>
  </si>
  <si>
    <t>Bronx; Soundview Park</t>
  </si>
  <si>
    <t>Brooklyn, NY</t>
  </si>
  <si>
    <t>Brooklyn; Utica and Eastern Parkway</t>
  </si>
  <si>
    <t>Sunset Park Brooklyn</t>
  </si>
  <si>
    <t>Brooklyn Museum steps to Cadman Plaza</t>
  </si>
  <si>
    <t>Nostrand Ave and Farragut Rd to Barclays Center</t>
  </si>
  <si>
    <t>Brooklyn; Irving Square Park</t>
  </si>
  <si>
    <t>Brooklyn; Prospect Park</t>
  </si>
  <si>
    <t>Jane’s Carousel in Brooklyn Bridge Park; across Brooklyn Bridge to Manhattan</t>
  </si>
  <si>
    <t xml:space="preserve">Queens; St. Michaels playground </t>
  </si>
  <si>
    <t>Queens; 103rd, 113 Police Precincts &amp; Nassau County PD</t>
  </si>
  <si>
    <t xml:space="preserve">Queens; Jackson Heights to Unisphere in Flushing Meadows Park </t>
  </si>
  <si>
    <t xml:space="preserve">Queens; Jamaica at the civil court </t>
  </si>
  <si>
    <t>Queens; Flushing Meadows Park</t>
  </si>
  <si>
    <t xml:space="preserve">Staten Island; Clove Lakes Park </t>
  </si>
  <si>
    <t>Manhattan; city hall</t>
  </si>
  <si>
    <t>Manhattan; MorningSide park</t>
  </si>
  <si>
    <t>Manhattan; Seneca Village Site Central Park; Central Park West and W 85th St</t>
  </si>
  <si>
    <t>Manhattan; Fireman's Monument Plaza; 100th Street at Riverside Drive</t>
  </si>
  <si>
    <t>Military Park</t>
  </si>
  <si>
    <t>Newton Green Town Square Park</t>
  </si>
  <si>
    <t>Port of Oakland to Oscar Grant Plaza</t>
  </si>
  <si>
    <t>High Street at Redding</t>
  </si>
  <si>
    <t>Park Blvd. Oakland Vigil; Between 580 &amp; 13 Freeways</t>
  </si>
  <si>
    <t>Lake Eola Amphitheater</t>
  </si>
  <si>
    <t>King Plaza, City Hall</t>
  </si>
  <si>
    <t>Pasadena Police Department</t>
  </si>
  <si>
    <t>115 E Highway 260</t>
  </si>
  <si>
    <t>Washington and Petaluma Blvd.</t>
  </si>
  <si>
    <t>Dilworth Park</t>
  </si>
  <si>
    <t>Homewood Avenue and Frankstown Avenue</t>
  </si>
  <si>
    <t>Placerville Courthouse - Main St</t>
  </si>
  <si>
    <t>SW 35th and SW</t>
  </si>
  <si>
    <t>Statehouse; PCTA and Classical High School</t>
  </si>
  <si>
    <t>Dame Shirley Plaza</t>
  </si>
  <si>
    <t>Gateway Technical College; 1001 main st</t>
  </si>
  <si>
    <t>Winslow school; 1325 park ave</t>
  </si>
  <si>
    <t>near Family Thrift grocery store located on Canyon Lake Dr. and Mountain View Rd.</t>
  </si>
  <si>
    <t>Noel C. Taylor Municipal Building</t>
  </si>
  <si>
    <t>Corner Woodward and 12 Mile Road</t>
  </si>
  <si>
    <t>St. Johns the Beloved Community</t>
  </si>
  <si>
    <t>Broad Street &amp; Poplar Hill Avenue</t>
  </si>
  <si>
    <t>Washington Square Park</t>
  </si>
  <si>
    <t>parking lot of Nailstalgic Salon</t>
  </si>
  <si>
    <t>Front of San Francisco Ferry Building to city hall</t>
  </si>
  <si>
    <t>3119 Mission St</t>
  </si>
  <si>
    <t>intersection of Owens &amp; Mariposa St</t>
  </si>
  <si>
    <t>Corner of 5th and Cedar</t>
  </si>
  <si>
    <t>Peace Garden</t>
  </si>
  <si>
    <t>Black Panther Park</t>
  </si>
  <si>
    <t>Santa Clara University to San Jose State University</t>
  </si>
  <si>
    <t>Louden Nelson Center; city hall</t>
  </si>
  <si>
    <t>Corner of St. Frances and Cerrillos</t>
  </si>
  <si>
    <t>City Hall; Bethel Missionary Baptist Church</t>
  </si>
  <si>
    <t>The CHOP</t>
  </si>
  <si>
    <t>Silver Spring Civic Center</t>
  </si>
  <si>
    <t>Lemon Park</t>
  </si>
  <si>
    <t>Hollaran Park; Faxon park</t>
  </si>
  <si>
    <t>Pierce County Court House</t>
  </si>
  <si>
    <t>Elks park</t>
  </si>
  <si>
    <t>Triangle Park</t>
  </si>
  <si>
    <t>Greenwood District; 188 N Greenwood Ave.</t>
  </si>
  <si>
    <t xml:space="preserve">Greenwood </t>
  </si>
  <si>
    <t>Georgia street</t>
  </si>
  <si>
    <t>Mission Park</t>
  </si>
  <si>
    <t>Veterans park to Ocean Park in Oaks Bluff</t>
  </si>
  <si>
    <t>Judiciary Square to MPD Headquarters</t>
  </si>
  <si>
    <t>US Navy Memorial</t>
  </si>
  <si>
    <t>10th and Pennsylvania NW to Trump Hotel</t>
  </si>
  <si>
    <t>RFK Stadium Parking Lot</t>
  </si>
  <si>
    <t>Brentwood Hamilton Park</t>
  </si>
  <si>
    <t>FREEDOM PLAZA; 14th St &amp; Pennsylvania Ave NW</t>
  </si>
  <si>
    <t xml:space="preserve">Freedom Plaza </t>
  </si>
  <si>
    <t>Hancock Park SW</t>
  </si>
  <si>
    <t>Black Lives Matter Plaza; 815 16th St. NW</t>
  </si>
  <si>
    <t>YOUR front porch/yard/window/balcony/steps</t>
  </si>
  <si>
    <t>Upshur Park; 4300 Arkansas Ave. NW</t>
  </si>
  <si>
    <t>Greene County Courthouse</t>
  </si>
  <si>
    <t>Goodman Green; West Hartford Center</t>
  </si>
  <si>
    <t>Strip Mall with Cozumel Restaurant; 1139 West Main Street</t>
  </si>
  <si>
    <t>Cate Park</t>
  </si>
  <si>
    <t>Richmond Town Hall</t>
  </si>
  <si>
    <t>Cambridge Common to Cambridge City Hall</t>
  </si>
  <si>
    <t>Alewife Parkway</t>
  </si>
  <si>
    <t>downtown; High Street</t>
  </si>
  <si>
    <t>Butterworth Park to City Hall</t>
  </si>
  <si>
    <t>Sgt. Jerry Mundy Memorial Park</t>
  </si>
  <si>
    <t>Brooklyn; N 3rd/Bedford</t>
  </si>
  <si>
    <t>Brooklyn; Grand Prospect Hall</t>
  </si>
  <si>
    <t>Brooklyn; 6 Metrotech Center</t>
  </si>
  <si>
    <t>200 East side of City &amp; County Building; 500 South; County District Attorney's Office</t>
  </si>
  <si>
    <t>sheriff’s Compton station</t>
  </si>
  <si>
    <t>Brooklyn; 904 Myrtle Ave</t>
  </si>
  <si>
    <t>Brooklyn; Washington Sq</t>
  </si>
  <si>
    <t>Brooklyn; Nostrand and Church Ave</t>
  </si>
  <si>
    <t>Brooklyn; Fulton and Mercy</t>
  </si>
  <si>
    <t>Brooklyn; 2nd and Bond St</t>
  </si>
  <si>
    <t>Bronx; 2345 University Ave</t>
  </si>
  <si>
    <t>Bronx; Baychester and 233rd</t>
  </si>
  <si>
    <t>Manhattan; 110th and ACP Blvd</t>
  </si>
  <si>
    <t>Manhattan; 172nd and Amsterdam</t>
  </si>
  <si>
    <t>Manhattan; 189th andAmsterdam</t>
  </si>
  <si>
    <t>Queens; 64th and Catalpa Ave</t>
  </si>
  <si>
    <t>Queens; 109-62 Francis Lewis Blvd</t>
  </si>
  <si>
    <t>Queens; Allen Cathedral</t>
  </si>
  <si>
    <t>Manhattan; 172 and Amsterdam</t>
  </si>
  <si>
    <t>City Hall; 121 N LaSalle St</t>
  </si>
  <si>
    <t>Bronx; 1118 Grand Concourse</t>
  </si>
  <si>
    <t>Brooklyn; 142 Livingston St</t>
  </si>
  <si>
    <t>Manhattan; 111 Centre St</t>
  </si>
  <si>
    <t>Queens; 89-17 Sutphin Blvd</t>
  </si>
  <si>
    <t>Corner of South Eola and Barrington Dr East</t>
  </si>
  <si>
    <t>149 N Ashland, Harvey</t>
  </si>
  <si>
    <t>Manhattan; Central Park &amp; 110th &amp; Frederick Douglas</t>
  </si>
  <si>
    <t>Manhattan; City Hall, Chambers &amp; Centre St</t>
  </si>
  <si>
    <t>Queens; Diversity Plaza</t>
  </si>
  <si>
    <t>by BLM Plaza</t>
  </si>
  <si>
    <t>Richard J. Daley Center</t>
  </si>
  <si>
    <t>Buckingham Fountain, 500 S Columbus Dr</t>
  </si>
  <si>
    <t>Bronx; 277 West 231st St</t>
  </si>
  <si>
    <t>Brooklyn; Nicholas Heyward Jr. Park</t>
  </si>
  <si>
    <t>Manhattan; City Hall, Plaza on East Side</t>
  </si>
  <si>
    <t>Manhattan; Jackie Robinson Park</t>
  </si>
  <si>
    <t>Manhattan; 633 3rd Ave</t>
  </si>
  <si>
    <t>Manhattan; 163 W 125th St.</t>
  </si>
  <si>
    <t>Manhattan; Stonewall Inn</t>
  </si>
  <si>
    <t>Manhattan; Tweed Courthouse</t>
  </si>
  <si>
    <t>Manhattan; City Hall Park</t>
  </si>
  <si>
    <t>Brooklyn; Brooklyn Bridge Park</t>
  </si>
  <si>
    <t>Brooklyn; 6823 erd Ave Cocoa Grinder</t>
  </si>
  <si>
    <t>Brooklyn; High Street Bridge</t>
  </si>
  <si>
    <t>Brooklyn ; McCarren Park</t>
  </si>
  <si>
    <t>Brooklyn ; Corner of St. Johns Pl and Franklin Ave</t>
  </si>
  <si>
    <t>Manhattan; Frederick Douglass Circle</t>
  </si>
  <si>
    <t>Manhattan; Fort Tryon Park</t>
  </si>
  <si>
    <t>Manhattan; Morningside Park</t>
  </si>
  <si>
    <t>Brooklyn; 29th St, 3rd Ave</t>
  </si>
  <si>
    <t>Hartfell and Eastridge Roads</t>
  </si>
  <si>
    <t>near Statehouse</t>
  </si>
  <si>
    <t>Copley Square; Trinity Church</t>
  </si>
  <si>
    <t>Louis Pasteur Statue, 1835 W Harrison St,</t>
  </si>
  <si>
    <t>Mid-Wilshire; L.A. High Memorial Park</t>
  </si>
  <si>
    <t>Biscayne Boulevard; Brickell Avenue Bridge; I-395</t>
  </si>
  <si>
    <t xml:space="preserve">Queens; Baisley Pond Park </t>
  </si>
  <si>
    <t>Brooklyn; 101st St and Fort Hamilton Pkway</t>
  </si>
  <si>
    <t>Brooklyn; Brooklyn Borough Hall</t>
  </si>
  <si>
    <t>Brooklyn; Lafayette and Mercy Ave</t>
  </si>
  <si>
    <t>Brooklyn; Flatbush and Junction Ave</t>
  </si>
  <si>
    <t xml:space="preserve">Brooklyn; Prospect Park </t>
  </si>
  <si>
    <t>Brooklyn; Brooklyn War Memorial</t>
  </si>
  <si>
    <t>Manhattan; Times Sq</t>
  </si>
  <si>
    <t>Manhattan; ACP Jr. State Building</t>
  </si>
  <si>
    <t>Manhattan; 59th St Columbus Circle</t>
  </si>
  <si>
    <t>Manhattan; 125th and ACP Blvd</t>
  </si>
  <si>
    <t>Manhattan; 2500 Frederick Douglass Blvd</t>
  </si>
  <si>
    <t>Bronx; 950 River Ave</t>
  </si>
  <si>
    <t>Bronx; Claremont Park</t>
  </si>
  <si>
    <t>Queens; PS 270, 233-15 Merrick Blvd</t>
  </si>
  <si>
    <t>Queens; Astoria Park</t>
  </si>
  <si>
    <t>Queens; Baisley Pond Park</t>
  </si>
  <si>
    <t>corner of A Street and Sixth Avenue</t>
  </si>
  <si>
    <t>Washington Monument to Black Lives Matter Plaza</t>
  </si>
  <si>
    <t>Brooklyn; 100 Dobbin St</t>
  </si>
  <si>
    <t>Brooklyn; Washington St</t>
  </si>
  <si>
    <t>Manhattan; Dykman Park</t>
  </si>
  <si>
    <t xml:space="preserve">Manhattan; Foley Sq </t>
  </si>
  <si>
    <t>Manhattan; Marsha P Johnson Memorial Fountain</t>
  </si>
  <si>
    <t>Manhattan; 189th and Amsterdam</t>
  </si>
  <si>
    <t>Bronx; 138th and Alexander Ave</t>
  </si>
  <si>
    <t xml:space="preserve">Queens; 74th and Roosevelt </t>
  </si>
  <si>
    <t>Queens; 32-11 Broadway</t>
  </si>
  <si>
    <t>Queens; Peters Field Park</t>
  </si>
  <si>
    <t>Staten Island; PS 57, 140 Palma Dr</t>
  </si>
  <si>
    <t>289 Nepperhan Ave</t>
  </si>
  <si>
    <t>Lake</t>
  </si>
  <si>
    <t>Harris</t>
  </si>
  <si>
    <t>Hennepin</t>
  </si>
  <si>
    <t>Ramsey</t>
  </si>
  <si>
    <t>Collier</t>
  </si>
  <si>
    <t>Thurston</t>
  </si>
  <si>
    <t>Burlington County</t>
  </si>
  <si>
    <t xml:space="preserve">Bernalillo </t>
  </si>
  <si>
    <t>Washentaw</t>
  </si>
  <si>
    <t>Dakota</t>
  </si>
  <si>
    <t xml:space="preserve">Jefferson </t>
  </si>
  <si>
    <t xml:space="preserve">Suffolk </t>
  </si>
  <si>
    <t xml:space="preserve">Crow WIng </t>
  </si>
  <si>
    <t>Cook</t>
  </si>
  <si>
    <t>St Louis</t>
  </si>
  <si>
    <t xml:space="preserve">San Bernardino </t>
  </si>
  <si>
    <t>Larimer</t>
  </si>
  <si>
    <t>Middlesex</t>
  </si>
  <si>
    <t>Adams</t>
  </si>
  <si>
    <t>Alameda</t>
  </si>
  <si>
    <t>Ingham</t>
  </si>
  <si>
    <t xml:space="preserve">Clark </t>
  </si>
  <si>
    <t xml:space="preserve">Kings </t>
  </si>
  <si>
    <t xml:space="preserve">Alameda </t>
  </si>
  <si>
    <t>Douglas</t>
  </si>
  <si>
    <t xml:space="preserve">Multnomah </t>
  </si>
  <si>
    <t>Nicollet</t>
  </si>
  <si>
    <t>Mercer</t>
  </si>
  <si>
    <t xml:space="preserve">Solano </t>
  </si>
  <si>
    <t>Clarke</t>
  </si>
  <si>
    <t xml:space="preserve">Fulton </t>
  </si>
  <si>
    <t xml:space="preserve">Kern </t>
  </si>
  <si>
    <t xml:space="preserve">Bay </t>
  </si>
  <si>
    <t>Whatcom</t>
  </si>
  <si>
    <t>McLean</t>
  </si>
  <si>
    <t>Glynn</t>
  </si>
  <si>
    <t xml:space="preserve">Stark </t>
  </si>
  <si>
    <t>Mecklenburg</t>
  </si>
  <si>
    <t xml:space="preserve">Cook </t>
  </si>
  <si>
    <t xml:space="preserve">Hamilton </t>
  </si>
  <si>
    <t xml:space="preserve">Brazos </t>
  </si>
  <si>
    <t>Boone</t>
  </si>
  <si>
    <t>McHenry</t>
  </si>
  <si>
    <t>Polk</t>
  </si>
  <si>
    <t xml:space="preserve">Wayne </t>
  </si>
  <si>
    <t>La Plata</t>
  </si>
  <si>
    <t>Chemung</t>
  </si>
  <si>
    <t>Lane</t>
  </si>
  <si>
    <t xml:space="preserve">Coconino </t>
  </si>
  <si>
    <t xml:space="preserve">Larimer </t>
  </si>
  <si>
    <t>Allen</t>
  </si>
  <si>
    <t>Tarrant</t>
  </si>
  <si>
    <t>Kane</t>
  </si>
  <si>
    <t xml:space="preserve">Kent </t>
  </si>
  <si>
    <t>Hampton City</t>
  </si>
  <si>
    <t>Lewis and Clark</t>
  </si>
  <si>
    <t xml:space="preserve">Harris </t>
  </si>
  <si>
    <t xml:space="preserve">Haris </t>
  </si>
  <si>
    <t>Bonneville</t>
  </si>
  <si>
    <t xml:space="preserve">Marion </t>
  </si>
  <si>
    <t>Hinds</t>
  </si>
  <si>
    <t>Geary</t>
  </si>
  <si>
    <t>Knox</t>
  </si>
  <si>
    <t xml:space="preserve">Dona Ana </t>
  </si>
  <si>
    <t>Clark</t>
  </si>
  <si>
    <t>Fayette</t>
  </si>
  <si>
    <t>Gregg</t>
  </si>
  <si>
    <t>Grant</t>
  </si>
  <si>
    <t xml:space="preserve">Shelby </t>
  </si>
  <si>
    <t>Dunn</t>
  </si>
  <si>
    <t>Marin</t>
  </si>
  <si>
    <t xml:space="preserve">Hennepin </t>
  </si>
  <si>
    <t>Hennipen</t>
  </si>
  <si>
    <t xml:space="preserve">Missoula </t>
  </si>
  <si>
    <t xml:space="preserve">Monongalia </t>
  </si>
  <si>
    <t xml:space="preserve">New London </t>
  </si>
  <si>
    <t>Orleans Parish</t>
  </si>
  <si>
    <t>Kings</t>
  </si>
  <si>
    <t xml:space="preserve">Norfolk City </t>
  </si>
  <si>
    <t>Ector</t>
  </si>
  <si>
    <t>Weber</t>
  </si>
  <si>
    <t>Oklahoma</t>
  </si>
  <si>
    <t xml:space="preserve">Douglas </t>
  </si>
  <si>
    <t>Escambia</t>
  </si>
  <si>
    <t>Forrest</t>
  </si>
  <si>
    <t xml:space="preserve">Maricopa </t>
  </si>
  <si>
    <t>Allegheny</t>
  </si>
  <si>
    <t>Washtenaw</t>
  </si>
  <si>
    <t xml:space="preserve">Clinton </t>
  </si>
  <si>
    <t>Cumberland</t>
  </si>
  <si>
    <t>Shasta</t>
  </si>
  <si>
    <t xml:space="preserve">Henrico </t>
  </si>
  <si>
    <t xml:space="preserve">Bergen </t>
  </si>
  <si>
    <t>Olmsted</t>
  </si>
  <si>
    <t xml:space="preserve">Sacramento </t>
  </si>
  <si>
    <t>Salt Lake County</t>
  </si>
  <si>
    <t>Hays</t>
  </si>
  <si>
    <t xml:space="preserve">Chatham </t>
  </si>
  <si>
    <t xml:space="preserve">King </t>
  </si>
  <si>
    <t>Greene</t>
  </si>
  <si>
    <t xml:space="preserve">Hampden </t>
  </si>
  <si>
    <t>Pima</t>
  </si>
  <si>
    <t xml:space="preserve">Marathon </t>
  </si>
  <si>
    <t>DC</t>
  </si>
  <si>
    <t>Black Hawk</t>
  </si>
  <si>
    <t>Prince William</t>
  </si>
  <si>
    <t xml:space="preserve">York </t>
  </si>
  <si>
    <t>Bernalillo</t>
  </si>
  <si>
    <t>Lehigh County</t>
  </si>
  <si>
    <t>Story</t>
  </si>
  <si>
    <t>Hampshire</t>
  </si>
  <si>
    <t>Anne Arundel</t>
  </si>
  <si>
    <t>Outagamie</t>
  </si>
  <si>
    <t>Travis</t>
  </si>
  <si>
    <t>Dutchess</t>
  </si>
  <si>
    <t>St. Clair</t>
  </si>
  <si>
    <t>Deschutes</t>
  </si>
  <si>
    <t>Yellowstone</t>
  </si>
  <si>
    <t>Burleigh</t>
  </si>
  <si>
    <t>Taney</t>
  </si>
  <si>
    <t>Chittenden</t>
  </si>
  <si>
    <t>Kanawha</t>
  </si>
  <si>
    <t>Albemarle</t>
  </si>
  <si>
    <t>Roaa</t>
  </si>
  <si>
    <t>Cuyahoga</t>
  </si>
  <si>
    <t>Miami-Dade</t>
  </si>
  <si>
    <t>Nueces</t>
  </si>
  <si>
    <t>Scott</t>
  </si>
  <si>
    <t xml:space="preserve">DeKalb </t>
  </si>
  <si>
    <t>Perry</t>
  </si>
  <si>
    <t>Animas</t>
  </si>
  <si>
    <t>Hidalgo</t>
  </si>
  <si>
    <t>Humboldt</t>
  </si>
  <si>
    <t>Vanderburgh</t>
  </si>
  <si>
    <t>Fairbanks North Star</t>
  </si>
  <si>
    <t>Cass</t>
  </si>
  <si>
    <t>San Juan</t>
  </si>
  <si>
    <t>Alachua</t>
  </si>
  <si>
    <t xml:space="preserve">Galveston </t>
  </si>
  <si>
    <t>Mesa</t>
  </si>
  <si>
    <t xml:space="preserve">Brown </t>
  </si>
  <si>
    <t>Grafton</t>
  </si>
  <si>
    <t xml:space="preserve">Grafton </t>
  </si>
  <si>
    <t>Dauphin</t>
  </si>
  <si>
    <t>Hawaii</t>
  </si>
  <si>
    <t>Cabell</t>
  </si>
  <si>
    <t xml:space="preserve">Madison </t>
  </si>
  <si>
    <t>Bell</t>
  </si>
  <si>
    <t xml:space="preserve">Palm Beach </t>
  </si>
  <si>
    <t>Webb</t>
  </si>
  <si>
    <t>Dona Ana</t>
  </si>
  <si>
    <t>Pulaski</t>
  </si>
  <si>
    <t>Cowlitz</t>
  </si>
  <si>
    <t>Campbell</t>
  </si>
  <si>
    <t>Dane</t>
  </si>
  <si>
    <t>Hillsborough</t>
  </si>
  <si>
    <t>Addison</t>
  </si>
  <si>
    <t>Stanislaus</t>
  </si>
  <si>
    <t>Monongalia</t>
  </si>
  <si>
    <t>Kennebuc</t>
  </si>
  <si>
    <t>Horry</t>
  </si>
  <si>
    <t>Dupage</t>
  </si>
  <si>
    <t>Davidson</t>
  </si>
  <si>
    <t xml:space="preserve">Iberia Parish </t>
  </si>
  <si>
    <t>Ulster</t>
  </si>
  <si>
    <t>Lee</t>
  </si>
  <si>
    <t>Daviess</t>
  </si>
  <si>
    <t>McCracken</t>
  </si>
  <si>
    <t>Bay</t>
  </si>
  <si>
    <t>Berkshire</t>
  </si>
  <si>
    <t>St. Clair County</t>
  </si>
  <si>
    <t>Multnomah</t>
  </si>
  <si>
    <t>Yavapai</t>
  </si>
  <si>
    <t>Aroostook</t>
  </si>
  <si>
    <t>Pueblo</t>
  </si>
  <si>
    <t>Wake</t>
  </si>
  <si>
    <t>Berks</t>
  </si>
  <si>
    <t>Washoe</t>
  </si>
  <si>
    <t xml:space="preserve">Benton </t>
  </si>
  <si>
    <t xml:space="preserve">Roanoke City </t>
  </si>
  <si>
    <t xml:space="preserve">Roanoke </t>
  </si>
  <si>
    <t>Rowan</t>
  </si>
  <si>
    <t>Salt Lake</t>
  </si>
  <si>
    <t>Bexar</t>
  </si>
  <si>
    <t>Lackawanna</t>
  </si>
  <si>
    <t>King</t>
  </si>
  <si>
    <t>Minnehaha</t>
  </si>
  <si>
    <t>St. Johns</t>
  </si>
  <si>
    <t>Pinellas</t>
  </si>
  <si>
    <t>Staunton City</t>
  </si>
  <si>
    <t>Onondaga</t>
  </si>
  <si>
    <t>Pierce</t>
  </si>
  <si>
    <t>Lenawee</t>
  </si>
  <si>
    <t xml:space="preserve">Riverside </t>
  </si>
  <si>
    <t>Lucas</t>
  </si>
  <si>
    <t>Tulare</t>
  </si>
  <si>
    <t>Sedgwick</t>
  </si>
  <si>
    <t>Luzerne</t>
  </si>
  <si>
    <t>Kandiyohi</t>
  </si>
  <si>
    <t>New Hanover</t>
  </si>
  <si>
    <t>Cowley</t>
  </si>
  <si>
    <t>Rapides</t>
  </si>
  <si>
    <t>Stark</t>
  </si>
  <si>
    <t>Limestone</t>
  </si>
  <si>
    <t>Atlantic</t>
  </si>
  <si>
    <t>Cayuga</t>
  </si>
  <si>
    <t xml:space="preserve">Travis </t>
  </si>
  <si>
    <t>Hancock</t>
  </si>
  <si>
    <t>East Baton Rouge</t>
  </si>
  <si>
    <t>Waldo</t>
  </si>
  <si>
    <t>Broome</t>
  </si>
  <si>
    <t>Gallatin</t>
  </si>
  <si>
    <t>Kitsap</t>
  </si>
  <si>
    <t xml:space="preserve">Cape Girardeau </t>
  </si>
  <si>
    <t>Carroll</t>
  </si>
  <si>
    <t>Lewis</t>
  </si>
  <si>
    <t>Harrison</t>
  </si>
  <si>
    <t>Faulkner</t>
  </si>
  <si>
    <t>Volusia</t>
  </si>
  <si>
    <t>Morgan</t>
  </si>
  <si>
    <t>Denver County</t>
  </si>
  <si>
    <t xml:space="preserve">Ingham </t>
  </si>
  <si>
    <t>Lyon</t>
  </si>
  <si>
    <t>Barnstable</t>
  </si>
  <si>
    <t xml:space="preserve">St Louis </t>
  </si>
  <si>
    <t>Genesee</t>
  </si>
  <si>
    <t>Lauderdale</t>
  </si>
  <si>
    <t>Broward</t>
  </si>
  <si>
    <t>Sebastian</t>
  </si>
  <si>
    <t>Hall</t>
  </si>
  <si>
    <t>Cascade</t>
  </si>
  <si>
    <t>Hill</t>
  </si>
  <si>
    <t>Blair</t>
  </si>
  <si>
    <t>Duval</t>
  </si>
  <si>
    <t>Craighead</t>
  </si>
  <si>
    <t>Howard</t>
  </si>
  <si>
    <t>Tippecanoe</t>
  </si>
  <si>
    <t>Hunterdon</t>
  </si>
  <si>
    <t>Loudoun</t>
  </si>
  <si>
    <t>Bucks</t>
  </si>
  <si>
    <t xml:space="preserve">Union </t>
  </si>
  <si>
    <t>Angelina</t>
  </si>
  <si>
    <t>Grand</t>
  </si>
  <si>
    <t>Northumberland</t>
  </si>
  <si>
    <t>Ward</t>
  </si>
  <si>
    <t>Sullivan</t>
  </si>
  <si>
    <t>Kennebec</t>
  </si>
  <si>
    <t xml:space="preserve">New Haven </t>
  </si>
  <si>
    <t>Tuscarawas</t>
  </si>
  <si>
    <t>Niagara</t>
  </si>
  <si>
    <t>Otsego</t>
  </si>
  <si>
    <t>Steele</t>
  </si>
  <si>
    <t>Nassau</t>
  </si>
  <si>
    <t>St. Lawrence</t>
  </si>
  <si>
    <t>Crook</t>
  </si>
  <si>
    <t>Tom Green</t>
  </si>
  <si>
    <t>Scotts Bluff</t>
  </si>
  <si>
    <t>Snyder</t>
  </si>
  <si>
    <t>Johnston</t>
  </si>
  <si>
    <t>Caddo</t>
  </si>
  <si>
    <t>Hampden</t>
  </si>
  <si>
    <t>Centre</t>
  </si>
  <si>
    <t>Pecos</t>
  </si>
  <si>
    <t>Dorchester</t>
  </si>
  <si>
    <t>Leon</t>
  </si>
  <si>
    <t>Oneida</t>
  </si>
  <si>
    <t>Chugach</t>
  </si>
  <si>
    <t>Lower Norfolk</t>
  </si>
  <si>
    <t>McLennan</t>
  </si>
  <si>
    <t>James City</t>
  </si>
  <si>
    <t>Lycoming</t>
  </si>
  <si>
    <t>Mahoning</t>
  </si>
  <si>
    <t>Brown</t>
  </si>
  <si>
    <t>Blount</t>
  </si>
  <si>
    <t>Belknap</t>
  </si>
  <si>
    <t>Buncombe</t>
  </si>
  <si>
    <t>Placer</t>
  </si>
  <si>
    <t>Kern</t>
  </si>
  <si>
    <t>Penobscot</t>
  </si>
  <si>
    <t>Sagadahoc</t>
  </si>
  <si>
    <t>McKean</t>
  </si>
  <si>
    <t>Transylvania</t>
  </si>
  <si>
    <t>Brazos</t>
  </si>
  <si>
    <t>Mohave</t>
  </si>
  <si>
    <t>Imperial</t>
  </si>
  <si>
    <t>DuPage</t>
  </si>
  <si>
    <t xml:space="preserve">Montgomery </t>
  </si>
  <si>
    <t>St. Tammany Parish</t>
  </si>
  <si>
    <t>Whitfield</t>
  </si>
  <si>
    <t>Luna</t>
  </si>
  <si>
    <t xml:space="preserve">Denton </t>
  </si>
  <si>
    <t>Strafford</t>
  </si>
  <si>
    <t>San Mateo</t>
  </si>
  <si>
    <t>Wharton</t>
  </si>
  <si>
    <t>Pasquotank</t>
  </si>
  <si>
    <t>Solano</t>
  </si>
  <si>
    <t>Otter Tail</t>
  </si>
  <si>
    <t>Spotsylvania</t>
  </si>
  <si>
    <t>Gillespie</t>
  </si>
  <si>
    <t xml:space="preserve">San Juan </t>
  </si>
  <si>
    <t>Gallia</t>
  </si>
  <si>
    <t xml:space="preserve">Garfield </t>
  </si>
  <si>
    <t>Nevada</t>
  </si>
  <si>
    <t>Tangipahoa</t>
  </si>
  <si>
    <t>Rockingham</t>
  </si>
  <si>
    <t>Umatilla</t>
  </si>
  <si>
    <t>Garland</t>
  </si>
  <si>
    <t xml:space="preserve">Houghton </t>
  </si>
  <si>
    <t>Johnson</t>
  </si>
  <si>
    <t>Cole</t>
  </si>
  <si>
    <t>Martin</t>
  </si>
  <si>
    <t>Lenoir</t>
  </si>
  <si>
    <t>Osceola</t>
  </si>
  <si>
    <t>LaSalle</t>
  </si>
  <si>
    <t>Gwinnett</t>
  </si>
  <si>
    <t>Androscoggin</t>
  </si>
  <si>
    <t>Niagra</t>
  </si>
  <si>
    <t>Tioga</t>
  </si>
  <si>
    <t>Pinal</t>
  </si>
  <si>
    <t>Coles</t>
  </si>
  <si>
    <t>Baldwin</t>
  </si>
  <si>
    <t>Chippewa</t>
  </si>
  <si>
    <t>Calloway</t>
  </si>
  <si>
    <t>Itasca</t>
  </si>
  <si>
    <t>New  York</t>
  </si>
  <si>
    <t>Cocke</t>
  </si>
  <si>
    <t>Wise</t>
  </si>
  <si>
    <t>Mahaska</t>
  </si>
  <si>
    <t>Yates</t>
  </si>
  <si>
    <t>Hughes</t>
  </si>
  <si>
    <t>Pike</t>
  </si>
  <si>
    <t>Porter</t>
  </si>
  <si>
    <t>Calvert</t>
  </si>
  <si>
    <t>Pennington</t>
  </si>
  <si>
    <t>Tehama</t>
  </si>
  <si>
    <t>Sussex</t>
  </si>
  <si>
    <t>Chaves</t>
  </si>
  <si>
    <t>Graham</t>
  </si>
  <si>
    <t xml:space="preserve">San Luis Obispo </t>
  </si>
  <si>
    <t>Orange Cty</t>
  </si>
  <si>
    <t>Nash</t>
  </si>
  <si>
    <t>Sangamon</t>
  </si>
  <si>
    <t>Ramsay</t>
  </si>
  <si>
    <t>Routt</t>
  </si>
  <si>
    <t xml:space="preserve">NA </t>
  </si>
  <si>
    <t>Guam</t>
  </si>
  <si>
    <t>San Miguel</t>
  </si>
  <si>
    <t>Shawnee</t>
  </si>
  <si>
    <t>Smith</t>
  </si>
  <si>
    <t>Dukes</t>
  </si>
  <si>
    <t>Contra Costa</t>
  </si>
  <si>
    <t>Haywood</t>
  </si>
  <si>
    <t>Allegany</t>
  </si>
  <si>
    <t>Chelan</t>
  </si>
  <si>
    <t>Forsyth</t>
  </si>
  <si>
    <t>San Bernadino</t>
  </si>
  <si>
    <t>Muskingum</t>
  </si>
  <si>
    <t>Linn</t>
  </si>
  <si>
    <t>Freeborn</t>
  </si>
  <si>
    <t>Delaware</t>
  </si>
  <si>
    <t>Clay</t>
  </si>
  <si>
    <t>Carteret</t>
  </si>
  <si>
    <t>Jefferson Cty</t>
  </si>
  <si>
    <t>Unorganized</t>
  </si>
  <si>
    <t>Montogomery</t>
  </si>
  <si>
    <t>Cochise</t>
  </si>
  <si>
    <t>Inyo</t>
  </si>
  <si>
    <t>Curry</t>
  </si>
  <si>
    <t>Ozaukee</t>
  </si>
  <si>
    <t>Dawes</t>
  </si>
  <si>
    <t xml:space="preserve">Charleston </t>
  </si>
  <si>
    <t>Madera</t>
  </si>
  <si>
    <t>Rogers</t>
  </si>
  <si>
    <t>Pushmataha</t>
  </si>
  <si>
    <t>Passaic</t>
  </si>
  <si>
    <t>Platte</t>
  </si>
  <si>
    <t>Rockdale</t>
  </si>
  <si>
    <t>Putnam</t>
  </si>
  <si>
    <t>Tallapoosa</t>
  </si>
  <si>
    <t>Boyle</t>
  </si>
  <si>
    <t>Pittsylvania</t>
  </si>
  <si>
    <t>Val Verde</t>
  </si>
  <si>
    <t>Laurens</t>
  </si>
  <si>
    <t>Talbot</t>
  </si>
  <si>
    <t>Kittitas</t>
  </si>
  <si>
    <t>Garfield</t>
  </si>
  <si>
    <t>St. Francois</t>
  </si>
  <si>
    <t>Prince Edward</t>
  </si>
  <si>
    <t>Coconino</t>
  </si>
  <si>
    <t>Mendocino</t>
  </si>
  <si>
    <t>Williamson</t>
  </si>
  <si>
    <t>Frederick</t>
  </si>
  <si>
    <t>Barren</t>
  </si>
  <si>
    <t>Josephine</t>
  </si>
  <si>
    <t>Barton</t>
  </si>
  <si>
    <t>Cameron</t>
  </si>
  <si>
    <t>Gogebic</t>
  </si>
  <si>
    <t>Mineral</t>
  </si>
  <si>
    <t>Kleberg</t>
  </si>
  <si>
    <t>Adair</t>
  </si>
  <si>
    <t>Northwest Arctic</t>
  </si>
  <si>
    <t>Skagit</t>
  </si>
  <si>
    <t>Carbon</t>
  </si>
  <si>
    <t>Cache</t>
  </si>
  <si>
    <t>Riley</t>
  </si>
  <si>
    <t>Calhoun</t>
  </si>
  <si>
    <t>Yamhill</t>
  </si>
  <si>
    <t>Heppenin</t>
  </si>
  <si>
    <t>Drew</t>
  </si>
  <si>
    <t>Siskiyou</t>
  </si>
  <si>
    <t>Craven</t>
  </si>
  <si>
    <t>Comal</t>
  </si>
  <si>
    <t>Catawba</t>
  </si>
  <si>
    <t>Utah</t>
  </si>
  <si>
    <t>Morris</t>
  </si>
  <si>
    <t>Collin</t>
  </si>
  <si>
    <t>Sauk</t>
  </si>
  <si>
    <t>Plumas</t>
  </si>
  <si>
    <t>Henrico</t>
  </si>
  <si>
    <t>Keizer</t>
  </si>
  <si>
    <t>Bonner</t>
  </si>
  <si>
    <t>cumberland</t>
  </si>
  <si>
    <t>Atlantic County</t>
  </si>
  <si>
    <t>Flathead</t>
  </si>
  <si>
    <t>Williams</t>
  </si>
  <si>
    <t>San Bernardino</t>
  </si>
  <si>
    <t>Levy</t>
  </si>
  <si>
    <t>Iron</t>
  </si>
  <si>
    <t>Accomack</t>
  </si>
  <si>
    <t xml:space="preserve">Gunnison </t>
  </si>
  <si>
    <t>Finney</t>
  </si>
  <si>
    <t>Cherokee</t>
  </si>
  <si>
    <t>Hockley</t>
  </si>
  <si>
    <t>Long</t>
  </si>
  <si>
    <t xml:space="preserve">Addison </t>
  </si>
  <si>
    <t xml:space="preserve">Grand </t>
  </si>
  <si>
    <t>Walton</t>
  </si>
  <si>
    <t>Latah</t>
  </si>
  <si>
    <t>Hubbard</t>
  </si>
  <si>
    <t>Lamar</t>
  </si>
  <si>
    <t>Wood</t>
  </si>
  <si>
    <t>Pine</t>
  </si>
  <si>
    <t xml:space="preserve">Bexar </t>
  </si>
  <si>
    <t>Skamania</t>
  </si>
  <si>
    <t>Nome</t>
  </si>
  <si>
    <t>Bartholomew</t>
  </si>
  <si>
    <t>Whitley</t>
  </si>
  <si>
    <t xml:space="preserve">Mineral </t>
  </si>
  <si>
    <t>McKinley</t>
  </si>
  <si>
    <t>Harris, Fort Bend</t>
  </si>
  <si>
    <t>Manitowoc</t>
  </si>
  <si>
    <t>Malheur</t>
  </si>
  <si>
    <t>Erath</t>
  </si>
  <si>
    <t>Lowndes</t>
  </si>
  <si>
    <t>Trinity</t>
  </si>
  <si>
    <t>Pontotoc</t>
  </si>
  <si>
    <t>Mechlenburg</t>
  </si>
  <si>
    <t>Cook, Kane</t>
  </si>
  <si>
    <t>Wallowa</t>
  </si>
  <si>
    <t xml:space="preserve">Matthews </t>
  </si>
  <si>
    <t>Piscataquis</t>
  </si>
  <si>
    <t xml:space="preserve">Guam </t>
  </si>
  <si>
    <t>Cabarrus</t>
  </si>
  <si>
    <t>Bergen</t>
  </si>
  <si>
    <t>Denali</t>
  </si>
  <si>
    <t>DeSoto</t>
  </si>
  <si>
    <t>Callaway</t>
  </si>
  <si>
    <t>Logan CTY</t>
  </si>
  <si>
    <t>Weld</t>
  </si>
  <si>
    <t>Rock Island</t>
  </si>
  <si>
    <t>Mountrail</t>
  </si>
  <si>
    <t>Gila</t>
  </si>
  <si>
    <t>Elk</t>
  </si>
  <si>
    <t>Sweetwater</t>
  </si>
  <si>
    <t>Oceana</t>
  </si>
  <si>
    <t>Custer</t>
  </si>
  <si>
    <t>Winchester City</t>
  </si>
  <si>
    <t>Parker</t>
  </si>
  <si>
    <t>Potter</t>
  </si>
  <si>
    <t>Calaveras</t>
  </si>
  <si>
    <t>Brazoria</t>
  </si>
  <si>
    <t>Nemaha</t>
  </si>
  <si>
    <t>Independence</t>
  </si>
  <si>
    <t xml:space="preserve">Windham </t>
  </si>
  <si>
    <t>Guernsey</t>
  </si>
  <si>
    <t xml:space="preserve">Carson City </t>
  </si>
  <si>
    <t>Ross</t>
  </si>
  <si>
    <t xml:space="preserve">San Diego </t>
  </si>
  <si>
    <t>Rabun</t>
  </si>
  <si>
    <t>Cuyhoga</t>
  </si>
  <si>
    <t xml:space="preserve">Putnam </t>
  </si>
  <si>
    <t>Coos</t>
  </si>
  <si>
    <t>Steuben</t>
  </si>
  <si>
    <t xml:space="preserve">Bristol </t>
  </si>
  <si>
    <t>Arapahoe</t>
  </si>
  <si>
    <t>Ford</t>
  </si>
  <si>
    <t>Montezuma</t>
  </si>
  <si>
    <t>Iosco</t>
  </si>
  <si>
    <t>Surry</t>
  </si>
  <si>
    <t>Cecil</t>
  </si>
  <si>
    <t>Delta</t>
  </si>
  <si>
    <t>Queens Borough</t>
  </si>
  <si>
    <t>Kenton</t>
  </si>
  <si>
    <t>Stephenson</t>
  </si>
  <si>
    <t>Hood</t>
  </si>
  <si>
    <t>Licking</t>
  </si>
  <si>
    <t xml:space="preserve">Berkshire </t>
  </si>
  <si>
    <t>Pitt</t>
  </si>
  <si>
    <t>Leflore</t>
  </si>
  <si>
    <t>Bergen County</t>
  </si>
  <si>
    <t>Kauai</t>
  </si>
  <si>
    <t>Harford</t>
  </si>
  <si>
    <t>Sawyer</t>
  </si>
  <si>
    <t>San Benito</t>
  </si>
  <si>
    <t>Jefferson, Shelby</t>
  </si>
  <si>
    <t xml:space="preserve">Huron </t>
  </si>
  <si>
    <t>Narion</t>
  </si>
  <si>
    <t>Twiggs</t>
  </si>
  <si>
    <t>Cambria</t>
  </si>
  <si>
    <t>Ketchikan Gateway</t>
  </si>
  <si>
    <t>Henry</t>
  </si>
  <si>
    <t>Ocean</t>
  </si>
  <si>
    <t>Nez Perce</t>
  </si>
  <si>
    <t>East Lee</t>
  </si>
  <si>
    <t>Sierra</t>
  </si>
  <si>
    <t>Red Willow</t>
  </si>
  <si>
    <t>Ellis</t>
  </si>
  <si>
    <t>Piatt</t>
  </si>
  <si>
    <t>Winnebago</t>
  </si>
  <si>
    <t>Berkeley, Charleston, Dorchester</t>
  </si>
  <si>
    <t>Island</t>
  </si>
  <si>
    <t>Grays Harbor</t>
  </si>
  <si>
    <t>Matanuska-Susitna</t>
  </si>
  <si>
    <t>Labette</t>
  </si>
  <si>
    <t>Tazewell</t>
  </si>
  <si>
    <t>Goodhue</t>
  </si>
  <si>
    <t>Sandoval</t>
  </si>
  <si>
    <t>Rockwall</t>
  </si>
  <si>
    <t>Cobb</t>
  </si>
  <si>
    <t>Hopkins</t>
  </si>
  <si>
    <t>Wasco</t>
  </si>
  <si>
    <t>McDuffie</t>
  </si>
  <si>
    <t>Teton</t>
  </si>
  <si>
    <t>Saratoga</t>
  </si>
  <si>
    <t>Codington</t>
  </si>
  <si>
    <t>Marathon</t>
  </si>
  <si>
    <t>Burke</t>
  </si>
  <si>
    <t>Wrcester</t>
  </si>
  <si>
    <t>Ashe</t>
  </si>
  <si>
    <t>Yolo</t>
  </si>
  <si>
    <t>West</t>
  </si>
  <si>
    <t>Berrien</t>
  </si>
  <si>
    <t>Ormsby</t>
  </si>
  <si>
    <t>Albermarle</t>
  </si>
  <si>
    <t>Okaloosa</t>
  </si>
  <si>
    <t>Etowah</t>
  </si>
  <si>
    <t>Hunt</t>
  </si>
  <si>
    <t>Prince George's</t>
  </si>
  <si>
    <t>Bennington</t>
  </si>
  <si>
    <t>Saline</t>
  </si>
  <si>
    <t>Venango</t>
  </si>
  <si>
    <t>Onandaga</t>
  </si>
  <si>
    <t>Bowie</t>
  </si>
  <si>
    <t>Rensselear</t>
  </si>
  <si>
    <t>Independent City</t>
  </si>
  <si>
    <t>Rush</t>
  </si>
  <si>
    <t>Ravalli</t>
  </si>
  <si>
    <t>Clackamas</t>
  </si>
  <si>
    <t>Baltimore City</t>
  </si>
  <si>
    <t>Coluso</t>
  </si>
  <si>
    <t>E Baton Rouge Parrish</t>
  </si>
  <si>
    <t>Chambers</t>
  </si>
  <si>
    <t xml:space="preserve">St. Landry </t>
  </si>
  <si>
    <t>Thomas</t>
  </si>
  <si>
    <t>Ashand</t>
  </si>
  <si>
    <t>Athens-Clarke</t>
  </si>
  <si>
    <t>Eddy</t>
  </si>
  <si>
    <t>Delaware, Fairfield, Franklin</t>
  </si>
  <si>
    <t>Los Angelos</t>
  </si>
  <si>
    <t>Jefferson Parish</t>
  </si>
  <si>
    <t>Dade</t>
  </si>
  <si>
    <t>Alleghany</t>
  </si>
  <si>
    <t>Ogle</t>
  </si>
  <si>
    <t>Johnsom</t>
  </si>
  <si>
    <t>Pacific</t>
  </si>
  <si>
    <t>West Feliciana Parish</t>
  </si>
  <si>
    <t>San Joaquin</t>
  </si>
  <si>
    <t>Stokes</t>
  </si>
  <si>
    <t>Oconee</t>
  </si>
  <si>
    <t>Letcher</t>
  </si>
  <si>
    <t>Vermilion</t>
  </si>
  <si>
    <t>Randall</t>
  </si>
  <si>
    <t>Panola</t>
  </si>
  <si>
    <t>COOk</t>
  </si>
  <si>
    <t>Pickens, Anderson</t>
  </si>
  <si>
    <t>Acadia</t>
  </si>
  <si>
    <t>Ascension</t>
  </si>
  <si>
    <t>Bossier Parish</t>
  </si>
  <si>
    <t>Terrebonne</t>
  </si>
  <si>
    <t>Comanche</t>
  </si>
  <si>
    <t>San Juaquin</t>
  </si>
  <si>
    <t>Beaver</t>
  </si>
  <si>
    <t>Kent &amp; Sussex</t>
  </si>
  <si>
    <t>Christian</t>
  </si>
  <si>
    <t>Russel</t>
  </si>
  <si>
    <t>Marion, Polk</t>
  </si>
  <si>
    <t>Wicomico</t>
  </si>
  <si>
    <t>cuyahoga</t>
  </si>
  <si>
    <t xml:space="preserve">Minnehaha </t>
  </si>
  <si>
    <t>Stearns, Benton, Sherburne</t>
  </si>
  <si>
    <t xml:space="preserve">Orange </t>
  </si>
  <si>
    <t>Peoria</t>
  </si>
  <si>
    <t>Clermont</t>
  </si>
  <si>
    <t>Tipton</t>
  </si>
  <si>
    <t>Lewis &amp; Clark</t>
  </si>
  <si>
    <t>Klamath</t>
  </si>
  <si>
    <t>Layfayette</t>
  </si>
  <si>
    <t>Halifax</t>
  </si>
  <si>
    <t>St Johns</t>
  </si>
  <si>
    <t>OK</t>
  </si>
  <si>
    <t>IN</t>
  </si>
  <si>
    <t>TX</t>
  </si>
  <si>
    <t>CA</t>
  </si>
  <si>
    <t>MN</t>
  </si>
  <si>
    <t>VA</t>
  </si>
  <si>
    <t>FL</t>
  </si>
  <si>
    <t>TN</t>
  </si>
  <si>
    <t>WA</t>
  </si>
  <si>
    <t>NJ</t>
  </si>
  <si>
    <t>NM</t>
  </si>
  <si>
    <t>MI</t>
  </si>
  <si>
    <t>AL</t>
  </si>
  <si>
    <t>MA</t>
  </si>
  <si>
    <t>IL</t>
  </si>
  <si>
    <t>OH</t>
  </si>
  <si>
    <t>CO</t>
  </si>
  <si>
    <t>OR</t>
  </si>
  <si>
    <t>NV</t>
  </si>
  <si>
    <t>KY</t>
  </si>
  <si>
    <t>NY</t>
  </si>
  <si>
    <t>NE</t>
  </si>
  <si>
    <t>AZ</t>
  </si>
  <si>
    <t>MO</t>
  </si>
  <si>
    <t>GA</t>
  </si>
  <si>
    <t>MD</t>
  </si>
  <si>
    <t>NC</t>
  </si>
  <si>
    <t>WY</t>
  </si>
  <si>
    <t>IA</t>
  </si>
  <si>
    <t>CT</t>
  </si>
  <si>
    <t>MT</t>
  </si>
  <si>
    <t>ID</t>
  </si>
  <si>
    <t>MS</t>
  </si>
  <si>
    <t>KS</t>
  </si>
  <si>
    <t>HI</t>
  </si>
  <si>
    <t>WI</t>
  </si>
  <si>
    <t>WV</t>
  </si>
  <si>
    <t>LA</t>
  </si>
  <si>
    <t>UT</t>
  </si>
  <si>
    <t>PA</t>
  </si>
  <si>
    <t>ME</t>
  </si>
  <si>
    <t>AK</t>
  </si>
  <si>
    <t>ND</t>
  </si>
  <si>
    <t>VT</t>
  </si>
  <si>
    <t>SC</t>
  </si>
  <si>
    <t>NH</t>
  </si>
  <si>
    <t>AR</t>
  </si>
  <si>
    <t>RI</t>
  </si>
  <si>
    <t>SD</t>
  </si>
  <si>
    <t>DE</t>
  </si>
  <si>
    <t>GU</t>
  </si>
  <si>
    <t> -92.96639</t>
  </si>
  <si>
    <t> -121.45332</t>
  </si>
  <si>
    <t> -74.86905</t>
  </si>
  <si>
    <t> -106.64753</t>
  </si>
  <si>
    <t> -83.73115</t>
  </si>
  <si>
    <t> -122.2244</t>
  </si>
  <si>
    <t> -90.24925</t>
  </si>
  <si>
    <t> -83.37794</t>
  </si>
  <si>
    <t> -92.33407</t>
  </si>
  <si>
    <t> -82.99879</t>
  </si>
  <si>
    <t> -93.60911</t>
  </si>
  <si>
    <t> -83.10241</t>
  </si>
  <si>
    <t> -97.09696</t>
  </si>
  <si>
    <t> -105.06586</t>
  </si>
  <si>
    <t> -95.42268</t>
  </si>
  <si>
    <t> -90.18481</t>
  </si>
  <si>
    <t> -106.7893</t>
  </si>
  <si>
    <t> -90.04898</t>
  </si>
  <si>
    <t> -89.92813</t>
  </si>
  <si>
    <t> -83.71558</t>
  </si>
  <si>
    <t> -70.16823</t>
  </si>
  <si>
    <t> -74.01982</t>
  </si>
  <si>
    <t> -118.48157</t>
  </si>
  <si>
    <t> -77.26084</t>
  </si>
  <si>
    <t> -72.50686</t>
  </si>
  <si>
    <t> -73.96544</t>
  </si>
  <si>
    <t> -72.07218</t>
  </si>
  <si>
    <t> -107.8704</t>
  </si>
  <si>
    <t> -108.21869</t>
  </si>
  <si>
    <t> -91.18329</t>
  </si>
  <si>
    <t> -72.19131</t>
  </si>
  <si>
    <t> -92.43352</t>
  </si>
  <si>
    <t> -155.99912</t>
  </si>
  <si>
    <t> -115.13722</t>
  </si>
  <si>
    <t> -73.16937</t>
  </si>
  <si>
    <t> -69.53671</t>
  </si>
  <si>
    <t> -71.93961</t>
  </si>
  <si>
    <t> -104.51285</t>
  </si>
  <si>
    <t> -73.42557</t>
  </si>
  <si>
    <t> -117.54255</t>
  </si>
  <si>
    <t> -121.81954</t>
  </si>
  <si>
    <t> -73.12998</t>
  </si>
  <si>
    <t> -101.34736</t>
  </si>
  <si>
    <t> -83.81836</t>
  </si>
  <si>
    <t> -68.26579</t>
  </si>
  <si>
    <t> -74.18695</t>
  </si>
  <si>
    <t> -72.55787</t>
  </si>
  <si>
    <t> -118.22751</t>
  </si>
  <si>
    <t> -73.4791</t>
  </si>
  <si>
    <t> -89.41931</t>
  </si>
  <si>
    <t> -89.98339</t>
  </si>
  <si>
    <t> -70.59718</t>
  </si>
  <si>
    <t> -72.70048</t>
  </si>
  <si>
    <t> -156.26816</t>
  </si>
  <si>
    <t> -69.96226</t>
  </si>
  <si>
    <t> -119.8088</t>
  </si>
  <si>
    <t> -73.50237</t>
  </si>
  <si>
    <t> -122.41942</t>
  </si>
  <si>
    <t> -122.00979</t>
  </si>
  <si>
    <t> -71.18302</t>
  </si>
  <si>
    <t> -72.77855</t>
  </si>
  <si>
    <t> -117.42908</t>
  </si>
  <si>
    <t> -102.87932</t>
  </si>
  <si>
    <t> -84.28073</t>
  </si>
  <si>
    <t> -75.97799</t>
  </si>
  <si>
    <t> -77.94471</t>
  </si>
  <si>
    <t> -77.23248</t>
  </si>
  <si>
    <t> -73.62846</t>
  </si>
  <si>
    <t> -91.17145</t>
  </si>
  <si>
    <t> -74.31487</t>
  </si>
  <si>
    <t> -72.52148</t>
  </si>
  <si>
    <t> -74.83348</t>
  </si>
  <si>
    <t> -71.06616</t>
  </si>
  <si>
    <t> -70.09946</t>
  </si>
  <si>
    <t> -86.78444</t>
  </si>
  <si>
    <t> -118.38702</t>
  </si>
  <si>
    <t> -117.39616</t>
  </si>
  <si>
    <t> -72.8776</t>
  </si>
  <si>
    <t> -117.86534</t>
  </si>
  <si>
    <t> -73.3579</t>
  </si>
  <si>
    <t> -70.93005</t>
  </si>
  <si>
    <t> -72.63399</t>
  </si>
  <si>
    <t> -74.29959</t>
  </si>
  <si>
    <t> -73.3712</t>
  </si>
  <si>
    <t> -77.41054</t>
  </si>
  <si>
    <t> -72.92152</t>
  </si>
  <si>
    <t> -118.32674</t>
  </si>
  <si>
    <t> -71.86924</t>
  </si>
  <si>
    <t> -71.77009</t>
  </si>
  <si>
    <t> -70.85783</t>
  </si>
  <si>
    <t> -78.18901</t>
  </si>
  <si>
    <t> -74.47999</t>
  </si>
  <si>
    <t> -74.42599</t>
  </si>
  <si>
    <t> -72.80121</t>
  </si>
  <si>
    <t> -117.09781</t>
  </si>
  <si>
    <t> -74.52542</t>
  </si>
  <si>
    <t> -72.6212</t>
  </si>
  <si>
    <t> -72.03341</t>
  </si>
  <si>
    <t> -70.91755</t>
  </si>
  <si>
    <t> -74.19792</t>
  </si>
  <si>
    <t> -73.31067</t>
  </si>
  <si>
    <t> -72.74204</t>
  </si>
  <si>
    <t> -73.4379</t>
  </si>
  <si>
    <t> -71.17867</t>
  </si>
  <si>
    <t> -71.73675</t>
  </si>
  <si>
    <t> -69.95974</t>
  </si>
  <si>
    <t> -72.64537</t>
  </si>
  <si>
    <t> -68.58949</t>
  </si>
  <si>
    <t> -70.44422</t>
  </si>
  <si>
    <t> -72.78871</t>
  </si>
  <si>
    <t> -73.11068</t>
  </si>
  <si>
    <t> -70.54478</t>
  </si>
  <si>
    <t> -71.2245</t>
  </si>
  <si>
    <t> -77.00775</t>
  </si>
  <si>
    <t> -81.71842</t>
  </si>
  <si>
    <t> -70.48114</t>
  </si>
  <si>
    <t> -72.25259</t>
  </si>
  <si>
    <t> -73.49484</t>
  </si>
  <si>
    <t> -70.79393</t>
  </si>
  <si>
    <t> -72.3762</t>
  </si>
  <si>
    <t> -72.3562</t>
  </si>
  <si>
    <t> -70.66726</t>
  </si>
  <si>
    <t> -72.01509</t>
  </si>
  <si>
    <t> -71.10227</t>
  </si>
  <si>
    <t> -72.33649</t>
  </si>
  <si>
    <t> -72.83065</t>
  </si>
  <si>
    <t> -73.41401</t>
  </si>
  <si>
    <t> -72.73009</t>
  </si>
  <si>
    <t> -106.92643</t>
  </si>
  <si>
    <t> -72.59176</t>
  </si>
  <si>
    <t> -73.82373</t>
  </si>
  <si>
    <t> -70.60923</t>
  </si>
  <si>
    <t> -72.72371</t>
  </si>
  <si>
    <t> -73.21317</t>
  </si>
  <si>
    <t> -118.39647</t>
  </si>
  <si>
    <t> -72.08786</t>
  </si>
  <si>
    <t> -73.7757</t>
  </si>
  <si>
    <t> -118.6012</t>
  </si>
  <si>
    <t> -72.33203</t>
  </si>
  <si>
    <t> -72.43564</t>
  </si>
  <si>
    <t> -72.86843</t>
  </si>
  <si>
    <t> -73.61616</t>
  </si>
  <si>
    <t> -76.30739</t>
  </si>
  <si>
    <t> -76.52297</t>
  </si>
  <si>
    <t> -90.05517</t>
  </si>
  <si>
    <t> -69.38449</t>
  </si>
  <si>
    <t> -114.32245</t>
  </si>
  <si>
    <t> -71.21894</t>
  </si>
  <si>
    <t> -69.98974</t>
  </si>
  <si>
    <t> -72.85816</t>
  </si>
  <si>
    <t> -71.96257</t>
  </si>
  <si>
    <t> -75.35991</t>
  </si>
  <si>
    <t> -82.9833</t>
  </si>
  <si>
    <t> -122.45053</t>
  </si>
  <si>
    <t> -72.47953</t>
  </si>
  <si>
    <t> -89.87009</t>
  </si>
  <si>
    <t> -72.82316</t>
  </si>
  <si>
    <t> -71.29256</t>
  </si>
  <si>
    <t> -83.38356</t>
  </si>
  <si>
    <t> -70.98978</t>
  </si>
  <si>
    <t> -72.65259</t>
  </si>
  <si>
    <t> -73.20372</t>
  </si>
  <si>
    <t> -72.15702</t>
  </si>
  <si>
    <t> -72.98677</t>
  </si>
  <si>
    <t> -80.19917</t>
  </si>
  <si>
    <t> -83.73103</t>
  </si>
  <si>
    <t> -120.53965</t>
  </si>
  <si>
    <t> -74.54932</t>
  </si>
  <si>
    <t> -74.15014</t>
  </si>
  <si>
    <t> -73.81529</t>
  </si>
  <si>
    <t> -77.55055</t>
  </si>
  <si>
    <t> -71.28612</t>
  </si>
  <si>
    <t> -72.01175</t>
  </si>
  <si>
    <t> -105.24245</t>
  </si>
  <si>
    <t> -72.61698</t>
  </si>
  <si>
    <t> -90.57707</t>
  </si>
  <si>
    <t> -76.89831</t>
  </si>
  <si>
    <t> -73.14791</t>
  </si>
  <si>
    <t> -70.97684</t>
  </si>
  <si>
    <t> -72.68288</t>
  </si>
  <si>
    <t> -72.23159</t>
  </si>
  <si>
    <t> -118.50119</t>
  </si>
  <si>
    <t> -71.73605</t>
  </si>
  <si>
    <t> -73.85014</t>
  </si>
  <si>
    <t> -73.36206</t>
  </si>
  <si>
    <t> -72.59953</t>
  </si>
  <si>
    <t> -83.15176</t>
  </si>
  <si>
    <t> -70.07585</t>
  </si>
  <si>
    <t> -83.19766</t>
  </si>
  <si>
    <t> -82.85551</t>
  </si>
  <si>
    <t> -88.11036</t>
  </si>
  <si>
    <t> -122.28096</t>
  </si>
  <si>
    <t> -114.41385</t>
  </si>
  <si>
    <t> -74.21764</t>
  </si>
  <si>
    <t> -74.1708</t>
  </si>
  <si>
    <t> -70.01295</t>
  </si>
  <si>
    <t> -73.22498</t>
  </si>
  <si>
    <t> -74.21108</t>
  </si>
  <si>
    <t> -81.79175</t>
  </si>
  <si>
    <t> -72.30274</t>
  </si>
  <si>
    <t> -80.28201</t>
  </si>
  <si>
    <t> -71.89872</t>
  </si>
  <si>
    <t> -94.1515</t>
  </si>
  <si>
    <t> -72.55205</t>
  </si>
  <si>
    <t> -122.47386</t>
  </si>
  <si>
    <t> -74.2633</t>
  </si>
  <si>
    <t> -122.45966</t>
  </si>
  <si>
    <t> -119.19617</t>
  </si>
  <si>
    <t> -73.20836</t>
  </si>
  <si>
    <t> -74.4871</t>
  </si>
  <si>
    <t> -72.79465</t>
  </si>
  <si>
    <t> -74.24503</t>
  </si>
  <si>
    <t> -71.84854</t>
  </si>
  <si>
    <t> -74.26284</t>
  </si>
  <si>
    <t> -75.44759</t>
  </si>
  <si>
    <t> -90.39642</t>
  </si>
  <si>
    <t> -70.67015</t>
  </si>
  <si>
    <t> -72.80653</t>
  </si>
  <si>
    <t> -71.31929</t>
  </si>
  <si>
    <t> -72.77582</t>
  </si>
  <si>
    <t> -72.79651</t>
  </si>
  <si>
    <t> -74.10992</t>
  </si>
  <si>
    <t> -74.92126</t>
  </si>
  <si>
    <t> -111.85209</t>
  </si>
  <si>
    <t> -72.90358</t>
  </si>
  <si>
    <t> -83.42061</t>
  </si>
  <si>
    <t> -72.52785</t>
  </si>
  <si>
    <t> -73.32995</t>
  </si>
  <si>
    <t> -72.74097</t>
  </si>
  <si>
    <t> -72.61203</t>
  </si>
  <si>
    <t> -72.49901</t>
  </si>
  <si>
    <t> -72.54723</t>
  </si>
  <si>
    <t> -74.35769</t>
  </si>
  <si>
    <t> -73.45398</t>
  </si>
  <si>
    <t> -71.71992</t>
  </si>
  <si>
    <t> -72.62799</t>
  </si>
  <si>
    <t> -72.3261</t>
  </si>
  <si>
    <t> -73.87295</t>
  </si>
  <si>
    <t> -74.15719</t>
  </si>
  <si>
    <t> -73.13503</t>
  </si>
  <si>
    <t> -111.86507</t>
  </si>
  <si>
    <t> -73.22182</t>
  </si>
  <si>
    <t> -119.12603</t>
  </si>
  <si>
    <t> -74.39412</t>
  </si>
  <si>
    <t> -72.28433</t>
  </si>
  <si>
    <t> -73.37253</t>
  </si>
  <si>
    <t> -72.86233</t>
  </si>
  <si>
    <t> -72.67361</t>
  </si>
  <si>
    <t> -73.20702</t>
  </si>
  <si>
    <t> -73.80918</t>
  </si>
  <si>
    <t> -93.93167</t>
  </si>
  <si>
    <t> -122.71173</t>
  </si>
  <si>
    <t> -73.82417</t>
  </si>
  <si>
    <t> -73.83262</t>
  </si>
  <si>
    <t> -74.48923</t>
  </si>
  <si>
    <t> -72.83204</t>
  </si>
  <si>
    <t> -75.07573</t>
  </si>
  <si>
    <t> -106.38892</t>
  </si>
  <si>
    <t> -73.06164</t>
  </si>
  <si>
    <t> -71.66074</t>
  </si>
  <si>
    <t> -72.45305</t>
  </si>
  <si>
    <t> -73.11773</t>
  </si>
  <si>
    <t> -70.9399</t>
  </si>
  <si>
    <t> -70.77065</t>
  </si>
  <si>
    <t> -84.287</t>
  </si>
  <si>
    <t> -86.14578</t>
  </si>
  <si>
    <t> -111.71868</t>
  </si>
  <si>
    <t> -72.65439</t>
  </si>
  <si>
    <t> -73.36015</t>
  </si>
  <si>
    <t> -72.66321</t>
  </si>
  <si>
    <t> -71.00215</t>
  </si>
  <si>
    <t> -88.83847</t>
  </si>
  <si>
    <t> -73.43754</t>
  </si>
  <si>
    <t> -111.93176</t>
  </si>
  <si>
    <t> -72.33942</t>
  </si>
  <si>
    <t> -84.00883</t>
  </si>
  <si>
    <t> -71.3871</t>
  </si>
  <si>
    <t> -71.68019</t>
  </si>
  <si>
    <t> -88.08686</t>
  </si>
  <si>
    <t> -122.93824</t>
  </si>
  <si>
    <t> -91.01209</t>
  </si>
  <si>
    <t> -74.68237</t>
  </si>
  <si>
    <t> -69.9779</t>
  </si>
  <si>
    <t> -72.50741</t>
  </si>
  <si>
    <t> -89.62262</t>
  </si>
  <si>
    <t> -84.6136</t>
  </si>
  <si>
    <t> -72.39049</t>
  </si>
  <si>
    <t> -72.01669</t>
  </si>
  <si>
    <t> -70.70559</t>
  </si>
  <si>
    <t> -71.08655</t>
  </si>
  <si>
    <t> -72.6066</t>
  </si>
  <si>
    <t> -72.73455</t>
  </si>
  <si>
    <t> -75.28911</t>
  </si>
  <si>
    <t> -71.25547</t>
  </si>
  <si>
    <t> -72.14731</t>
  </si>
  <si>
    <t> -73.9584</t>
  </si>
  <si>
    <t> -112.03611</t>
  </si>
  <si>
    <t> -72.3438</t>
  </si>
  <si>
    <t> -72.33286</t>
  </si>
  <si>
    <t> -73.75339</t>
  </si>
  <si>
    <t> -72.0222</t>
  </si>
  <si>
    <t> -74.35939</t>
  </si>
  <si>
    <t> -71.1408</t>
  </si>
  <si>
    <t> -69.07536</t>
  </si>
  <si>
    <t> -97.81797</t>
  </si>
  <si>
    <t> -122.90546</t>
  </si>
  <si>
    <t> -87.67725</t>
  </si>
  <si>
    <t> -71.86077</t>
  </si>
  <si>
    <t> -72.57188</t>
  </si>
  <si>
    <t> -95.99277</t>
  </si>
  <si>
    <t> -71.17067</t>
  </si>
  <si>
    <t> -74.16524</t>
  </si>
  <si>
    <t> -71.18886</t>
  </si>
  <si>
    <t>US</t>
  </si>
  <si>
    <t xml:space="preserve">US </t>
  </si>
  <si>
    <t>UA</t>
  </si>
  <si>
    <t>us</t>
  </si>
  <si>
    <t xml:space="preserve">UA </t>
  </si>
  <si>
    <t>5/25/20</t>
  </si>
  <si>
    <t>5/26/20</t>
  </si>
  <si>
    <t>5/27/20</t>
  </si>
  <si>
    <t>5/28/20</t>
  </si>
  <si>
    <t>5/29/20</t>
  </si>
  <si>
    <t>5/30/20</t>
  </si>
  <si>
    <t>5/31/20</t>
  </si>
  <si>
    <t>6/1/20</t>
  </si>
  <si>
    <t>6/2/20</t>
  </si>
  <si>
    <t>6/3/20</t>
  </si>
  <si>
    <t>6/4/20</t>
  </si>
  <si>
    <t>6/5/20</t>
  </si>
  <si>
    <t>6/6/20</t>
  </si>
  <si>
    <t>6/7/20</t>
  </si>
  <si>
    <t>6/8/20</t>
  </si>
  <si>
    <t>6/9/20</t>
  </si>
  <si>
    <t>6/10/20</t>
  </si>
  <si>
    <t>6/11/20</t>
  </si>
  <si>
    <t>6/12/20</t>
  </si>
  <si>
    <t>6/13/20</t>
  </si>
  <si>
    <t>6/14/20</t>
  </si>
  <si>
    <t>6/15/20</t>
  </si>
  <si>
    <t>6/16/20</t>
  </si>
  <si>
    <t>6/17/20</t>
  </si>
  <si>
    <t>6/18/20</t>
  </si>
  <si>
    <t>6/19/20</t>
  </si>
  <si>
    <t>6/20/20</t>
  </si>
  <si>
    <t>6/21/20</t>
  </si>
  <si>
    <t>6/22/20</t>
  </si>
  <si>
    <t>6/23/20</t>
  </si>
  <si>
    <t>6/24/20</t>
  </si>
  <si>
    <t>6/25/20</t>
  </si>
  <si>
    <t>6/26/20</t>
  </si>
  <si>
    <t>6/27/20</t>
  </si>
  <si>
    <t>6/28/20</t>
  </si>
  <si>
    <t>several thousand</t>
  </si>
  <si>
    <t>several hundred</t>
  </si>
  <si>
    <t>count pic</t>
  </si>
  <si>
    <t>50-60; more than 100</t>
  </si>
  <si>
    <t>dozens; several hundred</t>
  </si>
  <si>
    <t>more than 50</t>
  </si>
  <si>
    <t>dozens</t>
  </si>
  <si>
    <t xml:space="preserve">dozen </t>
  </si>
  <si>
    <t xml:space="preserve">hundreds; at least 300 </t>
  </si>
  <si>
    <t>arrests</t>
  </si>
  <si>
    <t>more than 100</t>
  </si>
  <si>
    <t xml:space="preserve">over 60 </t>
  </si>
  <si>
    <t>around 400</t>
  </si>
  <si>
    <t>about 100</t>
  </si>
  <si>
    <t>several hundred; close to 1000</t>
  </si>
  <si>
    <t>at least 200</t>
  </si>
  <si>
    <t>about 7</t>
  </si>
  <si>
    <t>about 30</t>
  </si>
  <si>
    <t>about 50</t>
  </si>
  <si>
    <t>about a hundred</t>
  </si>
  <si>
    <t>nearly 100</t>
  </si>
  <si>
    <t>hundreds</t>
  </si>
  <si>
    <t>hundreds; thousands</t>
  </si>
  <si>
    <t>more than 200</t>
  </si>
  <si>
    <t>hundred; several arrests</t>
  </si>
  <si>
    <t>thousands marched peacefully</t>
  </si>
  <si>
    <t>about 200</t>
  </si>
  <si>
    <t>estimated at 1000</t>
  </si>
  <si>
    <t xml:space="preserve">a few dozen; about 60   </t>
  </si>
  <si>
    <t>about 40</t>
  </si>
  <si>
    <t xml:space="preserve">hundreds; several hundreds </t>
  </si>
  <si>
    <t xml:space="preserve">dozens </t>
  </si>
  <si>
    <t>hundreds; nearly 300</t>
  </si>
  <si>
    <t>1</t>
  </si>
  <si>
    <t xml:space="preserve">count pic </t>
  </si>
  <si>
    <t>about 500</t>
  </si>
  <si>
    <t>about 18</t>
  </si>
  <si>
    <t>almost a dozen</t>
  </si>
  <si>
    <t>about 250</t>
  </si>
  <si>
    <t xml:space="preserve">hundreds </t>
  </si>
  <si>
    <t xml:space="preserve">more than a dozen </t>
  </si>
  <si>
    <t>more than 600</t>
  </si>
  <si>
    <t>more than a dozen</t>
  </si>
  <si>
    <t>nearly a thousand</t>
  </si>
  <si>
    <t xml:space="preserve">thousands </t>
  </si>
  <si>
    <t>almost 1000</t>
  </si>
  <si>
    <t>a small group</t>
  </si>
  <si>
    <t>hundreds; at least 1000</t>
  </si>
  <si>
    <t>a couple hundred</t>
  </si>
  <si>
    <t>over 100</t>
  </si>
  <si>
    <t>hundreds; several hundred</t>
  </si>
  <si>
    <t>hundreds; several dozen</t>
  </si>
  <si>
    <t>more than 2000</t>
  </si>
  <si>
    <t>about 2 dozen</t>
  </si>
  <si>
    <t xml:space="preserve">several hundred </t>
  </si>
  <si>
    <t xml:space="preserve">morethan 3000; thousands </t>
  </si>
  <si>
    <t>about 70</t>
  </si>
  <si>
    <t>couple dozen</t>
  </si>
  <si>
    <t>more than 400</t>
  </si>
  <si>
    <t>estimated 200</t>
  </si>
  <si>
    <t>thousands</t>
  </si>
  <si>
    <t>2</t>
  </si>
  <si>
    <t>more than 200; several hundred</t>
  </si>
  <si>
    <t xml:space="preserve">about 200 </t>
  </si>
  <si>
    <t>a couple hundred; thousands; several arrests</t>
  </si>
  <si>
    <t>over 1000</t>
  </si>
  <si>
    <t>as many as 250</t>
  </si>
  <si>
    <t>roughly 70</t>
  </si>
  <si>
    <t>Count vid</t>
  </si>
  <si>
    <t xml:space="preserve">about 300 </t>
  </si>
  <si>
    <t>at least 7500</t>
  </si>
  <si>
    <t>few dozen</t>
  </si>
  <si>
    <t>about twenty</t>
  </si>
  <si>
    <t>about two dozen</t>
  </si>
  <si>
    <t>approximately 300 to 400</t>
  </si>
  <si>
    <t>4</t>
  </si>
  <si>
    <t xml:space="preserve">about a dozen </t>
  </si>
  <si>
    <t xml:space="preserve">Count video </t>
  </si>
  <si>
    <t>Thousands</t>
  </si>
  <si>
    <t>Upwards of 1000</t>
  </si>
  <si>
    <t>hundreds; what appeared to be around 300</t>
  </si>
  <si>
    <t>sixty</t>
  </si>
  <si>
    <t>over 60</t>
  </si>
  <si>
    <t>roughly 200</t>
  </si>
  <si>
    <t>about 20</t>
  </si>
  <si>
    <t xml:space="preserve">dozens of protestors; about 100 </t>
  </si>
  <si>
    <t xml:space="preserve">at least 200; 200 to 300 </t>
  </si>
  <si>
    <t>FB: 610</t>
  </si>
  <si>
    <t xml:space="preserve">more than 200 </t>
  </si>
  <si>
    <t>1000</t>
  </si>
  <si>
    <t>more than 60</t>
  </si>
  <si>
    <t>around 100</t>
  </si>
  <si>
    <t>FB: 1500</t>
  </si>
  <si>
    <t>about a dozen</t>
  </si>
  <si>
    <t>nearly 1000; about 2000</t>
  </si>
  <si>
    <t>nearly 1000</t>
  </si>
  <si>
    <t>handful; count pic</t>
  </si>
  <si>
    <t>FB: 260</t>
  </si>
  <si>
    <t>around 200</t>
  </si>
  <si>
    <t>as many as 20</t>
  </si>
  <si>
    <t>one hundred</t>
  </si>
  <si>
    <t>hundreds; 2000+</t>
  </si>
  <si>
    <t>1200</t>
  </si>
  <si>
    <t>nearly 50</t>
  </si>
  <si>
    <t>some 200 to 300</t>
  </si>
  <si>
    <t>20-person</t>
  </si>
  <si>
    <t>more than 150</t>
  </si>
  <si>
    <t>about 300</t>
  </si>
  <si>
    <t>more than 1000</t>
  </si>
  <si>
    <t>approximately 70</t>
  </si>
  <si>
    <t>more than 500</t>
  </si>
  <si>
    <t>a crowd</t>
  </si>
  <si>
    <t>over 200</t>
  </si>
  <si>
    <t>100</t>
  </si>
  <si>
    <t xml:space="preserve">about 30 </t>
  </si>
  <si>
    <t>over 300</t>
  </si>
  <si>
    <t>250</t>
  </si>
  <si>
    <t>as many as 50</t>
  </si>
  <si>
    <t>roughly 50</t>
  </si>
  <si>
    <t>nearly 200</t>
  </si>
  <si>
    <t>estimated 1000</t>
  </si>
  <si>
    <t>hundreds of people</t>
  </si>
  <si>
    <t>dozens; about 40</t>
  </si>
  <si>
    <t>1500-2000</t>
  </si>
  <si>
    <t>about 75</t>
  </si>
  <si>
    <t>About 500</t>
  </si>
  <si>
    <t>several hundred young people</t>
  </si>
  <si>
    <t>more than 40</t>
  </si>
  <si>
    <t>few hundred</t>
  </si>
  <si>
    <t>roughly 100</t>
  </si>
  <si>
    <t>thousands; as many as 10k</t>
  </si>
  <si>
    <t>over one thousand</t>
  </si>
  <si>
    <t>over 400</t>
  </si>
  <si>
    <t>nearly 75</t>
  </si>
  <si>
    <t>hundreds in CNN video</t>
  </si>
  <si>
    <t>100+</t>
  </si>
  <si>
    <t>10</t>
  </si>
  <si>
    <t>dozens; photo</t>
  </si>
  <si>
    <t>some 4000</t>
  </si>
  <si>
    <t>1500</t>
  </si>
  <si>
    <t>close to 1000</t>
  </si>
  <si>
    <t>Nearly a Thousand</t>
  </si>
  <si>
    <t>roughly 12000</t>
  </si>
  <si>
    <t>between 100 and 150</t>
  </si>
  <si>
    <t>20-25</t>
  </si>
  <si>
    <t>hundreds; close to 1000</t>
  </si>
  <si>
    <t>about 1000</t>
  </si>
  <si>
    <t>150 more than</t>
  </si>
  <si>
    <t>over 250</t>
  </si>
  <si>
    <t>more than 300</t>
  </si>
  <si>
    <t>as many as 1000</t>
  </si>
  <si>
    <t>more than 30</t>
  </si>
  <si>
    <t>approximately 20</t>
  </si>
  <si>
    <t>100 or more people</t>
  </si>
  <si>
    <t>at least 300; about 150</t>
  </si>
  <si>
    <t>3000</t>
  </si>
  <si>
    <t>a few dozen</t>
  </si>
  <si>
    <t>photo</t>
  </si>
  <si>
    <t>between 1000 and 1500</t>
  </si>
  <si>
    <t>16</t>
  </si>
  <si>
    <t>hundreds of people; about 100 cars</t>
  </si>
  <si>
    <t>hundreds of cars</t>
  </si>
  <si>
    <t>5000</t>
  </si>
  <si>
    <t xml:space="preserve">Estimated 75 car caravan </t>
  </si>
  <si>
    <t>approximately 400</t>
  </si>
  <si>
    <t>several hundred; 300 to 400</t>
  </si>
  <si>
    <t>roughly 30</t>
  </si>
  <si>
    <t>appoximately 4000-5000</t>
  </si>
  <si>
    <t>up to 400</t>
  </si>
  <si>
    <t>about 1500</t>
  </si>
  <si>
    <t>hundreds; more than 100</t>
  </si>
  <si>
    <t>about 150</t>
  </si>
  <si>
    <t>a few hundred</t>
  </si>
  <si>
    <t>1800</t>
  </si>
  <si>
    <t>15</t>
  </si>
  <si>
    <t>around 40; 70 (onsite)</t>
  </si>
  <si>
    <t>100's</t>
  </si>
  <si>
    <t>a hundreds or so</t>
  </si>
  <si>
    <t>about 300; hundreds</t>
  </si>
  <si>
    <t>30 to 40</t>
  </si>
  <si>
    <t>maybe 100-150</t>
  </si>
  <si>
    <t>several dozen</t>
  </si>
  <si>
    <t>about 2000</t>
  </si>
  <si>
    <t>large crowd</t>
  </si>
  <si>
    <t>estimated 1500</t>
  </si>
  <si>
    <t>close to 200</t>
  </si>
  <si>
    <t>a handful</t>
  </si>
  <si>
    <t>7000-10000</t>
  </si>
  <si>
    <t>200-300</t>
  </si>
  <si>
    <t>350+</t>
  </si>
  <si>
    <t>~100</t>
  </si>
  <si>
    <t>more than 750</t>
  </si>
  <si>
    <t>30+</t>
  </si>
  <si>
    <t>nearly 400</t>
  </si>
  <si>
    <t>around 30</t>
  </si>
  <si>
    <t>more than 1500</t>
  </si>
  <si>
    <t>estimated crowd of 1000</t>
  </si>
  <si>
    <t>more than a hundred</t>
  </si>
  <si>
    <t>around 300</t>
  </si>
  <si>
    <t>at least 300</t>
  </si>
  <si>
    <t>estimated 5000-6000</t>
  </si>
  <si>
    <t>hundreds in picture</t>
  </si>
  <si>
    <t>at least a thousand</t>
  </si>
  <si>
    <t>10-Jul</t>
  </si>
  <si>
    <t>600-800</t>
  </si>
  <si>
    <t>20+</t>
  </si>
  <si>
    <t>at least 100</t>
  </si>
  <si>
    <t>hundreds maybe thousands</t>
  </si>
  <si>
    <t>500</t>
  </si>
  <si>
    <t>small group</t>
  </si>
  <si>
    <t>like 1000</t>
  </si>
  <si>
    <t>estimated at 50 to 75</t>
  </si>
  <si>
    <t>estimated 250</t>
  </si>
  <si>
    <t>approximately 300</t>
  </si>
  <si>
    <t>100-200</t>
  </si>
  <si>
    <t>over 3000</t>
  </si>
  <si>
    <t>hundreds; 200 or so</t>
  </si>
  <si>
    <t>500 to 600</t>
  </si>
  <si>
    <t>more than 120</t>
  </si>
  <si>
    <t>at least 1000</t>
  </si>
  <si>
    <t>hundreds if not thousands</t>
  </si>
  <si>
    <t>a hundred or so</t>
  </si>
  <si>
    <t>approx 50</t>
  </si>
  <si>
    <t>around 25</t>
  </si>
  <si>
    <t>around 1000</t>
  </si>
  <si>
    <t>500 people followed by another 150 vehicles</t>
  </si>
  <si>
    <t>at least a few hundred</t>
  </si>
  <si>
    <t>over 150</t>
  </si>
  <si>
    <t>7</t>
  </si>
  <si>
    <t>400 or 500</t>
  </si>
  <si>
    <t>about 5000</t>
  </si>
  <si>
    <t>estimated 500-600</t>
  </si>
  <si>
    <t>estimate 300</t>
  </si>
  <si>
    <t>roughly 15</t>
  </si>
  <si>
    <t xml:space="preserve">group </t>
  </si>
  <si>
    <t xml:space="preserve">nearly 40  </t>
  </si>
  <si>
    <t>upwards of 300</t>
  </si>
  <si>
    <t>Hundreds</t>
  </si>
  <si>
    <t>about 60</t>
  </si>
  <si>
    <t>about 500; hundreds of arrests</t>
  </si>
  <si>
    <t>Nine</t>
  </si>
  <si>
    <t>probably 4K</t>
  </si>
  <si>
    <t>about 400</t>
  </si>
  <si>
    <t>between 200 and 300</t>
  </si>
  <si>
    <t>2000</t>
  </si>
  <si>
    <t>as many as 30</t>
  </si>
  <si>
    <t>10 to about 60</t>
  </si>
  <si>
    <t>nearly 150</t>
  </si>
  <si>
    <t>200</t>
  </si>
  <si>
    <t>250-300</t>
  </si>
  <si>
    <t>several</t>
  </si>
  <si>
    <t>300-400</t>
  </si>
  <si>
    <t>more than 130</t>
  </si>
  <si>
    <t>about 85</t>
  </si>
  <si>
    <t>appromixately 50</t>
  </si>
  <si>
    <t>roughly 60</t>
  </si>
  <si>
    <t>close to 75</t>
  </si>
  <si>
    <t>large crowds</t>
  </si>
  <si>
    <t>between 20 and 30</t>
  </si>
  <si>
    <t>500 or so</t>
  </si>
  <si>
    <t>approximately 200</t>
  </si>
  <si>
    <t>just over 100</t>
  </si>
  <si>
    <t>approximately 125</t>
  </si>
  <si>
    <t>appoximately 80</t>
  </si>
  <si>
    <t xml:space="preserve">About 200 </t>
  </si>
  <si>
    <t>fewer than 15</t>
  </si>
  <si>
    <t>more than 2500</t>
  </si>
  <si>
    <t>CNN pictures and video show about 100; hundreds</t>
  </si>
  <si>
    <t>about 700</t>
  </si>
  <si>
    <t>estimated 600</t>
  </si>
  <si>
    <t>55</t>
  </si>
  <si>
    <t>about 1500-2000</t>
  </si>
  <si>
    <t>several thousand; as many as 15000</t>
  </si>
  <si>
    <t>about 100 to 150</t>
  </si>
  <si>
    <t xml:space="preserve">more than 50 </t>
  </si>
  <si>
    <t>about 50 or 60</t>
  </si>
  <si>
    <t>15-Oct</t>
  </si>
  <si>
    <t>upward of 300</t>
  </si>
  <si>
    <t>approximately 150</t>
  </si>
  <si>
    <t>over 40</t>
  </si>
  <si>
    <t>about 3 dozen</t>
  </si>
  <si>
    <t>approximately 1000</t>
  </si>
  <si>
    <t>about 800</t>
  </si>
  <si>
    <t>less than a hundred</t>
  </si>
  <si>
    <t>Approximately 250-300</t>
  </si>
  <si>
    <t>at least 20</t>
  </si>
  <si>
    <t>between 200-250</t>
  </si>
  <si>
    <t>hundreds; about 1500</t>
  </si>
  <si>
    <t>around 5000 to nearly 10000</t>
  </si>
  <si>
    <t>about 25-30</t>
  </si>
  <si>
    <t>around 250</t>
  </si>
  <si>
    <t>as many as 100</t>
  </si>
  <si>
    <t>a few thousand</t>
  </si>
  <si>
    <t>dozens; about 50</t>
  </si>
  <si>
    <t>about 125</t>
  </si>
  <si>
    <t>600+</t>
  </si>
  <si>
    <t>approximately 250</t>
  </si>
  <si>
    <t xml:space="preserve">more than 100 </t>
  </si>
  <si>
    <t>1000; march through downtown corridor with 3000 people</t>
  </si>
  <si>
    <t>400</t>
  </si>
  <si>
    <t>between 75 and 100</t>
  </si>
  <si>
    <t>about 170</t>
  </si>
  <si>
    <t>about 175</t>
  </si>
  <si>
    <t>about 10</t>
  </si>
  <si>
    <t>"group"</t>
  </si>
  <si>
    <t>hundreds; about 1000</t>
  </si>
  <si>
    <t>more than 350</t>
  </si>
  <si>
    <t>about 45</t>
  </si>
  <si>
    <t>more than 75</t>
  </si>
  <si>
    <t>neared 100</t>
  </si>
  <si>
    <t>roughly 40</t>
  </si>
  <si>
    <t>a small gathering</t>
  </si>
  <si>
    <t>1000 to 1300; nearly 1000</t>
  </si>
  <si>
    <t>more than 250</t>
  </si>
  <si>
    <t>at least 130 to 140</t>
  </si>
  <si>
    <t>thousands; several thousand</t>
  </si>
  <si>
    <t>7000+</t>
  </si>
  <si>
    <t>close to 1000; hundreds</t>
  </si>
  <si>
    <t>dozens; between 125 and 150</t>
  </si>
  <si>
    <t>9</t>
  </si>
  <si>
    <t>small</t>
  </si>
  <si>
    <t>400 plus</t>
  </si>
  <si>
    <t>about 15</t>
  </si>
  <si>
    <t>FB: 1000</t>
  </si>
  <si>
    <t>at least a couple hundred; several hundred</t>
  </si>
  <si>
    <t>75; 100-200; hundreds</t>
  </si>
  <si>
    <t>at least 500 people, maybe closer to 1,000</t>
  </si>
  <si>
    <t>more than 100; around 350</t>
  </si>
  <si>
    <t>approximately 80</t>
  </si>
  <si>
    <t>around 300; about 300</t>
  </si>
  <si>
    <t>about 10-15</t>
  </si>
  <si>
    <t>more than 800; some 800</t>
  </si>
  <si>
    <t>at least 100; more than 100</t>
  </si>
  <si>
    <t>30 cars</t>
  </si>
  <si>
    <t>50</t>
  </si>
  <si>
    <t>500-600</t>
  </si>
  <si>
    <t>60000</t>
  </si>
  <si>
    <t>between 50 and 60</t>
  </si>
  <si>
    <t>over a thousand</t>
  </si>
  <si>
    <t>small crowd (counted picture)</t>
  </si>
  <si>
    <t>hundreds; estimated 700</t>
  </si>
  <si>
    <t>at least 1500 to 2000</t>
  </si>
  <si>
    <t>see above</t>
  </si>
  <si>
    <t>above 1000</t>
  </si>
  <si>
    <t>1000+; 750-1000</t>
  </si>
  <si>
    <t>hundreds; 1500</t>
  </si>
  <si>
    <t>160</t>
  </si>
  <si>
    <t>4K</t>
  </si>
  <si>
    <t>15000</t>
  </si>
  <si>
    <t>At least 1,000</t>
  </si>
  <si>
    <t>5000; 2000</t>
  </si>
  <si>
    <t>thousands; 5000</t>
  </si>
  <si>
    <t>thousands; more than 1200</t>
  </si>
  <si>
    <t>800</t>
  </si>
  <si>
    <t>thousands; more than 1000</t>
  </si>
  <si>
    <t>crowd of hundreds; 300 to 500</t>
  </si>
  <si>
    <t>nearly a hundred</t>
  </si>
  <si>
    <t>crowd</t>
  </si>
  <si>
    <t>At least 500</t>
  </si>
  <si>
    <t>7000</t>
  </si>
  <si>
    <t>27; about 30</t>
  </si>
  <si>
    <t>approximately 100</t>
  </si>
  <si>
    <t>150</t>
  </si>
  <si>
    <t>hundreds; over 1000</t>
  </si>
  <si>
    <t>as many as 2000</t>
  </si>
  <si>
    <t>more than 1000; 1500; hundreds; about 2500</t>
  </si>
  <si>
    <t>hundreds; 200</t>
  </si>
  <si>
    <t>hundreds; pic</t>
  </si>
  <si>
    <t>about 200 or more</t>
  </si>
  <si>
    <t>200-500</t>
  </si>
  <si>
    <t>hundreds and hundreds</t>
  </si>
  <si>
    <t>about 200-300</t>
  </si>
  <si>
    <t>estimated 400</t>
  </si>
  <si>
    <t>over 75</t>
  </si>
  <si>
    <t>roughly 2000</t>
  </si>
  <si>
    <t>at least 600</t>
  </si>
  <si>
    <t>approximately 175</t>
  </si>
  <si>
    <t>Approximately 150</t>
  </si>
  <si>
    <t>throngs, video</t>
  </si>
  <si>
    <t>swelled to 50</t>
  </si>
  <si>
    <t>Some 500</t>
  </si>
  <si>
    <t>1-2K</t>
  </si>
  <si>
    <t>roughy 200</t>
  </si>
  <si>
    <t>approximately 10</t>
  </si>
  <si>
    <t>10000</t>
  </si>
  <si>
    <t>a few hundred; about 450</t>
  </si>
  <si>
    <t>10K</t>
  </si>
  <si>
    <t>more than doubled from approximately 150</t>
  </si>
  <si>
    <t>between 150 and 200</t>
  </si>
  <si>
    <t>over 20</t>
  </si>
  <si>
    <t>count video</t>
  </si>
  <si>
    <t>50 to 70</t>
  </si>
  <si>
    <t>nearly 35</t>
  </si>
  <si>
    <t>almost everyone of 70</t>
  </si>
  <si>
    <t>between 700-1000</t>
  </si>
  <si>
    <t>80</t>
  </si>
  <si>
    <t>as many as 500</t>
  </si>
  <si>
    <t>dozens; more than 100</t>
  </si>
  <si>
    <t>more than 3000</t>
  </si>
  <si>
    <t xml:space="preserve">pic count </t>
  </si>
  <si>
    <t>estimated 3000</t>
  </si>
  <si>
    <t>tens of thousands</t>
  </si>
  <si>
    <t>more than a thousand</t>
  </si>
  <si>
    <t>between 200 and 250 people</t>
  </si>
  <si>
    <t>5000 or so</t>
  </si>
  <si>
    <t>at least 1500</t>
  </si>
  <si>
    <t>3 and a few others</t>
  </si>
  <si>
    <t>45</t>
  </si>
  <si>
    <t>crowd of 60</t>
  </si>
  <si>
    <t>few dozens</t>
  </si>
  <si>
    <t>more than 700</t>
  </si>
  <si>
    <t>400 to 500</t>
  </si>
  <si>
    <t>300+</t>
  </si>
  <si>
    <t>250 cars</t>
  </si>
  <si>
    <t>over 50</t>
  </si>
  <si>
    <t>dozens, photo</t>
  </si>
  <si>
    <t>some 60; 100</t>
  </si>
  <si>
    <t>over 500</t>
  </si>
  <si>
    <t>300</t>
  </si>
  <si>
    <t>2000+</t>
  </si>
  <si>
    <t>1700</t>
  </si>
  <si>
    <t>estimated 700</t>
  </si>
  <si>
    <t>about 1300</t>
  </si>
  <si>
    <t>30</t>
  </si>
  <si>
    <t>1000+</t>
  </si>
  <si>
    <t>More than 1,000</t>
  </si>
  <si>
    <t>approximately 2500</t>
  </si>
  <si>
    <t>10000; some 20000</t>
  </si>
  <si>
    <t>nearly 600</t>
  </si>
  <si>
    <t>70 to 100</t>
  </si>
  <si>
    <t>little more than a dozen</t>
  </si>
  <si>
    <t>100-300: FB 231</t>
  </si>
  <si>
    <t>estimated 300</t>
  </si>
  <si>
    <t>about 550</t>
  </si>
  <si>
    <t>700-800</t>
  </si>
  <si>
    <t>around 1500</t>
  </si>
  <si>
    <t>approximately 100; more than a hundred</t>
  </si>
  <si>
    <t>hundreds, more than 500</t>
  </si>
  <si>
    <t>at least 75</t>
  </si>
  <si>
    <t>almost 100</t>
  </si>
  <si>
    <t>65</t>
  </si>
  <si>
    <t>a little over 100</t>
  </si>
  <si>
    <t>approximately 350</t>
  </si>
  <si>
    <t>over 700</t>
  </si>
  <si>
    <t>at least 500</t>
  </si>
  <si>
    <t>online submission</t>
  </si>
  <si>
    <t>about 300 to 400</t>
  </si>
  <si>
    <t>between 100 and 200</t>
  </si>
  <si>
    <t>estimated 250 to 300</t>
  </si>
  <si>
    <t>3000 to 4000, 8000</t>
  </si>
  <si>
    <t>roughly 4000</t>
  </si>
  <si>
    <t>(organizer)</t>
  </si>
  <si>
    <t>Probably a good 300; hundreds</t>
  </si>
  <si>
    <t>85</t>
  </si>
  <si>
    <t>count photos</t>
  </si>
  <si>
    <t>count photo</t>
  </si>
  <si>
    <t>about 60 to 75</t>
  </si>
  <si>
    <t>dozens of people</t>
  </si>
  <si>
    <t>estimated 20000; estimated 30000</t>
  </si>
  <si>
    <t>hundreds; 300-400</t>
  </si>
  <si>
    <t>almost 400</t>
  </si>
  <si>
    <t>around 350</t>
  </si>
  <si>
    <t>about 900</t>
  </si>
  <si>
    <t>about 3000</t>
  </si>
  <si>
    <t>roughly 1000</t>
  </si>
  <si>
    <t>roughly 300</t>
  </si>
  <si>
    <t>more than 700; more than 500;  roughly 500 to 700</t>
  </si>
  <si>
    <t>around 80</t>
  </si>
  <si>
    <t>200; more than 200</t>
  </si>
  <si>
    <t>between 500 and 700; roughly 500</t>
  </si>
  <si>
    <t>at least 400</t>
  </si>
  <si>
    <t>about 2500</t>
  </si>
  <si>
    <t>tens, photo</t>
  </si>
  <si>
    <t>hundreds, photo</t>
  </si>
  <si>
    <t>approximately 1500</t>
  </si>
  <si>
    <t>150-300</t>
  </si>
  <si>
    <t>upwards of 1000; hundreds, more than 2000</t>
  </si>
  <si>
    <t>60-80</t>
  </si>
  <si>
    <t>600</t>
  </si>
  <si>
    <t>approximately 90</t>
  </si>
  <si>
    <t>count video: hundreds</t>
  </si>
  <si>
    <t>estimated 350 to 400</t>
  </si>
  <si>
    <t>60</t>
  </si>
  <si>
    <t>thousands, 4000 Facebook</t>
  </si>
  <si>
    <t>a few hundred; about 1000</t>
  </si>
  <si>
    <t>more than 500; more than 1000</t>
  </si>
  <si>
    <t>two dozen</t>
  </si>
  <si>
    <t>hundreds; 350 to 500</t>
  </si>
  <si>
    <t>400 to 600</t>
  </si>
  <si>
    <t>well over 1000</t>
  </si>
  <si>
    <t>at least 150</t>
  </si>
  <si>
    <t>500 plus</t>
  </si>
  <si>
    <t>20</t>
  </si>
  <si>
    <t>FB: 733</t>
  </si>
  <si>
    <t>2000 to 4000</t>
  </si>
  <si>
    <t>close to a thousand</t>
  </si>
  <si>
    <t>nearly 500</t>
  </si>
  <si>
    <t>a sea of protestors</t>
  </si>
  <si>
    <t>approximately 500</t>
  </si>
  <si>
    <t>150-300; FB: 97</t>
  </si>
  <si>
    <t>500; about 500</t>
  </si>
  <si>
    <t>approximately 2000</t>
  </si>
  <si>
    <t>about 450</t>
  </si>
  <si>
    <t>between 1000 to 2000</t>
  </si>
  <si>
    <t>approximately 15000</t>
  </si>
  <si>
    <t>3500</t>
  </si>
  <si>
    <t>(see above)</t>
  </si>
  <si>
    <t>at least 400; approximately 500</t>
  </si>
  <si>
    <t>hundreds; almost 1000</t>
  </si>
  <si>
    <t>approx 250</t>
  </si>
  <si>
    <t>approximately 1000; estimated 3000; 10000</t>
  </si>
  <si>
    <t>more than 100; about 150</t>
  </si>
  <si>
    <t>close to 2000</t>
  </si>
  <si>
    <t>19 to 30</t>
  </si>
  <si>
    <t>20 to 30</t>
  </si>
  <si>
    <t>at least 535</t>
  </si>
  <si>
    <t>75</t>
  </si>
  <si>
    <t>about 200; about 100</t>
  </si>
  <si>
    <t>a few protesters</t>
  </si>
  <si>
    <t>FB: 463</t>
  </si>
  <si>
    <t>thousands; about 2500</t>
  </si>
  <si>
    <t>hundreds; estimated 15000</t>
  </si>
  <si>
    <t>close to 500</t>
  </si>
  <si>
    <t>hundreds, about 100</t>
  </si>
  <si>
    <t>hundreds; about 400</t>
  </si>
  <si>
    <t>three dozen</t>
  </si>
  <si>
    <t>150-250</t>
  </si>
  <si>
    <t>500+</t>
  </si>
  <si>
    <t>nearly 800 strong</t>
  </si>
  <si>
    <t>a few hundred; at least 1000</t>
  </si>
  <si>
    <t>video</t>
  </si>
  <si>
    <t>a group</t>
  </si>
  <si>
    <t>may have topped 4000; 5000 to 10000</t>
  </si>
  <si>
    <t>Probably about 200</t>
  </si>
  <si>
    <t>approx 500</t>
  </si>
  <si>
    <t>150-200; some 150 to 200</t>
  </si>
  <si>
    <t>thousands; exceeded 10000; estimated 200000</t>
  </si>
  <si>
    <t>1000 to 2000</t>
  </si>
  <si>
    <t>around 60</t>
  </si>
  <si>
    <t>approx 675</t>
  </si>
  <si>
    <t>hundreds; more than 300</t>
  </si>
  <si>
    <t>325-425</t>
  </si>
  <si>
    <t>more than 4000</t>
  </si>
  <si>
    <t>110</t>
  </si>
  <si>
    <t>160; online submission</t>
  </si>
  <si>
    <t>about 200 to 400</t>
  </si>
  <si>
    <t>over 1200</t>
  </si>
  <si>
    <t>1000-1500</t>
  </si>
  <si>
    <t>1000 or more</t>
  </si>
  <si>
    <t xml:space="preserve">hundreds  </t>
  </si>
  <si>
    <t>145-155</t>
  </si>
  <si>
    <t>large group, photo</t>
  </si>
  <si>
    <t>500-1000; hundreds</t>
  </si>
  <si>
    <t>picture ct 24</t>
  </si>
  <si>
    <t>count pic: 75-100</t>
  </si>
  <si>
    <t>about 1500; close to 3000</t>
  </si>
  <si>
    <t>2500</t>
  </si>
  <si>
    <t>3000-3500; just under 1000</t>
  </si>
  <si>
    <t>large group, video</t>
  </si>
  <si>
    <t>10000; 20000 to 30000</t>
  </si>
  <si>
    <t>about 50 to 60</t>
  </si>
  <si>
    <t>some 300</t>
  </si>
  <si>
    <t>300 plus</t>
  </si>
  <si>
    <t>40</t>
  </si>
  <si>
    <t>a few hundred; a few thousand</t>
  </si>
  <si>
    <t>more than 1200</t>
  </si>
  <si>
    <t>estimated 7500</t>
  </si>
  <si>
    <t>hundreds; about 250</t>
  </si>
  <si>
    <t>scores</t>
  </si>
  <si>
    <t>thousands, video</t>
  </si>
  <si>
    <t>large crowd, video</t>
  </si>
  <si>
    <t>crowds</t>
  </si>
  <si>
    <t xml:space="preserve">about 50 </t>
  </si>
  <si>
    <t>hundreds; a few hundred</t>
  </si>
  <si>
    <t>estimated 750</t>
  </si>
  <si>
    <t>500-1000</t>
  </si>
  <si>
    <t>around 3 dozen</t>
  </si>
  <si>
    <t>about 200 or so</t>
  </si>
  <si>
    <t>dozens, roughly 50</t>
  </si>
  <si>
    <t>11000</t>
  </si>
  <si>
    <t>a couple of hundred</t>
  </si>
  <si>
    <t>1600</t>
  </si>
  <si>
    <t>35-50</t>
  </si>
  <si>
    <t>large group</t>
  </si>
  <si>
    <t>~500</t>
  </si>
  <si>
    <t>closer to 100; 50 to 75</t>
  </si>
  <si>
    <t>175-250</t>
  </si>
  <si>
    <t>estimated 1300</t>
  </si>
  <si>
    <t>count pic hundreds</t>
  </si>
  <si>
    <t>250-350</t>
  </si>
  <si>
    <t>count pic 36</t>
  </si>
  <si>
    <t>count pic 200</t>
  </si>
  <si>
    <t>count pic 24</t>
  </si>
  <si>
    <t>count pic a couple hundred</t>
  </si>
  <si>
    <t>count pic 40</t>
  </si>
  <si>
    <t>between 350 and 400</t>
  </si>
  <si>
    <t>between 200-300</t>
  </si>
  <si>
    <t>25</t>
  </si>
  <si>
    <t>a large crowd</t>
  </si>
  <si>
    <t xml:space="preserve">about 25 </t>
  </si>
  <si>
    <t>handful</t>
  </si>
  <si>
    <t>photos</t>
  </si>
  <si>
    <t>nearly 2000</t>
  </si>
  <si>
    <t>just under 100</t>
  </si>
  <si>
    <t>Count Pic 250</t>
  </si>
  <si>
    <t>3000 bikers, another 2000 at park</t>
  </si>
  <si>
    <t>well over 300</t>
  </si>
  <si>
    <t>11,000</t>
  </si>
  <si>
    <t>about 150 - video estimate</t>
  </si>
  <si>
    <t>approximately 30</t>
  </si>
  <si>
    <t>200 to 250</t>
  </si>
  <si>
    <t>video count</t>
  </si>
  <si>
    <t>pushed 100</t>
  </si>
  <si>
    <t>FB: 361</t>
  </si>
  <si>
    <t>FB: 11</t>
  </si>
  <si>
    <t>several hundreds - video estimate</t>
  </si>
  <si>
    <t>FB: 2</t>
  </si>
  <si>
    <t>1000+ people + 400 cars</t>
  </si>
  <si>
    <t>several hundred, more than 1000</t>
  </si>
  <si>
    <t>FB: 90</t>
  </si>
  <si>
    <t>2 hours long</t>
  </si>
  <si>
    <t>About 1000</t>
  </si>
  <si>
    <t>FB: 41</t>
  </si>
  <si>
    <t>nearly 300</t>
  </si>
  <si>
    <t>2 groups of 50</t>
  </si>
  <si>
    <t>FB: 179, about 50</t>
  </si>
  <si>
    <t>FB: 21</t>
  </si>
  <si>
    <t>Around 200</t>
  </si>
  <si>
    <t>nearly two dozen</t>
  </si>
  <si>
    <t>95</t>
  </si>
  <si>
    <t>85-100</t>
  </si>
  <si>
    <t>70 families</t>
  </si>
  <si>
    <t>FB: 101</t>
  </si>
  <si>
    <t>around 40</t>
  </si>
  <si>
    <t>at least 3000</t>
  </si>
  <si>
    <t xml:space="preserve">count: photo </t>
  </si>
  <si>
    <t>FB: 62</t>
  </si>
  <si>
    <t>FB: 102</t>
  </si>
  <si>
    <t>FB: 82</t>
  </si>
  <si>
    <t>crowd of hundreds</t>
  </si>
  <si>
    <t>FB: 48</t>
  </si>
  <si>
    <t>several dozen; 40-70</t>
  </si>
  <si>
    <t>about 80, about 100</t>
  </si>
  <si>
    <t>FB: 197</t>
  </si>
  <si>
    <t xml:space="preserve">FB: 1 </t>
  </si>
  <si>
    <t>FB: 47</t>
  </si>
  <si>
    <t>FB: 158</t>
  </si>
  <si>
    <t>FB: 89</t>
  </si>
  <si>
    <t>FB: 61</t>
  </si>
  <si>
    <t>FB: 138</t>
  </si>
  <si>
    <t>FB: 66</t>
  </si>
  <si>
    <t>FB: 121</t>
  </si>
  <si>
    <t>many</t>
  </si>
  <si>
    <t>photo estimate, around 80</t>
  </si>
  <si>
    <t>roughly 150</t>
  </si>
  <si>
    <t>140-160</t>
  </si>
  <si>
    <t>between 30 and 40</t>
  </si>
  <si>
    <t>couple hundred</t>
  </si>
  <si>
    <t>baout 3000</t>
  </si>
  <si>
    <t>approximately</t>
  </si>
  <si>
    <t>couple hundreds</t>
  </si>
  <si>
    <t>approx. 50</t>
  </si>
  <si>
    <t>100-150</t>
  </si>
  <si>
    <t>near 500</t>
  </si>
  <si>
    <t>8</t>
  </si>
  <si>
    <t>video estimate</t>
  </si>
  <si>
    <t>350 to 400</t>
  </si>
  <si>
    <t>photo estimate</t>
  </si>
  <si>
    <t>photo count</t>
  </si>
  <si>
    <t>about 600</t>
  </si>
  <si>
    <t>roughly 30 people</t>
  </si>
  <si>
    <t>hundreds, more than 1000</t>
  </si>
  <si>
    <t>pic count</t>
  </si>
  <si>
    <t>hundreds, photos</t>
  </si>
  <si>
    <t>250 or so</t>
  </si>
  <si>
    <t>close to 400</t>
  </si>
  <si>
    <t>a group, video</t>
  </si>
  <si>
    <t>pic count, hundreds</t>
  </si>
  <si>
    <t>30 or so</t>
  </si>
  <si>
    <t>80 or so</t>
  </si>
  <si>
    <t>about 4 dz</t>
  </si>
  <si>
    <t>several blocks long</t>
  </si>
  <si>
    <t>a large group</t>
  </si>
  <si>
    <t>excess of 300</t>
  </si>
  <si>
    <t>more than 30000</t>
  </si>
  <si>
    <t>about 15000</t>
  </si>
  <si>
    <t>thousands upon thousands</t>
  </si>
  <si>
    <t>roughly 250</t>
  </si>
  <si>
    <t xml:space="preserve">about 175 </t>
  </si>
  <si>
    <t>20 continuous since 5/30 outside police dept</t>
  </si>
  <si>
    <t>estimate from video</t>
  </si>
  <si>
    <t>100 cars</t>
  </si>
  <si>
    <t>hundreds; more than a hundred</t>
  </si>
  <si>
    <t>hundreds; almost 200 grade school-aged children and their families</t>
  </si>
  <si>
    <t>at least 50</t>
  </si>
  <si>
    <t>21</t>
  </si>
  <si>
    <t>roughly 1000 to 2000</t>
  </si>
  <si>
    <t>several hundred; hundreds</t>
  </si>
  <si>
    <t>thousands and thousands</t>
  </si>
  <si>
    <t>24</t>
  </si>
  <si>
    <t>6</t>
  </si>
  <si>
    <t>12</t>
  </si>
  <si>
    <t>4000</t>
  </si>
  <si>
    <t>5</t>
  </si>
  <si>
    <t>130</t>
  </si>
  <si>
    <t>125</t>
  </si>
  <si>
    <t>700</t>
  </si>
  <si>
    <t>36</t>
  </si>
  <si>
    <t>170</t>
  </si>
  <si>
    <t>175</t>
  </si>
  <si>
    <t>610</t>
  </si>
  <si>
    <t>350</t>
  </si>
  <si>
    <t>11</t>
  </si>
  <si>
    <t>18</t>
  </si>
  <si>
    <t>13</t>
  </si>
  <si>
    <t>750</t>
  </si>
  <si>
    <t>27</t>
  </si>
  <si>
    <t>22</t>
  </si>
  <si>
    <t>35</t>
  </si>
  <si>
    <t>70</t>
  </si>
  <si>
    <t>20000</t>
  </si>
  <si>
    <t>6000</t>
  </si>
  <si>
    <t>1300</t>
  </si>
  <si>
    <t>550</t>
  </si>
  <si>
    <t>53</t>
  </si>
  <si>
    <t>14</t>
  </si>
  <si>
    <t>900</t>
  </si>
  <si>
    <t>90</t>
  </si>
  <si>
    <t>733</t>
  </si>
  <si>
    <t>97</t>
  </si>
  <si>
    <t>450</t>
  </si>
  <si>
    <t>19</t>
  </si>
  <si>
    <t>535</t>
  </si>
  <si>
    <t>463</t>
  </si>
  <si>
    <t>675</t>
  </si>
  <si>
    <t>325</t>
  </si>
  <si>
    <t>145</t>
  </si>
  <si>
    <t>7500</t>
  </si>
  <si>
    <t>579</t>
  </si>
  <si>
    <t>361</t>
  </si>
  <si>
    <t>1400</t>
  </si>
  <si>
    <t>41</t>
  </si>
  <si>
    <t>101</t>
  </si>
  <si>
    <t>62</t>
  </si>
  <si>
    <t>102</t>
  </si>
  <si>
    <t>82</t>
  </si>
  <si>
    <t>48</t>
  </si>
  <si>
    <t>197</t>
  </si>
  <si>
    <t>47</t>
  </si>
  <si>
    <t>158</t>
  </si>
  <si>
    <t>89</t>
  </si>
  <si>
    <t>61</t>
  </si>
  <si>
    <t>138</t>
  </si>
  <si>
    <t>66</t>
  </si>
  <si>
    <t>121</t>
  </si>
  <si>
    <t>140</t>
  </si>
  <si>
    <t>120</t>
  </si>
  <si>
    <t>180</t>
  </si>
  <si>
    <t>30000</t>
  </si>
  <si>
    <t>230</t>
  </si>
  <si>
    <t>1100</t>
  </si>
  <si>
    <t>8000</t>
  </si>
  <si>
    <t>200000</t>
  </si>
  <si>
    <t>425</t>
  </si>
  <si>
    <t>155</t>
  </si>
  <si>
    <t>650</t>
  </si>
  <si>
    <t>179</t>
  </si>
  <si>
    <t>96</t>
  </si>
  <si>
    <t>general protesters</t>
  </si>
  <si>
    <t>Black Lives Matter Houston Chapter</t>
  </si>
  <si>
    <t>Black Lives Matter-LA</t>
  </si>
  <si>
    <t>Black Lives Matter</t>
  </si>
  <si>
    <t>Legally Armed in Detroit</t>
  </si>
  <si>
    <t xml:space="preserve">All Black Lives Matter </t>
  </si>
  <si>
    <t>Portland NAACP</t>
  </si>
  <si>
    <t>Asynaka Lyon</t>
  </si>
  <si>
    <t>Mass Action Against Police Brutality</t>
  </si>
  <si>
    <t>Wyoming Equality</t>
  </si>
  <si>
    <t>Next Generation Action Network</t>
  </si>
  <si>
    <t>Black Lives Matter 757</t>
  </si>
  <si>
    <t xml:space="preserve">Bonneville County Democratic Party </t>
  </si>
  <si>
    <t xml:space="preserve">The Longview Clergy Coalition; the Longview Area Interdenominational Ministerial Alliance; the Longview Baptist Ministers Union </t>
  </si>
  <si>
    <t>Mountain View Voices for Peace and Justice</t>
  </si>
  <si>
    <t xml:space="preserve">Student Leaders from Texas University </t>
  </si>
  <si>
    <t xml:space="preserve">group of surfers </t>
  </si>
  <si>
    <t>Native Movement; Native Peoples Action</t>
  </si>
  <si>
    <t>CSRA Street Justice Council</t>
  </si>
  <si>
    <t>Mike Ramos Brigade</t>
  </si>
  <si>
    <t>"Say Their Names A Protest for George Floyd" Facebook Page</t>
  </si>
  <si>
    <t>Bridgewater Citizens For Civility and Respect</t>
  </si>
  <si>
    <t xml:space="preserve">People Demand Action </t>
  </si>
  <si>
    <t xml:space="preserve">The Party for Socialism and Liberation </t>
  </si>
  <si>
    <t>ProtestsMiami</t>
  </si>
  <si>
    <t>Mothers Against Violence</t>
  </si>
  <si>
    <t>The Fairbanks NAACP; Native Movement</t>
  </si>
  <si>
    <t>general protester</t>
  </si>
  <si>
    <t>Grand Junction Mutual Aid, Grand Junction Black Lives Matter and West Slope Anti-Racist Action</t>
  </si>
  <si>
    <t>general protesters; riot</t>
  </si>
  <si>
    <t xml:space="preserve">NAACP; University of Louisiana Student Action and Organizing Committee; Sunder Press </t>
  </si>
  <si>
    <t>Red Wing United</t>
  </si>
  <si>
    <t>The Coalition for Community Control Over the Police</t>
  </si>
  <si>
    <t>Mansfield Black Lives Matter</t>
  </si>
  <si>
    <t>Standing up for Racial Justice</t>
  </si>
  <si>
    <t xml:space="preserve">Freedom World Ministries </t>
  </si>
  <si>
    <t xml:space="preserve">Steel City Autonomous Movement </t>
  </si>
  <si>
    <t xml:space="preserve">Black Livces Matter Rhode Island </t>
  </si>
  <si>
    <t>NAACP chapter</t>
  </si>
  <si>
    <t>Utah against Police Brutality</t>
  </si>
  <si>
    <t>The Party for Socialism and Liberation</t>
  </si>
  <si>
    <t>NEPA for Change; Put People First</t>
  </si>
  <si>
    <t>general protesters;riot; looting</t>
  </si>
  <si>
    <t>The Jacksonville Community Action Committee</t>
  </si>
  <si>
    <t>National Action Network</t>
  </si>
  <si>
    <t>clergy</t>
  </si>
  <si>
    <t>Community Solidarity Response Network of Toledo</t>
  </si>
  <si>
    <t>Black Lives Matter; New Hanover Chapter of the National Black Leadership Caucus</t>
  </si>
  <si>
    <t>Wooster-Orrville NAACP</t>
  </si>
  <si>
    <t>Black Boston</t>
  </si>
  <si>
    <t>Dallas clergy</t>
  </si>
  <si>
    <t xml:space="preserve">general protester </t>
  </si>
  <si>
    <t>protesters</t>
  </si>
  <si>
    <t>Black Lives Matter Oklahoma City Chapter</t>
  </si>
  <si>
    <t>Black Lives Matter; Juneteenth Santa Barbara</t>
  </si>
  <si>
    <t xml:space="preserve">Black Lives Matter </t>
  </si>
  <si>
    <t>geberal protesters</t>
  </si>
  <si>
    <t>NAACP</t>
  </si>
  <si>
    <t>Sullivan County Democratic Party</t>
  </si>
  <si>
    <t>Brownwood Chapter of Black Lives Mattter</t>
  </si>
  <si>
    <t>general protestors</t>
  </si>
  <si>
    <t>Claremont Disarm Hate</t>
  </si>
  <si>
    <t>Project DREAM; local high school students</t>
  </si>
  <si>
    <t>DC Teen Action</t>
  </si>
  <si>
    <t>general protesers</t>
  </si>
  <si>
    <t>100 Black Men of West Texas</t>
  </si>
  <si>
    <t>The Falcon Group</t>
  </si>
  <si>
    <t>Unitarian Universalist Congregation of Cleveland</t>
  </si>
  <si>
    <t>HoCo For Justice</t>
  </si>
  <si>
    <t>Justice Coalition of Grand Island</t>
  </si>
  <si>
    <t>teachers from Achievement First schools and supporters</t>
  </si>
  <si>
    <t>medical personnel</t>
  </si>
  <si>
    <t>Marblehead Racial Justice Team</t>
  </si>
  <si>
    <t>marchers</t>
  </si>
  <si>
    <t>BLM Morristown; Wind of the Spirit; general protesters</t>
  </si>
  <si>
    <t xml:space="preserve">AZ Churches Stand Together Rally </t>
  </si>
  <si>
    <t>police brutality coalition Sonoma County</t>
  </si>
  <si>
    <t xml:space="preserve">Rise Up Mystic </t>
  </si>
  <si>
    <t>ministers; general protesters</t>
  </si>
  <si>
    <t>Mizzou Football Team</t>
  </si>
  <si>
    <t>in honor George Floyd</t>
  </si>
  <si>
    <t>@OFSEQM</t>
  </si>
  <si>
    <t>Stoughton Diversity and Inclusion Organization</t>
  </si>
  <si>
    <t>immigrant detainees</t>
  </si>
  <si>
    <t>Southwestern Michigan Urban League; Battle Creek Coalition for Truth, Racial Healing and Transformation</t>
  </si>
  <si>
    <t>medical professionals</t>
  </si>
  <si>
    <t>Cheboygan High School students</t>
  </si>
  <si>
    <t>CCSU students</t>
  </si>
  <si>
    <t>BLM Houston</t>
  </si>
  <si>
    <t>Milton Interfaith Clergy Association; Courageous Conversations Toward Racial Justice</t>
  </si>
  <si>
    <t>actresses</t>
  </si>
  <si>
    <t>BLM</t>
  </si>
  <si>
    <t>White Coats for Black Lives</t>
  </si>
  <si>
    <t>Berkeley High students</t>
  </si>
  <si>
    <t>CU athletes, students, general protesters</t>
  </si>
  <si>
    <t>UNC Black Student orgs; general protesters</t>
  </si>
  <si>
    <t>Youth Unified Rally</t>
  </si>
  <si>
    <t>Blue for Black Lives Matter</t>
  </si>
  <si>
    <t>New Beginnings Church; general protestors</t>
  </si>
  <si>
    <t>students, Black Lives Matter</t>
  </si>
  <si>
    <t>CircleUp Middle Peninsula</t>
  </si>
  <si>
    <t>Nat'l Day of Action for BLM</t>
  </si>
  <si>
    <t>BLM 757; general protesters</t>
  </si>
  <si>
    <t>Hear Our Voice Florida; general protesters</t>
  </si>
  <si>
    <t>New Black Panther Party</t>
  </si>
  <si>
    <t>students from Kalamazoo Central High School</t>
  </si>
  <si>
    <t>Keokuk Association for Rights and Equality</t>
  </si>
  <si>
    <t>health workers, teachers, students</t>
  </si>
  <si>
    <t>physicians, professors</t>
  </si>
  <si>
    <t>2 sixteen-year-olds</t>
  </si>
  <si>
    <t>general protesters; police</t>
  </si>
  <si>
    <t>BLM Port Huron</t>
  </si>
  <si>
    <t>healthcare workers, general protesters</t>
  </si>
  <si>
    <t>Rockford Youth Activism; general protesters</t>
  </si>
  <si>
    <t>BLM Sacramento; general protesters</t>
  </si>
  <si>
    <t>Santa Cruz Indivisible</t>
  </si>
  <si>
    <t>Showing Up for Social Justice Santa Cruz</t>
  </si>
  <si>
    <t>Pride is Canceled March</t>
  </si>
  <si>
    <t>Windham-Willimantic branch of NAACP</t>
  </si>
  <si>
    <t>Stand Together</t>
  </si>
  <si>
    <t>black lives matter</t>
  </si>
  <si>
    <t>My Tribe's Rise; Compassion Support Team; general protesters</t>
  </si>
  <si>
    <t>Black Lives Matter; NAACP</t>
  </si>
  <si>
    <t>Athens Anti-Discrimination Movement</t>
  </si>
  <si>
    <t>Social Justice Task Force</t>
  </si>
  <si>
    <t>Bedford NAACP; general protesters</t>
  </si>
  <si>
    <t>Black Student Union</t>
  </si>
  <si>
    <t>Alabama Rally Against Injustice</t>
  </si>
  <si>
    <t>UMass Boston</t>
  </si>
  <si>
    <t>BLRR</t>
  </si>
  <si>
    <t>Burien For Black Lives; Burien Youth Council</t>
  </si>
  <si>
    <t>Green Mountain High School sttudents</t>
  </si>
  <si>
    <t>Friends of Anton Black</t>
  </si>
  <si>
    <t>Run Together</t>
  </si>
  <si>
    <t>Neighborhoods United</t>
  </si>
  <si>
    <t>Black Men in Suits and Women in Heels; labor unions; Masons; Cincinnati Socialist Alternative; Cincinnati Federation of Teachers</t>
  </si>
  <si>
    <t>Corning BLM; general protesters</t>
  </si>
  <si>
    <t>Denver Broncos &amp; fans</t>
  </si>
  <si>
    <t>United for Change</t>
  </si>
  <si>
    <t>Latinos for BLM</t>
  </si>
  <si>
    <t>Durham Health Care Workers</t>
  </si>
  <si>
    <t>teens</t>
  </si>
  <si>
    <t>East Lyme DTC</t>
  </si>
  <si>
    <t>Effingham Social Justice Group</t>
  </si>
  <si>
    <t>PeopleOs Organization for Progress</t>
  </si>
  <si>
    <t>White Coats for Black Lives; medical professionals</t>
  </si>
  <si>
    <t>children</t>
  </si>
  <si>
    <t>Queens Coalition for Solidarity</t>
  </si>
  <si>
    <t>1000 man march</t>
  </si>
  <si>
    <t>high school students</t>
  </si>
  <si>
    <t xml:space="preserve">The Coalition Against Racism </t>
  </si>
  <si>
    <t>Grosse Ile Citizens for Justice and Change</t>
  </si>
  <si>
    <t>Southern Alameda County Resistance Network</t>
  </si>
  <si>
    <t>Refuse Facism LA; general protesters</t>
  </si>
  <si>
    <t>Iowa Freedom Riders</t>
  </si>
  <si>
    <t>BLM Mississippi; general protesters</t>
  </si>
  <si>
    <t>allies and LGBTQ community</t>
  </si>
  <si>
    <t>Kirkwood Teachers of Color</t>
  </si>
  <si>
    <t>immunocompromised protestors</t>
  </si>
  <si>
    <t>El Comite de Longmont</t>
  </si>
  <si>
    <t>USC Black Alumni Association</t>
  </si>
  <si>
    <t>ICNA Council for Social Justice</t>
  </si>
  <si>
    <t>protester</t>
  </si>
  <si>
    <t>general protestor</t>
  </si>
  <si>
    <t>Freedom Inc; Urban Triage: Black Feminist Future; Movement for Black Lives</t>
  </si>
  <si>
    <t>Milwaukee Bucks</t>
  </si>
  <si>
    <t>Montclair Citizens for Equality and Fair Policing, For the Peoples Foundation​.</t>
  </si>
  <si>
    <t>Women in Training</t>
  </si>
  <si>
    <t>Lawrence County NAACP</t>
  </si>
  <si>
    <t>Hearing Youth Voices; general protesters</t>
  </si>
  <si>
    <t>Black Lives Matter RI</t>
  </si>
  <si>
    <t>Women Activists of Lake Country</t>
  </si>
  <si>
    <t>Menahga/Park Rapids Indivisible</t>
  </si>
  <si>
    <t>Pensacola Dream Defenders</t>
  </si>
  <si>
    <t>Black Mothers Forum</t>
  </si>
  <si>
    <t>community pastors</t>
  </si>
  <si>
    <t>March for Justice</t>
  </si>
  <si>
    <t>NAACP, general protesters</t>
  </si>
  <si>
    <t>NAACP and members of LAPD’s Harbor Division</t>
  </si>
  <si>
    <t>Project CommUnity</t>
  </si>
  <si>
    <t>doctors, nurses, healthcare</t>
  </si>
  <si>
    <t>4 Diverse Moms; general protesters</t>
  </si>
  <si>
    <t>children and teens</t>
  </si>
  <si>
    <t>Starkville Stand Up; general protesters</t>
  </si>
  <si>
    <t>RiseUp Mystic</t>
  </si>
  <si>
    <t>Trumbull Town Council and local residents</t>
  </si>
  <si>
    <t>Stroll for Peace</t>
  </si>
  <si>
    <t>educators; general protesters</t>
  </si>
  <si>
    <t>York Diversity Forum</t>
  </si>
  <si>
    <t>genral protesters</t>
  </si>
  <si>
    <t>Black Activist Mobility Network; Power Detroit</t>
  </si>
  <si>
    <t>Peaceful Roots of Change</t>
  </si>
  <si>
    <t>mayor and city officials</t>
  </si>
  <si>
    <t>Dallas college of law black law students association</t>
  </si>
  <si>
    <t>Dance Hub of DFW</t>
  </si>
  <si>
    <t>Dallas mayor; general protesters</t>
  </si>
  <si>
    <t>Healthcare workers</t>
  </si>
  <si>
    <t>Stand Up Against Racism</t>
  </si>
  <si>
    <t>NNACP, Interdenominational Ministries</t>
  </si>
  <si>
    <t>general protest</t>
  </si>
  <si>
    <t>Lakeland BLM</t>
  </si>
  <si>
    <t>Interfaith Paths to Peace</t>
  </si>
  <si>
    <t>general protests</t>
  </si>
  <si>
    <t>elected officials andclergy</t>
  </si>
  <si>
    <t>Midland Area Interfaith Friends; general protesters</t>
  </si>
  <si>
    <t>Greater Boston Teens Against Systemic Racism</t>
  </si>
  <si>
    <t>Hudson Valley Strong</t>
  </si>
  <si>
    <t>Richardson Area Democrats</t>
  </si>
  <si>
    <t xml:space="preserve">Protesters </t>
  </si>
  <si>
    <t>Faith Community</t>
  </si>
  <si>
    <t>youth; general protesters</t>
  </si>
  <si>
    <t>The Movement 850</t>
  </si>
  <si>
    <t>religious leaders</t>
  </si>
  <si>
    <t>Evangelicals</t>
  </si>
  <si>
    <t>Bremerton youth</t>
  </si>
  <si>
    <t>general protesters against police violence</t>
  </si>
  <si>
    <t>Black Lives Matter to Public Defenders</t>
  </si>
  <si>
    <t>public defenders</t>
  </si>
  <si>
    <t xml:space="preserve">Alameda County Public Defender's office; general protestors; Bay Area Public Defenders for Racial Justice </t>
  </si>
  <si>
    <t>Bay Area Public Defenders for Racial Justice</t>
  </si>
  <si>
    <t>Public Defenders</t>
  </si>
  <si>
    <t>DC Public Defenders</t>
  </si>
  <si>
    <t>child</t>
  </si>
  <si>
    <t xml:space="preserve">Peoples Defense </t>
  </si>
  <si>
    <t xml:space="preserve">BLM </t>
  </si>
  <si>
    <t>HS senior Frances Carrasco</t>
  </si>
  <si>
    <t>mourners</t>
  </si>
  <si>
    <t>outraged older people</t>
  </si>
  <si>
    <t>artists</t>
  </si>
  <si>
    <t>BLM protesters</t>
  </si>
  <si>
    <t>Justice for George NYC</t>
  </si>
  <si>
    <t>Bay Area Community Services; La Familia</t>
  </si>
  <si>
    <t xml:space="preserve">Rivals for Justice </t>
  </si>
  <si>
    <t>Attorneys for JUSTICE</t>
  </si>
  <si>
    <t>medical staff protestors</t>
  </si>
  <si>
    <t>youth and general protesters</t>
  </si>
  <si>
    <t>Cty Pub Defenders</t>
  </si>
  <si>
    <t>Orleans Parish Prison Reform</t>
  </si>
  <si>
    <t>Youth protesters</t>
  </si>
  <si>
    <t>civic leaders, former police &amp; general protesters</t>
  </si>
  <si>
    <t>DC Nurses Association; genereal protesters</t>
  </si>
  <si>
    <t>protestors</t>
  </si>
  <si>
    <t>Educators &amp; students</t>
  </si>
  <si>
    <t>students from LSU &amp; Southern U</t>
  </si>
  <si>
    <t>Coalition of Seattle Indian Americans</t>
  </si>
  <si>
    <t>mothers with sons killed by police</t>
  </si>
  <si>
    <t>students</t>
  </si>
  <si>
    <t>educators and protesters</t>
  </si>
  <si>
    <t>supporters of confederate monuments</t>
  </si>
  <si>
    <t>Broward Cty pastors</t>
  </si>
  <si>
    <t>Women and general protesters</t>
  </si>
  <si>
    <t>general protesters &amp; clergy</t>
  </si>
  <si>
    <t>Youth protestors</t>
  </si>
  <si>
    <t>Newark Water Coalition</t>
  </si>
  <si>
    <t xml:space="preserve">Paperboy Prince </t>
  </si>
  <si>
    <t xml:space="preserve">Black Women of Strategy for Black Lives </t>
  </si>
  <si>
    <t>Collegiate Freedom and Justice Coalition</t>
  </si>
  <si>
    <t>students &amp; faculty</t>
  </si>
  <si>
    <t>Renton African-American Pastoral Group and the Renton-King County Alliance for Justice</t>
  </si>
  <si>
    <t>Youth NAACP SF &amp; Oakland</t>
  </si>
  <si>
    <t>Women's March San Francisco</t>
  </si>
  <si>
    <t>Black Lives Matter Seattle-King County</t>
  </si>
  <si>
    <t>Democratic Socialists</t>
  </si>
  <si>
    <t>youth protesters</t>
  </si>
  <si>
    <t>Vancouver Educational Association</t>
  </si>
  <si>
    <t>high school and general protesters</t>
  </si>
  <si>
    <t>Self-Defense Brigade</t>
  </si>
  <si>
    <t>Revolution Club</t>
  </si>
  <si>
    <t>children, parents</t>
  </si>
  <si>
    <t>Clemson football</t>
  </si>
  <si>
    <t>Our Revolution – Corvallis Allies</t>
  </si>
  <si>
    <t>students , parents</t>
  </si>
  <si>
    <t>student protesters</t>
  </si>
  <si>
    <t>Black Love</t>
  </si>
  <si>
    <t>children's march</t>
  </si>
  <si>
    <t>teen protesters</t>
  </si>
  <si>
    <t>Unite for Peace</t>
  </si>
  <si>
    <t>Indiana Racial Justice Alliance</t>
  </si>
  <si>
    <t>general protesters, students and teachers</t>
  </si>
  <si>
    <t>Black fraternities &amp; sororities</t>
  </si>
  <si>
    <t>Organize the State Out Coalition</t>
  </si>
  <si>
    <t>Wives of Seattle Seahawks</t>
  </si>
  <si>
    <t>United We Stand</t>
  </si>
  <si>
    <t>family of Brandon Roberts killed by pokice 1/5/20</t>
  </si>
  <si>
    <t>10K Foundation</t>
  </si>
  <si>
    <t>Black Lives Better</t>
  </si>
  <si>
    <t>Mothers against Racism</t>
  </si>
  <si>
    <t>March for Justice, White Coats March for Justice</t>
  </si>
  <si>
    <t>The Movement</t>
  </si>
  <si>
    <t>Youth organizers</t>
  </si>
  <si>
    <t>Kids for Peace</t>
  </si>
  <si>
    <t>Penwynne Family March</t>
  </si>
  <si>
    <t>Black, Young, &amp; Educated</t>
  </si>
  <si>
    <t>general porotesters</t>
  </si>
  <si>
    <t>Pastors</t>
  </si>
  <si>
    <t>youth organizers</t>
  </si>
  <si>
    <t>5000 Man March</t>
  </si>
  <si>
    <t>Party for Socialism &amp; Liberation</t>
  </si>
  <si>
    <t>Walk the Talk Santa Fe</t>
  </si>
  <si>
    <t>Nat'l Bar Assoc and legal orgs</t>
  </si>
  <si>
    <t>#YouthSpeakUp</t>
  </si>
  <si>
    <t>Uplift Charleston</t>
  </si>
  <si>
    <t>Black Mamas</t>
  </si>
  <si>
    <t>Public school graduates</t>
  </si>
  <si>
    <t>Drag March for Change</t>
  </si>
  <si>
    <t>Safer Heights; Ohio Student Assoc.</t>
  </si>
  <si>
    <t>BLM &amp; Pride</t>
  </si>
  <si>
    <t>Million Man march</t>
  </si>
  <si>
    <t>Black Women for Black women</t>
  </si>
  <si>
    <t>LGBTQ solidarity</t>
  </si>
  <si>
    <t>BLM &amp; motorcycle clubs</t>
  </si>
  <si>
    <t>Faith leaders</t>
  </si>
  <si>
    <t xml:space="preserve">Carribean-led Black Lives Matter </t>
  </si>
  <si>
    <t>Berkshire Interfaith Organizing</t>
  </si>
  <si>
    <t>Poor People’s Campaign</t>
  </si>
  <si>
    <t>Gen Z – We Want to Live</t>
  </si>
  <si>
    <t>healthcare workers</t>
  </si>
  <si>
    <t>Showing Up for Racial Justice</t>
  </si>
  <si>
    <t>Skaneateles for social justice</t>
  </si>
  <si>
    <t>Springfield clergy</t>
  </si>
  <si>
    <t>3/20 Coalition</t>
  </si>
  <si>
    <t>faith leaders</t>
  </si>
  <si>
    <t>bicyclists</t>
  </si>
  <si>
    <t>Black clergy</t>
  </si>
  <si>
    <t>Interfaith clergy</t>
  </si>
  <si>
    <t>Little Lives Matter Too</t>
  </si>
  <si>
    <t>black students</t>
  </si>
  <si>
    <t>Trans organizers</t>
  </si>
  <si>
    <t>TBMP Atlanta</t>
  </si>
  <si>
    <t>Broward Dream Defenders</t>
  </si>
  <si>
    <t>First Parish Framingham UU; Black Lives Matter Acton</t>
  </si>
  <si>
    <t>Right and Wrong,</t>
  </si>
  <si>
    <t>BL United, general protesters</t>
  </si>
  <si>
    <t>Lakeridge Equity Council</t>
  </si>
  <si>
    <t>Reconstructionist Congregation Shir Hadash</t>
  </si>
  <si>
    <t>Amazonians United NYC</t>
  </si>
  <si>
    <t>Our Culture is Beautiful</t>
  </si>
  <si>
    <t>Sierra County Indivisible</t>
  </si>
  <si>
    <t>Black Lives Matter Ventura County Chapter</t>
  </si>
  <si>
    <t>Defend Black Lives Cambridge</t>
  </si>
  <si>
    <t>Stand Out Against Racism</t>
  </si>
  <si>
    <t>Justice March for Black Lives</t>
  </si>
  <si>
    <t>Black Lives Matter Mt. Juliet</t>
  </si>
  <si>
    <t>Protest Miami; Black Power Resistance; others</t>
  </si>
  <si>
    <t>against police violence; against police shooting of black person</t>
  </si>
  <si>
    <t>against police violenca</t>
  </si>
  <si>
    <t>against police violence; denand Sha' Tenia El Gray be released</t>
  </si>
  <si>
    <t>against plan to rid park of many geese</t>
  </si>
  <si>
    <t>against police violence; structural racism</t>
  </si>
  <si>
    <t>against police violence; racial justice</t>
  </si>
  <si>
    <t>against police violence; against police shooting of black person; against Petal mayor's comments</t>
  </si>
  <si>
    <t>against police violence</t>
  </si>
  <si>
    <t>The Covid-19 Shutdown</t>
  </si>
  <si>
    <t>against police violencc</t>
  </si>
  <si>
    <t xml:space="preserve">against police violence </t>
  </si>
  <si>
    <t>against police violence; against police shooting of black person; for rent forgiveness</t>
  </si>
  <si>
    <t xml:space="preserve">against polic violence </t>
  </si>
  <si>
    <t xml:space="preserve"> &amp; later looters</t>
  </si>
  <si>
    <t>against police violence; against shooting of black person</t>
  </si>
  <si>
    <t>against police violence; against police shooting of black person; anti Trump</t>
  </si>
  <si>
    <t>against violence</t>
  </si>
  <si>
    <t>support prisoners; against police violence; against police shooting of black person</t>
  </si>
  <si>
    <t>unity</t>
  </si>
  <si>
    <t>justice for black trans people</t>
  </si>
  <si>
    <t>against racism</t>
  </si>
  <si>
    <t>justice for George Floyd</t>
  </si>
  <si>
    <t>against  police brutality</t>
  </si>
  <si>
    <t>anti-Trump; against police violence; against police shooting of black person</t>
  </si>
  <si>
    <t>against police violence, honor protest march in 1950</t>
  </si>
  <si>
    <t xml:space="preserve"> against police violence</t>
  </si>
  <si>
    <t>against police violence; against police shooting of black person; intersectionality between race, gender, and gender identity</t>
  </si>
  <si>
    <t>against police violence; against police shooting of black person: maternal health</t>
  </si>
  <si>
    <t>for George Floyd</t>
  </si>
  <si>
    <t>against police violence; against police shooting of black perso, Bernardo Palacios-Carbajal</t>
  </si>
  <si>
    <t>against police and gang violence</t>
  </si>
  <si>
    <t>against police violence; against police shooting of black person; health disparities</t>
  </si>
  <si>
    <t>justice for DarQuan Jones, against police violence; against police shooting of black person</t>
  </si>
  <si>
    <t>against police brutality</t>
  </si>
  <si>
    <t>against police violence, call for Mayor to resign</t>
  </si>
  <si>
    <t>against police violence, for equality</t>
  </si>
  <si>
    <t>against police violence; against police shooting of black person; against police budget increase</t>
  </si>
  <si>
    <t xml:space="preserve">release inmates </t>
  </si>
  <si>
    <t>Protesting statement by county commisioner</t>
  </si>
  <si>
    <t>remove white supremacist statue</t>
  </si>
  <si>
    <t>against police violence0</t>
  </si>
  <si>
    <t>against police brutality and racism</t>
  </si>
  <si>
    <t>against global racism</t>
  </si>
  <si>
    <t>against police brutaly and racism</t>
  </si>
  <si>
    <t>support for equal justice</t>
  </si>
  <si>
    <t>demand for police reform</t>
  </si>
  <si>
    <t>support of BLM</t>
  </si>
  <si>
    <t>George Floyd funeral</t>
  </si>
  <si>
    <t>urging police reform</t>
  </si>
  <si>
    <t xml:space="preserve">against police violence and racism </t>
  </si>
  <si>
    <t>supporting BLM</t>
  </si>
  <si>
    <t>celebration of life for George Floyd</t>
  </si>
  <si>
    <t>anti-Columbus statue/colonization of indigenous people</t>
  </si>
  <si>
    <t>against racist police tactics</t>
  </si>
  <si>
    <t>against youth incarceraton and police violence</t>
  </si>
  <si>
    <t>against police violence; in support of changes in legal processes</t>
  </si>
  <si>
    <t>against police violence/in support of Alvin Cole's family</t>
  </si>
  <si>
    <t>defund police</t>
  </si>
  <si>
    <t xml:space="preserve">against police violence; </t>
  </si>
  <si>
    <t>against police violence;</t>
  </si>
  <si>
    <t>racism, removal of statue of Jefferson Davis</t>
  </si>
  <si>
    <t>against police violence to black trans people</t>
  </si>
  <si>
    <t>against police violence; against police shooting of black person; health care inequality</t>
  </si>
  <si>
    <t>promoting healing</t>
  </si>
  <si>
    <t>demanding school board member resignation for comments dismissing Geroge Floyd's death as hoax</t>
  </si>
  <si>
    <t>against police violence; against police shooting of black person, Luke Stewart and others</t>
  </si>
  <si>
    <t>against police violence; against police shooting of black person,</t>
  </si>
  <si>
    <t>aginst police violence/in support of black man killed by police, William DeBose</t>
  </si>
  <si>
    <t>against different dress code enforcement for peolpe of color</t>
  </si>
  <si>
    <t>against removal of confederate monuments</t>
  </si>
  <si>
    <t>against police violence; against police shooting of black person; in support of Breonna Taylor</t>
  </si>
  <si>
    <t>against port police for sexual assualt of young woman</t>
  </si>
  <si>
    <t>against police violence, against police shooting of black man</t>
  </si>
  <si>
    <t>for Unity, for police apology</t>
  </si>
  <si>
    <t>Black Lives Matter, fired employee</t>
  </si>
  <si>
    <t>equality for all</t>
  </si>
  <si>
    <t>racial unity</t>
  </si>
  <si>
    <t>against police violence/defund police</t>
  </si>
  <si>
    <t>against police hired for campus security</t>
  </si>
  <si>
    <t>justice and equality</t>
  </si>
  <si>
    <t xml:space="preserve"> justice</t>
  </si>
  <si>
    <t>in support of Filipino woman who was harrassed in park</t>
  </si>
  <si>
    <t>against police violence; against police shooting of Breonna Taylor and others</t>
  </si>
  <si>
    <t xml:space="preserve">against police violence; against police shooting of black person; remembering Rayshard Brooks </t>
  </si>
  <si>
    <t>Black Lives Matter, anti-Trump</t>
  </si>
  <si>
    <t>racism incident</t>
  </si>
  <si>
    <t>raise awareness about black trans rights</t>
  </si>
  <si>
    <t>Defund the police</t>
  </si>
  <si>
    <t>resist oppression</t>
  </si>
  <si>
    <t>against racism, Black Lives Matter</t>
  </si>
  <si>
    <t>No Justice, No Peace</t>
  </si>
  <si>
    <t>racism</t>
  </si>
  <si>
    <t>remove school resource officers</t>
  </si>
  <si>
    <t>Black Lives Matter, LGBTQ</t>
  </si>
  <si>
    <t>against police</t>
  </si>
  <si>
    <t>against police. violence</t>
  </si>
  <si>
    <t>against Confederate monument</t>
  </si>
  <si>
    <t>against police violence; against police shooting of black person; support black housing</t>
  </si>
  <si>
    <t>against racist post</t>
  </si>
  <si>
    <t>take down Confederate statues</t>
  </si>
  <si>
    <t>against racial injustice</t>
  </si>
  <si>
    <t>death of Robert Fuller</t>
  </si>
  <si>
    <t>protest to defund police</t>
  </si>
  <si>
    <t>Black Lives Matter, police out of schools</t>
  </si>
  <si>
    <t>protesting 22-year-old man killed by police</t>
  </si>
  <si>
    <t>against police violence; against police shooting of black person,anti-Trump</t>
  </si>
  <si>
    <t>murder of Rayshad Brooks</t>
  </si>
  <si>
    <t>All Black Lives Matter</t>
  </si>
  <si>
    <t>5th anniv. of Emmanual 9 murders</t>
  </si>
  <si>
    <t>promote Black excellence</t>
  </si>
  <si>
    <t>Black motherhood</t>
  </si>
  <si>
    <t>Black Trans Lives Matter</t>
  </si>
  <si>
    <t xml:space="preserve">against discrimination at Porch &amp; Parlor restaurant </t>
  </si>
  <si>
    <t>defund UM police</t>
  </si>
  <si>
    <t>defend black trans lives</t>
  </si>
  <si>
    <t>remove Confederate statues</t>
  </si>
  <si>
    <t>hate crime law</t>
  </si>
  <si>
    <t>against racist cartoon in paper</t>
  </si>
  <si>
    <t>against Trump's photo op at St. Johns</t>
  </si>
  <si>
    <t>against police violence; against police shooting of black person, make city council woman support #BLM</t>
  </si>
  <si>
    <t>Defend trans lives</t>
  </si>
  <si>
    <t>against police violence; against police shooting of black person; demand removal of Christopher Columbus statue</t>
  </si>
  <si>
    <t>defund the police; invest in Black communities; for Donald Trump to resign</t>
  </si>
  <si>
    <t>defund the police; invest in Black communities</t>
  </si>
  <si>
    <t>honors Black freedom and Black resistance; discuss incarceration</t>
  </si>
  <si>
    <t>learning about Black history</t>
  </si>
  <si>
    <t>commemorate Juneteenth; pro-Black Lives Matter</t>
  </si>
  <si>
    <t>honors Black freedom and Black resistance</t>
  </si>
  <si>
    <t>demanding that United States recognizes Juneteenth as a national holiday</t>
  </si>
  <si>
    <t>antiracism</t>
  </si>
  <si>
    <t>support racial freedom and liberation</t>
  </si>
  <si>
    <t>against police brutality and harassment</t>
  </si>
  <si>
    <t>solidarity with sanitation workers; defund the police; invest in Black communities; for Donald Trump to resign</t>
  </si>
  <si>
    <t>antiracism; march for justice</t>
  </si>
  <si>
    <t>reform Roanoke police department</t>
  </si>
  <si>
    <t>reform police department</t>
  </si>
  <si>
    <t>commemorate Juneteenth</t>
  </si>
  <si>
    <t>antiracism; pro-justice</t>
  </si>
  <si>
    <t>against police violence; against police shooting of black person; Black LGBTQ Lives Matter</t>
  </si>
  <si>
    <t>against police violence; against police shooting of black person; shooting of San Diego man</t>
  </si>
  <si>
    <t>pro-LGBTQ; against police violence; against police shooting of black person</t>
  </si>
  <si>
    <t>against police violence; against police shooting of black person; support black artists</t>
  </si>
  <si>
    <t>protest</t>
  </si>
  <si>
    <t>march</t>
  </si>
  <si>
    <t>rally</t>
  </si>
  <si>
    <t>protest; march</t>
  </si>
  <si>
    <t>car rally</t>
  </si>
  <si>
    <t>vigil; protest</t>
  </si>
  <si>
    <t xml:space="preserve">protest </t>
  </si>
  <si>
    <t>protest; riot</t>
  </si>
  <si>
    <t>march; protest</t>
  </si>
  <si>
    <t>vigil</t>
  </si>
  <si>
    <t>protest; rally</t>
  </si>
  <si>
    <t>vigil; rally</t>
  </si>
  <si>
    <t>car protest</t>
  </si>
  <si>
    <t>kneel-in</t>
  </si>
  <si>
    <t>riot</t>
  </si>
  <si>
    <t xml:space="preserve">protest; vigil </t>
  </si>
  <si>
    <t>protest, march</t>
  </si>
  <si>
    <t>March</t>
  </si>
  <si>
    <t>prayer vigil</t>
  </si>
  <si>
    <t>proteset</t>
  </si>
  <si>
    <t>protext</t>
  </si>
  <si>
    <t>protest; car caravan</t>
  </si>
  <si>
    <t>protest; march and car caravan</t>
  </si>
  <si>
    <t>caravan</t>
  </si>
  <si>
    <t>protest; police rubber bullets</t>
  </si>
  <si>
    <t>protest;riot</t>
  </si>
  <si>
    <t>rally; march</t>
  </si>
  <si>
    <t>protest; police used force and teargas and pepper spray after 8 PM</t>
  </si>
  <si>
    <t>protest; turned viollent</t>
  </si>
  <si>
    <t>protest, car caravan</t>
  </si>
  <si>
    <t>protest; riot;looting; injuries</t>
  </si>
  <si>
    <t>prayer protest</t>
  </si>
  <si>
    <t>peace walk</t>
  </si>
  <si>
    <t>paddle out</t>
  </si>
  <si>
    <t>protest; prayer service</t>
  </si>
  <si>
    <t>protest/march</t>
  </si>
  <si>
    <t>protest;</t>
  </si>
  <si>
    <t>march; and car caravan</t>
  </si>
  <si>
    <t>protest; vandalism; tear gas used</t>
  </si>
  <si>
    <t>protest; tear gas used</t>
  </si>
  <si>
    <t>march; peaceful</t>
  </si>
  <si>
    <t>Protest</t>
  </si>
  <si>
    <t>protest; taking a knee</t>
  </si>
  <si>
    <t>protest; looting</t>
  </si>
  <si>
    <t>demonstration</t>
  </si>
  <si>
    <t>vigil in cars</t>
  </si>
  <si>
    <t>protest rally</t>
  </si>
  <si>
    <t>protest vigil</t>
  </si>
  <si>
    <t>car caravan</t>
  </si>
  <si>
    <t>protest;laid down on bridge</t>
  </si>
  <si>
    <t>vandalism</t>
  </si>
  <si>
    <t>protest; die-in</t>
  </si>
  <si>
    <t>protest; police tear-gas</t>
  </si>
  <si>
    <t xml:space="preserve">rally </t>
  </si>
  <si>
    <t>protest; vigil</t>
  </si>
  <si>
    <t>protest; police walked with them</t>
  </si>
  <si>
    <t>march; vigil</t>
  </si>
  <si>
    <t>protest on front step</t>
  </si>
  <si>
    <t>prayer rally</t>
  </si>
  <si>
    <t>protest; demonstration</t>
  </si>
  <si>
    <t>hunger strike</t>
  </si>
  <si>
    <t>0</t>
  </si>
  <si>
    <t>memorial service and march</t>
  </si>
  <si>
    <t>24-hour protest</t>
  </si>
  <si>
    <t>dance</t>
  </si>
  <si>
    <t>sit-in</t>
  </si>
  <si>
    <t>protest, rally</t>
  </si>
  <si>
    <t>drive-up protest</t>
  </si>
  <si>
    <t>picnic; celebration of life</t>
  </si>
  <si>
    <t>protest; march; balloon release</t>
  </si>
  <si>
    <t>rally, march</t>
  </si>
  <si>
    <t>protest; march; ballon release</t>
  </si>
  <si>
    <t>rally &amp; fundraiser</t>
  </si>
  <si>
    <t>protest; walk</t>
  </si>
  <si>
    <t>horse-friendly protest</t>
  </si>
  <si>
    <t>picket</t>
  </si>
  <si>
    <t>march; rally</t>
  </si>
  <si>
    <t xml:space="preserve">run </t>
  </si>
  <si>
    <t>chalk protest</t>
  </si>
  <si>
    <t>paddle-out</t>
  </si>
  <si>
    <t>silent march</t>
  </si>
  <si>
    <t>paddle out; protest</t>
  </si>
  <si>
    <t>protest; meditation</t>
  </si>
  <si>
    <t>unity prayer walk</t>
  </si>
  <si>
    <t>bicycle protest</t>
  </si>
  <si>
    <t>protest; prayer vigil</t>
  </si>
  <si>
    <t>paddleout</t>
  </si>
  <si>
    <t>march, rally</t>
  </si>
  <si>
    <t>children's protest</t>
  </si>
  <si>
    <t>memorial service</t>
  </si>
  <si>
    <t>toppled Confederate statue</t>
  </si>
  <si>
    <t>protest;march</t>
  </si>
  <si>
    <t>protestl march</t>
  </si>
  <si>
    <t>protest; car and horse caravan</t>
  </si>
  <si>
    <t>walk and ride</t>
  </si>
  <si>
    <t>protest, die-in</t>
  </si>
  <si>
    <t>march/vigil</t>
  </si>
  <si>
    <t>protest march</t>
  </si>
  <si>
    <t>vigil; march</t>
  </si>
  <si>
    <t>protest; sit-in</t>
  </si>
  <si>
    <t>rally/voters' registration</t>
  </si>
  <si>
    <t xml:space="preserve">protest; march </t>
  </si>
  <si>
    <t>protest march, vigil</t>
  </si>
  <si>
    <t>car caravan protest</t>
  </si>
  <si>
    <t>statue removal</t>
  </si>
  <si>
    <t>march, sit-in</t>
  </si>
  <si>
    <t>preotest; march</t>
  </si>
  <si>
    <t>prayer</t>
  </si>
  <si>
    <t>die-in</t>
  </si>
  <si>
    <t>Harambee circle</t>
  </si>
  <si>
    <t>march/rally</t>
  </si>
  <si>
    <t>Walk for Solidarity</t>
  </si>
  <si>
    <t>sidewalk art for BLM</t>
  </si>
  <si>
    <t>march/caravan</t>
  </si>
  <si>
    <t>BLM block party</t>
  </si>
  <si>
    <t>funeral</t>
  </si>
  <si>
    <t>incident</t>
  </si>
  <si>
    <t xml:space="preserve">children's march </t>
  </si>
  <si>
    <t>murals</t>
  </si>
  <si>
    <t>rally/march</t>
  </si>
  <si>
    <t>bike rally; protest</t>
  </si>
  <si>
    <t>rally/protest</t>
  </si>
  <si>
    <t>rally and march</t>
  </si>
  <si>
    <t>car caravan; protest</t>
  </si>
  <si>
    <t>rally, vigil</t>
  </si>
  <si>
    <t>protest and statue removal</t>
  </si>
  <si>
    <t>silent vigil</t>
  </si>
  <si>
    <t>rally, run</t>
  </si>
  <si>
    <t>protest, counterprotest</t>
  </si>
  <si>
    <t>rally, drive-thru</t>
  </si>
  <si>
    <t>quiet protest</t>
  </si>
  <si>
    <t>march/protest</t>
  </si>
  <si>
    <t>rally/vigil</t>
  </si>
  <si>
    <t xml:space="preserve">protest, march </t>
  </si>
  <si>
    <t>bike rally</t>
  </si>
  <si>
    <t>strike; protest</t>
  </si>
  <si>
    <t>Rally, march</t>
  </si>
  <si>
    <t>community walk</t>
  </si>
  <si>
    <t>work out rally</t>
  </si>
  <si>
    <t>protest; sign wave</t>
  </si>
  <si>
    <t>march and rally</t>
  </si>
  <si>
    <t>tied to a monument</t>
  </si>
  <si>
    <t>rally &amp; campout</t>
  </si>
  <si>
    <t>Protest walk</t>
  </si>
  <si>
    <t>march and protest</t>
  </si>
  <si>
    <t>unity march</t>
  </si>
  <si>
    <t>protest on bikes</t>
  </si>
  <si>
    <t>protest in skateboards</t>
  </si>
  <si>
    <t>protest skate</t>
  </si>
  <si>
    <t>community bill signing</t>
  </si>
  <si>
    <t xml:space="preserve">protest  </t>
  </si>
  <si>
    <t>chalk writing</t>
  </si>
  <si>
    <t>rallly</t>
  </si>
  <si>
    <t xml:space="preserve">march; protest </t>
  </si>
  <si>
    <t>rally and prayer service</t>
  </si>
  <si>
    <t>counter-protest</t>
  </si>
  <si>
    <t>voter registration &amp; protest</t>
  </si>
  <si>
    <t>protest on skates</t>
  </si>
  <si>
    <t>protest caravan</t>
  </si>
  <si>
    <t>protest; skate</t>
  </si>
  <si>
    <t>cookout</t>
  </si>
  <si>
    <t>campout</t>
  </si>
  <si>
    <t>6mi. march</t>
  </si>
  <si>
    <t>planned protest</t>
  </si>
  <si>
    <t>commemoration</t>
  </si>
  <si>
    <t>bike ride</t>
  </si>
  <si>
    <t>community gathering</t>
  </si>
  <si>
    <t>motorcycle protest</t>
  </si>
  <si>
    <t>candles in windows</t>
  </si>
  <si>
    <t>protest; march; car caravan</t>
  </si>
  <si>
    <t>Bailout; celebration</t>
  </si>
  <si>
    <t>cookout; movie night</t>
  </si>
  <si>
    <t>commemoration; celebration</t>
  </si>
  <si>
    <t>discussion</t>
  </si>
  <si>
    <t>DEFUND THE POLICE BLOCK PARTY</t>
  </si>
  <si>
    <t>?</t>
  </si>
  <si>
    <t>yard party</t>
  </si>
  <si>
    <t>movie and discussion</t>
  </si>
  <si>
    <t>demonstration; march</t>
  </si>
  <si>
    <t>picnic; educational event</t>
  </si>
  <si>
    <t>art event</t>
  </si>
  <si>
    <t>celebration</t>
  </si>
  <si>
    <t>standout; demonstration</t>
  </si>
  <si>
    <t>horse ride</t>
  </si>
  <si>
    <t xml:space="preserve">picnic </t>
  </si>
  <si>
    <t>rally; konbit</t>
  </si>
  <si>
    <t>protest; dancing</t>
  </si>
  <si>
    <t>march; teach-in</t>
  </si>
  <si>
    <t xml:space="preserve">wheatpasting </t>
  </si>
  <si>
    <t>picnic</t>
  </si>
  <si>
    <t>rally; car rally</t>
  </si>
  <si>
    <t>street renaming ceremony</t>
  </si>
  <si>
    <t>protest; block party</t>
  </si>
  <si>
    <t>protest; celebration</t>
  </si>
  <si>
    <t>protest; bailout</t>
  </si>
  <si>
    <t>festival</t>
  </si>
  <si>
    <t>flashmob</t>
  </si>
  <si>
    <t>includes pot-banging</t>
  </si>
  <si>
    <t>Cacerolazo 4 Black Lives</t>
  </si>
  <si>
    <t>car parade</t>
  </si>
  <si>
    <t>protest; camp-out</t>
  </si>
  <si>
    <t>walk; run</t>
  </si>
  <si>
    <t>3</t>
  </si>
  <si>
    <t>72</t>
  </si>
  <si>
    <t xml:space="preserve">numerous </t>
  </si>
  <si>
    <t xml:space="preserve">several </t>
  </si>
  <si>
    <t>29</t>
  </si>
  <si>
    <t>31</t>
  </si>
  <si>
    <t>301</t>
  </si>
  <si>
    <t>38</t>
  </si>
  <si>
    <t>157</t>
  </si>
  <si>
    <t>59</t>
  </si>
  <si>
    <t>74</t>
  </si>
  <si>
    <t>84</t>
  </si>
  <si>
    <t>103</t>
  </si>
  <si>
    <t>33</t>
  </si>
  <si>
    <t>57</t>
  </si>
  <si>
    <t>28</t>
  </si>
  <si>
    <t>17</t>
  </si>
  <si>
    <t>370</t>
  </si>
  <si>
    <t>76</t>
  </si>
  <si>
    <t>numerous</t>
  </si>
  <si>
    <t>81</t>
  </si>
  <si>
    <t>https://kfor.com/news/local/protester-hit-by-vehicle-during-protest-in-tulsa-over-george-floyds-death/</t>
  </si>
  <si>
    <t>https://www.nwitimes.com/news/local/watch-now-protesters-march-down-street-in-hammond/video_66a15098-7fbf-5be9-b034-6f5a396b9fe1.html</t>
  </si>
  <si>
    <t>https://www.houstonchronicle.com/news/houston-texas/houston/article/Black-Lives-Matter-rally-to-be-held-at-Discovery-15301848.php</t>
  </si>
  <si>
    <t>https://www.latimes.com/california/story/2020-05-29/protesters-outraged-over-george-floyd-death-shut-down-101-freeway-in-san-jose</t>
  </si>
  <si>
    <t>https://www.usatoday.com/story/news/nation/2020/05/27/george-floyd-protesters-clash-minneapolis-police-after-video/5264887002/</t>
  </si>
  <si>
    <t>https://twitter.com/StarTribune/status/1265448164607156224</t>
  </si>
  <si>
    <t>https://www.cbsnews.com/news/george-floyd-death-protest-minneapolis-police-scene-wednesday/</t>
  </si>
  <si>
    <t>https://www.suffolknewsherald.com/2020/05/27/minneapolis-death-inspires-suffolk-demonstration/</t>
  </si>
  <si>
    <t>https://www.duluthnewstribune.com/news/6514070-Protesters-march-for-George-Floyd-in-Duluth</t>
  </si>
  <si>
    <t>https://www.nytimes.com/2020/05/28/us/minneapolis-protests-george-floyd.html?smid=tw-nytimes&amp;smtyp=cur</t>
  </si>
  <si>
    <t>https://www.naplesnews.com/picture-gallery/news/local/2020/06/06/community-protest-racial-justice-north-naples/3167127001/</t>
  </si>
  <si>
    <t>https://www.thedickinsonpress.com/news/crime-and-courts/6511553-6-protesters-arrested-near-Minneapolis-officer%E2%80%99s-home</t>
  </si>
  <si>
    <t>https://www.king5.com/article/news/local/seattle/seattle-protest-death-of-george-floyd/281-bba2f836-c4a2-48e1-b5df-189527e08a7d</t>
  </si>
  <si>
    <t>https://www.sandiegouniontribune.com/communities/east-county/santee/story/2020-05-27/dozens-rally-in-santee-to-promote-message-of-tolerance-and-inclusion</t>
  </si>
  <si>
    <t>https://fox40.com/news/local-news/sacramento-protesters-join-countrywide-demonstrations-to-demand-justice-for-george-floyd/</t>
  </si>
  <si>
    <t>https://www.courierpostonline.com/story/news/2020/05/30/burlington-county</t>
  </si>
  <si>
    <t>https://www.nytimes.com/2020/05/29/us/george-floyd-minneapolis-protests.html</t>
  </si>
  <si>
    <t>https://www.abqjournal.com/1460629/police-confront-protesters-in-se-abq.html</t>
  </si>
  <si>
    <t>https://www.mlive.com/news/ann-arbor/2020/05/ypsilanti-woman-shown-being-punched-by-deputy-released-from-jail-will-speak-at-friday-protest.html</t>
  </si>
  <si>
    <t>http://www.twincities.com/2020/05/29/twin-cities-suburbs-report-overnight-damage-amid-protest-for-george-floyd/</t>
  </si>
  <si>
    <t>https://www.al.com/news/birmingham/2020/05/we-should-be-fed-up-birmingham-activists-protest-george-floyds-death.html</t>
  </si>
  <si>
    <t>https://www.hometownsource.com/abc_newspapers/news/publicsafety/police-minimal-damage-at-northtown-mall-after-crowd-gathered-to-protest-may-28/article_27436088-a1ec-11ea-8c7b-27d19de7c5db.html</t>
  </si>
  <si>
    <t>https://www.masslive.com/springfield/2020/05/george-floyds-death-in-minneapolis-prompts-hundreds-to-protest-police-brutality-outside-springfield-police-headquarters.html</t>
  </si>
  <si>
    <t>https://www.brainerddispatch.com/news/6511578-Over-60-gather-at-6th-and-Washington-in-Brainerd-to-protest-racial-injustice</t>
  </si>
  <si>
    <t>https://www.chicagotribune.com/news/criminal-justice/ct-chicago-george-floyd-police-protest-20200528-feeoz7qiincjxnc3ixjxmqpjwe-story.html</t>
  </si>
  <si>
    <t>https://www.thedenverchannel.com/news/national/columbus-protest-over-george-floyds-death-turns-violent</t>
  </si>
  <si>
    <t>https://www.startribune.com/protests-over-george-floyd-s-death-spread-to-duluth/570833832/</t>
  </si>
  <si>
    <t>https://twitter.com/UR_Ninja/status/1266208309222072321?s=03</t>
  </si>
  <si>
    <t>https://www.latimes.com/california/story/2020-05-29/fontana-protest-over-george-floyds-death-ends-in-9-arrests-police-say</t>
  </si>
  <si>
    <t>https://www.galescreekjournal.com/posts/381/hundreds-gather-in-forest-grove-to-protest-police-brutality-against-black-americans</t>
  </si>
  <si>
    <t>https://www.coloradoan.com/story/news/2020/05/28/george-floyd-death-fort-collins-police-nationwide-protests-violence-brutality/5280671002/</t>
  </si>
  <si>
    <t>https://www.metrowestdailynews.com/news/20200528/framingham-high-alums-hold-protest-over-george-floyds-death</t>
  </si>
  <si>
    <t>https://www.abc27.com/news/local/protesters-fill-gettysburg-square-to-condemn-death-of-george-floyd/</t>
  </si>
  <si>
    <t>https://sanfrancisco.cbslocal.com/2020/05/28/demonstrators-protest-hayward-police-shooting-man-driveway/</t>
  </si>
  <si>
    <t>https://www.detroitnews.com/story/news/politics/2020/05/28/we-have-arm-ourselves-michigan-demonstrators-protest-brutality/5275209002/</t>
  </si>
  <si>
    <t>https://www.ktnv.com/news/peaceful-demonstration-in-las-vegas-for-justice-after-george-floyds-death</t>
  </si>
  <si>
    <t>https://www.smdp.com/george-floyd-protesters-march-from-santa-monica-to-venice/192147</t>
  </si>
  <si>
    <t>https://www.courier-journal.com/picture-gallery/news/local/2020/05/29/breonna-taylor-shooting-protesters-gather-downtown-louisville/5280403002/</t>
  </si>
  <si>
    <t>https://www.courier-journal.com/story/news/2020/05/28/breonna-taylor-shooting-protesters-rally-downtown-louisville/5280279002/</t>
  </si>
  <si>
    <t>https://dailymemphian.com/article/14459/jim-strickland-george-floyd-memphis-protest</t>
  </si>
  <si>
    <t>https://www.kcra.com/article/minneapolis-police-precinct-on-fire-as-protests-grow/32706050#</t>
  </si>
  <si>
    <t>https://www.lcsun-news.com/picture-gallery/news/2020/05/29/george-floyd-mourners-protesters-gather-minneapolis/5280609002/</t>
  </si>
  <si>
    <t>https://twitter.com/JoshuaPotash/status/1266120705420255236</t>
  </si>
  <si>
    <t>https://www.nydailynews.com/new-york/ny-protest-police-brutality-george-floyd-20200529-vvmrqd2bqbh67lo4tdgouijqwi-story.html</t>
  </si>
  <si>
    <t>https://www.twincities.com/2020/05/29/more-george-floyd-protesters-arrested-in-oakdale-chief-says-police-must-protect-life-and-property-in-city/</t>
  </si>
  <si>
    <t>https://abc7news.com/oakland-protest-george-floyd-black-lives-matter-minneapolis/6219682/</t>
  </si>
  <si>
    <t>https://www.sfchronicle.com/bayarea/article/Oakland-braces-for-protest-Friday-over-15302366.php</t>
  </si>
  <si>
    <t>https://www.omaha.com/news/local/watch-now-omahans-rally-to-protest-death-of-george-floyd-black-minneapolis-man-at-hands/article_7a1b1c26-5c1e-5b06-88fa-c827fbaf33c5.html#6</t>
  </si>
  <si>
    <t>https://www.kptv.com/news/naacp-hosts-rally-in-downtown-portland-to-honor-victims-of-police-brutality/article_208d325c-a1e0-11ea-add0-2ff515c4131e.html</t>
  </si>
  <si>
    <t>https://www.nbcbayarea.com/news/local/demonstrations-in-bay-area-over-george-floyds-death/2298701/</t>
  </si>
  <si>
    <t>https://abc7.com/black-lives-matter-blm-fontana-violent-protest/6218615/</t>
  </si>
  <si>
    <t>https://www.stltoday.com/news/local/metro/several-hundred-protesters-gather-in-st-louis-to-protest-deadly-arrest-in-minneapolis/article_1dad790b-137f-5da1-8875-5363540b63ab.html</t>
  </si>
  <si>
    <t>https://www.stltoday.com/news/multimedia/pictures/photos-protesters-in-ferguson-and-st-louis-hold-solidarity-protests-for-minneapolis/collection_8823c01b-4f09-5259-be14-180e11d281ba.html#anchor_item_4</t>
  </si>
  <si>
    <t>https://www.twincities.com/2020/05/28/st-paul-police-responding-to-large-groups-in-midway-area-some-trying-to-steal-items-from-target-store/</t>
  </si>
  <si>
    <t>https://www.mankatofreepress.com/news/local_news/social-racial-justice-rally-slated-in-st-peter-today/article_6a799106-a0ed-11ea-b200-bfa10dd6a302.html</t>
  </si>
  <si>
    <t>https://www.heraldnet.com/news/protesters-turn-out-in-monroe-lake-stevens-event-planned/</t>
  </si>
  <si>
    <t>https://www.youtube.com/watch?v=ZtknfQ9m19U</t>
  </si>
  <si>
    <t>https://www.timesheraldonline.com/about-100-march-to-vallejo-police-station-to-protest-floyd-death</t>
  </si>
  <si>
    <t>https://www.detroitnews.com/story/news/nation/2020/05/29/minneapolis-protests-spread-cities-across-us/111878532/</t>
  </si>
  <si>
    <t>https://www.onlineathens.com/photogallery/GA/20200529/NEWS/529009996/PH/1</t>
  </si>
  <si>
    <t>https://twitter.com/KamauKuumba/status/1266827093310091266</t>
  </si>
  <si>
    <t>https://www.11alive.com/gallery/news/nation-world/protesters-in-downtown-atlanta-make-their-voices-heard/85-4ce71ca5-c067-4252-8d36-ca4e43e3f91a</t>
  </si>
  <si>
    <t>https://www.bakersfield.com/news/breaking/massive-protest-erupts-in-downtown-bakersfield/article_e40422ec-a224-11ea-8442-43b66143d944.html</t>
  </si>
  <si>
    <t>https://www.baltimoresun.com/maryland/baltimore-city/bs-md-ci-baltimore-protest-george-floyd-20200530-bjz7m3jcdbg2vazznu7nujdqne-story.html</t>
  </si>
  <si>
    <t>https://www.mlive.com/news/saginaw-bay-city/2020/05/minneapolis-demonstrations-spark-black-lives-matter-protest-in-downtown-bay-city-flint-mayor-statement.html</t>
  </si>
  <si>
    <t>https://twitter.com/BhamAntifa161/status/1266303417510551552</t>
  </si>
  <si>
    <t>https://www.youtube.com/watch?v=hpSCIaMadKc</t>
  </si>
  <si>
    <t>https://www.wdbj7.com/content/news/Blacksburg-rally-in-response-to-George-Floyds-death-570888361.html</t>
  </si>
  <si>
    <t>https://herald-review.com/news/local/public_safety/watch-now-bloomington-normal-black-lives-matter-protest-slaying-of-george-floyd/video_b50f82cf-87a5-5b58-b69a-99d4b3c7b452.html</t>
  </si>
  <si>
    <t>https://fox4kc.com/news/blue-springs-teens-one-person-protest-inspires-others-growing-even-larger/</t>
  </si>
  <si>
    <t>https://www.wcvb.com/article/boston-protest-south-end-justice-for-george-floyd/32716388</t>
  </si>
  <si>
    <t>https://www.dailycamera.com/2020/05/29/boulder-county-residents-to-host-a-justice-for-george-floyd-protest-saturday-in-boulder/</t>
  </si>
  <si>
    <t>https://twitter.com/TheRealLeeGNews/status/1266777287049056256</t>
  </si>
  <si>
    <t>https://www.wsav.com/news/local-news/stop-killing-black-people-groups-protest-peacefully-in-savannah-brunswick/</t>
  </si>
  <si>
    <t>https://fox8.com/news/no-justice-no-peace-citizens-gather-in-downtown-canton-to-protest-george-floyds-death/</t>
  </si>
  <si>
    <t>https://www.wcnc.com/article/news/local/charlotte-protests-george-floyd-killing/275-37aee922-96ad-4059-ae31-25739582a8ee</t>
  </si>
  <si>
    <t>https://trib.com/news/local/crime-and-courts/casper-police-encourage-businesses-to-temporarily-close-wednesday-during-expected-protest/article_5c09c2ce-3251-5c67-aa40-46a1d0015533.html</t>
  </si>
  <si>
    <t>https://wgntv.com/news/chicago-news/protesters-march-in-downtown-chicago-after-death-of-george-floyd/</t>
  </si>
  <si>
    <t>https://www.cincinnati.com/story/news/2020/05/29/friday-protest-cincinnati-george-floyd-police-killed-unarmed-black-minneapolis-man-5285853002/5285853002/</t>
  </si>
  <si>
    <t>https://www.kbtx.com/content/news/George-Floyd-peaceful-protest-forms-in-College-Station-570885181.html</t>
  </si>
  <si>
    <t>https://twitter.com/LucasABC17/status/1266478394511962112</t>
  </si>
  <si>
    <t>https://www.columbiatribune.com/news/20200529/remembering-floyd-columbia-marchers-protest-black-manrsquos-death</t>
  </si>
  <si>
    <t>https://www.wkyc.com/article/news/local/ohio/demonstrators-gather-again-in-columbus-to-protest-death-of-george-floyd/95-6c722fcf-de50-4490-9db8-e55273ed9edc</t>
  </si>
  <si>
    <t>https://www.wcia.com/news/dozens-protest-against-plan-to-rid-park-of-geese/</t>
  </si>
  <si>
    <t>https://www.dallasnews.com/news/2020/05/29/protests-in-dallas-fort-worth-seek-justice-for-black-americans-killed-by-police/</t>
  </si>
  <si>
    <t>https://twitter.com/dago_deportes/status/1266809774164844545</t>
  </si>
  <si>
    <t>https://twitter.com/andreamsahouri/status/1266500598708535297</t>
  </si>
  <si>
    <t>https://www.iowastatedaily.com/news/iowa-des-moines-protest-riot-police-george-floyd-derek-chauvin/article_ee7cf8e6-a244-11ea-8156-2748a7495eda.html</t>
  </si>
  <si>
    <t>https://www.detroitnews.com/story/news/local/detroit-city/2020/05/29/detroit-marchers-gather-downtown-protest-police-brutality-after-george-floyd-death/5284855002/</t>
  </si>
  <si>
    <t>https://www.fox17online.com/news/rally-against-police-brutality-planned-at-detroit-police-headquarters</t>
  </si>
  <si>
    <t>https://www.detroitnews.com/picture-gallery/news/local/detroit-city/2020/05/29/protesters-detroit-march-justice-shateina-grady-el-and-george-floyd/5287869002/</t>
  </si>
  <si>
    <t>https://durangoherald.com/articles/326378</t>
  </si>
  <si>
    <t>https://twitter.com/JoeFisherTV/status/1266777244640346112</t>
  </si>
  <si>
    <t>https://www.wndu.com/content/news/Peaceful-rally-in-Elkhart-Friday-in-response-to-the-death-of-George-Floyd--570886741.html</t>
  </si>
  <si>
    <t>https://www.stargazette.com/story/news/local/2020/05/30/elmira-ny-residents-protest-death-minneapolis man-george-floyd/5286100002/</t>
  </si>
  <si>
    <t>https://pamplinmedia.com/pt/9-news/468533-379451-looting-erupts-in-downtown-portland-police-declare-riot-</t>
  </si>
  <si>
    <t>https://azdailysun.com/news/local/crime-and-courts/people-in-flagstaff-protest-death-of-george-floyd-police-brutality/article_9eeb68c1-3a6c-5e64-a72c-1ab957e1c577.html</t>
  </si>
  <si>
    <t>https://twitter.com/Paulspinkrose/status/1267946713622425601</t>
  </si>
  <si>
    <t>https://www.coloradoan.com/picture-gallery/news/2020/05/29/george-floyd-black-lives-matter-protests-gather-outside-fort-collins-police-colorado-violence-force/5280608002/</t>
  </si>
  <si>
    <t>https://www.wane.com/news/local-news/fort-wayne-police-dont-anticipate-violent-protests-in-city/</t>
  </si>
  <si>
    <t>https://www.lmtonline.com/news/article/Thousands-rally-in-Houston-to-protest-George-15304559.php</t>
  </si>
  <si>
    <t>https://www.kcchronicle.com/2020/05/29/protestors-march-down-route-38/dt3vw29/</t>
  </si>
  <si>
    <t>https://twitter.com/DonovanLongTV/status/1266478715497861122</t>
  </si>
  <si>
    <t>https://www.13newsnow.com/article/news/local/mycity/norfolk/black-lives-matter-757-holds-protests-over-george-floyds-death/291-75172cf7-ea23-44be-84fd-ab6e45febdc7</t>
  </si>
  <si>
    <t>Facebook</t>
  </si>
  <si>
    <t>https://twitter.com/thom_g_bridge/status/1266449214449557505</t>
  </si>
  <si>
    <t>https://www.khou.com/article/news/local/protesters-block-houston-highways-as-rallies-for-george-floyd-continue/285-70e872c1-b373-428a-88b6-625a1812e48c</t>
  </si>
  <si>
    <t>https://www.kvue.com/article/news/local/george-floyd-protest-san-marcos/269-a7d8f987-0210-49e6-847c-797f417b6c57</t>
  </si>
  <si>
    <t>https://www.eastidahonews.com/2020/05/locals-hold-rally-to-protest-the-death-of-george-floyd/</t>
  </si>
  <si>
    <t>https://www.indystar.com/story/news/local/indianapolis/2020/05/29/indianapolis-police-shooting-two-dozen-protest-dreasjon-reed-death/5286076002/</t>
  </si>
  <si>
    <t>https://www.wapt.com/article/jackson-protesters-seek-justice-for-george-floyd/32714265</t>
  </si>
  <si>
    <t>https://www.johnsoncitypress.com/law-enforcement/2020/05/29/Black-Lives-Matter-protestors-march-in-Johnson-City-for-second-straight-day.html</t>
  </si>
  <si>
    <t>http://www.junctioncityunion.com/news/dozens-of-people-attend-black-lives-matter-rally-in-heritage-park-saturday-afternoon/article_faafbfba-a864-11ea-8b8f-b710a8497900.html</t>
  </si>
  <si>
    <t>https://www.westhawaiitoday.com/2020/05/30/hawaii-news/residents-protest-coronavirus-lockdown/</t>
  </si>
  <si>
    <t>https://www.mlive.com/news/kalamazoo/2020/05/throngs-crowd-downtown-kalamazoo-from-days-second-protest.html</t>
  </si>
  <si>
    <t>https://www.kansascity.com/news/local/article243102941.html</t>
  </si>
  <si>
    <t>https://www.kansascity.com/news/article243103336.html</t>
  </si>
  <si>
    <t>https://www.knoxnews.com/picture-gallery/news/2020/05/29/knoxville-protesters-gather-solidarity-over-george-floyd-case/5286062002/</t>
  </si>
  <si>
    <t>https://lacrossetribune.com/news/local/la-crosse-police-mayor-decry-killing-of-george-floyd-thank-local-protesters-for-civility/article_bc90b114-09ff-58a9-bc7a-9e019877aef0.html</t>
  </si>
  <si>
    <t>https://twitter.com/BaloneySloanie/status/1266582511297024000</t>
  </si>
  <si>
    <t>https://www.lcsun-news.com/picture-gallery/news/2020/05/29/las-cruces-minneapolis-george-floyd-protest-death-racism/5284801002/</t>
  </si>
  <si>
    <t>https://lasvegassun.com/news/2020/may/29/more-than-400-in-las-vegas-protest-george-floyds-d/</t>
  </si>
  <si>
    <t>https://www.omaha.com/news/crime/gov-ricketts-praises-peaceful-protesters-while-denouncing-property-destruction-in-lincoln-omaha/article_16e579ae-2e97-57d3-8fc2-e2c847afb50e.html</t>
  </si>
  <si>
    <t>https://www.news-journal.com/news/local/longview-prayer-rally-today-to-focus-on-peace-injustice-after-minneapolis-death/article_5641c2ce-a121-11ea-951a-5b847c33f7e5.html</t>
  </si>
  <si>
    <t>https://twitter.com/CNN/status/1266814916519964673</t>
  </si>
  <si>
    <t>https://www.chronicle-tribune.com/news/local/locals-protest-death-of-george-floyd/article_44cbd10d-395c-55a2-bfad-1ec0295e43eb.html</t>
  </si>
  <si>
    <t>https://www.uppermichiganssource.com/content/news/Peaceful-protests-continue-in-downtown-Marquette-for-third-day-570940981.html</t>
  </si>
  <si>
    <t>https://www.uppermichiganssource.com/content/news/Group-gathers-in-Marquette-to-protest-the-death-of-George-Floyd--570882431.html</t>
  </si>
  <si>
    <t>https://dailymemphian.com/section/metro/article/14459/jim-strickland-george-floyd-memphis-protest</t>
  </si>
  <si>
    <t>https://twitter.com/dunndemocrats/status/1266560197901914113</t>
  </si>
  <si>
    <t>https://www.mankatofreepress.com/news/state_national_news/milwaukee-protesters-march-after-minnesota-in-custody-death/article_04f86f0a-2f91-5352-8bbc-f24402d1c26d.html</t>
  </si>
  <si>
    <t>https://fox6now.com/2020/05/28/family-of-joel-acevedo-says-events-in-minnesota-prompted-them-to-speak-out-rally-friday/</t>
  </si>
  <si>
    <t>https://fox6now.com/2020/05/29/protesters-rallying-in-memory-of-george-floyd-march-onto-i-43-near-north-avenue/</t>
  </si>
  <si>
    <t>https://www.inquirer.com/news/mayor-jim-kenney-philadelphia-city-hall-protest-george-floyd-20200529.html</t>
  </si>
  <si>
    <t>https://minnesota.cbslocal.com/2020/05/30/protesters-defy-minneapolis-curfew-order-several-fires-set-during-4th-night-of-unrest-over-george-floyds-death/</t>
  </si>
  <si>
    <t>https://www.abc10.com/article/news/nation-world/cnn-news-crew-arrested-minneapolis/507-4be7d6d9-bb55-407d-9430-cf801275ecad</t>
  </si>
  <si>
    <t>https://minnesota.cbslocal.com/2020/05/29/athletes-organize-take-a-knee-march-over-the-killing-of-george-floyd/</t>
  </si>
  <si>
    <t>https://helenair.com/news/local/demonstrators-gather-in-helena-to-protest-the-killing-of-george-floyd/article_c43c84f3-0710-514f-abda-ccd528c07e7c.html</t>
  </si>
  <si>
    <t>https://www.dominionpost.com/2020/05/29/black-lives-matter-protesters-fight-against-police-brutality-at-morgantowns-public-safety-building/</t>
  </si>
  <si>
    <t>https://www.paloaltoonline.com/news/2020/06/01/weekend-demonstrations-extend-into-monday-as-peninsula-residents-protest-death-of-george-floyd</t>
  </si>
  <si>
    <t>https://www.newhavenindependent.org/index.php/archives/entry/house_protest/</t>
  </si>
  <si>
    <t>https://www.theday.com/article/20200529/NWS01/200529402</t>
  </si>
  <si>
    <t>https://www.nola.com/gambit/news/the_latest/article_02d72458-a1e9-11ea-b978-1f6d90f5ae48.html</t>
  </si>
  <si>
    <t>https://www.ithacajournal.com/story/news/2020/05/29/protesters-gather-foley-square-demand-justice-george-floyd/5283261002/</t>
  </si>
  <si>
    <t>https://www.mycentraljersey.com/story/news/2020/05/29/foley-square-protest-george-floyds-death-sparks-protest-nyc/5284953002/</t>
  </si>
  <si>
    <t>https://www.wsbtv.com/news/trending/police-precinct-overrun-by-protesters-minneapolis/T6EPJMZFNJHGXMRKXDUXRITKTA/</t>
  </si>
  <si>
    <t>https://westexmissioner.blogspot.com/2020/05/in-news-odessa-leaders-meet-with.html</t>
  </si>
  <si>
    <t>https://www.sltrib.com/news/2020/05/29/demonstrators-gather-slc</t>
  </si>
  <si>
    <t>https://kfor.com/news/black-lives-matter-to-hold-protest-in-oklahoma-city-demanding-justice-for-george-floyd/</t>
  </si>
  <si>
    <t>https://twitter.com/P_LaToye/status/1266777243688280064</t>
  </si>
  <si>
    <t>https://www.omaha.com/news/local/hundreds-protest-killing-of-george-floyd-in-omaha/article_85901422-09dc-500c-b016-7d6be516e418.html</t>
  </si>
  <si>
    <t>https://keyt.com/news/ventura-county/2020/05/29/oxnard-residents-gather-to-protest-police-brutality-following-the-death-of-george-floyd/</t>
  </si>
  <si>
    <t>https://www.pnj.com/story/news/2020/05/29/pensacola-florida-protest-of-george-floyd-death-gathered-graffiti-bridge/5282792002/</t>
  </si>
  <si>
    <t>https://twitter.com/A_phizzyy/status/1266573165406359554</t>
  </si>
  <si>
    <t>https://www.pinalcentral.com/gallery/news/phoenix-protest-turns-violent-5-29-20/collection_bc2076ee-4d3f-5444-b708-0d697df48dcb.html</t>
  </si>
  <si>
    <t>https://www.azcentral.com/picture-gallery/news/local/phoenix/2020/05/29/hundreds-gather-downtown-phoenix-protest-death-george-floyd-minneapolis/5281116002/</t>
  </si>
  <si>
    <t>https://pittsburgh.cbslocal.com/2020/05/30/fbi-pittsburgh-george-floyd-protest/</t>
  </si>
  <si>
    <t>https://www.mlive.com/news/2020/05/police-brutality-protests-in-michigan-what-you-need-to-know-from-this-weekends-rallies-riots.html</t>
  </si>
  <si>
    <t>https://www.pressrepublican.com/news/local_news/am-i-going-to-die-black-lives-matter-protest-held-in-plattsburgh/article_54a05486-27a3-5728-9c44-1138a9fb05e3.html</t>
  </si>
  <si>
    <t>https://apnews.com/5b98554db35171ef461efbb6594285ac</t>
  </si>
  <si>
    <t>https://www.newscentermaine.com/article/news/local/i-cant-breathe-protests-over-george-floyds-death-reach-portland/97-da3798a6-d764-4584-8c96-0d46c315008d</t>
  </si>
  <si>
    <t>https://mainebeacon.com/hundreds-demonstrate-against-police-violence-in-solidarity-with-minneapolis-protesters/</t>
  </si>
  <si>
    <t>https://www.dailybulletin.com/2020/05/29/more-than-100-protest-george-floyds-death-in-rancho-cucamonga/</t>
  </si>
  <si>
    <t>https://www.redding.com/story/news/2020/06/01/protesters-police-join-redding-march-george-floyd/5308779002/</t>
  </si>
  <si>
    <t>https://www.cleveland.com/news/2020/05/5-arrested-in-second-night-of-george-floyd-protests-in-columbus.html</t>
  </si>
  <si>
    <t>https://www.lohud.com/story/news/2020/05/29/foley-square-protest-george-floyds-death-sparks-protest-nyc/5284953002/</t>
  </si>
  <si>
    <t>https://www.kimt.com/content/news/Hours-after-arrest-of-former-police-officer-protesters-gather-at-Rochester-LEC-570872271.html</t>
  </si>
  <si>
    <t>https://saccityexpress.com/city-snapshot-protesters-take-to-the-streets-of-sacramento/</t>
  </si>
  <si>
    <t>https://sacramento.cbslocal.com/2020/05/29/george-floyd-protest-sacramento-black-lives-matter-police/</t>
  </si>
  <si>
    <t>https://www.ksl.com/article/46758807/demonstrators-peacefully-protest-for-justice-for-george-floyd-in-downtown-salt-lake-city</t>
  </si>
  <si>
    <t>https://twitter.com/abc7newsbayarea/status/1266808171349172224</t>
  </si>
  <si>
    <t>https://www.mercurynews.com/2020/05/29/photos-oakland-san-jose-protesters-clash-with-police-in-demonstrations-over-george-floyd-killing/</t>
  </si>
  <si>
    <t>https://abc7news.com/george-floyd-protest-bay-area-san-jose-101-in-today/6219903/</t>
  </si>
  <si>
    <t>https://www.sanluisobispo.com/news/local/article243104851.html</t>
  </si>
  <si>
    <t>https://www.kob.com/new-mexico-news/hundreds-in-santa-fe-engage-in-peaceful-protest-of-george-floyds-death/5745293/</t>
  </si>
  <si>
    <t>https://www.dailyherald.com/news/20200529/with-rallies-and-walks-suburbanites-condemn-george-floyds-death-cry-for-racial-unity</t>
  </si>
  <si>
    <t>https://www.capitolhillseattle.com/2020/05/seattle-defiant-walk-of-resistance-protest-planned-over-george-floyd-killing/</t>
  </si>
  <si>
    <t>https://siouxcityjournal.com/news/local/govt-and-politics/sioux-city-people-rally-for-justice-for-family-of-george-floyd-killed-in-minneapolis/article_8c9a121c-8807-57de-acb7-de1d45ad43e8.html</t>
  </si>
  <si>
    <t>https://www.news-leader.com/story/news/local/ozarks/2020/05/29/springfield-protesters-carry-signs-black-lives-matter-and-i-cant-breathe-march/5284185002/</t>
  </si>
  <si>
    <t>https://www.wwlp.com/news/local-news/hampden-county/peaceful-protest-in-springfield-to-honor-george-floyd/</t>
  </si>
  <si>
    <t>https://www.kmov.com/news/demonstrators-march-through-st-louis-area-following-death-of-george-floyd/article_26427010-a2bf-11ea-a1b0-7791f304ee99.html</t>
  </si>
  <si>
    <t>https://www.kimt.com/content/news/Minnesota-National-Guard-to-be-fully-mobilized-Walz-said-80-percent-of-rioters-not-from-MN-570892871.html</t>
  </si>
  <si>
    <t>https://www.pahomepage.com/top-stories/peaceful-protest-forms-in-wake-of-tragedies/?utm_medium=social&amp;utm_source=twitter_wbrewyou</t>
  </si>
  <si>
    <t>https://www.azcentral.com/story/news/local/phoenix/2020/05/31/third-night-phoenix-protests-sparked-george-floyd-ended-damage/5297449002/</t>
  </si>
  <si>
    <t>https://www.victoriaadvocate.com/news/crime/victoria-residents-join-national-protest-over-death-of-george-floyd/article_d4f06086-a26f-11ea-bc0d-6b4b5a317d65.html</t>
  </si>
  <si>
    <t>https://waow.com/2020/05/29/central-wisconsin-community-holds-protest-after-death-of-george-floyd/</t>
  </si>
  <si>
    <t>https://www.nydailynews.com/news/national/ny-washington-dc-george-floyd-protests-white-house-20200529-t2u4axvskjcnpitbocc26c4yzi-story.html</t>
  </si>
  <si>
    <t>https://www.facebook.com/events/306740970343299/</t>
  </si>
  <si>
    <t>https://www.wausaudailyherald.com/story/news/2020/05/29/wausau-black-lives-matter-protest-gathers-solidarity-george-floyd-black-americans-killed-police/5282667002/</t>
  </si>
  <si>
    <t>http://westchester.news12.com/story/42188438/your-officers-cannot-act-with-impunity-vigil-held-to-protest-minnesota-death-of-george-floyd</t>
  </si>
  <si>
    <t>https://www.orlandosentinel.com/news/crime/os-ne-george-floyd-derek-chauvin-orange-county-house-20200529-wacqubxih5fd7edy2n5p2kbr5i-story.html</t>
  </si>
  <si>
    <t>https://twitter.com/mrgonzalez73/status/1266478104677138434</t>
  </si>
  <si>
    <t>https://www.yorkdispatch.com/story/news/local/pennsylvania/2020/05/30/police-riot-gear-clash-protesters-harrisburg/5294711002/</t>
  </si>
  <si>
    <t>https://www.yorkdispatch.com/picture-gallery/news/2020/05/29/community-members-gather-peaceful-protest-death-george-floyd-and-support-black-lives-matter-movement/5287420002/</t>
  </si>
  <si>
    <t>https://twitter.com/robtcore/status/1266803682668171265</t>
  </si>
  <si>
    <t>https://www.wkbn.com/news/ohio/people-gather-in-akron-to-protest-police-violence/?utm_source=dlvr.it&amp;utm_medium=twitter</t>
  </si>
  <si>
    <t>https://www.kob.com/albuquerque-news/demonstrators-gather-in-downtown-albuquerque-to-protest-police-brutality/5745858/</t>
  </si>
  <si>
    <t>https://www.mcall.com/news/local/allentown/mc-pictures-rally-for-justice-20200531-ulsoccso6nharc4xyo3abk7xgi-photogallery.html</t>
  </si>
  <si>
    <t>https://twitter.com/RealDaveSprau/status/1267937950962253825</t>
  </si>
  <si>
    <t>https://www.gazettenet.com/Vigil-in-solidarity-with-George-Floyd-Ahmaud-Arbery-and-others-held-on-Amherst-Common-34533666</t>
  </si>
  <si>
    <t>https://twitter.com/jroach9680/status/1266912923391123459</t>
  </si>
  <si>
    <t>https://twitter.com/JusGilbert/status/1267979410482708480</t>
  </si>
  <si>
    <t>http://www.newsminer.com/alerts/hundreds-of-people-gather-in-fairbanks-to-protest-peacefully-in-wake-of-george-floyds-death/article_0081fb48-a2c9-11ea-93c4-6bdd83855c28.html</t>
  </si>
  <si>
    <t>https://www.heraldbulletin.com/news/downtown-protest/image_4fb4a056-a2c1-11ea-97b6-e7f78cf62076.html</t>
  </si>
  <si>
    <t>https://www.mlive.com/news/ann-arbor/2020/05/hundreds-protesting-police-brutality-gather-in-ann-arbor-to-make-a-change-for-our-country.html</t>
  </si>
  <si>
    <t>https://www.capitalgazette.com/news/ac-cn-annapolis-george-floyd-protest-20200530-5l5pyil5mfaqjdxzw2q6w4gb5m-story.html</t>
  </si>
  <si>
    <t>https://twitter.com/BlitztheDragon/status/1266827028038332418</t>
  </si>
  <si>
    <t>https://www.postcrescent.com/story/news/2020/05/29/george-floyd-protests-appleton-black-lives-matter-march-planned-saturday/5285256002/</t>
  </si>
  <si>
    <t>https://www.athensmessenger.com/multimedia/black-lives-matter-protest-in-downtown-athens/collection_e39b3b1e-e403-5daa-add3-2a90c0516bd9.html</t>
  </si>
  <si>
    <t>https://www.al.com/news/2020/05/george-floyd-breonna-taylors-deaths-to-be-protested-in-mobile-on-sunday.html</t>
  </si>
  <si>
    <t>https://www.augustachronicle.com/news/20200530/augusta-demonstrators-promote-peace-over-violence-in-marches-for-racial-justice</t>
  </si>
  <si>
    <t>https://www.augustachronicle.com/news/20200530/augusta-demonstrators--march-to-protest-racial-injustice</t>
  </si>
  <si>
    <t>https://twitter.com/lmcgaughy/status/1266806754718908418</t>
  </si>
  <si>
    <t>https://twitter.com/EhresmanKatya/status/1266852013310173184</t>
  </si>
  <si>
    <t>https://www.kxan.com/news/local/austin/protesters-to-gather-outside-apd-hq-after-nine-arrested-during-overnight-demonstration/</t>
  </si>
  <si>
    <t>https://twitter.com/cul7ure/status/1266813330536235010</t>
  </si>
  <si>
    <t>https://www.recordonline.com/news/20200530/george-floyd-hundreds-at-new-paltz-rally-call-for-change-solidarity-amid-violence</t>
  </si>
  <si>
    <t>https://www.bnd.com/news/local/community/belleville/article243118626.html</t>
  </si>
  <si>
    <t>https://www.bellinghamherald.com/news/local/article243223466.html</t>
  </si>
  <si>
    <t>https://www.bendbulletin.com/localstate/peaceful-protesters-fill-bend-streets-to-rally-against-racial-injustice/article_cd9c5514-a50e-11ea-b6ae-a32e9aa8a52d.html</t>
  </si>
  <si>
    <t>https://twitter.com/maeganllerena/status/1266850423215992839</t>
  </si>
  <si>
    <t>https://twitter.com/MTProgressives/status/1267178458485977088</t>
  </si>
  <si>
    <t>http://www.birminghamtimes.com/2020/06/birmingham-protests-peaceful-by-day-turns-unruly-sunday-evening/</t>
  </si>
  <si>
    <t>https://www.idahopress.com/news/local/small-boise-protest-responds-to-killing-of-george-floyd/article_cc2a2aa5-21de-5dd1-8c73-0f58b6faa03e.html</t>
  </si>
  <si>
    <t>https://www.thedenverchannel.com/news/local-news/shots-fired-near-protest-at-colorado-capitol-demanding-justice-for-george-floyd</t>
  </si>
  <si>
    <t>https://twitter.com/williamrblack/status/1266898514770092033</t>
  </si>
  <si>
    <t>https://bransontrilakesnews.com/news_free/article_bc7bffba-a4fe-11ea-9a77-13280f451f47.html</t>
  </si>
  <si>
    <t>http://longisland.news12.com/story/42191815/peaceful-protest-held-in-brentwood-over-death-of-george-floyd</t>
  </si>
  <si>
    <t>https://www.wtnh.com/news/protest-in-bridgeport-spills-onto-route-8/</t>
  </si>
  <si>
    <t>https://www.mynbc5.com/article/burlington-interim-police-chief-reacts-to-saturday-protest/32723800#</t>
  </si>
  <si>
    <t>https://www.wcax.com/content/news/Hundreds-protest-in-Burlington-following-death-of-George-Floyd--570897381.html</t>
  </si>
  <si>
    <t>https://twitter.com/CharlesGiddins/status/1266820756438204421</t>
  </si>
  <si>
    <t>https://cumberlink.com/news/local/communities/carlisle/protesters-gather-peacefully-in-carlisles-square-saturday-to-protest-in-the-death-of-george-floyd/article_47231460-a241-5b9c-a0a2-900bb16bb5f6.html</t>
  </si>
  <si>
    <t>https://twitter.com/CNicolexo_/status/1266817067476451329</t>
  </si>
  <si>
    <t>http://wvmetronews.com/2020/05/30/west-virginians-join-floyd-protests/</t>
  </si>
  <si>
    <t>https://www.charlotteobserver.com/news/local/article243124101.html</t>
  </si>
  <si>
    <t>https://www.dailyprogress.com/news/local/marchers-decry-brutality-call-for-equality-during-charlottesville-protest/article_03926f5d-bab3-5d24-adc1-33d10b1673e5.html</t>
  </si>
  <si>
    <t>https://www.timesfreepress.com/news/local/story/2020/may/30/hundreds-peacefully-protest-george-floyd-chat/524216/</t>
  </si>
  <si>
    <t>https://twitter.com/BLMChi/status/1266814501208436736</t>
  </si>
  <si>
    <t>https://www.chillicothegazette.com/story/news/2020/05/30/chillicothe-protesters-peacefully-demonstrate-downtown/5293883002/</t>
  </si>
  <si>
    <t>https://twitter.com/Jason_Whitman/status/1266813349569986562</t>
  </si>
  <si>
    <t>https://www.theleafchronicle.com/story/news/local/clarksville/2020/05/30/george-floyd-killing-protest-clarksville-draws-over-200-people/5294407002/</t>
  </si>
  <si>
    <t>https://twitter.com/Umik90/status/1266843569882447872</t>
  </si>
  <si>
    <t>https://twitter.com/TiffanyTarpley/status/1266809053159796738</t>
  </si>
  <si>
    <t>https://twitter.com/courtney_fromm/status/1267222826303488000</t>
  </si>
  <si>
    <t>https://twitter.com/miranda_parnell/status/1266801240991727616</t>
  </si>
  <si>
    <t>https://www.thestate.com/news/local/civil-rights/article243087031.html</t>
  </si>
  <si>
    <t>https://fox8.com/news/businesses-city-property-damaged-after-columbus-protests-turn-violent-prompt-state-of-emergency-in-downtown/</t>
  </si>
  <si>
    <t>https://www.miamiherald.com/news/local/community/miami-dade/coral-gables/article243136096.html</t>
  </si>
  <si>
    <t>https://www.caller.com/story/news/local/2020/05/30/corpus-christi-protesters-stand-solidarity-george-floyd/5292728002/</t>
  </si>
  <si>
    <t>https://twitter.com/simonhacker_/status/1266806749421539333</t>
  </si>
  <si>
    <t>https://twitter.com/ByJamesHartley/status/1266805194085543937</t>
  </si>
  <si>
    <t>https://twitter.com/jeffcook58/status/1266919025210261504</t>
  </si>
  <si>
    <t>https://www.whio.com/news/george-floyd-dayton-leaders-emphasize-safety-ahead-saturdays-protest/B7OUBYEU3BDE5PSA3J3QDDXARQ/</t>
  </si>
  <si>
    <t>https://www.daily-chronicle.com/2020/05/30/nearly-100-gathered-so-far-for-black-lives-matter-protest-in-dekalb-saturday/asbxvh0/</t>
  </si>
  <si>
    <t>https://twitter.com/stephenthedemiG/status/1266827091460231168</t>
  </si>
  <si>
    <t>https://twitter.com/bryonhoulgrave/status/1266815630180745216</t>
  </si>
  <si>
    <t>https://www.desmoinesregister.com/story/news/2020/05/29/des-moines-rally-honor-george-floyd-black-man-killed-minneapolis-police/5282178002/</t>
  </si>
  <si>
    <t>https://www.detroitnews.com/story/news/local/detroit-city/2020/05/30/detroit-protest-rally-saturday-george-floyd/5293559002/</t>
  </si>
  <si>
    <t>https://thesouthern.com/news/local/1-man-with-a-black-lives-matter-sign-spurs-20-person-demonstration-in-du-quoin/article_faa3fca7-54d7-56bb-9838-22319ac8405d.html</t>
  </si>
  <si>
    <t>https://www.sentinelsource.com/news/local/regions-residents-turn-out-to-protest-death-of-george-floyd/article_2402cf0e-05d9-5286-8213-1b45ca3f0d7a.html</t>
  </si>
  <si>
    <t>https://durangoherald.com/articles/326378-durango-vigil-march-planned-in-response-to-george-floyds-death</t>
  </si>
  <si>
    <t>https://www.brownsvilleherald.com/2020/05/30/valley-demonstrators-protest-george-floyd-death/</t>
  </si>
  <si>
    <t>https://www.northjersey.com/story/news/bergen/englewood/2020/05/29/george-floyd-death-minneapolis-prompts-englewood-nj-rally/5282595002/</t>
  </si>
  <si>
    <t>https://twitter.com/ETNmillette/status/1267091939943424000</t>
  </si>
  <si>
    <t>https://www.eptrail.com/2020/05/30/peaceful-protest-rally-in-estes-park-supports-black-lives-matter/</t>
  </si>
  <si>
    <t>https://kymkemp.com/2020/05/30/protesters-and-police-saturday-evening-in-eureka/</t>
  </si>
  <si>
    <t>https://www.courierpress.com/story/news/local/2020/05/30/evansville-protest-george-floyd-anti-violence-rally-we-all-bleed-red/5291319002/</t>
  </si>
  <si>
    <t>https://twitter.com/RashahMcChesney/status/1266898733993607174</t>
  </si>
  <si>
    <t>https://twitter.com/danyelmoe/status/1266811956306075648</t>
  </si>
  <si>
    <t>https://the-journal.com/articles/177864</t>
  </si>
  <si>
    <t>https://twitter.com/TheeTaylorG/status/1266813422194298894</t>
  </si>
  <si>
    <t>https://twitter.com/Paulspinkrose/status/1267946713622425602</t>
  </si>
  <si>
    <t>https://twitter.com/SamMyersTV/status/1266820749601452033</t>
  </si>
  <si>
    <t>https://www.ocregister.com/2020/05/30/crowd-peaceful-at-protest-over-george-floyds-death-in-downtown-fullerton/</t>
  </si>
  <si>
    <t>https://www.alligator.org/news/crime/man-drives-through-protesters-on-main-street/article_4b8cfa00-a2a8-11ea-9bf2-cfd0161a38b0.html?utm_medium=social&amp;utm_source=twitter&amp;utm_campaign=user-share</t>
  </si>
  <si>
    <t>https://www.galesburg.com/news/20200530/george-floyd-protest-draws-over-200</t>
  </si>
  <si>
    <t>https://www.galvnews.com/news/article_7ed08e79-71c3-5070-b2e2-f094fde6a456.html</t>
  </si>
  <si>
    <t>https://www.goshennews.com/news/goshen-protesters-join-nationwide-movement-after-killing-of-george-floyd/article_261e7896-a2b9-11ea-9828-7365bff27dc2.html</t>
  </si>
  <si>
    <t>https://www.gjsentinel.com/news/western_colorado/grand-junction-sees-week-of-protests-in-wake-of-george-floyds-murder/article_30823b72-a815-11ea-be88-ff1602de4b6d.html</t>
  </si>
  <si>
    <t>https://twitter.com/DonovanLongTV/status/1266848284448088064</t>
  </si>
  <si>
    <t>https://www.wbay.com/content/news/Protesters-march-in-Green-Bays-Broadway-District-570896131.html</t>
  </si>
  <si>
    <t>https://www.greensboro.com/news/local_new/watch-now-part-of-littleete-40-85-is-closed-in-both-directions-due-to-protesters/article_02fd929e-0b8b-5422-adeb-67bd01287a4e.html</t>
  </si>
  <si>
    <t>https://twitter.com/byAmberWorthy/status/1267225338024800259</t>
  </si>
  <si>
    <t>https://www.nwitimes.com/news/local/lake/hammond/watch-now-cops-form-blockade-to-keep-protesters-off-i-80-94-mayor-works-to/article_6aa8b36f-03a4-5139-8cb5-e70655a8a14d.html</t>
  </si>
  <si>
    <t>https://www.wfxrtv.com/news/local-news/roughly-100-people-gather-in-downtown-lynchburg-to-protest-george-floyds-death/</t>
  </si>
  <si>
    <t>https://www.facebook.com/events/s/end-the-killing-now-distanced-/863800450762647/</t>
  </si>
  <si>
    <t>https://twitter.com/StephenJ_Caruso/status/1266764636864610304</t>
  </si>
  <si>
    <t>https://twitter.com/MalikWest_/status/1266821734797361152</t>
  </si>
  <si>
    <t>https://twitter.com/TJHorganTV/status/1266847625979940864</t>
  </si>
  <si>
    <t>https://www.hoodrivernews.com/news/rally-silence-is-not-an-option/article_b373f6ce-a4fa-11ea-aca3-9793b281750f.html</t>
  </si>
  <si>
    <t>https://apnews.com/d4771f87a8af888630bdb9f9f43d2d3b</t>
  </si>
  <si>
    <t>https://www.chron.com/news/houston-texas/houston/article/HPD-arrests-nearly-200-eight-officers-injured-in-15305218.php</t>
  </si>
  <si>
    <t>https://twitter.com/wvville/status/1266799886349066240</t>
  </si>
  <si>
    <t>https://www.wsaz.com/content/news/Crowds-gather-in-Huntington-to-protest-social-injustice--570893501.html</t>
  </si>
  <si>
    <t>https://www.al.com/news/2020/06/peaceful-protest-planned-in-downtown-huntsville.html</t>
  </si>
  <si>
    <t>https://www.itemonline.com/news/group-rallies-in-huntsville-calling-for-justice-for-george-floyd/article_67bf68b0-a2b8-11ea-b649-ffd0eb627d96.html</t>
  </si>
  <si>
    <t>https://www.indystar.com/story/news/local/indianapolis/2020/05/30/indianapolis-protesters-give-insight-into-their-anger/5292412002/</t>
  </si>
  <si>
    <t>https://www.jacksonsun.com/story/news/local/2020/05/30/george-floyd-protest-jackson-tennessee-peaceful/5292468002/</t>
  </si>
  <si>
    <t>https://www.westhawaiitoday.com/2020/05/30/hawaii-news/kona-protesters-join-blm-protests-in-response-to-floyd-murder/</t>
  </si>
  <si>
    <t>https://www.fox17online.com/news/local-news/kzoo-bc/kalamazoo/very-peaceful-protest-planned-for-kalamazoo-this-saturday</t>
  </si>
  <si>
    <t>https://www.kansascity.com/news/local/crime/article243124196.html</t>
  </si>
  <si>
    <t>https://www.record-courier.com/news/20200603/small-protest-in-garrettsville-aims-to-start-conversation-about-race</t>
  </si>
  <si>
    <t>https://www.texastribune.org/2020/05/29/george-floyd-texas-protest-photos-houston-dallas-austin/</t>
  </si>
  <si>
    <t>https://www.cbs8.com/article/news/local/san-diego-protests/509-f3ffb968-6aaa-42c7-8fab-b8687721d9f1</t>
  </si>
  <si>
    <t>https://www.dailyworld.com/story/news/local/2020/05/31/lafayette-george-floyd-rally-protest-police-brutality/5300666002/</t>
  </si>
  <si>
    <t>https://www.wptv.com/news/region-c-palm-beach-county/lake-worth/group-of-protesters-gather-in-lake-worth-beach</t>
  </si>
  <si>
    <t>https://www.pennlive.com/news/2020/05/protest-over-black-man-killed-during-arrest-reaches-central-pa.html</t>
  </si>
  <si>
    <t>https://www.lmtonline.com/local/article/Laredo-protesters-to-gather-at-city-hall-in-15303858.php</t>
  </si>
  <si>
    <t>https://kvia.com/news/new-mexico/2020/05/30/dozens-gather-along-las-cruces-main-street-for-peaceful-protest-of-george-floyd-death/</t>
  </si>
  <si>
    <t>https://www.wkbn.com/news/national-world/second-day-of-protests-turn-violent-in-las-vegas-police-arrest-103-people-11-officers-injured/?utm_source=dlvr.it&amp;utm_medium=twitter</t>
  </si>
  <si>
    <t>https://www.kentucky.com/news/local/counties/fayette-county/article243145126.html</t>
  </si>
  <si>
    <t>https://www.limaohio.com/news/412388/lima-sees-peaceful-protest</t>
  </si>
  <si>
    <t>https://journalstar.com/news/local/watch-now-lincoln-mall-office-building-burned-after-protesters-police-clash-for-second-night/article_32bbe390-7419-559b-a02a-4da13ea58521.html</t>
  </si>
  <si>
    <t>https://www.kark.com/news/local-news/protestors-gather-outside-state-capitol-in-little-rock/</t>
  </si>
  <si>
    <t>https://tdn.com/news/local/longview-demonstrators-peacefully-protest-death-of-george-floyd/article_d14931c3-bcdf-508e-876a-20ac83c60f98.html</t>
  </si>
  <si>
    <t>https://twitter.com/StewartTVNews/status/1266827124955992065</t>
  </si>
  <si>
    <t>https://www.dailynews.com/2020/05/30/about-300-protest-police-brutality-racism-in-mariachi-plaza/</t>
  </si>
  <si>
    <t>https://www.dailynews.com/la-protesters-launch-george-floyd-inspired-march-from-lapd-to-sheriffs-station</t>
  </si>
  <si>
    <t>https://nam10.safelinks.protection.outlook.com/?url=https%3A%2F%2Fwww.theday.com%2Farticle%2F20200530%2FNWS01%2F200539961&amp;data=02%7C01%7Cjeremy.pressman%40uconn.edu%7C72d401ea83244f57f68908d806c5e139%7C17f1a87e2a254eaab9df9d439034b080%7C0%7C0%7C637266794263834229&amp;sdata=FkHm2ueiQp5s89ThgGxX9VW5SmGwqRHioibhbgRRvOk%3D&amp;reserved=0</t>
  </si>
  <si>
    <t>https://www.newsadvance.com/news/local/peaceful-protest-held-in-downtown-lynchburg-another-planned-for-tuesday-amid-national-unrest/article_6d6f2ccf-4414-5f41-bfe4-d4520f13058a.html</t>
  </si>
  <si>
    <t>https://twitter.com/mukala_K/status/1267447870837456896</t>
  </si>
  <si>
    <t>https://twitter.com/kjmurphy88/status/1266815892698075136</t>
  </si>
  <si>
    <t>https://madison.com/ct/news/local/govt-and-politics/protesters-plan-capitol-demonstration-to-demand-justice-following-george-floyds-death/article_7214cd97-62de-56f4-8bc1-a98a1cce99be.html</t>
  </si>
  <si>
    <t>https://www.wmur.com/article/thousands-march-in-manchester-to-protest-death-of-george-floyd/32719310?utm_campaign=snd-autopilot#</t>
  </si>
  <si>
    <t>https://www.mansfieldnewsjournal.com/story/news/2020/05/29/peaceful-black-lives-matter-protest-planned-downtown-mansfield/5282475002/</t>
  </si>
  <si>
    <t>https://www.nola.com/news/article_5bd641e4-a2d2-11ea-a1e4-b37ae5c25db3.html</t>
  </si>
  <si>
    <t>https://twitter.com/rawralittlemore/status/1266911796448899076</t>
  </si>
  <si>
    <t>https://www.newschannel5.com/news/frustrations-hit-new-peak-as-nashville-prepares-for-george-floyd-rally</t>
  </si>
  <si>
    <t>https://www.mercedsunstar.com/news/local/article243118036.html</t>
  </si>
  <si>
    <t>https://twitter.com/TamanishaJohn/status/1266827089023389696</t>
  </si>
  <si>
    <t>https://twitter.com/350Vermont/status/1267128293821747200</t>
  </si>
  <si>
    <t>https://www.nj.com/news/2020/06/nj-has-had-dozens-of-george-floyd-protests-so-far-heres-whats-happened-at-them.html</t>
  </si>
  <si>
    <t>https://twitter.com/allisonmarie892/status/1266822212817993731</t>
  </si>
  <si>
    <t>https://twitter.com/beth_lemon/status/1266731381092212736</t>
  </si>
  <si>
    <t>https://twitter.com/Darkagent1/status/1266823941718507521</t>
  </si>
  <si>
    <t>https://twitter.com/madeleinebaran/status/1266852958450245632</t>
  </si>
  <si>
    <t>https://www.cnn.com/us/live-news/george-floyd-protests-05-30-20/h_7a4c6a4b82ba0c7aca7efe65c9d90c6d?utm_medium=social&amp;utm_source=twCNN&amp;utm_term=link&amp;utm_content=2020-05-30T22%3A30%3A09</t>
  </si>
  <si>
    <t>https://www.modbee.com/news/local/article243115136.html</t>
  </si>
  <si>
    <t>https://www.wsfa.com/2020/05/30/large-crowd-rallies-alabama-capitol-protests-death-george-floyd/</t>
  </si>
  <si>
    <t>https://enoughisenough14.org/2020/05/31/2000-vermonters-demonstrate-against-racist-murder-of-george-floyd-cities-across-the-u-s-in-rebellion/</t>
  </si>
  <si>
    <t>https://twitter.com/SoCal_D/status/1266827147726819328</t>
  </si>
  <si>
    <t>https://twitter.com/IndivisibleNWKE/status/1269673884929982473</t>
  </si>
  <si>
    <t>https://www.postandcourier.com/news/curfew-in-columbia-as-protest-over-floyds-death-send-4-cops-to-hospital-1-critically/article_44fb1f36-a1d7-11ea-802f-133d005d113c.html</t>
  </si>
  <si>
    <t>https://www.chicagotribune.com/suburbs/naperville-sun/ct-abn-naperville-george-floyd-rally-st-20200531-jdq54g4dwbevxcrxooqbza3kdy-story.html</t>
  </si>
  <si>
    <t>https://www.tennessean.com/story/news/crime/2020/05/30/nashville-protests-turn-violent-after-george-floyd-rally-saturday/5295083002/</t>
  </si>
  <si>
    <t>https://www.stamfordadvocate.com/news/article/Demonstrators-in-Connecticut-protest-George-Floyd-15305506.php</t>
  </si>
  <si>
    <t>https://www.klfy.com/local/weekend-peaceful-protest-planned-in-new-iberia-and-lafayette-in-honor-of-george-floyd/</t>
  </si>
  <si>
    <t>https://www.theday.com/article/20200530/NWS01/200539961</t>
  </si>
  <si>
    <t>https://twitter.com/themattbowers/status/1266798751148052485</t>
  </si>
  <si>
    <t>https://www.tennessean.com/story/news/american-south/2020/05/30/george-floyd-protests-new-orleans-crowds-gather-solidarity-minneapolis/5284826002/</t>
  </si>
  <si>
    <t>https://twitter.com/NickMendoza/status/1267172898478882818</t>
  </si>
  <si>
    <t>https://twitter.com/MaxResnik/status/1266812007220686848</t>
  </si>
  <si>
    <t>https://twitter.com/aaronronel/status/1266799936617828352</t>
  </si>
  <si>
    <t>https://twitter.com/elaadeliahu/status/1266805550349762560</t>
  </si>
  <si>
    <t>https://twitter.com/RefuseFascism/status/1266846282229972998</t>
  </si>
  <si>
    <t>https://twitter.com/BlxckMosquito/status/1266824366542786563</t>
  </si>
  <si>
    <t>https://twitter.com/JustineIMiller/status/1266847060353056773</t>
  </si>
  <si>
    <t>https://twitter.com/PPAssemblies/status/1266848235190136832</t>
  </si>
  <si>
    <t>https://www.heraldcourier.com/news/candles-masks-mark-bristol-vigil-for-george-floyd/article_a7aed62e-91fa-548c-93e6-2d0a19c10731.html</t>
  </si>
  <si>
    <t>https://www.newburyportnews.com/news/local_news/newburyport-rally-calls-for-justice-for-george-floyd/article_ef8fdc99-2b2f-5da1-b080-7ec7601572b9.html</t>
  </si>
  <si>
    <t>https://lcnme.com/currentnews/nationwide-protests-spread-to-newcastle/</t>
  </si>
  <si>
    <t>https://twitter.com/Corrinaa_g/status/1267597106992250880</t>
  </si>
  <si>
    <t>https://abc7news.com/oakland-george-floyd-protest-ends-in-flames-officer-killed-dozens-detained-and-arrested/6221099/</t>
  </si>
  <si>
    <t>https://www.standard.net/news/local/ogdens-take-a-knee-one-of-the-citys-largest-ever-protests-held-peacefully-on-saturday/article_71522a0d-1c1d-51e2-89ef-633c07749f1d.html?fbclid=IwAR1_NBIYuZSC9emtgxUWjaztCCTyBmgMfLXSPC_rzJcAbIhe-n9ztKAKTnQ</t>
  </si>
  <si>
    <t>https://kfor.com/news/local/photos-tear-gas-fired-as-protests-spread-to-downtown-oklahoma-city/</t>
  </si>
  <si>
    <t>https://www.theolympian.com/news/local/article243132096.html</t>
  </si>
  <si>
    <t>https://www.oanow.com/news/local/icymi-local-rallies-for-black-lives-matter-held-during-the-weekend/collection_14a6885c-a3b7-11ea-b809-a7c0d3c10cf2.html</t>
  </si>
  <si>
    <t>https://www.ocregister.com/2020/05/30/hundreds-gather-at-orange-circle-plaza-to-protest-police-brutality/</t>
  </si>
  <si>
    <t>https://twitter.com/oofnicki/status/1266811992628621314</t>
  </si>
  <si>
    <t>https://www.orlandosentinel.com/news/crime/os-ne-george-floyd-orlando-protests-derek-chauvin-20200530-vfatj3xlybdcbh6dbzie6qi22e-story.html</t>
  </si>
  <si>
    <t>https://www.messenger-inquirer.com/news/more-than-100-demonstrators-protest-against-police-brutality/article_1e16736c-8afa-5c06-aae8-b07ff3e4bbf2.html</t>
  </si>
  <si>
    <t>https://www.clarionledger.com/story/news/2020/05/31/george-floyd-protests-ms-teacher-accused-vandalizing-ole-miss-statue/5301617002/</t>
  </si>
  <si>
    <t>https://www.paducahsun.com/news/protest-mobilizes-masses-in-paducah/article_830e0723-1aa0-51c9-8514-f55da2e76b43.html</t>
  </si>
  <si>
    <t>https://twitter.com/kelliesanchezTV/status/1267104696902324224</t>
  </si>
  <si>
    <t>https://www.newsherald.com/photogallery/DA/20200601/PHOTOGALLERY/601009997/PH/1?</t>
  </si>
  <si>
    <t>https://www.lohud.com/story/news/local/westchester/peekskill/2020/05/30/george-floyd-protests-peekskill-rally-calls-action/5291963002/</t>
  </si>
  <si>
    <t>https://www.clarionledger.com/story/news/local/2020/05/31/mississippi-mayor-george-floyd-comments-protest-continues-sunday/5299616002/?fbclid=IwAR09VRhDSqdtI2q_i5K5HFGSl1FxcHtx__YY-nBlUJs92ErroLZVWB4FEGw</t>
  </si>
  <si>
    <t>https://twitter.com/camerongrey/status/1266805121809186816</t>
  </si>
  <si>
    <t>https://twitter.com/RyanDeto/status/1266810783113019393</t>
  </si>
  <si>
    <t>https://www.pghcitypaper.com/pittsburgh/pittsburghers-to-protest-in-response-to-minneapolis-police-killing-of-george-floyd/Content?oid=17371795</t>
  </si>
  <si>
    <t>https://twitter.com/NekoTeagan/status/1266845600160587776</t>
  </si>
  <si>
    <t>https://www.dailybulletin.com/2020/05/30/about-250-protest-george-floyd-killing-in-pomona/</t>
  </si>
  <si>
    <t>https://www.thetimesherald.com/story/news/2020/05/30/local-residents-protest-death-george-floyd-pine-grove-park/5292067002/</t>
  </si>
  <si>
    <t>https://twitter.com/DaveyMuise/status/1266825501265457152</t>
  </si>
  <si>
    <t>https://www.pilotonline.com/news/vp-nw-portsmouth-protest-george-floyd-20200531-2auofnvh5nc73ean57poyujy6m-story.html</t>
  </si>
  <si>
    <t>https://www.dcourier.com/news/2020/may/31/george-floyd-protest-comes-prescott-valley-gov-duc/</t>
  </si>
  <si>
    <t>https://twitter.com/lavado147/status/1266776351924682752</t>
  </si>
  <si>
    <t>https://www.wabi.tv/content/news/Presque-Isle-locals-protest-the-death-of-George-Floyd-570897221.html</t>
  </si>
  <si>
    <t>https://www.abc6.com/black-lives-matter-ri-to-hold-protest-in-wake-of-george-floyds-death/</t>
  </si>
  <si>
    <t>https://www.koaa.com/news/covering-colorado/demonstrators-march-in-pueblo</t>
  </si>
  <si>
    <t>https://twitter.com/YesYoureRacist/status/1266843127454806018</t>
  </si>
  <si>
    <t>https://www.wral.com/raleigh-police-fire-tear-gas-again-on-second-day-of-downtown-protests/19123254/</t>
  </si>
  <si>
    <t>https://twitter.com/MarquiseDavon/status/1267171877413404673</t>
  </si>
  <si>
    <t>https://twitter.com/OurTownReno/status/1267209556679000065</t>
  </si>
  <si>
    <t>https://www.rgj.com/story/news/2020/05/30/hundreds-gather-reno-protest-george-floyds-death/5291340002/</t>
  </si>
  <si>
    <t>https://www.tri-cityherald.com/news/local/article243114866.html</t>
  </si>
  <si>
    <t>https://twitter.com/eve_ettinger/status/1267650710147129344</t>
  </si>
  <si>
    <t>https://www.wsls.com/news/local/2020/05/30/demonstrators-protest-death-of-george-floyd-in-downtown-roanoke/</t>
  </si>
  <si>
    <t>https://twitter.com/MLabrosa/status/1266824333445541889</t>
  </si>
  <si>
    <t>https://twitter.com/FutureYesterd4y/status/1266811307786858497</t>
  </si>
  <si>
    <t>https://www.statesmanjournal.com/story/news/2020/05/31/police-use-tear-gas-disperse-protesters-downtown-salem-curfew-instituted/5298432002/</t>
  </si>
  <si>
    <t>https://tricornernews.com/salisbury/protests-against-police-injustice-held-salisbury</t>
  </si>
  <si>
    <t>https://www.salisburypost.com/2020/05/30/say-their-name-protest-fills-downtown-with-car-horns-draws-attention-to-killings-of-black-americans/</t>
  </si>
  <si>
    <t>https://kutv.com/news/local/hundreds-gather-downtown-salt-lake-city-to-protest-against-nationwide-police-brutality</t>
  </si>
  <si>
    <t>https://twitter.com/BethHawkinsNC/status/1266815970317873154</t>
  </si>
  <si>
    <t>https://twitter.com/RealDavidLynch/status/1266850710685208579</t>
  </si>
  <si>
    <t>https://www.sacurrent.com/the-daily/archives/2020/05/30/cops-use-teargas-in-san-antonio-after-vandalism-erupts-following-peaceful-anti-police-brutality-march</t>
  </si>
  <si>
    <t>https://fox5sandiego.com/news/local-news/point-loma-caravan-protesters-demand-justice-for-george-floyd/</t>
  </si>
  <si>
    <t>https://abc7news.com/george-floyd-protest-san-jose-101-today-riot/6220474/</t>
  </si>
  <si>
    <t>https://dailytitan.com/2020/05/tensions-rise-in-santa-ana-as-protestors-face-rubber-bullets-and-tear-gas/</t>
  </si>
  <si>
    <t>https://keyt.com/lifestyle/community/2020/05/30/hundreds-gather-at-ucsb-campus-to-protest-george-floyds-death/</t>
  </si>
  <si>
    <t>https://signalscv.com/2020/05/black-lives-matter-organizes-santa-clarita-protest-against-police-violence/</t>
  </si>
  <si>
    <t>https://twitter.com/abbey426/status/1266812026040365058</t>
  </si>
  <si>
    <t>https://www.vox.com/identities/2020/5/31/21276013/police-targeted-journalists-covering-george-floyd-protests</t>
  </si>
  <si>
    <t>https://twitter.com/rockmannorwell/status/1266824386524311552</t>
  </si>
  <si>
    <t>https://www.kqed.org/news/11822946/in-santa-rosa-a-week-of-tear-gas-rubber-bullets-and-over-150-arrests</t>
  </si>
  <si>
    <t>https://www.heraldtribune.com/news/20200530/sarasota-protest-condemns-george-floyds-death-also-calls-for-cancellation-of-rents</t>
  </si>
  <si>
    <t>https://www.pahomepage.com/news/dozens-come-out-to-support-racial-justice/?utm_medium=social&amp;utm_source=twitter_wbrewyou</t>
  </si>
  <si>
    <t>https://twitter.com/photographNic/status/1266827125010518016</t>
  </si>
  <si>
    <t>https://twitter.com/amandamsnyder/status/1266849235523141632</t>
  </si>
  <si>
    <t>https://twitter.com/Itjustdawndonme/status/1266479297688072192</t>
  </si>
  <si>
    <t>https://www.kiro7.com/news/local/peaceful-march-justice-planned-seattle-george-floyd/UGLTZPH2RZCOTDSX35Q2LNHAXI/</t>
  </si>
  <si>
    <t>https://twitter.com/storytellerread/status/1266845271851503616</t>
  </si>
  <si>
    <t>https://twitter.com/MssoaMartin/status/1266964260585787392</t>
  </si>
  <si>
    <t>https://www.southbendtribune.com/news/publicsafety/hundreds-turn-out-for-peaceful-black-lives-matter-protest-in-downtown-south-bend/article_370ae1fc-a792-11ea-a8ae-0fdf57184a15.html</t>
  </si>
  <si>
    <t>https://www.newsbreak.com/washington/spokane/news/0PCvOhnE/spokane-police-use-tear-gas-to-stop-looting-at-nike-store-downtown</t>
  </si>
  <si>
    <t>https://www.news-leader.com/story/news/local/ozarks/2020/05/30/springfield-missouri-george-floyd-protests/5293355002/</t>
  </si>
  <si>
    <t>https://historiccity.com/2020/staugustine/news/st-augustine-police-aware-of-planned-justice-caravan-protest-tonight-117264</t>
  </si>
  <si>
    <t>https://www.fox9.com/news/crowd-runs-away-after-st-paul-police-fire-tear-gas-at-protesters-trying-to-cross-bridge-into-city</t>
  </si>
  <si>
    <t>https://www.fox13news.com/news/st-petersburg-rally-for-george-floyd-draws-large-crowd</t>
  </si>
  <si>
    <t>https://www.amny.com/news/al-sharpton-and-eric-garners-mother-seek-justice-for-george-floyd-at-staten-island-protest/</t>
  </si>
  <si>
    <t>https://www.newsleader.com/story/news/local/2020/05/30/live-update-saturday-rally-justice-george-floyd-staunton/5293073002/</t>
  </si>
  <si>
    <t>https://patch.com/connecticut/stratford/hundreds-stratford-protest-police-brutality-after-floyd-death</t>
  </si>
  <si>
    <t>https://www.wistv.com/2020/05/30/peaceful-protest-underway-front-sumter-police-department/</t>
  </si>
  <si>
    <t>https://twitter.com/RickyReports/status/1267167591312875528</t>
  </si>
  <si>
    <t>https://twitter.com/OtherWillJames/status/1266866166988824576?s=20</t>
  </si>
  <si>
    <t>http://tecumsehherald.com/tags/george-floyd</t>
  </si>
  <si>
    <t>https://www.pe.com/hundreds-protest-george-floyd-killing-in-temecula</t>
  </si>
  <si>
    <t>https://twitter.com/MichaelTatarTV/status/1266813414862721026</t>
  </si>
  <si>
    <t>https://twitter.com/JIVazquezOK/status/1266817076615839746</t>
  </si>
  <si>
    <t>https://twitter.com/MrsHart_Jewelz/status/1266927193722060802</t>
  </si>
  <si>
    <t>https://www.visaliatimesdelta.com/story/news/2020/05/30/justice-george-floyd-protesters-take-streets-visalia/5291499002/</t>
  </si>
  <si>
    <t>https://twitter.com/GrahamVyse/status/1266799694832943105</t>
  </si>
  <si>
    <t>https://twitter.com/NickHarperFSN/status/1266806746582003712</t>
  </si>
  <si>
    <t>https://twitter.com/4noura/status/1266844546954072065</t>
  </si>
  <si>
    <t>https://www.ksn.com/news/local/group-in-wichita-says-they-will-hold-a-peaceful-rally-for-george-floyd/</t>
  </si>
  <si>
    <t>https://www.citizensvoice.com/news/demonstrators-on-public-square-protest-death-of-george-floyd-1.2633267</t>
  </si>
  <si>
    <t>https://www.courierpostonline.com/story/news/2020/05/30/burlington-county-protesters-demand-justice-for-floyd/5294343002/</t>
  </si>
  <si>
    <t>https://www.wctrib.com/news/6514594-Group-gathers-for-George-Floyd-protest-in-Willmar</t>
  </si>
  <si>
    <t>https://twitter.com/Maritimer/status/1266820272650412033</t>
  </si>
  <si>
    <t>https://www.starnewsonline.com/news/20200530/wilmingtonrsquos-george-floyd-protest-on-saturday-called-lsquopeaceful-and-passionatersquo</t>
  </si>
  <si>
    <t>https://www.wnewsj.com/news/137920/locals-stage-peaceful-protests</t>
  </si>
  <si>
    <t>http://www.ctnewsonline.com/news/article_4c29c5fc-a2c5-11ea-8198-43911b7102fd.html</t>
  </si>
  <si>
    <t>https://www.the-daily-record.com/news/20200531/wooster-joins-police-brutality-protest-efforts</t>
  </si>
  <si>
    <t>https://newportnewstimes.com/article/yachats-holds-saturday-vigil-for-george-floyd</t>
  </si>
  <si>
    <t>https://www.whio.com/news/local/protest-take-place-downtown-dayton-response-death-george-floyd/FIBDGVDPPFCSLFPL2BPRQ6RJ6I/</t>
  </si>
  <si>
    <t>https://www.thetowntalk.com/story/news/2020/05/31/protest-city-cry-out-names-those-killed-police/5301149002/</t>
  </si>
  <si>
    <t>https://www.buzzfeednews.com/article/annehelenpetersen/black-lives-matter-protests-near-me-small-towns</t>
  </si>
  <si>
    <t>https://twitter.com/AustinKellerman/status/1267192621581111298</t>
  </si>
  <si>
    <t>https://twitter.com/SuaveSterling/status/1267441452763709442</t>
  </si>
  <si>
    <t>https://auburnpub.com/news/local/social-justice-group-plans-rally-in-auburn-saturday/article_f3955231-8124-52b0-8339-3081b74b3c1e.html</t>
  </si>
  <si>
    <t>https://twitter.com/DavidFeldman/status/1267197103530561538</t>
  </si>
  <si>
    <t>https://twitter.com/AustinKellerman/status/1267220416411717633</t>
  </si>
  <si>
    <t>https://bangordailynews.com/2020/06/01/news/midcoast/tensions-flicker-when-protestors-block-belfast-intersection-at-anti-racism-rally/</t>
  </si>
  <si>
    <t>https://twitter.com/NEWSGUYSULLY/status/1267244100819906565</t>
  </si>
  <si>
    <t>https://twitter.com/annehelen/status/1267655885725134848</t>
  </si>
  <si>
    <t>https://twitter.com/karalyn_hope/status/1267203357615296513</t>
  </si>
  <si>
    <t>https://twitter.com/ConciergeQ/status/1267248280406126593</t>
  </si>
  <si>
    <t>https://twitter.com/ErinTiernan/status/1267171154319605761</t>
  </si>
  <si>
    <t>https://www.bostonmagazine.com/news/2020/06/01/boston-george-floyd-protest-photos/</t>
  </si>
  <si>
    <t>https://twitter.com/withmeyourheart/status/1267219278886866944</t>
  </si>
  <si>
    <t>https://www.brewtonstandard.com/2020/06/03/peaceful-protestors-gather-in-downtown-brewton/</t>
  </si>
  <si>
    <t>https://twitter.com/Onlychamalife/status/1267171855129075714</t>
  </si>
  <si>
    <t>https://twitter.com/Dead_Epoch/status/1267259348255981568</t>
  </si>
  <si>
    <t>http://www.cambridgeday.com/2020/05/31/peaceful-protest-of-200-honors-george-floyd-more-actions-planned-amid-renewed-anguish/?utm_source=rss&amp;utm_medium=rss&amp;utm_campaign=peaceful-protest-of-200-honors-george-floyd-more-actions-planned-amid-renewed-anguish</t>
  </si>
  <si>
    <t>https://www.krcu.org/post/black-lives-matter-protest-held-cape-girardeau?fbclid=IwAR12KZC5IpFGZrYrZrgz1KfQeNjHUxVHlv39AuIwNOzjxJ-JlXAbh_hSsoI#stream/0</t>
  </si>
  <si>
    <t>http://www.semissourian.com/story/2813917.html</t>
  </si>
  <si>
    <t>https://thesouthern.com/news/local/vigil-in-carbondale-mourns-george-floyds-death-demonstrators-call-for-change/article_4252f1b4-e86d-52c2-9f95-8b71b54e0339.html#tracking-source=home-top-story</t>
  </si>
  <si>
    <t>https://twitter.com/Marcus30117/status/1267228662778249216</t>
  </si>
  <si>
    <t>http://www.chronline.com/news/more-than-300-people-kneel-in-chehalis-in-second-demonstration-against-police-brutality-racism/article_7b9a85e8-a4f4-11ea-b710-1f37a1472569.html</t>
  </si>
  <si>
    <t>https://twitter.com/Emilycgb/status/1267453764669263873</t>
  </si>
  <si>
    <t>http://wvmetronews.com/2020/05/31/peaceful-protests-over-death-of-george-floyd-social-injustice-crowd-charleston-streets/</t>
  </si>
  <si>
    <t>https://twitter.com/LexiWCNC/status/1267165447671042048</t>
  </si>
  <si>
    <t>https://twitter.com/soit_goes/status/1267258470937628674</t>
  </si>
  <si>
    <t>https://twitter.com/EricKillelea/status/1267223903484743680</t>
  </si>
  <si>
    <t>https://www.cincinnati.com/story/news/2020/05/30/cincinnati-standoff-protesters-and-police-square-off-near-park/5294520002/</t>
  </si>
  <si>
    <t>https://twitter.com/cynbreaksnews/status/1267085924686389248</t>
  </si>
  <si>
    <t>https://www.fox21news.com/top-stories/watch-live-protests-in-colorado-springs-stretch-into-second-day/</t>
  </si>
  <si>
    <t>https://twitter.com/ashtonpittman/status/1268355562976264193</t>
  </si>
  <si>
    <t>https://twitter.com/FreelyCommon/status/1267253324786647040</t>
  </si>
  <si>
    <t>http://longisland.news12.com/story/42193106/hundreds-take-to-li-streets-to-peacefully-protest-following-death-of-george-floyd</t>
  </si>
  <si>
    <t>https://twitter.com/comptontenants/status/1266478780475822081</t>
  </si>
  <si>
    <t>https://twitter.com/AdenaJ/status/1268016751649927168</t>
  </si>
  <si>
    <t>https://www.gazettetimes.com/news/local/a-peaceful-demonstration-in-corvallis/article_c4631c65-2d8e-5ac4-8b62-c49286169fe6.html</t>
  </si>
  <si>
    <t>https://www.cullmantimes.com/news/group-gathers-at-depot-park-to-protest-death-of-george-floyd/article_ce79cfe2-a389-11ea-b35c-0706fcbe7a9e.html</t>
  </si>
  <si>
    <t>https://www.wfaa.com/article/news/local/live-blog-dallas-protests-george-floyd-civil-unrest-leaders-curfew-calm-peace/287-89d41e21-9482-4f41-bbfb-f05e84a5a2e6</t>
  </si>
  <si>
    <t>https://twitter.com/bdHaeffele/status/1267197183847260164</t>
  </si>
  <si>
    <t>https://www.whio.com/news/police-protesters-downtown-dayton-prepare-day-2-demonstrations/VVWSNAZKAFFQ3ABGXR2IPY4KRQ/</t>
  </si>
  <si>
    <t>https://www.clickorlando.com/news/local/2020/05/31/protestors-force-shut-down-of-state-road-408-troopers-say/</t>
  </si>
  <si>
    <t>https://whnt.com/news/decatur/demonstrators-call-for-justice-during-peaceful-protest-in-decatur/</t>
  </si>
  <si>
    <t>https://twitter.com/stan_mugi/status/1267212840051642376</t>
  </si>
  <si>
    <t>https://twitter.com/AustinKellerman/status/1267243891553599488</t>
  </si>
  <si>
    <t>https://statenews.com/multimedia/east-lansing-protest-against-police-brutality-may-31-2020</t>
  </si>
  <si>
    <t>https://www.youtube.com/watch?v=sYNEjaI_4Yw</t>
  </si>
  <si>
    <t>https://easton.wickedlocal.com/news/20200601/close-to-200-gather-for-black-lives-matter-vigil-in-easton</t>
  </si>
  <si>
    <t>https://www.ktsm.com/local/el-paso-news/el-paso-protest-turns-turbulent-after-dark/</t>
  </si>
  <si>
    <t>https://twitter.com/AustinKellerman/status/1267169699466444800</t>
  </si>
  <si>
    <t>https://kvoe.com/news/item/48732-emporia-sees-first-protest-related-to-death-of-george-floyd-with-small-gathering-sunday</t>
  </si>
  <si>
    <t>https://twitter.com/NonyaBizness321/status/1267638834071613440</t>
  </si>
  <si>
    <t>https://www.courierpress.com/story/news/2020/06/02/protesters-gather-peacefully-evansville-riverfront-monday/5314528002/</t>
  </si>
  <si>
    <t>https://twitter.com/stephhwinnn/status/1266845723750006786</t>
  </si>
  <si>
    <t>https://www.capeandislands.org/post/local-protesters-gather-peacefully-decry-george-floyd-killing</t>
  </si>
  <si>
    <t>https://www.kmov.com/news/man-accused-of-punching-77-year-old-woman-during-ferguson-protest/article_b2a89840-a805-11ea-af81-4b6a4850f014.html</t>
  </si>
  <si>
    <t>https://twitter.com/TysTakeDaily/status/1267140779866304515</t>
  </si>
  <si>
    <t>https://twitter.com/blakekellertv/status/1267217786734030850</t>
  </si>
  <si>
    <t>https://whnt.com/news/shoals/peaceful-protest-held-in-florence-in-response-to-the-death-of-george-floyd/</t>
  </si>
  <si>
    <t>https://twitter.com/Paulspinkrose/status/1267946713622425603</t>
  </si>
  <si>
    <t>https://twitter.com/EmileeRose/status/1267279129285668864</t>
  </si>
  <si>
    <t>https://twitter.com/AustinKellerman/status/1267167844929765376</t>
  </si>
  <si>
    <t>https://twitter.com/Weddingtornado/status/1267254878163910656</t>
  </si>
  <si>
    <t>https://www.nj.com/mercer/2020/05/no-justice-no-peace-protests-continue-across-nj-after-george-floyds-death.html</t>
  </si>
  <si>
    <t>https://twitter.com/STLSouthards/status/1267171810568736769</t>
  </si>
  <si>
    <t>https://twitter.com/annehelen/status/1267841075667824642</t>
  </si>
  <si>
    <t>https://twitter.com/rachelhopmayer/status/1267173165186396164</t>
  </si>
  <si>
    <t>https://twitter.com/SeanStipp/status/1267180725851193344</t>
  </si>
  <si>
    <t>https://twitter.com/joshuacrocker/status/1267220669164589056</t>
  </si>
  <si>
    <t>https://twitter.com/yrocAfella/status/1267175369053999105</t>
  </si>
  <si>
    <t>https://www.journal-news.com/news/local/hundreds-march-peacefuly-through-hamilton-protest-what-happened-sunday/eTuHiAwG34WpRoNmsssQAM/</t>
  </si>
  <si>
    <t>https://twitter.com/SBH__16/status/1267252042147528707</t>
  </si>
  <si>
    <t>https://www.havredailynews.com/story/2020/06/01/local/crowd-gathers-to-walk-for-justice/529125.html</t>
  </si>
  <si>
    <t>https://www.wkbn.com/news/local-news/protesters-march-streets-of-hermitage/?utm_source=dlvr.it&amp;utm_medium=twitter</t>
  </si>
  <si>
    <t>https://www.wearecentralpa.com/news/local-news/residents-gather-at-canal-basin-park-in-hollidaysburg-to-protest-death-of-george-floyd/</t>
  </si>
  <si>
    <t>https://www.hudsonvalley360.com/news/greenecounty/hundreds-rally-in-a-call-for-justice/article_fc8aedcd-f80b-541f-bedc-010df69a0010.html</t>
  </si>
  <si>
    <t>https://twitter.com/JeongPark52/status/1267164219348115456</t>
  </si>
  <si>
    <t>https://www.hutchnews.com/news/20200531/hutch-gathers-in-sunday-protest</t>
  </si>
  <si>
    <t>https://www.postregister.com/news/local/protesters-march-to-courthouse-in-idaho-falls-demand-justice-for-george-floyd/article_6577f444-09b2-5436-a53b-b63b0ec74624.html</t>
  </si>
  <si>
    <t>https://twitter.com/AustinKellerman/status/1267223463569362949</t>
  </si>
  <si>
    <t>https://twitter.com/BrittMullerNews/status/1267111087184453632</t>
  </si>
  <si>
    <t>https://twitter.com/QWphoto/status/1267220587862253571</t>
  </si>
  <si>
    <t>https://www.kait8.com/2020/06/01/traffic-alert-south-main-street-closed-rally/</t>
  </si>
  <si>
    <t>https://twitter.com/Photog_Tiffany/status/1267253933724110848</t>
  </si>
  <si>
    <t>https://twitter.com/NickStarlingTV/status/1267171797469999104</t>
  </si>
  <si>
    <t>https://twitter.com/annehelen/status/1268374569229795330</t>
  </si>
  <si>
    <t>https://www.purdueexponent.org/city_state/article_96c99da4-a1ed-11ea-aed2-bbb428ca02b7.html</t>
  </si>
  <si>
    <t>https://twitter.com/WFLAStaci/status/1267145024019615744</t>
  </si>
  <si>
    <t>http://newjersey.news12.com/story/42193141/we-just-want-unity-rahway-community-holds-rally-at-city-hall-to-protest-george-floyds-death</t>
  </si>
  <si>
    <t>https://twitter.com/worldofjeremiah/status/1267258004719783936</t>
  </si>
  <si>
    <t>https://twitter.com/MariaHorford/status/1267125049208778753</t>
  </si>
  <si>
    <t>https://twitter.com/WKARnews/status/1267259152465907712</t>
  </si>
  <si>
    <t>https://twitter.com/JeremyChenKTNV/status/1267250341738733568</t>
  </si>
  <si>
    <t>https://twitter.com/NicoleAsbury/status/1267260546816114689</t>
  </si>
  <si>
    <t>https://twitter.com/nathanielcline/status/1267442030365609984</t>
  </si>
  <si>
    <t>https://www.buckscountycouriertimes.com/news/20200531/about-50-stage-peaceful-protest-at-five-points-in-levittown</t>
  </si>
  <si>
    <t>https://www.dailyitem.com/news/peaceful-protests-vigils-in-milton-selinsgrove/article_7897c0d2-a3ef-11ea-bd5b-f70272380ed9.html</t>
  </si>
  <si>
    <t>https://www.kentucky.com/news/local/article243160956.html</t>
  </si>
  <si>
    <t>https://twitter.com/chelsemariex/status/1267249602941640705</t>
  </si>
  <si>
    <t>https://www.registercitizen.com/news/article/Litchfield-residents-demonstrate-support-of-Black-15315405.php?</t>
  </si>
  <si>
    <t>https://www.latimes.com/california/story/2020-06-02/not-so-fast-lapd-other-agencies-collect-unrest-footage-as-evidence-for-future-arrests</t>
  </si>
  <si>
    <t>https://www.wdrb.com/watch-live-protesters-march-through-downtown-louisville-demanding-justice-for-breonna-taylor/html_cd7e6428-a392-11ea-9be0-e3da2cfe7c6c.html</t>
  </si>
  <si>
    <t>https://twitter.com/DaLyahJ/status/1267233448680402944</t>
  </si>
  <si>
    <t>https://twitter.com/rawralittlemore/status/1267205193407647746</t>
  </si>
  <si>
    <t>https://twitter.com/MBVD/status/1267935133853597696</t>
  </si>
  <si>
    <t>http://newjersey.news12.com/story/42193097/this-is-not-democracy-hundreds-gather-in-trenton-to-protest-george-floyds-death</t>
  </si>
  <si>
    <t>https://www.reuters.com/article/us-minneapolis-police-protests-idUSKBN2370HH</t>
  </si>
  <si>
    <t>https://marfapublicradio.org/blog/already-terrified-by-a-local-arrest-video-midlanders-rally-as-national-protests-of-police-brutality-continue/</t>
  </si>
  <si>
    <t>https://twitter.com/talisseer/status/1267199881745182727</t>
  </si>
  <si>
    <t>https://twitter.com/DavidBegnaud/status/1267230274468929537</t>
  </si>
  <si>
    <t>https://edition.cnn.com/us/live-news/george-floyd-protests-05-31-20/h_7cea6d26defb558cc8c27938b1756c96</t>
  </si>
  <si>
    <t>https://twitter.com/shannon_rev/status/1267212797345181696</t>
  </si>
  <si>
    <t>https://twitter.com/AustinKellerman/status/1267170198496436224</t>
  </si>
  <si>
    <t>https://www.modbee.com/news/local/crime/article243152556.html</t>
  </si>
  <si>
    <t>https://twitter.com/butlikesrsly/status/1267261446343229440</t>
  </si>
  <si>
    <t>https://riverreporter.com/stories/monticello-rally-protests-george-floyd-killing,37580?</t>
  </si>
  <si>
    <t>https://twitter.com/RHandaNBC/status/1267279049765695494</t>
  </si>
  <si>
    <t>https://www.wsmv.com/news/multi-jurisdictional-law-enforcement-presence-planned-for-protest-in-murfreesboro/article_ce999996-a378-11ea-825b-f34169eb4a54.html</t>
  </si>
  <si>
    <t>https://twitter.com/brightlaurmani/status/1267225282290888705</t>
  </si>
  <si>
    <t>https://twitter.com/AustinKellerman/status/1267179213611728896</t>
  </si>
  <si>
    <t>https://www.myrtlebeachonline.com/news/local/article243166001.html</t>
  </si>
  <si>
    <t>https://www.nbcconnecticut.com/news/local/rallies-across-conn-push-for-change-call-for-justice-in-support-of-george-floyd/2279961/</t>
  </si>
  <si>
    <t>https://www.ncnewsonline.com/news/local_news/peaceful-protest-in-new-castle/collection_1bb0d302-a379-11ea-b6f5-d7c2926addfe.html#7</t>
  </si>
  <si>
    <t>https://www.nbcconnecticut.com/news/local/were-demanding-give-us-justice-more-ct-rallies-push-for-change-justice-for-george-floyd/2280584/?_osource=db_npd_nbc_wvit_twt_shr</t>
  </si>
  <si>
    <t>https://twitter.com/stahlidarity/status/1267171763382824960</t>
  </si>
  <si>
    <t>https://twitter.com/mikemachlin/status/1267222502767353856</t>
  </si>
  <si>
    <t>https://twitter.com/strawbearysal/status/1267168546368487429</t>
  </si>
  <si>
    <t>https://twitter.com/JoeCamerota/status/1267211870043340802</t>
  </si>
  <si>
    <t>https://twitter.com/mgiannavola/status/1267222202430218242</t>
  </si>
  <si>
    <t>https://twitter.com/sabrina_piper/status/1267230499774386177</t>
  </si>
  <si>
    <t>https://twitter.com/sabrina_piper/status/1267228936213315586</t>
  </si>
  <si>
    <t>https://twitter.com/TheIndypendent/status/1267253353932886026</t>
  </si>
  <si>
    <t>https://www.wgrz.com/article/news/local/western-new-yorkers-protest-in-city-of-niagara-falls-sunday-night/71-38e7aebf-4ac2-4f12-bba8-fdc0938e4b4b</t>
  </si>
  <si>
    <t>https://twitter.com/TStackhouseWMTW/status/1267176205859598336</t>
  </si>
  <si>
    <t>https://twitter.com/DarwinBondGraha/status/1267250166886629377</t>
  </si>
  <si>
    <t>https://www.oaoa.com/news/article_5936b8a6-a3c2-11ea-b794-a76b8cd7d00b.html</t>
  </si>
  <si>
    <t>https://www.tahlequahdailypress.com?news/oklahoma-city-protest-3/video_fe2d6a10-ff73-51e7-baf5-34f8a05e4f82.html</t>
  </si>
  <si>
    <t>https://twitter.com/jacobrosecrants/status/1267175741357273088</t>
  </si>
  <si>
    <t>https://www.omaha.com/news/local/omaha-police-use-tear-gas-make-arrests-as-protesters-in-old-market-defy-curfew/article_e1353a96-28ea-55a0-978b-4ee9fdf6e397.html</t>
  </si>
  <si>
    <t>https://www.omaha.com/news/local/omaha-police-use-tear-gas-make-arrests-as-protesters-in-old-market-defy-curfew/article_e1353a96-28ea-55a0-978b-4ee9fdf6e397.html#77</t>
  </si>
  <si>
    <t>https://www.thedailystar.com/news/local_news/justice-for-george-floyd-rally-in-oneonta/video_9776daba-a38b-11ea-92f5-1bbae4209de6.html</t>
  </si>
  <si>
    <t>https://twitter.com/Jfelicio86/status/1267219507057213441</t>
  </si>
  <si>
    <t>https://www.clickorlando.com/news/local/2020/06/01/orlando-police-use-tear-gas-to-disperse-protesters-on-i-4/</t>
  </si>
  <si>
    <t>https://twitter.com/HeySethReadThis/status/1267165154296442880</t>
  </si>
  <si>
    <t>https://www.southernminn.com/owatonna_peoples_press/news/article_473532c8-cac4-547c-85b0-ecbefef8a6bd.html</t>
  </si>
  <si>
    <t>https://www.dailynews.com/2020/05/31/small-peaceful-protest-gathering-in-paramount-urges-justice-for-george-floyd/</t>
  </si>
  <si>
    <t>https://twitter.com/JustinHonoreTV/status/1267160749345918976</t>
  </si>
  <si>
    <t>https://www.azcentral.com/story/news/local/phoenix-breaking/2020/06/01/updates-5th-night-protests-phoenix-monday/5313606002/</t>
  </si>
  <si>
    <t>https://twitter.com/BlairWGME/status/1267162177892425736</t>
  </si>
  <si>
    <t>https://youtu.be/mcIeNUsyn3o</t>
  </si>
  <si>
    <t>https://www.nny360.com/news/stlawrencecounty/daily-rallies-for-black-lives-matter-to-continue-in-potsdam/article_cfcafd28-9c53-58cf-b98b-44a77c226228.html</t>
  </si>
  <si>
    <t>https://twitter.com/GeoffWilson_/status/1267277158080221184</t>
  </si>
  <si>
    <t>https://twitter.com/shawnlevy/status/1267632966936608770</t>
  </si>
  <si>
    <t>https://twitter.com/roszaroses/status/1268450175741132802</t>
  </si>
  <si>
    <t>https://www.dailybreeze.com/2020/05/31/100-protesters-at-trump-national-golf-course-urge-justice-for-george-floyd/</t>
  </si>
  <si>
    <t>https://twitter.com/Rinaaaa_94/status/1267155998671810561</t>
  </si>
  <si>
    <t>https://www.kunr.org/post/how-peaceful-protest-reno-turned-chaos#stream/0</t>
  </si>
  <si>
    <t>https://twitter.com/blackdog_prints/status/1267228858232651776</t>
  </si>
  <si>
    <t>https://twitter.com/afreesociety/status/1267288698942623744</t>
  </si>
  <si>
    <t>https://twitter.com/MadelineProbz/status/1267161921058373636</t>
  </si>
  <si>
    <t>https://www.theridgefieldpress.com/news/article/Ridgefield-march-supports-nation-s-black-15309298.php</t>
  </si>
  <si>
    <t>https://twitter.com/maeeza/status/1267215607889461249</t>
  </si>
  <si>
    <t>https://www.capradio.org/articles/2020/05/31/protests-against-police-violence-continue-in-sacramento-sunday-as-mayor-announces-no-curfew/</t>
  </si>
  <si>
    <t>https://twitter.com/ChrisRamirezWx/status/1267274569984991237</t>
  </si>
  <si>
    <t>https://www.cbs8.com/article/news/local/san-diego-protest-east-village-chicano-park-freeway/509-48731306-aca4-4fd5-9446-ea2d2cada1dc</t>
  </si>
  <si>
    <t>https://www.santacruzsentinel.com/2020/06/02/newsom-empathizes-with-protesters-as-trump-threatens-military-intervention/</t>
  </si>
  <si>
    <t>https://www.ocregister.com/2020/05/31/hundreds-protest-george-floyds-death-ahead-of-evening-curfew-in-santa-ana/</t>
  </si>
  <si>
    <t>https://www.independent.com/2020/06/01/thousands-at-santa-barbara-courthouse-protest-the-murder-of-george-floyd/</t>
  </si>
  <si>
    <t>https://kion546.com/news/2020/05/29/santa-cruz-police-responds-to-arrest-of-minneapolis-police-officer-and-plans-for-peaceful-protest-this-weekend/</t>
  </si>
  <si>
    <t>https://twitter.com/bri_sacks/status/1267183823843819521</t>
  </si>
  <si>
    <t>https://knx1070.radio.com/articles/more-protests-planned-across-socal</t>
  </si>
  <si>
    <t>https://twitter.com/ReadCarlos/status/1267252019603144710</t>
  </si>
  <si>
    <t>https://twitter.com/CodyThomasWTGS/status/1267165255857250304</t>
  </si>
  <si>
    <t>https://twitter.com/ReedGazette/status/1267193964475678722</t>
  </si>
  <si>
    <t>https://www.starherald.com/news/local_news/watch-now-peaceful-demonstration-draws-dozens-in-scottsbluff/article_832b0bfa-790f-5d43-b811-457652019f99.html</t>
  </si>
  <si>
    <t>https://www.capitolhillseattle.com/2020/05/thousands-march-across-capitol-hill-blocked-from-downtown-in-third-night-of-seattle-protests/</t>
  </si>
  <si>
    <t>https://twitter.com/slauver/status/1267273463410184193</t>
  </si>
  <si>
    <t>https://twitter.com/GGsLMao/status/1267529467037134850</t>
  </si>
  <si>
    <t>https://www.wkbn.com/news/local-news/people-gather-in-downtown-sharon-protesting-racial-injustice-and-police-brutality/?utm_source=dlvr.it&amp;utm_medium=twitter</t>
  </si>
  <si>
    <t>https://www.sheltonherald.com/news/article/Protesters-shine-light-on-racism-police-15308993.php</t>
  </si>
  <si>
    <t>https://twitter.com/IAMJADEJACKSON/status/1267206330101698561</t>
  </si>
  <si>
    <t>https://twitter.com/AustinKellerman/status/1267220697450975232</t>
  </si>
  <si>
    <t>https://twitter.com/kpugliesemedia/status/1267263839105622017</t>
  </si>
  <si>
    <t>https://www.kxly.com/black-lives-matter-peaceful-protest-to-take-place-in-downtown-spokane-this-weekend/</t>
  </si>
  <si>
    <t>https://www.news-leader.com/story/news/local/ozarks/2020/06/01/springfield-mo-protest-george-floyd/5300480002/</t>
  </si>
  <si>
    <t>https://www.cincinnati.com/story/news/politics/metro-government/2020/05/28/breonna-taylor-shooting-what-know-louisville-protest/5280762002/</t>
  </si>
  <si>
    <t>https://twitter.com/MBlumenthalCT/status/1267175696926945282</t>
  </si>
  <si>
    <t>https://www.wkbn.com/news/hundreds-gather-in-state-college-to-protest-george-floyds-death/?utm_source=dlvr.it&amp;utm_medium=twitter</t>
  </si>
  <si>
    <t>https://twitter.com/annehelen/status/1268569420588183552</t>
  </si>
  <si>
    <t>https://twitter.com/AustinKellerman/status/1267179795617644546</t>
  </si>
  <si>
    <t>https://twitter.com/AdrienneSmithTV/status/1267152834455314433</t>
  </si>
  <si>
    <t>https://www.wctv.tv/content/news/Protestors-begin-their-march-on-North-Monroe-Street--570905271.html</t>
  </si>
  <si>
    <t>https://twitter.com/brezanayunique/status/1267211844848140290</t>
  </si>
  <si>
    <t>https://ktul.com/news/local/black-lives-matter-holds-rally-in-greenwood-district</t>
  </si>
  <si>
    <t>https://twitter.com/JB_Morton/status/1267223234396782594</t>
  </si>
  <si>
    <t>https://twitter.com/lara_putnam/status/1267512548091404288</t>
  </si>
  <si>
    <t>https://twitter.com/OD_ACooper/status/1267218652820094982</t>
  </si>
  <si>
    <t>https://twitter.com/alexisreporter/status/1267164961962254337</t>
  </si>
  <si>
    <t>https://twitter.com/BrettHNews/status/1267314804949168129</t>
  </si>
  <si>
    <t>https://twitter.com/annehelen/status/1267862928876646400</t>
  </si>
  <si>
    <t>https://patch.com/massachusetts/waltham/waltham-residents-hold-silent-black-lives-matter-protest</t>
  </si>
  <si>
    <t>https://twitter.com/AdamParkhomenko/status/1267210834238988289</t>
  </si>
  <si>
    <t>https://twitter.com/ZivGuy/status/1267207884179374083</t>
  </si>
  <si>
    <t>https://twitter.com/vpickering/status/1267276907009191936</t>
  </si>
  <si>
    <t>https://www.wtnh.com/news/connecticut/new-haven/waterbury-reaction-to-officer-involved-killing-in-minneapolis-pastors-podcast-and-planned-protest/</t>
  </si>
  <si>
    <t>https://twitter.com/allymainesnose/status/1267224958255628288</t>
  </si>
  <si>
    <t>https://www.pahomepage.com/top-news/black-lives-matter-march-held-in-wilkes-barre/?utm_medium=social&amp;utm_source=twitter_wbrewyou</t>
  </si>
  <si>
    <t>https://wydaily.com/local-news/2020/05/31/in-photos-williamsburg-protest-in-front-of-the-williamsburg-james-city-county-courthouse/</t>
  </si>
  <si>
    <t>https://www.dailypress.com/virginiagazette/va-vg-blm-protestors-0603-20200602-o3didokuljge5jfnwkhc5sefqm-story.html?</t>
  </si>
  <si>
    <t>https://www.pahomepage.com/top-stories/williamsport-protest-remains-peaceful/?utm_medium=social&amp;utm_source=twitter_wbrewyou</t>
  </si>
  <si>
    <t>https://www.starnewsonline.com/news/20200531/tension-tear-gas-in-downtown-wilmington-as-protesters-police-face-off</t>
  </si>
  <si>
    <t>https://www.leavenworthtimes.com/news/20200604/black-lives-matter-gains-momentum-locally</t>
  </si>
  <si>
    <t>https://www.lohud.com/story/news/local/westchester/yonkers/2020/05/31/yonkers-protest-death-george-floyd/5300163002/</t>
  </si>
  <si>
    <t>https://www.wkbn.com/news/local-news/youngstown-protesters-surround-police-cruisers/?utm_source=dlvr.it&amp;utm_medium=twitter</t>
  </si>
  <si>
    <t>https://www.alamogordonews.com/story/news/local/new-mexico/2020/06/01/protest-met-gunshots-violence-albuquerque-mayor-blames-agitators/5312160002/</t>
  </si>
  <si>
    <t>https://www.aberdeennews.com/entertainment/photos-george-floyd-protesters-in-aberdeen-monday-night/collection_97d4a854-a48d-11ea-8bfc-9726e7c4fb6f.html#4</t>
  </si>
  <si>
    <t>https://twitter.com/MelanieJoi03/status/1267590096590721025</t>
  </si>
  <si>
    <t>https://twitter.com/cassy20481992/status/1267175801570521088</t>
  </si>
  <si>
    <t>https://www.wbir.com/article/news/local/istandwithyou-photoshoot-brings-alcoa-together/51-00de3c6c-a35e-46dc-856a-ac5ea5770c95</t>
  </si>
  <si>
    <t>https://www.thetelegraph.com/news/article/Over-150-residents-unite-for-8220-Black-Lives-15309555.php</t>
  </si>
  <si>
    <t>https://twitter.com/seedevonwrite/status/1267866936907567105</t>
  </si>
  <si>
    <t>https://twitter.com/CorbinCarson/status/1267641395461754881</t>
  </si>
  <si>
    <t>https://www.eagletribune.com/news/merrimack_valley/500-protest-peacefully-in-shawsheen-square/article_f6281a5c-9251-51ea-9497-af9ffb31107d.html</t>
  </si>
  <si>
    <t>https://www.hometownsource.com/abc_newspapers/free/updated-peaceful-protesters-gather-june-1-in-anoka/article_985927e8-a413-11ea-8ec4-e79476c64fb8.html</t>
  </si>
  <si>
    <t>https://lostcoastoutpost.com/2020/jun/1/protest-against-police-injustice-downtown-arcata-a/</t>
  </si>
  <si>
    <t>https://www.app.com/story/news/local/communitychange/2020/06/03/george-floyd-asbury-park-rally-peaceful-end-night-not/3123071001/</t>
  </si>
  <si>
    <t>https://www.citizen-times.com/story/news/2020/06/02/protest-nc-asheville-protests-pictures-video-george-floyd-nc/3123572001/</t>
  </si>
  <si>
    <t>https://twitter.com/afainatl/status/1267605217031458816</t>
  </si>
  <si>
    <t>https://twitter.com/annehelen/status/1267657377567801344</t>
  </si>
  <si>
    <t>https://www.kget.com/news/local-news/bpd-one-arrested-for-dui-set-off-illegal-firework-near-protest-no-information-if-associated-with-protesters/</t>
  </si>
  <si>
    <t>https://twitter.com/NoahBroooks/status/1267573106350133249</t>
  </si>
  <si>
    <t>https://www.pressherald.com/2020/06/01/black-lives-matter-protesters-march-in-bath/</t>
  </si>
  <si>
    <t>https://twitter.com/hscheinukphoto/status/1267978886593294336</t>
  </si>
  <si>
    <t>https://www.poughkeepsiejournal.com/story/news/local/2020/06/10/poughkeepsie-man-arrested-amid-peaceful-protest-city-last-week/5325508002/</t>
  </si>
  <si>
    <t>https://www.whio.com/news/crime-and-law/george-floyd-protests-planned-some-dayton-area-suburbs-tonight/H5SSQJXFMZC43IVOJ35NXXLESY/</t>
  </si>
  <si>
    <t>https://wvpress.org/breaking-news/protesters-gather-in-beckley-w-va-over-death-of-george-floyd/</t>
  </si>
  <si>
    <t>https://twitter.com/SaraSalley/status/1267632433702281216</t>
  </si>
  <si>
    <t>https://twitter.com/theLovelyLisaB/status/1267666125984354311</t>
  </si>
  <si>
    <t>https://twitter.com/AmalyaDubrovsky/status/1267536001112477697</t>
  </si>
  <si>
    <t>https://www.idsnews.com/article/2020/06/bloomington-protests-continue-monday-night-with-downtown-march</t>
  </si>
  <si>
    <t>https://www.palmbeachpost.com/photogallery/LK/20200602/PHOTOGALLERY/602009996/PH/1</t>
  </si>
  <si>
    <t>https://www.naplesnews.com/story/news/local/2020/06/05/riverside-park-bonita-springs-vandalized-councilman-offers-reward-information/3153729001/</t>
  </si>
  <si>
    <t>https://twitter.com/annehelen/status/1268206878120505344?s=20</t>
  </si>
  <si>
    <t>https://cbs12.com/news/local/dozens-of-protesters-gather-in-boynton-beach</t>
  </si>
  <si>
    <t>http://www.bradfordera.com/bradford/protesters-organize-at-veterans-square/article_5c2a5995-7d44-57b0-b776-9fa822fa7347.html</t>
  </si>
  <si>
    <t>https://twitter.com/TigerDaddy0307/status/1267562371721179136</t>
  </si>
  <si>
    <t>https://twitter.com/annehelen/status/1267840855223631872</t>
  </si>
  <si>
    <t>https://www.enterprisenews.com/news/20200606/brockton-area-communities-rally-for-racial-justice-in-solidarity</t>
  </si>
  <si>
    <t>https://twitter.com/swadely/status/1267620688883527683</t>
  </si>
  <si>
    <t>https://twitter.com/autumnklem/status/1267524570489241602</t>
  </si>
  <si>
    <t>https://twitter.com/texasjenny/status/1268582576408735746</t>
  </si>
  <si>
    <t>https://www.theeagle.com/news/local/bryan-demonstration-against-racism-police-violence-draws-hundreds/article_7de53bc4-a3bc-11ea-bf9b-4fa484ecd8b1.html</t>
  </si>
  <si>
    <t>http://www.mohavedailynews.com/news/city-explains-approach-to-enforcement-of-state-curfew-order/article_c89ad670-a55f-11ea-b177-4b4d4a5c5a0e.html</t>
  </si>
  <si>
    <t>https://calexicochronicle.com/2020/06/imperial-valley-news/blm-peaceful-protest-takes-place-at-courthouse/</t>
  </si>
  <si>
    <t>https://thecounty.me/2020/06/02/news/peaceful-protest-for-george-floyd-held-in-caribou/</t>
  </si>
  <si>
    <t>https://www.monroenews.com/news/20200604/carleton-area-residents-rally-for-black-lives-matter</t>
  </si>
  <si>
    <t>https://www.indystar.com/story/news/local/hamilton-county/carmel/2020/06/02/carmel-indiana-issues-tuesday-night-curfew/3126110001/</t>
  </si>
  <si>
    <t>https://twitter.com/carol_stream/status/1267819375618211841</t>
  </si>
  <si>
    <t>https://www.fox5atlanta.com/news/carrollton-police-officers-dance-to-cupid-shuffle-with-protesters</t>
  </si>
  <si>
    <t>https://sanfrancisco.cbslocal.com/video/4573606-demonstrators-hold-peaceful-but-loud-protest-in-castro-valley/</t>
  </si>
  <si>
    <t>https://www.daytondailynews.com/news/local/centerville-marchers-protest-george-floyd-death/wOfN6UCf7wgXFRCVx5n92M/</t>
  </si>
  <si>
    <t>http://lmlamplighter.com/hundreds-attend-floyd-protests-in-cerritos/</t>
  </si>
  <si>
    <t>https://twitter.com/DLakemacher/status/1267700118024794112</t>
  </si>
  <si>
    <t>https://twitter.com/larrydennisii/status/1267630054638583811</t>
  </si>
  <si>
    <t>https://twitter.com/charlotteagenda/status/1267593521164357632</t>
  </si>
  <si>
    <t>https://twitter.com/WLAKEnews/status/1267658925702295553</t>
  </si>
  <si>
    <t>https://www.wbtv.com/2020/06/01/hundreds-chester-sc-including-cops-rally-against-police-violence-vow-change/</t>
  </si>
  <si>
    <t>https://twitter.com/RichieRequena/status/1267623062901534722</t>
  </si>
  <si>
    <t>https://twitter.com/LeagueOfExtra/status/1267454106916065281</t>
  </si>
  <si>
    <t>https://www.claremont-courier.com/articles/news/t37511-protest</t>
  </si>
  <si>
    <t>https://twitter.com/courtney_fromm/status/1267229983258415106</t>
  </si>
  <si>
    <t>https://twitter.com/bairdimages/status/1267976331612037120</t>
  </si>
  <si>
    <t>https://abc7ny.com/long-island-protests-george-floyd-protest-jericho-turnpike-commack/6225622/</t>
  </si>
  <si>
    <t>https://www.pe.com/2020/06/01/hundreds-gather-in-corona-to-hear-speeches-march-in-protest-of-george-floyd-death/</t>
  </si>
  <si>
    <t>https://cortlandstandard.net/2020/06/02/with-anger-in-my-heart-but-hope-for-change/</t>
  </si>
  <si>
    <t>https://www.ocregister.com/curfew-police-presence-seem-to-discourage-protest-in-costa-mesa-near-south-coast-plaza</t>
  </si>
  <si>
    <t>https://www.nola.com/news/communities/st_tammany/article_d7cf3b3a-a506-11ea-972c-1ffc03fc5f1c.html</t>
  </si>
  <si>
    <t>https://twitter.com/annehelen/status/1267657513094144000</t>
  </si>
  <si>
    <t>https://twitter.com/ScottGordonNBC5/status/1267634539158962176</t>
  </si>
  <si>
    <t>https://www.dailycitizen.news/news/local_news/its-time-to-start-protesters-in-dalton-seek-true-equality/article_fc237bc3-b50b-5ca7-af3b-31587531ccdb.html</t>
  </si>
  <si>
    <t>https://www.demingheadlight.com/story/news/2020/06/01/deming-citizens-conduct-peaceful-protest-memory-george-floyd/5310990002/</t>
  </si>
  <si>
    <t>https://twitter.com/phwolfeDRC/status/1267603251433820161</t>
  </si>
  <si>
    <t>https://twitter.com/shanevanderhart/status/1267594903565094918</t>
  </si>
  <si>
    <t>https://douglascountysentinel.com/news/11242/douglasville-stages-peaceful-protest/</t>
  </si>
  <si>
    <t>https://twitter.com/annehelen/status/1267634621430165504</t>
  </si>
  <si>
    <t>https://6abc.com/upper-darby-police-looting-protest-shopping-district/6225569/</t>
  </si>
  <si>
    <t>https://www.10tv.com/article/news/local/protests-go-beyond-downtown-columbus-and-dublin-2020-jun/530-20b01edb-81b2-4e0c-aa10-87712e9da6fa</t>
  </si>
  <si>
    <t>https://kwwl.com/2020/06/01/dubuque-black-lives-protest/</t>
  </si>
  <si>
    <t>https://www.newsobserver.com/news/article243199206.html</t>
  </si>
  <si>
    <t>https://twitter.com/RepMadden/status/1267609531657396227</t>
  </si>
  <si>
    <t>https://minnesota.cbslocal.com/video/4573546-community-members-in-edina-come-together-to-protest-george-floyds-death/</t>
  </si>
  <si>
    <t>https://twitter.com/ColleenKIROFM/status/1267542647297589248</t>
  </si>
  <si>
    <t>http://www.leader-news.com/news/article_a6375f9a-a4e7-11ea-b64c-ef54fffcb8a4.html</t>
  </si>
  <si>
    <t>https://www.eldoradonews.com/news/2020/jun/02/el-dorado-residents-say-black-lives-matter/</t>
  </si>
  <si>
    <t>https://heavy.com/news/2020/06/el-monte-protests-all-lives-matter/</t>
  </si>
  <si>
    <t>https://www.dailyadvance.com/news/local/peaceful-protesters-make-history-organizer-says/article_0ea9e2b2-6d70-5da4-8ad6-b89d7a10e36f.html</t>
  </si>
  <si>
    <t>https://myeverettnews.com/2020/06/01/everett-police-handle-people-with-protest-signs-and-guys-with-guns-on-everett-mall-way/</t>
  </si>
  <si>
    <t>https://twitter.com/scottshafer/status/1267531078626971650</t>
  </si>
  <si>
    <t>https://www.krqe.com/news/protests/police-say-farmington-protest-remained-peaceful/</t>
  </si>
  <si>
    <t>https://kdlmradio.com/news/local/fergus-falls-holds-vigil-george-floyd</t>
  </si>
  <si>
    <t>https://www.wtol.com/gallery/news/local/protests/findlay-protest-gallery/512-8f2c9516-44c4-4b77-89e9-fb6601727267</t>
  </si>
  <si>
    <t>https://www.indystar.com/picture-gallery/news/local/hamilton-county/fishers/2020/06/02/fishers-protest/5314337002/</t>
  </si>
  <si>
    <t>https://www.wavy.com/news/regional-news/live-updates-protests-demonstrations-throughout-hampton-roads/</t>
  </si>
  <si>
    <t>https://potomaclocal.com/2020/06/01/fredericksburg-protestors-shot-with-rubber-bullets-va-delegate-tear-gassed/</t>
  </si>
  <si>
    <t>https://www.fredericksburgstandard.com/news/locals-peacefully-protest-marktplatz</t>
  </si>
  <si>
    <t>https://twitter.com/annehelen/status/1267647846922153984</t>
  </si>
  <si>
    <t>https://twitter.com/briiinelly/status/1267586943459745795</t>
  </si>
  <si>
    <t>https://twitter.com/littlephotog/status/1267641388767813633</t>
  </si>
  <si>
    <t>https://twitter.com/ponto51/status/1267645510854365185</t>
  </si>
  <si>
    <t>https://www.mydailytribune.com/top-stories/53249/residents-march-in-support-of-blm</t>
  </si>
  <si>
    <t>https://www.9and10news.com/2020/06/01/peaceful-black-lives-matter-protest-in-gaylord/</t>
  </si>
  <si>
    <t>https://gilroydispatch.com/protestors-rally-downtown-gilroy/</t>
  </si>
  <si>
    <t>https://www.mysuburbanlife.com/2020/06/02/were-trying-to-make-our-voices-heard-large-crowd-gathers-in-glen-ellyn-for-peaceful-assembly/a9jkjfo/</t>
  </si>
  <si>
    <t>https://www.dailybulletin.com/2020/06/01/over-100-protest-the-death-of-george-floyd-in-glendora/</t>
  </si>
  <si>
    <t>https://www.chicagotribune.com/suburbs/glenview/ct-gla-glenview-black-lives-matter-protest-tl-0604-20200601-6h74uhehzjcj5jxrdmoqjnfv7i-story.html</t>
  </si>
  <si>
    <t>https://www.postindependent.com/news/glenwood-springs-joins-in-growing-movement-seeking-justice-for-george-floyd/</t>
  </si>
  <si>
    <t>https://www.gjsentinel.com/news/western_colorado/grand-junction-protestors-take-to-the-streets-police-station-monday/article_9fd1ac6c-a421-11ea-a137-bf13860a5621.html</t>
  </si>
  <si>
    <t>https://www.shorelinemedia.net/ludington_daily_news/news/local/civil-protest-takes-place-in-rotary-park-on-monday/article_c62ce884-8907-5894-8e37-0798a911e6e5.html</t>
  </si>
  <si>
    <t>https://twitter.com/brentwfmy/status/1267618369404129282</t>
  </si>
  <si>
    <t>https://ctmirror.org/2020/06/06/racial-justice-protests-continue-across-connecticut-despite-warnings-about-covid-19-infections/</t>
  </si>
  <si>
    <t>https://wrnjradio.com/dozens-in-hackettstown-protest-george-floyd-killing/</t>
  </si>
  <si>
    <t>https://www.wdsu.com/article/hammond-police-officers-give-out-water-at-peaceful-protest/32732143#</t>
  </si>
  <si>
    <t>https://www.unionleader.com/news/safety/its-everyone-versus-racism-hampton-demonstrators-say/article_a2887237-d0ed-5f0b-a62d-672dbe441508.html</t>
  </si>
  <si>
    <t>https://twitter.com/BSheehanTV/status/1267589160333971467</t>
  </si>
  <si>
    <t>https://twitter.com/iamIanMunro/status/1267586665100513280</t>
  </si>
  <si>
    <t>https://twitter.com/LeslieMayesTV/status/1267559813287944192</t>
  </si>
  <si>
    <t>https://www.theday.com/article/20200601/NWS12/200609934</t>
  </si>
  <si>
    <t>https://www.hendersonvillelightning.com/four-seasons-politics/9253-demonstrators-stage-peaceful-protest-over-george-floyd-death.html</t>
  </si>
  <si>
    <t>https://www.hermistonherald.com/news/local/protests-over-george-floyds-death-spread-to-hermiston-and-pendleton/article_69ad2d9a-e4a0-59c5-980b-216e4ba3988e.html</t>
  </si>
  <si>
    <t>https://www.fox16.com/news/protestors-gather-in-downtown-hot-springs-following-death-of-george-floyd/</t>
  </si>
  <si>
    <t>https://twitter.com/lolabellebaird/status/1267642881969467394</t>
  </si>
  <si>
    <t>https://twitter.com/annehelen/status/1267651482343534592</t>
  </si>
  <si>
    <t>https://patch.com/new-york/huntington/watch-black-lives-matters-peacefully-march-through-huntington</t>
  </si>
  <si>
    <t>https://twitter.com/astronauthusky/status/1267663244879187969</t>
  </si>
  <si>
    <t>https://dailyiowan.com/2020/06/03/police-use-tear-gas-and-flash-bangs-on-protesters-in-iowa-city-wednesday-night/#photo</t>
  </si>
  <si>
    <t>https://www.wilx.com/content/news/The-City-of-Jackson-Mayor-Dobies-releases-statement-on-planned-protests-570923271.html</t>
  </si>
  <si>
    <t>https://www.clarionledger.com/story/news/2020/06/06/jackson-ms-protest-black-lives-matter-protesters-rally-against-police-brutality-mississippi/3153399001/</t>
  </si>
  <si>
    <t>http://www.mountaineagle.com/stories/gallery-protesters-converge-on-downtown-jasper-for-peaceful-rally,25744</t>
  </si>
  <si>
    <t>https://www.newstribune.com/news/local/story/2020/jun/01/more-1000-protest-racism-capital-city/829369/</t>
  </si>
  <si>
    <t>https://www.tcpalm.com/story/news/local/2020/06/01/treasure-coast-square-mall-magnet-protesters-monday-afternoon/5310560002/</t>
  </si>
  <si>
    <t>https://www.nj.com/hudson/2020/06/peaceful-rally-in-jersey-city-calls-for-an-end-to-police-brutality-justice-for-george-floyd.html</t>
  </si>
  <si>
    <t>https://twitter.com/annehelen/status/1267642500082106368</t>
  </si>
  <si>
    <t>https://www.koamnewsnow.com/protests-continue-in-joplin-for-third-day-residents-push-for-racial-equality/</t>
  </si>
  <si>
    <t>https://www.mlive.com/news/kalamazoo/2020/06/vandals-cause-chaos-overnight-in-downtown-kalamazoo.html</t>
  </si>
  <si>
    <t>https://twitter.com/YaelTAbouhalkah/status/1267580492439830528</t>
  </si>
  <si>
    <t>https://www.dailylocal.com/lifestyle/people-in-kennett-square-spark-hope-create-change-during-peaceful-protest-against-injustice/article_fad08d12-a42c-11ea-9fee-379d2e467a2c.html</t>
  </si>
  <si>
    <t>http://www.mississippivalleypublishing.com/daily_gate/protest-stays-peaceful-in-keokuk-monday/article_e3711b4e-0ee7-587f-93eb-8758281722d6.html</t>
  </si>
  <si>
    <t>https://keysweekly.com/42/hundreds-march-in-key-west-for-george-floyd-and-for-change/</t>
  </si>
  <si>
    <t>https://www.kinston.com/news/20200601/kinston-protest-ends-in-peace-prayer-and-song</t>
  </si>
  <si>
    <t>https://twitter.com/nicoleKIROFM/status/1267658103157227521</t>
  </si>
  <si>
    <t>https://twitter.com/ChiefJeffOdell/status/1267176873672482819?</t>
  </si>
  <si>
    <t>https://www.wftv.com/news/local/osceola-county/george-floyd-protests-demonstrators-police-officers-march-together-kissimmee-against-police-brutality/MMBVLBOZGFEBLFH6RIFJLNP6FI/</t>
  </si>
  <si>
    <t>https://www.newstrib.com/2020/06/01/video-scenes-from-la-salles-black-lives-matter-protest/a6h0vah/</t>
  </si>
  <si>
    <t>https://www.purdueexponent.org/city_state/article_ec9601ba-a480-11ea-b3a7-f78c89d936c7.html</t>
  </si>
  <si>
    <t>https://www.wcjb.com/content/news/Black-Lives-Matter-supporters-peacefully-protest-in-Lake-City-570944051.html</t>
  </si>
  <si>
    <t>https://twitter.com/kingmarieabby/status/1267550259984699395</t>
  </si>
  <si>
    <t>https://twitter.com/CCEA_SJC/status/1267628858640982022</t>
  </si>
  <si>
    <t>https://www.latrobebulletinnews.com/news/local/protesters-gather-for-peaceful-march-in-downtown-latrobe/article_8bee04a1-4d71-5b18-b3f4-bb97aeb13b08.html</t>
  </si>
  <si>
    <t>https://www.gwinnettdailypost.com/local/peaceful-protest-in-downtown-lawrenceville-monday-night-following-death-of-george-floyd-ends-in-prayer/article_69715722-a42f-11ea-a903-5328ab9d0b1c.html</t>
  </si>
  <si>
    <t>https://hanfordsentinel.com/news/lemoore-holds-peaceful-blm-protest/article_9a84090b-102a-5b42-bc10-c13edb997fe4.html</t>
  </si>
  <si>
    <t>https://twitter.com/AliyahMarieHam1/status/1267589039756115968</t>
  </si>
  <si>
    <t>https://www.lex18.com/news/covering-kentucky/protests-continue-in-lexington-on-monday-night</t>
  </si>
  <si>
    <t>https://www.ky3.com/content/news/Arkansas-authorities-use-tear-gas-to-break-up-Floyd-protest-570956041.html#:~:text=LITTLE%20ROCK%2C%20Ark.,people%20in%20downtown%20Little%20Rock.</t>
  </si>
  <si>
    <t>https://www.tapinto.net/towns/livingston/sections/police-and-fire/articles/livingston-residents-protest-injustice-in-america-following-death-of-george-floyd</t>
  </si>
  <si>
    <t>https://www.lockhaven.com/news/local-news/2020/06/protest-over-george-floyds-death-at-police-hands-comes-to-lock-haven/</t>
  </si>
  <si>
    <t>https://www.niagara-gazette.com/news/protesters-gather-at-lockport-city-hall/article_9ff4dfca-a458-11ea-b70e-87266af2a392.html</t>
  </si>
  <si>
    <t>https://twitter.com/scottburtknx/status/1267618368195973120</t>
  </si>
  <si>
    <t>https://twitter.com/KNXmargaret/status/1267606875517808640?ref_src=twsrc%5Etfw%7Ctwcamp%5Etweetembed%7Ctwterm%5E1267606875517808640&amp;ref_url=https%3A%2F%2Fknx1070.radio.com%2Farticles%2Fmore-protests-planned-across-socal</t>
  </si>
  <si>
    <t>https://www.wdrb.com/news/tear-gas-clears-protesters-from-downtown-louisville-after-day-of-peaceful-assembly/article_1dfb5f40-a457-11ea-962b-232207535380.html</t>
  </si>
  <si>
    <t>https://www.kcbd.com/2020/06/01/black-men-west-texas-spearhead-silent-solidarity-walk-tonight-lubbock/?fbclid=IwAR14_nIE9BsOyOYtKfHcZ8KQs7vmvDxlJuyrKtWxy_ZVsaX8E-4dFT6wSDU</t>
  </si>
  <si>
    <t>https://www.chestertelegraph.org/2020/06/01/dozens-protest-racism-police-violence/</t>
  </si>
  <si>
    <t>https://www.kenoshanews.com/new/state</t>
  </si>
  <si>
    <t>https://www.nbcconnecticut.com/news/local/were-demanding-give-us-justice-more-ct-rallies-push-for-change-justice-for-george-floyd/2280584/?</t>
  </si>
  <si>
    <t>https://www.weny.com/story/42200489/residents-hold-peaceful-protest-in-mansfield</t>
  </si>
  <si>
    <t>https://www.pinalcentral.com/maricopa_monitor/news/maricopa-protesters-police-mingle-in-peaceful-rally-against-injustice/article_f99df4a2-0ae0-5899-b6ff-6c39785b757c.html</t>
  </si>
  <si>
    <t>https://www.timesrepublican.com/news/todays-news/2020/06/peaceful-protests-continue-in-marshalltown/</t>
  </si>
  <si>
    <t>https://www.nny360.com/news/stlawrencecounty/protesters-in-st-lawrence-county-show-support-for-justice-for-george-floyd/article_eb8b35ef-5efd-5117-b0f7-756a7a06f8d2.html</t>
  </si>
  <si>
    <t>https://jg-tc.com/news/local/black-lives-matter-supporters-march-through-downtown-mattoon/article_8a16e565-55f6-578d-b075-cb0ca92b689b.html</t>
  </si>
  <si>
    <t>https://www.southernstandard.com/top-stories/local-headlines/peaceful-protest-watched-over-strong-law-enforcement-presence/</t>
  </si>
  <si>
    <t>https://twitter.com/annehelen/status/1267633587601301504</t>
  </si>
  <si>
    <t>https://twitter.com/patlantrip/status/1267620085465780224</t>
  </si>
  <si>
    <t>https://twitter.com/gonzo_javier24/status/1267620887504678912</t>
  </si>
  <si>
    <t>https://www.lohud.com/story/news/politics/2020/06/02/protestors-and-middletown-police-join-forces-to-support-black-lives-matter-movement/3123096001/</t>
  </si>
  <si>
    <t>https://www.mrt.com/news/article/Fewer-than-15-people-gather-for-second-protest-15309708.php</t>
  </si>
  <si>
    <t>https://wgxa.tv/news/local/protesters-stand-at-milledgeville-courthouse-in-response-to-george-floyds-death</t>
  </si>
  <si>
    <t>https://twitter.com/annehelen/status/1268285579810074626</t>
  </si>
  <si>
    <t>https://www.miltonscene.com/2020/06/milton-neighbors-protest-peacefully-share-resources-on-black-lives-matter-movement/</t>
  </si>
  <si>
    <t>https://www.newsday.com/long-island/protests-long-island-george-floyd-1.45180039</t>
  </si>
  <si>
    <t>https://twitter.com/MichaelAdams317/status/1267646500445794304</t>
  </si>
  <si>
    <t>https://www.wctrib.com/community/6518424-Montevideo-vigil-to-remember-George-Floyd-puts-spotlight-on-endemic-racism-This-isnt-who-we-want-to-be</t>
  </si>
  <si>
    <t>https://www.wsfa.com/2020/06/01/demonstrators-gather-montgomery-protest-police-brutality/</t>
  </si>
  <si>
    <t>https://twitter.com/kevinverhoff/status/1267588915566870530</t>
  </si>
  <si>
    <t>https://twitter.com/WesleyBolin/status/1267836765500473345</t>
  </si>
  <si>
    <t>https://muscatinejournal.com/muscatine/news/local/muscatine-community-gathers-in-peace-to-call-for-justice-for-george-floyd/article_40d72698-0fa4-5746-8e71-3432cdbbc650.html</t>
  </si>
  <si>
    <t>https://www.ack.net/news/20200604/racial-injustice-prompts-protest-led-by-students</t>
  </si>
  <si>
    <t>https://riverreporter.com/stories/narrowsburg-follows-up-days-of-demonstrations,37671?</t>
  </si>
  <si>
    <t>https://www.tennessean.com/story/news/local/2020/06/01/watch-tennessee-national-guard-lays-down-shields-protesters-request/5313923002/</t>
  </si>
  <si>
    <t>https://twitter.com/EricKillelea/status/1267567334190972929</t>
  </si>
  <si>
    <t>https://twitter.com/annehelen/status/1267649632957460483</t>
  </si>
  <si>
    <t>https://www.nola.com/news/crime_police/article_01c56464-a44e-11ea-a5e0-7f245d162d09.html</t>
  </si>
  <si>
    <t>https://twitter.com/TomasRocha88/status/1267593512532480004</t>
  </si>
  <si>
    <t>https://twitter.com/william_m_clark/status/1267617019651936257</t>
  </si>
  <si>
    <t>https://twitter.com/protest_nyc/status/1267637896334520320</t>
  </si>
  <si>
    <t>https://twitter.com/ruffkid94/status/1267646481739194368</t>
  </si>
  <si>
    <t>https://twitter.com/protest_nyc/status/1267534307813449744</t>
  </si>
  <si>
    <t>https://www.citizentribune.com/news/local/newport-protest-goes-peacefully/article_9980731e-a4eb-11ea-aa34-e7bbff5f134c.html</t>
  </si>
  <si>
    <t>https://www.newtondailynews.com/2020/06/06/ignorance-is-a-disease/apsxk5g/</t>
  </si>
  <si>
    <t>https://oklahoman.com/gallery/6041375/norman-george-floyd-protest</t>
  </si>
  <si>
    <t>https://wcyb.com/news/local/dozens-rally-in-norton-virginia-in-response-to-george-floyds-death</t>
  </si>
  <si>
    <t>https://www.postandcourier.com/news/north-charleston-police-report-7-people-arrested-during-monday-evening-protest/article_aafa21a4-a4c2-11ea-a0ea-c7d7be6bda04.html</t>
  </si>
  <si>
    <t>https://www.wwlp.com/news/local-news/hampshire-county/mondays-protest-in-northampton-results-in-city-damage/</t>
  </si>
  <si>
    <t>https://twitter.com/SteveHayeslip/status/1267628060490313728</t>
  </si>
  <si>
    <t>https://twitter.com/footbagnet/status/1267615014598307840</t>
  </si>
  <si>
    <t>https://www.northcountrypublicradio.org/news/story/41557/20200602/hundreds-turn-out-in-ogdensburg-potsdam-for-protests-against-police-brutality</t>
  </si>
  <si>
    <t>https://twitter.com/JDJase/status/1267630100289400837</t>
  </si>
  <si>
    <t>https://twitter.com/JonesStinka/status/1267615025239293956</t>
  </si>
  <si>
    <t>https://www.theolympian.com/news/local/article243189696.html</t>
  </si>
  <si>
    <t>https://www.oskaloosa.com/news/local_news/community-members-hold-peaceful-rallies-for-unity/article_dbe5ca38-a685-11ea-96f1-175f4fb3c13b.html</t>
  </si>
  <si>
    <t>https://twitter.com/PantsuitPolitic/status/1267672285109985281</t>
  </si>
  <si>
    <t>https://www.cleveland.com/metro/2020/06/painesville-holds-peaceful-protests-monday-dispatcher-says.html</t>
  </si>
  <si>
    <t>https://www.wymt.com/content/news/People-gather-in-Paintsville-to-protest--570933111.html?</t>
  </si>
  <si>
    <t>https://www.palestineherald.com/news/dozens-in-palestine-peacefully-protest-floyds-death/article_5e6fe68c-a47e-11ea-b865-975f8d9b4296.html</t>
  </si>
  <si>
    <t>https://www.desertsun.com/story/news/2020/06/02/palm-desert-applauds-peaceful-black-lives-matter-protest/3125090001/</t>
  </si>
  <si>
    <t>https://kesq.com/news/2020/06/01/peaceful-protest-to-take-place-in-downtown-palm-springs/</t>
  </si>
  <si>
    <t>https://www.dailybreeze.com/2020/06/01/young-people-families-in-palos-verdes-estate-protest-police-violence/</t>
  </si>
  <si>
    <t>https://www.parkrecord.com/news/park-city-peacefully-rallies-against-hate-racism-amid-outcry-after-killing-of-george-floyd/</t>
  </si>
  <si>
    <t>https://twitter.com/LonerganPhoto/status/1267614384953516033</t>
  </si>
  <si>
    <t>https://www.chronicle-express.com/news/20200602/penn-yan-protests-peacefully</t>
  </si>
  <si>
    <t>https://philadelphia.cbslocal.com/2020/06/02/delaware-river-port-authority-issues-travel-alert-for-ben-franklin-bridge/</t>
  </si>
  <si>
    <t>https://www.theguardian.com/us-news/2020/jun/04/philadelphia-armed-white-men-george-floyd-protests</t>
  </si>
  <si>
    <t>https://twitter.com/thawthornephoto/status/1267644703253475328</t>
  </si>
  <si>
    <t>https://www.greenvilleonline.com/story/news/2020/06/01/george-floyd-protesters-lie-facedown-eight-minutes-pickens-sc/5310579002/</t>
  </si>
  <si>
    <t>https://www.capjournal.com/news/protesters-reach-state-capitol-scene-remained-peaceful-into-tuesday/article_0d8c1712-a47a-11ea-9e5a-d7b0230cdd0f.html</t>
  </si>
  <si>
    <t>https://www.wymt.com/content/news/Many-gather-in-Pikeville-to-rally-for-public-grief--570933381.html</t>
  </si>
  <si>
    <t>https://www.facebook.com/chathamjournal/videos/vb.108139152565106/2837206079732639/</t>
  </si>
  <si>
    <t>https://twitter.com/morgsun/status/1267661502644969473</t>
  </si>
  <si>
    <t>https://patch.com/new-york/portjefferson/watch-positive-protesters-kneel-during-rally-against-racism</t>
  </si>
  <si>
    <t>https://www.nwitimes.com/news/local/porter/portage/portage-protest-rally-calls-for-justice/article_4895489f-e900-5b35-be63-138725877492.html</t>
  </si>
  <si>
    <t>https://twitter.com/n_a_schroeder/status/1267594264164413441</t>
  </si>
  <si>
    <t>https://twitter.com/darcslay/status/1268382153924100096</t>
  </si>
  <si>
    <t>https://www.punxsutawneyspirit.com/content/peaceful-protest-held-barclay-square</t>
  </si>
  <si>
    <t>https://twitter.com/JoeFisherTV/status/1267597135765176320</t>
  </si>
  <si>
    <t>https://rapidcityjournal.com/news/local/rapid-city-pine-ridge-reservation-youth-join-forces-for-black-lives-matter-protest/article_2600fd7c-8dc6-5429-bdd4-e40bdaf59452.html</t>
  </si>
  <si>
    <t>https://krcrtv.com/news/local/demonstrators-protest-peacefully-in-red-bluff-following-death-of-george-floyd</t>
  </si>
  <si>
    <t>https://twitter.com/KatieRedefer/status/1267585036607512577</t>
  </si>
  <si>
    <t>https://www.rentonreporter.com/news/renton-youth-rally-at-protest-in-front-of-city-hall/</t>
  </si>
  <si>
    <t>https://www.wjfw.com/storydetails/20200602083128/black_lives_matter_protest_gathers_in_rhinelander_in_wake_of_death_of_george_floyd</t>
  </si>
  <si>
    <t>https://twitter.com/smithson_walker/status/1267633404520148999</t>
  </si>
  <si>
    <t>https://www.wtoc.com/2020/06/01/peacful-protest-held-richmond-hill-calling-justice-george-floyd/</t>
  </si>
  <si>
    <t>https://www.nj.com/cape-may-county/2020/06/people-march-peacefully-with-police-during-daytime-protests-in-nj-towns.html</t>
  </si>
  <si>
    <t>https://twitter.com/makeupbyjalesse/status/1267620073839026177</t>
  </si>
  <si>
    <t>https://www.wyomingpublicmedia.org/post/we-have-stand-george-floyd-riverton-vigil-draws-more-100-demonstrators#stream/0</t>
  </si>
  <si>
    <t>https://www.wsls.com/news/local/2020/06/02/protests-continue-for-third-day-in-roanoke/</t>
  </si>
  <si>
    <t>https://twitter.com/chadwickin140/status/1267576448145141768</t>
  </si>
  <si>
    <t>https://www.wktv.com/content/news/Community-gathers-for-peaceful-protest-in-Rome-570935071.html</t>
  </si>
  <si>
    <t>https://www.kob.com/new-mexico-news/protesters-gather-in-southeast-new-mexico-to-honor-to-george-floyd/5748169/</t>
  </si>
  <si>
    <t>http://www.frontporchrockwall.com/2020/06/01/rockwall-police-department-assists-in-peaceful-protest/</t>
  </si>
  <si>
    <t>https://vtdigger.org/2020/06/02/rutland-residents-gather-for-vigil-to-honor-george-floyd/</t>
  </si>
  <si>
    <t>https://www.eacourier.com/news/safford-joins-the-rest-of-the-nation-in-protesting-george-floyds-death/article_d7147232-a46b-11ea-84f9-7f056d71e1e4.html</t>
  </si>
  <si>
    <t>https://twitter.com/AndrewAdamsKSL/status/1267608537611464705</t>
  </si>
  <si>
    <t>https://twitter.com/RHandaNBC/status/1267617053780799488</t>
  </si>
  <si>
    <t>https://www.salisburypost.com/2020/06/02/police-case-of-mistaken-identity-caused-downtown-protest-to-take-unexpected-turn/</t>
  </si>
  <si>
    <t>https://twitter.com/annehelen/status/1267639848241729543</t>
  </si>
  <si>
    <t>https://twitter.com/annehelen/status/1267877826067218434</t>
  </si>
  <si>
    <t>https://fox5sandiego.com/news/local-news/community-leaders-call-on-police-to-change-approach-to-protesters/</t>
  </si>
  <si>
    <t>https://www.ocregister.com/anaheim-park-hosts-first-of-several-george-floyd-protests-in-anaheim-monday-night</t>
  </si>
  <si>
    <t>https://sfbayca.com/2020/06/02/santa-rosa-police-arrest-27-people-after-ordering-demonstrators-to-disperse/</t>
  </si>
  <si>
    <t>https://www.9and10news.com/2020/06/01/sault-ste-marie-protesters-show-support-for-national-movement/</t>
  </si>
  <si>
    <t>https://twitter.com/PopulusEyedJoe/status/1267594909864751104</t>
  </si>
  <si>
    <t>http://www.sonomawest.com/sonoma_west_times_and_news/news/update-sebastopol-takes-a-knee-for-george-floyd-plus-noon-demonstration-planned-for-june-3/article_0369a5d4-a4e7-11ea-9586-8fbd155d2738.html</t>
  </si>
  <si>
    <t>http://www.tribtown.com/2020/06/02/protesters_gather_in_downtown_seymour/</t>
  </si>
  <si>
    <t>https://fox8.com/news/live-shaker-heights-church-organizes-candlelight-vigil-for-peace-in-honor-of-george-floyd/</t>
  </si>
  <si>
    <t>https://www.wkok.com/valley-protests-continue-this-time-in-shamokin/</t>
  </si>
  <si>
    <t>https://www.kcaw.org/2020/06/02/sitkans-honor-george-floyd-join-call-for-racial-justice/</t>
  </si>
  <si>
    <t>https://khns.org/vigils-for-george-floyd-spark-conversation-about-racism-in-haines-and-skagway</t>
  </si>
  <si>
    <t>https://www.myrecordjournal.com/News/Southington/Southington-News/Hundreds-march-in-Southington-to-protest-George-Floyd-killing.html</t>
  </si>
  <si>
    <t>https://www.springhopeenterprise.com/stories/peaceful-protest-in-spring-hope-makes-us-proud,209749</t>
  </si>
  <si>
    <t>https://twitter.com/TimothyMEggert/status/1267812454337306624</t>
  </si>
  <si>
    <t>https://twitter.com/tara_ann72/status/1267601664279744522</t>
  </si>
  <si>
    <t>https://www.abc4.com/news/southern-utah/southern-utah-chapter-of-black-lives-matter-peacefully-protests-in-st-george/</t>
  </si>
  <si>
    <t>https://twitter.com/IBetIGetRich_/status/1267643403023667200</t>
  </si>
  <si>
    <t>https://www.twincities.com/2020/06/02/george-floyd-st-paul-police-chief-peaceful-protesters-should-be-protected-but-not-anyone-bent-on-destruction/</t>
  </si>
  <si>
    <t>https://twitter.com/annehelen/status/1267658902243434496</t>
  </si>
  <si>
    <t>https://www.steamboatpilot.com/news/my-heart-is-broken-steamboat-holds-peaceful-emotional-protest-in-response-to-death-of-george-floyd-with-photo-gallery-video/</t>
  </si>
  <si>
    <t>https://www.postandcourier.com/news/protest-in-summerville-underway-curfews-in-town-and-area-counties-extended/article_18116778-a41b-11ea-baba-07e63acf5125.html</t>
  </si>
  <si>
    <t>https://www.dailyitem.com/news/local_news/nearly-100-walk-chant-in-peaceful-protest-in-sunbury/article_d3c5bde4-52d8-538a-9a8b-f05414db1ad0.html</t>
  </si>
  <si>
    <t>http://dailyorange.com/2020/06/syracuse-protests-march-george-floyd/</t>
  </si>
  <si>
    <t>https://www.thenewstribune.com/news/local/crime/article243199346.html</t>
  </si>
  <si>
    <t>https://www.guampdn.com/story/news/local/2020/06/02/black-lives-matter-protests-held-planned/5314520002/?fbclid=IwAR15VpMJvEhxq2Bibq6Rc37kP_oyCfuybBNVKgNHvz7oP7Vw-K8ESQhNtfI</t>
  </si>
  <si>
    <t>https://www.telluridenews.com/news/article_8a1602f0-a454-11ea-b698-939b70b4e744.html</t>
  </si>
  <si>
    <t>https://twitter.com/Davis_Hammet/status/1267632503231254528</t>
  </si>
  <si>
    <t>https://www.detroitnews.com/story/news/local/detroit-city/2020/06/01/protests-enter-4th-day-detroit-spread-troy/5311771002/</t>
  </si>
  <si>
    <t>https://www.wdtn.com/news/local-news/protesters-gather-in-troy/</t>
  </si>
  <si>
    <t>https://twitter.com/annehelen/status/1267652771714482176</t>
  </si>
  <si>
    <t>https://www.pe.com/2020/06/01/armed-man-threatens-demonstrators-in-upland-is-later-arrested/</t>
  </si>
  <si>
    <t>https://www.thereporter.com/2020/06/01/hundreds-gather-outside-city-hall-to-peacefully-protest-police-brutality/</t>
  </si>
  <si>
    <t>https://www.victoriaadvocate.com/news/local/protesters-peacefully-demand-justice-for-george-floyd-in-downtown-victoria/article_eee5e914-a438-11ea-b345-bfb1b4ac8950.html</t>
  </si>
  <si>
    <t>https://www.thedailyjournal.com/story/news/2020/06/02/protesters-vineland-call-justice-after-death-george-floyd/5312631002/</t>
  </si>
  <si>
    <t>https://vineyardgazette.com/news/2020/06/01/peaceful-protestors-jam-five-corners-late-day-rally</t>
  </si>
  <si>
    <t>https://www.pilotonline.com/news/crime/vp-nw-oceanfront-protest-followup-20200606-r4jum74obnepth22b65lljsltu-story.html</t>
  </si>
  <si>
    <t>https://wdrt.org/justice-george-floyd-demonstration-viroqua/?</t>
  </si>
  <si>
    <t>https://twitter.com/annehelen/status/1267651036094726145</t>
  </si>
  <si>
    <t>https://www.sgvtribune.com/2020/06/01/crowd-gathers-for-peaceful-protest-in-walnut/</t>
  </si>
  <si>
    <t>https://www.eastbaytimes.com/2020/06/06/protester-recounts-getting-attacked-by-police-dogs-tear-gassed-at-walnut-creek-demonstration/</t>
  </si>
  <si>
    <t>https://www.mahoningmatters.com/local-news/demonstrators-march-in-support-of-george-floyd-in-warren-2401800?utm_source=dlvr.it&amp;utm_medium=twitter</t>
  </si>
  <si>
    <t>https://www.nytimes.com/2020/06/02/us/politics/military-national-guard-trump-protests.html</t>
  </si>
  <si>
    <t>https://www.centralmaine.com/2020/06/01/hundreds-line-waterville-streets-to-protest-racism-in-aftermath-of-minneapolis-mans-death/</t>
  </si>
  <si>
    <t>https://www.jsonline.com/story/communities/waukesha/2020/06/01/george-floyd-protests-spread-into-waukesha-drawing-hundreds-people/5309680002/</t>
  </si>
  <si>
    <t>https://www.themountaineer.com/news/black-lives-matter-demonstrators-march-in-waynesville/article_4a84c370-a48f-11ea-8149-eb5fcf134303.html</t>
  </si>
  <si>
    <t>https://twitter.com/annehelen/status/1267844182426546181</t>
  </si>
  <si>
    <t>https://twitter.com/DBonny/status/1267643744435572738</t>
  </si>
  <si>
    <t>https://www.whittierdailynews.com/2020/06/01/entrances-to-west-covina-shopping-center-closed-due-to-protest/</t>
  </si>
  <si>
    <t>https://patch.com/new-york/westislip/west-islip-black-lives-matter-protesters-want-voice-heard</t>
  </si>
  <si>
    <t>https://www.floridatoday.com/story/news/2020/06/01/rallygoers-shout-no-justice-no-peace-front-west-melbourne-officers/5312010002/</t>
  </si>
  <si>
    <t>https://twitter.com/photodude24/status/1267828930943172612</t>
  </si>
  <si>
    <t>https://patch.com/connecticut/westport/peaceful-protest-supporting-black-lives-matter-held-westport</t>
  </si>
  <si>
    <t>https://www.kansas.com/news/local/crime/article243200106.html</t>
  </si>
  <si>
    <t>https://www.newschannel6now.com/2020/06/02/peaceful-protest-held-downtown-wichita-falls/</t>
  </si>
  <si>
    <t>https://www.journalnow.com/gallery/news/photos-mondays-demonstrations-in-downtown-winston-salem/collection_68825459-9a78-50fa-87f8-159588b98457.html</t>
  </si>
  <si>
    <t>https://www.the-daily-record.com/news/20200603/black-lives-matter-protests-continue-downtown</t>
  </si>
  <si>
    <t>https://twitter.com/RepMcGovern/status/1267648242508091392</t>
  </si>
  <si>
    <t>https://twitter.com/ghalling/status/1267638770683133958</t>
  </si>
  <si>
    <t>https://www.pe.com/2020/06/11/candlelight-vigil-in-yucaipa-aims-to-ease-tensions-following-protest-that-turned-violent/</t>
  </si>
  <si>
    <t>https://twitter.com/TankBag/status/1267672760597258240</t>
  </si>
  <si>
    <t>https://www.kimt.com/content/news/protestforpoliceaccountability-570975511.html</t>
  </si>
  <si>
    <t>https://twitter.com/dead2112pool/status/1268000109138071553</t>
  </si>
  <si>
    <t>https://www.thetowntalk.com/story/news/2020/06/02/louisiana-george-floyd-protests-alexandria/3126742001/</t>
  </si>
  <si>
    <t>https://www.northfulton.com/alpharetta_roswell/gallery-george-floyd-protests-in-downtown-alpharetta/collection_5e48515e-a50e-11ea-b450-0f7bf6ad74ee.html</t>
  </si>
  <si>
    <t>https://www.newburyportnews.com/news/local_news/hundreds-protest-peacefully-in-amesbury/article_1ff09fea-7b34-5f3d-8706-122a8eb6344c.html</t>
  </si>
  <si>
    <t>https://twitter.com/arianajourn/status/1268177009659822080</t>
  </si>
  <si>
    <t>https://twitter.com/Politi_gal/status/1268027774691938305</t>
  </si>
  <si>
    <t>https://www.hotsr.com/news/2020/jun/04/arkadelphia-united-protesters-hold-marc/</t>
  </si>
  <si>
    <t>https://www.wbrc.com/2020/06/02/peaceful-protest-held-ashland/</t>
  </si>
  <si>
    <t>https://www.moultrieobserver.com/news/ga_fl_news/tear-gas-rubber-bullets-used-against-protesters-at-capitol/article_a59dab97-4bbd-53bd-8e5b-2937e44e07cb.html</t>
  </si>
  <si>
    <t>https://www.bakersfield.com/news/protests-spread-to-kerns-smaller-communities/article_bf30195e-a601-11ea-8a41-3f9cbc6bc604.html</t>
  </si>
  <si>
    <t>https://twitter.com/stearnsseattle/status/1267989392842350592</t>
  </si>
  <si>
    <t>https://www.augustachronicle.com/news/20200602/downtown-augusta-sees-pop-up-protest-against-racial-injustice?rssfeed=true&amp;utm_campaign=snd-autopilot</t>
  </si>
  <si>
    <t>https://twitter.com/mgutierrezjr/status/1268000125873463297</t>
  </si>
  <si>
    <t>https://www.eaglenewsonline.com/news/new/government/2020/06/06/blacklivesmatter-bville-student-organizes-protest/</t>
  </si>
  <si>
    <t>https://twitter.com/RickRitterWJZ/status/1268005115950239745</t>
  </si>
  <si>
    <t>https://www.thedailynewsonline.com/news/local/teens-gather-for-batavia-protest-as-city-officials-say-they-stand-in-solidarity-over-floyd/article_c1b1e438-9e61-5411-b5fd-97ed295c5113.html</t>
  </si>
  <si>
    <t>https://www.pressherald.com/2020/06/02/black-lives-matter-protesters-march-in-bath/</t>
  </si>
  <si>
    <t>https://www.carolinacoastonline.com/news_times/article_15a4e094-a535-11ea-b42d-6f1553bc06a0.html</t>
  </si>
  <si>
    <t>https://www.beaumontenterprise.com/news/article/Group-gathers-for-protest-at-E-Lucas-Concord-15311922.php</t>
  </si>
  <si>
    <t>https://twitter.com/WashCoScanner/status/1267980898881859585</t>
  </si>
  <si>
    <t>https://twitter.com/BuitragoReports/status/1267553294626377728</t>
  </si>
  <si>
    <t>https://twitter.com/clarbusta/status/1267870760372187138</t>
  </si>
  <si>
    <t>https://www.kyuk.org/post/large-bethel-crowd-peacefully-protests-killing-george-floyd</t>
  </si>
  <si>
    <t>https://www.vnews.com/Upper-Valley-activists-discuss-protests-and-vigils-34595570</t>
  </si>
  <si>
    <t>https://twitter.com/BethesdaRow/status/1267871969195819008</t>
  </si>
  <si>
    <t>https://twitter.com/MrRaulJenkins/status/1267927590578327555</t>
  </si>
  <si>
    <t>https://www.hometownlife.com/story/news/local/birmingham/2020/06/10/sunday-protest-birmingham-brings-largest-crowd-yet/5333433002/</t>
  </si>
  <si>
    <t>https://havanatimes.org/features/a-small-town-in-arizona-says-black-lives-matter/</t>
  </si>
  <si>
    <t>https://www.sierrawave.net/black-lives-matter-protest-was-loud-energetic-and-full-of-youthful-enthusiasm/</t>
  </si>
  <si>
    <t>https://www.hometownsource.com/abc_newspapers/community/blaine/protesters-demonstrate-in-blaine-after-the-killing-of-george-floyd/article_39fc5110-a545-11ea-8ad6-57b8e7490689.html</t>
  </si>
  <si>
    <t>https://www.wnep.com/article/news/local/columbia-county/bloomsburg-protest/523-d3ee5272-8cc8-411a-950d-5502d71d59d0</t>
  </si>
  <si>
    <t>https://twitter.com/NaNaNaNaNatman7/status/1267594661255757824</t>
  </si>
  <si>
    <t>https://patch.com/illinois/bolingbrook/hundreds-gather-peaceful-protest-show-strength-unity</t>
  </si>
  <si>
    <t>https://twitter.com/WCVB/status/1267984210616336387</t>
  </si>
  <si>
    <t>https://twitter.com/WEATHERISHAPPEN/status/1267950715600809990</t>
  </si>
  <si>
    <t>https://twitter.com/annehelen/status/1268206878120505344</t>
  </si>
  <si>
    <t>https://www.readingeagle.com/news/local/peaceful-support-of-black-lives-matter-and-area-law-enforcement-theme-of-boyertown-rally/article_b53a8fce-a52a-11ea-b996-a3888da932f5.html</t>
  </si>
  <si>
    <t>https://www.gainesvilletimes.com/news/public-safety/we-have-stay-together-braselton-rally-sends-message-unity/</t>
  </si>
  <si>
    <t>https://twitter.com/AliceFromQueens/status/1267970438522703873</t>
  </si>
  <si>
    <t>https://twitter.com/CorbinCarson/status/1268040267136790529</t>
  </si>
  <si>
    <t>https://www.transylvaniatimes.com/story/2020/06/04/news/peaceful-protest-held-at-courthouse-brevard-nc/45160.html</t>
  </si>
  <si>
    <t>https://patch.com/new-york/southampton/huge-crowd-lies-street-hamptons-protest-i-cant-breathe</t>
  </si>
  <si>
    <t>https://twitter.com/WCVB/status/1267978693051375616</t>
  </si>
  <si>
    <t>https://www.chillicothenews.com/news/20200602/peaceful-protest-in-brookfield-focuses-on-national-issues</t>
  </si>
  <si>
    <t>https://www.currypilot.com/news/peaceful-demonstration-in-support-of-george-floyd-in-brookings-tuesday/article_a0a651e2-a525-11ea-a993-dff5953fe2b6.html</t>
  </si>
  <si>
    <t>https://www.thehawkeye.com/news/20200602/peaceful-protest-unites-burlington-against-racism</t>
  </si>
  <si>
    <t>https://journaltimes.com/news/local/burlington-kneels-for-nine-in-honor-of-george-floyd/article_ed3fa8fb-0bb7-5aa4-a888-1e9e55d1152e.html</t>
  </si>
  <si>
    <t>https://www.columbusmessenger.com/protests-come-to-canal-winchester.html</t>
  </si>
  <si>
    <t>https://www.centralillinoisproud.com/news/local-news/peaceful-protest-in-canton-left-many-hungry-to-make-a-change/</t>
  </si>
  <si>
    <t>https://twitter.com/annehelen/status/1268206655675576320</t>
  </si>
  <si>
    <t>https://twitter.com/haileeween/status/1267974063156269057</t>
  </si>
  <si>
    <t>https://castlerocknewspress.net/stories/protests-in-castle-rock-aim-to-spark-conversation-about-race-inequality,302544</t>
  </si>
  <si>
    <t>https://twitter.com/annehelen/status/1268617898861289473</t>
  </si>
  <si>
    <t>https://www.northwestgeorgianews.com/polk_standard_journal/news/local/protest-held-in-cedartown-sparked-by-death-of-george-floyd/article_0a842daa-a54e-11ea-81b0-db8cd1a9f1f5.html</t>
  </si>
  <si>
    <t>https://www.lightandchampion.com/news-center-news/protesters-rally-around-racism-issues-inequality</t>
  </si>
  <si>
    <t>https://www.omaha.com/news/local/from-grand-island-to-chadron-towns-across-nebraska-rally-silence-is-violence/article_48fb898e-15dc-5394-a836-945c8eca211d.html#1</t>
  </si>
  <si>
    <t>https://twitter.com/annehelen/status/1268637497501732864</t>
  </si>
  <si>
    <t>https://twitter.com/annehelen/status/1268006144355659779</t>
  </si>
  <si>
    <t>https://www.charlotteobserver.com/news/article243311846.html</t>
  </si>
  <si>
    <t>https://www.facebook.com/events/568731954078720/</t>
  </si>
  <si>
    <t>https://twitter.com/colinbphoto/status/1267898902390493184</t>
  </si>
  <si>
    <t>https://religionnews.com/2020/06/03/the-church-will-not-be-silent-clergy-lead-thousands-in-peaceful-protest-on-chicagos-south-side/</t>
  </si>
  <si>
    <t>https://www.losbanosenterprise.com/news/local/article243215376.html</t>
  </si>
  <si>
    <t>https://www.claremoreprogress.com/news/this-is-what-community-looks-like-teen-activist-leads-peaceful-protest-through-claremore/article_6ced327c-a53d-11ea-aebb-4b56bdc88774.html</t>
  </si>
  <si>
    <t>https://twitter.com/BuddMalika/status/1267948388005412864</t>
  </si>
  <si>
    <t>https://twitter.com/annehelen/status/1268233374272901120</t>
  </si>
  <si>
    <t>https://docs.google.com/spreadsheets/d/1-HM-bFsnTd9omYOrB8JOMeQ0XzPvCaVaADKqXQ_RpXg/edit#gid=0</t>
  </si>
  <si>
    <t>https://twitter.com/CourtneeJaneen/status/1269095229652697090</t>
  </si>
  <si>
    <t>https://www.clintonherald.com/news/local_news/protest-plays-out-peacefully/article_71a8b5f8-a50f-11ea-9a03-37fb9b637df1.html</t>
  </si>
  <si>
    <t>https://www.theunion.com/news/still-a-lot-of-work-to-be-done-racist-backlash-occurs-at-colfax-protest-promoting-racial-justice/</t>
  </si>
  <si>
    <t>https://www.newstribune.com/news/national/story/2020/jun/07/hundreds-attend-march-started-by-teachers-in-st-louis-area/830069/</t>
  </si>
  <si>
    <t>https://plattevalley.newschannelnebraska.com/story/42202803/protesters-begin-to-gather-in-columbus</t>
  </si>
  <si>
    <t>https://www.rockdalenewtoncitizen.com/news/local/peaceful-march-and-protest-for-justice-for-george-floyd-held-in-conyers-tuesday-night/article_83fcd576-a5b0-11ea-b3fa-e3705f8a98e1.htmll</t>
  </si>
  <si>
    <t>https://herald-citizen.com/stories/one-arrest-after-protesters-counter-protesters-gather-at-courthouse,42471</t>
  </si>
  <si>
    <t>https://www.nbcmiami.com/news/local/more-protests-demonstrations-in-south-florida-tuesday/2242744/</t>
  </si>
  <si>
    <t>http://crestedbuttenews.com/2020/06/george-floyd-matters/</t>
  </si>
  <si>
    <t>https://www.capitalgazette.com/news/ac-cn-crofton-protest-20200603-2hum4ppexzftpkejqnokijl4v4-story.html</t>
  </si>
  <si>
    <t>https://www.alexcityoutlook.com/news/it-starts-with-one-peaceful-protest-in-dadeville-starts-small-as-crowd-grows/article_8c4bce7a-a5ac-11ea-8d4a-1f74d9bd457a.html</t>
  </si>
  <si>
    <t>https://www.dallasnews.com/news/2020/06/02/fifth-day-of-justice-protests-grip-dallas-north-texas-cities/</t>
  </si>
  <si>
    <t>https://www.wtvq.com/2020/06/03/peaceful-protest-downtown-danville-tuesday//</t>
  </si>
  <si>
    <t>https://www.wsls.com/news/local/2020/06/03/im-so-happy-with-the-danville-community-police-chief-praises-city-for-peaceful-protests/</t>
  </si>
  <si>
    <t>https://www.pressandguide.com/multimedia/photos-from-tuesdays-protest-in-dearborn/collection_013676d2-a647-11ea-8696-731b42453ad5.html</t>
  </si>
  <si>
    <t>http://delrionewsherald.com/news/article_48befbee-a53b-11ea-8562-37f603f34486.html</t>
  </si>
  <si>
    <t>https://www.kget.com/news/local-news/delano-candlelight-vigil-mourns-people-killed-by-police/</t>
  </si>
  <si>
    <t>https://www.wafb.com/2020/06/02/peaceful-protest-held-denham-springs-honor-life-george-floyd/</t>
  </si>
  <si>
    <t>https://twitter.com/MaraVanElls/status/1268038444371996672</t>
  </si>
  <si>
    <t>https://wgxa.tv/news/local/dublin-protesters-gather-downtown-for-recent-injustices-across-nation</t>
  </si>
  <si>
    <t>https://county10.com/small-demonstration-held-in-dubois-this-week/?fbclid=IwAR19knkkOKwtphzbeU4TONL6d-yEmeqiBDm4hGfxrf1msUBFLJb_RQS98h8</t>
  </si>
  <si>
    <t>https://twitter.com/TimABC11/status/1267964933054046210</t>
  </si>
  <si>
    <t>https://www.lansingstatejournal.com/story/news/2020/06/02/protest-against-excessive-force-planned-east-lansing/3122559001/</t>
  </si>
  <si>
    <t>https://twitter.com/annehelen/status/1267839302290948098</t>
  </si>
  <si>
    <t>https://twitter.com/thevelvetsun/status/1267668533569150977</t>
  </si>
  <si>
    <t>https://twitter.com/billtrotter/status/1267897944352657413</t>
  </si>
  <si>
    <t>https://patch.com/illinois/elmhurst/no-problems-elmhurst-protest</t>
  </si>
  <si>
    <t>https://www.enidnews.com/news/updated-protesters-march-in-downtown-enid-in-reaction-to-george-floyds-death/article_c7fc818c-a4fb-11ea-a245-3f94124efa42.html</t>
  </si>
  <si>
    <t>https://patch.com/connecticut/fairfield/protest-closes-post-road-downtown-fairfield</t>
  </si>
  <si>
    <t>https://edition.cnn.com/2020/06/06/us/small-town-blm-protests-trnd/index.html</t>
  </si>
  <si>
    <t>https://www.farmvilleherald.com/2020/06/unsanctioned-protest-held/</t>
  </si>
  <si>
    <t>https://twitter.com/clarbusta/status/1267976268504616961</t>
  </si>
  <si>
    <t>https://twitter.com/Rusteia/status/1268024428094296064</t>
  </si>
  <si>
    <t>https://twitter.com/alanna_cotch/status/1268292125420068870</t>
  </si>
  <si>
    <t>https://goldcountrymedia.com/news/174720/folsom-protestors-stand-in-solidarity-for-peaceful-demonstrations/</t>
  </si>
  <si>
    <t>https://www.advocate-news.com/2020/06/03/students-lead-black-lives-matter-protest-downtown/</t>
  </si>
  <si>
    <t>https://www.cbs7.com/video?vid=570976832</t>
  </si>
  <si>
    <t>https://www.coastalpoint.com/news/communities/frankford/frankford-sees-peaceful-demonstration-amid-national-protest-movement/article_8b157b3e-a604-11ea-8d55-2b85c440e7ff.html</t>
  </si>
  <si>
    <t>https://twitter.com/JSAShaffer/status/1268009026815700997</t>
  </si>
  <si>
    <t>https://www.skyhinews.com/news/grand-gathers-in-support-of-george-floyd/</t>
  </si>
  <si>
    <t>https://www.fredericknewspost.com/news/crime_and_justice/protesters-in-downtown-frederick-call-for-justice-for-george-floyd/article_272227ed-37a6-5f49-9392-1c671ccd68c8.html</t>
  </si>
  <si>
    <t>https://twitter.com/annehelen/status/1268020350299725824</t>
  </si>
  <si>
    <t>https://www.app.com/story/news/local/communitychange/2020/06/02/george-floyd-freehold-protest/3123952001/</t>
  </si>
  <si>
    <t>https://twitter.com/ceciliadowdnews/status/1267884221332369408</t>
  </si>
  <si>
    <t>https://www.times-news.com/news/photos-video-protesters-take-to-street-in-frostburg/article_9428c604-a4f1-11ea-b55c-bf75760ca8cb.html</t>
  </si>
  <si>
    <t>https://twitter.com/annehelen/status/1267836901123227654</t>
  </si>
  <si>
    <t>https://www.wbko.com/content/news/Black-Lives-Matter-prayer-vigil-takes-place-in-Glasgow-570973411.html</t>
  </si>
  <si>
    <t>https://twitter.com/annehelen/status/1267852411030233088</t>
  </si>
  <si>
    <t>https://www.omaha.com/news/local/from-grand-island-to-chadron-towns-across-nebraska-rally-silence-is-violence/article_48fb898e-15dc-5394-a836-945c8eca211d.html#15</t>
  </si>
  <si>
    <t>https://ktvl.com/news/local/hundreds-protest-killing-of-george-floyd-in-grants-pass</t>
  </si>
  <si>
    <t>https://www.gbtribune.com/news/local-news/peaceful-protesters-say-black-lives-matter/</t>
  </si>
  <si>
    <t>https://twitter.com/BenKrumholzWLUK/status/1267916023069630466</t>
  </si>
  <si>
    <t>https://www.freep.com/story/news/local/michigan/detroit/2020/06/02/grosse-pointe-woods-protest-black-lives-matter-george-floyd/3126436001/</t>
  </si>
  <si>
    <t>https://www.ctpost.com/local/article/Protesters-stand-in-solidarity-as-CT-15312270.php</t>
  </si>
  <si>
    <t>https://twitter.com/sydneyboles/status/1267922347140485121</t>
  </si>
  <si>
    <t>https://www.valleycentral.com/news/local-news/protesters-take-to-the-streets-in-harlingen-say-change-needs-to-happen/amp/?__twitter_impression=true</t>
  </si>
  <si>
    <t>https://www.harrodsburgherald.com/2020/06/03/mercer-residents-join-nationwide-protests/</t>
  </si>
  <si>
    <t>https://twitter.com/SpencerSays/status/1267904804040425477</t>
  </si>
  <si>
    <t>https://www.courant.com/news/connecticut/hc-news-connecticut-george-floyd-protests-20200602-7he62tzksrajrpijqdujthh6ke-story.html?</t>
  </si>
  <si>
    <t>https://journalstar.com/news/state-and-regional/nebraska/we-won-t-allow-that-foolishness-in-our-small-town-in-the-heart-of-nebraska/article_0e29250f-d359-514d-9eed-d01e051216de.html#tracking-source=home-top-story-1</t>
  </si>
  <si>
    <t>https://www.tristatehomepage.com/news/local-news/protestors-gather-in-henderson/</t>
  </si>
  <si>
    <t>https://www.bnd.com/news/local/article243222881.html</t>
  </si>
  <si>
    <t>https://www.mycentraljersey.com/story/news/local/2020/06/03/george-floyd-nj-protesters-march-his-honor-highland-park/3132244001/</t>
  </si>
  <si>
    <t>https://midjersey.news/2020/06/02/black-lives-matter-protest-in-hightstown/</t>
  </si>
  <si>
    <t>https://www.hawaiitribune-herald.com/2020/06/03/hawaii-news/hundreds-gather-in-hilo-for-peaceful-protest-of-george-floyds-death/</t>
  </si>
  <si>
    <t>https://abc7news.com/entertainment/keke-palmer-asks-national-guard-to-march-beside-us/6229672/</t>
  </si>
  <si>
    <t>https://www.gazettenet.com/Holyoke-marches-against-police-brutality-34577972</t>
  </si>
  <si>
    <t>https://twitter.com/c_rodenanderson/status/1267988763608834048</t>
  </si>
  <si>
    <t>https://www.expressnews.com/news/news_columnists/elaine_ayala/article/Ayala-George-Floyd-protests-come-to-small-town-15321219.php?utm_campaign=CMS%20Sharing%20Tools%20(Premium)&amp;utm_source=t.co&amp;utm_medium=referral</t>
  </si>
  <si>
    <t>https://twitter.com/IanHoppe/status/1267968991424909312</t>
  </si>
  <si>
    <t>https://twitter.com/CourtneyABC13/status/1267877005305004032</t>
  </si>
  <si>
    <t>https://twitter.com/heather_haq/status/1267972782446575617</t>
  </si>
  <si>
    <t>https://fox8.com/news/demonstrators-protest-in-hudson-call-for-justice/</t>
  </si>
  <si>
    <t>https://www.yourdailyglobe.com/story/2020/06/04/news/george-floyd-protests-held-in-ironwood/13978.html</t>
  </si>
  <si>
    <t>https://www.mainstreetnews.com/mayor-in-protest-march/image_044c55d1-70fb-5d56-9373-4e6bc0885e17.html</t>
  </si>
  <si>
    <t>https://www.nj.com/hudson/2020/06/another-peaceful-jersey-city-rally-marches-on-city-hall.html</t>
  </si>
  <si>
    <t>https://wkzo.com/news/articles/2020/jun/03/tear-gas-used-as-curfew-falls-upon-kalamazoo/1024958/</t>
  </si>
  <si>
    <t>https://www.google.com/url?sa=t&amp;rct=j&amp;q=&amp;esrc=s&amp;source=web&amp;cd=&amp;cad=rja&amp;uact=8&amp;ved=2ahUKEwjpia_E2YHqAhXSqp4KHfF_DO8QFjABegQIARAB&amp;url=https%3A%2F%2Fwww.kansascity.com%2Fnews%2Flocal%2Farticle243334451.html&amp;usg=AOvVaw3GLy8S1RZhGWEUYXo_J7ke</t>
  </si>
  <si>
    <t>https://www.app.com/story/news/local/monmouth-county-bayshore/keansburg/2020/06/02/keansburg-stands-with-george-floyd/3125864001/</t>
  </si>
  <si>
    <t>https://www.newstribune.info/news/20200602/protesters-march-in-keyser</t>
  </si>
  <si>
    <t>https://twitter.com/ricksox/status/1267950106231308290</t>
  </si>
  <si>
    <t>https://kdminer.com/news/2020/jun/02/locomotive-park-protest-peaceful-protesters-demons/</t>
  </si>
  <si>
    <t>https://www.kiiitv.com/article/news/local/kingsville-protest-for-george-floyd-remains-peaceful/503-906f2fb9-f85d-4d2f-9e96-c5396ba2cd1d</t>
  </si>
  <si>
    <t>https://tmn.truman.edu/blog/news/city/peaceful-protest-hosted-in-kirksville/</t>
  </si>
  <si>
    <t>https://twitter.com/wesley_early/status/1268248191134076928</t>
  </si>
  <si>
    <t>https://twitter.com/nicoleKIROFM/status/1267951471208751109</t>
  </si>
  <si>
    <t>https://www.lagrandeobserver.com/news/local/hundreds-protest-in-la-grande/article_9827fa2c-a5d7-11ea-9123-7ba0d0943cb8.html</t>
  </si>
  <si>
    <t>https://www.desertsun.com/story/news/local/2020/06/03/rally-underway-rancho-mirage-string-desert-protests-continue/3139176001/</t>
  </si>
  <si>
    <t>https://www.cleveland.com/community/2020/06/lakewood-mayor-george-said-the-city-shined-bright-during-tuesday-night-visit-by-protesters.html</t>
  </si>
  <si>
    <t>https://www.laramieboomerang.com/laramie/protests-reach-laramie/article_d13e927d-fe0c-541c-b391-8d1be46a4e03.html</t>
  </si>
  <si>
    <t>https://www.lcsun-news.com/story/news/2020/06/02/hundreds-gather-peaceful-vigil-las-cruces-honor-george-floyd/5314449002/</t>
  </si>
  <si>
    <t>http://www.brunswicktimes-gazette.com/news/article_ecfa25ac-a5a0-11ea-8081-c39ec24099da.html</t>
  </si>
  <si>
    <t>https://www.brctv13.com/news/local-news/26123-peaceful-protesters-in-lehighton-call-for-an-end-to-police-brutality</t>
  </si>
  <si>
    <t>https://twitter.com/annehelen/status/1268201667528294401</t>
  </si>
  <si>
    <t>https://twitter.com/__kiannnaa__/status/1268013703976361986</t>
  </si>
  <si>
    <t>https://starlocalmedia.com/littleelmjournal/news/protests-in-little-elm-peaceful-so-far/article_51eb1f8c-a5f3-11ea-b5e5-d358411dfb6a.html</t>
  </si>
  <si>
    <t>https://twitter.com/guccidayz/status/1267828874575900680</t>
  </si>
  <si>
    <t>https://www.hometownlife.com/story/news/local/livonia/2020/06/02/protesters-return-livonia-black-lives-matter-message/3125261001/</t>
  </si>
  <si>
    <t>https://www.hjnews.com/news/local/dozens-in-logan-protest-police-brutality-lcpd-donates-pizza-drinks/article_96a42eeb-c0a3-5af4-bb6a-b9b2b670e8ca.html</t>
  </si>
  <si>
    <t>https://www.ksby.com/news/local-news/protesters-call-for-justice-racial-equity-in-lompoc</t>
  </si>
  <si>
    <t>http://longisland.news12.com/story/42202648/hundreds-turn-out-to-george-floyd-protests-in-long-beach-freeport</t>
  </si>
  <si>
    <t>https://tdn.com/news/local/no-problems-at-longview-city-hall-protest/article_1ec45bff-1582-5b6c-a220-8deea90dfe4a.html</t>
  </si>
  <si>
    <t>https://www.ocregister.com/2020/06/02/more-than-100-people-gather-in-los-alamitos-to-protest-police-brutality/</t>
  </si>
  <si>
    <t>https://twitter.com/TheVagistrate/status/1267874490916253698</t>
  </si>
  <si>
    <t>https://twitter.com/ProfAndrews/status/1267918970369085442</t>
  </si>
  <si>
    <t>https://wkow.com/2020/06/06/protesters-march-to-downtown-madison-hospitals/</t>
  </si>
  <si>
    <t>https://twitter.com/PhoenixCongress/status/1268002011779403777</t>
  </si>
  <si>
    <t>https://www.unionleader.com/news/safety/manchester-police-make-some-arrests-on-south-willow-after-small-protest/article_4e9c8f93-25f9-5842-b6a5-822be2b84ba6.html</t>
  </si>
  <si>
    <t>https://twitter.com/annehelen/status/1268004392260628481</t>
  </si>
  <si>
    <t>https://marblehead.wickedlocal.com/news/20200603/racial-justice-walk-amp-vigil-draws-1000-people-in-marblehead</t>
  </si>
  <si>
    <t>https://twitter.com/kimberleylovato/status/1267884234447835136</t>
  </si>
  <si>
    <t>https://wtvbam.com/news/articles/2020/jun/03/protesters-joined-by-police-in-peaceful-marshall-march/1025146/</t>
  </si>
  <si>
    <t>https://newsregister.com/article?articleTitle=hundreds-attend-floyd-community-discussion-and-vigil--1591120571--37298--&amp;fbclid=IwAR2tOYguk7YZmtgDZOCt7gTXhDNl_sNlj92RkvCN7MRYyWlnV2p-a9iNg_g</t>
  </si>
  <si>
    <t>https://twitter.com/3onyourside/status/1267964333935509507</t>
  </si>
  <si>
    <t>https://www.wtok.com/content/news/Protesters-gather-on-North-Hills-St-in-peaceful-demonstration-570972141.html</t>
  </si>
  <si>
    <t>https://twitter.com/sundaylongread/status/1270828082056900609</t>
  </si>
  <si>
    <t>https://twitter.com/MNChurches/status/1268319812331155462</t>
  </si>
  <si>
    <t>https://www.mymonticellonews.net/news/community-comes-together-historic-rally</t>
  </si>
  <si>
    <t>https://twitter.com/davemistich/status/1267878382202691586</t>
  </si>
  <si>
    <t>https://www.columbiabasinherald.com/news/2020/jun/03/impromptu-protests-appear-in-moses-lake-2/</t>
  </si>
  <si>
    <t>https://www.mtshastanews.com/news/20200603/justice-for-george-floyd-protest-in-mount-shasta-remains-peaceful</t>
  </si>
  <si>
    <t>https://twitter.com/_KingMalcolm/status/1267939709533270020</t>
  </si>
  <si>
    <t>https://twitter.com/annehelen/status/1268365345846222850</t>
  </si>
  <si>
    <t>https://www.murrayledger.com/news/local/protesters-recall-pepper-spray-attack-this-is-one-of-2-incidents-with-demonstration-against-injustice/article_a78e88a2-a60c-11ea-981c-73be3d26d813.html</t>
  </si>
  <si>
    <t>https://www.ktre.com/2020/06/02/community-members-protest-police-brutality-outside-stephen-f-austin/</t>
  </si>
  <si>
    <t>https://www.ktbs.com/news/peaceful-protest-in-natchitoches-supported-by-police/article_407212de-a55c-11ea-b163-3b6cad4fb2ac.html</t>
  </si>
  <si>
    <t>https://twitter.com/jamesggilmore/status/1268025683206430722</t>
  </si>
  <si>
    <t>http://herald-zeitung.com/community_alert/article_4d15f20e-a538-11ea-927a-7f704516952b.html</t>
  </si>
  <si>
    <t>https://www.nbcconnecticut.com/news/unity-ride-protests-planned-in-ct-to-call-for-justice-after-death-of-george-floyd/2281029/</t>
  </si>
  <si>
    <t>https://www.courant.com/news/connecticut/hc-news-connecticut-george-floyd-protests-20200602-7he62tzksrajrpijqdujthh6ke-story.html?outputType=amp</t>
  </si>
  <si>
    <t>https://twitter.com/brynstole/status/1267993343126093826</t>
  </si>
  <si>
    <t>https://www.tapinto.net/towns/new-providence/articles/younger-generation-given-a-voice-in-peaceful-march-in-new-providence</t>
  </si>
  <si>
    <t>https://twitter.com/lenaweinstein/status/1267870084715986949</t>
  </si>
  <si>
    <t>https://twitter.com/GentricMarie/status/1267884188629377031</t>
  </si>
  <si>
    <t>https://twitter.com/liamstack/status/1267952372938129408</t>
  </si>
  <si>
    <t>https://twitter.com/protest_nyc/status/1267976027160141825</t>
  </si>
  <si>
    <t>https://twitter.com/protest_nyc/status/1267947357771005958</t>
  </si>
  <si>
    <t>https://www.nydailynews.com/new-york/ny-floyd-protest-one-police-plaza-20200602-fe3zzr7scvh6jk3f63cthximb4-story.html</t>
  </si>
  <si>
    <t>https://twitter.com/papertigertv/status/1267980920440737792</t>
  </si>
  <si>
    <t>https://twitter.com/protest_nyc/status/1267979207176589312</t>
  </si>
  <si>
    <t>https://twitter.com/protest_nyc/status/1267970733919154177</t>
  </si>
  <si>
    <t>https://twitter.com/protest_nyc/status/1267955634873475073</t>
  </si>
  <si>
    <t>https://twitter.com/cd_clifford/status/1267848322011803652</t>
  </si>
  <si>
    <t>https://therivernewsroom.com/at-the-black-lives-matter-protests-in-the-hudson-valley/</t>
  </si>
  <si>
    <t>https://www.wbtv.com/2020/06/02/police-chief-greets-community-george-floyd-protest-goes-newton-nc/</t>
  </si>
  <si>
    <t>https://twitter.com/annehelen/status/1268207785143005184</t>
  </si>
  <si>
    <t>https://www.mycentraljersey.com/story/news/local/middlesex-county/2020/06/02/peaceful-protesters-march-south-brunswick-nj-black-lives-matter/3125442001/</t>
  </si>
  <si>
    <t>https://www.theday.com/local-news/20200602/hundreds-protest-in-norwich-mystic-on-tuesday</t>
  </si>
  <si>
    <t>https://www.wvlt.tv/content/news/Hundreds-gather-for-peaceful-protest-in-Oak-Ridge-570965291.html</t>
  </si>
  <si>
    <t>https://twitter.com/DarwinBondGraha/status/1268009945347158017</t>
  </si>
  <si>
    <t>https://www.daytondailynews.com/news/local/protesters-march-along-far-hills-ave-oakwood-protest-planned-wednesday-kettering/mtxDPxT1oaQZNV4RutI0tM/</t>
  </si>
  <si>
    <t>https://twitter.com/HKrassenstein/status/1267881155300294658</t>
  </si>
  <si>
    <t>https://twitter.com/kenleyneufeld/status/1268038445781315584</t>
  </si>
  <si>
    <t>https://twitter.com/queeraspoetry/status/1267978822558732288</t>
  </si>
  <si>
    <t>https://universe.byu.edu/2020/06/02/orem-residents-protest-peacefully-call-for-justice/</t>
  </si>
  <si>
    <t>https://twitter.com/MyNews13/status/1267925958251642885</t>
  </si>
  <si>
    <t>https://www.paducahsun.com/news/protestors-get-audience-with-mccracken-judge-executive/article_2d24e2ef-c916-5b47-8938-321ec64d031f.html</t>
  </si>
  <si>
    <t>https://www.palmbeachpost.com/news/20200602/floyd-protests-woman-80-is-sole-protester-at-event-in-town-of-palm-beach</t>
  </si>
  <si>
    <t>https://www.chicagotribune.com/suburbs/park-ridge/ct-prh-vigil-racial-justice-tl-0611-20200604-xqsz7n3srvaibnctjggg2eup6y-story.html</t>
  </si>
  <si>
    <t>https://twitter.com/NuNewJersey_/status/1268004872038821891</t>
  </si>
  <si>
    <t>https://twitter.com/PennyArevalo/status/1267980877511843840</t>
  </si>
  <si>
    <t>https://thecitizen.com/2020/06/02/large-group-holds-solidarity-protest-in-ptc/</t>
  </si>
  <si>
    <t>https://twitter.com/mauracurtin/status/1267678734351507456</t>
  </si>
  <si>
    <t>https://twitter.com/ip2bdip2bu/status/1267980889264394243</t>
  </si>
  <si>
    <t>https://twitter.com/CarmenMB_Fox10/status/1267999945170116611</t>
  </si>
  <si>
    <t>https://www.azcentral.com/story/news/local/phoenix-breaking/2020/06/02/phoenix-arizona-police-protests-church-hosts-tuesday-capitol-march-curfew/3127993001/</t>
  </si>
  <si>
    <t>https://twitter.com/annehelen/status/1268008973149417472</t>
  </si>
  <si>
    <t>https://www.mtdemocrat.com/news/peaceful-demonstration-plays-out-in-placerville/</t>
  </si>
  <si>
    <t>https://communityimpact.com/dallas-fort-worth/plano/public-safety/2020/06/02/this-is-history-hundreds-march-in-plano-to-make-their-voices-heard/</t>
  </si>
  <si>
    <t>https://www.abcactionnews.com/news/region-hillsborough/protesters-take-to-tampa-bay-streets-in-wake-of-george-floyds-death-june-2</t>
  </si>
  <si>
    <t>https://www.beaumontenterprise.com/news/article/Follow-Live-Port-Arthur-Protest-15312265.php</t>
  </si>
  <si>
    <t>https://twitter.com/BonnieSilkman/status/1268001426174701568</t>
  </si>
  <si>
    <t>https://twitter.com/woodsinkcom/status/1267669628811124736</t>
  </si>
  <si>
    <t>https://www.kitsapsun.com/story/news/2020/05/31/kitsap-joins-nationwide-call-justice-police-killings/5305147002/</t>
  </si>
  <si>
    <t>https://wkow.com/2020/06/02/black-lives-matter-protesters-gather-in-prairie-du-sac/</t>
  </si>
  <si>
    <t>https://www.necn.com/news/local/providence-protests-turn-violent/2279954/</t>
  </si>
  <si>
    <t>https://sauconsource.com/2020/06/02/quakertown-black-lives-matter-protest-canceled-due-intimidation/</t>
  </si>
  <si>
    <t>https://quincy.wickedlocal.com/photogallery/WL/20200603/NEWS/602009984/PH/1</t>
  </si>
  <si>
    <t>https://www.patriotledger.com/news/20200602/thousands-gather-in-quincy-center-to-protest-march</t>
  </si>
  <si>
    <t>https://www.ocregister.com/2020/06/02/demonstrators-chant-carry-placards-in-downtown-brea-in-protest-of-the-killing-of-george-floyd/</t>
  </si>
  <si>
    <t>https://rapidcityjournal.com/news/local/rapid-city-police-arrest-five-on-tuesday-night-say-counter-protesters-are-agitating/article_3722ceae-3bd4-5d63-b2e3-896cf266d52d.html</t>
  </si>
  <si>
    <t>https://www.wistv.com/2020/06/02/small-demonstration-red-bank-draws-police-presence-no-reports-violence/</t>
  </si>
  <si>
    <t>https://twitter.com/_TheRussian/status/1267845034256326664</t>
  </si>
  <si>
    <t>https://www.redding.com/story/news/2020/06/06/california-george-floyd-protest-redding-police-sergeant-black-lives-matter/3144715001/</t>
  </si>
  <si>
    <t>https://twitter.com/Clairemmong/status/1267996177418481664?s=20</t>
  </si>
  <si>
    <t>https://www.smdailyjournal.com/news/local/a-peaceful-protest-in-redwood-city/article_7726609c-a556-11ea-bad3-0b925799afb9.html</t>
  </si>
  <si>
    <t>https://twitter.com/amywestervelt/status/1268028025527922689</t>
  </si>
  <si>
    <t>https://www.tribdem.com/news/richmond-protesters-topple-christopher-columbus-statue-throw-it-in-lake/article_ed8a4ed8-c464-549f-b531-02ee5bbbcb49.html</t>
  </si>
  <si>
    <t>https://www.news10.com/news/young-people-protest-peacefully-in-rhinebeck/</t>
  </si>
  <si>
    <t>https://www.wfla.com/news/hillsborough-county/deputies-may-close-part-of-u-s-301-in-preparation-for-protests/</t>
  </si>
  <si>
    <t>https://www.sweetwaternow.com/peaceful-protest-for-george-floyd-and-police-start-in-rock-springs/</t>
  </si>
  <si>
    <t>https://twitter.com/TrevorsStephany/status/1268010076146548737</t>
  </si>
  <si>
    <t>https://twitter.com/BAForst/status/1267876002782343169</t>
  </si>
  <si>
    <t>https://arkvalleyvoice.com/salida-residents-turn-out-for-black-lives-matter-protest/</t>
  </si>
  <si>
    <t>https://therivardreport.com/making-waves-san-antonios-new-black-lives-matter-movement/</t>
  </si>
  <si>
    <t>https://sandpointreader.com/area-youths-protest-george-floyd-killing/</t>
  </si>
  <si>
    <t>https://www.northcountrypublicradio.org/news/story/41569/20200603/hundreds-rally-in-saranac-lake-demanding-justice-for-george-floyd</t>
  </si>
  <si>
    <t>https://twitter.com/MTaylorCanfield/status/1267978851226775552</t>
  </si>
  <si>
    <t>https://www.capitolhillseattle.com/2020/06/administration-official-says-discussions-about-consent-decree-police-training-on-table-as-durkan-office-prepares-for-fifth-day-of-seattle-protests/</t>
  </si>
  <si>
    <t>https://www.sheboyganpress.com/story/news/2020/06/02/sheboygan-george-floyd-protests-more-than-100-gather-largest-yet/3129868001/</t>
  </si>
  <si>
    <t>https://www.ydr.com/story/news/local/2020/06/09/shippensburg-protesters-support-black-lives-matter-movement/5330558002/</t>
  </si>
  <si>
    <t>https://twitter.com/TheBurnRadio/status/1267996509557133312</t>
  </si>
  <si>
    <t>https://ctdems.org/connecticut-protests-for-racial-justice-2020/</t>
  </si>
  <si>
    <t>https://www.sonomanews.com/news/11011598-181/sonoma-youth-demand-change?sba=AAS</t>
  </si>
  <si>
    <t>https://www.dailynews.com/2020/06/06/thousands-gather-in-simi-valley-for-blm-protest-as-councilman-comes-under-fire/</t>
  </si>
  <si>
    <t>https://www.wfxrtv.com/news/local-news/peaceful-demonstration-planned-in-south-boston/</t>
  </si>
  <si>
    <t>https://www.telegram.com/news/20200609/southbridge-protesters-kneel-chant-in-tribute-to-george-floyd</t>
  </si>
  <si>
    <t>https://www.columbiadailyherald.com/news/20200602/black-lives-matter-protest-brings-message-of-peace-and-change-to-spring-hill</t>
  </si>
  <si>
    <t>https://www.whio.com/news/crime-and-law/george-floyd-organizers-plan-protest-this-afternoon-springboro/QVQAFCYRHVG5FJEETGW6SPXK4E/</t>
  </si>
  <si>
    <t>https://vtdigger.org/2020/06/03/police-arrest-4-at-st-johnsbury-george-floyd-protest/</t>
  </si>
  <si>
    <t>https://twitter.com/annehelen/status/1267835016534343680</t>
  </si>
  <si>
    <t>https://twitter.com/NFerraroPiPress/status/1267898866957004807</t>
  </si>
  <si>
    <t>https://theflashtoday.com/2020/06/03/photos-peaceful-protest-in-stephenville/</t>
  </si>
  <si>
    <t>https://www.tapinto.net/towns/new-providence/articles/powerful-and-peaceful-crowd-of-1-500-plus-gathers-in-summit-to-protest-for-racial-equality-justice-9</t>
  </si>
  <si>
    <t>https://wsvn.com/news/local/broward/hundreds-in-sunrise-coral-springs-call-for-justice-in-death-of-george-floyd/</t>
  </si>
  <si>
    <t>https://www.salemnews.com/community/slideshow-black-lives-matter-protests-take-place-in-marblehead-and-swampscott/collection_2123c0ee-a534-11ea-b9cb-db19bdcab7d8.html#7</t>
  </si>
  <si>
    <t>https://www.baltimoresun.com/maryland/carroll/news/cc-blm-black-lives-matter-protests-carroll-county-20200603-ol73b6kzyfhcxcpuzwoft5gsbi-story.html</t>
  </si>
  <si>
    <t>https://www.newsbreak.com/north-carolina/sylva/news/0PE3VnDO/sylva-protesters-march-in-solidarity-with-black-lives-matter</t>
  </si>
  <si>
    <t>https://www.king5.com/article/news/local/tacoma/tacoma-protests-peaceful-civil-unrest-george-floyd/281-f504f03e-eb14-4047-93df-bae7bc371c66</t>
  </si>
  <si>
    <t>https://thehudsonindependent.com/hundreds-line-broadway-in-tarrytown-protest/</t>
  </si>
  <si>
    <t>http://www.tehachapinews.com/news/photo-gallery-local-demonstrators-take-to-tehachapi-streets/article_dddf8722-a5c0-11ea-a88e-e7ac833f1d70.html</t>
  </si>
  <si>
    <t>https://patch.com/illinois/tinleypark/protest-oak-park-avenue-tinley-park-draws-hundreds</t>
  </si>
  <si>
    <t>https://lacrossetribune.com/community/tomahjournal/news/tomah-marchers-demand-change-after-death-of-george-floyd/article_5d5c5485-93aa-540a-acc4-10720e3ea08e.html</t>
  </si>
  <si>
    <t>https://upnorthlive.com/news/local/protesters-gather-in-traverse-city-to-speak-out-against-police-brutality</t>
  </si>
  <si>
    <t>https://twitter.com/annehelen/status/1267679529494999041</t>
  </si>
  <si>
    <t>https://www.moonshineink.com/moonshine-minutes/june-3-2020-moonshine-minutes/</t>
  </si>
  <si>
    <t>https://www.kgw.com/article/news/local/protests/protesters-march-for-george-floyd-in-tualatin/283-ccb6f24e-9105-4deb-aa1d-f612f81655ed</t>
  </si>
  <si>
    <t>https://twitter.com/roguewayv/status/1268001466935017474</t>
  </si>
  <si>
    <t>https://twitter.com/racheld_cohen/status/1267989308817813504</t>
  </si>
  <si>
    <t>https://www.emissourian.com/local_news/county/protesters-gather-in-union/article_c85aa0ec-a4ff-11ea-a421-1fd0b347eb8a.html</t>
  </si>
  <si>
    <t>https://www.wfft.com/content/news/Protestors-march-in-Van-Wert-to-address--570975791.html</t>
  </si>
  <si>
    <t>https://www.wthitv.com/content/news/Over-100-peaceful-protesters-gather-in-Vincennes-citys-mayor-and-police-chief-show-their-support-570965441.html</t>
  </si>
  <si>
    <t>https://twitter.com/CaseydrugMN/status/1267802556916473864</t>
  </si>
  <si>
    <t>https://www.pilotonline.com/cities/virginia-beach/vp-nw-protest-mount-trashmore-20200603-hqdm5okxuffpffjwsjtzmrsjue-photogallery.html</t>
  </si>
  <si>
    <t>https://www.detroitnews.com/story/news/local/macomb-county/2020/06/02/protesters-warren-against-police-brutality/3130383001/</t>
  </si>
  <si>
    <t>https://www.rep-am.com/community/2020/06/02/hundreds-protest-in-washington-depot-despite-local-demographic/</t>
  </si>
  <si>
    <t>https://twitter.com/goldchainam/status/1267902946777366534</t>
  </si>
  <si>
    <t>https://twitter.com/MarthaRaddatz/status/1267972382590984195</t>
  </si>
  <si>
    <t>https://www.heraldmailmedia.com/news/tri_state/pennsylvania/group-gathers-for-protest-in-waynesboro/article_e660e766-cfc3-5507-970b-38711e96e539.html</t>
  </si>
  <si>
    <t>https://www.coloradoan.com/story/news/2020/06/04/colorado-march-george-floyd-death-wellington-community-law-enforcement-unites/3135027001/</t>
  </si>
  <si>
    <t>https://www.dailylocal.com/news/hundreds-attend-west-chester-blm-peaceful-protest/article_a0326f96-a50e-11ea-a64c-b3f96335d3bb.html</t>
  </si>
  <si>
    <t>https://ctmirror.org/2020/06/02/lamont-rebuffs-trump-says-the-connecticut-way-is-peaceful-protest/</t>
  </si>
  <si>
    <t>https://www.westplainsdailyquill.net/free/article_fdd91e2e-a595-11ea-b15d-ff482a9ae21e.html</t>
  </si>
  <si>
    <t>https://twitter.com/KiaGardner/status/1267977590947504128</t>
  </si>
  <si>
    <t>https://www.burlingtoncountytimes.com/news/20200602/willingboro-peaceful-protest-not-rsquoan-event-but-momentrsquo</t>
  </si>
  <si>
    <t>https://twitter.com/JKGeyerman/status/1268011636230623235</t>
  </si>
  <si>
    <t>https://twitter.com/annehelen/status/1268013462837317632</t>
  </si>
  <si>
    <t>https://www.newstimes.com/local/article/Some-people-need-to-wake-up-Protest-15318437.php</t>
  </si>
  <si>
    <t>https://twitter.com/annehelen/status/1267838360590012422</t>
  </si>
  <si>
    <t>https://www.wisconsinrapidstribune.com/story/news/2020/06/02/wisconsin-rapids-george-floyd-protest-set-wood-county-courthouse/5316908002/</t>
  </si>
  <si>
    <t>https://www.dglobe.com/news/government-and-politics/6519329-Worthington-residents-hold-peaceful-protest-for-George-Floyd-police-brutality</t>
  </si>
  <si>
    <t>https://www.swvatoday.com/news/article_7f6a7c3c-a503-11ea-a514-2b32cadf6ff3.html</t>
  </si>
  <si>
    <t>https://www.latimes.com/socal/daily-pilot/entertainment/story/2020-06-03/a-rare-progressive-protest-in-the-middle-of-conservative-yorba-linda</t>
  </si>
  <si>
    <t>https://twitter.com/_caitlynlehman/status/1267641388654616576</t>
  </si>
  <si>
    <t>https://www.sbsun.com/2020/06/02/demonstrators-in-yucaipa-to-protest-george-floyds-death/</t>
  </si>
  <si>
    <t>https://twitter.com/AnaheimPD/status/1268237346161389569</t>
  </si>
  <si>
    <t>https://twitter.com/aid_high/status/1268281958334754816</t>
  </si>
  <si>
    <t>https://twitter.com/annehelen/status/1268225728979427330</t>
  </si>
  <si>
    <t>https://bakersfieldnow.com/news/local/local-musician-and-activist-organizes-sit-in-at-mill-creek-park</t>
  </si>
  <si>
    <t>https://www.baltimoresun.com/maryland/baltimore-city/bs-md-youth-leaders-20200606-uckjrdywmzgtpi7n7k3jshsdp4-story.html</t>
  </si>
  <si>
    <t>https://www.dailyherald.com/news/20200603/leaving-the-footprint-of-change-batavia-holds-a-peaceful-rally-in-support-of-black-lives-matter</t>
  </si>
  <si>
    <t>https://belmont.wickedlocal.com/news/20200604/peaceful-protest-draws-hundreds-in-belmont</t>
  </si>
  <si>
    <t>https://twitter.com/NaNaNaNaNatman7/status/1267595412635967488</t>
  </si>
  <si>
    <t>https://twitter.com/nelarbi/status/1268000161139240964</t>
  </si>
  <si>
    <t>https://twitter.com/95Photog/status/1268265902354640896</t>
  </si>
  <si>
    <t>https://www.wmur.com/article/hundreds-gather-for-peaceful-demonstration-in-bristol/32760087</t>
  </si>
  <si>
    <t>https://www.enterprisenews.com/photogallery/WL/20200606/NEWS/604009994/PH/1</t>
  </si>
  <si>
    <t>https://www.wcjb.com/content/news/Protestors-take-to-the-streets-of-Bronson-571002841.html</t>
  </si>
  <si>
    <t>https://patch.com/california/calabasas/enough-hundreds-march-justice-calabasas</t>
  </si>
  <si>
    <t>https://twitter.com/jgermano1/status/1268273438826905600</t>
  </si>
  <si>
    <t>https://twitter.com/annehelen/status/1268252856445886465</t>
  </si>
  <si>
    <t>https://twitter.com/annehelen/status/1268371033200848902</t>
  </si>
  <si>
    <t>https://capecodchronicle.com/en/5524/chatham/5942/Lighthouse-Beach-Vigil-Held-In-Support-Of-Protests-Civil-Rights-and-Justice.htm</t>
  </si>
  <si>
    <t>https://twitter.com/enchufate/status/1268239863503093761</t>
  </si>
  <si>
    <t>https://www.dailybulletin.com/2020/06/03/say-his-name-protesters-chant-at-george-floyd-march-in-claremont</t>
  </si>
  <si>
    <t>https://twitter.com/annehelen/status/1268205319533891585</t>
  </si>
  <si>
    <t>https://twitter.com/AriBerman/status/1268543165763661826</t>
  </si>
  <si>
    <t>https://twitter.com/annehelen/status/1268981141857464320</t>
  </si>
  <si>
    <t>https://twitter.com/annehelen/status/1268226428941680640</t>
  </si>
  <si>
    <t>https://www.fox61.com/article/news/local/cromwell-connecticut-protest-black-lives-matter-george-floyd/520-9b5ac82f-c7a4-4ed2-9986-a49086923e8e</t>
  </si>
  <si>
    <t>https://www.keranews.org/post/fort-worth-mayor-attends-protest-sixth-night-demonstrations-dfw-remains-largely-peaceful</t>
  </si>
  <si>
    <t>https://www.middletownpress.com/local/article/Police-kneel-meet-with-George-Floyd-protesters-15315457.php#photo-19499027</t>
  </si>
  <si>
    <t>https://www.newschain.uk/us/teenage-tennis-sensation-coco-gauff-delivers-powerful-racial-injustice-speech-florida-protest-following-death-george-floyd-11400</t>
  </si>
  <si>
    <t>https://twitter.com/hartoutwest/status/1268317266799734784</t>
  </si>
  <si>
    <t>https://www.desmoinesregister.com/story/news/2020/06/12/protests-continue-iowa-young-people-take-lead-shifting-strategies-george-floyd-legislature-laws/5320510002/</t>
  </si>
  <si>
    <t>https://twitter.com/mkultranews/status/1268351139688247296</t>
  </si>
  <si>
    <t>https://twitter.com/Lynn_Bonner/status/1268337402776637446</t>
  </si>
  <si>
    <t>https://www.independentmail.com/story/news/2020/06/03/george-floyd-protests-easley-sc-demonstrations/3135189001/</t>
  </si>
  <si>
    <t>https://www.instagram.com/p/CBAFlI2AaxT/?</t>
  </si>
  <si>
    <t>https://www.goerie.com/news/20200606/large-crowds-attend-peaceful-protest-march-in-downtown-erie</t>
  </si>
  <si>
    <t>https://www.courierpress.com/story/news/local/2020/06/03/more-than-100-peacefully-protesting-front-evansville-tv-station/3136131001/</t>
  </si>
  <si>
    <t>https://twitter.com/jbrosenbaum/status/1268417594224046080</t>
  </si>
  <si>
    <t>https://www.dallasnews.com/news/2020/06/08/protest-sprouts-in-the-suburbs-of-north-texas-and-beyond-in-wake-of-george-floyds-killing/</t>
  </si>
  <si>
    <t>https://fiddleheadfocus.com/2020/06/04/news/united-we-stand-divided-we-fall-event-in-fort-kent-proves-peaceful/</t>
  </si>
  <si>
    <t>https://m.facebook.com/events/556991238322811?</t>
  </si>
  <si>
    <t>https://twitter.com/Corinne_Boyer/status/1268344935188750336</t>
  </si>
  <si>
    <t>https://communityimpact.com/austin/georgetown/government/2020/06/03/protesters-gather-june-3-at-georgetown-square-city-officials-respond/</t>
  </si>
  <si>
    <t>https://www.newsbreak.com/maine/gorham/news/0PEty40I/gorham-students-organize-black-lives-matter-demonstration</t>
  </si>
  <si>
    <t>https://twitter.com/kbhoffman/status/1268338117032972292</t>
  </si>
  <si>
    <t>https://www.wtnh.com/news/bat-wielding-grandmother-confronts-protesters-in-michigan/</t>
  </si>
  <si>
    <t>https://twitter.com/annehelen/status/1268217958758670337</t>
  </si>
  <si>
    <t>https://www.daytondailynews.com/news/local/crowd-marches-through-fairfield-kneels-park-protest/ezIes3nV4i0Lw6h5wqF5NP/</t>
  </si>
  <si>
    <t>https://www.pennlive.com/coronavirus/2020/06/why-did-pa-gov-tom-wolf-join-a-protest-with-thousands-of-people-breaking-the-rules-in-a-yellow-phase-county.html</t>
  </si>
  <si>
    <t>https://twitter.com/courtneyzieller/status/1268226308426866691</t>
  </si>
  <si>
    <t>https://twitter.com/jademc07/status/1267539044797345793</t>
  </si>
  <si>
    <t>https://www.necn.com/news/coronavirus/in-demonstration-and-march-vt-youth-call-for-racial-justice/2280865/</t>
  </si>
  <si>
    <t>https://twitter.com/chutry/status/1268358854288474112</t>
  </si>
  <si>
    <t>https://www.hoodrivernews.com/150-block-exit-63-overpass-for-9-minutes-as-demonstration-for-george-floyd/image_4ccdd72c-a609-11ea-a2f1-e7e658875bc7.html?fbclid=IwAR308IwrS8d_tASh6qmbaybbJvAkWAVa15oglcPWb9ELxS7SDT4InjjqR-o</t>
  </si>
  <si>
    <t>https://www.uppermichiganssource.com/content/news/Protesters-march-in-Houghton-over-police-brutality-and-death-of-George-Floyd-571000471.html</t>
  </si>
  <si>
    <t>https://www.al.com/news/2020/06/huntsvilles-top-cops-defend-teargassing-protesters-sheriff-would-do-it-again.html</t>
  </si>
  <si>
    <t>https://www.cbs19.tv/article/news/local/hundreds-protest-police-brutality-in-jacksonville/501-f54a81cd-7ec9-45fc-b03a-c35af9429836</t>
  </si>
  <si>
    <t>https://twitter.com/annehelen/status/1268364923827974144</t>
  </si>
  <si>
    <t>https://dayton247now.com/news/local/hundreds-join-protest-in-kettering-including-police-officers</t>
  </si>
  <si>
    <t>https://www.record-eagle.com/state/we-are-done-dying-rally-draws-100s-to-michigan-capitol/article_237d199e-ab65-11ea-806d-e37d77ae1a65.html</t>
  </si>
  <si>
    <t>https://twitter.com/annehelen/status/1268364645993082881</t>
  </si>
  <si>
    <t>https://twitter.com/TexasMonthly/status/1268602739879219204</t>
  </si>
  <si>
    <t>https://twitter.com/wuky/status/1268335173654937600</t>
  </si>
  <si>
    <t>https://twitter.com/matty_kam/status/1268309470138044418</t>
  </si>
  <si>
    <t>https://www.fox29.com/news/virginia-man-accused-of-threatening-to-kill-protesters-burn-property</t>
  </si>
  <si>
    <t>https://twitter.com/kariecupcake/status/1268263653477736448</t>
  </si>
  <si>
    <t>https://twitter.com/annehelen/status/1268206419674664961</t>
  </si>
  <si>
    <t>https://www.timescall.com/2020/06/04/report-man-accused-of-threatening-longmont-protesters-with-hatchets-said-all-lives-matter/</t>
  </si>
  <si>
    <t>https://twitter.com/TexasMonthly/status/1268603632708136960</t>
  </si>
  <si>
    <t>Washington Post website, June 4</t>
  </si>
  <si>
    <t>https://www.wtoc.com/2020/06/03/peaceful-protests-bring-long-co-community-together/</t>
  </si>
  <si>
    <t>https://twitter.com/GeeUrsulaShow/status/1268407603790401539</t>
  </si>
  <si>
    <t>https://twitter.com/annehelen/status/1268221756499607553</t>
  </si>
  <si>
    <t>https;//www.news-press.com/story/news/local/2020/06/10/protestors-gather-for-george-floyd-we-can't-breathe-rally-in-collier-county/5335619002/</t>
  </si>
  <si>
    <t>https://twitter.com/jean__hardy/status/1268260002634047488</t>
  </si>
  <si>
    <t>https://www.capecodtimes.com/news/20200603/mashpee-protest-over-george-floyd-death-draws-hundreds</t>
  </si>
  <si>
    <t>https://www.gazettejournal.net/peaceful-protest-held-in-mathews/</t>
  </si>
  <si>
    <t>https://twitter.com/annehelen/status/1267837152865345537</t>
  </si>
  <si>
    <t>https://twitter.com/jonah_salvatore/status/1268361942550241281</t>
  </si>
  <si>
    <t>https://www.eagletimes.com/community/its-a-step-meriden-vigil-attendees-gather-to-call-for-racial-justice/article_6c025f97-87ea-588f-b0e1-bee27f9c4172.html</t>
  </si>
  <si>
    <t>https://twitter.com/shaqbrewster/status/1268329193332490242</t>
  </si>
  <si>
    <t>https://moabtimes.com/2020/06/04/national-police-brutality-prompts-small-peaceful-protests-in-moab/</t>
  </si>
  <si>
    <t>https://twitter.com/annehelen/status/1268229679107825665</t>
  </si>
  <si>
    <t>https://twitter.com/annehelen/status/1268356002409152512</t>
  </si>
  <si>
    <t>https://natchitochesparishjournal.com/2020/06/03/the-bill-of-rights-on-the-riverbank/</t>
  </si>
  <si>
    <t xml:space="preserve">https://twitter.com/TexasMonthly/status/1268603632708136961 </t>
  </si>
  <si>
    <t>https://dailyvoice.com/connecticut/brookfield/news/roadway-reopens-after-large-protest/788856/</t>
  </si>
  <si>
    <t>https://twitter.com/TalkoftheSound/status/1268318552861421569</t>
  </si>
  <si>
    <t>https://twitter.com/ABarnardNYT/status/1268260719700652033</t>
  </si>
  <si>
    <t>https://twitter.com/GinnyWiehardt/status/1268126258375909377</t>
  </si>
  <si>
    <t>instagram.com/p/CA-YZ9hHJ77/?igshid=ok0soku5og0f</t>
  </si>
  <si>
    <t>https://twitter.com/_jamesjjohnson/status/1268129159408160768?</t>
  </si>
  <si>
    <t>https://www.instagram.com/p/CA8LzedAi4B/?</t>
  </si>
  <si>
    <t>https://www.facebook.com/events/s/roosevelt-island-march-for-jus/567082170615637/</t>
  </si>
  <si>
    <t>https://twitter.com/hylkim/status/1267878821337890816?s=19</t>
  </si>
  <si>
    <t>https://twitter.com/protest_nyc/status/1268299406622810112</t>
  </si>
  <si>
    <t>https://twitter.com/protest_nyc/status/1268280728376270848</t>
  </si>
  <si>
    <t>https://twitter.com/protest_nyc/status/1268331214374608896</t>
  </si>
  <si>
    <t>https://twitter.com/HuntedHorse/status/1268330846357987330</t>
  </si>
  <si>
    <t>https://www.averyjournal.com/newland-square-protest-march/video_7d0b7520-8ad9-5c27-b005-3601fd1081f4.html</t>
  </si>
  <si>
    <t>https://newportnewstimes.com/article/protest-draws-hundreds</t>
  </si>
  <si>
    <t>https://marshfield.wickedlocal.com/news/20200603/norwell-students-residents-protest-peacefully-at-middle-school</t>
  </si>
  <si>
    <t>https://www.washingtonpost.com/opinions/2020/06/05/my-tiny-white-town-just-held-protest-were-not-alone/</t>
  </si>
  <si>
    <t>https://www.zip06.com/news/20200604/saybrook-residents-demonstrate-that-black-lives-matter-at-rally-and-march</t>
  </si>
  <si>
    <t>https://www.mrt.com/news/local/article/In-Defense-of-Black-Lives-march-to-be-held-15311440.php</t>
  </si>
  <si>
    <t>https://twitter.com/MichelleNebel/status/1268505307065602048</t>
  </si>
  <si>
    <t>https://www.parkrapidsenterprise.com/news/6522641-Local-group-protests-racial-injustice</t>
  </si>
  <si>
    <t>http://theparisnews.com/free/video_85fbf2c2-a66d-11ea-830e-0f258826dd72.html</t>
  </si>
  <si>
    <t>https://suffolktimes.timesreview.com/2020/06/hundreds-gather-in-peconic-to-protest-police-brutality/</t>
  </si>
  <si>
    <t>https://twitter.com/dmcinnis/status/1268265885808107521</t>
  </si>
  <si>
    <t>https://twitter.com/chase_sutton99/status/1268337735959535618</t>
  </si>
  <si>
    <t>https://www.wcmpradio.com/post/protesters-make-their-voices-heard-in-pine-city</t>
  </si>
  <si>
    <t>https://www.eagletimes.com/community/a-lot-of-work-ahead-of-us-meriden-vigil-organizers-look-to-sustain-momentum/article_3a9e4a1a-aa45-11ea-9502-83a216af8a62.html</t>
  </si>
  <si>
    <t>https://twitter.com/cliffcrego/status/1268337714581078017</t>
  </si>
  <si>
    <t>https://twitter.com/will_doran/status/1268251517414408195</t>
  </si>
  <si>
    <t>https://rapidcityjournal.com/news/local/rapid-city-pine-ridge-reservation-youth-join-forces-for-black-lives-matter-protest/article_2600fd7c-8dc6-5429-bdd4-e40bdaf59452.html?utm_campaign=snd-autopilot&amp;utm_medium=social&amp;utm_source=twitter_RCJournal</t>
  </si>
  <si>
    <t>https://www.keranews.org/post/photos-its-not-just-big-cities-black-lives-matter-protests-rise-texas-towns</t>
  </si>
  <si>
    <t>https://twitter.com/annehelen/status/1268221241883754496</t>
  </si>
  <si>
    <t>https://twitter.com/annehelen/status/1268368676501086210</t>
  </si>
  <si>
    <t>https://twitter.com/annehelen/status/1268272713065349120</t>
  </si>
  <si>
    <t>https://www.columbian.com/news/2020/jun/05/clark-county-rally-a-peaceful-protest-against-police-brutality-systemic-racism/</t>
  </si>
  <si>
    <t>https://twitter.com/JayEmm77/status/1268434318327767043</t>
  </si>
  <si>
    <t>https://twitter.com/MelissaLaverty/status/1268364389087948803</t>
  </si>
  <si>
    <t>https://www.mysanantonio.com/news/local/article/george-floyd-protests-day-5-live-updates-15314814.php</t>
  </si>
  <si>
    <t>https://twitter.com/GriegoAdan/status/1268333422856060928</t>
  </si>
  <si>
    <t>https://www.eastbaytimes.com/2020/06/05/alarming-authorities-seize-masks-oakland-printer-made-for-protesters/</t>
  </si>
  <si>
    <t>https://www.sanluisobispo.com/news/local/article243245036.html</t>
  </si>
  <si>
    <t>https://twitter.com/annehelen/status/1268296016710610945</t>
  </si>
  <si>
    <t>https://www.santacruzsentinel.com/2020/06/04/police-station-downtown-santa-cruz-vandalized-following-protest/</t>
  </si>
  <si>
    <t>https://twitter.com/RevoWatch/status/1268337998325784576</t>
  </si>
  <si>
    <t>https://www.capitolhillseattle.com/2020/06/sixth-day-of-protest-in-seattle-brings-victories-for-the-movement-and-another-night-of-protest-on-capitol-hill/</t>
  </si>
  <si>
    <t>https://twitter.com/annehelen/status/1268204752111726594</t>
  </si>
  <si>
    <t>https://twitter.com/newsysuzy/status/1268337653856026625</t>
  </si>
  <si>
    <t>https://twitter.com/annehelen/status/1268377711468097537</t>
  </si>
  <si>
    <t>https://katu.com/amp/news/local/teen-works-to-start-protest-movement-in-small-washington-town</t>
  </si>
  <si>
    <t>https://twitter.com/annehelen/status/1268368250527600640</t>
  </si>
  <si>
    <t>https://twitter.com/stevbur3/status/1268337537656877056</t>
  </si>
  <si>
    <t>https://twitter.com/emilybegue/status/1268254602576695296</t>
  </si>
  <si>
    <t>https://www.rep-am.com/local/localnews/2020/06/06/city-man-charged-after-threat-to-drive-car-through-torrington-protest/</t>
  </si>
  <si>
    <t>https://twitter.com/PeccaryNotPig/status/1268367250672631809</t>
  </si>
  <si>
    <t>https://twitter.com/PoKado99/status/1268395280153456642</t>
  </si>
  <si>
    <t>https://twitter.com/FitzFox5DC/status/1268274798754508805</t>
  </si>
  <si>
    <t>https://twitter.com/TaylorPopielarz/status/1268310370206117888</t>
  </si>
  <si>
    <t>https://www.tiktok.com/@shanemeyers1/video/6833791639127919877</t>
  </si>
  <si>
    <t>https://twitter.com/KNX1070/status/1268268384199663616</t>
  </si>
  <si>
    <t>https://m.citizensvoice.com/news/hundreds-unite-on-public-square-in-wilkes-barre-for-black-lives-matter-rally-1.2634996</t>
  </si>
  <si>
    <t>https://www.reporternews.com/story/news/2020/06/06/youths-lead-way-saturday-march-third-eight-days-here/3159912001/</t>
  </si>
  <si>
    <t>https://www.ctpost.com/local/article/Emulating-Martin-Luther-King-Jr-protesters-and-15318272.php</t>
  </si>
  <si>
    <t>https://www.nbcconnecticut.com/news/local/more-demonstrations-planned-in-ct-to-call-for-justice-for-george-floyd/2282591/</t>
  </si>
  <si>
    <t>https://www.ourprism.org/1952428</t>
  </si>
  <si>
    <t>https://www.freep.com/story/news/local/michigan/2020/06/06/protesters-hold-events-across-michigan-honor-george-floyd/3163900001/</t>
  </si>
  <si>
    <t>https://wjactv.com/news/local/dozens-protest-in-downtown-bedford-to-speak-out-against-racial-injustice</t>
  </si>
  <si>
    <t>https://twitter.com/lexsoull/status/1267574854791938050</t>
  </si>
  <si>
    <t>https://patch.com/massachusetts/jamaicaplain/black-lives-matter-vigil-jamaica-plain</t>
  </si>
  <si>
    <t>https://twitter.com/gracesmom48/status/1268961245824245760</t>
  </si>
  <si>
    <t>https://www.ajc.com/news/crime--law/hearing-rally-planned-hours-apart-ahmaud-arbery-case/d2FWWT5cQsEWBIcXzGguDL/</t>
  </si>
  <si>
    <t>https://twitter.com/news4buffalo/status/1268728275767103489</t>
  </si>
  <si>
    <t>https://www.cheboygannews.com/news/20200605/over-100-people-attend-peaceful-protest-at-washington-park</t>
  </si>
  <si>
    <t>http://www.therepublic.com/2020/06/10/leading_the_way_two_who_persevered_for_racial_justice_long_before_thursdays_rally/</t>
  </si>
  <si>
    <t>https://twitter.com/annehelen/status/1268980715615473664</t>
  </si>
  <si>
    <t>https://twitter.com/annehelen/status/1268616948876578818</t>
  </si>
  <si>
    <t>https://www.wfaa.com/article/news/local/live-updates-protest-7th-day-dallas-fort-worth-north-texas-protests/287-489192b2-2267-46ae-a356-843e03bfd595</t>
  </si>
  <si>
    <t>https://qconline.com/news/local/watch-now-peaceful-protest-for-racial-justice-draws-hundreds-to-davenport-park/article_e35fef79-7c3e-57f3-9fd8-17818f7db13d.html</t>
  </si>
  <si>
    <t>https://twitter.com/annehelen/status/1268579895937863683</t>
  </si>
  <si>
    <t>https://www.wxyz.com/news/several-protests-demonstrations-planned-across-metro-detroit-thursday</t>
  </si>
  <si>
    <t>https://www.freep.com/story/news/columnists/john-carlisle/2020/06/06/protests-tristan-taylor-john-carlisle/3161269001/</t>
  </si>
  <si>
    <t>https://www.victoriaadvocate.com/news/we-re-here-for-change---peaceful-protest-in-edna-draws-80-people/article_9c852eea-a777-11ea-a8dd-a788538b12f7.html</t>
  </si>
  <si>
    <t>https://www.journalinquirer.com/connecticut_and_region/protests-planned-over-the-next-few-days/article_0b25024c-a67b-11ea-aa83-333caab2f3ef.html</t>
  </si>
  <si>
    <t>https://sfbayca.com/2020/06/04/crowd-gathers-again-in-protest-at-fremont-police-department/</t>
  </si>
  <si>
    <t>https://twitter.com/annehelen/status/1268585319831494656</t>
  </si>
  <si>
    <t>https://www.facebook.com/DaveBondy25/photos/pcb.3696179107075697/3696179007075707/?type=3&amp;theater&amp;ifg=1</t>
  </si>
  <si>
    <t>https://www.inforum.com/news/6521519-Hundreds-march-through-downtown-Grand-Forks-in-peaceful-demonstration</t>
  </si>
  <si>
    <t>http://www.greenfieldreporter.com/2020/06/06/more_than_hashtags_residents_take_to_the_streets_to_protest_inequality/</t>
  </si>
  <si>
    <t>https://twitter.com/DaveMagerNews/status/1268582800669716484</t>
  </si>
  <si>
    <t>http://www.sonomawest.com/the_healdsburg_tribune/news/plaza-protest-calls-attention-to-police-brutality/article_8d9ee844-a763-11ea-8838-fbadf4d31aa5.html</t>
  </si>
  <si>
    <t>https://detroit.cbslocal.com/2020/06/04/clergy-community-leaders-local-officials-join-protesters-in-highland-park-march/</t>
  </si>
  <si>
    <t>https://riverreporter.com/stories/honesdale-protestors-show-up-for-black-lives-matter-movement-despite-concern,37670?</t>
  </si>
  <si>
    <t>https://www.wilx.com/content/news/Protest-planned-for-Howell-on-Thursday-seeking-justice-for-George-Floyd-571009301.html</t>
  </si>
  <si>
    <t>https://www.kcrg.com/2020/06/06/iowa-city-asks-protesters-to-stop-blocking-i-80/</t>
  </si>
  <si>
    <t>https://www.chron.com/neighborhood/katy/news/article/Thousands-descend-on-Katy-park-for-student-led-15319485.php</t>
  </si>
  <si>
    <t>https://twitter.com/annehelen/status/1268582421668048896</t>
  </si>
  <si>
    <t>https://twitter.com/GeeUrsulaShow/status/1268753813382418432</t>
  </si>
  <si>
    <t>https://www.thenewsherald.com/news/hundreds-of-protesters-bring-their-message-downriver-demand-justice/article_b1625d02-a6cc-11ea-bc67-b34eb4f35915.html</t>
  </si>
  <si>
    <t>https://www.mcall.com/news/nation-world/ct-nw-minneapolis-protests-looting-20200528-u5sy4flhgbg5rh4fgfm56sj3h4-story.html</t>
  </si>
  <si>
    <t>https://www.patriotledger.com/news/20200605/milton-sends-message-against-racism</t>
  </si>
  <si>
    <t>https://www.csmonitor.com/USA/2020/0605/After-Floyd-s-memorial-peaceful-protests-and-solidarity?utm_term=Autofeed&amp;utm_medium=Social&amp;cmpid=TW&amp;utm_source=Twitter#Echobox=1591372315</t>
  </si>
  <si>
    <t>https://twitter.com/annehelen/status/1268623842525634560</t>
  </si>
  <si>
    <t>https://twitter.com/codylsexton/status/1268746989446918145</t>
  </si>
  <si>
    <t>https://www.mv-voice.com/news/2020/06/05/locals-throng-streets-of-los-altos-in-protest-of-police-violence</t>
  </si>
  <si>
    <t>https://www.thestarpress.com/story/news/local/2020/06/06/after-marching-chanting-signs-whats-next-muncie-george-floyd-protest/3154437001/</t>
  </si>
  <si>
    <t>https://www.pressherald.com/2020/06/05/peaceful-protest-draws-about-50-people-to-naples-causeway/</t>
  </si>
  <si>
    <t>https://www.tennessean.com/story/news/local/2020/06/04/teens-lead-nashville-march-protest-george-floyd/3151774001/?</t>
  </si>
  <si>
    <t>https://www.thehour.com/news/article/Thousands-march-in-New-Canaan-for-Justice-for-15318469.php?src=nwkhpcp</t>
  </si>
  <si>
    <t>https://www.voicenews.com/news/state/a-village-comes-together-to-host-peaceful-demonstration-and-march-in-new-haven/article_7b68309e-b8b6-58d3-8932-288f1a7678c1.html</t>
  </si>
  <si>
    <t>https://www.instagram.com/p/CBA-rqjlTzy/?igshid=dvv2q3i4cjpt</t>
  </si>
  <si>
    <t>https://twitter.com/Kelsanabary1/status/1268658923722203137</t>
  </si>
  <si>
    <t>https://www.westsiderag.com/2020/06/05/people-are-also-finding-other-ways-to-protest-on-the-upper-west-side</t>
  </si>
  <si>
    <t>https://www.oakpark.com/News/Articles/6-4-2020/'We-have-to-own-this,'-say-white-demonstrators-during-Madison-Street-protest/?utm_referrer=https%3A%2F%2Ftablet.oakpark.com%2F%3Futm_referrer%3Dhttps%253A%252F%252Fwww.google.com%252F</t>
  </si>
  <si>
    <t>https://www.malheurenterprise.com/posts/7249/with-hundreds-attending-ontarios-black-lives-matter-protest-proceeds-peacefully?fbclid=IwAR1Ar_Okswl9vX7f940lg7DHZoiTqjDTXbNucZAFCDkEK2UTxxkZNsYHKPc</t>
  </si>
  <si>
    <t>https://www.journal-news.com/news/local-education/miami-university-officials-professor-accused-makng-racist-remark-oxford-protest/whFOt84qoxFfUpUrVh2wrL/</t>
  </si>
  <si>
    <t>https://keyt.com/news/ventura-county/2020/06/05/cousin-of-george-floyd-speaks-at-oxnard-rally/</t>
  </si>
  <si>
    <t>https://twitter.com/annehelen/status/1268588829608308736</t>
  </si>
  <si>
    <t>http://www.valleyjournal.net/Article/23374/Anti-racism-protest-moves-peacefully-through-Polson</t>
  </si>
  <si>
    <t>https://www.thetimesherald.com/story/news/2020/06/06/port-huron-teens-lead-third-police-brutality-march-through-downtown/3163894001/</t>
  </si>
  <si>
    <t>https://www.nrtoday.com/ap/thousands-march-peacefully-for-7th-night-in-portland/article_3c3b9fba-a3a8-5e56-ba76-da71cce8fbeb.html</t>
  </si>
  <si>
    <t>https://www.unionleader.com/news/social_issues/portsmouth-march-june-4/collection_317eeb2e-1fc3-5c9c-9024-ceeb82c83798.html</t>
  </si>
  <si>
    <t>https://www.paducahsun.com/news/local/princeton-protesters-join-nations-chorus-calling-for-change/article_2bc1d3cf-6455-50d9-9a57-fe3c12ba7763.html</t>
  </si>
  <si>
    <t>https://www.pe.com/2020/06/04/black-lives-they-matter-here-protesters-chant-at-george-floyd-march-in-redlands/</t>
  </si>
  <si>
    <t>https://www.rochestermedia.com/protests-come-to-rochester/</t>
  </si>
  <si>
    <t>https://twitter.com/nicoleKIROFM/status/1268717291593588736</t>
  </si>
  <si>
    <t>https://www.capitolhillseattle.com/2020/06/notes-from-night-seven-at-the-capitol-hill-core-of-seattles-protests-5-early-victories-pike-pine-businesses-step-up-and-planning-for-a-possible-long-stay-at-11th-and-pine/#more-2067257133</t>
  </si>
  <si>
    <t>http://www.sonomawest.com/sonoma_west_times_and_news/news/protests-continue-in-sebastopol-for-third-day/article_c5a54aac-a831-11ea-85fc-fb3248d5ec46.html</t>
  </si>
  <si>
    <t>https://www.ktbs.com/news/more-protests-in-shreveport-demonstrators-honor-george-floyd/article_0768f9d0-a6ba-11ea-956e-e77e1302bc1b.html</t>
  </si>
  <si>
    <t>https://www.facebook.com/events/2940557762660610/</t>
  </si>
  <si>
    <t>https://www.rep-am.com/local/localnews/2020/06/04/small-group-in-southbury-protests-george-floyds-death/</t>
  </si>
  <si>
    <t>https://twitter.com/TexasMonthly/status/1268596716070199298</t>
  </si>
  <si>
    <t>https://abc7news.com/entertainment/viola-davis-octavia-spencer-yvette-nicole-brown-form-corner-protest/6233449/</t>
  </si>
  <si>
    <t>https://twitter.com/deweyit/status/1268603317984399360</t>
  </si>
  <si>
    <t>https://twitter.com/brianasmithnews/status/1268660498503012356</t>
  </si>
  <si>
    <t>https://twitter.com/GracieLeighz/status/1268660503796162562</t>
  </si>
  <si>
    <t>https://www.enterprisenews.com/photogallery/WL/20200606/NEWS/606009994/PH/1</t>
  </si>
  <si>
    <t>https://twitter.com/annehelen/status/1268575973663846402</t>
  </si>
  <si>
    <t>https://twitter.com/annehelen/status/1268595298965700609</t>
  </si>
  <si>
    <t>https://twitter.com/annehelen/status/1268612439689490432</t>
  </si>
  <si>
    <t>https://www.washtimesherald.com/news/national_news/the-latest-sharpton-dc-rally-being-planned-for-aug-28/article_9d9b3477-47ff-5ac7-9546-536ed2a37ccf.html</t>
  </si>
  <si>
    <t>https://twitter.com/lschoenthaler1/status/1268519271195385857</t>
  </si>
  <si>
    <t>https://www.pilotonline.com/cities/virginia-beach/vp-nw-protest-town-center-20200606-mjgfucmojvd3di3tgojjshjhae-photogallery.html</t>
  </si>
  <si>
    <t>https://www.tulsaworld.com/communities/wagoner/news/watch-now-racial-injustice-prompts-peaceful-march-in-wagoner/article_43d41072-dc75-5dd8-bd7e-4ca26adb9878.html</t>
  </si>
  <si>
    <t>https://twitter.com/annehelen/status/1268630883839299585</t>
  </si>
  <si>
    <t>https://twitter.com/vgmac/status/1268616757192781831</t>
  </si>
  <si>
    <t>https://twitter.com/desireejweber/status/1270106005247086599?s=21</t>
  </si>
  <si>
    <t>https://www.eveningsun.com/story/news/2020/06/04/george-floyd-protests-york-teens-hope-community-keeps-momentum-for-change/3133800001/</t>
  </si>
  <si>
    <t>https://www.theadanews.com/news/local_news/ecu-ada-city-schools-join-growing-list-of-blm-march-supporters/article_470bc51f-3371-5be8-91bc-5c18cd9f7453.html</t>
  </si>
  <si>
    <t>https://www.thetowntalk.com/story/news/2020/06/06/alexandria-rally-participants-told-to-march-until-justice-and-a-change-comes/3156354001/</t>
  </si>
  <si>
    <t>https://www.iowastatedaily.com/news/primetime-barbershop-anthony-helm-jonathan-garcia-members-of-the-ames-community-gather-for-a-24-hour-protest/article_36aba06a-a8d8-11ea-93f6-8b58ec80a69f.html</t>
  </si>
  <si>
    <t>https://www.adn.com/alaska-news/anchorage/2020/06/06/joy-mixed-with-grief-galvanized-protesters-march-peacefully-in-downtown-anchorage-to-support-black-lives-matter/</t>
  </si>
  <si>
    <t>https://www.citizen-times.com/story/news/local/2020/06/05/asheville-nc-friday-vigil-ends-reflection-saturday-march/3160238001/</t>
  </si>
  <si>
    <t>https://www.onlineathens.com/photogallery/GA/20200606/PHOTOGALLERY/606009998/PH/1</t>
  </si>
  <si>
    <t>https://www.fox5dc.com/news/one-perfect-moment-georgia-national-guard-protesters-dance-the-macarena</t>
  </si>
  <si>
    <t>https://www.statesman.com/photogallery/TX/20200606/PHOTOGALLERY/606009999/PH/1</t>
  </si>
  <si>
    <t>https://thumbwind.com/2020/06/05/black-lives-matter-protest-comes-to-bad-axe-michigan/</t>
  </si>
  <si>
    <t>https://twitter.com/TroylynChance2/status/1269074726745452544</t>
  </si>
  <si>
    <t>https://www.thetimestribune.com/news/local_news/around-100-march-through-barbourville-in-racial-injustice-protest/article_3a5f526c-9e3f-54ce-8c1a-723ce5fe0111.html</t>
  </si>
  <si>
    <t>https://www.dailycal.org/2020/06/07/we-wont-stop-thousands-of-berkeley-residents-protest-for-black-lives-matter/</t>
  </si>
  <si>
    <t>https://www.ocregister.com/2020/06/06/more-than-three-dozen-george-floyd-inspired-protests-planned-around-region-today/</t>
  </si>
  <si>
    <t>https://www.insiderutah.com/2020/06/09/boulder-and-escalante-residents-march-in-solidarity-with-worldwide-b-l-m-protests/</t>
  </si>
  <si>
    <t>https://www.journal-advocate.com/2020/06/05/colorado-buffaloes-march-for-change/</t>
  </si>
  <si>
    <t>https://www.bgdailynews.com/news/slide-show-hundreds-gather-to-demand-justice-at-rally-downtown/collection_b33f8716-ca91-5dfb-ab23-9451fc9f6472.html</t>
  </si>
  <si>
    <t>https://twitter.com/annehelen/status/1268292626194640896</t>
  </si>
  <si>
    <t>https://twitter.com/sammiedfox/status/1269054417547825152</t>
  </si>
  <si>
    <t>https://twitter.com/CaroleEmberton/status/1269057486071398401</t>
  </si>
  <si>
    <t>https://www.exitzero.com/weekly; June 11, 2020 issue</t>
  </si>
  <si>
    <t>https://twitter.com/PhantomQueen97/status/1267989397498191872</t>
  </si>
  <si>
    <t>https://www.michigansthumb.com/news/article/Caro-protests-police-brutality-and-racism-in-a-15321134.php</t>
  </si>
  <si>
    <t>https://www.charlotteobserver.com/news/state/north-carolina/article243304341.html</t>
  </si>
  <si>
    <t>http://charlescitypress.com/charlescitypress/front/2020/06/04/candlelight-vigil-planned-at-charles-city-park-tonight-for-george-floyd/</t>
  </si>
  <si>
    <t>https://www.independenttribune.com/news/racial-equity-cabarrus-joins-peaceful-protest/article_6112702d-1661-5201-8141-3ad012cbbcdb.html</t>
  </si>
  <si>
    <t>https://www.dailynews.com/2020/06/05/protesters-for-racial-justice-end-to-police-violence-march-on-chatsworth-courthouse/</t>
  </si>
  <si>
    <t>https://twitter.com/AlbertCesare/status/1269065750561656833</t>
  </si>
  <si>
    <t>https://romesentinel.com/clinton-record/stories/peaceful-protest-held-on-clinton-village-green,99229</t>
  </si>
  <si>
    <t>https://www.norwichbulletin.com/news/20200605/black-lives-matter-protest-peaceful-in-colchester</t>
  </si>
  <si>
    <t>https://twitter.com/PaigePfleger/status/1269091304186818561</t>
  </si>
  <si>
    <t>https://radio.wosu.org/post/thousands-protesters-march-columbus-while-curfew-comes-and-goes#stream/0</t>
  </si>
  <si>
    <t>https://www.mlive.com/news/flint/2020/06/lapeer-community-holds-peaceful-assembly-against-police-brutality.html</t>
  </si>
  <si>
    <t>https://www.nwherald.com/2020/06/06/peaceful-protesters-talk-institutional-change-in-crystal-lake/a7fdmvp/</t>
  </si>
  <si>
    <t>https://www.dailybreeze.com/2020/06/05/300-plus-culver-city-demonstrators-call-for-justice-amid-week-of-george-floyd-protests/</t>
  </si>
  <si>
    <t>https://www.google.com/search?q=Youth+Unified+Rally+at+Dallas+City+Hall+june+5&amp;rlz=1C5CHFA_enUS535US563&amp;oq=Youth+Unified+Rally+at+Dallas+City+Hall+june+5&amp;aqs=chrome..69i57.2811j0j7&amp;sourceid=chrome&amp;ie=UTF-8</t>
  </si>
  <si>
    <t>https://www.nbcdfw.com/news/local/dallas-police-officers-plan-march-to-fight-systemic-racism-show-support-for-community/2383166/</t>
  </si>
  <si>
    <t>https://www.miamiherald.com/news/local/article243311171.html</t>
  </si>
  <si>
    <t>https://www.zip06.com/news/20200610/deep-river-speaks-out-for-black-lives-matter</t>
  </si>
  <si>
    <t>https://dentonrc.com/news/denton/friday-protesters-halt-traffic-on-loop-288/collection_9ff1129e-fa1f-5265-95b8-11ce45c85c4a.html</t>
  </si>
  <si>
    <t>https://www.metrotimes.com/news-hits/archives/2020/06/06/plenty-of-detroiters-welcome-outside-agitators-in-black-lives-matter-march?utm_source=feature&amp;utm_medium=home&amp;utm_campaign=hpfeatures&amp;utm_content=HomeTopFeature</t>
  </si>
  <si>
    <t>https://thejewishnews.com/2020/06/08/white-silence-is-violence-weekend-protests-in-suburban-neighborhoods-support-black-lives-matter/</t>
  </si>
  <si>
    <t>https://www.nhregister.com/local/article/Rain-won-t-stop-Floyd-rally-in-Derby-current-15321213.php?src=</t>
  </si>
  <si>
    <t>https://www.richmond.com/news/virginia/nearly-50-arrested-when-protest-friday-night-briefly-shuts-i-95-in-prince-william/article_ad828e61-fc50-5e76-a468-57af23f10280.html</t>
  </si>
  <si>
    <t>https://www.heraldsun.com/news/local/article243311606.html</t>
  </si>
  <si>
    <t>https://patch.com/connecticut/easthaven/east-haven-police-honored-stand-protesters-friday</t>
  </si>
  <si>
    <t>https://www.chicagotribune.com/suburbs/elgin-courier-news/ct-ecn-elgin-protests-george-floyd-st-0607-20200606-5qcatgi5tjfndocmjde7jshjci-story.html</t>
  </si>
  <si>
    <t>https://suncommunitynews.com/news/81207/rally-seeks-justice-for-all/</t>
  </si>
  <si>
    <t>http://www.emporiagazette.com/free/article_e5e7a27c-a76b-11ea-af03-4739138b6468.html</t>
  </si>
  <si>
    <t>https://www.wallowa.com/news/local/black-lives-matter-protest-draws-a-crowd/article_796de1e6-a8f7-11ea-bbab-53492f02ed7a.html</t>
  </si>
  <si>
    <t>https://www.kezi.com/content/news/Protesters-gathering-at-federal-courthouse-in-Eugene-571064321.html</t>
  </si>
  <si>
    <t>https://www.daily-times.com/picture-gallery/news/local/farmington/2020/06/06/peaceful-protest-supports-black-lives-matter-movement/3162621001/</t>
  </si>
  <si>
    <t>https://www.kxnet.com/news/state-news/thousands-gather-in-fargo-for-peaceful-protest/</t>
  </si>
  <si>
    <t>https://twitter.com/annehelen/status/1268980373746155520</t>
  </si>
  <si>
    <t>https://www.pilotonline.com/cities/hampton/dp-nw-ft-monroe-march-20200606-xnx6hjvvhnhbbes2aguz465l7m-photogallery.html</t>
  </si>
  <si>
    <t>https://www.naplesnews.com/picture-gallery/news/2020/06/06/largest-protest-date-fort-myers-hundreds-take-streets-social-injustice-and-police-brutality/3162044001/</t>
  </si>
  <si>
    <t>https://sanjuanislander.com/news-articles/people/31224/more-than-500-participate-in-peaceful-protest-march-in-friday-harbor</t>
  </si>
  <si>
    <t>https://www.nvdaily.com/nvdaily/peaceful-protest-draws-hundreds-to-front-royal/article_b6cd1a4d-8d33-55e0-9741-205080a5c420.html</t>
  </si>
  <si>
    <t>http://kymkemp.com/2020/06/05/relatively-large-march-in-sunny-sohum-today-to-protest-violence-by-police/</t>
  </si>
  <si>
    <t>https://twitter.com/annehelen/status/1268980170477539328</t>
  </si>
  <si>
    <t>https://www.gazettejournal.net/protests-against-racism-fill-mathews-gloucester-streets/</t>
  </si>
  <si>
    <t>https://www.mlive.com/news/flint/2020/06/youth-led-protest-against-racial-injustice-in-grand-blanc-draws-hundreds.html</t>
  </si>
  <si>
    <t>https://www.greatfallstribune.com/picture-gallery/news/2020/06/06/gallery-national-day-action-black-lives-matter-protest-great-falls/3161812001/</t>
  </si>
  <si>
    <t>https://www.greatfallstribune.com/story/news/2020/06/05/montana-great-falls-black-lives-matter-protest-george-floyd-racism-police-brutality/3161094001/</t>
  </si>
  <si>
    <t>https://www.centralmaine.com/2020/06/02/piscataquis-county-sheriff-urges-protesters-trump-supporters-to-keep-it-peaceful/</t>
  </si>
  <si>
    <t>https://twitter.com/MarieAlbiges/status/1269000791441862656</t>
  </si>
  <si>
    <t>https://twitter.com/alexa_s11/status/1267634002128777217</t>
  </si>
  <si>
    <t>https://www.tapinto.net/towns/hasbrouck-heights-slash-wood-ridge-slash-teterboro/articles/hasbrouck-heights-black-lives-matter-march-draws-hundreds</t>
  </si>
  <si>
    <t>http://www.kodiakdailymirror.com/news_miner/article_889c086d-8bd3-5e84-bb98-6387d9473172.html</t>
  </si>
  <si>
    <t>https://www.commercialappeal.com/picture-gallery/news/2020/06/06/george-floyd-hernando-protest/3161064001/</t>
  </si>
  <si>
    <t>https://www.sun-sentinel.com/local/broward/fl-ne-broward-protests-police-20200606-o7fvc7y3wzem7be6bzfgn3miyy-story.html</t>
  </si>
  <si>
    <t>https://www.kansas.com/news/local/crime/article243321131.html</t>
  </si>
  <si>
    <t>https://www.newstribune.com/news/local/story/2020/jun/06/local-group-rallies-against-police-brutality-and-racial-inequality/829904/</t>
  </si>
  <si>
    <t>https://www.bluemountaineagle.com/black-lives-matter-march-proceeds-peacefully-amid-worries-of-rioting-and-looting-from-outside-agitators/article_8b042df6-a7a9-11ea-a118-73c1055f13f1.html</t>
  </si>
  <si>
    <t>https://www.mlive.com/news/kalamazoo/2020/06/local-organizers-will-hold-black-lives-matter-pride-protest-in-kalamazoo.html</t>
  </si>
  <si>
    <t>https://twitter.com/EmilyKMBC/status/1268982606672035842</t>
  </si>
  <si>
    <t>https://twitter.com/kmbc/status/1268979027227947009</t>
  </si>
  <si>
    <t>https://keysweekly.com/42/black-lives-matter-protest-called-largest-ever-in-key-largo/</t>
  </si>
  <si>
    <t>https://www.havasunews.com/news/black-lives-matter-protest-havasu-police-chief-offers-assurances-mayor-urges-unity/article_8b7ad4d0-a7ac-11ea-b07f-4f8e6b0b695c.html</t>
  </si>
  <si>
    <t>https://www.theoaklandpress.com/news/peaceful-protest-held-in-troy-one-of-many-in-oakland-county-this-weekend/article_8c884072-a808-11ea-a92f-9f065276fa00.html</t>
  </si>
  <si>
    <t>https://thecountypress.mihomepaper.com/articles/lapeer-protest-organizers-denounce-racism-brutality/</t>
  </si>
  <si>
    <t>https://www.wenatcheeworld.com/news/black-lives-matter-march-draws-1-300-in-leavenworth/article_7cfa4214-a843-11ea-a6b8-2f24f9491faf.html</t>
  </si>
  <si>
    <t>https://www.amnews.com/2020/06/06/off-the-sidelines-stoops-wildcats-march-against-racial-injustice/</t>
  </si>
  <si>
    <t>https://riverreporter.com/stories/youth-organize-protest-in-livingston-manor,37668</t>
  </si>
  <si>
    <t>https://www.loganbanner.com/news/locals-march-in-black-lives-matter-movement/article_cbaf6093-62d3-5fd0-a6c1-d36d489ed99d.html</t>
  </si>
  <si>
    <t>https://www.coloradodaily.com/2020/06/05/more-than-100-people-rally-friday-afternoon-in-longmont-to-support-black-lives-matter-movement/</t>
  </si>
  <si>
    <t>https://www.usatoday.com/story/news/nation/2020/06/06/breonna-taylor-louisville-protests-continue-friday-27th-birthday/3162722001/</t>
  </si>
  <si>
    <t>https://mansfield.wickedlocal.com/photogallery/WL/20200606/NEWS/605009979/PH/1</t>
  </si>
  <si>
    <t>https://www.marshallnewsmessenger.com/news/marshall-against-violence-hosts-protest-in-downtown/article_2ea1a1d4-a78f-11ea-b6a7-57e62f963e52.html</t>
  </si>
  <si>
    <t>https://www.valleycentral.com/news/local-news/mcallen-police-man-detained-for-waving-chainsaw-at-protesters/</t>
  </si>
  <si>
    <t>https://www.commercialappeal.com/story/news/breaking/2020/06/05/tenth-night-protests-has-demonstrations-midtown-and-downtown-memphis/3159584001/</t>
  </si>
  <si>
    <t>https://twitter.com/jae223_/status/1269092781626138634</t>
  </si>
  <si>
    <t>https://kstp.com/news/thousands-march-through-minneapolis-on-friday-calling-for-reform-june-5-2020/5752359/</t>
  </si>
  <si>
    <t>https://www.modbee.com/news/local/article243295131.html</t>
  </si>
  <si>
    <t>https://muscatinejournal.com/news/local/history-in-the-making-peaceful-demonstration-for-racial-justice-draws-more-than-100-to-moline/article_fbb01509-9d71-56c1-83fe-e792aca3e474.html</t>
  </si>
  <si>
    <t>http://mvv4peace.org/protest-again-friday-june-5/</t>
  </si>
  <si>
    <t>https://www.theday.com/local-news/20200612/employees-quit-mystic-toy-store-alleging-racism-after-backlash-from-protesters</t>
  </si>
  <si>
    <t>https://www.chicagotribune.com/suburbs/naperville-sun/ct-nvs-downtown-naperville-protest-arrests-friday-st-20200606-o2vtro5xcveklnr6oukc6q5o5m-story.html</t>
  </si>
  <si>
    <t>https://twitter.com/gregggonsalves/status/1269224657141497856?s=20</t>
  </si>
  <si>
    <t>https://www.kokomotribune.com/news/nation_world_news/the-latest-protesters-rally-at-trump-golf-resort-in-florida/article_3bbb9864-d557-5527-8042-f6277feaa6d6.html</t>
  </si>
  <si>
    <t>https://twitter.com/UnbridledEnthus/status/1269276178692608000</t>
  </si>
  <si>
    <t>https://twitter.com/cd_clifford/status/1268970484315631617</t>
  </si>
  <si>
    <t>https://www.eveningsun.com/story/news</t>
  </si>
  <si>
    <t>https://gazette.com/ap/national/mayor-downplays-rough-police-treatment-of-nyc-protesters/article_45f614a3-c920-55db-b333-bed7ea7ef4f9.html</t>
  </si>
  <si>
    <t>https://www.nydailynews.com/new-york/ny-protest-new-york-george-floyd-20200529-rqnld624ezfpfppu6f7qi3tmtu-photogallery.html</t>
  </si>
  <si>
    <t>https://www.westsiderag.com/2020/06/05/cathedral-will-hold-a-vigil-for-george-floyd-on-friday</t>
  </si>
  <si>
    <t>https://www.13newsnow.com/article/news/local/protests/peaceful-rallies-across-newport-news-and-hampton/291-e2e0c45f-acbe-46ad-90f1-c40a1a85afa3</t>
  </si>
  <si>
    <t>https://www.northjersey.com/story/news/local/2020/06/06/sussex-county-nj-black-lives-matter-protests-george-floyd/3166880001/</t>
  </si>
  <si>
    <t>https://www.lockportjournal.com/news/local_news/dozens-march-pray-during-peaceful-falls-protest/article_65ef7c73-bbf4-5fe6-acbc-f3bf99ddf7dc.html</t>
  </si>
  <si>
    <t>https://www.pilotonline.com/government/local/vp-nw-norfolk-blm-protest-20200606-rtfztuqo6bfx3dvvvgnnmsclkq-story.html</t>
  </si>
  <si>
    <t>https://www.omaha.com/news/local/a-day-of-rallies-and-remembrance-in-omaha-crowds-gather-to-call-for-equality-and/article_41bbd4c5-7c37-5a79-bfc3-15d9f1cbbc11.html</t>
  </si>
  <si>
    <t>https://www.mansfieldnewsjournal.com/story/news/2020/06/05/ontario-ohio-protest-friday-peaceful-police-chief-says/3151863001/</t>
  </si>
  <si>
    <t>https://twitter.com/Jason_Garcia/status/1269015057859588102?s=20</t>
  </si>
  <si>
    <t>https://www.capecodtimes.com/photogallery/CC/20200606/PHOTOGALLERY/606009999/PH/1</t>
  </si>
  <si>
    <t>https://www.vcstar.com/story/news/local/2020/06/06/oxnard-youth-protest-george-lloyd-breonna-taylor-racial-injustice/3160590001/</t>
  </si>
  <si>
    <t>https://www.tri-cityherald.com/news/local/article243332926.html</t>
  </si>
  <si>
    <t>https://www.floridatoday.com/picture-gallery/news/local/2020/06/06/citizens-and-police-walk-together-palm-bay/3160925001/</t>
  </si>
  <si>
    <t>https://www.paysonroundup.com/news/peaceful-demonstration-draws-honks-of-support/article_a5490113-b701-5434-a4a5-350aa7eef535.html</t>
  </si>
  <si>
    <t>https://azdailysun.com/news/state-and-regional/phoenix-police-chief-joins-protesters-vows-long-term-change/article_cd99646f-da5c-5080-94e1-4600bacd2709.html</t>
  </si>
  <si>
    <t>https://www.dailybulletin.com/2020/06/05/hundreds-march-down-pomona-streets-to-protest-police-violence/</t>
  </si>
  <si>
    <t>https://www.woonsocketcall.com/news/national_and_world_news/rhode-island-lifts-curfew-after-100-000-protest-peacefully/article_d99244cb-ad81-54f5-8597-23281aa0c541.html</t>
  </si>
  <si>
    <t>https://www.oregonlive.com/news/2020/06/healthcare-workers-rally-in-pioneer-square-to-support-demonstrations-against-racism.html</t>
  </si>
  <si>
    <t>https://twitter.com/soundslikepuget/status/1269068183144550401</t>
  </si>
  <si>
    <t>https://www.providencejournal.com/news/20200606/only-9-arrests-in-providence-as-10000-join-largest-protest-in-recent-history?utm_campaign=snd-autopilot</t>
  </si>
  <si>
    <t>https://www.ksl.com/article/46761707/provo-vigil-for-george-floyd-calls-for-unity-to-fight-social-injustice</t>
  </si>
  <si>
    <t>https://www.fox4now.com/news/america-in-crisis/peaceful-punta-gorda-rally-sees-crowd-of-700</t>
  </si>
  <si>
    <t>https://www.mainlinemedianews.com/news/region/black-lives-matter-peaceful-protesters-march-on-main-line/article_34113900-2d15-511c-94bf-2a5f571ee00d.html</t>
  </si>
  <si>
    <t>https://www.heraldsun.com/news/local/article243313081.html</t>
  </si>
  <si>
    <t>https://www.redding.com/story/news/2020/06/05/three-takeaways-redding-march-george-floyd/3162163001/</t>
  </si>
  <si>
    <t>https://www.delmarvanow.com/picture-gallery/news/local/delaware/2020/06/06/500-george-floyd-protesters-rally-police-reform-rehoboth/3161701001/</t>
  </si>
  <si>
    <t>https://abc7.com/society/moreno-valley-mother-shares-her-motivation-for-joining-blm-protest/6234385/</t>
  </si>
  <si>
    <t>https://twitter.com/fredseviltwinzy/status/1267833063427289089</t>
  </si>
  <si>
    <t>https://www.wifr.com/content/news/Rockford-Youth-Activism-organizes-fourth-peaceful-march-in-a-week-571066161.html</t>
  </si>
  <si>
    <t>https://www.fox5dc.com/news/everyone-thinks-bethesda-doesnt-care-hundreds-of-montgomery-county-residents-protest-tuesday</t>
  </si>
  <si>
    <t>https://twitter.com/emjmccarty/status/1269343554255511552?</t>
  </si>
  <si>
    <t>https://santamariatimes.com/news/state-and-regional/california-lawmakers-picking-up-themes-from-protesters/article_50a96e28-bb17-5435-afdf-a115886f7b1f.html</t>
  </si>
  <si>
    <t>https://www.kcra.com/article/dozens-stage-die-in-sacramento-during-george-floyd-protest/32785951</t>
  </si>
  <si>
    <t>https://www.abc4.com/news/local-news/lone-soldier-protests-at-utah-state-capitol-i-cant-breathe/</t>
  </si>
  <si>
    <t>https://www.expressnews.com/news/local/article/George-Floyd-protest-planned-at-San-Antonio-s-15320083.php</t>
  </si>
  <si>
    <t>https://www.mercurynews.com/2020/06/14/sjsu-athletes-raise-awareness-money-in-unique-protest-against-police-brutality/</t>
  </si>
  <si>
    <t>https://twitter.com/Scott_Wiener/status/1269074667127451648</t>
  </si>
  <si>
    <t>https://missionlocal.org/2020/06/refuse-fascism-rally-attracted-hundreds-who-condemn-police-brutality/</t>
  </si>
  <si>
    <t>https://www.santacruzsentinel.com/2020/06/06/george-floyd-protesters-take-it-to-the-streets-in-santa-cruz/</t>
  </si>
  <si>
    <t>https://www.macombdaily.com/news/local/protesters-gather-to-bring-attention-to-shelby-township-police-chiefs-comments-on-brutality/article_f22bbb2a-a75e-11ea-b32e-ab377667e0f1.html</t>
  </si>
  <si>
    <t>https://sheridanmedia.com/news/20551/sheridan-people-march-for-george-floyd/</t>
  </si>
  <si>
    <t>https://www.myheraldreview.com/gallery/black-lives-matter-protest-in-sierra-vista/collection_975ca2b6-a82d-11ea-9e81-9f5312b4871c.html</t>
  </si>
  <si>
    <t>https://www.vcstar.com/story/news/local/2020/06/06/simi-valley-protest-black-lives-matter-george-floyd-police-brutality/3160865001/</t>
  </si>
  <si>
    <t>https://keyt.com/lifestyle/events/2020/06/05/large-crowd-in-solvang-rallies-then-marches-while-calling-for-racial-justice/</t>
  </si>
  <si>
    <t>https://www.rep-am.com/community/2020/06/05/a-crowd-of-300-march-through-southbury-protesting/</t>
  </si>
  <si>
    <t>https://www.stgeorgeutah.com/news/archive/2020/06/05/cdr-all-lives-matter-holds-counter-protest-on-st-george-boulevard/#.Xua6di2ZOqA</t>
  </si>
  <si>
    <t>https://www.stltoday.com/news/local/crime-and-courts/pride-is-cancelled-march-in-st-louis/collection_da53eea2-4625-54d3-a6ca-76424f757aaf.html#1</t>
  </si>
  <si>
    <t>https://www.stanforddaily.com/2020/06/05/students-community-members-gather-on-main-quad-to-protest-anti-black-racism/</t>
  </si>
  <si>
    <t>https://q13fox.com/2020/06/06/hundreds-rally-at-several-protests-in-tacoma/</t>
  </si>
  <si>
    <t>https://www.pe.com/2020/06/12/demonstrators-in-temecula-rally-for-blue-lives-matter/</t>
  </si>
  <si>
    <t>https://www.torringtontelegram.com/article/protest-march</t>
  </si>
  <si>
    <t>https://www.fox2detroit.com/news/1500-strong-demonstrate-in-troy-protest-against-police-brutality-and-racism</t>
  </si>
  <si>
    <t>https://twitter.com/angieeesunshine/status/1269350950575067141</t>
  </si>
  <si>
    <t>https://www.kgun9.com/news/local-news/more-than-100-people-march-near-downtown-tucson</t>
  </si>
  <si>
    <t>https://www.mercurynews.com/2020/06/06/vallejo-police-shooting-protesters-march-the-streets-of-vallejo-to-raise-awareness-for-sean-monterrosa/</t>
  </si>
  <si>
    <t>https://www.dailybreeze.com/2020/06/05/venice-demonstrators-hit-the-sand-not-the-street-in-response-to-floyds-death/</t>
  </si>
  <si>
    <t>https://www.wlbt.com/2020/06/06/hundreds-turn-out-peaceful-protest-vicksburg/</t>
  </si>
  <si>
    <t>https://www.khon2.com/top-stories/black-lives-matter-movement-draws-more-than-a-thousand-in-peaceful-march-through-waikiki/</t>
  </si>
  <si>
    <t>https://www.myrecordjournal.com/News/Wallingford/Wallingford-News/Hundreds-gather-in-Wallingford-for-solidarity%C2%A0protest-against-police-brutality.html</t>
  </si>
  <si>
    <t>https://www.myrecordjournal.com/News/Meriden/Meriden-News/Meriden-march-honors-George-Floyd-opposes-police-brutality-racism</t>
  </si>
  <si>
    <t>https://waltham.wickedlocal.com/photogallery/WL/20200605/NEWS/605009984/PH/1</t>
  </si>
  <si>
    <t>https://www.newburyportnews.com/news/west-newbury-former-selectman-plans-rally-against-racism-friday-morning/article_a26d843e-a69f-11ea-b50e-4724a41b03b2.html</t>
  </si>
  <si>
    <t>https://www.lamarledger.com/2020/06/09/george-floyd-protests-colorado-cities-towns/</t>
  </si>
  <si>
    <t>https://www.ctpost.com/news/article/Hundreds-gather-for-third-Black-Lives-Matter-15320936.php?src=posthpcp</t>
  </si>
  <si>
    <t>https://www.fox61.com/article/news/local/hundreds-march-in-wethersfield-for-george-floyd-blm/520-55a48fc8-1dff-411a-a225-dc469d2f07ac?utm_campaign=snd-autopilot</t>
  </si>
  <si>
    <t>https://www.northcentralpa.com/news/walk-about-it-be-about-it-march-in-williamsport/article_f557fe3e-a732-11ea-b9b5-fbc100a44461.html</t>
  </si>
  <si>
    <t>https://www.iberkshires.com/story/62396/Black-Lives-Matter-Protest-in-Williamstown-Draws-Hundreds.html</t>
  </si>
  <si>
    <t>https://www.delawareonline.com/story/news/2020/06/06/hundreds-rally-again-wilmington-against-police-violence/3161470001/</t>
  </si>
  <si>
    <t>https://www.winchesterstar.com/winchester_star/its-time-winchester-protesters-march-for-racial-justice/article_7fdfca5f-d69a-571b-8dbd-437918853652.html</t>
  </si>
  <si>
    <t>https://www.thechronicle.com/stories/20200606NAACP.php</t>
  </si>
  <si>
    <t>https://www.yourconroenews.com/neighborhood/moco/news/article/The-Woodlands-community-members-gather-for-15321277.php</t>
  </si>
  <si>
    <t>https://www.the-daily-record.com/news/20200605/its-going-to-take-our-community-coming-together-protesters-gather-outside-wooster-police-department</t>
  </si>
  <si>
    <t>https://fox26medford.com/demonstrators-honor-george-floyd-breonna-taylor-in-yreka/</t>
  </si>
  <si>
    <t>https://www.aberdeennews.com/news/saturday-rally-will-address-racism-injustice/article_589e599a-a6cd-11ea-b5ee-6f69a5a29c46.html</t>
  </si>
  <si>
    <t>https://www.heraldcourier.com/gallery/abingdon-peace-vigil/collection_7551b620-a814-11ea-9ae0-9b79d1bdb6ac.html</t>
  </si>
  <si>
    <t>https://www.easternshorepost.com/2020/06/08/peaceful-protest-in-accomac-draws-hundreds-photo-gallery/</t>
  </si>
  <si>
    <t>https://www.wtvy.com/content/news/Ahmaud-Arberys-mom-speaks-out-in-downtown-Augusta-demonstration-571107861.html</t>
  </si>
  <si>
    <t>https://www.wkyc.com/article/news/multiple-protests-that-are-expected-to-be-peaceful-planned-across-northeast-ohio-on-saturday/95-51a47fa6-a94c-493f-80b4-ad90594fff8b</t>
  </si>
  <si>
    <t>https://therivardreport.com/hundreds-march-in-alamo-heights-to-protest-police-brutality/</t>
  </si>
  <si>
    <t>https://whnt.com/news/peaceful-rally-and-march-held-in-albertville/</t>
  </si>
  <si>
    <t>https://www.kob.com/albuquerque-news/peaceful-protesters-gather-at-civic-plaza-for-albuquerque-unidos-event/5752971/?cat=500</t>
  </si>
  <si>
    <t>https;//www.jacksonvilleprogress.com/texas/news/communities-gather-for-peaceful-black-lives-matter-march-in-Aledo/article_4ec!dffa-d27b-59c2-b288-6a28d26a97f5.html</t>
  </si>
  <si>
    <t>https://marfapublicradio.org/blog/in-one-of-alpines-largest-protests-hundreds-turn-out-to-rally-against-the-police-killings-of-black-people/</t>
  </si>
  <si>
    <t>https://altamontenterprise.com/06062020/altamont-marches-support-black-lives-matter-kneels-george-floyd</t>
  </si>
  <si>
    <t>https://www.yourerie.com/news/national-news/human-rights-march-in-altoona-draws-hundreds/</t>
  </si>
  <si>
    <t>https://www.kswo.com/video/2020/06/07/altus-community-members-march-honor-george-floyd-2/</t>
  </si>
  <si>
    <t>https://www.newschannel10.com/2020/06/06/hundreds-take-part-peaceful-black-lives-matter-protest-downtown-amarillo/</t>
  </si>
  <si>
    <t>https://www.wrbl.com/news/americus-community-gathers-for-peaceful-march/</t>
  </si>
  <si>
    <t>https://www.andalusiastarnews.com/2020/06/06/andalusia-speaks-out/</t>
  </si>
  <si>
    <t>https://www.heraldbulletin.com/news/local_news/anderson-protest-spotlights-police-community-relationships-economic-disparity/article_f3f917dc-a848-11ea-826b-1b5ad00857d1.html</t>
  </si>
  <si>
    <t>https://www.mymotherlode.com/news/local/1072677/black-lives-matter-protests-happening-in-angels-camp.html</t>
  </si>
  <si>
    <t>https://thefacts.com/free_share/article_1a7f3afe-caf6-5b0b-891d-1b2d049cc5d9.html</t>
  </si>
  <si>
    <t>https://www.citizen-times.com/story/news/local/2020/06/06/ashevilles-7th-largest-day-protest-this-lifelong-commitment/3167750001/</t>
  </si>
  <si>
    <t>https://www.apg-wi.com/ashland_daily_press/paywall/hundreds-march-through-downtown-ashland-demanding-justice/article_e038fda8-a856-11ea-b7ac-eb3e9f6e0e4e.html</t>
  </si>
  <si>
    <t>https://www.starbeacon.com/multimedia/peaceful-rally-in-ashtabula-protests-racism-police-brutality/collection_77cdad2e-a859-11ea-be4a-ebeabe7a80e6.html#8</t>
  </si>
  <si>
    <t>https://www.redandblack.com/athensnews/more-than-a-thousand-rally-in-athens-for-police-reform-racial-justice/article_81ef945c-a863-11ea-8a69-73e59b204c7d.html</t>
  </si>
  <si>
    <t>https://www.ajc.com/news/crime--law/atlanta-protests-mayor-lifts-curfew-saturday-rallies-held-around-town/U4BkqZPOvjeXpDvh0WFVYM/</t>
  </si>
  <si>
    <t>https://www.11alive.com/article/news/local/protests/peaceful-protesters-picket-home-of-atlantas-mayor/85-0fda58e5-4658-4648-be70-7ab5dccb489e</t>
  </si>
  <si>
    <t>https://www.kxii.com/content/news/Atoka-family-organizes-peaceful-protest--571078701.html</t>
  </si>
  <si>
    <t>https://rivercountry.newschannelnebraska.com/story/42218485/auburn-adds-its-voice-to-saturday-protests</t>
  </si>
  <si>
    <t>https://www.kxan.com/austin-george-floyd-mike-ramos-protests/austin-police-to-kneel-for-8-minutes-46-seconds-in-george-floyd-tribute-today/</t>
  </si>
  <si>
    <t>https://www.bakersfield.com/news/at-rally-local-citizen-implores-voters-to-take-action-at-voting-booth-in-november/article_17a21eae-a849-11ea-979b-1b60a5194a85.html</t>
  </si>
  <si>
    <t>https://patch.com/new-jersey/baskingridge/black-lives-matter-vigil-march-basking-ridge-bernardsville</t>
  </si>
  <si>
    <t>https://whiterivernow.com/2020/06/08/peaceful-demonstration-brings-large-crowd-to-riverside-park/?fbclid=IwAR1hLnqeiirMqI_Inn6bUSfm98NEGnq_-QhrU68EIYWVJRhMKPW9ejCl59Y</t>
  </si>
  <si>
    <t>https://www.wdbj7.com/content/news/Bedford-NAACP-hosts-peaceful-march-571075851.html</t>
  </si>
  <si>
    <t>https://patch.com/new-jersey/belleville/hundreds-flood-streets-protests-nutley-belleville-watch</t>
  </si>
  <si>
    <t>https://twitter.com/lyv101010/status/1267914788673224704</t>
  </si>
  <si>
    <t>https://www.reformer.com/stories/peaceful-protest-by-300-fills-bellows-falls-square,606416</t>
  </si>
  <si>
    <t>https://www.bendbulletin.com/bend-residents-continue-to-rally-against-police-brutality-racism/article_95162d98-a84a-11ea-a9d7-83851d2a8314.html</t>
  </si>
  <si>
    <t>https://thesouthern.com/news/local/in-wake-of-floyd-death-rural-white-southern-illinois-towns-are-reckoning-with-racist-past/article_dce170eb-962b-534f-955c-e1e38e50ac94.html</t>
  </si>
  <si>
    <t>https://sanfrancisco.cbslocal.com/2020/06/06/demonstrators-san-francisco-across-california-protest-rallies-saturday/</t>
  </si>
  <si>
    <t>https://patch.com/new-jersey/hillsborough/black-lives-matter-hundreds-gather-somerset-county-videos</t>
  </si>
  <si>
    <t>https://patch.com/new-york/farmingdale/simultaneous-rallies-scheduled-be-held-bethpage</t>
  </si>
  <si>
    <t>https://www.wsfa.com/2020/06/07/hoover-pd-people-arrested-during-saturday-protest/</t>
  </si>
  <si>
    <t>https://www.michigandaily.com/section/news/%E2%80%9Cbeing-black-everywhere%E2%80%9D-tens-thousands-protest-police-brutality-suburbs-across-metro</t>
  </si>
  <si>
    <t>https://www.sun-sentinel.com/local/palm-beach/boca-raton/fl-ne-south-florida-protests-sat-20200606-5ypwk2lexja2vgrsh34u6eu5ye-story.html</t>
  </si>
  <si>
    <t>https://bransontrilakesnews.com/news_free/article_4c5341d4-a838-11ea-ac3a-477e855198a0.html</t>
  </si>
  <si>
    <t>https://qns.com/story/2020/06/06/live-updates-students-alumni-host-not-for-school-but-for-black-lives-protest-at-archbishop-molloy-high-school/</t>
  </si>
  <si>
    <t>https://www.ny1.com/nyc/all-boroughs/top-stories/2020/06/06/black-lives-matter-protests-continue-in-rochester-on-saturday</t>
  </si>
  <si>
    <t>https://www.buckscountycouriertimes.com/photogallery/PA/20200606/PHOTOGALLERY/606009998/PH/1</t>
  </si>
  <si>
    <t>https://www.providencejournal.com/news/20200606/thousand-marchers-take-knee-at-end-of-bristol-protest</t>
  </si>
  <si>
    <t>https://www.enterprisenews.com/photogallery/WL/20200607/NEWS/607009997/PH/1</t>
  </si>
  <si>
    <t>https://twitter.com/JonesingToWrite/status/1269389081865265160</t>
  </si>
  <si>
    <t>https://spectrumnews1.com/wi/madison/news/2020/06/08/peaceful-marches-in-milwaukee-took-place-on-saturday</t>
  </si>
  <si>
    <t>https://www.mansfieldnewsjournal.com/story/news/2020/06/06/bucyrus-black-lives-matter-protest-peaceful-and-welcoming-saturday/3142933001/</t>
  </si>
  <si>
    <t>https://haysfreepress.com/2020/06/06/protesters-take-to-the-streets-in-buda/</t>
  </si>
  <si>
    <t>https://news.wbfo.org/post/massive-buffalo-protest-saturday-calls-concrete-police-reforms</t>
  </si>
  <si>
    <t>https://b-townblog.com/2020/06/06/video-burien-for-black-lives-burien-youth-council-hold-peaceful-protest-saturday/</t>
  </si>
  <si>
    <t>https://www.cadillacnews.com/news/blm-protest-prayer-happening-saturday-in-cadillac/article_8fd8fa5d-1e38-53a3-8284-e092bdf663dd.html</t>
  </si>
  <si>
    <t>https://www.thelcn.com/news/local/caledonia-gathering-takes-a-stand-against-inequality/article_071a3c23-3065-53b0-b8ca-b93b4c483a7d.html</t>
  </si>
  <si>
    <t>https://abc7chicago.com/gov-pritzker-jb-illinois-legislative-black-caucus-day-of-action/6234932/</t>
  </si>
  <si>
    <t>https://www.vcstar.com/picture-gallery/news/local/communities/camarillo/2020/06/07/camarillo-protesters-march-carmen-drive-black-lives-matter/3167472001/</t>
  </si>
  <si>
    <t>https://www.daily-jeff.com/news/20200608/community-leaders-speak-out-with-encouraging-words-at-protest</t>
  </si>
  <si>
    <t>https://www.vnews.com/Vigils-held-in-Canaan-Randolph-in-solidarity-with-national-protests-34641243</t>
  </si>
  <si>
    <t>https://www.floridatoday.com/picture-gallery/news/2020/06/07/peaceful-protest-canova-beach-park/3168515001/</t>
  </si>
  <si>
    <t>https://wgem.com/2020/06/06/local-protesters-add-their-voices-to-chorus-of-protests/</t>
  </si>
  <si>
    <t>https://www.npr.org/sections/live-updates-protests-for-racial-justice/2020/06/06/871493822/crowd-in-canton-joins-small-new-york-towns-protesting-racism-police-brutality?</t>
  </si>
  <si>
    <t>https://www.kolotv.com/content/news/Peaceful-demonstrations-in-Carson-City-571074981.html</t>
  </si>
  <si>
    <t>https://www.pinalcentral.com/cg-black-lives-matter-protest-june-6-2020/video_26e9f40d-329e-5585-813a-90f86ddf59ab.html</t>
  </si>
  <si>
    <t>https://www.canoncitydailyrecord.com/2020/06/12/donna-young-incident-at-protest-example-of-the-need-to-address-deep-inequalities/</t>
  </si>
  <si>
    <t>https://kwwl.com/2020/06/08/cedar-rapids-police-chief-announces-changes-in-policy-during-saturday-protest/</t>
  </si>
  <si>
    <t>https://www.petoskeynews.com/charlevoix/featured-cvx/downtown-charlevoix-protest-draws-hundreds/article_b7f671e0-cc23-5735-8dbd-ed5b80b630ca.html</t>
  </si>
  <si>
    <t>https://www.chestertelegraph.org/2020/06/08/large-turnout-to-support-black-lives-matter/</t>
  </si>
  <si>
    <t>https://www.michigandaily.com/section/crime/%E2%80%9C-police-get-paid-do-i%E2%80%99m-out-here-free%E2%80%9D-tens-thousands-protest-police-brutality</t>
  </si>
  <si>
    <t>https://baltimore.cbslocal.com/2020/06/07/anton-black-march-chestertown-latest/</t>
  </si>
  <si>
    <t>https://www.wwlp.com/news/local-news/hampden-county/hundreds-march-in-chicopee-in-support-of-black-lives-matter-movement/</t>
  </si>
  <si>
    <t>https://www.chillicothegazette.com/story/news/2020/06/06/live-coverage-black-lives-matter-chillicothe-protest/3155389001/</t>
  </si>
  <si>
    <t>https://timesofsandiego.com/politics/2020/06/07/national-guard-leaving-as-large-peaceful-crowds-protest-around-the-county/</t>
  </si>
  <si>
    <t>https://www.cincinnati.com/picture-gallery/news/2020/06/06/black-men-suits-march-support-black-lives-matter/3165905001/</t>
  </si>
  <si>
    <t>https://www.theclaytontribune.com/local-news/marchers-pray-unity</t>
  </si>
  <si>
    <t>https://www.record-bee.com/2020/06/08/peacefully-protesting-for-change/</t>
  </si>
  <si>
    <t>https://fox8.com/news/northeast-ohioans-rally-together-in-name-of-man-shot-killed-by-cleveland-officer/</t>
  </si>
  <si>
    <t>https://www.telegram.com/photogallery/WT/20200607/PHOTOGALLERY/607009993/PH/1</t>
  </si>
  <si>
    <t>https://www.floridatoday.com/story/news/2020/06/06/angry-and-tired-thousands-march-justice-protesters-say-no-more/3148561001/</t>
  </si>
  <si>
    <t>https://www.wcax.com/content/news/Dozens-call-for-racial-justice-equality-in-Colchester--571078031.html</t>
  </si>
  <si>
    <t>https://www.stltoday.com/news/local/about-300-demonstrators-gather-in-collinsville-to-condemn-racism/article_25e10be0-9bfb-5741-b4fd-c69791ef18a0.html</t>
  </si>
  <si>
    <t>https://twitter.com/MattKrdo/status/1269382358412730369</t>
  </si>
  <si>
    <t>https://www.postandcourier.com/news/on-second-weekend-of-protests-in-sc-activists-say-they-wont-stop-until-demands-are/article_c98dadee-a72d-11ea-b826-df19aa66562b.html</t>
  </si>
  <si>
    <t>https://www.ledger-enquirer.com/news/local/article243333541.html</t>
  </si>
  <si>
    <t>https://www.dispatch.com/news/20200606/thousands-march-from-bexley-other-points-in-peaceful-demonstrations</t>
  </si>
  <si>
    <t>https://www.unionleader.com/news/social_issues/concord-march-draws-1-000/article_9dbee625-c9ba-59b8-a857-2db8a15739f6.html?block_id=664693</t>
  </si>
  <si>
    <t>https://www.myrtlebeachonline.com/news/local/article243339011.html</t>
  </si>
  <si>
    <t>http://herald-citizen.com/stories/youth-speak-for-change,42550</t>
  </si>
  <si>
    <t>https://theworldlink.com/news/local/gun-drawn-on-peaceful-protesters-in-coos-bay/article_43e9eb32-a83e-11ea-99c1-6395257f990a.html</t>
  </si>
  <si>
    <t>https://www.post-gazette.com/local/city/2020/06/06/george-floyd-black-lives-matter-protests-pittsburgh-east-liberty-bakery-square-coraopolis-upper-st-clair/stories/202006060039</t>
  </si>
  <si>
    <t>https://www.stargazette.com/picture-gallery/news/2020/06/06/corning-black-lives-matter-march-draws-hundreds-elmira-new-york-george-floyd/3167249001/</t>
  </si>
  <si>
    <t>https://www.coshoctontribune.com/picture-gallery/news/local/2020/06/07/coshocton-gathers-social-justice-protest/3167743001/</t>
  </si>
  <si>
    <t>https://www.khou.com/article/news/nation-world/armed-bystanders-indiana-crown-point-george-floyd-protests/507-6ec4f916-e6c9-4f59-83d2-76883f5efea2</t>
  </si>
  <si>
    <t>https://www.journalreview.com/stories/peaceful-protest,122233</t>
  </si>
  <si>
    <t>https://www.starexponent.com/news/peaceful-protest-in-culpeper-draws-hundreds/article_ed75a36d-89c1-537e-844b-1f9ac7388832.html</t>
  </si>
  <si>
    <t>https://www.nbclosangeles.com/local/peaceful-protests-in-culver-city-and-century-city/2376029/</t>
  </si>
  <si>
    <t>https://www.11alive.com/article/news/local/mynews/cumming/forsyth-county-saturday-protest/85-b2a195cd-a851-407c-bec3-9909f59b46b8</t>
  </si>
  <si>
    <t>https://dfw.cbslocal.com/2020/06/06/thousands-march-downtown-dallas-saturday-day-9-protests/</t>
  </si>
  <si>
    <t>https://www.localdvm.com/community/peaceful-demonstrations-held-within-montgomery-county/</t>
  </si>
  <si>
    <t>https://www.newstimes.com/local/article/Danbury-protests-after-travesty-of-George-15322090.php</t>
  </si>
  <si>
    <t>https://www.southcoasttoday.com/photogallery/NB/20200606/NEWS/606009997/PH/1</t>
  </si>
  <si>
    <t>https://www.daytondailynews.com/news/local/hundreds-protest-downtown-dayton-today-what-happening/WElRJAUWdzcvhjIkiPjv1J/</t>
  </si>
  <si>
    <t>https://www.crescent-news.com/news/local_news/protesting-in-defiance/article_a46f8f50-8850-5ad9-ad4a-73dcc87bea00.html</t>
  </si>
  <si>
    <t>https://www.thedailystar.com/news/local_news/rally-in-delhi-draws-hundreds-honoring-black-lives/article_5f3f7b9e-5ad1-582f-b4c4-d6da8e30b302.html</t>
  </si>
  <si>
    <t>https://www.koaa.com/news/local-news/broncos-players-join-protests-as-10th-day-of-demonstrations-take-shape-in-denver</t>
  </si>
  <si>
    <t>https://the-journal.com/articles/178291-broncos-players-coaches-join-floyd-demonstration-in-denver</t>
  </si>
  <si>
    <t>https://www.lamarledger.com/2020/06/06/broncos-players-coaches-support-community-downtown-march/</t>
  </si>
  <si>
    <t>https://www.detroitnews.com/picture-gallery/news/local/oakland-county/2020/06/06/protesters-march-9th-day/3166425001/</t>
  </si>
  <si>
    <t>https://www.kdlg.org/post/around-80-people-march-solidarity-black-lives-matter-dillingham#stream/0</t>
  </si>
  <si>
    <t>https://www.dodgeglobe.com/news/20200608/united-for-change-event-makes-voices-heard</t>
  </si>
  <si>
    <t>https://the-journal.com/articles/178297</t>
  </si>
  <si>
    <t>https://abc13.com/politics/protesters-pour-into-dc-for-citys-largest-demonstration-yet/6234899/</t>
  </si>
  <si>
    <t>https://www.delawareonline.com/picture-gallery/news/2020/06/06/protesters-march-through-dover-saturday/3167015001/</t>
  </si>
  <si>
    <t>http://www.duquoin.com/news/20200610/black-lives-matter-comes-to-du-quoin</t>
  </si>
  <si>
    <t>https://www.heraldsun.com/news/local/article243335201.html</t>
  </si>
  <si>
    <t>https://www.wnem.com/protest-in-east-tawas/video_ecf9785c-31de-5dda-9da2-e8936a0d234e.html</t>
  </si>
  <si>
    <t>https://www.stardem.com/photos-from-easton-rally-6-06-20/image_27df70b1-da6e-5530-8a32-f8189034e8a9.html</t>
  </si>
  <si>
    <t>https://oklahoman.com/gallery/6041397/demonstrators-gather-in-edmond-for-rally</t>
  </si>
  <si>
    <t>https://www.mycentraljersey.com/story/news/local/union-county/2020/06/07/hundreds-rally-elizabeth-am-going-next-george-floyd/3169947001/</t>
  </si>
  <si>
    <t>https://lancasteronline.com/news/local/peaceful-protests-continued-throughout-lancaster-county-saturday/article_6405ae38-a84d-11ea-80dc-5b8045fa70d1.html</t>
  </si>
  <si>
    <t>https://www.elkintribune.com/news/29831/protest-disrupted-by-gun-wielding-motorist#https://rivercountry.newschannelnebraska.com/story/42218485/auburn-adds-its-voice-to-saturday-protests</t>
  </si>
  <si>
    <t>https://www.cecildaily.com/news/local_news/black-lives-matter-in-cecil-county/article_17fc6869-4e16-569c-be70-580e013c1fee.html</t>
  </si>
  <si>
    <t>https://www.northjersey.com/picture-gallery/news/bergen/englewood/2020/06/06/protest-englewood-george-floyd/3163611001/</t>
  </si>
  <si>
    <t>https://www.goerie.com/photogallery/PA/20200606/NEWS/606009997/PH/1</t>
  </si>
  <si>
    <t>https://www.radioresultsnetwork.com/2020/06/06/dozens-attend-escanaba-black-lives-matter-march/</t>
  </si>
  <si>
    <t>https://vtdigger.org/2020/06/05/live-updates-racial-justice-protests-in-vermont/</t>
  </si>
  <si>
    <t>https://www.courierpress.com/story/news/local/2020/06/06/live-updates-evansville-protests-police-brutality-henderson-george-floyd-death-saturday/3161751001/</t>
  </si>
  <si>
    <t>https://news.wnin.org/post/white-coats-kids-protest-evansville#stream/0</t>
  </si>
  <si>
    <t>https://everettclipper.com/13094/showcase/black-lives-matter-protest-in-downtown-everett/</t>
  </si>
  <si>
    <t>https://www.dailypress.com/news/vp-nw-eastern-shore-protest-20200607-lh4cug3q5vcljnfzlhxp2lxjde-story.html</t>
  </si>
  <si>
    <t>www.newsminer.com/news/local_news/white-coats-for-black-lives-rallies-in-downtown-fairbanks/article_a77be5ce-a875-11ea-8766-739599cd3dce.html</t>
  </si>
  <si>
    <t>https://www.southeastiowaunion.com/subject/news/four-hundred-people-turn-out-for-black-lives-matter-protest-in-fairfield-20200608</t>
  </si>
  <si>
    <t>https://www.heraldnews.com/photogallery/WL/20200606/NEWS/606009985/PH/1</t>
  </si>
  <si>
    <t>https://www.stltoday.com/news/local/metro/several-rallies-in-st-louis-region-draw-thousands-in-decrying-racism-police-abuses/article_6d2e1899-1063-5722-892b-c003dcc86f6e.html</t>
  </si>
  <si>
    <t>https://qns.com/story/2020/06/07/protesters-rally-for-equality-at-macdonald-park-in-forest-hills/</t>
  </si>
  <si>
    <t>https://www.cincinnati.com/story/news/2020/06/08/cincinnati-black-lives-matter-protest-big-crowds-more-planned/5317428002/</t>
  </si>
  <si>
    <t>https://www.naplesnews.com/story/news/local/2020/06/06/protests-protesters-march-fort-myers-talk-solutions/3143400001/</t>
  </si>
  <si>
    <t>https://www.naplesnews.com/picture-gallery/news/2020/06/06/protest-support-george-floyd/3163345001/</t>
  </si>
  <si>
    <t>https://m.facebook.com/events/1706279669520245/</t>
  </si>
  <si>
    <t>https://lostcoastoutpost.com/2020/jun/6/photo-black-lives-matter-fortuna/</t>
  </si>
  <si>
    <t>https://www.fredericksburg.com/news/local/walking-the-path-of-another-protest-70-years-ago/article_e777fe72-4862-5bd0-bf83-daec6eab4387.html</t>
  </si>
  <si>
    <t>https://news.stlpublicradio.org/post/protesters-march-against-racism-through-freeburg-ofallon-il#stream/0</t>
  </si>
  <si>
    <t>https://wrex.com/2020/06/06/hundreds-gather-in-freeport-for-black-lives-matters-protest/</t>
  </si>
  <si>
    <t>https://communityimpact.com/houston/pearland-friendswood/government/2020/06/06/photos-scenes-from-a-friendswood-march-for-george-floyd/</t>
  </si>
  <si>
    <t>https://starlocalmedia.com/friscoenterprise/why-we-saw-another-protest-in-frisco/article_5e7ccfae-a8d0-11ea-8e05-5f3b71de94b9.html</t>
  </si>
  <si>
    <t>https://www.newstribune.com/news/local/story/2020/jun/07/fulton-protesters-demand-justice-george-floyd/830011/</t>
  </si>
  <si>
    <t>https://gardnernews.com/peaceful-protest-planned-at-city-hall-saturday/</t>
  </si>
  <si>
    <t>https://www.live5news.com/2020/06/06/march-justice-taking-place-saturday-georgetown-county/</t>
  </si>
  <si>
    <t>https://www.kiro7.com/news/south-sound-news/mothers-supporters-line-tacoma-narrows-bridge-silently-protest-police-brutality/L5FZXQLG6NAV5GWONGFCMYYBWE/</t>
  </si>
  <si>
    <t>https://twitter.com/GilbertPolice/status/1269461551280541696?s=200</t>
  </si>
  <si>
    <t>https://www.hcnews.com/mailchimp-morning-update-news/peaceful-protest-draws-150</t>
  </si>
  <si>
    <t>https://www.newarkadvocate.com/picture-gallery/news/local/2020/06/06/black-lives-matter-protest-granville/3164047001/</t>
  </si>
  <si>
    <t>https://theberkshireedge.com/black-lives-matter-rally-denounces-the-rise-of-racism/</t>
  </si>
  <si>
    <t>https://www.gvnews.com/gallery/rally-for-george-floyd-racial-justice-and-equality-2020/collection_cdbfa2a2-a811-11ea-ad20-17eb4e587c56.html</t>
  </si>
  <si>
    <t>https://www.facebook.com/events/586567958642580/</t>
  </si>
  <si>
    <t>https://www.recorder.com/We-are-here-for-justice-34649360</t>
  </si>
  <si>
    <t>https://www.witn.com/content/news/Protesters-post-list-of-demands-on-Greenville-City-Hall-571077571.html</t>
  </si>
  <si>
    <t>https://www.greenwichtime.com/local/article/Greenwich-takes-a-stand-at-Town-Hall-rally-15322252.php</t>
  </si>
  <si>
    <t>https://www.gwcommonwealth.com/news/article_9b3917ba-a842-11ea-ac37-bba4c8f4972d.html</t>
  </si>
  <si>
    <t>https://www.kptv.com/news/naacp-hosts-rally-in-rockwood-to-share-stories-of-life-as-a-black-man/article_53074b4c-a86f-11ea-b756-a358d86b4d78.html</t>
  </si>
  <si>
    <t>https://www.thenewsherald.com/news/several-demand-for-justice-events-taking-place-downriver-this-weekend/article_c20a5cc2-a76c-11ea-bb63-afadee49b229.html</t>
  </si>
  <si>
    <t>https://www.augustachronicle.com/news/20200606/peaceful-protest-march-held-in-grovetown</t>
  </si>
  <si>
    <t>https://www.sunherald.com/news/local/counties/harrison-county/article243334441.html</t>
  </si>
  <si>
    <t>https://www.northjersey.com/picture-gallery/news/2020/06/06/black-lives-matter-rally-hackensack/3165750001/</t>
  </si>
  <si>
    <t>https://www.thegardenisland.com/2020/06/07/hawaii-news/paddling-out-for-peace/</t>
  </si>
  <si>
    <t>https://www.fresnobee.com/news/local/article243340801.html</t>
  </si>
  <si>
    <t>https://www.eveningsun.com/story/news/2020/06/06/protest-against-police-brutality-brings-hundreds-downtown-hanover-black-lives-matter-george-floyd/3167144001/</t>
  </si>
  <si>
    <t>https://www.courant.com/news/connecticut/hc-news-connecticut-george-floyd-protests-20200606-iboxmhx7pvgqzcnztwop236jhm-story.html#nt=oft-Triple%20Chain~Recommender~home-double-rec~connecticut-rec~~6~yes-art~automated~curatedpage</t>
  </si>
  <si>
    <t>https://www.baltimoresun.com/maryland/harford/aegis/cng-ag-havre-de-grace-protest-20200607-bovicntnova5xaryh35yrej4ha-story.html</t>
  </si>
  <si>
    <t>https://www.apg-wi.com/sawyer_county_record/free/black-lives-matter-protest-in-hayward/article_0abae06c-a994-11ea-a498-ab2f031d55d5.html</t>
  </si>
  <si>
    <t>https://www.hazard-herald.com/news/peaceful-protest-planned-for-hazard/article_561ac4a2-a69f-11ea-b331-27892e61703b.html</t>
  </si>
  <si>
    <t>https://www.tristatehomepage.com/news/local-news/peaceful-protests-held-in-evansville/</t>
  </si>
  <si>
    <t>https://www.blueridgenow.com/news/20200606/large-crowd-unites-for-peaceful-demonstration-in-downtown-hendersonville</t>
  </si>
  <si>
    <t>https://www.hickoryrecord.com/news/local/govt-and-politics/watch-now-hickory-protesters-make-stand-for-equality/article_f6a8abd8-a815-11ea-9496-bb278b111f24.html</t>
  </si>
  <si>
    <t>https://highlandcountypress.com/Content/Default/Rotator-Articles-/Article/Hundreds-attend-Black-Lives-Matter-rally-in-Hillsboro/-3/546/57815</t>
  </si>
  <si>
    <t>https://benitolink.com/black-lives-matter-protest-in-hollister-draws-1000-participants/</t>
  </si>
  <si>
    <t>https://www.pasadenastarnews.com/2020/06/06/mammoth-hollywood-march-occupies-several-city-blocks-on-saturday/</t>
  </si>
  <si>
    <t>https://www.daytondailynews.com/news/local/crowd-gathers-huber-heights-protest-along-old-troy-pike/oE47I7WgZW2pN0uY63am2K/</t>
  </si>
  <si>
    <t>https://www.michigansthumb.com/news/article/Large-crowd-turns-out-for-social-injustice-15321385.php</t>
  </si>
  <si>
    <t>https://www.jconline.com/story/news/local/indianapolis/2020/06/06/indianapolis-police-protests-were-largest-least-30-years-sean-reed/3165961001/</t>
  </si>
  <si>
    <t>https://dailyiowan.com/2020/06/06/thousands-gather-to-share-stories-march-during-daytime-protest-in-iowa-city/</t>
  </si>
  <si>
    <t>https://dailyiowan.com/2020/06/06/iowa-city-protesters-turn-away-from-police-line-on-highway-1-citing-safety-concerns/</t>
  </si>
  <si>
    <t>https://twitter.com/MississippiRise/status/1267494150003396608</t>
  </si>
  <si>
    <t>https://www.jacksonville.com/news/20200606/live-blog-protesters-march-in-jacksonville-saturday</t>
  </si>
  <si>
    <t>https://www.ktre.com/2020/06/06/jasper-peaceful-protest-honored-memory-george-floyd-james-bryd-jr/</t>
  </si>
  <si>
    <t>https://www.13wmaz.com/article/news/local/peaceful-protest-at-twiggs-county-courthouse/93-de72ff9c-8126-4c94-800d-508896c44f05</t>
  </si>
  <si>
    <t>https://www.nj.com/news/2020/06/a-day-of-demonstrations-tens-of-thousands-of-new-jerseyans-take-the-streets-in-protest.html</t>
  </si>
  <si>
    <t>https://www.wearecentralpa.com/news/local-news/johnstown-community-gathers-for-protest-against-racial-injustice/</t>
  </si>
  <si>
    <t>https://www.ktoo.org/2020/06/06/anti-racist-march-draws-largest-juneau-protest-in-recent-memory/</t>
  </si>
  <si>
    <t>https://www.krtv.com/news/local-news/flathead-county/large-crowd-gathers-for-black-lives-matter-protest-in-kalispell</t>
  </si>
  <si>
    <t>https://www.kenoshanews.com/news/local/small-town-america-joins-in-kansasville-protesters-call-for-nonviolent-change/article_8cb1b6a1-48e9-5d7e-9187-d2f1324e1c21.html</t>
  </si>
  <si>
    <t>https://www.yaktrinews.com/protestors-rally-in-kennewick-against-police-brutality/</t>
  </si>
  <si>
    <t>https://www.record-courier.com/news/20200606/hundreds-gather-to-march-for-justice</t>
  </si>
  <si>
    <t>https://twitter.com/eriwinsto/status/1269469952546914304</t>
  </si>
  <si>
    <t>https://www.starcourier.com/news/20200609/kewanee-steps-up-at-protest</t>
  </si>
  <si>
    <t>https://www.stltoday.com/news/local/metro/people-pack-kirkwood-streets-for-teachers-of-color-peace-march/article_2f7d49ee-1157-5d27-8ed5-7cf37f324cf8.html</t>
  </si>
  <si>
    <t>https://www.jconline.com/picture-gallery/news/2020/06/06/peaceful-protesters-gather-outside-tippecanoe-county-courthouse/3163156001/</t>
  </si>
  <si>
    <t>https://www.dailyworld.com/story/news/local/2020/06/06/george-floyd-lafayette-protests-police-brutality-river-ranch/3143194001/</t>
  </si>
  <si>
    <t>https://www.shorelineareanews.com/2020/06/in-support-of-black-lives-matter-lake.html</t>
  </si>
  <si>
    <t>https://www.havasunews.com/news/black-lives-matter-protest-prompts-large-turnout-no-incidents/article_8fd6f5c0-a86c-11ea-a3bd-c7d361ee3d35.html</t>
  </si>
  <si>
    <t>https://www.lakewoodpolicenj.com/an-important-message-from-chief-gregory-h-meyer/</t>
  </si>
  <si>
    <t>https://www.newhopefreepress.com/2020/06/06/photos-lambertville-demonstrators-cross-bridge-to-new-hope-saturday-afternoon/</t>
  </si>
  <si>
    <t>https://www.lcsun-news.com/picture-gallery/news/2020/06/06/demonstrators-take-las-cruces-streets-protest-police-brutality/3165662001/</t>
  </si>
  <si>
    <t>https://www.chron.com/neighborhood/bayarea/news/article/Floyd-protest-for-immunocompromised-residents-15320376.php</t>
  </si>
  <si>
    <t>https://lmtribune.com/lewiston-black-lives-matter-defend-lewiston-gatherings-peaceful/article_3645dd0a-a849-11ea-90bc-ff3876e8080e.html</t>
  </si>
  <si>
    <t>https://www.lex18.com/news/covering-kentucky/fight-breaks-out-at-saturday-night-protest</t>
  </si>
  <si>
    <t>https://www.naplesnews.com/story/news/local/2020/06/06/east-lee-county-social-justice-after-george-floyd-death/3145168001/</t>
  </si>
  <si>
    <t>https://patch.com/new-jersey/barnegat-manahawkin/black-lives-matter-protest-set-saturday-stafford-lbi</t>
  </si>
  <si>
    <t>https://www.wdrb.com/news/hundreds-of-black-men-gather-in-solidarity-for-peaceful-protest-in-downtown-louisville-saturday-morning/article_33e10e68-a821-11ea-8071-07b8ace96a18.html</t>
  </si>
  <si>
    <t>https://www.sierrabooster.com/latest-news/archives/06-2020/2</t>
  </si>
  <si>
    <t>https://www.wsls.com/news/local/2020/06/06/black-lives-matter-protest-happening-saturday-in-lynchburg/</t>
  </si>
  <si>
    <t>https://lacrossetribune.com/news/state-and-regional/celebration-of-life-madison-anti-police-protesters-honor-breonna-taylor-with-birthday-party/article_42dd1541-5b0b-5270-91c9-0aaf4707cf96.html</t>
  </si>
  <si>
    <t>https://www.radiomalibu.net/malibu-blm-paddle-out-was-biggest-political-demonstration-here-in-years/</t>
  </si>
  <si>
    <t>https://www.maplevalleywa.gov/Home/Components/News/News/8062/27</t>
  </si>
  <si>
    <t>http://www.maryvilleforum.com/news/hundreds-attend-peaceful-protest-in-downtown-maryville/article_94dc530e-a83e-11ea-a1d9-cbda5ad04fe7.html</t>
  </si>
  <si>
    <t>https://twitter.com/HaidaPrincess/status/1269397066704277505</t>
  </si>
  <si>
    <t>https://www.mccookgazette.com/story/2815233.html</t>
  </si>
  <si>
    <t>https://www.cleveland.com/community/2020/06/medina-extends-peaceful-black-lives-matter-protests-into-weekend.html</t>
  </si>
  <si>
    <t>https://patch.com/new-york/merrick/nassau-police-make-first-arrests-protesters-2-officers-hurt</t>
  </si>
  <si>
    <t>https://www.fox4news.com/news/peaceful-protests-in-honor-of-george-floyd-continue-across-north-texas</t>
  </si>
  <si>
    <t>https://www.miamiherald.com/news/local/article243330701.html</t>
  </si>
  <si>
    <t>https://www.daytondailynews.com/news/dozens-gather-miamisburg-protest-death-george-floyd/u7GpY4wuLSyspURVFkWJOI/</t>
  </si>
  <si>
    <t>https://www.journal-news.com/news/local/updates-crowd-gathers-for-protest-downtown-middletown/OdXz5nFkFjmgonzYCvo24M/</t>
  </si>
  <si>
    <t>https://www.focusdailynews.com/midlothian-marches-for-racial-reconciliation-and-change/</t>
  </si>
  <si>
    <t>https://www.nbcbayarea.com/news/local/north-bay/mill-valley-mayor-apologizes-for-black-lives-matter-comments/2304598/</t>
  </si>
  <si>
    <t>https://www.jsonline.com/picture-gallery/news/local/milwaukee/2020/06/07/protests-enter-ninth-day-milwaukee/3163699001/</t>
  </si>
  <si>
    <t>https://minnesota.cbslocal.com/2020/06/06/im-not-for-abolishing-the-entire-police-department-mayor-frey-speaks-out-at-mpls-protest/</t>
  </si>
  <si>
    <t>https://www.southbendtribune.com/news/local/black-lives-matter-march-planned-in-mishawaka/article_36ad3db0-a803-11ea-a356-d3ed5215d923.html</t>
  </si>
  <si>
    <t>https://www.modbee.com/news/local/article243333356.html</t>
  </si>
  <si>
    <t>https://www.wabi.tv/content/news/Dozens-attend-Black-Lives-Matter-protest-in-Monmouth-571078651.html</t>
  </si>
  <si>
    <t>https://themonroesun.com/a-peacefulx-gathering-on-the-green-sparks-conversations-on-racism/</t>
  </si>
  <si>
    <t>https://www.shorelinemedia.net/white_lake_beacon/news/protests-come-to-montague/article_5cbbeb5a-81db-5c74-afab-2d885755ea91.html</t>
  </si>
  <si>
    <t>https://www.northjersey.com/get-access/?return=https%3A%2F%2Fwww.northjersey.com%2Fstory%2Fnews%2Fessex%2Fmontclair%2F2020%2F06%2F07%2Fnj-protest-montclair-students-list-demands-racism-protest%2F3148725001%2F</t>
  </si>
  <si>
    <t>https://www.montgomeryadvertiser.com/picture-gallery/news/local/2020/06/06/justice-george-floyd-rally-held-alabama-archives-building/3165688001/</t>
  </si>
  <si>
    <t>https://www.facebook.com/events/s/montgomery-solidarity-march/716256025789687/</t>
  </si>
  <si>
    <t>https://www.news-gazette.com/news/local/courts-police-fire/demonstration-for-justice-and-peace-draws-large-crowd-in-monticello/article_7b00f21f-3fdb-5f85-ae1a-240d3a9d5460.html</t>
  </si>
  <si>
    <t>https://www.mooresvilletribune.com/news/local/more-than-600-march-concerning-police-reform-racial-justice-in-downtown-mooresville/article_9207e5e5-d524-5d86-8116-4a19d16189f9.html#1</t>
  </si>
  <si>
    <t>https://www.wymt.com/content/news/Hundreds-gather-in-Morehead-to-peacefully-protest-571078391.html</t>
  </si>
  <si>
    <t>https://www.ksby.com/news/local-news/community-members-hold-a-peaceful-protest-in-morro-bay</t>
  </si>
  <si>
    <t>https://www.waaytv.com/content/news/NAACP-hosts-peaceful-protest-in-Moulton--571081251.html</t>
  </si>
  <si>
    <t>https://www.orlandosentinel.com/news/breaking-news/os-ne-george-floyd-protests-saturday-20200606-e2hmreb46zafzpk34mo62ndxw4-story.html</t>
  </si>
  <si>
    <t>https://twitter.com/NHHSDems/status/1266418820467523584</t>
  </si>
  <si>
    <t>https://www.wsmv.com/news/oppression-we-face-is-even-hotter---thousands-protest-in-nashville-in-heat/article_447bee26-a86e-11ea-82ed-973ac6244408.html</t>
  </si>
  <si>
    <t>https://twitter.com/naadodua/status/1269396473747329024</t>
  </si>
  <si>
    <t>https://fox11online.com/news/local/fox-cities/neenah-protesters-gather-saturday-morning-to-demand-change</t>
  </si>
  <si>
    <t>https://www.theday.com/local-news/20200606/at-youth-led-protest-in-new-london-organizers-came-with-list-of-demands</t>
  </si>
  <si>
    <t>https://www.lohud.com/story/news/local/westchester/new-rochelle/2020/06/06/new-rochelle-protest-watch-crowds-gather-huguenot-park/3163144001/</t>
  </si>
  <si>
    <t>https://twitter.com/copaseticlife/status/1269382509281894401</t>
  </si>
  <si>
    <t>https://www.nytimes.com/2020/06/06/us/protests-today-police-george-floyd.html</t>
  </si>
  <si>
    <t>https://twitter.com/protest_nyc/status/1269446855269724160</t>
  </si>
  <si>
    <t>https://twitter.com/protest_nyc/status/1269417148314779648</t>
  </si>
  <si>
    <t>https://www.instagram.com/p/CBBqDYQBSj6/</t>
  </si>
  <si>
    <t>https://www.newarkpostonline.com/news/hundreds-of-newarkers-march-against-racism-police-brutality/article_3a9b72d9-ad79-51c3-b1b3-6c5f126f692c.html</t>
  </si>
  <si>
    <t>https://www.newportri.com/news/20200606/lsquowe-want-changersquo-black-lives-matter-demonstrators-flood-newport</t>
  </si>
  <si>
    <t>https://philadelphia.cbslocal.com/video/4580739-demonstrators-rally-in-newtown-to-demand-end-to-racism/</t>
  </si>
  <si>
    <t>https://www.normantranscript.com/news/norman-ou-community-rally-for-racial-justice-with-george-floyd-march/article_26079d26-a839-11ea-8f25-030b55ce468c.html</t>
  </si>
  <si>
    <t>https://livingsnoqualmie.com/hundreds-fill-downtown-north-bend-peacefully-protest-racial-inequality-stand-in-solidarity-with-black-lives-matter-movement/</t>
  </si>
  <si>
    <t>https://www.tapinto.net/sections/police-and-fire/articles/black-lives-matter-in-north-plainfield</t>
  </si>
  <si>
    <t>https://twitter.com/DobraTeaMA/status/1269382571768586244</t>
  </si>
  <si>
    <t>https://www.whidbeynewstimes.com/news/second-black-lives-matter-rally-draws-several-hundred/</t>
  </si>
  <si>
    <t>https://www.delmarvanow.com/picture-gallery/news/local/maryland/2020/06/06/march-honor-george-floyd-ocean-city-boardwalk/3166332001/</t>
  </si>
  <si>
    <t>https://www.youtube.com/watch?v=ooPVw1Io5lI</t>
  </si>
  <si>
    <t>https://www.jsonline.com/story/communities/lake-country/news/oconomowoc/2020/06/08/oconomowoc-hosted-peaceful-protest-called-unite-racial-justice/5320627002/</t>
  </si>
  <si>
    <t>https://kfor.com/news/protests/protesters-march-downtown-in-we-cant-breathe-rally/</t>
  </si>
  <si>
    <t>https://www.kshb.com/news/local-news/protest-in-olathe-gives-children-a-safe-place-to-share-their-message</t>
  </si>
  <si>
    <t>https://twitter.com/CityOfOrangePD/status/1269368419473698816?s=20</t>
  </si>
  <si>
    <t>https://wkow.com/2020/06/06/oregon-community-rallies-against-racism/</t>
  </si>
  <si>
    <t>https://www.wesh.com/article/orlando-protests-rain-george-floyd/32788971#</t>
  </si>
  <si>
    <t>http://westchester.news12.com/story/42218647/thousands-march-peacefully-in-ossining-over-death-of-george-floyd</t>
  </si>
  <si>
    <t>https://www.dailyherald.com/news/20200606/more-than-200-rally-in-palatine-to-demonstrate-for-racial-justice</t>
  </si>
  <si>
    <t>https://www.floridatoday.com/picture-gallery/news/2020/06/06/palm-bay-city-hall-protest/3163791001/</t>
  </si>
  <si>
    <t>https://www.desertsun.com/story/news/local/palm-springs/2020/06/06/hundreds-protest-george-floyd-killing-palm-springs-saturday-morning/3158639001/</t>
  </si>
  <si>
    <t>https://www.alaskapublic.org/2020/06/06/palmer-police-move-to-quell-rumors-about-violence-ahead-of-saturday-demonstration/?utm_source=feedburner&amp;utm_medium=feed&amp;utm_campaign=Feed%3A+aprn-news+%28Alaska+Public+Media+News+Feed%29</t>
  </si>
  <si>
    <t>https://www.parkrapidsenterprise.com/incoming/article6525578.ece</t>
  </si>
  <si>
    <t>https://www.koamnewsnow.com/hundreds-of-parsons-residents-police-officers-protest-together-against-police-brutality-and-racial-injustice//</t>
  </si>
  <si>
    <t>https://www.capitalgazette.com/news/ac-cn-pasadena-protest-20200606-bvzuoeaehfh5ddpasukyqbfbge-story.html</t>
  </si>
  <si>
    <t>https://www.pekintimes.com/news/20200608/pekin-protest-aimed-at-raising-awareness</t>
  </si>
  <si>
    <t>https://www.heraldbulletin.com/news/local_news/more-than-100-march-in-pendleton-saturday-morning/article_87eaff84-a7f7-11ea-b6ae-b702a9cf5bff.html</t>
  </si>
  <si>
    <t>https://www.pnj.com/story/news/2020/06/06/pensacola-dream-defenders-block-traffic-three-mile-bridge-protest/3164123001/</t>
  </si>
  <si>
    <t>https://www.ledgertranscript.com/Black-Lives-Matter-protest-in-Peterborough-Saturday-34649085</t>
  </si>
  <si>
    <t>https://www.timesleader.com/wire/state-wire/786748/thousands-march-in-philadelphia-protest-george-floyds-death</t>
  </si>
  <si>
    <t>https://www.nj.com/warren/2020/06/phillipsburg-protests-racism-police-violence-as-demonstrations-shift-to-smaller-towns-photos.html</t>
  </si>
  <si>
    <t>https://www.lehighvalleylive.com/phillipsburg/2020/06/phillipsburg-protests-racism-police-violence-as-demonstrations-shift-to-smaller-towns-photos.html</t>
  </si>
  <si>
    <t>https://www.azfamily.com/news/phoenix-mayor-joins-black-mothers-forum-rally-in-phoenix/article_70ca19bc-a873-11ea-bd43-47cd89288af0.html</t>
  </si>
  <si>
    <t>https://www.middletownpress.com/news/article/Jeff-Jacobs-A-protest-lifts-a-small-town-and-15324967.php</t>
  </si>
  <si>
    <t>https://www.pressrepublican.com/news/local_news/plattsburgh-black-lives-matter-protest-draws-large-crowd/article_7e0a1d4a-a94e-5095-90b7-ce5e4bed811d.html</t>
  </si>
  <si>
    <t>https://www.tcpalm.com/picture-gallery/news/local/st-lucie-county/2020/06/06/protestors-march-through-port-st-lucie-peace-and-justice-demonstration/3167288001/</t>
  </si>
  <si>
    <t>https://twitter.com/PortlandPolice/status/1269548618370781184</t>
  </si>
  <si>
    <t>https://www.postcrescent.com/story/news/nation/2020/06/06/george-floyd-protests-raeford-north-carolina-memorial-dc-protest/3155096001/</t>
  </si>
  <si>
    <t>https://www.heraldextra.com/news/local/central/provo/provo-children-learn-to-peacefully-protest/article_4b4b2146-4c61-55d4-97ee-bd44f24ba7c8.html?block_id=1682681</t>
  </si>
  <si>
    <t>https://www.greensboro.com/news/national/mourners-flock-to-n-c-city-for-floyd-memorial-service-protesters-pour-into-dc-for/article_c9d2ec9f-5d46-560a-914d-b11e2e03fa48.html</t>
  </si>
  <si>
    <t>https://abc11.com/society/latest-george-floyd-demonstrators-march-in-raleigh/6234688/</t>
  </si>
  <si>
    <t>https://www.readingeagle.com/news/black-lives-matter-peaceful-protest-and-march-from-reading-to-wyomissing/collection_4334960e-a877-11ea-a48c-bb6ddbfcee3d.html</t>
  </si>
  <si>
    <t>https://www.kbzk.com/news/local-news/peaceful-protesters-call-for-change-at-george-floyd-demonstration-in-red-lodge-saturday</t>
  </si>
  <si>
    <t>https://www.postbulletin.com/community/events/6526164-Voices-speak-out-during-2nd-weekend-of-peaceful-protest-in-Red-Wing</t>
  </si>
  <si>
    <t>https://www.actionnewsnow.com/content/news/Redding-March-for-Justice-draws-large-crowd-571079691.html</t>
  </si>
  <si>
    <t>https://www.rgj.com/story/news/2020/06/06/police-arrests-residents-reno-protest-black-lives-matter-rally-downtown/3160445001/</t>
  </si>
  <si>
    <t>https://www.richmond.com/news/local/photos-protests-in-the-richmond-region-on-saturday/collection_5525297a-0396-5467-b971-e04820b22ded.html#7</t>
  </si>
  <si>
    <t>https://richmondstandard.com/richmond/2020/06/06/over-1000-protest-and-march-against-police-brutality-in-richmond/</t>
  </si>
  <si>
    <t>https://www.kentucky.com/news/local/counties/madison-county/article243338496.html</t>
  </si>
  <si>
    <t>https://www.ridgecrestca.com/news/20200606/hundreds-take-part-in-march-for-george-floyd-in-ridgecrest-saturday----now-with-photo-gallery</t>
  </si>
  <si>
    <t>https://www.abqjournal.com/1465845/peaceful-protesters-call-for-unity-education-to-end-racism.html</t>
  </si>
  <si>
    <t>https://www.rrstar.com/news/20200606/protesters-march-through-east-rockford</t>
  </si>
  <si>
    <t>https://www.nwahomepage.com/knwa/last-night-exemplified-what-it-means-to-have-a-peaceful-protest-the-city-of-rogers-praises-friday-demonstration-honoring-george-floyd/</t>
  </si>
  <si>
    <t>https://twitter.com/RepCiresi/status/1269368595592740865?s=20</t>
  </si>
  <si>
    <t>https://www.roysecityheraldbanner.com/news/local_news/protesters-march-for-social-justice/article_03f45ae4-ab68-11ea-8a85-6bfb47eef98f.html</t>
  </si>
  <si>
    <t>https://www.abc4.com/news/salt-lake-city-protests/hundreds-protest-for-bernardo-palacios-carbajal/</t>
  </si>
  <si>
    <t>https://www.ksl.com/article/46762004/members-of-muslim-community-speak-from-the-heart-call-for-police-reform-at-salt-lake-rally</t>
  </si>
  <si>
    <t>https://www.mysanantonio.com/news/local/article/Live-updates-june-5-protests-san-antonio-15321249.php</t>
  </si>
  <si>
    <t>https://fox5sandiego.com/news/local-news/thousands-gather-in-san-diego-to-protest-racism-police-brutality/</t>
  </si>
  <si>
    <t>https://www.newscentermaine.com/article/news/local/black-lives-matter-front-and-center-for-sanford-rally/97-ddde38cf-2ba3-44b2-8c7b-6744c226800f</t>
  </si>
  <si>
    <t>https://www.mycentraljersey.com/picture-gallery/news/local/middlesex-county/2020/06/06/sayreville-black-lives-matter-rally/3166320001/</t>
  </si>
  <si>
    <t>https://www.yakimaherald.com/news/local/more-than-150-march-for-justice-in-selah-vigil-in-yakima-honors-black-trans-lives/article_07390f77-c15a-5cc6-a31e-bc352ddca3af.html</t>
  </si>
  <si>
    <t>https://twitter.com/joshtrujillo/status/1269368960404713472?s=20</t>
  </si>
  <si>
    <t>https://twitter.com/JeffRumage/status/1269361864468725762?s=20</t>
  </si>
  <si>
    <t>https://www.ktbs.com/news/shreveport-protesters-fight-for-justice-for-all-on-saturday/article_65c7b54e-a81c-11ea-a05e-2b2cddf8b935.html</t>
  </si>
  <si>
    <t>https://www.mdjonline.com/news/systemic-racism-the-target-of-prayer-and-protest-across-cobb-saturday/article_ef16abb8-a824-11ea-a36e-b7134aaf7d8e.html</t>
  </si>
  <si>
    <t>https://www.pasadenastarnews.com/2020/06/06/500-plus-attend-manhattan-beachs-burst-the-bubble-on-racism-protest-for-kids/</t>
  </si>
  <si>
    <t>https://communityimpact.com/dallas-fort-worth/grapevine-colleyville-southlake/public-safety/2020/06/06/photos-peaceful-march-for-racial-equality-held-at-southlake-town-square/</t>
  </si>
  <si>
    <t>https://thesouthern.com/news/local/nearly-100-attend-justice-for-black-lives-rally-in-sparta-saturday/article_570550ac-67d5-51a7-8a36-29c4a7ec8808.html</t>
  </si>
  <si>
    <t>https://www.news-leader.com/videos/news/local/ozarks/2020/06/06/springfield-missouri-black-lives-matter-protest-video/3167365001/</t>
  </si>
  <si>
    <t>https://www.springfieldnewssun.com/news/local/crowds-gather-springfield-register-voters-protest-george-floyd-death/ZCL9D07A96APUdbmYWKiNM/</t>
  </si>
  <si>
    <t>https://www.dailyemerald.com/news/two-protest-groups-meet-in-springfield-saturday-ask-police-to-join-them/article_4e783f04-a8f7-11ea-9e16-d77910d2a03b.html</t>
  </si>
  <si>
    <t>https://minnesota.cbslocal.com/2020/06/06/hundreds-of-kids-and-teens-march-in-st-paul-for-george-floyd/</t>
  </si>
  <si>
    <t>https://www.wfla.com/news/local-news/protesters-continue-to-gather-in-downtown-tampa-in-latest-george-floyd-demonstration/</t>
  </si>
  <si>
    <t>https://www.app.com/story/news/2020/06/06/nj-protests-lakewood-george-floyd/3144438001/</t>
  </si>
  <si>
    <t>https://www.clarionledger.com/picture-gallery/news/2020/06/06/mississippi-state-university-starkville-protest-justice-march-black-lives-matter/3166370001/</t>
  </si>
  <si>
    <t>https://www.cbs19news.com/story/42218675/black-lives-matter-demonstration-held-in-the-town-of-stanardsville</t>
  </si>
  <si>
    <t>https://www.silive.com/news/2020/06/rep-max-rose-criticized-by-malliotakis-for-marching-in-peaceful-protest.html</t>
  </si>
  <si>
    <t>https://loudounnow.com/2020/06/07/black-lives-matter-protests-draw-hundreds-in-leesburg-thousands-in-sterling/</t>
  </si>
  <si>
    <t>https://www.macombdaily.com/news/local/no-incidents-as-peaceful-m-59-protest-draws-about-4-000-people/article_261822fc-a827-11ea-8e88-937c49e30df0.html</t>
  </si>
  <si>
    <t>https://www.theday.com/local-news/20200608/faces-of-protest</t>
  </si>
  <si>
    <t>https://www.tcpalm.com/picture-gallery/news/local/martin-county/2020/06/06/over-250-gather-black-lives-matter-protest-along-u-s-1-stuart/3164797001/</t>
  </si>
  <si>
    <t>https://www.ksstradio.com/2020/06/citizens-call-for-change-justice-equality-unity-during-peaceful-march/</t>
  </si>
  <si>
    <t>https://www.ny1.com/nyc/all-boroughs/community/2020/06/07/black-lives-matter-protest-highlights-black-women--transgender-people</t>
  </si>
  <si>
    <t>https://www.thenewstribune.com/news/local/traffic/article234817297.html</t>
  </si>
  <si>
    <t>https://ktna.org/2020/06/peaceful-protest-and-march-held-in-talkeetna-in-support-of-black-lives-matter/</t>
  </si>
  <si>
    <t>https://www.tallahassee.com/picture-gallery/news/2020/06/06/drenched-protestors-march-tpd-headquarters/3164532001/</t>
  </si>
  <si>
    <t>https://wusfnews.wusf.usf.edu/post/protesters-brave-heavy-rains-peaceful-march-downtown-tampa</t>
  </si>
  <si>
    <t>https://www.thedalleschronicle.com/free_news/black-lives-matter-rally-the-dalles-june-6-2021/collection_c3b11e64-a8f5-11ea-bcbc-77ae23692153.html#51</t>
  </si>
  <si>
    <t>https://www.capitalgazette.com/maryland/bs-md-ci-protests-sunday-baltimore-justice-floyd-20200607-6rebvviiyveo5pznn34zlv5il4-story.html</t>
  </si>
  <si>
    <t>https://www.record-eagle.com/news/local_news/thousand-strong-protest-gathers-at-open-space-denounces-racism-police-brutality/article_25d43f86-a815-11ea-9915-bff799bc8bd6.html</t>
  </si>
  <si>
    <t>https://philadelphia.cbslocal.com/2020/06/06/end-police-brutality-rally-held-at-trentons-city-hall-to-protest-george-floyd-death/</t>
  </si>
  <si>
    <t>https://www.wdtn.com/news/local-news/trotwood-citizens-organize-peaceful-protest-in-madison-park/</t>
  </si>
  <si>
    <t>http://connecticut.news12.com/story/42218440/more-than-1000-people-take-part-in-trumbull-protest-vigil-for-george-floyd</t>
  </si>
  <si>
    <t>https://tucson.com/news/local/photos-black-lives-matter-rally/collection_13fd853c-a884-11ea-af15-e3bb6d32e5fc.html</t>
  </si>
  <si>
    <t>https://twitter.com/angieeesunshine/status/1269349260006264832</t>
  </si>
  <si>
    <t>https://www.vashonbeachcomber.com/news/at-vashon-vigil-hundreds-line-the-street-to-protest-racism/</t>
  </si>
  <si>
    <t>https://www.jhnewsandguide.com/this_just_in/hundreds-gather-at-victor-city-park-to-protest-george-floyds-death/article_97095f2b-341b-5b61-ab21-fe71e8eda6fe.html</t>
  </si>
  <si>
    <t>https://spectrumlocalnews.com/nys/rochester/public-safety/2020/06/06/hands-across-victor-rally-draws-crowds-to-ontario-county</t>
  </si>
  <si>
    <t>https://twitter.com/cd_hooks/status/1269365362988134400?s=20</t>
  </si>
  <si>
    <t>https://www.visaliatimesdelta.com/picture-gallery/news/2020/06/07/black-lives-matter-rally-returns-visalia-intersection/3168827001/</t>
  </si>
  <si>
    <t>https://twitter.com/Matt_D_Cohen/status/1269318791848169474?s=20</t>
  </si>
  <si>
    <t>https://www.washingtonpost.com/local/protesters-gather-for-massive-day-of-rallies-in-dc/2020/06/06/92cd6838-a6cb-11ea-bb20-ebf0921f3bbd_story.html</t>
  </si>
  <si>
    <t>https://www.wusa9.com/article/news/local/dc/protesters-march-across-arlington-memorial-bridge-justice-george-floyd/65-3c2eb9ed-28e9-4246-af89-2960f7fdf510</t>
  </si>
  <si>
    <t>https://www.thepublicopinion.com/news/local_news/attendees-share-life-experiences-at-peaceful-protest/article_faab0b96-a8eb-11ea-9db6-17b553564f4e.html?block_id=1240388</t>
  </si>
  <si>
    <t>https://waow.com/2020/06/06/hundreds-show-up-in-wausau-to-march-in-memory-of-george-floyd/</t>
  </si>
  <si>
    <t>https://www.northjersey.com/picture-gallery/news/passaic/wayne/2020/06/06/black-lives-matter-rally-wayne-nj-draws-more-than-1-000-protesters/3166935001/</t>
  </si>
  <si>
    <t>https://www.telegram.com/photogallery/WT/20200606/NEWS/606009996/PH/1</t>
  </si>
  <si>
    <t>https://www.kpq.com/wenatchee-march-and-protest-draws-heavy-particpation/</t>
  </si>
  <si>
    <t>https://www.ashepostandtimes.com/protesters-march-against-police-brutality-and-systematic-racism/article_93b137b7-9e1c-5594-81a6-9dc89f600ddb.html</t>
  </si>
  <si>
    <t>https://www.nj.com/news/2020/06/protests-over-george-floyds-death-planned-across-nj-june-6-2020.html</t>
  </si>
  <si>
    <t>https://twitter.com/ohitchcock/status/1269396625807597569</t>
  </si>
  <si>
    <t>https://romesentinel.com/clinton-record/stories/the-heroes-we-need-blacklivesmatter-comes-to-westmoreland,99235</t>
  </si>
  <si>
    <t>https://www.timesrecordnews.com/story/news/2020/06/06/wichita-falls-protests-held-spudder-park-demonstrators-demand-racial-justice/3160597001/</t>
  </si>
  <si>
    <t>https://www.heraldchronicle.com/news/local/police-brutality-protest-march-has-peaceful-positive-ending/article_373c1876-a85a-11ea-ae10-33fd83b7ab1a.html</t>
  </si>
  <si>
    <t>http://www.ctnewsonline.com/news/article_dfef6830-a7a4-11ea-84d9-53820b165d43.html</t>
  </si>
  <si>
    <t>https://www.chicagotribune.com/news/breaking/ct-george-floyd-north-shore-rally-20200606-fden6cnwlzfsbdsm5fy5qrrwvq-story.html?outputType=amp</t>
  </si>
  <si>
    <t>https://www.theeagle.com/news/national/protest-march-begins-lee-o-sanderlin-journal/video_9f69f82b-a8c4-55cd-a9b4-b1dd8965231e.html</t>
  </si>
  <si>
    <t>https://www.dailydemocrat.com/2020/06/07/woodland-demonstration-peaceful-like-others-across-america/</t>
  </si>
  <si>
    <t>https://www.woodwardnews.net/oklahoma/news/protesters-gather-for-justice-unity-and-talk-about-being-at-crossroads-again/article_cee05eea-25b1-56ef-807e-486529fedaac.html</t>
  </si>
  <si>
    <t>https://www.whio.com/news/george-floyd-protests-continue-throughout-miami-valley-saturday/RI263BVVP5CARKUUH3YSJ42FII/</t>
  </si>
  <si>
    <t>https://www.yazooherald.net/front-page-slideshow-news/peaceful-protest-calls-peace-unity-and-love#sthash.jjasansT.dpbs</t>
  </si>
  <si>
    <t>https://www.daytondailynews.com/news/local/demonstrators-gather-yellow-springs-protest-death-george-floyd/yffd2RzXXMxFkefZxlvQBO/</t>
  </si>
  <si>
    <t>https://www.fosters.com/news/20200606/york-demonstrators-join-in-calls-for-justice</t>
  </si>
  <si>
    <t>https://www.mlive.com/news/ann-arbor/2020/06/thousands-march-in-support-of-black-lives-matter-in-downtown-ypsilanti.html</t>
  </si>
  <si>
    <t>https://www.lenconnect.com/news/20200608/unity-and-peace-reign-at-adrians-black-lives-matter-protest</t>
  </si>
  <si>
    <t>https://www.abc6.com/hundreds-attend-protest-in-attleboro-including-mayor/</t>
  </si>
  <si>
    <t>https://www.statesman.com/news/20200607/thousands-of-lsquopeacefulrsquo-protesters-rally-at-capitol</t>
  </si>
  <si>
    <t>https://upriseri.com/2020-06-08-barrington-blm/</t>
  </si>
  <si>
    <t>https://www.newsbreak.com/connecticut/berlin/news/0PGukhn3/berlin-protest-draws-police-and-pastors</t>
  </si>
  <si>
    <t>https://www.heraldpalladium.com/communities/berrien_springs/we-are-history-this-is-history-more-than-1-000-march-for-racial-equality-in/article_6ef977f8-be87-50b0-a288-1f857b1b6542.html</t>
  </si>
  <si>
    <t>https://www.ctpost.com/local/article/George-Floyd-protests-over-the-weekend-continue-15323299.php</t>
  </si>
  <si>
    <t>https://docs.google.com/spreadsheets/d/1-HM-bFsnTd9omYOrB8JOMeQ0XzPvCaVaADKqXQ_RpXg/edit?ts=5ee25b0a#gid=0</t>
  </si>
  <si>
    <t>https://www.readingeagle.com/news/local/silent-solidarity-for-black-lives-matter-in-birdsboro/article_190d1264-a90a-11ea-b347-97041da21367.html</t>
  </si>
  <si>
    <t>https://www.kivitv.com/news/peaceful-roots-of-change-holds-a-protest-at-the-idaho-state-capitol</t>
  </si>
  <si>
    <t>https://www.nbcconnecticut.com/news/local/protests-supporting-george-floyd-calling-reform-continue-massachusetts-sunday/2284085/</t>
  </si>
  <si>
    <t>https://www.zip06.com/news/20200605/branford-organizer-planning-blm-peaceful-protest-june-7</t>
  </si>
  <si>
    <t>https://www.app.com/story/news/2020/06/08/nj-protests-asbury-park-george-floyd/5318765002/</t>
  </si>
  <si>
    <t>https://www.kbtx.com/content/news/Second-Black-Lives-Matter-rally-expected-to-draw-larger-crowd-in-downtown-Bryan-571087021.html</t>
  </si>
  <si>
    <t>https://www.ny1.com/nyc/all-boroughs/human-interest/2020/06/07/hundreds-join-in-allies-for-black-justice-march-peaceful-protest-in-buffalo-</t>
  </si>
  <si>
    <t>https://riverreporter.com/stories/locals-join-call-for-justice,37662</t>
  </si>
  <si>
    <t>https://www.ky3.com/content/news/Dozens-gather-for-Camdenton-protest-over-racial-injustice-571085371.html</t>
  </si>
  <si>
    <t>https://www.liherald.com/stories/energetic-peaceful-protests-in-cedarhurst-lawrence,125712</t>
  </si>
  <si>
    <t>https://twitter.com/drippinginredd/status/1267022288911773699</t>
  </si>
  <si>
    <t>https://www.cbs19news.com/story/42219739/hundreds-of-demonstrators-march-to-uva-rotunda-demanding-justice</t>
  </si>
  <si>
    <t>https://clarkstonnews.com/peacefully-seeking-justice-equality/</t>
  </si>
  <si>
    <t>https://www.facebook.com/events/256505375556073/?</t>
  </si>
  <si>
    <t>https://www.ocregister.com/2020/06/07/2nd-weekend-of-george-floyd-protests-closes-in-southern-california-this-time-peacefully/</t>
  </si>
  <si>
    <t>http://www.presstelegram.com/2020/06/07/motorcycles-horses-give-compton-march-a-different-spin-but-same-message-racial-justice/</t>
  </si>
  <si>
    <t>https://www.thedailystar.com/news/local_news/speakers-address-racial-issues-at-cooperstown-protest/article_685712d1-fb60-52cb-b178-9f1e4c76281d.html</t>
  </si>
  <si>
    <t>https://www.wfaa.com/article/news/local/protests/live-updates-protests-dallas-fort-worth-george-floyd-racial-injustice-june-7/287-9e3b46c7-a905-4de2-a78c-faba27548a55https://www.wfaa.com/article/news/local/protests/live-updates-protests-dallas-fort-worth-george-floyd-racial-injustice-june-7/287-9e3b46c7-a905-4de2-a78c-faba27548a55</t>
  </si>
  <si>
    <t>https://www.wfaa.com/article/news/local/protests/live-updates-protests-dallas-fort-worth-george-floyd-racial-injustice-june-7/287-9e3b46c7-a905-4de2-a78c-faba27548a55</t>
  </si>
  <si>
    <t>https://www.fox7austin.com/news/north-texas-healthcare-professionals-hold-die-in-protest-in-dallas-over-police-brutality</t>
  </si>
  <si>
    <t>https://twitter.com/susanvallee/status/1269831168578523137</t>
  </si>
  <si>
    <t>https://www.press-citizen.com/story/news/2020/06/07/george-floyd-des-moines-black-lives-matter-protests-updates-demonstrations-sunday-iowa-prayer/3161796001/</t>
  </si>
  <si>
    <t>https://www.nbcconnecticut.com/news/local/more-than-a-dozen-protests-for-george-floyd-to-be-held-in-conn-today/2284079/</t>
  </si>
  <si>
    <t>https://www.lansingstatejournal.com/picture-gallery/news/local/2020/06/08/protesters-march-lansing-and-east-lansing-sunday/3172864001/</t>
  </si>
  <si>
    <t>https://www.wwlp.com/news/local-news/hampden-county/east-longmeadow-student-organizers-launch-peaceful-black-lives-matter-protest/</t>
  </si>
  <si>
    <t>https://www.lehighvalleylive.com/galleries/PAX4GTCSBFHBTMSCIYLF4VZMKU/</t>
  </si>
  <si>
    <t>https://www.enterprisenews.com/news/20200608/the-system-is-broken---easton-protest-calls-for-police-reform-after-george-floyds-death</t>
  </si>
  <si>
    <t>https://twitter.com/Bps_Victor/status/1267593543083864074</t>
  </si>
  <si>
    <t>https://www.cincinnati.com/story/news/2020/06/07/george-floyd-protest-march-down-dixie-highway-erlanger-elsmere/3170268001/</t>
  </si>
  <si>
    <t>https://twitter.com/DemsOfOkaloosa/status/1268902112878112769</t>
  </si>
  <si>
    <t>https;//www.fresnobee.com/news/article243386626.html</t>
  </si>
  <si>
    <t>https://fullertonobserver.com/2020/06/08/peaceful-protests-seek-justice-reform-end-to-systemic-racism/</t>
  </si>
  <si>
    <t>https://www.gadsdentimes.com/photogallery/DA/20200607/PHOTOGALLERY/608009999/PH/1</t>
  </si>
  <si>
    <t>https://www.washingtonpost.com/local/crowds-gather-near-white-house-for-10th-day-of-protests-in-dc/2020/06/07/bc924062-a6cb-11ea-bb20-ebf0921f3bbd_story.html</t>
  </si>
  <si>
    <t>https://www.dailynews.com/2020/06/07/1500-march-through-glendale-take-stand-against-racial-injustice-police-misconduct/</t>
  </si>
  <si>
    <t>https://www.wtkr.com/protesters-march-in-local-rural-community-against-george-floyds-death-and-racism</t>
  </si>
  <si>
    <t>https://www.heraldnet.com/news/protests-continue-spreading-to-granite-falls-and-mukilteo/</t>
  </si>
  <si>
    <t xml:space="preserve">https://fox11online.com/news/local/green-bay-curfew-lifted-early </t>
  </si>
  <si>
    <t>https://www.mooresvilletribune.com/news/state/update-both-directions-of-i-40-obstructed-by-protesters-in-greensboro-police-say/article_55a8ee56-05fc-5229-af1c-4eb8cf821383.html</t>
  </si>
  <si>
    <t>https://www.heraldbanner.com/news/local_news/hundreds-march-to-honor-george-floyd/article_f28e9406-a912-11ea-a552-bfbbdbb48b73.html</t>
  </si>
  <si>
    <t>https://www.nwitimes.com/news/local/watch-now-hundreds-gather-in-griffith-for-protest-march-lay-in-silence-for-8-minutes/article_60b47f36-a31e-5ef0-a054-975a29cbc312.html</t>
  </si>
  <si>
    <t>https://www.nbcconnecticut.com/news/local/we-all-need-to-be-united-protesters-march-in-hamden/2284267/</t>
  </si>
  <si>
    <t>https://www.tapinto.net/towns/hawthorne/sections/citizen-spotlight/articles/black-lives-matter-thunders-at-hawthorne-rally</t>
  </si>
  <si>
    <t>http://newjersey.news12.com/story/42219602/justice-for-george-floyd-protest-underway-in-westfield-gov-murphy-on-hand</t>
  </si>
  <si>
    <t>https://www.tcpalm.com/picture-gallery/news/local/martin-county/2020/06/07/community-religious-leaders-hold-black-lives-matter-march-indiantown/3171340001/</t>
  </si>
  <si>
    <t>https://www.app.com/picture-gallery/news/2020/06/07/jackson-demonstrators-stage-peaceful-anti-racism-protest/3171276001/</t>
  </si>
  <si>
    <t>https://twitter.com/Marcnelsonart/status/1269643212777553921</t>
  </si>
  <si>
    <t>https://www.theledger.com/news/20200608/power-in-peace-shown-at-blm-lakeland-protest</t>
  </si>
  <si>
    <t>https://www.freep.com/story/news/local/2020/06/06/protesters-march-andy-schors-house-demand-resignation/3168760001/</t>
  </si>
  <si>
    <t>https://www.capitalgazette.com/maryland/cng-ll-laurel-high-justice--20200607-qmrejoq6kfacrf43nplolbl4oe-story.html</t>
  </si>
  <si>
    <t>https://siouxlandnews.com/news/iowa/protesters-gather-in-le-mars-to-speak-out-against-social-injustice</t>
  </si>
  <si>
    <t>https://myfox8.com/news/people-gather-throughout-the-piedmont-triad-sunday-to-protest-racial-inequality-in-light-of-the-death-of-george-floyd/</t>
  </si>
  <si>
    <t>https://www.michigandaily.com/section/crime/%E2%80%9Ci%E2%80%99m-not-used-white-people-being-my-side%E2%80%9D-tens-thousands-protest-police-brutality</t>
  </si>
  <si>
    <t>https://www.dailynews.com/2020/06/07/mammoth-crowd-of-protesters-jams-hollywoods-streets-on-sunday-evening/</t>
  </si>
  <si>
    <t>http://www.dailybreeze.com/2020/06/07/motorcycles-horses-give-compton-march-a-different-spin-but-same-message-racial-justice/</t>
  </si>
  <si>
    <t>https://www.courier-journal.com/picture-gallery/news/local/2020/06/07/louisville-protests-prayer-walk-rallies-continue-over-breonna-taylor/3171413001/</t>
  </si>
  <si>
    <t>https://twitter.com/sophie_shapiro_/status/1269009545155751936</t>
  </si>
  <si>
    <t>https://www.itemlive.com/2020/06/07/protesters-march-for-peace-in-lynn-swampscott/</t>
  </si>
  <si>
    <t>https://www.jsonline.com/story/news/2020/06/07/milwaukee-george-floyd-protests-live-sunday-bucks-rally-more/3169356001/</t>
  </si>
  <si>
    <t>https://vtdigger.org/2020/06/08/man-reportedly-drove-truck-into-manchester-street-as-protesters-knelt/</t>
  </si>
  <si>
    <t>https://twitter.com/MK7656560871/status/1269728010678284296</t>
  </si>
  <si>
    <t>https://www.newsandsentinel.com/news/local-news/2020/06/protest-in-marietta/</t>
  </si>
  <si>
    <t>http://www.marshallnews.com/story/2815272.html</t>
  </si>
  <si>
    <t>https://www.cleveland.com/community/2020/06/siblings-lead-sunday-rally-for-racial-justice-on-medinas-public-square.html</t>
  </si>
  <si>
    <t>https://dailymemphian.com/section/metro/article/14687/protest-live-blog</t>
  </si>
  <si>
    <t>https://www.delawareonline.com/picture-gallery/news/2020/06/07/prayer-and-protest-unite-middletown-sunday/3172157001/</t>
  </si>
  <si>
    <t>https://www.ourmidland.com/news/article/March-path-announced-for-Sunday-rally-15321784.php</t>
  </si>
  <si>
    <t>https://www.jsonline.com/picture-gallery/news/2020/06/07/milwaukee-bucks-players-organization-march-justice/3171785001/</t>
  </si>
  <si>
    <t>https://www.wwlp.com/news/local-news/hampden-county/monson-black-lives-matter-protest-sees-hundreds-of-local-residents-attend/</t>
  </si>
  <si>
    <t>https://www.columbiabasinherald.com/news/2020/jun/08/hundreds-peacefully-march-through-moses-lake-2/</t>
  </si>
  <si>
    <t>https://www.live5news.com/2020/06/07/protest-ravenel-bridge-planned-sunday-afternoon/</t>
  </si>
  <si>
    <t>https://www.cbsnews.com/news/minneapolis-city-council-intent-disband-police-department/</t>
  </si>
  <si>
    <t>https://www.facebook.com/events/662210224359665</t>
  </si>
  <si>
    <t>https://www.nashuatelegraph.com/news/local-news/2020/06/07/1200-gather-for-protest-at-greeley-park/</t>
  </si>
  <si>
    <t>https://twitter.com/WEARTV_Showers/status/1269771577350127617</t>
  </si>
  <si>
    <t>https://twitter.com/rob1cox/status/1269700346043076610</t>
  </si>
  <si>
    <t>justiceforgeorgenyc Instagram</t>
  </si>
  <si>
    <t>https://www.timesunion.com/news/article/Thousands-rally-in-Troy-Saratoga-Springs-Sunday-15323098.php</t>
  </si>
  <si>
    <t>https://www.13newsnow.com/article/news/local/at-sundays-demonstrations-children-religious-groups-speak-against-injustice/291-b960fce6-2548-4169-ba36-872e564da5e3</t>
  </si>
  <si>
    <t>https://www.theday.com/local-news/20200607/hundreds-gather-on-chelsea-parade-for-black-lives-matter-rally</t>
  </si>
  <si>
    <t>https://www.michigandaily.com/section/state/%E2%80%9Cif-you-are-uncomfortable-it-%E2%80%99s-point%E2%80%9D-tens-thousands-protest-police-brutality-suburbs</t>
  </si>
  <si>
    <t>https://www.kqed.org/news/11823356/day-8-of-protests-around-the-bay-taking-a-knee-for-change-and-a-march-across-the-golden-gate-bridge</t>
  </si>
  <si>
    <t>https://fox4kc.com/news/this-is-the-first-step-after-odessa-rally-black-family-marches-on-instead-of-focusing-on-backlash/</t>
  </si>
  <si>
    <t>https://www.thederrick.com/news/front_page/together-we-can/article_d9c9fd86-29ee-51d6-b8d3-5bce7df7ec60.html</t>
  </si>
  <si>
    <t>https://paulsvalleydailydemocrat.com/news/we-can't-breathe-rally-brings-oklahoma-city-together-for-racial-justice-article_adc1f4c6-c4c0-5016-97bc-e3e2deff527c.html</t>
  </si>
  <si>
    <t>https://www.orlandosentinel.com/news/breaking-news/os-ne-george-floyd-protests-sunday-20200607-vzu4wwljcrgpfnga6p2myk4sxa-story.html</t>
  </si>
  <si>
    <t>https://www.lohud.com/picture-gallery/news/local/westchester/ossining/2020/06/07/hundreds-protest-racial-injustice-ossining-rally/3171461001/</t>
  </si>
  <si>
    <t xml:space="preserve">https://www.facebook.com/events/983507992104917/ </t>
  </si>
  <si>
    <t>https://www.hmbreview.com/pescadero-on-the-march/image_189786ae-a90d-11ea-8762-b7292c5d8dfa.html</t>
  </si>
  <si>
    <t>https://www.phillyvoice.com/philadelphia-peaceful-demonstrations-protests-city-george-floyd-death-racism-police-brutality-eastern-state-love-park/</t>
  </si>
  <si>
    <t>https://www.pottsmerc.com/news/protesters-march-to-montgomery-county-commissioner-joseph-gales-home/article_86a9e297-431d-5fc5-8bae-d81d0e4b40c3.html</t>
  </si>
  <si>
    <t>https://www.seacoastonline.com/news/20200607/rsquosay-his-namersquo-thousands-call-for-justice-in-portsmouth-rally</t>
  </si>
  <si>
    <t>https://northcountrynow.com/news/view-photos-peaceful-black-lives-matter-protests-held-potsdam-massena-ogdensburg-0281196</t>
  </si>
  <si>
    <t>https://www.newsobserver.com/news/local/article243356616.html</t>
  </si>
  <si>
    <t>https://www.poughkeepsiejournal.com/picture-gallery/news/local/2020/06/07/george-floyd-protest-caravan-moves-red-hook-hyde-park/3170900001/</t>
  </si>
  <si>
    <t>https://www.dailyprogress.com/news/state/statue-removed-from-richmond-park-after-protesters-tore-it-down-saturday-night/article_6df1805e-cdc6-523c-afc3-520fae805ad3.html</t>
  </si>
  <si>
    <t>https://www.ny1.com/nyc/all-boroughs/public-safety/2020/06/08/blm-protesters-demonstrate-in-front-of-public-safety-building</t>
  </si>
  <si>
    <t>https://www.ny1.com/nyc/all-boroughs/news/2020/06/07/weekend-black-lives-matter-rallies-fill-rochester-s-downtown-parks</t>
  </si>
  <si>
    <t>https://www.northjersey.com/picture-gallery/news/bergen/rutherford/2020/06/07/george-floyd-protest-black-lives-matter-march-rutherford-nj/3172444001/</t>
  </si>
  <si>
    <t>https://www.mountaintimes.info/hundreds-protest-peacefully-downtown/</t>
  </si>
  <si>
    <t>https://www.abc10.com/article/news/local/sacramento/sacramento-george-floyd-protest/103-e31dfc7f-8a3d-4fb0-9f1f-89664b5229b7</t>
  </si>
  <si>
    <t>https://www.expressnews.com/news/local/article/updates-protests-san-antonio-june-7-15320421.php</t>
  </si>
  <si>
    <t>https://www.washingtonpost.com/nation/2020/06/08/seattle-shooting-protest/?</t>
  </si>
  <si>
    <t>https://www.krem.com/article/news/man-shot-defending-protesters-in-seattles-capitol-hill-neighborhood-speaks-out/293-27995d8a-397c-43c4-a312-7f7da6cb7dec</t>
  </si>
  <si>
    <t>https://www.sheboyganpress.com/picture-gallery/news/local/2020/06/07/sheboygan-black-lives-matter-protest-walks-down-8th-street/3172215001/</t>
  </si>
  <si>
    <t>https://twitter.com/AllanPWalrus/status/1269795867885740042</t>
  </si>
  <si>
    <t>https://www.arklatexhomepage.com/news/local-news/shreveport-faith-community-to-hold-unity-prayer-rally-at-historic-church</t>
  </si>
  <si>
    <t>http://longisland.news12.com/story/42219225/flyer-for-smithtown-rally-showing-business-on-fire-sparks-concern-among-residents</t>
  </si>
  <si>
    <t>https://stateportpilot.com/news/article_ce12f94e-aaae-11ea-bf28-3737fe7635a0.html</t>
  </si>
  <si>
    <t>https://www.journal-advocate.com/2020/06/08/protestors-stage-peaceful-demonstration-in-downtown-sterling/</t>
  </si>
  <si>
    <t>https://www.syracuse.com/news/2020/06/how-a-george-floyd-protest-works-in-syracuse-police-escorts-water-and-bathroom-breaks.html</t>
  </si>
  <si>
    <t>https://www.tallahassee.com/picture-gallery/news/2020/06/07/protestors-march-governors-mansion-stage-sit/3171021001/</t>
  </si>
  <si>
    <t>https://www.ktbs.com/news/texarkana/black-lives-matter-protest-continues-in-texarkana/article_b223b664-a852-11ea-9b6a-630a73d37f90.html</t>
  </si>
  <si>
    <t>https://www.floridatoday.com/picture-gallery/news/2020/06/07/peaceful-black-lives-matter-protest-titusville/3171635001/</t>
  </si>
  <si>
    <t>https://themandus.substack.com/p/11000-march-in-troy-for-black-lives</t>
  </si>
  <si>
    <t>https://www.timesheraldonline.com/2020/06/05/churches-head-vallejos-sunday-march-rally/</t>
  </si>
  <si>
    <t>https://www.vcstar.com/story/news/local/communities/ventura/2020/06/07/ventura-county-blackout-protest-government-center-police-brutality-george-floyd/3172155001/</t>
  </si>
  <si>
    <t>https://www.fresnobee.com/news/local/article243347426.html</t>
  </si>
  <si>
    <t>https://www.recordonline.com/news/20200607/black-lives-matter-protesters-march-down-route-211-in-town-of-wallkill</t>
  </si>
  <si>
    <t xml:space="preserve">https://www.masslive.com/news/2020/06/ware-demonstration-over-killing-of-george-floyd-by-police-draws-300.html </t>
  </si>
  <si>
    <t>https://www.ksdk.com/article/features/producers-picks/george-floyd-protest-dc-white-house-capitol-hill-trump-hotel-highways/65-54c61594-cef6-40d8-9e14-b57adc026d5e</t>
  </si>
  <si>
    <t>https://www.cnn.com/2020/06/07/politics/mitt-romney-black-lives-matter-protest/index.html?utm_source=feedburner&amp;utm_medium=feed&amp;utm_campaign=Feed%3A+rss%2Fcnn_topstories+%28RSS%3A+CNN+-+Top+Stories%29</t>
  </si>
  <si>
    <t>https://twitter.com/sarahemilyduff/status/1269687514966654983?s=20</t>
  </si>
  <si>
    <t>https://twitter.com/ctjrock/status/1269802067830476801</t>
  </si>
  <si>
    <t>https://www.benningtonbanner.com/stories/wilmington-police-look-into-gun-tip-at-peaceful-protest,606925</t>
  </si>
  <si>
    <t>https://www.amestrib.com/news/20200608/black-lives-matter-march-in-boone-draws-hundreds</t>
  </si>
  <si>
    <t>https://www.kitsapsun.com/picture-gallery/news/2020/06/09/bremerton-protest-evergreen-rotary-park/5324528002/</t>
  </si>
  <si>
    <t>https://www.vnews.com/Black-Lives-Matter-demonstrations-move-to-smaller-towns-34750034</t>
  </si>
  <si>
    <t>https://twitter.com/michael_monson/status/1270123763565199360</t>
  </si>
  <si>
    <t>https://cbs6albany.com/news/local/high-schoolers-organize-peaceful-protest-march-for-black-lives-in-clifton-park</t>
  </si>
  <si>
    <t>https://www.dailycitizen.news/news/local_news/downtown-dalton-march-gets-heated-as-groups-trade-words-over-gen-johnston-statue/article_8e4553d9-024e-5552-a6d5-25236a17c467.html</t>
  </si>
  <si>
    <t>https://www.timesunion.com/news/article/Rally-held-at-Delmar-s-Four-Corners-15325857.php</t>
  </si>
  <si>
    <t>https://www.northjersey.com/story/news/local/2020/06/09/large-crowd-gathers-denville-march-against-racial-injustice/5328800002/</t>
  </si>
  <si>
    <t>https://www.courant.com/news/connecticut/hc-news-farmington-black-lives-matter-sign-20200609-pbemgt3iwne7xhpg62d53qbh7a-story.html</t>
  </si>
  <si>
    <t>https://www.albanyherald.com/news/world_nation/all-lives-matter-protesters-re-enacted-george-floyds-death-as-a-black-lives-matter-march/article_bced2534-de82-5d01-b443-1fd3bcc38bec.html</t>
  </si>
  <si>
    <t>https://theberkshireedge.com/great-barrington-police-lauded-for-response-to-blacklivesmatter-demonstration/</t>
  </si>
  <si>
    <t>https://twitter.com/Corrville/status/1269076194810630145</t>
  </si>
  <si>
    <t>https://grandgazette.net/a-black-lives-matter-and-a-trump-2020-demonstration-occurred-on-opposite-corners-of-highway-9-and-40-today-in-kremmling-colorado/</t>
  </si>
  <si>
    <t>https://statenews.com/article/2020/06/youth-naacp-protest-on-police-brutality-and-injustice?ct=content_open&amp;cv=cbox_featured</t>
  </si>
  <si>
    <t>https://www.sbsun.com/2020/06/08/public-defenders-across-region-protest-police-brutality-racial-injustice/</t>
  </si>
  <si>
    <t>https://www.ny1.com/nyc/all-boroughs/news/2020/06/09/smaller-communities-join-nationwide-protests</t>
  </si>
  <si>
    <t>https://patch.com/connecticut/milford/peaceful-black-lives-matter-protest-milford-draws-hundreds</t>
  </si>
  <si>
    <t>https://virginiapublicradio.org/2020/06/10/a-republican-congressman-steps-out-with-peaceful-protesters/</t>
  </si>
  <si>
    <t>https://www.recordonline.com/story/news/2020/06/09/peaceful-protest/111936724/</t>
  </si>
  <si>
    <t>https://www.mercurynews.com/2020-06-08/bay-area-public-defenders-join-national-rallies-pushing-transformative-change-in-the-name-of-george-floyd/</t>
  </si>
  <si>
    <t>https://www.youtube.com/watch?v=94YpMeqS1n8</t>
  </si>
  <si>
    <t>https://mobile.reuters.com/article/idUSKBN23G00R</t>
  </si>
  <si>
    <t>https://www.abc6.com/over-100-people-gather-for-a-black-lives-matter-protest-in-richmond/</t>
  </si>
  <si>
    <t>https://www.daily-times.com/story/news/local/community/2020/06/09/stand-solidarity-march-against-racism-goes-through-midtown-ruidoso/5319505002/</t>
  </si>
  <si>
    <t>https://www.greensburgdailynews.com/news/local_news/rushville-protest-set-for-monday/article_eaba12f4-a72e-11ea-8e8e-c3fc209d7ccf.html</t>
  </si>
  <si>
    <t>https:www.spokesman.com/galleries/2020/jun/08/black-lives-matter-protest-in-front-of-city-hall</t>
  </si>
  <si>
    <t>https://www.ny1.com/nyc/all-boroughs/news/2020/06/09/last-chance-for-change-protests</t>
  </si>
  <si>
    <t>https://www.tallahassee.com/picture-gallery/news/2020/06/09/nationwide-black-lives-matter-public-defenders-protest-held-tallahassee/5322388002/</t>
  </si>
  <si>
    <t>https://www.fox4now.com/news/america-in-crisis/sen-mitt-romney-participates-in-black-lives-matter-march-in-washington</t>
  </si>
  <si>
    <t>https://www.rep-am.com/local/localnews/2020/06/08/hundreds-gather-in-watertown-for-black-lives-matter-protest/</t>
  </si>
  <si>
    <t>https://www.dailydemocrat.com/2020/06/13/yolo-county-public-defenders-office-participates-in-peaceful-protest-for-george-floyd/</t>
  </si>
  <si>
    <t>https://www.the-daily-record.com/news/20200609/peaceful-vigil-honors-victims-of-police-brutality</t>
  </si>
  <si>
    <t>https://www.mercurynews.com/2020/06/09/berkeley-high-protest-takes-aim-at-racism-in-justice-education-systems/</t>
  </si>
  <si>
    <t>https://www.sunjournal.com/2020/06/09/black-lives-matter-protest-in-bethel-draws-big-crowd-2/</t>
  </si>
  <si>
    <t>https://www.cleveland.com/community/2020/06/nearly-1000-demonstrate-for-black-lives-matter-in-brecksville-hurl-profanities-and-insults-at-police.html</t>
  </si>
  <si>
    <t>https://www.10news.com/news/america-in-crisis/9-year-old-boy-holds-his-own-black-lives-matter-protest-outside-his-home</t>
  </si>
  <si>
    <t>https://www.columbiamissourian.com/news/local/impassioned-protesters-bring-complaints-before-police-review-board/article_ae0bb418-ab8c-11ea-8895-e7d5f90e7ade.html</t>
  </si>
  <si>
    <t>https://www.koaa.com/news/local-news/vigil</t>
  </si>
  <si>
    <t>https://www.desmoinesregister.com/picture-gallery/news/2020/06/10/black-lives-matter-protestors-spend-evening-relaxing-block-party/5331730002/</t>
  </si>
  <si>
    <t>https://helenair.com/news/state-and-regional/protesters-rally-for-black-lives-matter-in-hamilton/article_17eaa9c9-d257-59de-a453-8724fca0c7b3.html</t>
  </si>
  <si>
    <t>https://www.youtube.com/watch?v=2OQgTbTugHc</t>
  </si>
  <si>
    <t>https://www.wishtv.com/news/crime-watch-8/woman-says-protesters-jumped-on-her-minivan-they-say-she-drove-into-them/</t>
  </si>
  <si>
    <t>https://www.press-citizen.com/story/news/2020/06/11/iowa-city-protesters-march-coralville-interstate-80/5342459002/</t>
  </si>
  <si>
    <t>https://www.wptv.com/news/region-n-palm-beach-county/jupiter/protesters-march-along-indiantown-road-in-jupiter</t>
  </si>
  <si>
    <t>https://wwwflkeysnews.com/news/local/article243411006</t>
  </si>
  <si>
    <t>https://www.flkeysnews.com/news/local/article243411006.html</t>
  </si>
  <si>
    <t>https://pamplinmedia.com/pt/9-news/469813-380266-milwaukie-citizens-were-here-to-amplify-black-voices</t>
  </si>
  <si>
    <t>https://triblive.com/local/monroeville/monroeville-black-lives-matter-protest-takes-demonstration-onto-route-</t>
  </si>
  <si>
    <t>https://www.recordonline.com/story/news/2020/06/10/montgomery-protest-aims-to-open-dialog-on-racial-injustice/111943222/</t>
  </si>
  <si>
    <t>https://www.facebook.com/events/257842975646952</t>
  </si>
  <si>
    <t>https://mountvernonnews.com/local-news/2020/06/10/second-protest-is-again-peaceful/</t>
  </si>
  <si>
    <t>https://www.sfreporter.com/news/morning word/2020/06/09/new-mexico-covid-19-cases-9062-2/</t>
  </si>
  <si>
    <t>https://www.montereyherald.com/2020/06/09/large-crowd-of-protesters-blanket-monterey-city-hall-grounds/</t>
  </si>
  <si>
    <t>https://www.nhregister.com/news/article/Greater-New-Haven-outraged-elders-Black-15325483.php?src=nhrhpcp</t>
  </si>
  <si>
    <t>https://www.ny1.com/nyc/all-boroughs/news/2020/06/09/protests-george-floyd-new-york-city-june-9</t>
  </si>
  <si>
    <t>https://www.mywebtimes.com/2020/06/08/take-it-to-the-streets-defund-the-police-ottawa-protesters-demand-action-against-racism/d80ljyz/</t>
  </si>
  <si>
    <t>https://northjersey.com/picture-gallery/news/bergen/paramus/2020/06/09/paramus-protest/5330237002/</t>
  </si>
  <si>
    <t>https;//www.bendbulletin.com/local/state/george-floyd-remembered-ptotest-reforms-continue/article_68c9c79a--fa1f-5953-aced-25f284841c32.html</t>
  </si>
  <si>
    <t>https://www.heraldsun.com/news/coronavirus/article243398386.html</t>
  </si>
  <si>
    <t>https://www.app.com/picture-gallery/news/local/red-bank-middletown-area/2020/06/09/george-floyd-red-bank-community-and-count-children-say-their-names-march/5329564002/</t>
  </si>
  <si>
    <t>https://www.wtvr.com/news/local-news/hundreds-march-in-carytown-demanding-racial-equality</t>
  </si>
  <si>
    <t>https://www.eastbaytimes.com/2020/06/09/hundreds-memorialize-george-floyd-with-march-in-san-jose/</t>
  </si>
  <si>
    <t>https://wisconsinrapidstribune.com/story/news/2020/06/09/coronavirus-stevens-point-blm-attendee-tests-positive-covid-19/5323263002/</t>
  </si>
  <si>
    <t>https://www.newsday.com/long-island/long-island-protests-george-floyd-1.45517363</t>
  </si>
  <si>
    <t>https://twitter.com/Wbcnewsofficial/status/1270406414213754882</t>
  </si>
  <si>
    <t>https://www.eveningsun.com/story/news/2020/06/08/the-world-watching-crowd-gathers-penn-park-blm-protests-continue-york-george-floyd/5324005002/</t>
  </si>
  <si>
    <t>https://www.capialgazette.com/maryland/bs-md-ci-protest-maryland-education-baltimore-city-black-lives-matter-20200610-knwbu7a61rbz3j4tc72ztvjv5u-story.html</t>
  </si>
  <si>
    <t>https://www.rep-am.com/local/localnews/2020/06/10/black-lives-matter-protest-in-bridgewater-draws-more-than-30-people/</t>
  </si>
  <si>
    <t>https://nj1015.com/camden-protesters-smash-columbus-statue-as-city-takes-it-away/</t>
  </si>
  <si>
    <t>https://www.appeal-democrat.com/news/black-lives-matter-makes-its-way-to-colusa-for-peaceful-protest/article_0ee82564-ac78-11ea-a383-8b4e20ce31aa.html</t>
  </si>
  <si>
    <t>https://muscatinejournal.com/news/state-and-regional/govt-and-politics/black-lives-matter-protesters-press-state-lawmakers-governor-s-staff/article_da815792-6482-588d-be28-e52fad5f99b0.html</t>
  </si>
  <si>
    <t>https://www.detroitnews.com/picture-gallery/news/local/detroit-city/2020/06/10/protesters-detroit-march-13-th-day/5338994002/</t>
  </si>
  <si>
    <t>https://www.capecodtimes.com/photogallery/CC/20200610/NEWS/610009996/PH/1</t>
  </si>
  <si>
    <t>https://www.lansingstatejournal.com/story/news/local/2020/06/10/naacp-rally-draws-1-000-lansing/5335418002/?fbclid=IwAR0uBvvoplWV2d9EuKO89B8t3hxZC-e-7GdfRJi4YQEL0F8VKLE5FEvEmqU</t>
  </si>
  <si>
    <t>https://www.liherald.com/stories/malverne-lakeview-lynbrook-residents-join-for-peaceful-protest,125862</t>
  </si>
  <si>
    <t>https://www.commercialappeal.com/story/news/2020/06/12/black-youth-matter-protest-shifts-focus-juvenile-court/5347425002/</t>
  </si>
  <si>
    <t>https://www.news-press.com/story/news/local/2020/06/10/protestors-gather-for-george-floyd-we-can't-breathe-rally-in-collier-county/5335619002/</t>
  </si>
  <si>
    <t>https://www.facebook.com/NarbCivic/photos/a.277189512620012/1186642785008009/?type=3&amp;theater</t>
  </si>
  <si>
    <t>https://www.ny1.com/nyc/all-boroughs/news/2020/06/10/new-york-city-george-floyd-protests-june-10</t>
  </si>
  <si>
    <t>https://twitter.com/AliBaumanTV/status/1270835309580877829</t>
  </si>
  <si>
    <t>https://www.eastbaytimes.com/2020/06/10/oakland-protesters-remember-george-floyd-outside-city-hall/</t>
  </si>
  <si>
    <t>https://www.wfsb.com/news/hundreds-attend-rally-in-rocky-hill/article_f9920448-ab85-11ea-96b3-13e15a401eac.html</t>
  </si>
  <si>
    <t>https://www.democratandchronicle.com/picture-gallery/news/2020/06/10/black-lives-matter-peaceful-protest-held-pittsford/5337307002/</t>
  </si>
  <si>
    <t>https://www.oregonlive.com/portland/2020/06/portland-protests-continue-thursday-after-city-officials-fail-to-agree-on-police-cuts.html</t>
  </si>
  <si>
    <t>https://www.ksl.com/article/46763254/urged-to-get-out-and-vote-1k-protesters-eschew-marching-after-early-morning-black-lives-matter-gathering</t>
  </si>
  <si>
    <t>https://www.timesunion.com/news/article/Troy-council-hears-demands-for-justice-reform-15328729.php</t>
  </si>
  <si>
    <t>https;//www.citizensvoice.com/news/black-lives-matter-rally-concludes-in-wilkes-barre-1.2637128</t>
  </si>
  <si>
    <t>https://www.aikenstandard.com/news/aiken-county-residents-rally-against-violence-prejudice-at-impromptu-community-forum/article_7ad29166-ac45-11ea-86b9-3b50b4125575.html</t>
  </si>
  <si>
    <t>https://m.clevelandjewishnews.com/news/local_news/more-than-1-000-march-at-rally-for-racial-justice-in-beachwood-call-for-change/article_c4ea4640-ac4f-11ea-9069-c7293e891e99.html</t>
  </si>
  <si>
    <t>https://www.wataugademocrat.com/mountaintimes/entertainment/community_events/hundreds-join-black-lives-matter-protest-in-boone/article_b66ead9b-6309-5490-b1be-f90362d29ca0.html</t>
  </si>
  <si>
    <t>https://www.wcpo.com/news/local-news/hamilton-county/blue-ash/hundreds-turn-out-in-blue-ash-for-black-lives-matter-protest-caravan</t>
  </si>
  <si>
    <t>https://whdh.com/news/hundreds-march-in-support-of-black-lives-matter-movement-in-braintree/</t>
  </si>
  <si>
    <t>https://www.live5news.com/2020/06/11/lowcountry-lawyers-hold-rally-charleston-against-racial-injustice/</t>
  </si>
  <si>
    <t>https://www.elpasotimes.com/story/news/2020/06/11/el-paso-protest-continue-against-policing-policies-racism/5347944002/</t>
  </si>
  <si>
    <t>https://www.goshennews.com/news/protesters-rally-march-in-elkhart/article_fe0df4d2-ac48-11ea-887d-5bfa5b8b7877.html</t>
  </si>
  <si>
    <t>https://www.greenvilleonline.com/story/news/2020/06/12/prisma-health-doctors-hold-white-coats-black-lives-rally/5342031002/</t>
  </si>
  <si>
    <t>http://www.sonomawest.com/the_healdsburg_tribune/news/plaza-rally-highlights-the-need-for-change/article_ae2dfa1c-ac6f-11ea-a1b5-abcf0dba9cf9.html</t>
  </si>
  <si>
    <t>https://www.dailynews.com/2020/06/11/during-march-to-inglewoods-sofi-stadium-terrell-owens-demands-nfl-apologize-to-kaepernick/</t>
  </si>
  <si>
    <t>https://www.knoxnews.com/story/news/local/tennessee/2020/06/12/clinton-12-member-returns-school-speak-anti-racism-rally/5345770002/</t>
  </si>
  <si>
    <t>https://lacrossetribune.com/news/local/watch-now-young-la-crosse-activists-say-it-isnt-enough-at-thursday-night-protest-calling/article_42d4ae67-b8c3-5a15-ad92-0103cca11e05.html</t>
  </si>
  <si>
    <t>https://thewesternnews.com/news/2020/jun/12/local-black-lives-matter-demonstration-draws-12/</t>
  </si>
  <si>
    <t>http://www.fightbacknews.org/2020/6/12/milwaukee-alliance-hosts-rally-during-cole-family-meeting-da-chisholm</t>
  </si>
  <si>
    <t>baytownsun.com/news/article_6ae86f30-ad23-11ea-8569-d3e1a74ce6d3.html</t>
  </si>
  <si>
    <t>https://www.jsonline.com/story/news/2020/06/12/flag-day-2020-americans-mark-holiday-amid-debates-over-patriotism/5340987002/</t>
  </si>
  <si>
    <t>http://www.fightbacknews.org/2020/6/13/new-orleans-protesters-un-arrest-black-community-member-and-rally-defund-police</t>
  </si>
  <si>
    <t>jamaicaqueensprotestnyc Instagram</t>
  </si>
  <si>
    <t>https://www.theadvertiser.com/story/news/local/2020/06/13/police-brutality-protests-opelousas-police-department-excessive-force/3178016001/</t>
  </si>
  <si>
    <t>https://www.santacruzsentinel.com/2020/06/12/palo-alto-two-protesters-arrested-in-assault-on-chp-officer-on-highway-101/</t>
  </si>
  <si>
    <t>https://www.easternnewmexiconews.com/story/2020/06/14/news/portales-holds-peaceful-protest/165874.html</t>
  </si>
  <si>
    <t>https://www.kptv.com/news/kids-organize-march-for-george-floyd-march-through-ne-portland-in-day-15-of-protests/article_4ab5ef96-ac68-11ea-9d3e-bbec6096ad52.html</t>
  </si>
  <si>
    <t>https://www.nola.com/news/article_6b0d5494-abf2-11ea-aa2c-93229ef0fcbd.html</t>
  </si>
  <si>
    <t>https://www.kcra.com/article/attorney-general-xavier-becerra-speaks-daca-decision/32905689</t>
  </si>
  <si>
    <t>https://www.yakimaherald.com/news/news_watch/selah-protesters-return-to-voice-support-for-black-lives-matter-movement/article_437c5c73-2f91-5faa-927d-af40147d3338.html</t>
  </si>
  <si>
    <t>https://www.wctv.tv/content/news/Former-city-council-member-police-officer-leads-protest-in-Thomasville-571204051.html</t>
  </si>
  <si>
    <t>https://www.sbsun.com/2020/06/11/candlelight-vigil-in-yucaipa-aims-to-ease-tensions-following-protest-that-turned-violent/</t>
  </si>
  <si>
    <t>https://www.capitalgazette.com/news/ac-cn-alex-haley-statue-rally-20200613-p2n7oskldrarzieavohe3ysxlq-story.html</t>
  </si>
  <si>
    <t>https://www.the-daily-record.com/news/20200612/trump-rally-sparks-tension-with-black-lives-matter-protesters</t>
  </si>
  <si>
    <t>https://www.onlineathens.com/news/20200612/amid-push-for-answers-protesters-meet-with-athens-police-chief</t>
  </si>
  <si>
    <t>https://www.capitalgazette.com/maryland/bs-md-ci-baltimore-protest-saturday-20200613-zw2wes4w4vcankmjdrnrchj4km-story.html</t>
  </si>
  <si>
    <t>https://pamplinmedia.com/fgnt/36-news/470180-380557-banks-rallies-for-fight-against-racial-inequality</t>
  </si>
  <si>
    <t>https://www.theadvocate.com/baton_rouge/news/crime_police/article_7fc2c496-acec-11ea-bebe-f7a223c89d10.html</t>
  </si>
  <si>
    <t>https://www.facebook.com/events/184424786318282/</t>
  </si>
  <si>
    <t>https://www.facebook.com/events/675110200007006/</t>
  </si>
  <si>
    <t>https://www.facebook.com/events/843822512691006/</t>
  </si>
  <si>
    <t>https://www.lohud.com/picture-gallery/news/local/2020/06/12/brewster-board-education-protest/3176904001/</t>
  </si>
  <si>
    <t>https://www.currentargus.com/story/news/2020/06/13/carlsbad-new-mexico-george-floyd-protest/5334048002/</t>
  </si>
  <si>
    <t>https://thesouthern.com/news/local/drive-thru-march-in-carbondale-creates-alternative-demonstration/article_3d9adba1-5848-5f1a-be32-3dbd12098f64.html</t>
  </si>
  <si>
    <t>https://www.newsobserver.com/news/local/article243496001.html</t>
  </si>
  <si>
    <t>https://www.facebook.com/photo.php?fbid=10158448565827436&amp;set=a.10150091403737436&amp;type=3&amp;theater</t>
  </si>
  <si>
    <t>https://wgntv.com/news/chicago-news/hundreds-march-on-north-side-calling-for-police-accountability/</t>
  </si>
  <si>
    <t>https://www.facebook.com/events/256816632260196/</t>
  </si>
  <si>
    <t>https://www.facebook.com/events/295129828550304/</t>
  </si>
  <si>
    <t>https://www.facebook.com/events/3127038740687819/?active_tab=about</t>
  </si>
  <si>
    <t>https://www.facebook.com/events/255454785786245/</t>
  </si>
  <si>
    <t>https://www.facebook.com/events/3124836737572412/</t>
  </si>
  <si>
    <t>https://believersbailout.org/</t>
  </si>
  <si>
    <t>http://www.fightbacknews.org/2020/6/13/1000s-march-and-caravan-community-control-chicago-police</t>
  </si>
  <si>
    <t>https://www.nbc4i.com/news/march-from-city-hall-to-statehouse-organized-in-part-by-henry-greens-mom/</t>
  </si>
  <si>
    <t>https://www.ksdk.com/article/news/local/protests/shut-down-lindbergh-protest-students-west-county/63-bad265ca-b710-4dff-bbf5-ce00b73886f7</t>
  </si>
  <si>
    <t>https://denver.cbslocal.com/2020/06/12/william-debose-officer-involved-shooting-protest-death-capitol/</t>
  </si>
  <si>
    <t>https://www.denverpost.com/2020/06/13/denver-police-protest-beth-mccann-william-debose/</t>
  </si>
  <si>
    <t>https://www.desmoinesregister.com/story/news/2020/06/13/protesters-des-moines-pause-night-celebrate-their-wins/3182843001/</t>
  </si>
  <si>
    <t>https://www.facebook.com/events/261833915162744/</t>
  </si>
  <si>
    <t>https://www.liherald.com/eastmeadow/stories/three-arrested-at-black-lives-matter-protest-in-east-meadow,125891</t>
  </si>
  <si>
    <t>https://www.almanacnews.com/news/2020/06/13/black-lives-matter-rally-targets-amazon-facebook-in-calls-for-racial-justice</t>
  </si>
  <si>
    <t>https://www.facebook.com/events/s/black-lives-matter-silent-marc/901837530221705/</t>
  </si>
  <si>
    <t>https://www.wkyc.com/article/news/local/cleveland/black-lives-matter-cleveland-holds-this-is-why-we-walk-rally/95-962f06b7-c38a-4a4a-ad85-0fdfbca5f219</t>
  </si>
  <si>
    <t>https://www.registerguard.com/news/20200612/teachers-march-friday-to-say-black-lives-matter-in-schools</t>
  </si>
  <si>
    <t>https://www.thegleaner.com/story/news/2020/06/12/protest-slated-saturday-after-uproar-over-dress-code-evansville-bars/3176985001/</t>
  </si>
  <si>
    <t>https://www.wsls.com/news/local/2020/06/12/people-rally-in-floyd-county-to-save-confederate-monuments/</t>
  </si>
  <si>
    <t>https://miami.cbslocal.com/2020/06/12/broward-pastors-lead-march-for-unity-protesters-to-bso-fort-lauderdale-pd/</t>
  </si>
  <si>
    <t>https://www.mlive.com/news/grand-rapids/2020/06/breonna-taylor-protesters-march-in-grand-rapids-calling-on-people-to-say-her-name.html</t>
  </si>
  <si>
    <t>https://www.facebook.com/events/908586356235053/</t>
  </si>
  <si>
    <t>https://www.berkshireeagle.com/stories/videographer-captured-key-moments-in-great-barrington-protest,606889</t>
  </si>
  <si>
    <t>https://www.kbzk.com/news/great-falls-news/great-falls-protesters-hope-civic-leaders-are-listening</t>
  </si>
  <si>
    <t>https://www.detroitnews.com/story/news/local/wayne-county/2020/06/12/protesters-straddle-grosse-pointe-park-detroit-to-make-change/5334984002/</t>
  </si>
  <si>
    <t>https://www.theledger.com/news/20200613/haines-city-protesters-urge-black-community-to-vote</t>
  </si>
  <si>
    <t>https://www.courant.com/news/connecticut/hc-news-clergy-hartford-police-accountability-20200612-6i6bkrctqff6jnidfwsiiing3u-story.html</t>
  </si>
  <si>
    <t>https://www.guampdn.com/picture-gallery/news/local/2020/06/12/peaceful-protest-against-port-officer-held-hagatna/5347805002/</t>
  </si>
  <si>
    <t>https://www.cincinnati.com/story/news/2020/06/02/cincinnati-protests-george-floyd-curfew-extended/3124968001/</t>
  </si>
  <si>
    <t>https://www.al.com/news/2020/06/unity-rally-split-over-use-of-police-force-at-protests.html</t>
  </si>
  <si>
    <t>https://dailyiowan.com/2020/06/12/iowa-freedom-riders-march-to-mayors-home-demand-action-from-city-council/</t>
  </si>
  <si>
    <t>https://www.facebook.com/events/265159884727860/</t>
  </si>
  <si>
    <t>https://www.facebook.com/events/754396718433381/</t>
  </si>
  <si>
    <t>https://www.lansingstatejournal.com/picture-gallery/news/2020/06/12/protestors-march-msu-rock-east-lansing-police-department/5333607002/</t>
  </si>
  <si>
    <t>https://www.laramieboomerang.com/news/local_news/friday-protest-remains-on-sidewalk/article_561cab27-d53a-5b54-8316-6ec6058d4f47.html</t>
  </si>
  <si>
    <t>https://www.sunjournal.com/2020/06/13/agents-of-change-black-lives-matter-rally-rolls-through-twin-cities/</t>
  </si>
  <si>
    <t>https://www.tribtoday.com/news/local-news/2020/06/black-lives-matter-protest-hits-taco-bell/</t>
  </si>
  <si>
    <t>https://www.somerset-kentucky.com/kentucky/laurel-countians-rally-for-equality-for-all/article_621aa9ec-ace0-11ea-bb9e-1395730c1a29.html</t>
  </si>
  <si>
    <t>https://manchesterinklink.com/black-lives-matters-rallies-a-show-of-unity-in-merrimack-and-londonderry/</t>
  </si>
  <si>
    <t>https://www.pasadenastarnews.com/2020/06/12/hundreds-of-youth-lead-rhythmic-protest-at-la-city-hall-on-friday/</t>
  </si>
  <si>
    <t>https://wkow.com/2020/06/12/black-lives-matter-and-pride-rally-together-to-call-for-madison-police-reform</t>
  </si>
  <si>
    <t>https://www.wdsu.com/article/local-teen-organizes-peaceful-protest-in-jefferson-parish/32856394</t>
  </si>
  <si>
    <t>https://www.miamiherald.com/news/local/community/broward/article243676712.html</t>
  </si>
  <si>
    <t>https://www.jsonline.com/picture-gallery/news/local/milwaukee/2020/06/12/protests-enter-15th-day-milwaukee/3179528001/</t>
  </si>
  <si>
    <t>https://triblive.com/local/pittsburgh-allegheny/children-hear-message-of-racial-unity-at-kid-friendly-rally-in-monroeville/</t>
  </si>
  <si>
    <t>https://www.facebook.com/events/2789654174612285/?active_tab=about</t>
  </si>
  <si>
    <t>https://www.goskagit.com/news/local_news/silent-black-lives-matter-demonstration-held-in-mount-vernon/article_26a70145-4205-5180-ad6a-8a144e4bbbdf.html</t>
  </si>
  <si>
    <t>https://www.dnj.com/story/news/2020/06/12/mtsu-police-response-positive-protesters-george-floyd-vigil-murfreesboro-tn/5344882002/</t>
  </si>
  <si>
    <t>https://www.pix11.com/news/local-news/new-jersey/protesters-march-through-newark-handing-out-water-food-and-baby-supplies</t>
  </si>
  <si>
    <t>onsite eyewitness</t>
  </si>
  <si>
    <t>https://www.facebook.com/events/314466082894124/</t>
  </si>
  <si>
    <t>https://www.wavy.com/news/local-news/norfolk/live-blog-after-removal-of-johnny-reb-protesters-spray-paint-norfolk-confederate-monument-again/</t>
  </si>
  <si>
    <t>https://www.facebook.com/events/691564228081026/</t>
  </si>
  <si>
    <t>https://twitter.com/MarisaKendall/status/1271629468486864898</t>
  </si>
  <si>
    <t>https://freepressokc.com/protest-friday-led-by-college-students-represents-maturing-of-movement/</t>
  </si>
  <si>
    <t>https://www.facebook.com/events/349564212691009/</t>
  </si>
  <si>
    <t>https://www.ketv.com/article/we-can-change-the-narrative-black-men-dress-in-suits-lead-crowd-of-hundreds-in-march/32856293</t>
  </si>
  <si>
    <t>https://www.facebook.com/events/1373711046158410/</t>
  </si>
  <si>
    <t>https://www.wifr.com/content/news/Oregon-protesters-take-to-the-streets--571231491.html</t>
  </si>
  <si>
    <t>https://www.chicagotribune.com/suburbs/daily-southtown/ct-sta-orland-park-protest-st-0614-20200613-e3f6aoic2bdo7gzvgjb733yb2q-story.html</t>
  </si>
  <si>
    <t>https://fox4kc.com/news/hundreds-of-blue-valley-students-faculty-members-stage-peaceful-black-lives-matter-protest/</t>
  </si>
  <si>
    <t>https://www.chicagotribune.com/suburbs/daily-southtown/ct-sta-right-to-breathe-trinity-christian-st-0614-20200612-2b7uixgsqjavzipvc2tjowruna-story.html</t>
  </si>
  <si>
    <t>https://twitter.com/JeffreyCook/status/1271614317587132416</t>
  </si>
  <si>
    <t>https://twitter.com/photowkb/status/1271622633751076864</t>
  </si>
  <si>
    <t>https://www.michiganradio.org/post/blm-protests-coming-small-rural-towns-michigan-too</t>
  </si>
  <si>
    <t>https://www.thestarpress.com/picture-gallery/news/local/2020/06/12/marchers-protest-portland-police-shooting/3178504001/</t>
  </si>
  <si>
    <t>https://www.oregonlive.com/news/2020/06/disarm-psu-demands-campus-police-to-disarm-during-friday-rally.html</t>
  </si>
  <si>
    <t>https://www.facebook.com/events/648752439186513/</t>
  </si>
  <si>
    <t>https://www.yoursun.com/charlotte/news/no-more-black-lives-matter-protesters-call-for-change-in-peaceful-march-friday/article_bc52e12a-ace2-11ea-9fe0-d71307e7735a.html</t>
  </si>
  <si>
    <t>https://www.facebook.com/events/1196875723985597</t>
  </si>
  <si>
    <t>https://www.heraldbanner.com/news/local_news/black-lives-matter-march-rally-met-with-confrontation-but-no-violence/article_5061bcda-ad8b-11ea-a4a7-07b40e84fd46.html</t>
  </si>
  <si>
    <t>https://www.wwaytv3.com/2020/06/13/barricades-erected-at-state-capitol-protesters-march-through-downtown-raleigh/</t>
  </si>
  <si>
    <t>https://www.facebook.com/events/789721968224508/</t>
  </si>
  <si>
    <t>https://www.facebook.com/events/2664583230483227/</t>
  </si>
  <si>
    <t>https://www.facebook.com/events/1125367424510500/</t>
  </si>
  <si>
    <t>https://www.freep.com/story/news/local/michigan/macomb/2020/06/12/400-romeo-residents-gathered-protest-against-racial-incident/3179459001/</t>
  </si>
  <si>
    <t>https://abc7news.com/society/warriors-expected-to-join-youth-led-march-in-sf/6245264/</t>
  </si>
  <si>
    <t>https://missionlocal.org/2020/06/hundreds-show-up-at-dolores-park-for-womens-march-rally/</t>
  </si>
  <si>
    <t>https://sanfrancisco.cbslocal.com/2020/06/12/demonstrators-demanding-police-reforms-stage-sit-in-outside-sj-mayor-liccardos-home/</t>
  </si>
  <si>
    <t>https://www.seattletimes.com/seattle-news/seattle-area-protests-live-updates-on-friday-june-12/</t>
  </si>
  <si>
    <t>https://seattledsa.org/event/engage-march-from-cal-anderson-to-madison-park-beach/</t>
  </si>
  <si>
    <t>https://blacklivesseattle.org/statewide-actions-june-12/</t>
  </si>
  <si>
    <t>https://www.facebook.com/events/963129067467632/</t>
  </si>
  <si>
    <t>https://www.theadvocate.com/baton_rouge/news/communities/st_francisville/article_8170a9e2-ad15-11ea-86de-4f08a0485527.html</t>
  </si>
  <si>
    <t>https://www.facebook.com/events/182952176455405/</t>
  </si>
  <si>
    <t>https://www.pennlive.com/nation-world/2020/06/deer-runs-into-protesters-during-march-along-nj-highway-critically-injuring-one.html</t>
  </si>
  <si>
    <t>https://www.syracuse.com/crime/2020/06/more-than-1000-people-march-against-police-brutality-at-youth-black-lives-matter-rally.html</t>
  </si>
  <si>
    <t>https://www.facebook.com/events/2769145096705259/</t>
  </si>
  <si>
    <t>https://www.dailybreeze.com/2020/06/12/torrance-protesters-work-out-in-support-of-woman-who-endured-racial-tirade-while-exercising/</t>
  </si>
  <si>
    <t>https://www.capitalgazette.com/maryland/cng-co-to-student-led-protest-towson-20200609-7q5g74xexbdoho3crsrsrbx3qi-story.html</t>
  </si>
  <si>
    <t>https://www.wtvr.com/news/local-news/henrico-teens-rally-against-systematic-racism-aim-to-drop-rebels-nickname</t>
  </si>
  <si>
    <t>https://www.facebook.com/events/3078518952213833/</t>
  </si>
  <si>
    <t>https://www.journalnow.com/news/local/walnut-cove-marchers-will-walk-in-the-footsteps-of-early-protesters/article_1100daea-0097-52e8-9bb9-1fb4dcc56f4c.html</t>
  </si>
  <si>
    <t>https://twitter.com/VashonChamber/status/1270777775167848448</t>
  </si>
  <si>
    <t>https://www.charlotteobserver.com/news/state/south-carolina/article243514827.html</t>
  </si>
  <si>
    <t>https://www.clickondetroit.com/news/local/2020/06/12/around-1000-protesters-gather-near-romeo-rock-in-washington-township/</t>
  </si>
  <si>
    <t>https://www.facebook.com/events/264706571541753/</t>
  </si>
  <si>
    <t>https://twitter.com/CChauFOX61/status/1271535807053127683</t>
  </si>
  <si>
    <t>https://www.sun-sentinel.com/local/broward/weston/fl-ne-weston-protest-highlights-student-action-in-anti-racism-20200612-apnlvnmzrrbrlfwxejyuj6lluq-story.html</t>
  </si>
  <si>
    <t>https://www.wymt.com/2020/06/12/vigil-held-in-whitesburg-to-honor-breonna-taylor/</t>
  </si>
  <si>
    <t>https://www.berkshireeagle.com/stories/at-silent-vigil-in-williamstown-demonstrators-pledge-more-until-november,606923</t>
  </si>
  <si>
    <t>https://www.nbcconnecticut.com/news/local/racial-justice-protests-continue-across-conn/2287676/</t>
  </si>
  <si>
    <t>https://www.journalnow.com/news/local/nearly-200-demonstrators-peacefully-protest-through-downtown-winston-salem-for-victims-of-police-violence/article_11e4f974-fe23-58ca-904a-e008b040c93f.html</t>
  </si>
  <si>
    <t>https://www.statesmanjournal.com/story/news/2020/06/13/woodburn-residents-gather-for-black-lives-matter-protest-march-oregon/5337917002/</t>
  </si>
  <si>
    <t>https://www.klfy.com/local/this-weekend-features-a-pair-of-police-accountability-and-black-lives-matter-rallies/</t>
  </si>
  <si>
    <t>https://www.beaconjournal.com/news/20200613/peaceful-protest-attracts-assortment-of-people-seeking-equality-for-all</t>
  </si>
  <si>
    <t>https://www.ocregister.com/2020/06/13/more-than-100-gather-in-anaheim-park-to-rally-against-police-brutality</t>
  </si>
  <si>
    <t>https://www.kshb.com/news/local-news/kc-protest-organizer-calls-for-reallocation-of-police-funds</t>
  </si>
  <si>
    <t>https://www.kdrv.com/content/news/Hundreds-of-protesters-march-through-Ashland-in-Defund-the-Police-rally-571246851.html</t>
  </si>
  <si>
    <t>https://www.onlineathens.com/photogallery/GA/20200613/PHOTOGALLERY/613009998/PH/1</t>
  </si>
  <si>
    <t>https://www.theshorthorn.com/news/uta-arlington-naacp-chapters-unite-for-black-lives-matter-justice-rally/article_61b4e3a6-add9-11ea-9a83-ff1822748516.html</t>
  </si>
  <si>
    <t>https://www.nbc26.com/news/america-in-crisis/atlanta-officer-fired-after-fatal-shooting-of-black-man; https://www.wsls.com/news/national/2020/06/14/protesters-in-us-call-attention-to-deaths-of-more-black-men/</t>
  </si>
  <si>
    <t>https://www.baltimoresun.com/maryland/baltimore-city/bs-md-ci-baltimore-protest-saturday-20200613-zw2wes4w4vcankmjdrnrchj4km-story.html</t>
  </si>
  <si>
    <t>https://www.daytondailynews.com/business/hundreds-march-beavercreek-for-justice/YKh8Q0uISRs6WlQZfdQdnJ/</t>
  </si>
  <si>
    <t>https://www.nj.com/news/2020/06/with-trump-in-nj-black-lives-matter-protesters-say-no-bunker-in-bedminster.html</t>
  </si>
  <si>
    <t>https://www.mlive.com/news/flint/2020/06/its-up-to-us-beecher-protesters-stand-up-to-racial-injustice.html</t>
  </si>
  <si>
    <t>https://www.tdtnews.com/news/central_texas_news/article_8de0567a-ade5-11ea-b64a-bf896563fcf8.html</t>
  </si>
  <si>
    <t>https://www.winchesterstar.com/winchester_star/unity-rally-planned-saturday-in-berryville/article_c7cf400c-a2b5-50c1-b3e3-f810abed44b8.html</t>
  </si>
  <si>
    <t>https://www.kwqc.com/content/news/Black-Lives-Matter-protest-held-in-Bettendorf-571246571.html</t>
  </si>
  <si>
    <t>https://www.courant.com/breaking-news/hc-br-bloomfield-protest-town-hall-20200613-pheckaaf3jfvzhz6rdky2mpcba-story.html</t>
  </si>
  <si>
    <t>https://whdh.com/news/thousands-gather-for-vigil-march-in-boston/</t>
  </si>
  <si>
    <t>https://www.wbko.com/2020/06/14/bowling-green-for-peace-holds-peaceful-protest-in-downtown-bowling-green/</t>
  </si>
  <si>
    <t>https://www.wptv.com/news/region-s-palm-beach-county/boynton-beach/protesters-gather-in-boynton-beach-over-george-floyds-death</t>
  </si>
  <si>
    <t>https://www.fox61.com/article/news/local/hartford-newhaven-bridgeport-blm-protests-across-connecticut-on-saturday-yale-police-department/520-5435942f-3332-4001-a90d-39fb9c0a29fd</t>
  </si>
  <si>
    <t>https://www.wabi.tv/content/news/Dozens-march-in-Brunswick-as-part-of-a-black-lives-matter-demonstration-571246061.html</t>
  </si>
  <si>
    <t>https://www.amarillo.com/news/20200613/canyon-resident-organizes-peaceful-rally-protest</t>
  </si>
  <si>
    <t>https://www.panolawatchman.com/multimedia/photos-black-lives-matter-protest-in-carthage/collection_ca69123c-ad9d-11ea-ab32-c7423f812074.html</t>
  </si>
  <si>
    <t>https://kwwl.com/2020/06/13/community-organizers-lead-black-lives-matter-march-through-cedar-rapids/</t>
  </si>
  <si>
    <t>https://www.live5news.com/2020/06/13/protest-persist-lowcountry-carriage-tours-close-during-march-downtown/</t>
  </si>
  <si>
    <t>https://www.wcia.com/news/community-comes-together-for-rally/</t>
  </si>
  <si>
    <t>https://www.dailyprogress.com/news/local/hundreds-march-in-charlottesville-to-call-for-defunding-of-police/article_9bd524ab-ebb4-5700-8f40-9e59929cc034.html</t>
  </si>
  <si>
    <t>http://www.thenewsprogress.com/gallery/article_c968c8f0-afff-11ea-9f46-7f415a6117bd.html</t>
  </si>
  <si>
    <t>https://www.washingtonpost.com/politics/third-consecutive-weekend-of-anti-racism-protests-expands-to-suburbs-as-blue-lives-matter-demonstrators-push-back/2020/06/13/81ef674a-ada7-11ea-94d2-d7bc43b26bf9_story.html?</t>
  </si>
  <si>
    <t>https://www.facebook.com/events/276230073736550/</t>
  </si>
  <si>
    <t>https://www.publishthis.email/kid-in!-S1Iq74kpI</t>
  </si>
  <si>
    <t>https://chicago.suntimes.com/news/2020/6/13/21290446/revolution-club-chicago-protest-george-floyd-black-lives-matter-chicago-police-department</t>
  </si>
  <si>
    <t>https://www.chicagotribune.com/news/breaking/ct-chicago-saturday-protests-20200613-cm24gfrafrcnrbjvrtlilw7e6e-story.html</t>
  </si>
  <si>
    <t>https://www.abc10.com/article/news/local/citrus-heights/protesters-gather-at-sunrise-mall-in-citrus-heights-to-march-to-city-hall-to-bring-awareness-to-racial-injustice/103-cc2e704a-3ae8-4523-a5fb-a2641e2ab227</t>
  </si>
  <si>
    <t>https://www.theleafchronicle.com/story/news/2020/06/14/voices-protest-clarksville-stay-peaceful-but-persistent/5327836002/</t>
  </si>
  <si>
    <t>https://www.wsav.com/news/local-news/dozens-march-call-for-end-of-racial-injustices-in-claxton/</t>
  </si>
  <si>
    <t>https://twitter.com/i/events/1272142538011336704</t>
  </si>
  <si>
    <t>https://www.news5cleveland.com/news/local-news/community-holds-no-justice-no-peace-rally-at-shaker-square</t>
  </si>
  <si>
    <t>https://democratherald.com/news/local/corvallis-youth-lead-the-call-for-racial-justice-in-downtown-protest/article_d2b34b3d-c6df-5f99-a97a-b74ab4bfdc23.html</t>
  </si>
  <si>
    <t>https://www.capitalgazette.com/maryland/bs-md-co-cockeysville-protest-police-brutality-racism-20200614-cu26qzwccfaw3pav76j2cqr2oa-story.html</t>
  </si>
  <si>
    <t>https://www.news10.com/top-stories/black-lives-matter-protest-held-in-cohoes/</t>
  </si>
  <si>
    <t>https://docs.google.com/spreadsheets/d/1-HM-bFsnTd9omYOrB8JOMeQ0XzPvCaVaADKqXQ_RpXg/edit?ts=5eea67e6#gid=0; https://www.kbtx.com/content/news/Hundreds-protest-in-favor-of-removing-and-keeping-Sully-statue-571245241.html</t>
  </si>
  <si>
    <t>https://www.columbiatribune.com/news/20200613/rsquoirsquove-been-peacekeeperrsquo-mdash-protesters-continue-to-march</t>
  </si>
  <si>
    <t>https://www.wistv.com/2020/06/13/sc-teachers-join-protest-support-black-lives-matter/</t>
  </si>
  <si>
    <t>https://www.wcnc.com/article/news/local/concord-nc-peaceful-protest-george-floyd-wendell-moore/275-f1e904a7-2d3b-4653-83ca-339622a3f18f</t>
  </si>
  <si>
    <t>https://fox5sandiego.com/news/local-news/more-anti-racism-protests-planned-for-san-diego/</t>
  </si>
  <si>
    <t>https://www.klfy.com/local/black-lives-matter-peaceful-protesters-take-to-the-streets-of-crowley/</t>
  </si>
  <si>
    <t>https://www.freep.com/story/news/education/2020/06/13/protests-day-16-tristan-taylor-nakia-renne-wallace-return/3183716001/</t>
  </si>
  <si>
    <t>https://www.dailynews.com/2020/06/14/thousands-gather-for-hollywood-march-as-protesters-return-to-streets-across-southern-california/</t>
  </si>
  <si>
    <t>https://kbjr6.com/2020/06/13/protesters-gather-at-duluth-city-hall-saturday-afternoon</t>
  </si>
  <si>
    <t>https://www.cbs17.com/news/local-news/durham-county-news/hundreds-march-in-durham-seeking-to-remove-resource-officers-from-schools/</t>
  </si>
  <si>
    <t>https://www.timesleader.net/news/racial-injustice-protest-today-in-eddyville/article_8860aac2-0967-500f-b845-87150cfb5ead.html</t>
  </si>
  <si>
    <t>https://www.elyecho.com/articles/2020/06/12/ely-march-solidarity</t>
  </si>
  <si>
    <t>https://www.goerie.com/news/20200613/no-pride-without-black-lives-rally-held-at-perry-square</t>
  </si>
  <si>
    <t>https://www.courierpress.com/story/news/local/2020/06/13/area-faith-leaders-speak-unflinchingly-prayer-rally-downtown-evansville/5346630002/</t>
  </si>
  <si>
    <t>https://www.fayobserver.com/news/20200613/hundreds-of-all-races-march-in-fayetteville-to-call-for-end-to-police-brutality</t>
  </si>
  <si>
    <t>https://www.scnow.com/news/local/group-holds-standing-in-solidarity-rally-in-florence/article_e543c3af-d0a9-5c4e-825d-b0d5f13fdee8.html</t>
  </si>
  <si>
    <t>http://www.stlamerican.com/news/local_news/respect-us-protest-group-returns-to-florissant-for-seventh-evening/article_71afe74e-adf0-11ea-b160-af959e3cac32.html</t>
  </si>
  <si>
    <t>https://miami.cbslocal.com/2020/06/13/protesters-march-throughout-south-florida-to-call-for-change/</t>
  </si>
  <si>
    <t>https://www.journalgazette.net/news/local/20200614/health-profession-joins-protest</t>
  </si>
  <si>
    <t>https://www.star-telegram.com/news/local/fort-worth/article243521727.html</t>
  </si>
  <si>
    <t>https://www.nj.com/news/2020/06/peaceful-protest-marches-past-site-of-reenactment-of-george-floyd-killing.html</t>
  </si>
  <si>
    <t>https://www.wctv.tv/content/news/Peaceful-march-takes-to-the-Gadsden-County-Courthouse-571240331.html</t>
  </si>
  <si>
    <t>https://www.gainesville.com/news/20200613/kids-march-for-justice</t>
  </si>
  <si>
    <t>https://www.theadvocate.com/baton_rouge/news/crime_police/article_e7c75504-adbc-11ea-93e5-775df26216b1.html</t>
  </si>
  <si>
    <t>https://www.mlive.com/news/grand-rapids/2020/06/teens-hope-to-spur-change-in-latest-grand-rapids-protest-over-racism-police-brutality.html</t>
  </si>
  <si>
    <t>direct observation</t>
  </si>
  <si>
    <t>https://www.youtube.com/watch?time_continue=30&amp;v=Z8UUcU0uNoc&amp;feature=emb_title</t>
  </si>
  <si>
    <t>https://www.greenwichtime.com/local/article/Protesters-in-Greenwich-marching-to-burst-15338355.php?src=gthpcp</t>
  </si>
  <si>
    <t>www.dailyjournal.net/2020/06/12/hundreds-gather-for-greenwood-black-lives-matter-rally/</t>
  </si>
  <si>
    <t>https://www.journal-news.com/news/local/black-ministers-lead-march-for-racial-justice-equality-hamilton/RserfEmyuLVxAYJ45S38VJ/</t>
  </si>
  <si>
    <t>https://twitter.com/Red_AlKata/status/1271770530589401089</t>
  </si>
  <si>
    <t>https://www.wlbt.com/2020/06/14/hattiesburg-protesters-call-change-equality/</t>
  </si>
  <si>
    <t>https://www.arklatexhomepage.com/video/peaceful-protests-in-haughton-are-met-with-anti-black-lives-matter-response/5591144/</t>
  </si>
  <si>
    <t>https://www.wnep.com/article/news/local/wayne-county/students-organize-protest-in-hawley/523-e395f5c2-8ae6-4df4-8bac-80fdd6c2c05e</t>
  </si>
  <si>
    <t>https://www.journalinquirer.com/towns/hebron/hebron-dems-to-hold-rally-for-racial-justice-saturday/article_4252eeda-abff-11ea-bde0-87f4379b7ee0.html</t>
  </si>
  <si>
    <t>https://www.blueridgenow.com/news/20200613/our-view-learn-from-hendersonvilles-textbook-protest</t>
  </si>
  <si>
    <t>https://www.recordonline.com/story/news/2020/06/13/trump-target-of-protest-outside-west-point/111958248/</t>
  </si>
  <si>
    <t>https://www.houmatoday.com/news/20200613/march-for-justice-over-100-people-march-in-houma-protest-saturday</t>
  </si>
  <si>
    <t>https://www.pennlive.com/news/2020/06/protesters-hold-central-pa-towns-first-march-for-racial-inequality-lets-not-be-silent-and-blind.html</t>
  </si>
  <si>
    <t>https://www.indystar.com/story/news/local/2020/06/13/protesters-gather-saturday-afternoon-to-reclaim-monument-circle/3183499001/</t>
  </si>
  <si>
    <t>https://dailyiowan.com/2020/06/13/iowa-city-protesters-march-to-city-councilor-john-thomas-home/</t>
  </si>
  <si>
    <t>https://www.wsav.com/news/local-news/over-100-march-call-for-justice-in-jesup-saturday-morning/</t>
  </si>
  <si>
    <t>https://www.theherald-news.com/2020/06/11/joliet-teacher-pushes-for-more-education-on-racism-with-planned-rallies/ap3nwt1/</t>
  </si>
  <si>
    <t>https://www.tri-cityherald.com/news/local/article243492101.html</t>
  </si>
  <si>
    <t>https://www.wate.com/news/local-news/local-chapter-of-omega-psi-phi-holds-peaceful-protest/</t>
  </si>
  <si>
    <t>https://www.klfy.com/local/protestors-march-kneel-for-the-third-weekend-in-lafayette/</t>
  </si>
  <si>
    <t>https://www.purdueexponent.org/city_state/collection_811abfec-adf0-11ea-9055-2f783634aea1.html#4</t>
  </si>
  <si>
    <t>https://www.lcsun-news.com/story/news/local/2020/06/13/protesters-las-cruces-want-defund-police/3183691001/</t>
  </si>
  <si>
    <t>https://www.reviewjournal.com/local/local-las-vegas/police-brutality-protest-on-las-vegas-strip-ends-in-arrests-2052685/?itm_source=parsely-api; https://www.reviewjournal.com/local/the-strip/sisolak-calls-for-investigation-into-arrests-at-las-vegas-strip-protest-2053062/</t>
  </si>
  <si>
    <t>https://www.swoknews.com/news/justice-for-all-rally-lifts-by-spirit-hope/article_00df713c-9dc2-5c77-aedd-4456a34e540b.html</t>
  </si>
  <si>
    <t>https://www.lex18.com/homepage-showcase/group-of-lexington-protesters-arrested-after-crossing-police-barricade</t>
  </si>
  <si>
    <t>https://www.news-journal.com/news/local/protesters-rally-in-jefferson-for-removal-of-confederate-monument-outside-marion-county-courthouse/article_efa10517-8d91-5fa3-944f-9f00651036d2.html</t>
  </si>
  <si>
    <t>https://www.kxan.com/news/local/lockhart-residents-rally-for-removal-of-confederate-memorial/</t>
  </si>
  <si>
    <t>https://fox40.com/news/local-news/residents-gather-in-lodi-to-protest-racial-injustices/</t>
  </si>
  <si>
    <t>https://waow.com/2020/06/14/white-coats-for-black-lives-rally-draws-attention-to-racial-bias-in-healthcare/</t>
  </si>
  <si>
    <t>https://thesouthern.com/news/local/sharing-the-love-demonstrators-in-marion-march-for-equality-peace/article_e89d8643-90e7-5db3-930d-97254846b71c.html</t>
  </si>
  <si>
    <t>https://www.patriotledger.com/news/20200614/marshfield-rallies-for-black-lives-matter</t>
  </si>
  <si>
    <t>https://www.wkrn.com/news/overton-square-protest-ends-with-truck-driving-through-crowd/</t>
  </si>
  <si>
    <t>https://www.king5.com/article/news/local/wives-of-seattle-seahawks-lead-march-in-support-of-black-lives-matter/281-ccf6ba22-8529-4e9a-9cff-cf51d6886cad</t>
  </si>
  <si>
    <t>https://www.miamiherald.com/news/local/article243523647.html</t>
  </si>
  <si>
    <t>https://docs.google.com/spreadsheets/d/1-HM-bFsnTd9omYOrB8JOMeQ0XzPvCaVaADKqXQ_RpXg/edit?ts=5eed42f9#gid=0https://www.eastoregonian.com/news/small-pendleton-protest-represents-intersection-of-generations-and-identities/article_753d2aaa-adac-11ea-9342-434ecb2312fe.htmlhttps://www.eastoregonian.com/news/small-pendleton-protest-represents-intersection-of-generations-and-identities/article_753d2aaa-adac-11ea-9342-434ecb2312fe.htmlhttps://www.eastoregonian.com/news/small-pendleton-protest-represents-intersection-of-generations-and-identities/article_753d2aaa-adac-11ea-9342-434ecb2312fe.html</t>
  </si>
  <si>
    <t>https://www.miamiherald.com/news/local/article243518767.html</t>
  </si>
  <si>
    <t>https://www.pennlive.com/news/2020/06/silent-protesters-march-against-racism-through-middletown-borough.html</t>
  </si>
  <si>
    <t>https://www.timesonline.com/news/20200614/united-we-stand-rally</t>
  </si>
  <si>
    <t>https://www.delmarvanow.com/story/news/2020/06/13/family-and-friends-march-memory-milford-man-killed-police/3184467001/</t>
  </si>
  <si>
    <t>https://minnesota.cbslocal.com/2020/06/13/take-back-america-10k-foundation-marches-bringing-diverse-protesters-together-for-change/</t>
  </si>
  <si>
    <t>http://www.fightbacknews.org/2020/6/14/thousands-march-minneapolis-oppose-police-crimes</t>
  </si>
  <si>
    <t>https://www.wsfa.com/2020/06/14/black-lives-better-rally-montgomery-promotes-positivity-prayer/</t>
  </si>
  <si>
    <t>https://www.dominionpost.com/2020/06/13/protesters-march-to-evansdale-campus-to-make-their-demands-of-west-virginia-university-police/</t>
  </si>
  <si>
    <t>https://www.naplesnews.com/story/news/local/2020/06/13/two-protests-black-lives-matter-oakes-farms-seed-table-market/3174827001/</t>
  </si>
  <si>
    <t>https://www.wkrn.com/news/nashville-protests/mothers-stand-against-injustice-at-nashville-protest-saturday/</t>
  </si>
  <si>
    <t>https://www.wkrn.com/news/nashville-protests/no-arrests-made-after-protesters-stay-the-night-at-capitol-hill-autonomous-zone/</t>
  </si>
  <si>
    <t>https://www.tennessean.com/story/news/2020/06/14/thousands-march-against-racism-nashville-march-justice/3185524001/</t>
  </si>
  <si>
    <t>https://www.newsandtribune.com/news/protestors-rally-against-racism-injustice-during-new-albany-march/article_be4a035a-adb9-11ea-b3a8-d3d9a2e30cc8.html</t>
  </si>
  <si>
    <t>https://www.mankatofreepress.com/news/state_national_news/new-orleans-protesters-pull-down-bust-throw-it-in-river/article_280dac2f-dc66-5d1f-85c3-921b4365a9b5.html</t>
  </si>
  <si>
    <t>https://www.newportri.com/photogallery/PJ/20200613/PHOTOGALLERY/613009996/PH/1</t>
  </si>
  <si>
    <t>https://www.pilotonline.com/news/dp-nw-newport-news-cnu-protest-police-brutality-20200613-57lnnxoowvbo5gtit7pki7t2qi-story.html</t>
  </si>
  <si>
    <t>https://www.ny1.com/nyc/all-boroughs/news/2020/06/13/protests-continue-this-weekend-across-the-five-boroughs</t>
  </si>
  <si>
    <t>https://www.eagletribune.com/news/haverhill/haverhill-high-students-to-lead-black-lives-matter-protest/article_5b11871e-3699-5b20-96cf-c508dfdc65aa.html</t>
  </si>
  <si>
    <t>https://www.kark.com/news/dozens-protest-outside-north-little-rock-city-hall/</t>
  </si>
  <si>
    <t>https://www.theday.com/local-news/20200614/marchers-proclaim-enough-is-enough-at-norwich-rally</t>
  </si>
  <si>
    <t>https://www.theleafchronicle.com/story/news/local/clarksville/2020/06/14/kids-peace-rally-oak-grove-brings-children-together/3177502001/</t>
  </si>
  <si>
    <t>https://www.mercurynews.com/2020/06/13/protesters-call-for-end-to-systemic-racism-in-policing-housing-education-and-more/</t>
  </si>
  <si>
    <t>https://www.oanow.com/news/local/watch-now-latest-opelika-march-aimed-at-keeping-conversations-going/article_28a9263a-ac06-509a-b5dd-0bd7c7d5a872.html#1</t>
  </si>
  <si>
    <t>https://www.clickorlando.com/news/local/2020/06/14/hundreds-of-demonstrators-gather-outside-orlando-city-hall-for-third-consecutive-weekend/</t>
  </si>
  <si>
    <t>https://www.latimes.com/california/gallery/me-palmdale-protest-tree-hanging-gallery</t>
  </si>
  <si>
    <t>https://www.wjhg.com/content/news/Unity-rally-brings-residents-and-police-officers-together-571245291.html</t>
  </si>
  <si>
    <t>https://www.northjersey.com/story/news/paterson-press/2020/06/14/patersons-black-lives-matter-group-urges-police-defunding-rally/3179016001/</t>
  </si>
  <si>
    <t>https://www.eastoregonian.com/news/small-pendleton-protest-represents-intersection-of-generations-and-identities/article_753d2aaa-adac-11ea-9342-434ecb2312fe.html</t>
  </si>
  <si>
    <t>https://www.facebook.com/photo.php?fbid=10213118835164007&amp;set=pcb.2644957605772147&amp;type=3&amp;theater&amp;ifg=1</t>
  </si>
  <si>
    <t>https://www.ledger-enquirer.com/news/local/article243527617.html</t>
  </si>
  <si>
    <t>https://6abc.com/community-events/protesters-return-to-franklinville;-philly-rally-closes-streets/6246306/</t>
  </si>
  <si>
    <t>https://www.phillyvoice.com/move-bombing-george-floyd-protest-philadelphia-police-west-philly/</t>
  </si>
  <si>
    <t>https://www.azcentral.com/story/news/local/phoenix/2020/06/14/phoenix-protesters-speak-against-racism-injustice-and-police-brutality/3186093001/</t>
  </si>
  <si>
    <t>https://pittsburgh.cbslocal.com/2020/06/13/oakland-to-squirrel-hill-protests/</t>
  </si>
  <si>
    <t>https://www.wesa.fm/post/protesters-march-squirrel-hill-oakland-saturday-demand-change-pas-use-force-law#stream/0</t>
  </si>
  <si>
    <t>https://www.mycentraljersey.com/picture-gallery/news/local/union-county/2020/06/14/100-people-gathered-city-hall-saturday-support-black-lives-matter-movement/3187206001/</t>
  </si>
  <si>
    <t>https://wsvn.com/news/local/local-protesters-march-for-racial-equality-pro-police-rally-held-in-coral-gables/</t>
  </si>
  <si>
    <t>https://www.kptv.com/news/protests-against-police-violence-continue-across-portland-metro-area-including-marches-rallies/article_f502c0e6-adfd-11ea-9a60-b30eb826fb46.html</t>
  </si>
  <si>
    <t>https://www.pilotonline.com/news/vp-nw-saturday-protests-nflk-ptown-20200613-uovzkvodgbhapazuueqrszopji-story.html</t>
  </si>
  <si>
    <t>https://www.wymt.com/2020/06/14/black-lives-matter-rally-underway-in-prestonsburg/</t>
  </si>
  <si>
    <t>https://www.wpri.com/news/local-news/providence/providence-teens-organize-all-youth-protest-against-racism-police-brutality/</t>
  </si>
  <si>
    <t>https://dailyevergreen.com/81016/news/demonstrators-march-against-systemic-racism/</t>
  </si>
  <si>
    <t>https://www.wtxl.com/news/florida-news/quincy-gadsden-county-shows-how-to-march-peacefully</t>
  </si>
  <si>
    <t>https://www.wwaytv3.com/2020/06/14/raleigh-protesters-seek-changes-in-police-department/</t>
  </si>
  <si>
    <t>https://www.nbc12.com/2020/06/13/hundreds-protesters-attend-march-downtown-richmond/</t>
  </si>
  <si>
    <t>https://www.wusa9.com/article/news/richmond-mayor-asks-for-probe-as-police-car-hits-protesters/291-500fcc3f-46f7-42c2-8657-e424f20b362e</t>
  </si>
  <si>
    <t>https://riverheadlocal.com/2020/06/12/all-day-protest-planned-in-riverhead-saturday/</t>
  </si>
  <si>
    <t>https://www.postbulletin.com/community/events/6534524-Rochester-march-focuses-on-local-elections-maintaining-momentum-for-change</t>
  </si>
  <si>
    <t>https://www.heraldonline.com/news/local/community/article243229471.html</t>
  </si>
  <si>
    <t>http://longisland.news12.com/story/42244352/protesters-gather-in-roosevelt-march-to-baldwin-police-precinct-in-support-of-black-lives-matter</t>
  </si>
  <si>
    <t>https://www.salemreporter.com/posts/2539/protesters-gathered-saturday-as-speakers-pressed-for-reforms-in-salem-and-elsewhere</t>
  </si>
  <si>
    <t>https://www.delmarvanow.com/story/news/2020/06/14/protests-continue-proclaim-black-lives-matter-salisbury-black-church-street/3183258001/</t>
  </si>
  <si>
    <t>https://www.sltrib.com/news/2020/06/13/salt-lake-city-protesters/</t>
  </si>
  <si>
    <t>https://www.ksat.com/news/local/2020/06/13/watch-live-aerial-view-of-san-antonio-protests/</t>
  </si>
  <si>
    <t>https://www.sfchronicle.com/bayarea/article/More-than-1-000-demonstrators-march-in-peaceful-15338459.php</t>
  </si>
  <si>
    <t>https://www.cbs8.com/article/news/local/protests/more-anti-racism-protests-planned-for-san-diego/509-4e5218c8-e406-4d68-97dc-33c1f50866ca</t>
  </si>
  <si>
    <t>https://www.mercurynews.com/2020/06/13/protesters-call-for-end-to-systemic-racism-in-policing-housing-education-and-more/; https://www.mercurynews.com/2020/06/13/protesters-march-in-downtown-san-jose-block-streetgeorge-floyd-black-lives-matter/</t>
  </si>
  <si>
    <t>https://www.santafenewmexican.com/news/local_news/activists-rally-behind-idea-of-abolishing-police/article_58232dd4-adb1-11ea-9532-b33a32738630.html</t>
  </si>
  <si>
    <t>https://www.vcstar.com/story/news/local/2020/06/14/santa-paula-george-floyd-protesters-kneel-outside-police-station/3185841001/</t>
  </si>
  <si>
    <t>https://www.citizensvoice.com/news/black-lives-matter-protest-draws-over-1-000-to-scranton-1.2638382</t>
  </si>
  <si>
    <t>https://www.facebook.com/seattlechildrensmarch/</t>
  </si>
  <si>
    <t>https://www.news5cleveland.com/news/local-news/oh-cuyahoga/community-dance-and-drum-group-encourages-healing-during-shaker-heights-protest</t>
  </si>
  <si>
    <t>https://kelo.com/news/articles/2020/jun/13/sioux-falls-sees-another-round-of-protest-against-police-brutality/1029069/?refer-section=local</t>
  </si>
  <si>
    <t>https://www.detroitnews.com/picture-gallery/news/local/oakland-county/2020/06/14/hundreds-gather-protest-and-kneel-southfield/3188513001/</t>
  </si>
  <si>
    <t>https://www.wect.com/2020/06/13/group-protests-black-lives-matter-southport/</t>
  </si>
  <si>
    <t>https://www.wwlp.com/news/local-news/hampden-county/student-protestors-request-end-to-police-officers-in-schools/</t>
  </si>
  <si>
    <t>https://twitter.com/chaoticcoochie/status/1270926427572056064</t>
  </si>
  <si>
    <t>https://www.recorderonline.com/news/state_news/police-arrest-7-protesters-after-clash-in-stockton/article_80c8e674-d33a-5c25-9733-72922344d179.html; https://www.recordnet.com/news/20200614/we-can-make-change-delta-college-march-builds-on-series-of-peaceful-stockton-protests</t>
  </si>
  <si>
    <t>https://www.sctimes.com/story/news/local/2020/06/13/youth-march-against-racism-held-st-cloud/3183844001/</t>
  </si>
  <si>
    <t>https://www.wsjm.com/2020/06/13/march-for-racial-justice-unity-held-in-benton-harbor-and-st-joseph/</t>
  </si>
  <si>
    <t>https://www.localsyr.com/news/local-news/saturday-marks-two-consecutive-weeks-of-black-lives-matter-protests-in-syracuse-demonstrators-remain-peaceful/</t>
  </si>
  <si>
    <t>https://www.wctv.tv/content/news/TCC-students-lead-Fridays-Black-Lives-Matter-protest-in-Tallahassee-571230061.html</t>
  </si>
  <si>
    <t>https://www.wcia.com/news/group-gathers-for-protest-2/</t>
  </si>
  <si>
    <t>https://www.theolympian.com/news/local/article243524527.html</t>
  </si>
  <si>
    <t>https://www.recorder.com/March-through-Turners-Falls-for-racial-justice-34764159</t>
  </si>
  <si>
    <t>https://www.thedailystar.com/news/local_news/unadilla-native-organizes-black-lives-matter-protest/article_87c2fefb-735d-5fa2-8817-59bcdfcd07ac.html</t>
  </si>
  <si>
    <t>https://www.delcotimes.com/news/dozens-of-protesters-take-a-knee-on-west-chester-pike/article_263ea3f0-adb3-11ea-af31-b3831f0c3aaa.html</t>
  </si>
  <si>
    <t>https://www.ksn.com/news/kansas/theyre-our-future-two-principals-hold-peaceful-rally-in-valley-center/</t>
  </si>
  <si>
    <t>https://www.abc10.com/article/news/local/california/sean-monterrosa-rally-june-13/103-1e3134b1-a05a-4ad2-b39f-402a432ddb68</t>
  </si>
  <si>
    <t>https://www.wbrz.com/news/large-group-marches-in-walker-to-protest-police-brutality</t>
  </si>
  <si>
    <t>https://www.bostonglobe.com/2020/06/13/metro/walpole-residents-call-school-officials-drop-rebels-nickname-during-rally/</t>
  </si>
  <si>
    <t>https://www.macon.com/news/local/community/houston-peach/article243523592.html</t>
  </si>
  <si>
    <t>https://www.11alive.com/article/news/local/protests/george-floyd-protest-dc-white-house-capitol-hill-trump-hotel-highways/65-54c61594-cef6-40d8-9e14-b57adc026d5e</t>
  </si>
  <si>
    <t>https://www.washingtonpost.com/local/protesters-return-to-dcs-black-lives-matter-plaza-for-16th-day-of-demonstrations/2020/06/13/534d0936-ac37-11ea-a9d9-a81c1a491c52_story.html</t>
  </si>
  <si>
    <t>https://wtop.com/dc/2020/06/hundreds-of-parents-and-their-kids-rally-in-support-of-black-lives-matter/</t>
  </si>
  <si>
    <t>https://www.bnd.com/news/rebuild/article243441816.html</t>
  </si>
  <si>
    <t>https://www.postcrescent.com/picture-gallery/news/2020/06/14/waupaca-black-lives-matter-protest/3185558001/</t>
  </si>
  <si>
    <t>https://www.newsleader.com/story/news/2020/06/13/waynesboro-peace-rally-calls-justice-and-solutions/3174629001/</t>
  </si>
  <si>
    <t>https://www.wptv.com/news/region-c-palm-beach-county/wellington/large-police-presence-in-wellington-following-protest</t>
  </si>
  <si>
    <t>https://www.observertoday.com/news/local-region/2020/06/group-rallies-in-westfield/</t>
  </si>
  <si>
    <t>https://www.masslive.com/worcester/2020/06/hundreds-march-at-worcester-rally-organized-by-young-black-women-to-amplify-voices-we-are-worthy-of-love-and-respect.html</t>
  </si>
  <si>
    <t>https://www.facebook.com/photo.php?fbid=10104551980252078&amp;set=g.117991618271990&amp;type=1&amp;theater&amp;ifg=1</t>
  </si>
  <si>
    <t>(NYC above)</t>
  </si>
  <si>
    <t>https://www.tampabay.com/news/2020/06/13/in-zephyrhills-activist-police-chief-take-stage-together-at-unity-event/</t>
  </si>
  <si>
    <t>https://www.beaconjournal.com/news/20200614/black-lives-matter-protest-focuses-on-voter-registration</t>
  </si>
  <si>
    <t>https://www.ajc.com/news/breaking-news/site-atlanta-protest-burned-out-wendy-people-helpful-but-frustrated/pYZQZrjPtxiy6WeBz8S4UO/</t>
  </si>
  <si>
    <t>https://www.newsday.com/long-island/protests-george-floyd-long-island-brooklyn-1.45703678</t>
  </si>
  <si>
    <t>https://www.bnd.com/news/local/article243470351.html</t>
  </si>
  <si>
    <t>https://www.rawstory.com/2020/06/gun-toting-trump-supporters-attack-george-floyd-protesters-in-rural-ohio-town/</t>
  </si>
  <si>
    <t>https://www.theguardian.com/us-news/2020/jun/15/black-trans-protests-rally-america</t>
  </si>
  <si>
    <t>https://twitter.com/chaoticcoochie/status/1270929408312958976</t>
  </si>
  <si>
    <t>https://www.wivb.com/news/african-american-fraternities-sororities-march-for-justice-in-buffalo/</t>
  </si>
  <si>
    <t>https://www.cambridgeday.com/2020/06/14/black-and-white-rally-together-speak-as-one-only-for-police-commissioner-to-seek-to-divide/</t>
  </si>
  <si>
    <t>https://www.live5news.com/2020/06/14/group-holds-peaceful-protest-honor-emanuel-victims/</t>
  </si>
  <si>
    <t>https://www.charlotteobserver.com/news/local/article243502031.html</t>
  </si>
  <si>
    <t>https://www.facebook.com/events/1168678863500128/</t>
  </si>
  <si>
    <t>https://www.facebook.com/events/255139102383462/?</t>
  </si>
  <si>
    <t>https://www.facebook.com/events/2967727783264743/?active_tab=about</t>
  </si>
  <si>
    <t>https://www.facebook.com/events/202966050831062/</t>
  </si>
  <si>
    <t>https://chicago.suntimes.com/education/2020/6/14/21290962/cps-star-studded-graduation-ceremony-march-protest-remove-police-schools</t>
  </si>
  <si>
    <t>https://wgntv.com/news/chicago-news/watch-live-drag-march-for-change-in-support-of-black-lives-matter-draws-large-crowds-to-north-side/</t>
  </si>
  <si>
    <t>https://www.news5cleveland.com/news/america-in-crisis/watch-live-safer-heights-community-march-in-cleveland-heights-to-protest-racial-injustice</t>
  </si>
  <si>
    <t>https://baltimore.cbslocal.com/2020/06/14/cockeysville-community-hosts-peaceful-protest-sunday/</t>
  </si>
  <si>
    <t>https://www.fox21news.com/top-stories/black-lives-matter-protest-and-pride-combine-forces-in-colorado-springs/</t>
  </si>
  <si>
    <t>https://www.postandcourier.com/news/in-the-sc-capital-thousands-march-for-justice-and-black-lives-its-all-about-our/article_b767dd36-ac20-11ea-baa2-a39aba640dad.html</t>
  </si>
  <si>
    <t>https://www.nbc4i.com/news/local-news/columbus-march-highlights-different-plight-of-black-women/</t>
  </si>
  <si>
    <t>https://www.sandiegouniontribune.com/news/public-safety/story/2020-06-14/protesters-take-to-the-street-sunday-in-events-around-san-diego-county</t>
  </si>
  <si>
    <t>https://www.localmemphis.com/article/news/local/protesters-march-for-racial-equality-in-covington-tennessee/522-1ba15612-0061-46cc-8533-34f36a96af66</t>
  </si>
  <si>
    <t>https://twitter.com/chaoticcoochie/status/1272140514423431169</t>
  </si>
  <si>
    <t>https://www.ktsm.com/calendar/#/details/POSTPONED-TO-625-MEXICOS-MANUFACTURING-SUPPLY-CHAIN-SUMMIT/8245725/2020-06-25T08</t>
  </si>
  <si>
    <t>https://www.courant.com/community/farmington/hc-news-farmington-unionville-blm-protest-20200614-6tlge3ku4fdfxmnwjhvjvsw7fu-story.html</t>
  </si>
  <si>
    <t>https://www.fox29.com/news/new-jersey-community-holds-second-protest-after-first-ended-in-racialized-national-tension</t>
  </si>
  <si>
    <t>https://myfox8.com/news/protesters-march-through-target-and-harris-teeter-in-north-greensboro/</t>
  </si>
  <si>
    <t>https://twitter.com/chaoticcoochie/status/1270929085263478784</t>
  </si>
  <si>
    <t>https://helenair.com/news/local/george-floyd-protest-at-montana-capitol-was-mostly-peaceful-but-heated-at-times/article_e00dedc0-6a81-522a-8016-cbbd863c0add.html</t>
  </si>
  <si>
    <t>https://www.indystar.com/story/news/local/2020/06/14/hundreds-gather-downtown-protest-police-brutality-call-racial-justice/3188675001/</t>
  </si>
  <si>
    <t>https://www.timesleader.com/top-stories/787876/sunday-protest-in-kirby-park-smaller-than-others-but-just-as-loud</t>
  </si>
  <si>
    <t>https://www.heraldandnews.com/news/local_news/protesters-march-in-klamath-falls-sunday/article_1113fb09-49f9-5189-ad29-2467c7069bab.html?block_id=1275161</t>
  </si>
  <si>
    <t>https://www.10news.com/news/local-news/la-mesa-demonstration-highlights-several-anti-police-brutality-protests-planned-sunday</t>
  </si>
  <si>
    <t>https://www.dailyworld.com/story/news/local/2020/06/14/lafayette-protest-honoring-george-floyd-against-police-brutality/3188620001/</t>
  </si>
  <si>
    <t>https://twitter.com/KrakenRoe/status/1270532284169494529</t>
  </si>
  <si>
    <t>https://lebanon-express.com/news/local/hundreds-gather-in-lebanon-for-black-lives-matter-demonstration/article_31eb753d-a61d-56ab-8d7c-b3cf561b792e.html</t>
  </si>
  <si>
    <t>https://www.recordnet.com/news/20200614/lsquoi-have-to-fight-for-equal-justicersquo-peaceful-lodi-protest-draws-hundreds</t>
  </si>
  <si>
    <t>https://www.nbclosangeles.com/on-air/more-than-30000-march-in-hollywood-and-west-hollywood-for-all-black-lives-matter-march/2380243/</t>
  </si>
  <si>
    <t>https://www.commercialappeal.com/picture-gallery/news/2020/06/14/memphis-athletes-unity-walk-protest-racial-injustice/3187727001/</t>
  </si>
  <si>
    <t>https://www.miamiherald.com/news/local/community/miami-dade/article243521327.html</t>
  </si>
  <si>
    <t>https://www.miamiherald.com/news/nation-world/world/americas/cuba/article234156787.html</t>
  </si>
  <si>
    <t>http://longisland.news12.com/story/42245203/black-lives-matter-protest-held-in-mineola-amid-weekend-of-rallies</t>
  </si>
  <si>
    <t>https://minnesota.cbslocal.com/2020/06/14/university-of-minnesota-students-rally-in-effort-to-defund-campus-police/</t>
  </si>
  <si>
    <t>https://www.tennessean.com/story/news/local/davidson/2020/06/14/black-lives-matter-nashville-block-party-rally-june-14/3188195001/</t>
  </si>
  <si>
    <t>https://www.wtnh.com/news/connecticut/new-haven/watch-prayer-protest-and-peace-march-against-police-brutality-call-for-prayer-and-peace-on-new-haven-green/</t>
  </si>
  <si>
    <t>https://twitter.com/blm_newyork/status/1272238189483360256</t>
  </si>
  <si>
    <t>https://www.westsiderag.com/2020/06/15/photos-black-lives-matter-protests-have-become-a-nightly-ritual-for-some-locals</t>
  </si>
  <si>
    <t>https://www.silive.com/news/2020/06/hundreds-march-on-nypds-121st-precinct-in-graniteville.html</t>
  </si>
  <si>
    <t>https://qns.com/story/2020/06/14/live-updates-queens-demonstrators-call-for-an-end-to-police-brutality-during-jackson-heights-protest/</t>
  </si>
  <si>
    <t>https://www.omaha.com/news/local/black-lives-matter-cookout-in-benson-and-rally-in-bellevue-draw-hundreds/article_22b425be-19fd-56f3-9c28-0ccdee98056e.html</t>
  </si>
  <si>
    <t>http://www.oswegocountynewsnow.com/news/hear-black-women-when-we-speak-often-excluded-voices-featured-at-black-lives-matter-protest/article_97d70516-ae85-11ea-a5c7-7b17ef5fc625.html</t>
  </si>
  <si>
    <t>https://www.desertsun.com/picture-gallery/news/local/palm-springs/2020/06/14/look-protesters-march-sunday-palm-springs-honor-racial-justice/3187889001/</t>
  </si>
  <si>
    <t>https://pittsburgh.cbslocal.com/2020/06/14/blm-bike-protest-pittsburgh/</t>
  </si>
  <si>
    <t>https://www.berkshireeagle.com/stories/pittsfield-police-chief-promises-to-work-toward-systemic-change-at-rally,606969</t>
  </si>
  <si>
    <t>https://www.timesleader.com/news/787856/poor-peoples-campaign-holds-demonstration</t>
  </si>
  <si>
    <t>https://www.theoaklandpress.com/news/protesters-march-in-pontiac/article_f9d967a4-af11-11ea-8315-e7374ff5b7db.html</t>
  </si>
  <si>
    <t>https://www.abc6.com/thousands-gather-for-youth-organized-protest-at-state-house/</t>
  </si>
  <si>
    <t>https://www.abc6.com/organizers-hold-defund-police-car-rally-in-providence/</t>
  </si>
  <si>
    <t>https://www.patriotledger.com/news/20200614/quincy-black-lives-matter-vigil-and-rally-calls-for-action</t>
  </si>
  <si>
    <t>https://www.pal-item.com/picture-gallery/news/local/2020/06/14/protesters-march-through-richmond-sunday/3188029001/</t>
  </si>
  <si>
    <t>https://www.pal-item.com/story/news/local/2020/06/14/youthful-voices-carry-message-change-during-peaceful-protest-march/3174426001/#</t>
  </si>
  <si>
    <t>https://www.wsls.com/news/local/2020/06/15/continuous-george-floyd-protest-outside-of-roanoke-police-department-passes-two-week-mark/</t>
  </si>
  <si>
    <t>https://www.readingeagle.com/news/hundreds-march-for-love-over-hate-in-robesonia/article_600950b4-ae79-11ea-b6e6-53769be1579f.html</t>
  </si>
  <si>
    <t>https://www.northwestgeorgianews.com/rome/news/local/we-matter-rally-welcomes-concerned-citizens-and-speakers-downtown/article_63345f42-ae9a-11ea-a596-0b9431d4bb93.html</t>
  </si>
  <si>
    <t>https://www.nj.com/news/2020/06/eric-garners-mom-at-nj-protest-there-are-so-many-stolen-lives.html</t>
  </si>
  <si>
    <t>https://www.fox13now.com/news/local-news/hundreds-march-through-downtown-streets-stop-at-salt-lake-county-district-attorneys-office</t>
  </si>
  <si>
    <t>https://www.abc4.com/news/top-stories/thousands-rally-at-black-lives-matter-protest-in-liberty-park/</t>
  </si>
  <si>
    <t>https://www.localsyr.com/news/local-news/large-turnout-for-black-lives-matter-protest-in-skaneateles/</t>
  </si>
  <si>
    <t>https://www.mdjonline.com/news/black-lives-matter-youth-rally-in-smyrna-draws-more-than-100-encourages-activism/article_7ec7a348-ae7e-11ea-9eff-1b193c994ab2.html</t>
  </si>
  <si>
    <t>https://www.tribdem.com/multimedia/somerset-rally/video_12f63e0f-b1bb-5cfe-89e8-e7b51bc2fd59.html</t>
  </si>
  <si>
    <t>https://www.ky3.com/content/news/Let-Justice-Roll-demonstration-underway-at-Evangel-University-571250451.html</t>
  </si>
  <si>
    <t>https://www.springfieldnewssun.com/news/local/live-updates-springfield-clergy-lead-march-for-justice/vBkCwnfZl4nXASz9SnzGsJ/</t>
  </si>
  <si>
    <t>https://www.krem.com/article/news/local/spokane-defund-police-protest-sunday/293-bd917bb6-82d0-4151-9746-1df9226f7cdc</t>
  </si>
  <si>
    <t>https://news.stlpublicradio.org/post/third-weekend-st-louis-saw-slew-anti-police-brutality-protests#stream/0</t>
  </si>
  <si>
    <t>https://www.news4jax.com/news/local/2020/06/14/protesters-continue-to-call-for-removal-of-confederate-monument-in-st-augustine/</t>
  </si>
  <si>
    <t>https://twitter.com/chaoticcoochie/status/1272140343086112769</t>
  </si>
  <si>
    <t>https://www.centredaily.com/news/local/community/state-college/article243526847.html</t>
  </si>
  <si>
    <t>https://www.localsyr.com/news/local-news/community-faith-leaders-peacefully-protest-for-racial-justice-outside-syracuse-city-hall/</t>
  </si>
  <si>
    <t>https://www.wsav.com/news/local-news/black-lives-matter-march-set-for-tybee-island-sunday/</t>
  </si>
  <si>
    <t>https://www.pilotonline.com/news/vp-nw-matthew-rushin-march-20200614-yla3fosnzrawjls6g7qhd6azni-story.html</t>
  </si>
  <si>
    <t>http://westchester.news12.com/story/42244939/hundreds-take-part-in-ride-for-justice-protest-against-racism-brutality</t>
  </si>
  <si>
    <t>https://www.ksdk.com/article/news/local/we-had-enough-of-it-protests-unfold-over-racist-cartoon-publishes-in-missouri-newspaper/63-19e657ce-d896-483f-b4a2-45486c100757</t>
  </si>
  <si>
    <t>https://www.thetelegraph.com/news/article/Thousands-join-in-Sunday-prayer-and-protest-in-15339099.php</t>
  </si>
  <si>
    <t>https://www.wusa9.com/article/news/local/protests/crime-dispersal-peaceful-crowd-interfaith-leaders-call-action/65-e5906915-3097-4115-8fa1-edb8fbf6e626</t>
  </si>
  <si>
    <t>https://www.jsonline.com/story/news/local/wisconsin/2020/06/13/milwaukee-protests-against-police-brutality-live-updates-marches/3181954001/</t>
  </si>
  <si>
    <t>https://www.kmov.com/news/around-1-000-march-in-walk-for-black-lives-in-west-county/article_1a7d11c0-ae92-11ea-aa8a-d3d2b32f5929.html</t>
  </si>
  <si>
    <t>https://www.kake.com/story/42245303/little-lives-matter-too-rally-in-wichita-part-protest-part-educational-opportunity</t>
  </si>
  <si>
    <t>https://philadelphia.cbslocal.com/2020/06/14/penn-wood-high-school-student-victoria-monroe-leads-black-lives-matter-protest-in-delaware-county/</t>
  </si>
  <si>
    <t>https://www.washingtonpost.com/nation/2020/06/16/bethel-ohio-black-lives-counterprotest/</t>
  </si>
  <si>
    <t>https://www.facebook.com/events/554595828542143/?active_tab=about</t>
  </si>
  <si>
    <t>https://www.gainesvilletimes.com/news/education/college-students-plan-protest-june-15-gainesville/</t>
  </si>
  <si>
    <t>https://www.nbc12.com/2020/06/15/police-use-tear-gas-protesters-during-standoff-near-richmond-police-headquarters/</t>
  </si>
  <si>
    <t>https://www.facebook.com/detroitwillbreathe/</t>
  </si>
  <si>
    <t>https://www.facebook.com/events/578017176188271/?</t>
  </si>
  <si>
    <t>https://www.cjonline.com/news/20200614/capfed-best-news-topeka-teen-organizes-upcoming-rally</t>
  </si>
  <si>
    <t>https://www.facebook.com/events/273670747158723/</t>
  </si>
  <si>
    <t>https://www.facebook.com/events/387383988898181/</t>
  </si>
  <si>
    <t>http://www.fightbacknews.org/2020/6/14/new-orleans-community-organizers-prepare-rally-defend-trans-lives</t>
  </si>
  <si>
    <t>https://www.facebook.com/events/868768570268254/</t>
  </si>
  <si>
    <t>https://www.courant.com/news/connecticut/hc-news-childrens-black-lives-matter-march-20200619-53pcaad6tncjvp4njhgfyyybxu-story.html#nt=oft-Triple%20Chain~Recommender~home-double-rec~connecticut-rec~~3~yes-art~automated~curatedpage</t>
  </si>
  <si>
    <t>https://twitter.com/loyarotfi/status/1273782712571252736</t>
  </si>
  <si>
    <t>https://www.sixnineteen.com/</t>
  </si>
  <si>
    <t>https://www.wbay.com/content/news/Juneteenth--571223411.html</t>
  </si>
  <si>
    <t>https://twitter.com/jklightside/status/1271609899018063872</t>
  </si>
  <si>
    <t>https://laist.com/2020/06/19/photos_juneteenth_in_la-_a_celebration_of_black_joy_during_difficult_times.php</t>
  </si>
  <si>
    <t>https://www.dailybreeze.com/2020/06/18/juneteenth-picnic-at-bruces-beach-attempts-to-reclaim-black-history-in-manhattan-beach/</t>
  </si>
  <si>
    <t>https://www.ny1.com/nyc/all-boroughs/news/2020/06/17/protests-renew-interest-in-holiday-marking-end-to-slavery</t>
  </si>
  <si>
    <t>https://twitter.com/kattatatt/status/1273336497891168256</t>
  </si>
  <si>
    <t>https://www.tulsaworld.com/news/juneteenth-tulsans-gather-to-hear-speakers-enjoy-music-and-more-in-tulsas-greenwood-district/article_81aca293-6a86-5ace-ac97-96ea719b64ec.html</t>
  </si>
  <si>
    <t>https://patch.com/connecticut/westhartford/west-hartford-commemorate-juneteenth-june-19</t>
  </si>
  <si>
    <t>https://www.bostonglobe.com/2020/06/20/metro/all-lives-matter-black-lives-need-matter-well/</t>
  </si>
  <si>
    <t>https://www.fox8tv.com/newspost/ebensburg-blm-march/</t>
  </si>
  <si>
    <t>https://www.lebanondemocrat.com/lebanon/news/blm-mt-juliet-kicks-off-with-peaceful-protest-march/article_bd32e3e7-c31a-5050-9fe1-566537153efc.html</t>
  </si>
  <si>
    <t>https://www.abc4.com/news/top-stories/defund-the-police-protest-blue-rally-draw-more-than-a-thousand/</t>
  </si>
  <si>
    <t>https://www.dailybreeze.com/2020/06/21/demonstrators-again-gather-to-protest-sheriff-deputys-fatal-shooting-of-andres-guardado/</t>
  </si>
  <si>
    <t>https://twitter.com/PerryStein/status/1275606886105198592</t>
  </si>
  <si>
    <t>https://www.facebook.com/events/254863885776331/</t>
  </si>
  <si>
    <t>https://www.facebook.com/events/825763884856720/</t>
  </si>
  <si>
    <t>https://www.facebook.com/events/249277453187050</t>
  </si>
  <si>
    <t>https://www.nbcboston.com/news/local/pro-police-rally-in-boston-met-by-large-counterprotest/2150300/</t>
  </si>
  <si>
    <t>https://www.facebook.com/events/291534505233154/</t>
  </si>
  <si>
    <t>https://laist.com/2020/06/27/george_floyd_los_angeles_police_black_lives_matter_keep_protests_alive.php</t>
  </si>
  <si>
    <t>https://www.miamiherald.com/news/local/community/miami-dade/downtown-miami/article243848007.html</t>
  </si>
  <si>
    <t>https://www.facebook.com/events/1143630679355068/</t>
  </si>
  <si>
    <t>https://qns.com/story/2020/06/26/breathe-for-eight-demonstration-for-black-lives-and-health-to-take-place-in-person-and-virtually-in-south-jamaica/</t>
  </si>
  <si>
    <t>https://www.kpbs.org/news/2020/jun/28/la-mesa-protest-riots-fires-police-george-floyd/</t>
  </si>
  <si>
    <t>https://www.washingtonpost.com/local/celebrations-of-black-family-culture-break-out-across-dc/2020/06/27/2475d1d0-b7e8-11ea-a510-55bf26485c93_story.html</t>
  </si>
  <si>
    <t>https://www.mynews13.com/fl/orlando/news/2020/06/28/black-lives-march-in-orlando-pushes-for-diversity-in-arts-entertainment</t>
  </si>
  <si>
    <t xml:space="preserve">number of arrests and participant injuries unknown </t>
  </si>
  <si>
    <t>https://www.startribune.com/restraint-needed-as-minneapolis-burns/570815512/</t>
  </si>
  <si>
    <t>https://www.latimes.com/california/story/2020-05-27/protestors-block-the-101-freeway</t>
  </si>
  <si>
    <t>https://www.commercialappeal.com/story/news/local/2020/05/27/george-floyd-demonstration-memphis-shuts-down-union-avenue/5269833002/</t>
  </si>
  <si>
    <t>https://twitter.com/KOBPatrickHayes/status/1266170351949508608?s=20</t>
  </si>
  <si>
    <t xml:space="preserve">number of arrests unknown </t>
  </si>
  <si>
    <t>https://www.mlive.com/news/ann-arbor/2020/05/police-brutality-protesters-block-streets-brewery-leaving-downtown-top-headlines-ann-arbor-may-23-28.html</t>
  </si>
  <si>
    <t>https://blockclubchicago.org/2020/05/29/protest-for-george-floyd-planned-for-downtown-this-weekend/</t>
  </si>
  <si>
    <t>https://www.10news.com/news/national/columbus-protest-over-george-floyds-death-turns-violent</t>
  </si>
  <si>
    <t>https://kdvr.com/news/local/shots-fired-near-colorado-capitol-during-protest-demanding-justice-for-george-floyd/</t>
  </si>
  <si>
    <t>https://abc7.com/9-arrested-at-black-lives-matter-protest-in-fontana/6218615/</t>
  </si>
  <si>
    <t>https://www.nytimes.com/2020/05/29/us/louisville-protest-shooting-breonna-taylor.html</t>
  </si>
  <si>
    <t>https://www.lex18.com/news/national/reports-7-protesters-shot-in-kentucky-amid-protests</t>
  </si>
  <si>
    <t>https://dailymemphian.com/article/14413/protest-shuts-down-union-george-floyd</t>
  </si>
  <si>
    <t>https://abcnews.go.com/US/dangerous-protests-erupt-overnight-george-floyds-death-minneapolis/story?id=70924047</t>
  </si>
  <si>
    <t>https://www.nydailynews.com/new-york/nyc-crime/ny-protest-union-square-george-floyd-20200528-t5wka5sycjhu5kqxusu7zzy6ju-story.html</t>
  </si>
  <si>
    <t>https://www.azcentral.com/picture-gallery/news/local/phoenix/2020/05/29/hundreds-gather-downtown-phoenix-protest-death-george-floyd-minneapolis/5281116002/; https://twitter.com/andrew_howard4/status/1266243486539374596</t>
  </si>
  <si>
    <t>https://twitter.com/JenDowlingKoin6/status/1266158001657753602?s=20</t>
  </si>
  <si>
    <t>https://santamariatimes.com/news/local/state-and-regional/9-arrested-in-california-protest-over-george-floyd-death/article_050c8f92-5c7e-54d9-b0d5-840c2953f5be.html</t>
  </si>
  <si>
    <t>https://www.mic.com/p/protests-over-george-floyds-death-are-escalating-in-minneapolis-beyond-22942046</t>
  </si>
  <si>
    <t>https://www.mankatofreepress.com/news/hundreds-protest-in-st-peter-over-the-death-of-george-floyd/article_636411dc-a153-11ea-89b1-df137400cd26.html</t>
  </si>
  <si>
    <t>https://www.dailyrepublic.com/all-dr-news/wires/about-100-march-to-vallejo-police-station-to-protest-floyd-death-times-herald-vallejo-calif/</t>
  </si>
  <si>
    <t>https://kvia.com/news/el-paso/2020/05/30/el-paso-police-headquarters-target-of-george-floyd-protest-vandalism-overnight/</t>
  </si>
  <si>
    <t>https://www.fox5dc.com/news/cnn-center-heavily-vandalized-during-atlanta-protest-against-death-of-george-floyd</t>
  </si>
  <si>
    <t>https://boston.cbslocal.com/2020/05/29/boston-south-end-protest-police-brutality-mass-action-against-police-brutality-george-floyd/</t>
  </si>
  <si>
    <t>https://denver.cbslocal.com/2020/05/29/george-floyd-boulder-protest-sit-in-quiet/</t>
  </si>
  <si>
    <t>https://nam10.safelinks.protection.outlook.com/?url=https%3A%2F%2Fwww.bgdailynews.com%2Fnews%2Ftruck-strikes-woman-during-protest-outside-bgpd-headquarters-driver-arrested%2Farticle_45acb924-7650-5341-b3ea-c3c7fbca0c87.html&amp;data=02%7C01%7Cjeremy.pressman%40uconn.edu%7C953663263d6d467f353e08d80cb93fcd%7C17f1a87e2a254eaab9df9d439034b080%7C0%7C0%7C637273337089915790&amp;sdata=F9zqffqBy%2F%2FAQn2jI2PMK4jrnNU5F1taSpxiWlyki3c%3D&amp;reserved=0</t>
  </si>
  <si>
    <t xml:space="preserve">number arrested unknown </t>
  </si>
  <si>
    <t>https://www.koaa.com/news/local-news/protesters-take-to-denver-streets-for-second-day-demanding-justice-for-george-floyd</t>
  </si>
  <si>
    <t>article states dozens arrested</t>
  </si>
  <si>
    <t>https://www.mlive.com/news/ann-arbor/2020/05/we-are-demanding-justice-protesters-in-detroit-call-for-end-of-police-brutality.html</t>
  </si>
  <si>
    <t>https://www.courant.com/news/connecticut/hc-news-hartford-protest-police-brutality-20200530-o3ge6bxtbvc6rcjcnrwkkolhgi-story.html</t>
  </si>
  <si>
    <t>https://www.krtv.com/news/montana-and-regional-news/protesters-rally-in-missoula-following-the-death-of-george-floyd-in-minneapolis</t>
  </si>
  <si>
    <t>https://www.houstonchronicle.com/news/houston-texas/houston/article/Activists-gather-for-downtown-Houston-rally-in-15303826.php#photo-19472790</t>
  </si>
  <si>
    <t>https://www.mysanantonio.com/news/houston-texas/article/Fight-breaks-out-at-Houston-Black-Lives-Matter-15304044.php#photo-19472340</t>
  </si>
  <si>
    <t>https://www.clarionledger.com/picture-gallery/news/politics/2020/05/29/george-floyd-mississippi-capitol-protest/5284741002/</t>
  </si>
  <si>
    <t>https://www.knoxnews.com/story/news/local/2020/05/30/george-floyd-protests-hundreds-march-downtown-knoxville/5288773002/</t>
  </si>
  <si>
    <t>https://twitter.com/BaloneySloanie/status/1267884695791955969</t>
  </si>
  <si>
    <t>https://www.8newsnow.com/news/local-news/las-vegas-protests-turn-violent-lead-to-80-arrests-and-12-injured-officers/</t>
  </si>
  <si>
    <t>Future.</t>
  </si>
  <si>
    <t>https://deadline.com/2020/05/los-angeles-police-scuffle-protesters-1202947188/</t>
  </si>
  <si>
    <t>https://www.npr.org/2020/05/29/864775688/7-shot-at-louisville-protests-calling-for-justice-for-breonna-taylor</t>
  </si>
  <si>
    <t>https://www.kenoshanews.com/news/state-and-regional/hundreds-of-protesters-gather-in-milwaukee-briefly-close-part-of-interstate-43/article_91e9cc03-35b4-53ea-9c72-38948e82ea7c.html</t>
  </si>
  <si>
    <t>https://www.jsonline.com/story/news/2020/05/29/joel-acevedo-death-protest-milwaukee-mpd-officer-michael-mattioli-home/5284234002/</t>
  </si>
  <si>
    <t xml:space="preserve">Future. </t>
  </si>
  <si>
    <t>https://www.washingtonpost.com/video/national/thousands-crowd-minneapolis-highway-protesting-death-of-george-floyd/2020/05/29/ea17177e-a82b-45cf-ab3c-b8f340f73e2c_video.html</t>
  </si>
  <si>
    <t>between 50 and 100 arrested</t>
  </si>
  <si>
    <t>https://www.dailyrecord.com/story/news/2020/05/29/protesters-gather-foley-square-demand-justice-george-floyd/5283261002/</t>
  </si>
  <si>
    <t xml:space="preserve">number of arrests, injuries, and property damages unknown </t>
  </si>
  <si>
    <t>https://twitter.com/westTXmissioner/status/1267165213620649984</t>
  </si>
  <si>
    <t>https://www.omaha.com/news/local/who-are-the-omaha-protesters-despite-claims-of-outside-agitators-most-of-those-arrested-are/article_41c606c3-e32c-5395-929c-3749e719efee.html</t>
  </si>
  <si>
    <t>https://www.heraldandnews.com/ap_news/oregon/1-arrested-in-portland-during-george-floyd-death-protest/article_894c7625-3c63-590a-9967-ae82cda1959e.html</t>
  </si>
  <si>
    <t>https://sanfrancisco.cbslocal.com/2020/05/31/thousands-march-across-san-francisco-protest-police-killing-george-floyd/</t>
  </si>
  <si>
    <t>https://www.mercurynews.com/2020/06/06/activist-who-trained-officers-on-bias-heartbroken-after-san-jose-police-seriously-injure-him-with-rubber-bullet-at-protest/</t>
  </si>
  <si>
    <t>https://abc7news.com/38-people-arrested-several-officers-injured-in-sj-geroge-floyd-protests/6221954/</t>
  </si>
  <si>
    <t>https://www.seattletimes.com/seattle-news/protesters-break-windows-clash-with-police-in-downtown-seattle/</t>
  </si>
  <si>
    <t>http://www.stlamerican.com/gallery/featured/st-louis-activists-protest-in-solidarity-with-minneapolis/collection_ef194606-a1b8-11ea-b3ab-9ff859fe495b.html#3</t>
  </si>
  <si>
    <t>https://twitter.com/TexasMonthly/status/1268603632708136961</t>
  </si>
  <si>
    <t>https://www.wisconsinrapidstribune.com/story/news/2020/05/29/wausau-black-lives-matter-protest-gathers-solidarity-george-floyd-black-americans-killed-police/5282667002/</t>
  </si>
  <si>
    <t>https://www.wfmynews2.com/article/news/nation-world/white-house-lockdown-george-floyd-protests/507-0cc92bd1-7b00-4086-ad9d-d419964581e0</t>
  </si>
  <si>
    <t>https://kwwl.com/2020/05/28/george-floyd-inspired-march-announced-in-waterloo/</t>
  </si>
  <si>
    <t>https://www.sun-sentinel.com/news/florida/os-ne-george-floyd-derek-chauvin-orange-county-house-20200529-wacqubxih5fd7edy2n5p2kbr5i-story.html</t>
  </si>
  <si>
    <t>https://dailygazette.com/article/2020/05/30/protest-turns-violent-as-demonstrators-clash-with-albany-police</t>
  </si>
  <si>
    <t>https://twitter.com/Dazy_Parade/status/1266878267811741697</t>
  </si>
  <si>
    <t>https://www.jsonline.com/story/news/2020/05/30/madison-protest-george-floyd-death-capitol-could-see-thousands/5289309002/</t>
  </si>
  <si>
    <t>https://www.11alive.com/article/news/local/saturday-nights-protests-looked-differnt-from-friday-nights-in-atlanta/85-4eb89f6b-3c41-43eb-9444-1526969faa9d</t>
  </si>
  <si>
    <t>https://twitter.com/Third3y3Club/status/1266799805835235328</t>
  </si>
  <si>
    <t>https://www.statesman.com/news/20200605/fact-checking-social-media-claims-about-austin-police-deadly-force-during-protests</t>
  </si>
  <si>
    <t>https://baltimore.cbslocal.com/2020/05/30/george-floyd-death-protests-baltimore-saturday-latest/</t>
  </si>
  <si>
    <t>https://www.bendbulletin.com/localstate/bend-rally-calls-attention-to-killing-of-george-floyd/article_891e8f9c-a2a2-11ea-a55e-171d65d127a7.html</t>
  </si>
  <si>
    <t>https://thebrownandwhite.com/2020/05/30/protests-over-george-floyds-death-break-out-in-bethlehem-across-pennsylvania-and-around-the-country-2/</t>
  </si>
  <si>
    <t>https://twitter.com/trinityami_/status/1266882244502630400</t>
  </si>
  <si>
    <t>https://twitter.com/theandrewhorn/status/1266850802418810881</t>
  </si>
  <si>
    <t>https://www.facebook.com/events/270518564098715/</t>
  </si>
  <si>
    <t>https://www.enterprisenews.com/news/20200530/bridgewater-demonstration-for-george-floyd-draws-over-100</t>
  </si>
  <si>
    <t>https://twitter.com/colinbphoto/status/1266815146317545478</t>
  </si>
  <si>
    <t>https://www.stltoday.com/news/local/watch-now-clayton-protesters-march-onto-forest-park-pkwy/video_d745734b-4a58-5c58-8007-f62b995f63c9.html</t>
  </si>
  <si>
    <t>https://fox8.com/news/george-floyd-protest-planned-for-downtown-cleveland/</t>
  </si>
  <si>
    <t>https://www.cleveland.com/metro/2020/06/the-big-story-how-three-sets-of-arrest-are-shaping-clevelands-narrative-of-whos-behind-the-destruction-at-citys-george-floyd-protest.html</t>
  </si>
  <si>
    <t>https://wsvn.com/news/local/miami-dade/tense-confrontations-between-protesters-and-police-follow-peaceful-marches-in-downtown-miami-coral-gables/</t>
  </si>
  <si>
    <t>https://www.dallasnews.com/news/2020/05/30/protesters-at-dallas-city-hall-say-no-more-and-focus-message-on-police-brutality/</t>
  </si>
  <si>
    <t>https://qctimes.com/news/local/watch-now-adult-language-protest-leclaire-park-davenport/video_4fc4e590-e76c-5f1d-b40c-f61309307662.html</t>
  </si>
  <si>
    <t>https://www.denverpost.com/2020/06/02/denver-protests-police-force-tear-gas-george-floyd/</t>
  </si>
  <si>
    <t>https://durangoherald.com/articles/326451</t>
  </si>
  <si>
    <t>https://www.northjersey.com/story/news/local/2020/05/30/nj-protests-thousands-rally-newark-englewood-george-floyd/5287303002/?</t>
  </si>
  <si>
    <t>https://www.goerie.com/news/20200602/erie-silent-march-postponed?</t>
  </si>
  <si>
    <t>https://twitter.com/ncj_of_humboldt/status/1266871474687627265</t>
  </si>
  <si>
    <t>https://twitter.com/ArcticBromo/status/1267219148804722688</t>
  </si>
  <si>
    <t>https://www.westfargopioneer.com/news/government-and-politics/6514461-Mayors-of-Fargo-and-Moorhead-join-crowd-to-defuse-Black-Lives-Matter-demonstration</t>
  </si>
  <si>
    <t>https://www.bendbulletin.com/nation/police-turn-more-aggressive-against-protesters-and-bystanders-adding-to-violence-and-chaos/article_a7d97b5c-d3fb-55ca-b4f5-63425b0807e6.html</t>
  </si>
  <si>
    <t>https://www.journalgazette.net/article/20200530/WEB/200539989</t>
  </si>
  <si>
    <t>https://www.penncapital-star.com/criminal-justice/report-harrisburg-protest-over-george-floyd-turns-violent-police-use-pepper-spray-on-protesters/</t>
  </si>
  <si>
    <t>https://twitter.com/hartfordcourant/status/1266798864352317441?ref_src=twsrc%5Egoogle%7Ctwcamp%5Eserp%7Ctwgr%5Etweet</t>
  </si>
  <si>
    <t>https://twitter.com/wvville/status/1266802290654150662</t>
  </si>
  <si>
    <t>https://www.juneauempire.com/news/peaceful-vigil-held-for-slain-minnesota-man/</t>
  </si>
  <si>
    <t>https://www.record-courier.com/news/20200530/dozens-join-peaceful-protest-in-downtown-kent</t>
  </si>
  <si>
    <t>future</t>
  </si>
  <si>
    <t>night protest; continued into morning</t>
  </si>
  <si>
    <t>https://www.thv11.com/article/traffic/large-group-of-protesters-temporarily-close-down-i-630/91-b820250a-c182-40b9-bf0b-d4a916592ecf</t>
  </si>
  <si>
    <t>https://www.cnbc.com/2020/05/31/george-floyd-protests-live-udpates.html</t>
  </si>
  <si>
    <t>https://wfpl.org/at-least-33-arrested-in-third-night-of-louisville-protests/</t>
  </si>
  <si>
    <t>https://boston.cbslocal.com/2020/05/30/arrested-conflict-with-black-lives-matter-protesters-manchester-nh/</t>
  </si>
  <si>
    <t>https://www.tennessean.com/story/news/2020/05/30/george-floyd-death-nashville-tennessee-protest-may-john-cooper/5286837002/</t>
  </si>
  <si>
    <t>https://twitter.com/AlexisFrazierTV/status/1266827148968579072</t>
  </si>
  <si>
    <t>https://twitter.com/m_shields422/status/1266815477017436162?ref_src=twsrc%5Etfw%7Ctwcamp%5Etweetembed%7Ctwterm%5E1266815477017436162&amp;ref_url=https%3A%2F%2Fwww.nj.com%2Fnews%2F2020%2F06%2Fnj-has-had-dozens-of-george-floyd-protests-so-far-heres-whats-happened-at-them.html</t>
  </si>
  <si>
    <t>https://www.nbcnews.com/news/us-news/exhausting-traumatizing-minneapolis-protests-push-peace-amid-police-confrontations-n122219</t>
  </si>
  <si>
    <t>https://www.tennessean.com/story/news/local/2020/05/31/nashville-protests-28-people-arrested-after-saturday-rally/5299019002/</t>
  </si>
  <si>
    <t>https://www.fox8live.com/2020/05/30/protestors-take-streets-new-orleans-amid-death-george-floyd/</t>
  </si>
  <si>
    <t>https://twitter.com/NickMendoza/status/1267172945555832834</t>
  </si>
  <si>
    <t>https://twitter.com/JooHyun_Kang/status/1266813382604337154</t>
  </si>
  <si>
    <t>https://www.nytimes.com/2020/05/30/nyregion/protests-nyc-george-floyd.html</t>
  </si>
  <si>
    <t>https://twitter.com/TheRevAl/status/1266827108686262272</t>
  </si>
  <si>
    <t>https://newyork.cbslocal.com/2020/05/30/protests-nyc-saturday-george-floyd/</t>
  </si>
  <si>
    <t>https://twitter.com/nellproart/status/1266808286554337281</t>
  </si>
  <si>
    <t>https://www.13newsnow.com/article/news/local/mycity/norfolk/demonstrators-march-in-norfolk-rally-outside-police-operations-center/291-6722fe37-369b-470c-b881-610b0d00e69c</t>
  </si>
  <si>
    <t>https://www.abc4.com/news/utahns-gather-in-ogden-to-protest-the-death-of-george-floyd/</t>
  </si>
  <si>
    <t>https://twitter.com/grace_2e/status/1266829691756990465</t>
  </si>
  <si>
    <t>https://twitter.com/darrengrem/status/1266870404523712512</t>
  </si>
  <si>
    <t>https://twitter.com/JJSebastianelli/status/1266933974301052929</t>
  </si>
  <si>
    <t>https://www.wlbt.com/2020/05/30/watch-mother-marc-davis-speaks-petal-protest/</t>
  </si>
  <si>
    <t>https://twitter.com/Christie_Ileto/status/1266797597576114178</t>
  </si>
  <si>
    <t>https://www.wkbn.com/news/pennsylvania/hundreds-protest-in-pennsylvania-some-property-damaged/?utm_source=dlvr.it&amp;utm_medium=twitter</t>
  </si>
  <si>
    <t>https://www.newsobserver.com/news/local/article243126446.html</t>
  </si>
  <si>
    <t>https://twitter.com/OurTownReno/status/1267211990956560384</t>
  </si>
  <si>
    <t xml:space="preserve">number of arrests and injuries unknown </t>
  </si>
  <si>
    <t>https://sacramento.cbslocal.com/2020/05/30/protesters-again-descend-upon-sacramento-to-protest-death-of-george-floyd/</t>
  </si>
  <si>
    <t>https://www.facebook.com/events/574385733215704/</t>
  </si>
  <si>
    <t>https://www.expressnews.com/news/local/article/live-travis-park-demonstration-george-floyd-15305539.php</t>
  </si>
  <si>
    <t>https://twitter.com/Agent301X/status/1266825594970550278</t>
  </si>
  <si>
    <t>https://www.dailynews.com/2020/05/30/santa-clarita-protesters-urge-justice-for-george-floyd-killing/</t>
  </si>
  <si>
    <t>https://twitter.com/SantaCruzPolice/status/1266841397497221120</t>
  </si>
  <si>
    <t>https://www.capitolhillseattle.com/2020/05/flames-tear-gas-and-gunfire-as-crowds-and-police-clash-in-second-day-of-george-floyd-protests-in-seattle/</t>
  </si>
  <si>
    <t>https://twitter.com/EthanMartez/status/1266642160431988736</t>
  </si>
  <si>
    <t>https://www.cnn.com/us/live-news/george-floyd-protests-05-30-20/h_14f63a8756d1020cf821227fba10b8ad</t>
  </si>
  <si>
    <t>https://www.youtube.com/watch?v=mytyo7fzoek</t>
  </si>
  <si>
    <t>https://www.wtol.com/article/news/local/hundreds-gather-in-downtown-toledo-for-rally-demanding-racial-justice/512-7a877001-707a-42fb-bcc5-fde8472ba405</t>
  </si>
  <si>
    <t>https://www.tulsapeople.com/the-voice/scenes-from-tulsas-we-cant-breathe-protest/collection_78136dca-a2cb-11ea-aaf7-2bbebe1126f7.html</t>
  </si>
  <si>
    <t>https://www.djournal.com/news/live-updates-group-holds-rally-in-tupelo-to-protest-george-floyds-death/article_4d17a38f-b119-583f-bb87-dc9d62503397.html</t>
  </si>
  <si>
    <t>https://wtop.com/dc/2020/05/protesters-in-d-c-converge-on-white-house-scuffle-with-secret-service-over-george-floyd-killing/</t>
  </si>
  <si>
    <t>https://www.daytondailynews.com/news/hundreds-join-yellow-springs-protest-about-george-floyd-death/h8Q3jfxHE6DzAcRIyLsLuN</t>
  </si>
  <si>
    <t>https://www.usnews.com/news/best-states/georgia/articles/2020-05-31/kemp-authorizes-3-000-guard-troops-for-protests-in-georgia</t>
  </si>
  <si>
    <t>http://newjersey.news12.com/story/42193193/police-atlantic-city-enacts-8-pm-curfew-as-protest-transitions-to-criminal-activity-by-a-few</t>
  </si>
  <si>
    <t>kfqd.com/seattle-council-members-protest-after-tear-gas-used-on-crowd/</t>
  </si>
  <si>
    <t>https://www.al.com/news/2020/05/protesters-trying-to-take-down-confederate-monument-in-birmingham.html</t>
  </si>
  <si>
    <t>https://www.tapinto.net/towns/montclair/sections/law-and-justice/articles/peaceful-silent-march-and-protest-held-in-bloomfield-3</t>
  </si>
  <si>
    <t>https://www.idahostatesman.com/news/local/community/boise/article243139891.html</t>
  </si>
  <si>
    <t>https://twitter.com/ErinTiernan/status/1267173248527196160</t>
  </si>
  <si>
    <t>https://nam10.safelinks.protection.outlook.com/?url=https%3A%2F%2Fwww.fox61.com%2Farticle%2Fnews%2Flocal%2Fbridgeport-highway-shuitdown-protest%2F520-3c94ea4d-d3bf-47f3-8417-a9fd641636ee&amp;data=02%7C01%7Cjeremy.pressman%40uconn.edu%7C953663263d6d467f353e08d80cb93fcd%7C17f1a87e2a254eaab9df9d439034b080%7C0%7C0%7C637273337089965760&amp;sdata=eAegXqVkdYIbjmT%2F4STFBIVopUgk9XhYbke1FZ2rcKA%3D&amp;reserved=0</t>
  </si>
  <si>
    <t>https://www.wcnc.com/article/news/live_breaking/charlotte-north-carolina-protests-george-floyd-sunday-june-1/275-34ed412c-237e-4971-bf02-3c72bea6b98d</t>
  </si>
  <si>
    <t>https://www.timesfreepress.com/news/local/story/2020/jun/01/hamilton-county-officials-defend-use-tear-gas-say-assaulting-police-does-not-honor-george-floyd/524282/</t>
  </si>
  <si>
    <t>https://blockclubchicago.org/2020/05/31/huge-protest-march-streams-past-mayor-lori-lightfoots-logan-square-home/</t>
  </si>
  <si>
    <t>https://www.wkyc.com/article/news/local/ohio/hundreds-gather-at-ohio-statehouse-in-columbus-for-fourth-day-of-protests/95-3926f91e-0243-4eb2-a168-ccc8e2f88517</t>
  </si>
  <si>
    <t>https://www.denverpost.com/2020/06/02/denver-protests-police-force-tear-gas-george-floyd</t>
  </si>
  <si>
    <t>https://www.elpasotimes.com/story/news/2020/05/31/el-paso-protest-police-headquarters-george-floyd-death/5303954002/</t>
  </si>
  <si>
    <t>https://eugeneweekly.com/2020/06/01/black-lives-matter-protest/</t>
  </si>
  <si>
    <t>https://twitter.com/NewBedfordGuide/status/1267501493567000576</t>
  </si>
  <si>
    <t>https://www.stltoday.com/news/local/metro/updates-from-may-31-into-june-1-police-fire-tear-gas-at-ferguson-protesters-six/article_bc2ab368-8757-5681-8f0a-f56e493f65f6.html</t>
  </si>
  <si>
    <t>https://twitter.com/sanosbo1/status/1267251944063733760</t>
  </si>
  <si>
    <t>https://twitter.com/JamieFord/status/1267628410462859264</t>
  </si>
  <si>
    <t>https://twitter.com/byAmberWorthy/status/1267227006741200897</t>
  </si>
  <si>
    <t>https://twitter.com/JoyceOgirri/status/1267284478252265473</t>
  </si>
  <si>
    <t>https://abc7.com/huntington-beach-protest-protests-in-los-angeles-today-george-floyd/6223458/</t>
  </si>
  <si>
    <t>https://www.indystar.com/story/news/crime/2020/06/10/indianapolis-protests-heres-how-many-people-have-been-arrested-and-charged/5323022002/</t>
  </si>
  <si>
    <t>https://www.jacksonville.com/news/20200531/live-blog-on-second-day-of-jacksonville-protests-curry-issues-citywide-curfew</t>
  </si>
  <si>
    <t>https://www.kctv5.com/news/local_news/after-night-of-unrest-protesters-return-to-the-plaza/article_1f5f4ea2-a383-11ea-a26b-87a709616e43.html</t>
  </si>
  <si>
    <t>https://lasvegassun.com/news/2020/may/31/third-night-of-protesting-begins-in-las-vegas-with/</t>
  </si>
  <si>
    <t>https://twitter.com/alextimoney/status/1267222781781061634?ref_src=twsrc%5Etfw%7Ctwcamp%5Etweetembed%7Ctwterm%5E1267222781781061634&amp;ref_url=https%3A%2F%2Fwww.nj.com%2Fnews%2F2020%2F06%2Fnj-has-had-dozens-of-george-floyd-protests-so-far-heres-whats-happened-at-them.html</t>
  </si>
  <si>
    <t>https://laist.com/2020/05/31/la-protests-george-floyd-day-5.php</t>
  </si>
  <si>
    <t>https://twitter.com/talisseer/status/1267212826340470789</t>
  </si>
  <si>
    <t>https://minnesota.cbslocal.com/2020/05/31/breaking-semi-truck-appears-to-drive-through-protest-marchers-on-i-35w-bridge/</t>
  </si>
  <si>
    <t>https://www.kob.com/national-news/semitrailer-drives-through-george-floyd-protesters-marching-on-interstate-near-downtown-minneapolis-injuries-unclear/5747280/</t>
  </si>
  <si>
    <t>http://scdemocratonline.com/webpages/newsdetail.aspx?id=c9bf392e-d163-4ff3-8146-d05e9106129e</t>
  </si>
  <si>
    <t>https://www.ncnewsonline.com/news/local_news/crowd-turns-out-for-calm-protest-march-in-new-castle/article_84caeb25-bd26-5b86-9881-940195f5b3cf.html</t>
  </si>
  <si>
    <t>https://twitter.com/mikemachlin/status/1267222761811750912</t>
  </si>
  <si>
    <t>https://www.nydailynews.com/new-york/nyc-crime/ny-queens-nypd-commanding-officer-takes-knee-20200531-apfa2pbltfcj3epln5bmcccgky-story.html</t>
  </si>
  <si>
    <t>https://twitter.com/mikemachlin/status/1267223736060506112</t>
  </si>
  <si>
    <t>https://www.nytimes.com/2020/05/31/nyregion/nyc-protests-george-floyd.html</t>
  </si>
  <si>
    <t>https://twitter.com/TStackhouseWMTW/status/1267176396490715139</t>
  </si>
  <si>
    <t>https://dailyvoice.com/connecticut/brookfield/news/protests-lead-to-closure-of-i-95-stretch/788995/</t>
  </si>
  <si>
    <t>https://twitter.com/AmalyaDubrovsky/status/1267218326884806657</t>
  </si>
  <si>
    <t>https://www.kosu.org/post/tear-gas-and-broken-windows-oklahoma-city-protest-stretches-early-sunday-morning</t>
  </si>
  <si>
    <t>https://www.koco.com/article/protesters-rally-in-okc-for-second-day-of-demonstrations-in-response-to-george-floyds-death/32723204#</t>
  </si>
  <si>
    <t>https://www.allotsego.com/after-500-protest-2nd-one-planned/</t>
  </si>
  <si>
    <t>https://nam10.safelinks.protection.outlook.com/?url=https%3A%2F%2Fwww.youtube.com%2Fwatch%3Fv%3D8WFqP_Yb3yI&amp;data=02%7C01%7Cjeremy.pressman%40uconn.edu%7C72d401ea83244f57f68908d806c5e139%7C17f1a87e2a254eaab9df9d439034b080%7C0%7C0%7C637266794263864211&amp;sdata=3SWTD4HQqhZPaH%2FQvREMKxQ1f1%2FJEOjoWl2wYr%2Fq8og%3D&amp;reserved=0</t>
  </si>
  <si>
    <t>https://twitter.com/BurdChaz/status/1267222973242650624</t>
  </si>
  <si>
    <t>https://twitter.com/__MarkRobinson/status/1267253574892949504</t>
  </si>
  <si>
    <t>https://twitter.com/AustinKellerman/status/1267272046955945984</t>
  </si>
  <si>
    <t>https://www.conchovalleyhomepage.com/news/gallery-black-lives-matter-march-carried-out-in-san-angelo/</t>
  </si>
  <si>
    <t xml:space="preserve">future </t>
  </si>
  <si>
    <t>https://www.savannahnow.com/news/20200606/savannah-protest-follows-tradition-of-rejecting-violence</t>
  </si>
  <si>
    <t>https://twitter.com/johngaskins981/status/1267426955663683584</t>
  </si>
  <si>
    <t>https://www.twincities.com/2020/05/31/george-floyd-st-paul-closes-roads-around-capitol-downtown-bridges-as-protest-is-underway/</t>
  </si>
  <si>
    <t>https://twitter.com/NickGreen007/status/1267186019666817024?ref_src=twsrc%5Etfw%7Ctwcamp%5Etweetembed%7Ctwterm%5E1267186019666817024&amp;ref_url=https%3A%2F%2Fknx1070.radio.com%2Farticles%2Fmore-protests-planned-across-socal</t>
  </si>
  <si>
    <t>https://www.nj.com/mercer/2020/05/hours-after-trenton-cops-kneel-in-solidarity-with-protestors-a-police-car-is-set-ablaze.html</t>
  </si>
  <si>
    <t>https://ktul.com/news/local/tulsans-react-to-marches-protests-through-downtown</t>
  </si>
  <si>
    <t>https://twitter.com/BrettHNews/status/1267244171468800001</t>
  </si>
  <si>
    <t>https://www.nytimes.com/2020/05/31/us/politics/washington-dc-george-floyd-protests.html</t>
  </si>
  <si>
    <t>https://www.capitalgazette.com/news/nation-world/ct-nw-antifa-trump-george-floyd-fallout-little-evidence-20200606-yxlj4l3chzedzot45m6npkvdve-story.html</t>
  </si>
  <si>
    <t>https://www.starnewsonline.com/news/20200601/nine-arrested-during-sunday-night-protest-in-downtown-wilmington</t>
  </si>
  <si>
    <t>https://www.wkbn.com/news/local-news/youngstowns-second-wave-of-protests-gets-more-heated/?utm_source=dlvr.it&amp;utm_medium=twitter</t>
  </si>
  <si>
    <t>https://www.aberdeennews.com/news/local/police-no-problems-reported-as-monday-protest-remains-peaceful/article_0b26b724-a47b-11ea-b0c7-cf1654800b4f.html</t>
  </si>
  <si>
    <t>https://twitter.com/chris_churchill/status/1267502415881875459</t>
  </si>
  <si>
    <t>https://twitter.com/bladvs/status/1267630859278049282</t>
  </si>
  <si>
    <t>https://patch.com/massachusetts/andover/andover-rallies-george-floyd-ahs-responds-racist-posts</t>
  </si>
  <si>
    <t>https://bangordailynews.com/2020/06/02/news/bangor/bangors-anti-racism-rally-was-one-of-the-citys-biggest-in-years/</t>
  </si>
  <si>
    <t>https://www.theadvocate.com/baton_rouge/news/article_db083214-a4fe-11ea-a7bf-27668fa21641.html</t>
  </si>
  <si>
    <t>https://www.arkansasonline.com/news/2020/jun/01/deputies-fire-tear-gas-protesters-bentonville-squa/</t>
  </si>
  <si>
    <t>https://www.naplesnews.com/story/news/local/2020/06/02/bonita-springs-black-lives-matter-peaceful-protest-held-after-george-floyd-death/5310205002/</t>
  </si>
  <si>
    <t>https://twitter.com/BothellPolice/status/1267596822626709504?s=20</t>
  </si>
  <si>
    <t>https://www.summitdaily.com/news/crowd-gathers-in-breckenridge-to-peacefully-protest-racial-injustice/</t>
  </si>
  <si>
    <t>https://www.brownwoodnews.com/2020/06/01/black-lives-matter-conducts-peaceful-protest/</t>
  </si>
  <si>
    <t>https://twitter.com/queencitynerve/status/1267619774818914306</t>
  </si>
  <si>
    <t>https://twitter.com/mandophotos/status/1267601565726191618</t>
  </si>
  <si>
    <t>https://www.dispatch.com/news/20200601/peaceful-protests-resume-in-downtown-columbus</t>
  </si>
  <si>
    <t>https://www.nwitimes.com/news/local/gallery-protesters-gather-in-crown-point/collection_f560db70-7e16-522e-9b3a-0b5e18b2606b.html#1</t>
  </si>
  <si>
    <t>https://www.dmagazine.com/frontburner/2020/06/dallas-protests-george-floyd-margaret-hunt-hill-bridge/</t>
  </si>
  <si>
    <t>https://twitter.com/WMUR9/status/1267619739318259712</t>
  </si>
  <si>
    <t>https://patch.com/pennsylvania/doylestown/doylestown-protest-peaceful-no-incident-reported-police</t>
  </si>
  <si>
    <t>https://twitter.com/RepMadden/status/1267637111857057795</t>
  </si>
  <si>
    <t>https://www.augustachronicle.com/news/20200601/columbia-county-holds-peaceful-protest-in-wake-of-george-floyd-death</t>
  </si>
  <si>
    <t>https://sanjuanislander.com/news-articles/people/31205/peaceful-protest-in-friday-harbor</t>
  </si>
  <si>
    <t>https://www.dallasnews.com/news/2020/06/01/protesters-in-frisco-chant-i-cant-breathe-as-they-march-through-city-in-peaceful-demonstration/</t>
  </si>
  <si>
    <t>https://www.princewilliamtimes.com/news/photos-hundreds-gather-in-gainesville-for-march-that-spills-onto-roadways-blocking-traffic-monday-night/collection_79ff24d6-a47d-11ea-9b03-07d3b0948e95.html</t>
  </si>
  <si>
    <t>https://www.wusa9.com/article/news/local/dc/george-floyd-protests-gaithersburg-highway-marching/65-5020d60d-0937-40e7-96f7-0afa7122699b</t>
  </si>
  <si>
    <t>https://upnorthlive.com/news/local/protesters-march-through-gaylord-in-response-to-death-of-george-floyd</t>
  </si>
  <si>
    <t>https://patch.com/connecticut/greenwich/peaceful-protesters-gather-front-greenwich-police-hq</t>
  </si>
  <si>
    <t>https://www.whsv.com/content/news/Harrisonburg-protesters-hold-silent-march--570932801.html</t>
  </si>
  <si>
    <t>https://twitter.com/KristenNBCCT/status/1267526788198039553</t>
  </si>
  <si>
    <t>https://www.huntingdondailynews.com/news/local/many-stand-up-for-justice/article_d55d5102-bb03-5520-93ee-efb83b67e863.html</t>
  </si>
  <si>
    <t>https://www.kansascity.com/news/local/article243188681.html</t>
  </si>
  <si>
    <t>https://www.kirklandreporter.com/news/city-businesses-in-downtown-other-commercial-areas-encouraged-to-remain-closed-through-june-2/</t>
  </si>
  <si>
    <t>https://elkodaily.com/news/state-and-regional/shot-officer-was-targeted-at-vegas-protest-authorities-say/article_649af086-e130-555d-aa3c-84393c5e903f.html</t>
  </si>
  <si>
    <t>https://www.sunjournal.com/2020/06/01/live-video-protesters-gather-in-kennedy-park/</t>
  </si>
  <si>
    <t>https://twitter.com/KNXmargaret/status/1267217905352990720?ref_src=twsrc%5Etfw%7Ctwcamp%5Etweetembed%7Ctwterm%5E1267217905352990720&amp;ref_url=https%3A%2F%2Fknx1070.radio.com%2Farticles%2Fmore-protests-planned-across-socal</t>
  </si>
  <si>
    <t>.com</t>
  </si>
  <si>
    <t>https://www.wmcactionnews5.com/2020/06/01/protesters-gather-sixth-night-memphis-citywide-curfew-begins-pm/</t>
  </si>
  <si>
    <t>https://www.miamiherald.com/news/local/community/miami-dade/downtown-miami/article243174711.html</t>
  </si>
  <si>
    <t>https://twitter.com/shayroddy/status/1267634830151426053?ref_src=twsrc%5Etfw%7Ctwcamp%5Etweetembed%7Ctwterm%5E1267634830151426053&amp;ref_url=https%3A%2F%2Fwww.nj.com%2Fnews%2F2020%2F06%2Fnj-has-had-dozens-of-george-floyd-protests-so-far-heres-whats-happened-at-them.html</t>
  </si>
  <si>
    <t>https://www.cnn.com/us/live-news/george-floyd-protests-06-01-20/index.html</t>
  </si>
  <si>
    <t>https://twitter.com/byrnesmith/status/1267609960231419904</t>
  </si>
  <si>
    <t>https://twitter.com/RitikaGuptaTV/status/1267633417333739520</t>
  </si>
  <si>
    <t>http://bronx.news12.com/story/42192562/union-square-protests-descend-into-chaos-as-police-make-arrests-use-pepper-spray-on-crowd</t>
  </si>
  <si>
    <t>https://www.wwlp.com/news/local-news/hampshire-county/march-in-northampton-to-protest-police-brutality/</t>
  </si>
  <si>
    <t>https://twitter.com/jordynseavert/status/1267628895215529986</t>
  </si>
  <si>
    <t>https://twitter.com/Indybay/status/1267631280235016193</t>
  </si>
  <si>
    <t>https://www.desertsun.com/story/news/2020/06/01/demonstrations-over-death-george-floyd-planned-across-palm-springs-area/5308128002/</t>
  </si>
  <si>
    <t>https://www.eastoregonian.com/blm-protest-pendleton/image_228bce3e-a478-11ea-8659-570bf1838931.html</t>
  </si>
  <si>
    <t>https://pittsburgh.cbslocal.com/2020/06/03/tear-gas-used-in-east-liberty-protests/</t>
  </si>
  <si>
    <t>https://twitter.com/IsaacScher__/status/1267606560257249280</t>
  </si>
  <si>
    <t>https://www.southernmarylandchronicle.com/2020/06/04/protest-in-honor-of-the-late-george-floyd-give-the-prince-frederick-community-a-moment-to-mourn/</t>
  </si>
  <si>
    <t>https://www.heraldsun.com/news/local/article243227576.html</t>
  </si>
  <si>
    <t>https://www.blackhillsfox.com/content/news/570946161.htm</t>
  </si>
  <si>
    <t>https://www.record-courier.com/news/20200601/about-40-gather-in-downtown-ravenna-for-peaceful-protest</t>
  </si>
  <si>
    <t>https://twitter.com/Justiceaddwater/status/1267650345947271176</t>
  </si>
  <si>
    <t>https://www.penbaypilot.com/article/center-rockland-crescendo-voices-lift-name-george-floyd-sky-high/134660</t>
  </si>
  <si>
    <t>https://www.sanluisobispo.com/opinion/editorials/article243198966.html</t>
  </si>
  <si>
    <t>https://sanduskyregister.com/news/247072/black-lives-matter/</t>
  </si>
  <si>
    <t>https://www.capitolhillseattle.com/2020/06/seattle-under-curfew-again-as-fourth-night-of-protests-planned/</t>
  </si>
  <si>
    <t>https://twitter.com/JohnBerryPhotog/status/1267815767002800128</t>
  </si>
  <si>
    <t>https://twitter.com/Sara_Karnes/status/1267562161062248448</t>
  </si>
  <si>
    <t>https://twitter.com/jonshorman/status/1267623363163443203</t>
  </si>
  <si>
    <t>https://abc7news.com/walnut-creek-protests-police-explain-use-of-curfew-tear-gas/6231856/</t>
  </si>
  <si>
    <t>https://twitter.com/bryanevans247/status/1267602852332986368</t>
  </si>
  <si>
    <t>https://www.wellsvilledaily.com/photogallery/NE/20200601/NEWS/601009998/PH/1</t>
  </si>
  <si>
    <t>https://www.wenatcheeworld.com/news/local/wenatchee-joins-national-protests-sparked-by-death-of-george-floyd/article_09aac0c2-a447-11ea-9130-7f5dd89dd751.html</t>
  </si>
  <si>
    <t>https://www.hometownlife.com/story/news/local/westland/2020/06/01/protesters-protest-outside-westland-police-department/5313913002/</t>
  </si>
  <si>
    <t>https://www.facebook.com/events/s/wichita-falls-peaceful-protest/251736219470685/</t>
  </si>
  <si>
    <t>https://www.journalnow.com/protesters-in-downtown-winston-salem-on-monday-june-1/video_202573b0-e134-5c09-9b62-a31e0351afac.html</t>
  </si>
  <si>
    <t>https://www.telegram.com/news/20200602/worcester-police-make-arrests-after-protest-in-main-south</t>
  </si>
  <si>
    <t>https://www.yakimaherald.com/news/local/dont-shoot-justice-now-yakima-marchers-protest-the-death-of-george-floyd/article_1622796e-730a-5399-a74f-8346cd2ac364.html</t>
  </si>
  <si>
    <t>https://twitter.com/jarrid_denney/status/1267986199206957056</t>
  </si>
  <si>
    <t>https://twitter.com/katfominykh/status/1267975154228961286</t>
  </si>
  <si>
    <t>https://auburnexaminer.com/auburn-blm-protest-follow-up/</t>
  </si>
  <si>
    <t>https://twitter.com/tiburon/status/1268092936232861698</t>
  </si>
  <si>
    <t>https://www.wmar2news.com/news/region/baltimore-city/a-community-comes-together-in-roland-park-to-form-a-peaceful-protest</t>
  </si>
  <si>
    <t>https://www.wbrz.com/news/protesters-return-to-baton-rouge-shopping-center-tuesday-march-across-siegen-lane/</t>
  </si>
  <si>
    <t>https://www.mtexpress.com/news/a-message-of-solidarity/article_f373966c-a5ef-11ea-a54a-33722d829387.html</t>
  </si>
  <si>
    <t>https://ktvz.com/news/2020/06/02/about-1000-join-in-peaceful-downtown-bend-protest/</t>
  </si>
  <si>
    <t>https://twitter.com/willjawando/status/1267869693915934721</t>
  </si>
  <si>
    <t>https://www.hometownlife.com/story/news/local/birmingham/2020/06/02/birmingham-protesters-march-against-racism-police-brutality/3128738001/</t>
  </si>
  <si>
    <t>https://www.idahopress.com/news/local/thousands-attend-black-lives-matter-vigil-at-idaho-capitol/article_d13fbc68-263b-58ed-aa4f-236b825a5b9b.html</t>
  </si>
  <si>
    <t>https://www.boston.com/news/local-news/2020/06/03/boston-police-arrests-protest-franklin-park-tuesday-june-2</t>
  </si>
  <si>
    <t>https://twitter.com/ForeverUnLtd/status/1267947414499004417</t>
  </si>
  <si>
    <t>https://www.ocregister.com/demonstrators-chant-carry-placards-in-downtown-brea-in-protest-of-the-killing-of-george-floyd</t>
  </si>
  <si>
    <t>https://www.27east.com/southampton-press/hundreds-of-protesters-shut-down-montauk-highway-in-bridgehampton-1703653/</t>
  </si>
  <si>
    <t>https://patch.com/new-jersey/caldwells/george-floyd-protest-march-planned-caldwell-west-caldwell</t>
  </si>
  <si>
    <t>https://www.msn.com/en-us/news/us/american-protest-images-from-the-past-24-hours/ss-BB14Z5Cm#image=21</t>
  </si>
  <si>
    <t>https://rivercountry.newschannelnebraska.com/story/42212725/peaceful-floyd-protest-march-and-rally-draws-around-125-people-in-chadron</t>
  </si>
  <si>
    <t>https://www.cleveland.com/news/2020/06/hysteria-in-chagrin-falls-over-george-floyd-protest-exposes-troubling-mindset-of-white-america.html</t>
  </si>
  <si>
    <t>https://www.charlotteobserver.com/news/local/article243379561.html</t>
  </si>
  <si>
    <t>https://patch.com/maryland/columbia/columbia-protests-demonstrators-rally-against-george-floyd-death</t>
  </si>
  <si>
    <t>https://twitter.com/rctrump/status/1267951224546041861</t>
  </si>
  <si>
    <t>https://www.nbcdfw.com/news/local/dallas-city-council-member-leads-peaceful-protest/2381204/</t>
  </si>
  <si>
    <t>https://www.wbrz.com/news/denham-springs-protest-brings-community-together-in-peaceful-march/</t>
  </si>
  <si>
    <t>https://biker-news.com/2020/06/03/dickinson-protest-stays-peaceful-with-help-from-a-motorcycle-club.html</t>
  </si>
  <si>
    <t>https://www.wabi.tv/content/news/Hundreds-protest-in-Ellsworth-in-response-to-death-of-George-Floyd-570974781.html</t>
  </si>
  <si>
    <t>https://www.wtnh.com/news/connecticut/black-lives-matter-protest-on-fairfield-town-green-tuesday-calls-out-injustice-following-death-of-george-floyd/</t>
  </si>
  <si>
    <t>https://hfchronicle.com/article/2020/jun/05/village-officials-say-tuesday-protest-march-went-well</t>
  </si>
  <si>
    <t>https://pamplinmedia.com/fgnt/36-news/468974-379685-forest-grove-residents-rally-for-change</t>
  </si>
  <si>
    <t>https://www.tennessean.com/story/news/local/2020/06/02/black-lives-matter-protests-tennessee-spring-hill-clarksville/5316911002/</t>
  </si>
  <si>
    <t>https://www.fredericksburg.com/news/local/photos-black-lives-matter-protests-continue-in-fredericksburg/collection_041dc4de-d120-57a1-b75a-482c4abe9d93.html#12</t>
  </si>
  <si>
    <t>https://patch.com/new-jersey/freehold/freehold-floyd-protest-grows-tense-hear-what-we-have-say</t>
  </si>
  <si>
    <t>https://twitter.com/npbowlin/status/1267965813346181121</t>
  </si>
  <si>
    <t>https://www.ktvb.com/article/news/local/police-chief-kneels-hailey-officers-georg-floyd-protest-idaho/277-48348cdb-517c-433e-af33-fe5a37f3026a</t>
  </si>
  <si>
    <t>https://www.nhregister.com/news/article/Hamden-Islamic-Center-calls-for-unity-in-march-15312386.php</t>
  </si>
  <si>
    <t>https://www.wymt.com/content/news/People-gathered-in-Harlan-in-support-of-Black-Lives-Matter-570961341.html</t>
  </si>
  <si>
    <t>https://www.fox61.com/gallery/news/local/hartford-protest-downtown-police-george-floyd/520-7ef9f7b7-2aa6-41fc-a631-21bc4978cf39</t>
  </si>
  <si>
    <t>https://www.wbrc.com/2020/06/02/fbi-detains-people-after-peaceful-protest-homewood-both-released/</t>
  </si>
  <si>
    <t>https://twitter.com/eddie_IV/status/1267973137049812993</t>
  </si>
  <si>
    <t>https://www.ktoo.org/2020/06/04/from-kotzebue-to-ketchikan-alaskans-protest-the-killing-of-george-floyd-calling-for-justice/</t>
  </si>
  <si>
    <t>https://starlocalmedia.com/lewisvilleleader/news/tear-gas-used-9-arrested-at-lewisville-protest/article_e03c7b1c-a5eb-11ea-828d-972d4ca209a7.html</t>
  </si>
  <si>
    <t>https://losangeles.cbslocal.com/2020/06/02/hollywood-protest-george-floyd-yg-canceled/</t>
  </si>
  <si>
    <t>https://www.unionleader.com/news/crime/three-charged-with-rioting-after-tuesdays-protest-in-manchester/article_0b445c2c-fff0-5a15-8b0f-aea341e8dfcc.html?block_id=664693</t>
  </si>
  <si>
    <t>https://twitter.com/dctucker/status/1268032547910492160</t>
  </si>
  <si>
    <t>https://patch.com/california/millvalley/hundreds-march-peacefully-marin-city-over-george-floyds-death</t>
  </si>
  <si>
    <t>https://twitter.com/3onyourside/status/1267980883811864576</t>
  </si>
  <si>
    <t>https://www.siskiyoudaily.com/news/20200603/justice-for-george-floyd-protest-in-mount-shasta-remains-peaceful</t>
  </si>
  <si>
    <t>https://www.wpsdlocal6.com/news/police-man-accused-of-pointing-firearm-at-protesters-in-murray-arrested/article_4acead28-a5c5-11ea-becf-1775ecff4547.html</t>
  </si>
  <si>
    <t>https://patch.com/new-york/astoria-long-island-city/george-floyd-protesters-march-through-astoria</t>
  </si>
  <si>
    <t>https://twitter.com/mgiannavola/status/1267897161150279682</t>
  </si>
  <si>
    <t>https://twitter.com/protest_nyc/status/1267976977107095553</t>
  </si>
  <si>
    <t>https://bedfordandbowery.com/2020/06/how-a-spontaneous-instagram-account-became-the-central-source-for-blm-protests-in-nyc/</t>
  </si>
  <si>
    <t>https://www.nytimes.com/2020/06/01/nyregion/nyc-protests-george-floyd.html</t>
  </si>
  <si>
    <t>https://twitter.com/moodynews101/status/1268010023969587203</t>
  </si>
  <si>
    <t>https://www.nj.com/cape-may-county/2020/06/we-support-them-cops-join-1000-peaceful-protesters-at-the-jersey-shore.html</t>
  </si>
  <si>
    <t>https://www.clickorlando.com/news/florida/2020/06/02/orlando-police-again-use-tear-gas-to-disperse-protesters-who-threw-rocks-bottles-at-them/</t>
  </si>
  <si>
    <t>https://www.northjersey.com/story/news/2020/06/02/parsippany-activists-want-peaceful-protest-george-floyd/3125095001/</t>
  </si>
  <si>
    <t>https://twitter.com/photowkb/status/1268027947656466433</t>
  </si>
  <si>
    <t>https://twitter.com/photowkb/status/1268026313253650432</t>
  </si>
  <si>
    <t>https://www.ajc.com/news/local/atlanta-protests-demonstrations-continue-downtown-for-5th-day/cmoHpQs55h3MNnJy4vMmnO/</t>
  </si>
  <si>
    <t>https://starlocalmedia.com/planocourier/plano-students-hold-peaceful-march-against-police-brutality/article_48c21608-a522-11ea-9c44-e307577f2351.html</t>
  </si>
  <si>
    <t>https://www.youtube.com/watch?v=mjNUkz8dNGI</t>
  </si>
  <si>
    <t>https://twitter.com/ericanasto/status/1267975932616347651?</t>
  </si>
  <si>
    <t>https://www.app.com/story/news/local/red-bank-middletown-area/red-bank/2020/06/09/nj-protests-red-bank-demonstration-brings-black-lives-matter-rally-eastern-monmouth/5317773002/</t>
  </si>
  <si>
    <t>https://patch.com/washington/redmond/redmond-officials-lift-curfew</t>
  </si>
  <si>
    <t>https://www.sacbee.com/news/local/article243196166.html</t>
  </si>
  <si>
    <t>https://therivardreport.com/protesters-gather-at-county-courthouse-continue-marching-after-dark/</t>
  </si>
  <si>
    <t>https://rivercountry.newschannelnebraska.com/story/42203598/black-lives-matter-protest-held-in-sidney</t>
  </si>
  <si>
    <t>https://www.wfsb.com/news/protests-ride-for-unity-continue-across-state-as-demonstrators-call-for-change/article_32531910-a506-11ea-b4d4-27da6dad73da.html</t>
  </si>
  <si>
    <t>https://twitter.com/AderinPrince/status/1267859194591444994?ref_src=twsrc%5Etfw%7Ctwcamp%5Etweetembed%7Ctwterm%5E1267859194591444994&amp;ref_url=https%3A%2F%2Fwww.nj.com%2Fnews%2F2020%2F06%2Fnj-has-had-dozens-of-george-floyd-protests-so-far-heres-whats-happened-at-them.html</t>
  </si>
  <si>
    <t>https://www.samessenger.com/news/black-lives-matter-here/article_ceb6f238-a513-11ea-bbd2-87f04555a53e.html</t>
  </si>
  <si>
    <t>https://twitter.com/annehelen/status/1268612862546595840</t>
  </si>
  <si>
    <t>https://patch.com/massachusetts/swampscott/swampscott-protest-draws-300-people</t>
  </si>
  <si>
    <t>https://mailchi.mp/406bcac67bdb/blm-westminster-sykesville</t>
  </si>
  <si>
    <t>https://www.sierrasun.com/news/hundreds-of-truckee-tahoe-locals-turn-out-for-say-their-names-vigil/</t>
  </si>
  <si>
    <t>https://www.washingtonpost.com/local/new-fencing-encircles-white-house-continued-federal-forces-on-day-5-of-dc-protests/2020/06/02/d323e112-a4e8-11ea-b473-04905b1af82b_story.html</t>
  </si>
  <si>
    <t>https://twitter.com/AdamParkhomenko/status/1267937060289236994</t>
  </si>
  <si>
    <t>https://twitter.com/OJ_NTGUILTY/status/1267915832476282883</t>
  </si>
  <si>
    <t>https://twitter.com/TexasMonthly/status/1268599533358977031</t>
  </si>
  <si>
    <t>https://theathletic.com/1854286/2020/06/04/missouri-tigers-football-march-george-floyd-register-vote/</t>
  </si>
  <si>
    <t>https://twitter.com/chaoticcoochie/status/1268049379635728384</t>
  </si>
  <si>
    <t>https://www.palmbeachpost.com/news/20200603/tennis-star-coco-gauff-rallies-crowd-in-delray-you-need-to-not-be-silentrsquo</t>
  </si>
  <si>
    <t>https://www.freep.com/story/news/education/2020/06/03/detroit-protests-demonstrations-tonight-detroit/3137344001/</t>
  </si>
  <si>
    <t>https://twitter.com/SockStealer/status/1269382336958758912</t>
  </si>
  <si>
    <t>https://twitter.com/pdjegal/status/1268270252401422336</t>
  </si>
  <si>
    <t>https://www.statesman.com/news/20200603/lsquoblack-lives-matterrsquo-protesters-rally-in-georgetown</t>
  </si>
  <si>
    <t>https://www.wmtw.com/article/stitch-hearts-for-hadlee/32815765</t>
  </si>
  <si>
    <t>https://twitter.com/toddyonkman/status/1268305223442788352</t>
  </si>
  <si>
    <t>https://www.journal-news.com/news/local/protesters-kneel-chant-downtown-hamilton-for-city-second-event-after-george-floyd-death/UCgNOoPLRrjNkPooyuhXYL/</t>
  </si>
  <si>
    <t>https://www.waff.com/2020/06/03/downtown-huntsville-protest-ends-with-riot-gas-arrests/</t>
  </si>
  <si>
    <t>https://www.press-citizen.com/story/news/local/2020/06/04/george-floyd-protests-iowa-city-law-enforcement-uses-tear-gas-crowd-blocks-interstate-80/3141850001/</t>
  </si>
  <si>
    <t>https://twitter.com/readyaimdance/status/1268035077570617344</t>
  </si>
  <si>
    <t>https://patch.com/massachusetts/lexington/lexington-residents-gather-solidarity-against-police-brutality</t>
  </si>
  <si>
    <t>https://twitter.com/GeeUrsulaShow/status/1268379138710069250</t>
  </si>
  <si>
    <t>https://tricornernews.com/millerton/area-students-call-change-peaceful-protest</t>
  </si>
  <si>
    <t>https://twitter.com/NCTV78/status/1268685013895319553</t>
  </si>
  <si>
    <t>https://www.fox8live.com/2020/06/04/nopd-responds-tear-gas-used-during-wednesdays-protest/</t>
  </si>
  <si>
    <t>https://www.instagram.com/p/CA1FV--ABwH/?</t>
  </si>
  <si>
    <t>https://www.silive.com/news/2020/06/protestors-face-backlash-as-they-march-down-hylan-blvd.html</t>
  </si>
  <si>
    <t>http://huntspointexpress.com/2020/06/04/hunts-point-holds-peaceful-rally-for-george-floyd/</t>
  </si>
  <si>
    <t>https://qns.com/story/2020/06/03/hundreds-attend-queensbridge-park-vigil-held-for-george-floyd/</t>
  </si>
  <si>
    <t>https://www.nytimes.com/2020/06/03/nyregion/nyc-protests-george-floyd.html</t>
  </si>
  <si>
    <t>https://www.loudountimes.com/news/several-hundred-people-turn-out-in-round-hill-for-peaceful-protest-vigil/article_b86c9bd2-a675-11ea-9865-d73b85183465.html</t>
  </si>
  <si>
    <t>https://twitter.com/RMac18/status/1268330404177563648</t>
  </si>
  <si>
    <t>https://www.timesargus.com/news/vermont_wire/4-arrested-in-st-johnsbury-protest-attended-by-hundreds/article_e017ca6c-497a-575f-9e81-51c055d43bae.html</t>
  </si>
  <si>
    <t>https://wtop.com/dc/2020/06/dc-george-floyd-protests-day-6/</t>
  </si>
  <si>
    <t>https://www.facebook.com/events/s/westminster-md-black-lives-mat/256178552261533/</t>
  </si>
  <si>
    <t>https://twitter.com/WCVB/status/1268659123291213825</t>
  </si>
  <si>
    <t>http://www.bristolpress.com/BP-Bristol+News/373157/peaceful-protests-in-several-area-towns-planned-over-next-two-days</t>
  </si>
  <si>
    <t>https://www.nbc26.com/news/local-news/two-buffalo-police-officers-charged-with-assault-of-75-year-old-protester</t>
  </si>
  <si>
    <t>https://www.dallasnews.com/news/2020/06/04/photos-peaceful-prayerful-protests-on-7th-day-call-for-unity-healing-in-dallas-mckinney/</t>
  </si>
  <si>
    <t>https://twitter.com/TexasMonthly/status/1268600158469709828</t>
  </si>
  <si>
    <t>https://www.gladwinmi.com/news/gladwin-residents-march-in-protest/article_795bde42-aa8c-11ea-9749-1f707e1719e9.html</t>
  </si>
  <si>
    <t>https://www.livingstondaily.com/story/news/local/2020/06/04/people-gather-howell-some-protest-others-protect-memorial/3143720001/</t>
  </si>
  <si>
    <t>https://www.aljazeera.com/news/2020/06/timeline-george-floyd-protests-200610194807385.html</t>
  </si>
  <si>
    <t>https://www.stamfordadvocate.com/news/article/Thousands-gather-for-peaceful-protest-in-New-15319596.php?src=sthpcp</t>
  </si>
  <si>
    <t>https://www.fox61.com/article/news/local/hundreds-of-people-march-in-newington-hear-the-protest-through-their-words/520-ac2ad942-8fa2-4d85-a48a-663d7b28f771</t>
  </si>
  <si>
    <t>https://twitter.com/cd_clifford/status/1268539156910702593</t>
  </si>
  <si>
    <t>https://leaderadvertiser.com/news/2020/jun/11/locals-support-nationwide-black-lives-matter-13/</t>
  </si>
  <si>
    <t>https://www.journalinquirer.com/towns/south_windsor/south-windsor-youth-call-for-town-officials-to-join-them-in-protest/article_1972e5a2-a78a-11ea-afa2-f302d3954eb3.html</t>
  </si>
  <si>
    <t>https://twitter.com/HellsBackbone/status/1269139104958017538</t>
  </si>
  <si>
    <t>https://twitter.com/mhildreth/status/1269052212862423042</t>
  </si>
  <si>
    <t>https://www.ny1.com/nyc/all-boroughs/public-safety/2020/06/06/protests-continue-in-niagara-square</t>
  </si>
  <si>
    <t>https://wsiltv.com/2020/06/05/hundreds-rally-for-justice-and-change-in-carbondale/</t>
  </si>
  <si>
    <t>https://www.detroitnews.com/story/news/local/detroit-city/2020/06/05/detroit-belle-isle-bridge-protests-continue-george-floyd-police-brutality/3155965001/</t>
  </si>
  <si>
    <t>https://www.newsobserver.com/news/local/article243323576.html</t>
  </si>
  <si>
    <t>https://www.mprnews.org/story/2020/06/05/organizers-city-officials-plan-friday-unity-gathering-in-farg</t>
  </si>
  <si>
    <t>https://www.news-press.com/picture-gallery/news/2020/06/06/largest-protest-date-fort-myers-hundreds-take-streets-social-injustice-and-police-brutality/3162044001/</t>
  </si>
  <si>
    <t>https://dailygazette.com/galleries/2020/06/05/glens-falls-black-lives-matters-protest-crandall-park</t>
  </si>
  <si>
    <t>https://www.krtv.com/news/great-falls-news/peaceful-rally-and-march-held-in-great-falls</t>
  </si>
  <si>
    <t>https://www.nhregister.com/news/article/Trump-heads-to-rural-Maine-but-won-t-escape-15318784.php?src=nhrhpcp</t>
  </si>
  <si>
    <t>https://www.commercialappeal.com/story/news/local/suburbs/desoto/2020/06/05/hernando-ms-george-floyd-protest-friday/3160882001/</t>
  </si>
  <si>
    <t>https://www.thegazette.com/subject/news/from-interstate-80-protesters-issue-racial-justice-demands-20200605</t>
  </si>
  <si>
    <t>https://twitter.com/KMBCBianca/status/1268948432200314880</t>
  </si>
  <si>
    <t>http://oaklandcounty115.com/2020/06/08/lake-orion-protest-affirms-black-lives-matter-movement/</t>
  </si>
  <si>
    <t>https://abc7.com/deputies-fire-tear-gas-at-crowd-during-protest-in-lakewood/6235358/</t>
  </si>
  <si>
    <t>https://www.ncwlife.com/friday-blacklivesmatter-march-held-in-leavenworth/</t>
  </si>
  <si>
    <t>https://www.recordonline.com/photogallery/TH/20200606/PHOTOGALLERY/606009997/PH/1</t>
  </si>
  <si>
    <t>https://www.latimes.com/california/story/2020-06-05/with-curfews-lifted-a-peaceful-night-in-l-a-as-more-protests-on-tap-for-weekend</t>
  </si>
  <si>
    <t>https://madison.com/ct/news/local/govt-and-politics/seven-days-of-protest-demonstrations-continue-in-downtown-madison/article_53d92a46-9dce-5fe1-bf91-0b7e0972aa6e.html</t>
  </si>
  <si>
    <t>https://www.yourbasin.com/news/mcallen-man-who-waved-chainsaw-at-protesters-charged-with-assault/</t>
  </si>
  <si>
    <t>https://www.commercialappeal.com/story/news/breaking/2020/06/06/two-men-accused-driving-into-midtown-memphis-protesters/3163908001/</t>
  </si>
  <si>
    <t>https://www.nytimes.com/2020/06/05/nyregion/nyc-protests-george-floyd.html</t>
  </si>
  <si>
    <t>https://www.azcentral.com/story/news/local/phoenix/2020/06/06/9-days-protests-5-days-without-arrests-phoenix/3163157001/</t>
  </si>
  <si>
    <t>https://pamplinmedia.com/pt/9-news/469398-379987-police-21-arrests-during-friday-night-protest-in-portland</t>
  </si>
  <si>
    <t>https://patch.com/rhode-island/providence/massive-black-lives-matter-protest-providence-ends-peacefully</t>
  </si>
  <si>
    <t>https://www.delawareonline.com/story/news/local/delaware/2020/06/06/500-george-floyd-protesters-rally-police-reform-rehoboth/3160826001/</t>
  </si>
  <si>
    <t>https://www.kcra.com/article/hundreds-gather-at-downtown-sacramento-park-to-honor-breonna-taylor/32786089#</t>
  </si>
  <si>
    <t>https://www.sfgate.com/local/editorspicks/article/Mill-Valley-mayor-Sashi-McEntee-Black-Lives-Matter-15319551.php</t>
  </si>
  <si>
    <t>https://www.facebook.com/events/s/george-floyd-memorial-protest/2566585836887418/</t>
  </si>
  <si>
    <t>https://www.timesheraldonline.com/2020/06/05/vallejo-police-shooting-protesters-march-the-streets-of-vallejo-to-raise-awareness-for-sean-monterrosa/</t>
  </si>
  <si>
    <t>https://www.hawaiinewsnow.com/2020/06/05/least-converge-waikiki-support-black-lives-matter-movement/</t>
  </si>
  <si>
    <t>https://patch.com/massachusetts/waltham/waltham-black-lives-matter-protests-draws-crowd-common</t>
  </si>
  <si>
    <t>https://www.newburyportnews.com/news/local_news/more-than-100-rally-in-west-newbury-in-call-for-justice/article_5ec1db30-2cb1-5d85-9137-624040115d0f.html</t>
  </si>
  <si>
    <t>https://www.stamfordadvocate.com/news/article/Hundreds-gather-for-third-Black-Lives-Matter-15320936.php?src=sthpln</t>
  </si>
  <si>
    <t>https://www.delawareonline.com/story/news/2020/06/05/wilmington-protest-george-floyds-breonna-taylor/3158389001/</t>
  </si>
  <si>
    <t>https://www.facebook.com/events/2784737225087399/</t>
  </si>
  <si>
    <t>https://www.siskiyoudaily.com/</t>
  </si>
  <si>
    <t>https://www.expressnews.com/news/local/article/Some-300-march-for-racial-justice-in-Alamo-Heights-15322023.php?utm_campaign=123</t>
  </si>
  <si>
    <t>https://www.weatherforddemocrat.com/news/communities-gather-for-peaceful-black-lives-matter-march-in-aledo/article_10fe2052-a9cf-11ea-bf0d-b354aae4dc3b.html</t>
  </si>
  <si>
    <t>https://twitter.com/travisbubenik/status/1269277225892876288?s=20</t>
  </si>
  <si>
    <t>https://www.pasadenastarnews.com/2020/06/06/hundreds-gather-in-altadena-to-protest-against-police-brutality/</t>
  </si>
  <si>
    <t>https://www.amarillo.com/news/20200606/amarillo-branch-of-naacp-hosts-community-rally</t>
  </si>
  <si>
    <t>http://www.theameryfreepress.com/opinion/from-the-desk-of-the-editor-false-evidence-appearing-real/article_54ead70a-abf1-11ea-b006-bbd95481a9f0.html</t>
  </si>
  <si>
    <t>http://www.ocregister.com/2020/06/06/crowd-protesting-police-brutality-met-by-counter-protesters-near-huntington-beach-pier/</t>
  </si>
  <si>
    <t>https://www.wjbf.com/top-stories/protests-continue-in-downtown-augusta/</t>
  </si>
  <si>
    <t>https://www.cleveland.com/community/2020/06/hundreds-of-people-show-up-for-peaceful-protest-in-avon.html</t>
  </si>
  <si>
    <t>https://www.wfxrtv.com/news/local-news/photos-video-peaceful-protests-in-southwest-virginia-over-the-weekend/</t>
  </si>
  <si>
    <t>https://boston.cbslocal.com/2020/06/06/protesters-umass-boston-racial-justice-black-lives-matter-george-floyd/</t>
  </si>
  <si>
    <t>https://www.ky3.com/content/news/Branson-community-gathers-for-second-Saturday-protest-571078851.html</t>
  </si>
  <si>
    <t>https://www.wpri.com/news/local-news/east-bay/peaceful-protest-taking-place-at-colt-state-park-in-bristol/</t>
  </si>
  <si>
    <t>https://www.wcvb.com/article/this-is-a-lifetime-struggle-brockton-protesters-letting-youth-lead-way/32789115#</t>
  </si>
  <si>
    <t>https://ktul.com/news/local/hundreds-protest-in-broken-arrow-if-we-dont-come-together-racism-isnt-going-to-stop</t>
  </si>
  <si>
    <t>https://www.bucyrustelegraphforum.com/story/news/2020/06/06/bucyrus-black-lives-matter-protest-peaceful-and-welcoming-saturday/3142933001/</t>
  </si>
  <si>
    <t>https://www.wcvb.com/article/hundreds-march-rally-through-cambridge-massachusetts-in-peaceful-protest/32789441</t>
  </si>
  <si>
    <t>https://chicago.suntimes.com/2020/6/6/21282567/george-floyd-protests-chicago-rally-june-6</t>
  </si>
  <si>
    <t>https://www.wcpo.com/news/local-news/hamilton-county/cincinnati/several-groups-join-together-in-protest-downtown-on-saturday</t>
  </si>
  <si>
    <t>https://www.wesh.com/article/orlando-protests-rain-george-floyd/32788971</t>
  </si>
  <si>
    <t>https://www.nwherald.com/2020/06/06/video-second-day-of-protest-underway-in-downtown-crystal-lake/a7l7t3z/</t>
  </si>
  <si>
    <t>https://www.forsythnews.com/news/public-safety/not-in-this-county-anymore-900-gather-on-second-day-of-protests-in-cumming/</t>
  </si>
  <si>
    <t>https://www.fox7austin.com/news/thousands-show-up-for-peaceful-protest-in-downtown-dallas-saturday</t>
  </si>
  <si>
    <t>https://www.thedailystar.com/news/local_news/honoring-black-lives-rally-in-delhi/collection_a2f3192e-a84c-11ea-9ee7-6f099fdf5c7c.html</t>
  </si>
  <si>
    <t>https://www.detroitnews.com/story/news/local/macomb-county/2020/06/06/macomb-county-march-against-police-brutality/3160446001/</t>
  </si>
  <si>
    <t>https://www.wesh.com/article/week-ahead-june-28-2020/32985823</t>
  </si>
  <si>
    <t>https://thesouthern.com/news/local/more-than-200-attend-black-lives-matter-rally-in-du-quoin/article_7e7b870b-06a5-5192-b761-18003ef74601.html</t>
  </si>
  <si>
    <t>https://www.newsobserver.com/news/local/article243335201.html</t>
  </si>
  <si>
    <t>https://www.effinghamdailynews.com/news/local_news/hundreds-rally-in-effingham-for-social-justice-saying-black-lives-matter/article_4dc276c6-a837-11ea-a57d-d7f72223f502.html</t>
  </si>
  <si>
    <t>https://www.courierpress.com/picture-gallery/news/2020/06/06/gallery-white-coats-black-lives-protesters-march-through-downtown-evansville/3163920001/</t>
  </si>
  <si>
    <t>https://www.wcpo.com/news/local-news/hamilton-county/fairfield/crowd-marches-through-fairfield-kneels-at-park-in-protest</t>
  </si>
  <si>
    <t>https://www.news-press.com/picture-gallery/news/2020/06/06/protest-support-george-floyd/3163345001/</t>
  </si>
  <si>
    <t>https://www.fultonsun.com/news/local/story/2020/jun/07/fulton-protesters-demand-justice-george-floyd/830011/</t>
  </si>
  <si>
    <t>https://www.thenewstribune.com/news/local/community/gateway/g-news/article243312361.html</t>
  </si>
  <si>
    <t>https://twitter.com/annehelen/status/1269817320311894016?s=20</t>
  </si>
  <si>
    <t>https://www.berkshireeagle.com/stories/black-lives-matter-rallies-rise-in-the-berkshires-against-modern-lynching,606410</t>
  </si>
  <si>
    <t>https://www.bannergraphic.com/story/2815222.html</t>
  </si>
  <si>
    <t>https://www.facebook.com/events/2756629621290339/</t>
  </si>
  <si>
    <t>https://pamplinmedia.com/pt/9-news/469378-379985-hundreds-join-black-lives-matter-march-in-gresham?wallit_nosession=1</t>
  </si>
  <si>
    <t>https://www.wlox.com/2020/06/06/no-justice-no-peace-hundreds-gather-gulfport-peaceful-protest/</t>
  </si>
  <si>
    <t>https://www.fox61.com/article/news/local/massive-hartford-black-lives-matter-protest/520-446219ba-6c44-48d3-8b85-4cde3b111ec3</t>
  </si>
  <si>
    <t>https://www.facebook.com/WYMTNews/videos/large-crowd-tonight-in-downtown-hazard-for-the-peaceful-protest/256494665627920/</t>
  </si>
  <si>
    <t>https://www.courierpress.com/story/news/2020/06/06/rally-against-injustice-brought-hundreds-together-peaceful-protest/3144722001/</t>
  </si>
  <si>
    <t>https://www.dailynews.com/2020/06/06/mammoth-hollywood-march-occupies-several-city-blocks-on-saturday/</t>
  </si>
  <si>
    <t>https://kwwl.com/2020/06/07/iowa-city-protesters-talk-legislation-but-spray-paint-continues-this-time-to-kinnick-stadium/</t>
  </si>
  <si>
    <t>https://www.hattiesburgamerican.com/story/news/2020/06/06/jackson-ms-protest-black-lives-matter-protesters-rally-against-police-brutality-mississippi/3153399001/</t>
  </si>
  <si>
    <t>https://www.mlive.com/news/kalamazoo/2020/06/kalamazoo-leaders-march-in-solidarity-with-black-lgbtq-community.html</t>
  </si>
  <si>
    <t>https://flatheadbeacon.com/2020/06/06/1000-people-turn-peaceful-protest-kalispell/</t>
  </si>
  <si>
    <t>https://www.thetelegraph.com/news/article/2-sought-over-property-damage-in-last-weekend-s-15322241.php</t>
  </si>
  <si>
    <t>https://www.elpasotimes.com/story/news/local/2020/06/06/protesters-temporarily-block-lohman-telshor-intersection-las-cruces/3163775001/</t>
  </si>
  <si>
    <t>https://www.facebook.com/events/1130331224026464/</t>
  </si>
  <si>
    <t>https://www.dailycamera.com/2020/06/06/protests-continue-saturday-in-longmont-in-solidarity-with-national-racial-justice-rallies/</t>
  </si>
  <si>
    <t>https://www.nbclosangeles.com/news/local/protests-los-angeles-george-floyd-justice-police-marches/2375892/</t>
  </si>
  <si>
    <t>https://www.dailybreeze.com/2020/06/06/thousands-march-southland-jammed-today-with-george-floyd-propelled-protests/</t>
  </si>
  <si>
    <t>https://www.wdbj7.com/content/news/Close-to-one-thousand-people-gathered-in-Miller-Park-for-peaceful-protest-571077271.html</t>
  </si>
  <si>
    <t>https://www.nbc15.com/content/news/Thousands-of-protesters-call-for-maternal-justice-for-black-community-in-downtown-M-571074581.html</t>
  </si>
  <si>
    <t>https://wkow.com/2020/06/06/traffic-alert-west-washington-avenue-closed-due-to-protest-march/</t>
  </si>
  <si>
    <t>https://www.dailybreeze.com/2020/06/06/500-plus-attend-manhattan-beachs-burst-the-bubble-on-racism-protest-for-kids/</t>
  </si>
  <si>
    <t>https://dayton247now.com/news/local/watch-miamisburg-protest</t>
  </si>
  <si>
    <t>https://www.daytondailynews.com/news/local/updates-crowd-gathers-for-protest-downtown-middletown/OdXz5nFkFjmgonzYCvo24M/</t>
  </si>
  <si>
    <t>https://www.wkrg.com/mobile-county/protest-for-racial-injustice-at-ryan-park-demands-six-things-from-the-city-of-mobile/</t>
  </si>
  <si>
    <t>https://patch.com/new-jersey/montclair/silence-reigns-outside-montclair-precinct-during-peaceful-protest</t>
  </si>
  <si>
    <t>https://www.statesville.com/gallery/featured/photos-protests-in-mooresville-on-saturday/collection_0ae3fc86-a845-11ea-a7d4-2fb4f04aa6d7.html#1</t>
  </si>
  <si>
    <t>https://www.wkyt.com/content/news/Hundreds-come-together-for-Morehead-peaceful-protest-571075201.html</t>
  </si>
  <si>
    <t>https://www.nhpr.org/post/nashua-vigil-honors-black-lives-lost-police-violence#stream/0</t>
  </si>
  <si>
    <t>https://www.wsmv.com/news/march-for-justice-rally-happening-saturday-afternoon-in-nashville/article_2e13cd58-a81d-11ea-af50-cbf06e3179bd.html</t>
  </si>
  <si>
    <t>https://patch.com/connecticut/naugatuck/naugatuck-peaceful-protest-scheduled-saturday</t>
  </si>
  <si>
    <t>https://www.amny.com/queens/hundreds-join-black-surfing-association-paddle-out-at-rockaway-beach-in-memory-of-george-floyd/</t>
  </si>
  <si>
    <t>https://www.newportri.com/photogallery/PJ/20200606/PHOTOGALLERY/606009997/PH/1</t>
  </si>
  <si>
    <t>https://www.njherald.com/news/20200606/protests-seek-equality-for-black-residents</t>
  </si>
  <si>
    <t>https://www.news-press.com/story/news/local/2020/06/06/more-than-100-protest-racial-justice-north-naples/3154684001/</t>
  </si>
  <si>
    <t>https://ctexaminer.com/2020/06/06/old-lyme-rallies-against-racism-and-police-brutality/</t>
  </si>
  <si>
    <t>https://www.sbsun.com/2020/06/06/demonstrators-at-ontario-mills-protest-for-black-lives-matter/</t>
  </si>
  <si>
    <t>https://www.floridatoday.com/story/news/2020/06/06/black-lives-matter-rally-draws-protesters-palm-bay/3163613001/</t>
  </si>
  <si>
    <t>https://www.ktuu.com/content/news/Hundreds-peacefully-protest-in-Palmer-for-Black-Lives-Matter-after-fears-of-clashes-571082091.html</t>
  </si>
  <si>
    <t>https://www.paloaltoonline.com/news/2020/06/07/massive-march-for-change-calls-attention-to-racism-in-palo-alto-area</t>
  </si>
  <si>
    <t>https://www.cleveland19.com/2020/06/07/parma-police-deny-rumors-that-officers-mocked-george-floyd-protesters/</t>
  </si>
  <si>
    <t>https://twitter.com/supkirstin/status/1268273645115359236</t>
  </si>
  <si>
    <t>https://www.tribdem.com/news/thousands-march-in-philadelphia-protest-george-floyds-death/article_c52aca64-9878-5957-9b11-0399faf2d2d8.html</t>
  </si>
  <si>
    <t>https://www.tcpalm.com/story/news/local/st-lucie-county/2020/06/06/peaceful-demonstration-planned-between-port-st-lucie-city-hall-and-police-department/3164430001/</t>
  </si>
  <si>
    <t>https://billingsgazette.com/news/local/george-floyd-rally-in-red-lodge-draws-100/article_807da754-cc40-58a6-a9fa-5862d10325aa.html</t>
  </si>
  <si>
    <t>https://www.facebook.com/events/293915691767777/</t>
  </si>
  <si>
    <t>https://www.theoaklandpress.com/news/local/as-protests-continue-royal-oak-decides-to-create-human-rights-commission/article_a1f25868-5428-5985-afa6-c51795a3bba5.html</t>
  </si>
  <si>
    <t>https://www.capradio.org/articles/2020/06/06/saturday-updates-on-george-floyd-protests-in-california/</t>
  </si>
  <si>
    <t>https://www.pasadenastarnews.com/2020/06/06/several-hundred-join-san-pedro-unity-march/</t>
  </si>
  <si>
    <t>https://www.pressherald.com/2020/06/06/about-400-people-march-peacefully-at-sanford-protest/</t>
  </si>
  <si>
    <t>https://www.news-leader.com/story/news/2020/06/06/springfield-black-lives-matter-blm-protest-park-central-square/3163152001/</t>
  </si>
  <si>
    <t>https://www.dailyherald.com/news/20200606/1000-fill-downtown-st-charles-for-black-lives-matter-rally</t>
  </si>
  <si>
    <t>https://www.abcactionnews.com/news/region-pinellas/protesters-in-st-pete-march-peacefully-for-hours-through-heavy-rain</t>
  </si>
  <si>
    <t>https://patch.com/michigan/clintontwp/police-brutality-protest-planned-macomb-county-saturday</t>
  </si>
  <si>
    <t>https://www.syracuse.com/news/2020/06/syracuse-protest-groups-issue-9-demands-for-police-reform-discipline-cops-in-schools-cameras.htm</t>
  </si>
  <si>
    <t>https://www.wfxg.com/story/42218863/thomson-protesters-condemn-racial-inequality-our-lives-are-not-for-the-count-of-the-coroner</t>
  </si>
  <si>
    <t>https://www.daytondailynews.com/news/protesters-gather-trotwood-protest-death-george-floyd/A6ptIgASohZdKRWqVxuMXI/</t>
  </si>
  <si>
    <t>https://www.texasmonthly.com/news/black-lives-matter-vidor/</t>
  </si>
  <si>
    <t>https://www.13newsnow.com/article/news/local/mycity/virginia-beach/protesters-in-virginia-beach-march-from-mount-trashmore-to-town-center/291-72fe93d1-985e-4ae3-8dec-400a43dd21eb</t>
  </si>
  <si>
    <t>https://www.foxnews.com/politics/protesters-aim-to-bring-one-million-to-march-on-washington-in-largest-blm-demonstration-yet</t>
  </si>
  <si>
    <t>https://www.cnn.com/2020/06/06/politics/muriel-bowser-joins-saturday-protestors/index.html?utm_source=feedburner&amp;utm_medium=feed&amp;utm_campaign=Feed%3A+rss%2Fcnn_topstories+%28RSS%3A+CNN+-+Top+Stories%29</t>
  </si>
  <si>
    <t>https://www.theday.com/nationworld-news/20200606/200k-protesters-expected-in-washington-for-demonstration-against-police-brutality</t>
  </si>
  <si>
    <t>https://www.wausaudailyherald.com/picture-gallery/news/2020/06/06/protesters-march-wausau-city-hall/3164140001/</t>
  </si>
  <si>
    <t>https://patch.com/new-jersey/wayne/weekend-wayne-protest-starts-ends-peacefully</t>
  </si>
  <si>
    <t>https://www.facebook.com/events/269200254461940/permalink/272689204113045/</t>
  </si>
  <si>
    <t>https://www.wptv.com/news/region-c-palm-beach-county/west-palm-beach/pair-of-protests-in-west-palm-beach</t>
  </si>
  <si>
    <t>https://www.sgvtribune.com/2020/06/06/hundreds-of-protesters-march-through-uptown-whittier-on-saturday/</t>
  </si>
  <si>
    <t>https://www.theeagle.com/news/national/educators-gather-at-saturdays-protest-in-downtown-winston-salem-june-6-2020/video_bdad799d-6a41-5311-8c71-a1eeee777af5.html</t>
  </si>
  <si>
    <t>https://www.masslive.com/worcester/2020/06/scenes-from-a-protest-in-worcester-on-saturday-demanding-justice-after-death-of-george-floyd-in-police-custody.html</t>
  </si>
  <si>
    <t>https://www.yourbasin.com/news/austin-rally-focuses-on-black-lives-and-black-voices</t>
  </si>
  <si>
    <t>http://www.newbritainherald.com/NBH-Berlin+News/373373/berlin-protest-draws-police-and-pastors</t>
  </si>
  <si>
    <t>https://twitter.com/MTProgressives/status/1266462381988655104</t>
  </si>
  <si>
    <t>https://www.facebook.com/events/branford-green/black-lives-matter-rally/3218477774883539/</t>
  </si>
  <si>
    <t>https://www.ny1.com/nyc/all-boroughs/public-safety/2020/06/07/on-8th-day-of-protests--crowds-call-to-defund-buffalo-police-</t>
  </si>
  <si>
    <t>https://www.zip06.com/news/20200604/blm-peaceful-protest-planned-in-clinton</t>
  </si>
  <si>
    <t>https://www.nbcdfw.com/news/local/pastor-leads-peaceful-protest-against-injustice-outside-dallas-police-headquarters/2384255/</t>
  </si>
  <si>
    <t>https://www.darientimes.com/news/article/Peaceful-Black-Lives-Matter-protest-walk-to-15320199.php?_ga=2.255548872.1353359492.1593083259-1745473067.1593083259</t>
  </si>
  <si>
    <t>https://twitter.com/BexitWesty/status/1270082768085684225</t>
  </si>
  <si>
    <t>https://twitter.com/ldeanallen/status/1269980577907838978</t>
  </si>
  <si>
    <t>https://twitter.com/RosenfeldReport/status/1269766154798551040</t>
  </si>
  <si>
    <t>online report</t>
  </si>
  <si>
    <t>https://www.theday.com/local-news/20200605/groton-rtm-member-apologizes-for-comments-about-black-lives-matter-protest</t>
  </si>
  <si>
    <t>https://twitter.com/spjika/status/1269780148850585605</t>
  </si>
  <si>
    <t>https://www.kenoshanews.com/news/state-and-regional/madison-police-chief-says-officers-wish-they-could-show-more-solidarity-with-protesters/article_af045f33-b940-5ccb-bdb1-e770d650d0b7.html</t>
  </si>
  <si>
    <t>https://twitter.com/BenTestani/status/1269803715256553475</t>
  </si>
  <si>
    <t>https://twitter.com/DirtyCt/status/1269405366535716865</t>
  </si>
  <si>
    <t>https://www.facebook.com/midlanddailynews/videos/258950152056857/</t>
  </si>
  <si>
    <t>https://wkow.com/2020/06/07/bucks-lead-fans-in-protest-in-milwaukee/</t>
  </si>
  <si>
    <t>http://www.ifiberone.com/columbia_basin/video-hundreds-join-black-lives-matter-protest-in-moses-lake/article_0f116752-a9cc-11ea-bb22-537344b4d7cd.html</t>
  </si>
  <si>
    <t>https://www.pnj.com/picture-gallery/news/2020/06/08/george-floyd-protest-navarre-draws-hundreds-despite-tropical-storm-cristobal/3172922001/</t>
  </si>
  <si>
    <t>https://www.silive.com/news/2020/06/monumental-march-on-staten-islands-south-shore-draws-approximately-1800.html</t>
  </si>
  <si>
    <t>https://qns.com/story/2020/06/07/kids-peace-movement-gives-ridgewoods-youth-a-platform-to-discuss-black-lives-matter/</t>
  </si>
  <si>
    <t>https://www.nytimes.com/2020/06/07/nyregion/nyc-protests-george-floyd.html</t>
  </si>
  <si>
    <t>https://www.ny1.com/nyc/all-boroughs/news/2020/06/07/more-protests-planned-for-today-as-citywide-curfew-is-lifted</t>
  </si>
  <si>
    <t>https://dailygazette.com/article/2020/06/07/black-lives-matter-protests-around-the-region-sunday-troy-saratoga-springs-niskayuna-amsterdam</t>
  </si>
  <si>
    <t>https://www.nhregister.com/local/article/At-Oxford-rally-against-racism-protesters-debate-15323351.php?src=nhrhpcp</t>
  </si>
  <si>
    <t>https://twitter.com/jessemi21538058/status/1269688559260360710</t>
  </si>
  <si>
    <t>https://twitter.com/clairehao_/status/1269667970239942659</t>
  </si>
  <si>
    <t>https://www.sbsun.com/2020/06/07/hundreds-at-riversides-fairmount-park-to-hear-speeches-and-march-in-protest-of-george-floyd-death/</t>
  </si>
  <si>
    <t>https://www.gjsentinel.com/news/us/the-latest-man-drives-at-protesters-in-seattle-shoots-one/article_3a73edfa-568a-5bf3-83d1-1df7ae74e960.html</t>
  </si>
  <si>
    <t>https://www.westport-news.com/local/article/Hundreds-rally-in-Stamford-It-s-15323142.php</t>
  </si>
  <si>
    <t>https://floridapolitics.com/archives/338800-protesters-weather-tropical-storm-cristobal-stage-sit-in-at-governors-mansion</t>
  </si>
  <si>
    <t>https://www.news10.com/news/thousands-attend-peaceful-protests-in-troy/</t>
  </si>
  <si>
    <t>https://twitter.com/annehelen/status/1270002930536509440</t>
  </si>
  <si>
    <t>https://www.reformer.com/stories/police-no-threat-to-wilmington-protest,606524</t>
  </si>
  <si>
    <t>https://www.rep-am.com/local/localnews/2020/06/01/video-black-lives-matter-protest-in-woodbury/</t>
  </si>
  <si>
    <t>https://theotherhudsonvalley.com/2020/06/08/black-lives-matter-westchester/</t>
  </si>
  <si>
    <t>https://twitter.com/RosenfeldReport/status/1270089897466933251</t>
  </si>
  <si>
    <t>https://www.wfsb.com/news/hundreds-turn-out-for-protest-in-milford/article_519cadf6-a9cd-11ea-96fd-675d168e1cd6.html</t>
  </si>
  <si>
    <t>https://www.ny1.com/nyc/all-boroughs/news/2020/06/08/george-floyd-protests-new-york-city-june-8</t>
  </si>
  <si>
    <t>https://qns.com/story/2020/06/08/live-updates-dozens-gather-for-protest-outside-queens-county-criminal-court-in-kew-gardens/</t>
  </si>
  <si>
    <t>https://www.welcome2thebronx.com/2020/06/08/watch-hundreds-of-protesters-take-over-the-grand-concourse-in-a-march-against-police-brutality/</t>
  </si>
  <si>
    <t>https://patch.com/connecticut/ellington-somers/peaceful-rally-black-lives-somers-draws-crowd-video</t>
  </si>
  <si>
    <t>https://twitter.com/lara_putnam/status/1270457901509984265?s=20</t>
  </si>
  <si>
    <t>https://www.nytimes.com/2020/06/15/parenting/childrens-march-protest-brooklyn.html</t>
  </si>
  <si>
    <t>https://gothamist.com/news/live-protest-updates-de-blasio-pledges-support-four-city-council-bills-police-reform</t>
  </si>
  <si>
    <t>https://qns.com/story/2020/06/09/live-updates-hundreds-rally-against-racism-and-injustice-at-juniper-valley-park-protest/</t>
  </si>
  <si>
    <t>https://www.facebook.com/2202052983148029/posts/3252098668143450/</t>
  </si>
  <si>
    <t>https://newyork.cbslocal.com/2020/06/10/protests-nyc-june-10/</t>
  </si>
  <si>
    <t>https://www.klfy.com/top-stories-news/st-landry-parish-protests-racial-injustice-and-police-brutality/</t>
  </si>
  <si>
    <t>https://www.dispatch.com/news/20200612/mothers-who-lost-children-in-police-shootings-march-on-ohio-statehouse-to-demand-reforms</t>
  </si>
  <si>
    <t>https://myedmondsnews.com/2020/06/edmonds-gathers-in-silent-strength-to-proclaim-black-lives-matter/</t>
  </si>
  <si>
    <t>https://www.greatfallstribune.com/story/news/2020/06/12/montana-great-falls-black-lives-matter-george-floyd-protest/3175298001/</t>
  </si>
  <si>
    <t>https://twitter.com/protest_nyc/status/1271558334034907136</t>
  </si>
  <si>
    <t>https://www.fox10phoenix.com/news/demonstrators-urging-people-to-keep-protest-movement-going-until-november-election</t>
  </si>
  <si>
    <t>https://www.thestarpress.com/story/news/crime/2020/06/13/reverberations-fatal-gunshots-felt-protestes-march-portland/3174183001/</t>
  </si>
  <si>
    <t>https://twitter.com/BLMSeattleKC/status/1271576509417795584</t>
  </si>
  <si>
    <t>https://www.star-telegram.com/news/local/article243494046.html</t>
  </si>
  <si>
    <t>https://www.cnn.com/us/live-news/george-floyd-protests-06-13-20/h_d31ef3d51035828d40f9c0a1089c35dd</t>
  </si>
  <si>
    <t>https://www.mycentraljersey.com/story/news/local/somerset-county/2020/06/13/president-donald-trump-supporters-rally-near-bedminster-nj-golf-club/5345865002/</t>
  </si>
  <si>
    <t>https://www.courant.com/breaking-news/hc-br-bridgeport-occupation-resolution-police-20200623-stzptwlmbfeezktsavweakmeaa-story.html?fbclid=IwAR0Helyy91quditZ7S0it-9RuRV6PsWdxKTnNRP_bSGaNZkpyXZAmgyqiF4</t>
  </si>
  <si>
    <t>https://www.greenvilleonline.com/story/news/2020/06/13/clemson-university-football-players-lead-demonstration-change-building-names-confederate/3182532001/</t>
  </si>
  <si>
    <t>https://www.columbiamissourian.com/news/local/black-lives-matter-protest-continues-peacefully/article_634a0e7a-ad21-11ea-9a57-af37fc9ba3a6.html</t>
  </si>
  <si>
    <t>https://twitter.com/Red_AlKata/status/1271904300541886465</t>
  </si>
  <si>
    <t>https://www.statesman.com/news/20200613/lockhart-residents-march-to-have-confederate-monument-removed-honor-george-floyd</t>
  </si>
  <si>
    <t>https://twitter.com/saintcamera/status/1271909408738381824?ref_src=twsrc%5Etfw%7Ctwcamp%5Etweetembed%7Ctwterm%5E1271909408738381824%7Ctwgr%5E&amp;ref_url=https%3A%2F%2Fwww.dailynews.com%2Fthousands-gather-for-hollywood-march-as-protesters-return-to-streets-across-southern-california</t>
  </si>
  <si>
    <t>https://wreg.com/news/protesters-gather-outside-of-flight-after-racial-discrimination-allegations/</t>
  </si>
  <si>
    <t>https://www.montgomeryadvertiser.com/story/news/2020/06/13/hundreds-take-knee-montgomery-black-lives-matter-rally-pray-future/5341955002/</t>
  </si>
  <si>
    <t>https://www.inquirer.com/news/philadelphia-protest-black-lives-matter-defund-the-police-columbus-statue-20200613.html</t>
  </si>
  <si>
    <t>https://www.sandiegouniontribune.com/news/story/2020-06-13/protests-put-focus-on-message-as-thousands-rally-throughout-san-diego</t>
  </si>
  <si>
    <t>https://www.wnep.com/article/news/local/lackawanna-county/thousands-show-up-for-black-lives-matter-rally-in-scranton/523-09ca437b-2b75-4f4f-bc0e-dbc949934e84</t>
  </si>
  <si>
    <t>https://www.seattletimes.com/seattle-news/inspired-by-the-1963-birmingham-childrens-crusade-seattle-childrens-march-draws-on-rich-history-of-youth-protest/</t>
  </si>
  <si>
    <t>https://www.argusleader.com/story/news/2020/06/13/sioux-falls-blm-protest-police-brutality-racism-minnesota-avenue/3174778001/</t>
  </si>
  <si>
    <t>https://www.masslive.com/news/2020/06/springfield-protesters-call-for-end-of-quebec-unit-police-officers-in-city-schools.html</t>
  </si>
  <si>
    <t>https://www.stamfordadvocate.com/local/article/Stamford-rally-goers-urged-to-turn-passion-into-15338274.php</t>
  </si>
  <si>
    <t>https://www.tampabay.com/news/2020/06/13/tense-moments-at-back-the-blue-rally-as-cop-supporters-protesters-come-together-in-tampa/</t>
  </si>
  <si>
    <t>https://www.whsv.com/content/news/Waynesboro-citizens-and-police-come-together-for-unity-rally-571241941.html</t>
  </si>
  <si>
    <t>https://twitter.com/chaoticcoochie/status/1270928390397267969</t>
  </si>
  <si>
    <t>http://westchester.news12.com/story/42244010/groups-gather-outside-west-point-commencement-to-protest-president-trump</t>
  </si>
  <si>
    <t>https://chicago.suntimes.com/news/2020/6/14/21291150/drag-march-for-change-chicago-boystown-george-floyd-black-lives-matter-joe-lewis</t>
  </si>
  <si>
    <t>https://abc7news.com/community-events/thousands-gather-in-la-for-lgbtq+-solidarity-march/6247546/</t>
  </si>
  <si>
    <t>https://www.ny1.com/nyc/all-boroughs/news/2020/06/14/massive-crowds-gather-in-manhattan---brooklyn-for-black-lives-matter-protests</t>
  </si>
  <si>
    <t>https://abc7ny.com/george-floyd-protests-brooklyn-black-lives-matter/6247544/</t>
  </si>
  <si>
    <t>https://twitter.com/chaoticcoochie/status/1270928813954928645</t>
  </si>
  <si>
    <t>https://www.freep.com/story/news/local/michigan/2020/06/05/michigan-protest-marches-metro-detroit/3153655001/</t>
  </si>
  <si>
    <t>https://qns.com/story/2020/06/18/hundreds-protest-for-the-removal-of-christopher-columbus-statue-on-astoria-boulevard/</t>
  </si>
  <si>
    <t>https://www.facebook.com/events/279330723214901</t>
  </si>
  <si>
    <t>https://twitter.com/FrankieGrazie6/status/1274046219350835200</t>
  </si>
  <si>
    <t>https://twitter.com/MCHammer/status/1274170780981444608</t>
  </si>
  <si>
    <t>https://www.facebook.com/events/633210797281549/</t>
  </si>
  <si>
    <t>https://www.facebook.com/pages/category/Not-a-Business/Ncobra-Chicago-Chapter--103694704367507/</t>
  </si>
  <si>
    <t>https://www.facebook.com/events/s/sibley-strong-marchcar-caravan/643970132863703/?</t>
  </si>
  <si>
    <t>https://www.ny1.com/nyc/all-boroughs/news/2020/06/27/-occupy-city-hall--continues-for-5th-straight-day</t>
  </si>
  <si>
    <t>https://www.bostonglobe.com/2020/06/27/metro/black-lives-matter-sparks-protests-across-boston-saturday/</t>
  </si>
  <si>
    <t>https://twitter.com/protest_nyc/status/1277336531796189185</t>
  </si>
  <si>
    <t>https://gothamist.com/news/nypd-officers-arrest-and-pepper-spray-queer-liberation-march-protesters</t>
  </si>
  <si>
    <t>https://www.sfexaminer.com/national-news/thousands-march-to-protest-george-floyds-death/</t>
  </si>
  <si>
    <t>https://www.dailybreeze.com/2020/05/28/2nd-protester-hurt-in-downtown-black-lives-matter-protest-when-car-drives-through-marchers/</t>
  </si>
  <si>
    <t>https://www.localmemphis.com/article/news/local/state-local-leaders-want-memphis-mayor-to-condemn-some-police-officers-actions-during-protest/522-dcb82611-d9d4-4e0c-be77-d3d92cd79b69</t>
  </si>
  <si>
    <t>https://elkodaily.com/news/state-and-regional/albuquerque-cops-use-gas-in-confrontation-with-protesters/article_40334d89-7d6f-5b21-baf0-fd5cdd9e54a6.html</t>
  </si>
  <si>
    <t>https://www.bgdailynews.com/news/national/columbus-protest-over-george-floyds-death-turns-violent/article_4de147ee-c75f-5bef-99c1-e73541a7866d.html</t>
  </si>
  <si>
    <t>https://the-journal.com/articles/177539-colorado-leaders-call-for-calm-after-violent-protest#slide=2</t>
  </si>
  <si>
    <t>https://www.sbsun.com/2020/05/29/police-make-arrests-in-fontana-during-protest-over-george-floyds-death/</t>
  </si>
  <si>
    <t>https://www.wdrb.com/community/lmpd-will-be-joined-friday-by-kentucky-state-police-in-monitoring-expected-protest-over-breonna/article_48b61692-a1f2-11ea-900c-675130956f30.html</t>
  </si>
  <si>
    <t>https://www.fox9.com/news/rioters-set-minneapolis-police-precinct-on-fire-as-protests-reignite-over-george-floyds-death</t>
  </si>
  <si>
    <t>https://www.pix11.com/news/local-news/friday-rally-planned-after-over-70-arrested-in-union-square-protest-over-george-floyd-death</t>
  </si>
  <si>
    <t>6 arrests day prior (these arrests are in addition to)</t>
  </si>
  <si>
    <t>https://sfist.com/2020/05/29/second-protest-planned-friday-evening-in-oakland-over-george-floyd-death/</t>
  </si>
  <si>
    <t>https://www.azcentral.com/story/news/local/phoenix-breaking/2020/05/28/phoenix-protest-stand-solidarity-family-george-floyd/5276289002/</t>
  </si>
  <si>
    <t>https://pamplinmedia.com/pt/9-news/468533-379451-looting-erupts-in-downtown-portland-police-declare-riot-?wallit_nosession=1</t>
  </si>
  <si>
    <t>https://durangoherald.com/articles/326347-albuquerque-cops-use-tear-gas-helicopter-against-protesters</t>
  </si>
  <si>
    <t>https://www.fox61.com/article/news/local/cnn-center-vandalized-during-atlanta-protest/85-6d2d1593-294a-47cc-93f6-65deab105bd7</t>
  </si>
  <si>
    <t>https://www.bostonglobe.com/2020/05/29/metro/what-do-we-want-justice-hundreds-chant-south-end-park-support-george-floyd/</t>
  </si>
  <si>
    <t>https://www.wbtv.com/2020/05/29/hundreds-gather-charlotte-protest-against-death-george-floyd/</t>
  </si>
  <si>
    <t>https://www.dallasnews.com/news/2020/06/01/dallas-protests-set-to-continue-for-4th-night-despite-citys-curfew/</t>
  </si>
  <si>
    <t>https://www.michiganadvance.com/2020/05/29/no-justice-no-peace-detroit-rallies-to-protest-floyd-killing/</t>
  </si>
  <si>
    <t>https://www.mysanantonio.com/news/houston-texas/houston/article/Houston-mayor-calls-for-protesters-to-remain-15304464.php#photo-19473758</t>
  </si>
  <si>
    <t>https://abc13.com/live-thousands-gather-in-downtown-for-george-floyd-march-/6219448/</t>
  </si>
  <si>
    <t>https://www.cnbc.com/2020/05/29/protests-over-george-floyds-death-spread-across-the-nation.html</t>
  </si>
  <si>
    <t>https://www.wdrb.com/news/hundreds-fill-louisville-streets-during-second-night-of-protests-sparked-by-breonna-taylor-shooting/article_7a014f92-a21e-11ea-8434-7b80658c00d8.html</t>
  </si>
  <si>
    <t>https://www.wisn.com/article/milwaukee-protest-organized-friday-to-support-floyds-family-minneapolis/32712110#</t>
  </si>
  <si>
    <t>https://www.oregonlive.com/news/2020/05/portland-leaders-condemn-violence-draw-distinction-between-peaceful-protest-and-riot.htm</t>
  </si>
  <si>
    <t>https://sanfrancisco.cbslocal.com/2020/05/29/george-floyd-protest-in-san-jose-shuts-down-highway-101/</t>
  </si>
  <si>
    <t>https://www.abqjournal.com/1461021/peaceful-protest-in-santa-fe-draws-hundreds-carrying-signs-singing-ex-the-moment-we-quit-is-the-moment-they-win-said-one-of-the-protesters.htm</t>
  </si>
  <si>
    <t>https://www.wusa9.com/article/news/local/dc/george-floyd-protests-dc-white-house-justice-for-george-black-lives-matter/65-0976ba46-8fd9-4437-83b1-fe17d8ffda44</t>
  </si>
  <si>
    <t>https://www.beaconjournal.com/news/20200530/police-protest-winds-across-akron-as-crowd-demands-change</t>
  </si>
  <si>
    <t>https://twitter.com/shipeshots/status/1266923138144768004</t>
  </si>
  <si>
    <t>https://www.ajc.com/news/atlanta-protests-demonstrators-gather-governor-mansion/9aCARTEucIdoYVmtpay7eM/</t>
  </si>
  <si>
    <t>https://twitter.com/AmandaRuizFOX7/status/1266803552833490946</t>
  </si>
  <si>
    <t>https://www.kulr8.com/news/youth-led-peaceful-protest-held-in-billings-follwing-death-of-george-floyd/video_115ca5c6-a2e7-11ea-ab1f-8783ecdbd726.html</t>
  </si>
  <si>
    <t>https://www.nbc4i.com/news/state-news/investigators-say-men-traveled-from-pa-to-incite-violence-during-cleveland-protest/</t>
  </si>
  <si>
    <t>https://www.goerie.com/news/20200530/hundreds-gather-for-peaceful-protest-in-downtown-erie</t>
  </si>
  <si>
    <t>http://www.newsminer.com/alerts/hundreds-gather-in-fairbanks-to-protest-peacefully-in-wake-of-george-floyds-death/article_0081fb48-a2c9-11ea-93c4-6bdd83855c28.html</t>
  </si>
  <si>
    <t>https://twitter.com/alexpABC27/status/1266912076733263872</t>
  </si>
  <si>
    <t>https://laist.com/2020/05/30/los-angeles-george-floyd-protests-day-four.php</t>
  </si>
  <si>
    <t>https://www.localmemphis.com/article/news/local/fourth-night-of-demonstrations-to-protest-police-brutality-ends-peacefully/522-47adef28-2156-430f-87b2-f1f2aa6b3fe5</t>
  </si>
  <si>
    <t>https://www.miamiherald.com/site-services/profiles/article243135896.html</t>
  </si>
  <si>
    <t>https://www.nj.com/news/2020/05/newark-traffic-stopped-flag-burned-during-george-floyd-protests.html</t>
  </si>
  <si>
    <t>https://www.wftv.com/news/local/live-updates-orange-county-under-curfew-until-further-notice-mayor-says/GQZRFYYFHNH5BB6TJUKWSNQW4E/</t>
  </si>
  <si>
    <t>https://twitter.com/Michael_N_Huff/status/1266822922636857344</t>
  </si>
  <si>
    <t>https://www.kimt.com/content/news/Peaceful-protest-looks-for-justice-for-George-Floyd-and-his-family-570871681.html</t>
  </si>
  <si>
    <t>http://www.fightbacknews.org/2020/5/28/salt-lake-protest-police-killings-national-day-action-may-30</t>
  </si>
  <si>
    <t>https://twitter.com/KCBSRadio/status/1266826096210657280</t>
  </si>
  <si>
    <t>https://www.toledoblade.com/local/community-events/2020/05/30/protests-in-toledo-over-george-floyd-s-death/stories/20200530079</t>
  </si>
  <si>
    <t>https://www.onlineathens.com/news/20200605/out-of-state-protesters-in-atlanta-highlighted-in-gbi-report</t>
  </si>
  <si>
    <t>https://www.statesman.com/news/20200607/calmer-mood-downtown-sunday-evening-as-protesting-crowd-thins</t>
  </si>
  <si>
    <t>https://www.al.com/news/2020/06/were-outside-agitators-at-birmingham-protest-police-say-no-definitive-answer-yet.html</t>
  </si>
  <si>
    <t>https://twitter.com/WoahIsThatSteve/status/1267281234507554817</t>
  </si>
  <si>
    <t>https://www.wbtv.com/2020/05/31/peaceful-charlotte-protests-take-turn-late-sunday-night/</t>
  </si>
  <si>
    <t>https://www.elpasotimes.com/story/news/2020/05/31/khalid-twitter-reaction-george-floyd-protest-el-paso/5302415002/</t>
  </si>
  <si>
    <t>https://losangeles.cbslocal.com/2020/05/31/unlawful-assembly-declared-in-huntington-beach-after-protesters-block-traffic-on-pch/</t>
  </si>
  <si>
    <t>https://www.purdueexponent.org/city_state/article_ec9601ba-a480-11ea-b3a7-f78c89d936c7.htm</t>
  </si>
  <si>
    <t>https://www.fox5vegas.com/news/tear-gas-non-lethal-rounds-used-to-disperse-las-vegas-strip-protesters-on-night-4/article_954d4b60-a391-11ea-aa78-1bc3eabcee18.html</t>
  </si>
  <si>
    <t>https://twitter.com/MKEStories/status/1267629126002921472</t>
  </si>
  <si>
    <t>https://www.al.com/news/2020/06/police-shoot-pepper-balls-at-mobile-activists-as-peaceful-protest-turns-violent.html</t>
  </si>
  <si>
    <t>https://www.ncnewsonline.com/news/local_news/frye-salem-lead-peaceful-march-through-downtown/article_8bbf3e56-a37c-11ea-9bff-a761949ff1ad.html</t>
  </si>
  <si>
    <t>https://www.ctinsider.com/local/ctpost/article/Campbell-I-had-a-decision-to-make-Role-of-15320419.php?src=cppromostrip</t>
  </si>
  <si>
    <t>https://abc7news.com/george-floyd-arrests-nyc-protest-nypd/6222684/</t>
  </si>
  <si>
    <t>https://oklahoman.com/gallery/6041371/black-lives-matter-rally</t>
  </si>
  <si>
    <t>https://www.sfchronicle.com/news/article/Volunteers-clean-up-after-some-Arizona-protests-15306592.php</t>
  </si>
  <si>
    <t>https://twitter.com/AustinKellerman/status/1267156710944374789</t>
  </si>
  <si>
    <t>https://www.dakotanewsnow.com/content/news/Mayor-TenHaken-issues-State-of-Emergency-after-possible-tear-gas-deployed-at-Empire-Mall-570912351.html</t>
  </si>
  <si>
    <t>https://www.tulsaworld.com/news/local/protest-updates-police-deploy-tear-gas-pepper-balls-for-2nd-time-as-protesters-continue-marching/article_d5214b8b-5361-592a-b9be-17c3cfbfe87d.html</t>
  </si>
  <si>
    <t>https://nyc.epeak.in/2020/06/02/police-officer-injured-journalist-among-12-arrested-in-asbury-park-protest/</t>
  </si>
  <si>
    <t>https://bangordailynews.com/2020/06/02/news/bangor/a-look-at-the-anti-racism-protest-in-bangor-on-monday/</t>
  </si>
  <si>
    <t>https://www.newsbreak.com/connecticut/bristol/news/0PDMrMY0/hundreds-rally-chant-i-cant-breathe-in-bristol-during-peaceful-protest-of-george-floyd-death</t>
  </si>
  <si>
    <t>https://www.star-telegram.com/news/local/dallas/article243188061.html</t>
  </si>
  <si>
    <t>https://www.fosters.com/news/20200601/dover-students-organize-vigil-for-george-floyd-to-protect-rsquoinnocent-black-livesrsquo</t>
  </si>
  <si>
    <t>https://www.greenwichtime.com/local/article/We-re-not-here-for-the-same-reasons-15309501.php</t>
  </si>
  <si>
    <t>https://twitter.com/scotoplanesbb/status/1267220756825546752</t>
  </si>
  <si>
    <t>https://www.al.com/news/2020/06/rubber-bullets-tear-gas-pepper-spray-what-happened-in-huntsville-through-the-eyes-of-protesters.html</t>
  </si>
  <si>
    <t>https://www.fox5vegas.com/news/protest-marches-las-vegas-strip-on-monday-before-turmoil-downtown/article_a0eb6712-a46e-11ea-bf2f-db38cf38d5bd.html</t>
  </si>
  <si>
    <t>https://laist.com/2020/06/01/protests_in_los_angeles_latest_monday_june_1_2020.php</t>
  </si>
  <si>
    <t>https://www.apg-wi.com/sawyer_county_record/paywall/peaceful-protest-in-madison-later-turns-violent/article_5f18f812-a4ce-11ea-b0e3-fbf1617c4b18.html</t>
  </si>
  <si>
    <t>https://www.journalinquirer.com/towns/manchester/peaceful-protest-draws-crowd-manchester-rally-organized-to-speak-out-against-racial-injustice/article_fb737efe-a4e6-11ea-9944-3b35803cc56d.html</t>
  </si>
  <si>
    <t>https://www.commercialappeal.com/story/news/breaking/2020/06/01/memphis-bridge-protest-arrests-george-floyds/5313496002/</t>
  </si>
  <si>
    <t>https://twitter.com/PDPJ/status/1267640733881819136</t>
  </si>
  <si>
    <t>https://www.eastbaytimes.com/2020/06/02/george-floyd-protests-oakland-officials-justify-downtown-use-of-force/</t>
  </si>
  <si>
    <t>https://6abc.com/police-mayor-defend-tear-gas-use-after-protesters-swarm-vine-st-expy/6227423/</t>
  </si>
  <si>
    <t>https://www.pressherald.com/2020/06/02/police-arrest-23-during-overnight-clashes-with-demonstrators/?rel=related&amp;_ga=2.93759325.1326803618.1591931842-766278963.1591931842</t>
  </si>
  <si>
    <t>https://www.sanluisobispo.com/news/local/article243190791.html</t>
  </si>
  <si>
    <t>https://twitter.com/trivikram/status/1267586101117476866</t>
  </si>
  <si>
    <t>https://www.news-leader.com/story/news/local/ozarks/2020/06/01/george-floyd-protests-continue-springfield-missouri/5313333002/</t>
  </si>
  <si>
    <t>https://www.victoriaadvocate.com/covid-19/downtown-protest/image_005c28c2-a450-11ea-8e4b-830b73de5b6e.html</t>
  </si>
  <si>
    <t>https://www.washingtonpost.com/investigations/2020/06/08/timeline-trump-church-photo-op/?</t>
  </si>
  <si>
    <t>https://www.timesrecordnews.com/story/news/local/2020/05/31/peaceful-protest-wichita-falls-set-monday/5299380002/</t>
  </si>
  <si>
    <t>https://democratherald.com/news/local/albany-racial-injustice-protest-draws-1-000/article_d2abff40-8875-5dbe-8ed2-0d8bbce6f44d.html</t>
  </si>
  <si>
    <t>https://baltimore.cbslocal.com/2020/06/02/george-floyd-death-hundreds-of-demonstrators-protest-in-annapolis-across-maryland-tuesday/</t>
  </si>
  <si>
    <t>https://twitter.com/_Jake_King/status/1268007628166197248</t>
  </si>
  <si>
    <t>https://www.wfaa.com/article/news/local/live-blog-dallas-fort-worth-protests-george-floyd-civil-unrest/287-732e9efe-c55a-4860-af6c-fd5909f51489</t>
  </si>
  <si>
    <t>https://www.dailyrecord.com/story/news/2020/06/04/protest-nj-first-time-organizers-lead-george-floyd-rallies/3143358001/</t>
  </si>
  <si>
    <t>https://www.facebook.com/events/269248094222309/</t>
  </si>
  <si>
    <t>https://www.kfyrtv.com/content/news/Dickinson-protest-stays-peaceful-with-help-of-biker-gang-570985441.html</t>
  </si>
  <si>
    <t>https://www.cpr.org/2020/06/03/hundreds-gather-in-rural-gunnison-to-protest-police-brutality/</t>
  </si>
  <si>
    <t>https://twitter.com/shelleyabc13/status/1267970780396167171</t>
  </si>
  <si>
    <t>https://www.mtexpress.com/gallery/locals-march-against-injustice/collection_2a9302a4-a5f0-11ea-80a9-333214af650d.html</t>
  </si>
  <si>
    <t>http://kotz.org/2020/06/03/demonstrators-march-kotzebue-in-solidarity-with-global-police-brutality-protests/</t>
  </si>
  <si>
    <t>https://www.nbcdfw.com/news/local/lewisville-police-use-tear-gas-arrest-9-after-protesters-block-traffic/2381575/</t>
  </si>
  <si>
    <t>https://manchesterinklink.com/police-make-2-more-arrests-in-june-2-south-willow-clash-between-protesters-and-police-1-suspect-at-large/</t>
  </si>
  <si>
    <t>https://twitter.com/will_willmvfg/status/1267956686230188034?ref_src=twsrc%5Etfw%7Ctwcamp%5Etweetembed%7Ctwterm%5E1267956686230188034&amp;ref_url=https%3A%2F%2Fpatch.com%2Fcalifornia%2Fmillvalley%2Fhundreds-march-peacefully-marin-city-over-george-floyds-death</t>
  </si>
  <si>
    <t>https://www.nhregister.com/news/article/Man-who-charged-New-York-protesters-with-knife-15318743.php?src=nhrhpcp</t>
  </si>
  <si>
    <t>https://www.orlandosentinel.com/news/breaking-news/os-ne-george-floyd-protest-orlando-city-hall-20200602-g35vwotwyzepxlmigmhlajqaii-story.html</t>
  </si>
  <si>
    <t>https://planetprinceton.com/2020/06/02/photos-thousands-pack-the-streets-of-princeton-to-protest-racism-and-police-brutality/</t>
  </si>
  <si>
    <t>https://twitter.com/CelineTVNEWS/status/1267994388535431175</t>
  </si>
  <si>
    <t>https://www.app.com/story/news/local/toms-river-area/toms-river/2020/06/02/police-march-protestors-george-floyd-rally-toms-river/3124146001/</t>
  </si>
  <si>
    <t>https://www.nbcnews.com/news/us-news/live-blog/2020-06-02-nationwide-protests-over-george-floyd-death-live-n1221821/ncrd1222836#blogHeader</t>
  </si>
  <si>
    <t>https://lifepublications.com/wh-life-archive</t>
  </si>
  <si>
    <t>https://www.kfyrtv.com/content/news/Williston-holds-vigil-for-George-Floyd-570972501.html</t>
  </si>
  <si>
    <t>https://www.wiltonbulletin.com/news/article/Wilton-march-to-end-racism-set-for-Tuesday-15308820.php?fbclid=IwAR1m4CE95DSRBklstsIyvA7FfETOlo0ep0Z0mPfMz_xwCZepjgVozpGNOA4</t>
  </si>
  <si>
    <t>https://www.kxan.com/news/local/hays/amid-violent-rallies-two-wimberley-teens-organize-peaceful-protest/</t>
  </si>
  <si>
    <t>https://twitter.com/RethinkingEve/status/1268899737337581569</t>
  </si>
  <si>
    <t>https://www.wafb.com/2020/06/03/watch-live-protests-continue-new-orleans-george-floyd/</t>
  </si>
  <si>
    <t>https://twitter.com/cd_clifford/status/1268173971821862912</t>
  </si>
  <si>
    <t>https://missionlocal.org/2020/06/protesters-begin-to-gather-at-mission-high-for-george-floyd-protest/</t>
  </si>
  <si>
    <t>https://www.mlive.com/news/ann-arbor/2020/06/protesters-look-to-show-howell-is-not-what-it-used-to-be-in-black-lives-matter-demonstration.html</t>
  </si>
  <si>
    <t>https://brooklynreporter.com/2020/06/south-brooklyn-hosts-third-straight-peaceful-floyd-protest-as-nearly-500-walk-through-bay-ridge-sunset-park/</t>
  </si>
  <si>
    <t>https://twitter.com/RosalindZAdams/status/1268627194034753536</t>
  </si>
  <si>
    <t>https://brookingsregister.com/article/hundreds-gather-to-say-his-name</t>
  </si>
  <si>
    <t>https://www.democratandchronicle.com/picture-gallery/news/2020/06/06/over-300-rallied-protested-buffalo-black-lives-matter-police-black-lives-matter-niagara-square/3162148001/</t>
  </si>
  <si>
    <t>https://www.mlive.com/news/ann-arbor/2020/06/detroit-protesters-march-to-site-where-1967-riot-began-in-recognition-of-historic-struggle.html</t>
  </si>
  <si>
    <t>https://dailygazette.com/article/2020/06/06/black-lives-matter-protestors-march-peacefully-in-glens-falls</t>
  </si>
  <si>
    <t>https://littlevillagemag.com/protesters-in-iowa-city-march-to-i-80-on-friday-night-sing-in-memory-of-breonna-taylor/</t>
  </si>
  <si>
    <t>https://www.wwlp.com/news/crime/man-detained-for-waving-chainsaw-at-protesters/</t>
  </si>
  <si>
    <t>https://tucson.com/news/state-and-regional/phoenix-police-chief-joins-protesters-vows-long-term-change/article_d2760b16-fad7-5351-8002-6341db06d1e8.html</t>
  </si>
  <si>
    <t>https://www.kgw.com/article/news/local/protests/portland-protesters-sue-police-tear-gas-george-floyd-protests/283-593297fb-0435-4ac0-8de6-5f5de008aa0b</t>
  </si>
  <si>
    <t>http://www.ctnewsonline.com/news/article_71e587be-a78d-11ea-83f5-7f5df84746cd.html</t>
  </si>
  <si>
    <t>https://twitter.com/annehelen/status/1269445230941503489?s=20</t>
  </si>
  <si>
    <t>https://www.morningjournal.com/news/lorain-county/avon-passionate-pleading-local-protest-brings-hundreds/article_d67b74e6-a84a-11ea-89e7-2f3ae83ec9a1.html</t>
  </si>
  <si>
    <t>https://www.wdbj7.com/video/?vid=571077792</t>
  </si>
  <si>
    <t>https://www.wmfd.com/article/bucyrus-and-ashland-residents-hold-black-lives-matter-protests-over-the-weekend/4062</t>
  </si>
  <si>
    <t>https://www.chicagotribune.com/news/breaking/ct-chicago-george-floyd-protests-20200606-gjzqz3kgavf4rcxub3hfkgpqie-story.html</t>
  </si>
  <si>
    <t>https://www.stargazette.com/story/news/2020/06/06/elmira-daily-protesters-take-corning-march/3163120001/</t>
  </si>
  <si>
    <t>Niantic: https://www.ctpost.com/local/article/George-Floyd-protests-over-the-weekend-continue-15323299.php</t>
  </si>
  <si>
    <t>https://www.thegleaner.com/picture-gallery/news/2020/06/06/gallery-white-coats-black-lives-protesters-march-through-downtown-evansville/3163920001/</t>
  </si>
  <si>
    <t>https://www.wwlp.com/news/local-news/franklin-county/greenfields-black-lives-matter-protestors-rally-for-end-to-police-brutality-in-america/</t>
  </si>
  <si>
    <t>https://www.thegleaner.com/story/news/2020/06/06/rally-against-injustice-brought-hundreds-together-peaceful-protest/3144722001/</t>
  </si>
  <si>
    <t>https://www.ocregister.com/2020/06/06/crowd-protesting-police-brutality-met-by-counter-protesters-near-huntington-beach-pier/</t>
  </si>
  <si>
    <t>https://www.hattiesburgamerican.com/story/news/2020/06/06/watch-live-black-lives-matter-protest-george-floyd-death-jackson/3164433001/</t>
  </si>
  <si>
    <t>https://www.app.com/picture-gallery/news/2020/06/06/lakewood-black-lives-matters-march-and-rally-draws-crowds/3164641001/</t>
  </si>
  <si>
    <t>https://www.timescall.com/2020/06/06/protests-continue-saturday-in-longmont-in-solidarity-with-national-racial-justice-rallies/</t>
  </si>
  <si>
    <t>https://www.dailynews.com/2020/06/06/thousands-gather-at-los-angeles-city-hall-in-latest-protest-against-police-brutality/</t>
  </si>
  <si>
    <t>https://www.bgdailynews.com/news/state/hundreds-march-release-balloons-for-taylor-in-louisville/article_c035883d-7fbe-5f78-9a0f-52119cd42e6e.html</t>
  </si>
  <si>
    <t>https://www.rep-am.com/local/localnews/2020/06/06/in-naugatuck-more-than-1000-protest-for-racial-justice-call-for-police-reform/</t>
  </si>
  <si>
    <t>https://www.westsiderag.com/2020/06/06/photos-march-for-stolen-lives-and-looted-dreams-stretches-down-central-park-west-on-asn-80-block-journey</t>
  </si>
  <si>
    <t>https://www.dailybulletin.com/2020/06/06/demonstrators-at-ontario-mills-protest-for-black-lives-matter/</t>
  </si>
  <si>
    <t>https://6abc.com/community-events/thousands-gathered-in-philadelphia-to-protest-police-brutality/6234637/</t>
  </si>
  <si>
    <t>https://www.sheboyganpress.com/story/news/nation/2020/06/06/george-floyd-protests-raeford-north-carolina-memorial-dc-protest/3155096001/</t>
  </si>
  <si>
    <t>https://www.kcra.com/article/sacramento-naacp-rallies-golden-1-center-floyd-protest/32786457</t>
  </si>
  <si>
    <t>https://abc7news.com/society/george-floyd-protest-thousands-march-across-golden-gate-bridge/6235202/</t>
  </si>
  <si>
    <t>https://www.presstelegram.com/2020/06/06/several-hundred-join-san-pedro-unity-march/</t>
  </si>
  <si>
    <t>https://www.king5.com/article/news/local/protests/washington-seattle-george-floyd-protests-rallies/281-90c647ce-f0fa-448a-b52e-72090827c2a1</t>
  </si>
  <si>
    <t>https://www.boston.com/news/local-news/2020/06/06/massachusetts-peaceful-protesters-george-floyd</t>
  </si>
  <si>
    <t>https://www.app.com/picture-gallery/news/2020/06/06/thousands-march-black-lives-matter-stafford/3163202001/</t>
  </si>
  <si>
    <t>https://www.ctinsider.com/news/greenwichtime/article/Black-youth-speak-out-on-police-brutality-at-West-15322366.php</t>
  </si>
  <si>
    <t>https://www.wptv.com/news/america-in-crisis/protesters-march-to-palm-beach-county-courthouse-call-for-justice-over-george-floyds-death</t>
  </si>
  <si>
    <t>https://www.palmbeachpost.com/news/20200606/floyd-protests-hundreds-march-in-west-palm-for-seventh-straight-day</t>
  </si>
  <si>
    <t>https://myfox8.com/news/local-educators-rally-against-racial-injustice-call-for-desegregation-in-winston-salem-forsyth-county-schools/</t>
  </si>
  <si>
    <t>https://www.kbzk.com/news/local-news/organizers-of-billings-protest-over-floyd-death-explain-why-they-are-speaking-out</t>
  </si>
  <si>
    <t>https://www.wjhg.com/content/news/Peaceful-march-for-Black-Lives-Matter-movement-goes-through-DeFuniak-Springs-571089601.html</t>
  </si>
  <si>
    <t>https://twitter.com/mackadr/status/1269727471269625856</t>
  </si>
  <si>
    <t>https://twitter.com/EricXXL/status/1269752464305201158</t>
  </si>
  <si>
    <t>https://fox6now.com/2020/06/07/standing-for-equality-milwaukee-bucks-lead-protest-march-through-downtown/</t>
  </si>
  <si>
    <t>https://www.dailynews.com/2020/06/08/southern-california-demonstrators-join-in-car-procession-for-george-floyd-memorial-service/</t>
  </si>
  <si>
    <t>https://twitter.com/chaoticcoochie/status/1270928095378358272</t>
  </si>
  <si>
    <t>https://www.facebook.com/alicia.gee/posts/10222238179724363</t>
  </si>
  <si>
    <t>https://www.mercurynews.com/2020/06/14/thousands-gather-for-hollywood-march-as-protesters-return-to-streets-across-southern-california/</t>
  </si>
  <si>
    <t>https://gothamist.com/news/city-hall-occupation-to-cut-nypds-budget-stretches-into-third-day</t>
  </si>
  <si>
    <t>https://twitter.com/stahlidarity/status/1277297499531870209</t>
  </si>
  <si>
    <t>continued through night into May 28</t>
  </si>
  <si>
    <t>05-29 reprint of article</t>
  </si>
  <si>
    <t>"detained a group"</t>
  </si>
  <si>
    <t xml:space="preserve">pepper spray </t>
  </si>
  <si>
    <t>https://www.coloradoan.com/picture-gallery/news/2020/05/29/george-floyd-death-hundreds-gather-denver-protest-police-killing-minnesota-minneapolis/5286890002/</t>
  </si>
  <si>
    <t xml:space="preserve">source 3 ref. "some suspects had minor injuries" </t>
  </si>
  <si>
    <t>only 3 of estimated 600...arrested</t>
  </si>
  <si>
    <t>https://www.sfgate.com/bayarea/article/George-Floyd-protest-Oakland-15303349.php</t>
  </si>
  <si>
    <t>https://www.pinalcentral.com/arizona_news/phoenix-march-to-protest-george-floyds-death-turns-violent/article_fc56ef31-8b08-510a-9485-6e8961e2c9a8.html</t>
  </si>
  <si>
    <t>some protestors were arrested</t>
  </si>
  <si>
    <t>https://www.thedenverchannel.com/news/local-news/peaceful-protests-demanding-justice-for-george-floyd-in-denver-turn-violent-for-a-2nd-straight-day</t>
  </si>
  <si>
    <t xml:space="preserve">9 in custody </t>
  </si>
  <si>
    <t>taken into custody; injury count not specific</t>
  </si>
  <si>
    <t>sounds like injuries as well</t>
  </si>
  <si>
    <t>unsure if counted in 5/28; cnn crew arrest included in count here</t>
  </si>
  <si>
    <t>source 3: prop damage photo</t>
  </si>
  <si>
    <t xml:space="preserve">number of  injuries and property damages unknown </t>
  </si>
  <si>
    <t xml:space="preserve">number of injuries and property damages unknown </t>
  </si>
  <si>
    <t>evening; The Walk for Justice</t>
  </si>
  <si>
    <t>planned demonstration cited</t>
  </si>
  <si>
    <t>second</t>
  </si>
  <si>
    <t>first at 12 pm</t>
  </si>
  <si>
    <t>https://www.kvue.com/article/news/local/george-floyd-mike-ramos-austin-protest-minneapolis/269-8797f41d-59de-49ad-9c5d-896e0a3f9c7f</t>
  </si>
  <si>
    <t>other article states hundreds</t>
  </si>
  <si>
    <t>https://billingsgazette.com/news/local/black-lives-matter-rally-held-in-downtown-billings-attracts-crowd/article_83098a4b-36cf-53d8-8892-803002d63678.html</t>
  </si>
  <si>
    <t>third day of protests</t>
  </si>
  <si>
    <t>arrested or detained</t>
  </si>
  <si>
    <t>protests with storefront damage and looting; shutdown of I40</t>
  </si>
  <si>
    <t>https://twitter.com/MichellaABC27/status/1267088185412276224</t>
  </si>
  <si>
    <t>may have been two protests</t>
  </si>
  <si>
    <t>*</t>
  </si>
  <si>
    <t>after 8 pm police moved in with force and teargas and pepperspray</t>
  </si>
  <si>
    <t>later vandalism; multiple arrests but number unstated</t>
  </si>
  <si>
    <t>not clear if all arrested connected to protest</t>
  </si>
  <si>
    <t>5:00 PM</t>
  </si>
  <si>
    <t>"Peaceful protest"</t>
  </si>
  <si>
    <t>"Multple" protester and injuries in follow on event</t>
  </si>
  <si>
    <t>blocked road</t>
  </si>
  <si>
    <t>exact date uncertain</t>
  </si>
  <si>
    <t>second protest</t>
  </si>
  <si>
    <t>first</t>
  </si>
  <si>
    <t>arrests later seem separate from protest</t>
  </si>
  <si>
    <t>evening</t>
  </si>
  <si>
    <t>7:00 PM</t>
  </si>
  <si>
    <t>afternoon</t>
  </si>
  <si>
    <t>maybe more than one protest</t>
  </si>
  <si>
    <t>second day</t>
  </si>
  <si>
    <t>likely several protests</t>
  </si>
  <si>
    <t>number of arrests not clear</t>
  </si>
  <si>
    <t>https://www.koat.com/article/pouring-rain-doesnt-stop-protesters-in-albuquerque/32737361</t>
  </si>
  <si>
    <t>date uncertain</t>
  </si>
  <si>
    <t>arrests came after protest was over</t>
  </si>
  <si>
    <t>includes Bristol, VA</t>
  </si>
  <si>
    <t>Justice Walk</t>
  </si>
  <si>
    <t>https://www.wmur.com/article/vigil-planned-in-dover-over-killing-of-man-in-police-custody/32731715</t>
  </si>
  <si>
    <t>police dispersed crowd</t>
  </si>
  <si>
    <t>Silent Solidarity Walk,</t>
  </si>
  <si>
    <t>https://mountvernonnews.com/local-news/2020/06/02/monday-protest-draws-large-crowd/</t>
  </si>
  <si>
    <t>separate simultaneous protest</t>
  </si>
  <si>
    <t>https://www.inquirer.com/news/live/philadelphia-protest-curfew-news-live-george-floyd-minneapolis-looting-stores-police-20200601.html</t>
  </si>
  <si>
    <t>brief mention</t>
  </si>
  <si>
    <t>that night a protest with severeal 100 protesters throwing fireworks at policce</t>
  </si>
  <si>
    <t>e.g. at home</t>
  </si>
  <si>
    <t>for third day</t>
  </si>
  <si>
    <t>second protest of evening</t>
  </si>
  <si>
    <t>source 2 - group staged die-in at Main Street</t>
  </si>
  <si>
    <t>5th protest</t>
  </si>
  <si>
    <t>https://patch.com/maryland/bethesda-chevychase/pictures-george-floyd-protest-bethesda</t>
  </si>
  <si>
    <t>smaller/press coverage</t>
  </si>
  <si>
    <t>larger</t>
  </si>
  <si>
    <t>immuno-freindly protest</t>
  </si>
  <si>
    <t>two towns Clifton &amp; Passaic</t>
  </si>
  <si>
    <t>with Floyd family</t>
  </si>
  <si>
    <t>#WhiteCoatsForBlackLives</t>
  </si>
  <si>
    <t>fourth event</t>
  </si>
  <si>
    <t>am</t>
  </si>
  <si>
    <t>12:15pm start</t>
  </si>
  <si>
    <t>noon</t>
  </si>
  <si>
    <t>may have split off from noontime protest</t>
  </si>
  <si>
    <t>7th straight day of protest</t>
  </si>
  <si>
    <t>https://www.dailyrecord.com/story/news/2020/06/02/parsippany-activists-want-peaceful-protest-george-floyd/3125095001/</t>
  </si>
  <si>
    <t>sixth day of protests</t>
  </si>
  <si>
    <t>https://www.wcax.com/content/news/Protesters-counterprotesters-get-into-shouting-match-in-St-Albans-570964141.html</t>
  </si>
  <si>
    <t>in Mystic</t>
  </si>
  <si>
    <t>to Ocean City</t>
  </si>
  <si>
    <t>https://www.sfgate.com/living-in-sf/slideshow/Peaceful-protests-in-Lake-Tahoe-towns-203261.php</t>
  </si>
  <si>
    <t>several protests</t>
  </si>
  <si>
    <t>police knelt with protesters</t>
  </si>
  <si>
    <t>will march each Wednesday</t>
  </si>
  <si>
    <t>multiple days</t>
  </si>
  <si>
    <t>sixth night of protests</t>
  </si>
  <si>
    <t>close to 100 handcuffed for curfew violation</t>
  </si>
  <si>
    <t>church address is in Edmonds:; https://twitter.com/codylsexton/status/1269322053695320064</t>
  </si>
  <si>
    <t>weekly vigil since 2015</t>
  </si>
  <si>
    <t>https://newyork.cbslocal.com/2020/06/03/protests-nyc-june-3/</t>
  </si>
  <si>
    <t>silent; or bang pots; or take a knee</t>
  </si>
  <si>
    <t>1p</t>
  </si>
  <si>
    <t>4p</t>
  </si>
  <si>
    <t>4:30p</t>
  </si>
  <si>
    <t>6:30p</t>
  </si>
  <si>
    <t>7p</t>
  </si>
  <si>
    <t>planned event</t>
  </si>
  <si>
    <t>weekly since 2015</t>
  </si>
  <si>
    <t>Mayor Bowser attended</t>
  </si>
  <si>
    <t>additional protests in afternoon and evening</t>
  </si>
  <si>
    <t>11:00 AM</t>
  </si>
  <si>
    <t>4 pm?</t>
  </si>
  <si>
    <t>two towns</t>
  </si>
  <si>
    <t>3p</t>
  </si>
  <si>
    <t>530p</t>
  </si>
  <si>
    <t>6p</t>
  </si>
  <si>
    <t>https://twitter.com/CeFaanKim/status/1268653519990665218</t>
  </si>
  <si>
    <t>ongoing</t>
  </si>
  <si>
    <t>separate protests but marched together</t>
  </si>
  <si>
    <t>number is from a few minutes before protest started; likely grew</t>
  </si>
  <si>
    <t>#WhiteCoatsforBlackLives</t>
  </si>
  <si>
    <t>funeral procession “to bury racism”</t>
  </si>
  <si>
    <t>AM</t>
  </si>
  <si>
    <t>PM</t>
  </si>
  <si>
    <t>remembering Ahmaud Arbery</t>
  </si>
  <si>
    <t>no access to source link</t>
  </si>
  <si>
    <t>also Rockledge</t>
  </si>
  <si>
    <t>two protests</t>
  </si>
  <si>
    <t>https://www.allotsego.com/700-protesters-decry-racisms-endurance-at-delhi-courthouse/</t>
  </si>
  <si>
    <t>met up with Shelton protest</t>
  </si>
  <si>
    <t>dozens of families</t>
  </si>
  <si>
    <t>count from photo</t>
  </si>
  <si>
    <t>https://www.hattiesburgamerican.com/picture-gallery/news/2020/06/06/jackson-ms-protest-see-mississippi-against-police-brutality-george-floyd/3162891001/</t>
  </si>
  <si>
    <t>https://www.presstelegram.com/2020/06/06/one-arrested-after-demonstrators-return-to-lakewood-protester-throws-steel-object-at-deputies/</t>
  </si>
  <si>
    <t>9th night of protests, fight broke out</t>
  </si>
  <si>
    <t>Ride for Justice for George Floyd</t>
  </si>
  <si>
    <t>a “Pop the Bubble” on Racism event is planned for children</t>
  </si>
  <si>
    <t>continuation of Lambertville protest</t>
  </si>
  <si>
    <t>nyjusticeleague on instagram</t>
  </si>
  <si>
    <t>8th consecutive day of protests</t>
  </si>
  <si>
    <t>block bridge traffic</t>
  </si>
  <si>
    <t>9th day of protest</t>
  </si>
  <si>
    <t>mayor and police chief attended</t>
  </si>
  <si>
    <t>number of candles handed out</t>
  </si>
  <si>
    <t>https://www.htrnews.com/story/news/nation/2020/06/06/george-floyd-protests-raeford-north-carolina-memorial-dc-protest/3155096001/</t>
  </si>
  <si>
    <t>will come on future Saturdays</t>
  </si>
  <si>
    <t>police chief</t>
  </si>
  <si>
    <t>also mark Rodney King verdict</t>
  </si>
  <si>
    <t>organized by students and clergy</t>
  </si>
  <si>
    <t>mayor attended</t>
  </si>
  <si>
    <t>article said one of several protests in Clarkston</t>
  </si>
  <si>
    <t>count picture</t>
  </si>
  <si>
    <t>second day of protests to Mayor's house</t>
  </si>
  <si>
    <t>organized by high school students</t>
  </si>
  <si>
    <t>9th day of protests</t>
  </si>
  <si>
    <t>blocked highway</t>
  </si>
  <si>
    <t>morning</t>
  </si>
  <si>
    <t>13th day of protests</t>
  </si>
  <si>
    <t>9th day of protests in San Antonio, Mayor participated</t>
  </si>
  <si>
    <t>car attack</t>
  </si>
  <si>
    <t>stops in Stamford, Norwalk, Bridgeport, New Haven, Meriden, and Hartford</t>
  </si>
  <si>
    <t>Mitt Romney marched</t>
  </si>
  <si>
    <t>organizer clicker count</t>
  </si>
  <si>
    <t>"Lines of cars, each lead by a hearse, departed from South Los Angeles, Long Beach, Santa Ana and Reseda"</t>
  </si>
  <si>
    <t>#NAME?</t>
  </si>
  <si>
    <t>car incident</t>
  </si>
  <si>
    <t>30 pro-Trump counterdemonstraters</t>
  </si>
  <si>
    <t>video report</t>
  </si>
  <si>
    <t>75 pro-Trump supporters staged a counter-protest</t>
  </si>
  <si>
    <t>occupation continued at least until June 24</t>
  </si>
  <si>
    <t>armed counterprotesters; see Tally</t>
  </si>
  <si>
    <t>multiple towns</t>
  </si>
  <si>
    <t>Long Island Families &amp; Children’s March for Black Lives</t>
  </si>
  <si>
    <t>two separate events</t>
  </si>
  <si>
    <t xml:space="preserve">Skate Against Racial Injustice </t>
  </si>
  <si>
    <t>happens every night</t>
  </si>
  <si>
    <t>will be weekly event</t>
  </si>
  <si>
    <t>call for multiple protests</t>
  </si>
  <si>
    <t xml:space="preserve">uncertain </t>
  </si>
  <si>
    <t>20th protest day in a row</t>
  </si>
  <si>
    <t>also live-feed of protest</t>
  </si>
  <si>
    <t>sacred space for black healing;</t>
  </si>
  <si>
    <t>Tacoma, WA</t>
  </si>
  <si>
    <t>personal submission; attended protest</t>
  </si>
  <si>
    <t>uncertain if took place</t>
  </si>
  <si>
    <t>12p</t>
  </si>
  <si>
    <t>11a</t>
  </si>
  <si>
    <t>3p; marches converge</t>
  </si>
  <si>
    <t>5p</t>
  </si>
  <si>
    <t>also concert</t>
  </si>
  <si>
    <t>art</t>
  </si>
  <si>
    <t>Unite Against Racism weekly vigil</t>
  </si>
  <si>
    <t>tear gas use uncertain</t>
  </si>
  <si>
    <t>(2nd event of the day)</t>
  </si>
  <si>
    <t>ongoing Occupy City Hall</t>
  </si>
  <si>
    <t>Unite Against Racism weekly vigil every Friday until Oct 30</t>
  </si>
  <si>
    <t>All Out Against White Supremacy</t>
  </si>
  <si>
    <t>3rd consecutive Saturday</t>
  </si>
  <si>
    <t>Queer Liberation March</t>
  </si>
  <si>
    <t>https://www.pennlive.com/news/2020/05/pa-state-police-cancels-press-conference-as-george-floyd-protest-in-harrisburg-turns-violent.html</t>
  </si>
  <si>
    <t>https://nj1015.com/asbury-park-protest-draws-thousands-locals-say-go-in-peace-when-it-ends/?utm_source=dlvr.it&amp;utm_medium=%5Bmelissa%5D</t>
  </si>
  <si>
    <t>yes</t>
  </si>
  <si>
    <t>unity walk</t>
  </si>
  <si>
    <t>o</t>
  </si>
  <si>
    <t>Indiana</t>
  </si>
  <si>
    <t>Texas</t>
  </si>
  <si>
    <t>California</t>
  </si>
  <si>
    <t>Minnesota</t>
  </si>
  <si>
    <t>Florida</t>
  </si>
  <si>
    <t>Tennessee</t>
  </si>
  <si>
    <t>New Jersey</t>
  </si>
  <si>
    <t>Michigan</t>
  </si>
  <si>
    <t>Alabama</t>
  </si>
  <si>
    <t>Massachusetts</t>
  </si>
  <si>
    <t>Illinois</t>
  </si>
  <si>
    <t>Ohio</t>
  </si>
  <si>
    <t>Colorado</t>
  </si>
  <si>
    <t>Kentucky</t>
  </si>
  <si>
    <t>Nebraska</t>
  </si>
  <si>
    <t>Arizona</t>
  </si>
  <si>
    <t>Missouri</t>
  </si>
  <si>
    <t>Georgia</t>
  </si>
  <si>
    <t>Maryland</t>
  </si>
  <si>
    <t>North Carolina</t>
  </si>
  <si>
    <t>Iowa</t>
  </si>
  <si>
    <t>Connecticut</t>
  </si>
  <si>
    <t>Montana</t>
  </si>
  <si>
    <t>Idaho</t>
  </si>
  <si>
    <t>Mississippi</t>
  </si>
  <si>
    <t>Kansas</t>
  </si>
  <si>
    <t>Wisconsin</t>
  </si>
  <si>
    <t>New Mexico</t>
  </si>
  <si>
    <t>West Virginia</t>
  </si>
  <si>
    <t>Louisiana</t>
  </si>
  <si>
    <t>Pennsylvania</t>
  </si>
  <si>
    <t>Maine</t>
  </si>
  <si>
    <t>District of Columbia</t>
  </si>
  <si>
    <t>Alaska</t>
  </si>
  <si>
    <t>North Dakota</t>
  </si>
  <si>
    <t>Vermont</t>
  </si>
  <si>
    <t>South Carolina</t>
  </si>
  <si>
    <t>New Hampshire</t>
  </si>
  <si>
    <t>Arkansas</t>
  </si>
  <si>
    <t>Rhode Island</t>
  </si>
  <si>
    <t>South Dakota</t>
  </si>
  <si>
    <t xml:space="preserve">   </t>
  </si>
  <si>
    <t>Willmar</t>
  </si>
  <si>
    <t>Grand Total</t>
  </si>
  <si>
    <t>Count of State_id</t>
  </si>
  <si>
    <t>date</t>
  </si>
  <si>
    <t>state_id</t>
  </si>
  <si>
    <t>num_protests</t>
  </si>
  <si>
    <t>sum</t>
  </si>
  <si>
    <t>region</t>
  </si>
  <si>
    <t>south</t>
  </si>
  <si>
    <t>west</t>
  </si>
  <si>
    <t>northeast</t>
  </si>
  <si>
    <t>midwest</t>
  </si>
  <si>
    <t>PR</t>
  </si>
  <si>
    <t>date_str</t>
  </si>
  <si>
    <t>State</t>
  </si>
  <si>
    <t>May 30</t>
  </si>
  <si>
    <t>May 31</t>
  </si>
  <si>
    <t>Jun 11</t>
  </si>
  <si>
    <t>Jun 12</t>
  </si>
  <si>
    <t>Jun 13</t>
  </si>
  <si>
    <t>May 28</t>
  </si>
  <si>
    <t>May 29</t>
  </si>
  <si>
    <t>Jun 19</t>
  </si>
  <si>
    <t>Jun 10</t>
  </si>
  <si>
    <t>Jun 14</t>
  </si>
  <si>
    <t>Jun 21</t>
  </si>
  <si>
    <t>Jun 27</t>
  </si>
  <si>
    <t>Jun 28</t>
  </si>
  <si>
    <t>May 26</t>
  </si>
  <si>
    <t>May 27</t>
  </si>
  <si>
    <t>Jun 18</t>
  </si>
  <si>
    <t>Jun 23</t>
  </si>
  <si>
    <t>Jun 15</t>
  </si>
  <si>
    <t>Jun 17</t>
  </si>
  <si>
    <t>Jun 22</t>
  </si>
  <si>
    <t>Jun 24</t>
  </si>
  <si>
    <t>Jun 16</t>
  </si>
  <si>
    <t>Jun 20</t>
  </si>
  <si>
    <t>Jun 26</t>
  </si>
  <si>
    <t>Jun 25</t>
  </si>
  <si>
    <t>May 25</t>
  </si>
  <si>
    <t>Jun 01</t>
  </si>
  <si>
    <t>Jun 02</t>
  </si>
  <si>
    <t>Jun 03</t>
  </si>
  <si>
    <t>Jun 05</t>
  </si>
  <si>
    <t>Jun 06</t>
  </si>
  <si>
    <t>Jun 04</t>
  </si>
  <si>
    <t>Jun 07</t>
  </si>
  <si>
    <t>Jun 08</t>
  </si>
  <si>
    <t>Jun 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</si>
</sst>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 x14ac:knownFonts="1">
    <font>
      <sz val="11"/>
      <color theme="1"/>
      <name val="Calibri"/>
      <family val="2"/>
      <scheme val="minor"/>
    </font>
    <font>
      <b/>
      <sz val="11"/>
      <color theme="1"/>
      <name val="Calibri"/>
      <family val="2"/>
      <scheme val="minor"/>
    </font>
    <font>
      <u/>
      <sz val="11"/>
      <color theme="10"/>
      <name val="Calibri"/>
      <family val="2"/>
    </font>
    <font>
      <sz val="12"/>
      <color rgb="FF00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6">
    <xf numFmtId="0" fontId="0" fillId="0" borderId="0" xfId="0"/>
    <xf numFmtId="0" fontId="1" fillId="0" borderId="1" xfId="0" applyFont="1" applyBorder="1" applyAlignment="1">
      <alignment horizontal="center" vertical="top"/>
    </xf>
    <xf numFmtId="0" fontId="2" fillId="0" borderId="0" xfId="1" applyAlignment="1" applyProtection="1"/>
    <xf numFmtId="164" fontId="1" fillId="0" borderId="1" xfId="0" applyNumberFormat="1" applyFont="1" applyBorder="1" applyAlignment="1">
      <alignment horizontal="center" vertical="top"/>
    </xf>
    <xf numFmtId="164" fontId="0" fillId="0" borderId="0" xfId="0" applyNumberFormat="1"/>
    <xf numFmtId="0" fontId="0" fillId="0" borderId="0" xfId="0" applyAlignment="1">
      <alignment horizontal="right"/>
    </xf>
    <xf numFmtId="0" fontId="3" fillId="0" borderId="0" xfId="0" applyFont="1" applyAlignment="1">
      <alignment horizontal="right"/>
    </xf>
    <xf numFmtId="0" fontId="0" fillId="0" borderId="0" xfId="0" pivotButton="1"/>
    <xf numFmtId="0" fontId="0" fillId="0" borderId="0" xfId="0" applyNumberFormat="1"/>
    <xf numFmtId="14" fontId="1" fillId="0" borderId="2" xfId="0" applyNumberFormat="1" applyFont="1" applyBorder="1"/>
    <xf numFmtId="14" fontId="1" fillId="0" borderId="0" xfId="0" applyNumberFormat="1" applyFont="1" applyBorder="1"/>
    <xf numFmtId="49" fontId="0" fillId="0" borderId="0" xfId="0" applyNumberFormat="1"/>
    <xf numFmtId="1" fontId="0" fillId="0" borderId="0" xfId="0" applyNumberFormat="1"/>
    <xf numFmtId="0" fontId="1" fillId="2" borderId="3" xfId="0" applyFont="1" applyFill="1" applyBorder="1"/>
    <xf numFmtId="0" fontId="1" fillId="2" borderId="3" xfId="0" applyNumberFormat="1" applyFont="1" applyFill="1" applyBorder="1"/>
    <xf numFmtId="0" fontId="1"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les" refreshedDate="44041.702507638889" createdVersion="6" refreshedVersion="6" minRefreshableVersion="3" recordCount="4017" xr:uid="{00000000-000A-0000-FFFF-FFFF0D000000}">
  <cacheSource type="worksheet">
    <worksheetSource ref="B1:AE4018" sheet="raw"/>
  </cacheSource>
  <cacheFields count="30">
    <cacheField name="City" numFmtId="0">
      <sharedItems/>
    </cacheField>
    <cacheField name="Location" numFmtId="0">
      <sharedItems containsBlank="1"/>
    </cacheField>
    <cacheField name="County" numFmtId="0">
      <sharedItems containsBlank="1"/>
    </cacheField>
    <cacheField name="state_name" numFmtId="0">
      <sharedItems/>
    </cacheField>
    <cacheField name="state_id" numFmtId="0">
      <sharedItems count="63">
        <s v="OK"/>
        <s v="IN"/>
        <s v="TX"/>
        <s v="CA"/>
        <s v="MN"/>
        <s v="VA"/>
        <s v="FL"/>
        <s v="TN"/>
        <s v="WA"/>
        <s v="NJ"/>
        <s v="NM"/>
        <s v="MI"/>
        <s v="AL"/>
        <s v="MA"/>
        <s v="IL"/>
        <s v="OH"/>
        <s v="CO"/>
        <s v="OR"/>
        <s v="NV"/>
        <s v="KY"/>
        <s v="NY"/>
        <s v="NE"/>
        <s v="AZ"/>
        <s v="MO"/>
        <s v="GA"/>
        <s v="MD"/>
        <s v="NC"/>
        <s v="WY"/>
        <s v="IA"/>
        <s v="CT"/>
        <s v="MT"/>
        <s v="ID"/>
        <s v="MS"/>
        <s v="KS"/>
        <s v="HI"/>
        <s v="WI"/>
        <s v="WV"/>
        <s v="LA"/>
        <s v="UT"/>
        <s v="PA"/>
        <s v="ME"/>
        <s v="DC"/>
        <s v="AK"/>
        <s v="ND"/>
        <s v="VT"/>
        <s v="SC"/>
        <s v="NH"/>
        <s v="AR"/>
        <s v="RI"/>
        <s v="SD"/>
        <s v="DE"/>
        <s v="GU"/>
        <s v="CA " u="1"/>
        <s v="NY " u="1"/>
        <s v="TX " u="1"/>
        <s v="AZ " u="1"/>
        <s v="CO " u="1"/>
        <s v="ME " u="1"/>
        <s v="MI " u="1"/>
        <s v="WA " u="1"/>
        <s v="PA " u="1"/>
        <s v="MO " u="1"/>
        <s v="NV " u="1"/>
      </sharedItems>
    </cacheField>
    <cacheField name="lat" numFmtId="0">
      <sharedItems containsSemiMixedTypes="0" containsString="0" containsNumber="1" minValue="13.4763" maxValue="66.876599999999996"/>
    </cacheField>
    <cacheField name="lng" numFmtId="0">
      <sharedItems containsMixedTypes="1" containsNumber="1" minValue="-162.5231" maxValue="144.80160000000001"/>
    </cacheField>
    <cacheField name="Country" numFmtId="0">
      <sharedItems containsBlank="1"/>
    </cacheField>
    <cacheField name="Date" numFmtId="164">
      <sharedItems/>
    </cacheField>
    <cacheField name="date_str" numFmtId="164">
      <sharedItems count="44">
        <s v="May 25"/>
        <s v="May 26"/>
        <s v="May 27"/>
        <s v="May 28"/>
        <s v="May 29"/>
        <s v="May 30"/>
        <s v="May 31"/>
        <s v="Jun 01"/>
        <s v="Jun 02"/>
        <s v="Jun 03"/>
        <s v="Jun 04"/>
        <s v="Jun 05"/>
        <s v="Jun 06"/>
        <s v="Jun 07"/>
        <s v="Jun 08"/>
        <s v="Jun 09"/>
        <s v="Jun 10"/>
        <s v="Jun 11"/>
        <s v="Jun 12"/>
        <s v="Jun 13"/>
        <s v="Jun 14"/>
        <s v="Jun 15"/>
        <s v="Jun 16"/>
        <s v="Jun 17"/>
        <s v="Jun 18"/>
        <s v="Jun 19"/>
        <s v="Jun 20"/>
        <s v="Jun 21"/>
        <s v="Jun 22"/>
        <s v="Jun 23"/>
        <s v="Jun 24"/>
        <s v="Jun 25"/>
        <s v="Jun 26"/>
        <s v="Jun 27"/>
        <s v="Jun 28"/>
        <s v="Jun 8" u="1"/>
        <s v="Jun 1" u="1"/>
        <s v="Jun 7" u="1"/>
        <s v="Jun 6" u="1"/>
        <s v="Jun 5" u="1"/>
        <s v="Jun 4" u="1"/>
        <s v="Jun 3" u="1"/>
        <s v="Jun 9" u="1"/>
        <s v="Jun 2" u="1"/>
      </sharedItems>
    </cacheField>
    <cacheField name="EstimateText" numFmtId="0">
      <sharedItems containsBlank="1"/>
    </cacheField>
    <cacheField name="EstimateLow" numFmtId="0">
      <sharedItems containsBlank="1" containsMixedTypes="1" containsNumber="1" containsInteger="1" minValue="0" maxValue="12000"/>
    </cacheField>
    <cacheField name="EstimateHigh" numFmtId="0">
      <sharedItems containsBlank="1" containsMixedTypes="1" containsNumber="1" containsInteger="1" minValue="1" maxValue="12000"/>
    </cacheField>
    <cacheField name="AdjustedLow" numFmtId="0">
      <sharedItems containsString="0" containsBlank="1" containsNumber="1" containsInteger="1" minValue="9" maxValue="9"/>
    </cacheField>
    <cacheField name="Actor" numFmtId="0">
      <sharedItems containsBlank="1"/>
    </cacheField>
    <cacheField name="Claim" numFmtId="0">
      <sharedItems containsBlank="1"/>
    </cacheField>
    <cacheField name="Pro(2)/Anti(1)" numFmtId="0">
      <sharedItems containsString="0" containsBlank="1" containsNumber="1" containsInteger="1" minValue="0" maxValue="2"/>
    </cacheField>
    <cacheField name="EventType" numFmtId="0">
      <sharedItems containsBlank="1"/>
    </cacheField>
    <cacheField name="ReportedArrests" numFmtId="0">
      <sharedItems containsBlank="1" containsMixedTypes="1" containsNumber="1" containsInteger="1" minValue="0" maxValue="200"/>
    </cacheField>
    <cacheField name="ReportedParticipantInjuries" numFmtId="0">
      <sharedItems containsString="0" containsBlank="1" containsNumber="1" containsInteger="1" minValue="0" maxValue="10"/>
    </cacheField>
    <cacheField name="ReportedPoliceInjuries" numFmtId="0">
      <sharedItems containsString="0" containsBlank="1" containsNumber="1" containsInteger="1" minValue="0" maxValue="13"/>
    </cacheField>
    <cacheField name="ReportedPropertyDamage" numFmtId="0">
      <sharedItems containsString="0" containsBlank="1" containsNumber="1" containsInteger="1" minValue="0" maxValue="170"/>
    </cacheField>
    <cacheField name="TownsCities" numFmtId="0">
      <sharedItems containsString="0" containsBlank="1" containsNumber="1" containsInteger="1" minValue="0" maxValue="2"/>
    </cacheField>
    <cacheField name="Events" numFmtId="0">
      <sharedItems containsString="0" containsBlank="1" containsNumber="1" containsInteger="1" minValue="0" maxValue="2"/>
    </cacheField>
    <cacheField name="Source1" numFmtId="0">
      <sharedItems containsBlank="1" longText="1"/>
    </cacheField>
    <cacheField name="Source2" numFmtId="0">
      <sharedItems containsBlank="1" longText="1"/>
    </cacheField>
    <cacheField name="Source3" numFmtId="0">
      <sharedItems containsBlank="1"/>
    </cacheField>
    <cacheField name="Misc." numFmtId="0">
      <sharedItems containsBlank="1"/>
    </cacheField>
    <cacheField name="TearGas" numFmtId="0">
      <sharedItems containsBlank="1"/>
    </cacheField>
    <cacheField name="BestGues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17">
  <r>
    <s v="Tulsa"/>
    <s v="Interstate 44"/>
    <s v="Tulsa"/>
    <s v="Oklahoma"/>
    <x v="0"/>
    <n v="36.128399999999999"/>
    <n v="-95.904300000000006"/>
    <s v="US"/>
    <s v="5/25/20"/>
    <x v="0"/>
    <m/>
    <m/>
    <m/>
    <m/>
    <s v="general protesters"/>
    <s v="against police violence; against police shooting of black person"/>
    <n v="0"/>
    <s v="protest"/>
    <s v="0"/>
    <n v="1"/>
    <n v="0"/>
    <n v="0"/>
    <n v="1"/>
    <n v="1"/>
    <s v="https://kfor.com/news/local/protester-hit-by-vehicle-during-protest-in-tulsa-over-george-floyds-death/"/>
    <m/>
    <m/>
    <m/>
    <m/>
    <m/>
  </r>
  <r>
    <s v="Hammond"/>
    <s v="Hammond Police Department"/>
    <s v="Lake"/>
    <s v="Indiana"/>
    <x v="1"/>
    <n v="41.616900000000001"/>
    <n v="-87.490899999999996"/>
    <s v="US"/>
    <s v="5/26/20"/>
    <x v="1"/>
    <m/>
    <m/>
    <m/>
    <m/>
    <s v="general protesters"/>
    <s v="against police violence; against police shooting of black person"/>
    <n v="0"/>
    <s v="march"/>
    <m/>
    <m/>
    <m/>
    <m/>
    <n v="1"/>
    <n v="1"/>
    <s v="https://www.nwitimes.com/news/local/watch-now-protesters-march-down-street-in-hammond/video_66a15098-7fbf-5be9-b034-6f5a396b9fe1.html"/>
    <m/>
    <m/>
    <m/>
    <m/>
    <m/>
  </r>
  <r>
    <s v="Houston"/>
    <s v="Discovery Green"/>
    <s v="Harris"/>
    <s v="Texas"/>
    <x v="2"/>
    <n v="29.786899999999999"/>
    <n v="-95.390500000000003"/>
    <s v="US"/>
    <s v="5/26/20"/>
    <x v="1"/>
    <m/>
    <m/>
    <m/>
    <m/>
    <s v="Black Lives Matter Houston Chapter"/>
    <s v="against police violence; against police shooting of black person"/>
    <n v="0"/>
    <s v="rally"/>
    <s v="0"/>
    <n v="0"/>
    <n v="0"/>
    <n v="0"/>
    <n v="1"/>
    <n v="1"/>
    <s v="https://www.houstonchronicle.com/news/houston-texas/houston/article/Black-Lives-Matter-rally-to-be-held-at-Discovery-15301848.php"/>
    <m/>
    <m/>
    <m/>
    <m/>
    <m/>
  </r>
  <r>
    <s v="Los Angeles"/>
    <s v="Downtown"/>
    <s v="Los Angeles"/>
    <s v="California"/>
    <x v="3"/>
    <n v="34.113900000000001"/>
    <n v="-118.4068"/>
    <s v="US"/>
    <s v="5/26/20"/>
    <x v="1"/>
    <m/>
    <m/>
    <m/>
    <m/>
    <s v="general protesters"/>
    <s v="against police violence; against police shooting of black person"/>
    <n v="0"/>
    <s v="protest"/>
    <s v="1"/>
    <n v="1"/>
    <n v="4"/>
    <n v="1"/>
    <n v="1"/>
    <n v="1"/>
    <s v="https://www.latimes.com/california/story/2020-05-29/protesters-outraged-over-george-floyd-death-shut-down-101-freeway-in-san-jose"/>
    <s v="number of arrests and participant injuries unknown "/>
    <m/>
    <m/>
    <m/>
    <m/>
  </r>
  <r>
    <s v="Minneapolis"/>
    <s v="site of Floyd's arrest; Minneapolis Police Department's Third Precinct Station"/>
    <s v="Hennepin"/>
    <s v="Minnesota"/>
    <x v="4"/>
    <n v="44.963500000000003"/>
    <n v="-93.267799999999994"/>
    <s v="US"/>
    <s v="5/26/20"/>
    <x v="1"/>
    <s v="several thousand"/>
    <n v="2000"/>
    <n v="2000"/>
    <m/>
    <s v="general protesters"/>
    <s v="against police violence; against police shooting of black person"/>
    <n v="0"/>
    <s v="protest; march"/>
    <s v="0"/>
    <n v="0"/>
    <n v="0"/>
    <n v="1"/>
    <n v="1"/>
    <n v="1"/>
    <s v="https://www.usatoday.com/story/news/nation/2020/05/27/george-floyd-protesters-clash-minneapolis-police-after-video/5264887002/"/>
    <s v="https://www.startribune.com/restraint-needed-as-minneapolis-burns/570815512/"/>
    <s v="https://www.sfexaminer.com/national-news/thousands-march-to-protest-george-floyds-death/"/>
    <m/>
    <m/>
    <m/>
  </r>
  <r>
    <s v="Minneapolis"/>
    <s v="outside third precinct"/>
    <s v="Hennepin"/>
    <s v="Minnesota"/>
    <x v="4"/>
    <n v="44.963500000000003"/>
    <n v="-93.267799999999994"/>
    <s v="US"/>
    <s v="5/26/20"/>
    <x v="1"/>
    <s v="several hundred"/>
    <n v="200"/>
    <n v="200"/>
    <m/>
    <s v="general protesters"/>
    <s v="against police violence; against police shooting of black person"/>
    <n v="0"/>
    <s v="protest"/>
    <s v="0"/>
    <n v="0"/>
    <n v="0"/>
    <n v="1"/>
    <n v="1"/>
    <n v="1"/>
    <s v="https://twitter.com/StarTribune/status/1265448164607156224"/>
    <s v="https://www.usatoday.com/story/news/nation/2020/05/27/george-floyd-protesters-clash-minneapolis-police-after-video/5264887002/"/>
    <m/>
    <m/>
    <m/>
    <m/>
  </r>
  <r>
    <s v="St. Paul"/>
    <s v="near home of Derek Chauvin"/>
    <s v="Ramsey"/>
    <s v="Minnesota"/>
    <x v="4"/>
    <n v="44.947699999999998"/>
    <n v="-93.103999999999999"/>
    <s v="US"/>
    <s v="5/26/20"/>
    <x v="1"/>
    <m/>
    <m/>
    <m/>
    <m/>
    <s v="general protesters"/>
    <s v="against police violence; against police shooting of black person"/>
    <n v="0"/>
    <s v="protest"/>
    <s v="0"/>
    <n v="0"/>
    <n v="0"/>
    <n v="0"/>
    <n v="1"/>
    <n v="1"/>
    <s v="https://www.cbsnews.com/news/george-floyd-death-protest-minneapolis-police-scene-wednesday/"/>
    <m/>
    <m/>
    <m/>
    <m/>
    <m/>
  </r>
  <r>
    <s v="Suffolk"/>
    <s v="North Suffolk Police Station"/>
    <m/>
    <s v="Virginia"/>
    <x v="5"/>
    <n v="36.695300000000003"/>
    <n v="-76.639799999999994"/>
    <s v="US"/>
    <s v="5/26/20"/>
    <x v="1"/>
    <s v="count pic"/>
    <n v="2"/>
    <n v="2"/>
    <m/>
    <s v="general protesters"/>
    <s v="against police violence; against police shooting of black person"/>
    <n v="0"/>
    <s v="protest"/>
    <s v="0"/>
    <n v="0"/>
    <n v="0"/>
    <n v="0"/>
    <n v="1"/>
    <n v="1"/>
    <s v="https://www.suffolknewsherald.com/2020/05/27/minneapolis-death-inspires-suffolk-demonstration/"/>
    <m/>
    <m/>
    <m/>
    <m/>
    <m/>
  </r>
  <r>
    <s v="Duluth"/>
    <s v="Clayton Jackson McGhie Memorial"/>
    <s v="St. Louis"/>
    <s v="Minnesota"/>
    <x v="4"/>
    <n v="46.775700000000001"/>
    <n v="-92.139200000000002"/>
    <s v="US"/>
    <s v="5/27/20"/>
    <x v="2"/>
    <m/>
    <m/>
    <m/>
    <m/>
    <s v="general protesters"/>
    <s v="against police violence; against police shooting of black person"/>
    <n v="0"/>
    <s v="protest"/>
    <s v="0"/>
    <n v="0"/>
    <n v="0"/>
    <n v="0"/>
    <n v="1"/>
    <n v="1"/>
    <s v="https://www.duluthnewstribune.com/news/6514070-Protesters-march-for-George-Floyd-in-Duluth"/>
    <m/>
    <m/>
    <m/>
    <m/>
    <m/>
  </r>
  <r>
    <s v="Los Angeles"/>
    <s v="outside Civic Center; outside the Los Angeles County Hall of Justice; downtown LA"/>
    <s v="Los Angeles"/>
    <s v="California"/>
    <x v="3"/>
    <n v="34.113900000000001"/>
    <n v="-118.4068"/>
    <s v="US"/>
    <s v="5/27/20"/>
    <x v="2"/>
    <s v="several hundred"/>
    <n v="300"/>
    <n v="300"/>
    <m/>
    <s v="Black Lives Matter-LA"/>
    <s v="against police violence; against police shooting of black person"/>
    <n v="0"/>
    <s v="protest"/>
    <s v="0"/>
    <n v="1"/>
    <n v="0"/>
    <n v="1"/>
    <n v="1"/>
    <n v="1"/>
    <s v="https://www.nytimes.com/2020/05/28/us/minneapolis-protests-george-floyd.html?smid=tw-nytimes&amp;smtyp=cur"/>
    <s v="https://www.latimes.com/california/story/2020-05-27/protestors-block-the-101-freeway"/>
    <s v="https://www.dailybreeze.com/2020/05/28/2nd-protester-hurt-in-downtown-black-lives-matter-protest-when-car-drives-through-marchers/"/>
    <m/>
    <s v="0"/>
    <m/>
  </r>
  <r>
    <s v="Marco Island"/>
    <m/>
    <s v="Collier"/>
    <s v="Florida"/>
    <x v="6"/>
    <n v="25.933"/>
    <n v="-81.699299999999994"/>
    <s v="US"/>
    <s v="5/27/20"/>
    <x v="2"/>
    <m/>
    <m/>
    <m/>
    <m/>
    <s v="general protesters"/>
    <s v="against police violence; against police shooting of black person"/>
    <n v="0"/>
    <s v="protest"/>
    <m/>
    <m/>
    <m/>
    <m/>
    <n v="1"/>
    <n v="1"/>
    <s v="https://www.naplesnews.com/picture-gallery/news/local/2020/06/06/community-protest-racial-justice-north-naples/3167127001/"/>
    <m/>
    <m/>
    <m/>
    <m/>
    <m/>
  </r>
  <r>
    <s v="Memphis"/>
    <s v="Union Avenue"/>
    <s v="Shelby"/>
    <s v="Tennessee"/>
    <x v="7"/>
    <n v="35.104599999999998"/>
    <n v="-89.9773"/>
    <s v="US"/>
    <s v="5/27/20"/>
    <x v="2"/>
    <s v="50-60; more than 100"/>
    <n v="50"/>
    <n v="100"/>
    <m/>
    <s v="general protesters"/>
    <s v="against police violence; against police shooting of black person"/>
    <n v="0"/>
    <s v="protest"/>
    <s v="5"/>
    <n v="1"/>
    <n v="0"/>
    <n v="0"/>
    <n v="1"/>
    <n v="1"/>
    <s v="https://www.nytimes.com/2020/05/28/us/minneapolis-protests-george-floyd.html?smid=tw-nytimes&amp;smtyp=cur"/>
    <s v="https://www.commercialappeal.com/story/news/local/2020/05/27/george-floyd-demonstration-memphis-shuts-down-union-avenue/5269833002/"/>
    <s v="https://www.localmemphis.com/article/news/local/state-local-leaders-want-memphis-mayor-to-condemn-some-police-officers-actions-during-protest/522-dcb82611-d9d4-4e0c-be77-d3d92cd79b69"/>
    <m/>
    <m/>
    <m/>
  </r>
  <r>
    <s v="Minneapolis"/>
    <s v="outside the Third Precinct Police Headquarters; intersection of Chicago Ave and East 38th st; other locations"/>
    <s v="Hennepin"/>
    <s v="Minnesota"/>
    <x v="4"/>
    <n v="44.963500000000003"/>
    <n v="-93.267799999999994"/>
    <s v="US"/>
    <s v="5/27/20"/>
    <x v="2"/>
    <s v="dozens; several hundred"/>
    <n v="24"/>
    <n v="200"/>
    <m/>
    <s v="general protesters"/>
    <s v="against police violence; against police shooting of black person"/>
    <n v="0"/>
    <s v="protest"/>
    <s v="0"/>
    <n v="1"/>
    <n v="0"/>
    <n v="1"/>
    <n v="1"/>
    <n v="1"/>
    <s v="https://www.nytimes.com/2020/05/28/us/minneapolis-protests-george-floyd.html?smid=tw-nytimes&amp;smtyp=cur"/>
    <s v="https://www.cbsnews.com/news/george-floyd-death-protest-minneapolis-police-scene-wednesday/"/>
    <s v="https://www.usatoday.com/story/news/nation/2020/05/27/george-floyd-protesters-clash-minneapolis-police-after-video/5264887002/"/>
    <s v="continued through night into May 28"/>
    <s v="1"/>
    <m/>
  </r>
  <r>
    <s v="Oakdale "/>
    <s v="near Chauvin's home "/>
    <s v="Washington "/>
    <s v="Minnesota"/>
    <x v="4"/>
    <n v="44.988610000000001"/>
    <s v=" -92.96639"/>
    <s v="US "/>
    <s v="5/27/20"/>
    <x v="2"/>
    <m/>
    <m/>
    <m/>
    <m/>
    <s v="general protesters"/>
    <s v="against police violence; against police shooting of black person"/>
    <n v="0"/>
    <s v="protest"/>
    <s v="6"/>
    <n v="0"/>
    <n v="0"/>
    <n v="0"/>
    <n v="1"/>
    <n v="1"/>
    <s v="https://www.thedickinsonpress.com/news/crime-and-courts/6511553-6-protesters-arrested-near-Minneapolis-officer%E2%80%99s-home"/>
    <m/>
    <m/>
    <m/>
    <s v="1"/>
    <m/>
  </r>
  <r>
    <s v="Olympia"/>
    <s v="Downtown"/>
    <s v="Thurston"/>
    <s v="Washington"/>
    <x v="8"/>
    <n v="47.041699999999999"/>
    <n v="-122.8959"/>
    <s v="US"/>
    <s v="5/27/20"/>
    <x v="2"/>
    <m/>
    <m/>
    <m/>
    <m/>
    <s v="general protesters"/>
    <s v="against police violence; against police shooting of black person"/>
    <n v="0"/>
    <s v="protest"/>
    <s v="0"/>
    <n v="0"/>
    <n v="0"/>
    <n v="0"/>
    <n v="1"/>
    <n v="1"/>
    <s v="https://www.king5.com/article/news/local/seattle/seattle-protest-death-of-george-floyd/281-bba2f836-c4a2-48e1-b5df-189527e08a7d"/>
    <m/>
    <m/>
    <m/>
    <m/>
    <m/>
  </r>
  <r>
    <s v="Santee"/>
    <s v="Town Center Community Park; City Hall"/>
    <s v="San Diego"/>
    <s v="California"/>
    <x v="3"/>
    <n v="32.855400000000003"/>
    <n v="-116.9851"/>
    <s v="US"/>
    <s v="5/27/20"/>
    <x v="2"/>
    <s v="more than 50"/>
    <n v="50"/>
    <n v="50"/>
    <m/>
    <s v="general protesters"/>
    <s v="against police violence; against police shooting of black person"/>
    <n v="0"/>
    <s v="car rally"/>
    <s v="0"/>
    <n v="0"/>
    <n v="0"/>
    <n v="0"/>
    <n v="1"/>
    <n v="1"/>
    <s v="https://www.sandiegouniontribune.com/communities/east-county/santee/story/2020-05-27/dozens-rally-in-santee-to-promote-message-of-tolerance-and-inclusion"/>
    <m/>
    <m/>
    <m/>
    <m/>
    <m/>
  </r>
  <r>
    <s v="South Sacramento"/>
    <s v="near Fulton and 65th Streets"/>
    <s v="Sacramento"/>
    <s v="California"/>
    <x v="3"/>
    <n v="38.509399999999999"/>
    <s v=" -121.45332"/>
    <s v="US"/>
    <s v="5/27/20"/>
    <x v="2"/>
    <s v="dozens"/>
    <n v="24"/>
    <n v="24"/>
    <m/>
    <s v="general protesters"/>
    <s v="against police violence; against police shooting of black person"/>
    <n v="0"/>
    <s v="vigil; protest"/>
    <s v="0"/>
    <n v="0"/>
    <n v="0"/>
    <n v="0"/>
    <n v="1"/>
    <n v="1"/>
    <s v="https://fox40.com/news/local-news/sacramento-protesters-join-countrywide-demonstrations-to-demand-justice-for-george-floyd/"/>
    <m/>
    <m/>
    <m/>
    <m/>
    <m/>
  </r>
  <r>
    <s v="St. Paul"/>
    <s v="intersection of East 38th St and Chicago Ave"/>
    <s v="Ramsey"/>
    <s v="Minnesota"/>
    <x v="4"/>
    <n v="44.947699999999998"/>
    <n v="-93.103999999999999"/>
    <s v="US"/>
    <s v="5/27/20"/>
    <x v="2"/>
    <s v="dozens"/>
    <n v="24"/>
    <n v="24"/>
    <m/>
    <s v="general protesters"/>
    <s v="against police violence; against police shooting of black person"/>
    <n v="0"/>
    <s v="protest"/>
    <s v="0"/>
    <n v="0"/>
    <n v="0"/>
    <n v="0"/>
    <n v="1"/>
    <n v="1"/>
    <s v="https://www.cbsnews.com/news/george-floyd-death-protest-minneapolis-police-scene-wednesday/"/>
    <m/>
    <m/>
    <m/>
    <m/>
    <m/>
  </r>
  <r>
    <s v="Willingboro"/>
    <s v="Corner of Rte 130 and Woodland Road"/>
    <s v="Burlington County"/>
    <s v="New Jersey"/>
    <x v="9"/>
    <n v="40.027889999999999"/>
    <s v=" -74.86905"/>
    <s v="US"/>
    <s v="5/27/20"/>
    <x v="2"/>
    <s v="dozen "/>
    <n v="12"/>
    <n v="12"/>
    <m/>
    <s v="general protesters"/>
    <s v="against police violenca"/>
    <n v="0"/>
    <s v="protest"/>
    <s v="0"/>
    <n v="0"/>
    <n v="0"/>
    <n v="0"/>
    <n v="1"/>
    <n v="1"/>
    <s v="https://www.courierpostonline.com/story/news/2020/05/30/burlington-county"/>
    <m/>
    <m/>
    <s v="05-29 reprint of article"/>
    <m/>
    <m/>
  </r>
  <r>
    <s v="Albuquerque"/>
    <s v="near Central and Wyoming"/>
    <s v="Bernalillo "/>
    <s v="New Mexico"/>
    <x v="10"/>
    <n v="35.105490000000003"/>
    <s v=" -106.64753"/>
    <s v="US"/>
    <s v="5/28/20"/>
    <x v="3"/>
    <m/>
    <m/>
    <m/>
    <m/>
    <s v="general protesters"/>
    <s v="against police violence; against police shooting of black person"/>
    <n v="0"/>
    <s v="protest"/>
    <s v="1"/>
    <n v="1"/>
    <n v="0"/>
    <n v="1"/>
    <n v="1"/>
    <n v="1"/>
    <s v="https://www.nytimes.com/2020/05/29/us/george-floyd-minneapolis-protests.html"/>
    <s v="https://twitter.com/KOBPatrickHayes/status/1266170351949508608?s=20"/>
    <s v="https://www.abqjournal.com/1460629/police-confront-protesters-in-se-abq.html"/>
    <s v="&quot;detained a group&quot;"/>
    <s v="1"/>
    <m/>
  </r>
  <r>
    <s v="Albuquerque"/>
    <s v="Central and Wyoming"/>
    <s v="Bernalillo "/>
    <s v="New Mexico"/>
    <x v="10"/>
    <n v="35.105490000000003"/>
    <s v=" -106.64753"/>
    <s v="US"/>
    <s v="5/28/20"/>
    <x v="3"/>
    <s v="dozens"/>
    <n v="24"/>
    <n v="24"/>
    <m/>
    <s v="Black Lives Matter"/>
    <s v="against police violence; against police shooting of black person"/>
    <n v="0"/>
    <s v="protest"/>
    <s v="1"/>
    <n v="0"/>
    <n v="0"/>
    <n v="1"/>
    <n v="1"/>
    <n v="1"/>
    <s v="https://www.abqjournal.com/1460629/police-confront-protesters-in-se-abq.html"/>
    <s v="number of arrests unknown "/>
    <s v="https://elkodaily.com/news/state-and-regional/albuquerque-cops-use-gas-in-confrontation-with-protesters/article_40334d89-7d6f-5b21-baf0-fd5cdd9e54a6.html"/>
    <m/>
    <s v="1"/>
    <m/>
  </r>
  <r>
    <s v="Ann Arbor "/>
    <s v="Sherrif's Office "/>
    <s v="Washentaw"/>
    <s v="Michigan"/>
    <x v="11"/>
    <n v="42.275689999999997"/>
    <s v=" -83.73115"/>
    <s v="US "/>
    <s v="5/28/20"/>
    <x v="3"/>
    <s v="hundreds; at least 300 "/>
    <n v="200"/>
    <n v="300"/>
    <m/>
    <s v="general protesters"/>
    <s v="against police violence; denand Sha' Tenia El Gray be released"/>
    <n v="0"/>
    <s v="protest"/>
    <s v="0"/>
    <n v="0"/>
    <n v="0"/>
    <n v="0"/>
    <n v="1"/>
    <n v="1"/>
    <s v="https://www.mlive.com/news/ann-arbor/2020/05/ypsilanti-woman-shown-being-punched-by-deputy-released-from-jail-will-speak-at-friday-protest.html"/>
    <s v="https://www.mlive.com/news/ann-arbor/2020/05/police-brutality-protesters-block-streets-brewery-leaving-downtown-top-headlines-ann-arbor-may-23-28.html"/>
    <m/>
    <m/>
    <s v="0"/>
    <m/>
  </r>
  <r>
    <s v="Apple Valley"/>
    <s v="Dakota County Western Service Center"/>
    <s v="Dakota"/>
    <s v="Minnesota"/>
    <x v="4"/>
    <n v="44.745699999999999"/>
    <n v="-93.200599999999994"/>
    <s v="US"/>
    <s v="5/28/20"/>
    <x v="3"/>
    <s v="arrests"/>
    <n v="2"/>
    <n v="2"/>
    <m/>
    <s v="general protesters"/>
    <s v="against police violence; against police shooting of black person"/>
    <n v="0"/>
    <s v="protest"/>
    <s v="2"/>
    <n v="0"/>
    <n v="0"/>
    <n v="1"/>
    <n v="1"/>
    <n v="1"/>
    <s v="http://www.twincities.com/2020/05/29/twin-cities-suburbs-report-overnight-damage-amid-protest-for-george-floyd/"/>
    <m/>
    <m/>
    <m/>
    <m/>
    <m/>
  </r>
  <r>
    <s v="Birmingham"/>
    <s v="Kelly Ingram Park "/>
    <s v="Jefferson "/>
    <s v="Alabama"/>
    <x v="12"/>
    <n v="33.527700000000003"/>
    <n v="-86.798699999999997"/>
    <s v="US"/>
    <s v="5/28/20"/>
    <x v="3"/>
    <s v="more than 100"/>
    <n v="100"/>
    <n v="100"/>
    <m/>
    <s v="general protesters"/>
    <s v="against police violence; against police shooting of black person"/>
    <n v="0"/>
    <s v="protest"/>
    <s v="0"/>
    <n v="0"/>
    <n v="0"/>
    <n v="0"/>
    <n v="1"/>
    <n v="1"/>
    <s v="https://www.al.com/news/birmingham/2020/05/we-should-be-fed-up-birmingham-activists-protest-george-floyds-death.html"/>
    <m/>
    <m/>
    <m/>
    <s v="0"/>
    <m/>
  </r>
  <r>
    <s v="Blaine"/>
    <s v="Northtown Mall"/>
    <s v="Anoka"/>
    <s v="Minnesota"/>
    <x v="4"/>
    <n v="45.169600000000003"/>
    <n v="-93.207800000000006"/>
    <s v="US"/>
    <s v="5/28/20"/>
    <x v="3"/>
    <s v="arrests"/>
    <n v="2"/>
    <n v="2"/>
    <m/>
    <s v="general protesters"/>
    <s v="against police violence; against police shooting of black person"/>
    <n v="0"/>
    <s v="protest"/>
    <s v="2"/>
    <n v="0"/>
    <n v="0"/>
    <n v="1"/>
    <n v="1"/>
    <n v="1"/>
    <s v="https://www.hometownsource.com/abc_newspapers/news/publicsafety/police-minimal-damage-at-northtown-mall-after-crowd-gathered-to-protest-may-28/article_27436088-a1ec-11ea-8c7b-27d19de7c5db.html"/>
    <m/>
    <m/>
    <m/>
    <m/>
    <m/>
  </r>
  <r>
    <s v="Boston"/>
    <s v="Ashmont T Stop"/>
    <s v="Suffolk "/>
    <s v="Massachusetts"/>
    <x v="13"/>
    <n v="42.318800000000003"/>
    <n v="-71.084599999999995"/>
    <s v="US"/>
    <s v="5/28/20"/>
    <x v="3"/>
    <s v="dozens"/>
    <n v="24"/>
    <n v="24"/>
    <m/>
    <s v="general protesters"/>
    <s v="against police violence; against police shooting of black person"/>
    <n v="0"/>
    <s v="protest"/>
    <m/>
    <m/>
    <m/>
    <m/>
    <n v="1"/>
    <n v="1"/>
    <s v="https://www.masslive.com/springfield/2020/05/george-floyds-death-in-minneapolis-prompts-hundreds-to-protest-police-brutality-outside-springfield-police-headquarters.html"/>
    <m/>
    <m/>
    <m/>
    <m/>
    <m/>
  </r>
  <r>
    <s v="Brainerd"/>
    <s v="6th and Washington"/>
    <s v="Crow WIng "/>
    <s v="Minnesota"/>
    <x v="4"/>
    <n v="46.3553"/>
    <n v="-94.198300000000003"/>
    <s v="US "/>
    <s v="5/28/20"/>
    <x v="3"/>
    <s v="over 60 "/>
    <n v="60"/>
    <n v="60"/>
    <m/>
    <s v="general protesters"/>
    <s v="against police violence; against police shooting of black person"/>
    <n v="0"/>
    <s v="protest "/>
    <s v="0"/>
    <n v="0"/>
    <n v="0"/>
    <n v="0"/>
    <n v="1"/>
    <n v="1"/>
    <s v="https://www.brainerddispatch.com/news/6511578-Over-60-gather-at-6th-and-Washington-in-Brainerd-to-protest-racial-injustice"/>
    <m/>
    <m/>
    <m/>
    <s v="0"/>
    <m/>
  </r>
  <r>
    <s v="Chicago"/>
    <s v="Englewood; North State St; Halsted St; 68th St; 70th St"/>
    <s v="Cook"/>
    <s v="Illinois"/>
    <x v="14"/>
    <n v="41.837299999999999"/>
    <n v="-87.686199999999999"/>
    <s v="US"/>
    <s v="5/28/20"/>
    <x v="3"/>
    <m/>
    <m/>
    <m/>
    <m/>
    <s v="general protesters"/>
    <s v="against police violence; against police shooting of black person"/>
    <n v="0"/>
    <s v="protest"/>
    <s v="1"/>
    <n v="0"/>
    <n v="0"/>
    <n v="1"/>
    <n v="1"/>
    <n v="1"/>
    <s v="https://www.chicagotribune.com/news/criminal-justice/ct-chicago-george-floyd-police-protest-20200528-feeoz7qiincjxnc3ixjxmqpjwe-story.html"/>
    <s v="https://blockclubchicago.org/2020/05/29/protest-for-george-floyd-planned-for-downtown-this-weekend/"/>
    <m/>
    <m/>
    <m/>
    <m/>
  </r>
  <r>
    <s v="Columbus"/>
    <s v="Statehouse"/>
    <s v="Franklin"/>
    <s v="Ohio"/>
    <x v="15"/>
    <n v="39.985999999999997"/>
    <n v="-82.985100000000003"/>
    <s v="US"/>
    <s v="5/28/20"/>
    <x v="3"/>
    <s v="around 400"/>
    <n v="400"/>
    <n v="400"/>
    <m/>
    <s v="general protesters"/>
    <s v="against police violence; against police shooting of black person"/>
    <n v="0"/>
    <s v="protest"/>
    <s v="0"/>
    <n v="0"/>
    <n v="0"/>
    <n v="1"/>
    <n v="1"/>
    <n v="1"/>
    <s v="https://www.thedenverchannel.com/news/national/columbus-protest-over-george-floyds-death-turns-violent"/>
    <s v="https://www.10news.com/news/national/columbus-protest-over-george-floyds-death-turns-violent"/>
    <s v="https://www.bgdailynews.com/news/national/columbus-protest-over-george-floyds-death-turns-violent/article_4de147ee-c75f-5bef-99c1-e73541a7866d.html"/>
    <s v="pepper spray "/>
    <s v="0"/>
    <m/>
  </r>
  <r>
    <s v="Duluth"/>
    <m/>
    <s v="St Louis"/>
    <s v="Minnesota"/>
    <x v="4"/>
    <n v="46.775700000000001"/>
    <n v="-92.139200000000002"/>
    <s v="US"/>
    <s v="5/28/20"/>
    <x v="3"/>
    <s v="about 100"/>
    <n v="100"/>
    <n v="100"/>
    <m/>
    <s v="general protesters"/>
    <s v="against police violence; against police shooting of black person"/>
    <n v="0"/>
    <s v="protest"/>
    <s v="0"/>
    <n v="0"/>
    <n v="0"/>
    <n v="0"/>
    <n v="1"/>
    <n v="1"/>
    <s v="https://www.startribune.com/protests-over-george-floyd-s-death-spread-to-duluth/570833832/"/>
    <m/>
    <m/>
    <m/>
    <m/>
    <m/>
  </r>
  <r>
    <s v="Denver"/>
    <s v="Capitol; downtown streets; Civic Center area; I-25"/>
    <s v="Denver"/>
    <s v="Colorado"/>
    <x v="16"/>
    <n v="39.762099999999997"/>
    <n v="-104.8759"/>
    <s v="US"/>
    <s v="5/28/20"/>
    <x v="3"/>
    <s v="several hundred; close to 1000"/>
    <n v="300"/>
    <n v="1000"/>
    <m/>
    <s v="general protesters"/>
    <s v="against police violence; against police shooting of black person"/>
    <n v="0"/>
    <s v="protest"/>
    <s v="13"/>
    <n v="1"/>
    <n v="1"/>
    <n v="1"/>
    <n v="1"/>
    <n v="1"/>
    <s v="https://www.nytimes.com/2020/05/29/us/george-floyd-minneapolis-protests.html"/>
    <s v="https://kdvr.com/news/local/shots-fired-near-colorado-capitol-during-protest-demanding-justice-for-george-floyd/"/>
    <s v="https://the-journal.com/articles/177539-colorado-leaders-call-for-calm-after-violent-protest#slide=2"/>
    <s v="https://www.coloradoan.com/picture-gallery/news/2020/05/29/george-floyd-death-hundreds-gather-denver-protest-police-killing-minnesota-minneapolis/5286890002/"/>
    <s v="1"/>
    <m/>
  </r>
  <r>
    <s v="Denver"/>
    <m/>
    <s v="Denver"/>
    <s v="Colorado"/>
    <x v="16"/>
    <n v="39.762099999999997"/>
    <n v="-104.8759"/>
    <s v="US"/>
    <s v="5/28/20"/>
    <x v="3"/>
    <s v="at least 200"/>
    <n v="200"/>
    <n v="200"/>
    <m/>
    <s v="general protesters"/>
    <s v="against police violence; against police shooting of black person"/>
    <n v="0"/>
    <s v="protest; riot"/>
    <s v="0"/>
    <n v="1"/>
    <n v="0"/>
    <n v="0"/>
    <n v="1"/>
    <n v="1"/>
    <s v="https://twitter.com/UR_Ninja/status/1266208309222072321?s=03"/>
    <m/>
    <m/>
    <m/>
    <m/>
    <m/>
  </r>
  <r>
    <s v="Fontana"/>
    <s v="8400 block of Sierra Avenue"/>
    <s v="San Bernardino "/>
    <s v="California"/>
    <x v="3"/>
    <n v="34.096800000000002"/>
    <n v="-117.4599"/>
    <s v="US"/>
    <s v="5/28/20"/>
    <x v="3"/>
    <s v="about 100"/>
    <n v="100"/>
    <n v="100"/>
    <m/>
    <s v="general protesters"/>
    <s v="against police violence; against police shooting of black person"/>
    <n v="0"/>
    <s v="protest"/>
    <s v="9"/>
    <n v="1"/>
    <n v="0"/>
    <n v="1"/>
    <n v="1"/>
    <n v="1"/>
    <s v="https://www.latimes.com/california/story/2020-05-29/fontana-protest-over-george-floyds-death-ends-in-9-arrests-police-say"/>
    <s v="https://abc7.com/9-arrested-at-black-lives-matter-protest-in-fontana/6218615/"/>
    <s v="https://www.sbsun.com/2020/05/29/police-make-arrests-in-fontana-during-protest-over-george-floyds-death/"/>
    <s v="source 3 ref. &quot;some suspects had minor injuries&quot; "/>
    <s v="1"/>
    <m/>
  </r>
  <r>
    <s v="Forest Grove"/>
    <s v="in front of library"/>
    <s v="Washington "/>
    <s v="Oregon"/>
    <x v="17"/>
    <n v="45.5244"/>
    <n v="-123.1101"/>
    <s v="US"/>
    <s v="5/28/20"/>
    <x v="3"/>
    <s v="about 7"/>
    <n v="7"/>
    <n v="7"/>
    <m/>
    <s v="general protesters"/>
    <s v="against police violence; against police shooting of black person"/>
    <n v="0"/>
    <s v="protest"/>
    <s v="0"/>
    <n v="0"/>
    <n v="0"/>
    <n v="0"/>
    <n v="1"/>
    <n v="1"/>
    <s v="https://www.galescreekjournal.com/posts/381/hundreds-gather-in-forest-grove-to-protest-police-brutality-against-black-americans"/>
    <m/>
    <m/>
    <m/>
    <m/>
    <m/>
  </r>
  <r>
    <s v="Fort Collins"/>
    <s v="Fort Collins Police Services Building"/>
    <s v="Larimer"/>
    <s v="Colorado"/>
    <x v="16"/>
    <n v="40.547499999999999"/>
    <n v="-105.0651"/>
    <s v="US"/>
    <s v="5/28/20"/>
    <x v="3"/>
    <s v="several hundred"/>
    <n v="100"/>
    <n v="100"/>
    <m/>
    <s v="general protesters"/>
    <s v="against police violence; against police shooting of black person"/>
    <n v="0"/>
    <s v="protest"/>
    <s v="0"/>
    <n v="0"/>
    <n v="0"/>
    <n v="0"/>
    <n v="1"/>
    <n v="1"/>
    <s v="https://www.coloradoan.com/story/news/2020/05/28/george-floyd-death-fort-collins-police-nationwide-protests-violence-brutality/5280671002/"/>
    <s v="https://www.coloradoan.com/picture-gallery/news/2020/05/29/george-floyd-black-lives-matter-protests-gather-outside-fort-collins-police-colorado-violence-force/5280608002/"/>
    <m/>
    <m/>
    <s v="0"/>
    <m/>
  </r>
  <r>
    <s v="Framingham"/>
    <s v="Concord St"/>
    <s v="Middlesex"/>
    <s v="Massachusetts"/>
    <x v="13"/>
    <n v="42.308500000000002"/>
    <n v="-71.436800000000005"/>
    <s v="US"/>
    <s v="5/28/20"/>
    <x v="3"/>
    <s v="about 30"/>
    <n v="30"/>
    <n v="30"/>
    <m/>
    <s v="general protesters"/>
    <s v="against police violence; against police shooting of black person"/>
    <n v="0"/>
    <s v="protest"/>
    <s v="0"/>
    <n v="0"/>
    <n v="0"/>
    <n v="0"/>
    <n v="1"/>
    <n v="1"/>
    <s v="https://www.metrowestdailynews.com/news/20200528/framingham-high-alums-hold-protest-over-george-floyds-death"/>
    <m/>
    <m/>
    <m/>
    <m/>
    <m/>
  </r>
  <r>
    <s v="Fridley"/>
    <m/>
    <s v="Anoka"/>
    <s v="Minnesota"/>
    <x v="4"/>
    <n v="45.084099999999999"/>
    <n v="-93.259500000000003"/>
    <s v="US"/>
    <s v="5/28/20"/>
    <x v="3"/>
    <s v="arrests"/>
    <n v="6"/>
    <n v="6"/>
    <m/>
    <s v="general protesters"/>
    <s v="against police violence; against police shooting of black person"/>
    <n v="0"/>
    <s v="protest"/>
    <s v="6"/>
    <n v="0"/>
    <n v="0"/>
    <n v="1"/>
    <n v="1"/>
    <n v="1"/>
    <s v="http://www.twincities.com/2020/05/29/twin-cities-suburbs-report-overnight-damage-amid-protest-for-george-floyd/"/>
    <m/>
    <m/>
    <m/>
    <m/>
    <m/>
  </r>
  <r>
    <s v="Gettysburg"/>
    <s v="Gettysburg Square"/>
    <s v="Adams"/>
    <s v="Virginia"/>
    <x v="5"/>
    <n v="39.8309"/>
    <n v="-77.231099999999998"/>
    <s v="US"/>
    <s v="5/28/20"/>
    <x v="3"/>
    <m/>
    <m/>
    <m/>
    <m/>
    <s v="general protesters"/>
    <s v="against police violence; against police shooting of black person"/>
    <n v="0"/>
    <s v="protest"/>
    <s v="0"/>
    <n v="0"/>
    <n v="0"/>
    <n v="0"/>
    <n v="1"/>
    <n v="1"/>
    <s v="https://www.abc27.com/news/local/protesters-fill-gettysburg-square-to-condemn-death-of-george-floyd/"/>
    <m/>
    <m/>
    <m/>
    <m/>
    <m/>
  </r>
  <r>
    <s v="Hayward"/>
    <s v="Hayward Police Department "/>
    <s v="Alameda"/>
    <s v="California"/>
    <x v="3"/>
    <n v="37.632800000000003"/>
    <n v="-122.0772"/>
    <s v="US"/>
    <s v="5/28/20"/>
    <x v="3"/>
    <s v="about 50"/>
    <n v="50"/>
    <n v="50"/>
    <m/>
    <s v="general protesters"/>
    <s v="against police violence; against police shooting of black person"/>
    <n v="0"/>
    <s v="protest"/>
    <s v="0"/>
    <n v="0"/>
    <n v="0"/>
    <n v="0"/>
    <n v="1"/>
    <n v="1"/>
    <s v="https://sanfrancisco.cbslocal.com/2020/05/28/demonstrators-protest-hayward-police-shooting-man-driveway/"/>
    <m/>
    <m/>
    <m/>
    <m/>
    <m/>
  </r>
  <r>
    <s v="Lansing"/>
    <s v="State Capitol"/>
    <s v="Ingham"/>
    <s v="Michigan"/>
    <x v="11"/>
    <n v="42.714199999999998"/>
    <n v="-84.560100000000006"/>
    <s v="US"/>
    <s v="5/28/20"/>
    <x v="3"/>
    <s v="about 50"/>
    <n v="50"/>
    <n v="50"/>
    <m/>
    <s v="Legally Armed in Detroit"/>
    <s v="against police violence; against police shooting of black person"/>
    <n v="0"/>
    <s v="protest"/>
    <s v="0"/>
    <n v="0"/>
    <n v="0"/>
    <n v="0"/>
    <n v="1"/>
    <n v="1"/>
    <s v="https://www.detroitnews.com/story/news/politics/2020/05/28/we-have-arm-ourselves-michigan-demonstrators-protest-brutality/5275209002/"/>
    <m/>
    <m/>
    <m/>
    <m/>
    <m/>
  </r>
  <r>
    <s v="Las Vegas"/>
    <s v="Las Vegas Boulevard"/>
    <s v="Clark "/>
    <s v="Nevada"/>
    <x v="18"/>
    <n v="36.2333"/>
    <n v="-115.2654"/>
    <s v="US"/>
    <s v="5/28/20"/>
    <x v="3"/>
    <s v="about a hundred"/>
    <n v="100"/>
    <n v="100"/>
    <m/>
    <s v="general protesters"/>
    <s v="against police violence; against police shooting of black person"/>
    <n v="0"/>
    <s v="march; protest"/>
    <s v="0"/>
    <n v="0"/>
    <n v="0"/>
    <n v="0"/>
    <n v="1"/>
    <n v="1"/>
    <s v="https://www.ktnv.com/news/peaceful-demonstration-in-las-vegas-for-justice-after-george-floyds-death"/>
    <m/>
    <m/>
    <m/>
    <m/>
    <m/>
  </r>
  <r>
    <s v="Los Angeles"/>
    <s v="LA Police Headquarters; Highway 101"/>
    <s v="Los Angeles"/>
    <s v="California"/>
    <x v="3"/>
    <n v="34.113900000000001"/>
    <n v="-118.4068"/>
    <s v="US"/>
    <s v="5/28/20"/>
    <x v="3"/>
    <s v="nearly 100"/>
    <n v="100"/>
    <n v="100"/>
    <m/>
    <s v="general protesters"/>
    <s v="against police violence; against police shooting of black person"/>
    <n v="0"/>
    <s v="protest"/>
    <s v="0"/>
    <n v="0"/>
    <n v="0"/>
    <n v="0"/>
    <n v="1"/>
    <n v="1"/>
    <s v="https://www.smdp.com/george-floyd-protesters-march-from-santa-monica-to-venice/192147"/>
    <m/>
    <m/>
    <m/>
    <s v="0"/>
    <m/>
  </r>
  <r>
    <s v="Louisville"/>
    <m/>
    <s v="Jefferson "/>
    <s v="Kentucky"/>
    <x v="19"/>
    <n v="38.1663"/>
    <n v="-85.648499999999999"/>
    <s v="US"/>
    <s v="5/28/20"/>
    <x v="3"/>
    <s v="hundreds"/>
    <n v="200"/>
    <n v="200"/>
    <m/>
    <s v="general protesters"/>
    <s v="against police violence; against police shooting of black person"/>
    <n v="0"/>
    <s v="protest"/>
    <s v="0"/>
    <n v="7"/>
    <n v="0"/>
    <n v="1"/>
    <n v="1"/>
    <n v="1"/>
    <s v="https://www.courier-journal.com/picture-gallery/news/local/2020/05/29/breonna-taylor-shooting-protesters-gather-downtown-louisville/5280403002/"/>
    <s v="https://www.nytimes.com/2020/05/29/us/louisville-protest-shooting-breonna-taylor.html"/>
    <m/>
    <m/>
    <s v="1"/>
    <m/>
  </r>
  <r>
    <s v="Louisville"/>
    <s v="Downtown, City Hall "/>
    <s v="Jefferson "/>
    <s v="Kentucky"/>
    <x v="19"/>
    <n v="38.1663"/>
    <n v="-85.648499999999999"/>
    <s v="US"/>
    <s v="5/28/20"/>
    <x v="3"/>
    <s v="hundreds; thousands"/>
    <n v="200"/>
    <n v="2000"/>
    <m/>
    <s v="general protesters"/>
    <s v="against police violence; against police shooting of black person"/>
    <n v="0"/>
    <s v="protest"/>
    <s v="3"/>
    <n v="7"/>
    <n v="2"/>
    <n v="1"/>
    <n v="1"/>
    <n v="1"/>
    <s v="https://www.courier-journal.com/story/news/2020/05/28/breonna-taylor-shooting-protesters-rally-downtown-louisville/5280279002/"/>
    <s v="https://www.lex18.com/news/national/reports-7-protesters-shot-in-kentucky-amid-protests"/>
    <s v="https://www.wdrb.com/community/lmpd-will-be-joined-friday-by-kentucky-state-police-in-monitoring-expected-protest-over-breonna/article_48b61692-a1f2-11ea-900c-675130956f30.html"/>
    <s v="only 3 of estimated 600...arrested"/>
    <s v="1"/>
    <m/>
  </r>
  <r>
    <s v="Maplewood"/>
    <s v="Maplewood Mall"/>
    <s v="Ramsey"/>
    <s v="Minnesota"/>
    <x v="4"/>
    <n v="44.984000000000002"/>
    <n v="-93.024699999999996"/>
    <s v="US"/>
    <s v="5/28/20"/>
    <x v="3"/>
    <m/>
    <m/>
    <m/>
    <m/>
    <s v="general protesters"/>
    <s v="against police violence; against police shooting of black person"/>
    <n v="0"/>
    <s v="protest"/>
    <s v="0"/>
    <n v="0"/>
    <n v="0"/>
    <n v="1"/>
    <n v="1"/>
    <n v="1"/>
    <s v="http://www.twincities.com/2020/05/29/twin-cities-suburbs-report-overnight-damage-amid-protest-for-george-floyd/"/>
    <m/>
    <m/>
    <m/>
    <m/>
    <m/>
  </r>
  <r>
    <s v="Memphis"/>
    <s v="National Civil Rights Museum "/>
    <s v="Shelby"/>
    <s v="Tennessee"/>
    <x v="7"/>
    <n v="35.104599999999998"/>
    <n v="-89.9773"/>
    <s v="US"/>
    <s v="5/28/20"/>
    <x v="3"/>
    <s v="more than 200"/>
    <n v="200"/>
    <n v="200"/>
    <m/>
    <s v="general protesters"/>
    <s v="against police violence; against police shooting of black person"/>
    <n v="0"/>
    <s v="protest"/>
    <s v="0"/>
    <n v="0"/>
    <n v="0"/>
    <n v="0"/>
    <n v="1"/>
    <n v="1"/>
    <s v="https://dailymemphian.com/article/14459/jim-strickland-george-floyd-memphis-protest"/>
    <s v="https://dailymemphian.com/article/14413/protest-shuts-down-union-george-floyd"/>
    <m/>
    <m/>
    <s v="1"/>
    <m/>
  </r>
  <r>
    <s v="Minneapolis"/>
    <s v="Outside third precinct; downtown"/>
    <s v="Hennepin"/>
    <s v="Minnesota"/>
    <x v="4"/>
    <n v="44.963500000000003"/>
    <n v="-93.267799999999994"/>
    <s v="US"/>
    <s v="5/28/20"/>
    <x v="3"/>
    <s v="hundred; several arrests"/>
    <n v="200"/>
    <n v="200"/>
    <m/>
    <s v="general protesters"/>
    <s v="against police violence; against police shooting of black person"/>
    <n v="0"/>
    <s v="protest"/>
    <s v="2"/>
    <n v="0"/>
    <n v="0"/>
    <n v="1"/>
    <n v="1"/>
    <n v="1"/>
    <s v="https://www.nytimes.com/2020/05/29/us/george-floyd-minneapolis-protests.html"/>
    <s v="https://abcnews.go.com/US/dangerous-protests-erupt-overnight-george-floyds-death-minneapolis/story?id=70924047"/>
    <s v="https://www.fox9.com/news/rioters-set-minneapolis-police-precinct-on-fire-as-protests-reignite-over-george-floyds-death"/>
    <m/>
    <m/>
    <m/>
  </r>
  <r>
    <s v="Minneapolis"/>
    <m/>
    <s v="Hennepin"/>
    <s v="Minnesota"/>
    <x v="4"/>
    <n v="44.963500000000003"/>
    <n v="-93.267799999999994"/>
    <s v="US"/>
    <s v="5/28/20"/>
    <x v="3"/>
    <s v="thousands marched peacefully"/>
    <n v="2000"/>
    <n v="2000"/>
    <m/>
    <s v="general protesters"/>
    <s v="against police violence; against police shooting of black person"/>
    <n v="0"/>
    <s v="march"/>
    <s v="0"/>
    <n v="0"/>
    <n v="0"/>
    <n v="0"/>
    <n v="0"/>
    <n v="1"/>
    <s v="https://www.kcra.com/article/minneapolis-police-precinct-on-fire-as-protests-grow/32706050#"/>
    <m/>
    <m/>
    <m/>
    <m/>
    <m/>
  </r>
  <r>
    <s v="Minneapolis"/>
    <s v="site of Floyd's killing "/>
    <s v="Hennepin"/>
    <s v="Minnesota"/>
    <x v="4"/>
    <n v="44.963500000000003"/>
    <n v="-93.267799999999994"/>
    <s v="US"/>
    <s v="5/28/20"/>
    <x v="3"/>
    <s v="hundreds"/>
    <n v="200"/>
    <n v="200"/>
    <m/>
    <s v="general protesters"/>
    <s v="against police violence; against police shooting of black person"/>
    <n v="0"/>
    <s v="vigil"/>
    <s v="0"/>
    <n v="0"/>
    <n v="0"/>
    <n v="0"/>
    <n v="1"/>
    <n v="1"/>
    <s v="https://www.lcsun-news.com/picture-gallery/news/2020/05/29/george-floyd-mourners-protesters-gather-minneapolis/5280609002/"/>
    <m/>
    <m/>
    <m/>
    <s v="0"/>
    <m/>
  </r>
  <r>
    <s v="New York"/>
    <s v="Union Square; Foley Square; City Hall; Zuccotti Park"/>
    <s v="New York"/>
    <s v="New York"/>
    <x v="20"/>
    <n v="40.694299999999998"/>
    <n v="-73.924899999999994"/>
    <s v="US"/>
    <s v="5/28/20"/>
    <x v="3"/>
    <s v="about 200"/>
    <n v="200"/>
    <n v="200"/>
    <m/>
    <s v="general protesters"/>
    <s v="against police violence; against police shooting of black person"/>
    <n v="0"/>
    <s v="protest"/>
    <s v="72"/>
    <n v="0"/>
    <n v="2"/>
    <n v="0"/>
    <n v="1"/>
    <n v="1"/>
    <s v="https://twitter.com/JoshuaPotash/status/1266120705420255236"/>
    <s v="https://www.nydailynews.com/new-york/nyc-crime/ny-protest-union-square-george-floyd-20200528-t5wka5sycjhu5kqxusu7zzy6ju-story.html"/>
    <s v="https://www.pix11.com/news/local-news/friday-rally-planned-after-over-70-arrested-in-union-square-protest-over-george-floyd-death"/>
    <m/>
    <s v="0"/>
    <m/>
  </r>
  <r>
    <s v="New York "/>
    <s v="Barclay Center "/>
    <s v="Kings "/>
    <s v="New York"/>
    <x v="20"/>
    <n v="40.694299999999998"/>
    <n v="-73.924899999999994"/>
    <s v="US"/>
    <s v="5/28/20"/>
    <x v="3"/>
    <s v="estimated at 1000"/>
    <n v="1000"/>
    <n v="1000"/>
    <m/>
    <s v="general protesters"/>
    <s v="against police violence; against police shooting of black person"/>
    <n v="0"/>
    <s v="protest"/>
    <s v="numerous "/>
    <n v="0"/>
    <n v="0"/>
    <n v="1"/>
    <n v="0"/>
    <n v="1"/>
    <s v="https://www.nydailynews.com/new-york/ny-protest-police-brutality-george-floyd-20200529-vvmrqd2bqbh67lo4tdgouijqwi-story.html"/>
    <m/>
    <m/>
    <m/>
    <m/>
    <m/>
  </r>
  <r>
    <s v="Oakdale "/>
    <s v="Near Chauvin's home"/>
    <s v="Washington "/>
    <s v="Minnesota"/>
    <x v="4"/>
    <n v="44.988610000000001"/>
    <s v=" -92.96639"/>
    <s v="US "/>
    <s v="5/28/20"/>
    <x v="3"/>
    <m/>
    <m/>
    <m/>
    <m/>
    <s v="general protesters"/>
    <s v="against police violence; against police shooting of black person"/>
    <n v="0"/>
    <s v="protest"/>
    <s v="6"/>
    <n v="0"/>
    <n v="0"/>
    <n v="0"/>
    <n v="0"/>
    <n v="1"/>
    <s v="https://www.twincities.com/2020/05/29/more-george-floyd-protesters-arrested-in-oakdale-chief-says-police-must-protect-life-and-property-in-city/"/>
    <m/>
    <s v="6 arrests day prior (these arrests are in addition to)"/>
    <m/>
    <m/>
    <m/>
  </r>
  <r>
    <s v="Oakland"/>
    <m/>
    <s v="Alameda"/>
    <s v="California"/>
    <x v="3"/>
    <n v="37.769449999999999"/>
    <s v=" -122.2244"/>
    <s v="US"/>
    <s v="5/28/20"/>
    <x v="3"/>
    <m/>
    <m/>
    <m/>
    <m/>
    <s v="Black Lives Matter"/>
    <s v="against police violence; against police shooting of black person"/>
    <n v="0"/>
    <s v="march"/>
    <m/>
    <m/>
    <m/>
    <m/>
    <n v="1"/>
    <n v="1"/>
    <s v="https://abc7news.com/oakland-protest-george-floyd-black-lives-matter-minneapolis/6219682/"/>
    <m/>
    <m/>
    <m/>
    <m/>
    <m/>
  </r>
  <r>
    <s v="Oakland "/>
    <s v="Police Headquarters; various "/>
    <s v="Alameda "/>
    <s v="California"/>
    <x v="3"/>
    <n v="37.769449999999999"/>
    <s v=" -122.2244"/>
    <s v="US "/>
    <s v="5/28/20"/>
    <x v="3"/>
    <s v="a few dozen; about 60   "/>
    <n v="24"/>
    <n v="60"/>
    <m/>
    <s v="general protesters"/>
    <s v="against police violence; against police shooting of black person"/>
    <n v="0"/>
    <s v="protest"/>
    <s v="0"/>
    <n v="0"/>
    <n v="0"/>
    <n v="0"/>
    <n v="0"/>
    <n v="1"/>
    <s v="https://www.sfchronicle.com/bayarea/article/Oakland-braces-for-protest-Friday-over-15302366.php"/>
    <m/>
    <s v="https://sfist.com/2020/05/29/second-protest-planned-friday-evening-in-oakland-over-george-floyd-death/"/>
    <s v="https://www.sfgate.com/bayarea/article/George-Floyd-protest-Oakland-15303349.php"/>
    <s v="0"/>
    <m/>
  </r>
  <r>
    <s v="Omaha"/>
    <s v="precinct at 30th and Taylor streets"/>
    <s v="Douglas"/>
    <s v="Nebraska"/>
    <x v="21"/>
    <n v="41.262799999999999"/>
    <n v="-96.049800000000005"/>
    <s v="US"/>
    <s v="5/28/20"/>
    <x v="3"/>
    <s v="about 40"/>
    <n v="40"/>
    <n v="40"/>
    <m/>
    <s v="general protesters"/>
    <s v="against police violence; against police shooting of black person"/>
    <n v="0"/>
    <s v="protest; rally"/>
    <s v="0"/>
    <n v="0"/>
    <n v="0"/>
    <n v="0"/>
    <n v="1"/>
    <n v="1"/>
    <s v="https://www.omaha.com/news/local/watch-now-omahans-rally-to-protest-death-of-george-floyd-black-minneapolis-man-at-hands/article_7a1b1c26-5c1e-5b06-88fa-c827fbaf33c5.html#6"/>
    <m/>
    <m/>
    <m/>
    <m/>
    <m/>
  </r>
  <r>
    <s v="Phoenix"/>
    <s v="City Hall; downtown; Capitol"/>
    <s v="Maricopa"/>
    <s v="Arizona"/>
    <x v="22"/>
    <n v="33.572200000000002"/>
    <n v="-112.0891"/>
    <s v="US"/>
    <s v="5/28/20"/>
    <x v="3"/>
    <s v="hundreds; several hundreds "/>
    <n v="200"/>
    <n v="300"/>
    <m/>
    <s v="All Black Lives Matter "/>
    <s v="against police violence; against police shooting of black person"/>
    <n v="0"/>
    <s v="protest"/>
    <s v="8"/>
    <n v="1"/>
    <n v="2"/>
    <n v="1"/>
    <n v="1"/>
    <n v="1"/>
    <s v="https://www.nytimes.com/2020/05/29/us/george-floyd-minneapolis-protests.html"/>
    <s v="https://www.azcentral.com/picture-gallery/news/local/phoenix/2020/05/29/hundreds-gather-downtown-phoenix-protest-death-george-floyd-minneapolis/5281116002/; https://twitter.com/andrew_howard4/status/1266243486539374596"/>
    <s v="https://www.azcentral.com/story/news/local/phoenix-breaking/2020/05/28/phoenix-protest-stand-solidarity-family-george-floyd/5276289002/"/>
    <s v="https://www.pinalcentral.com/arizona_news/phoenix-march-to-protest-george-floyds-death-turns-violent/article_fc56ef31-8b08-510a-9485-6e8961e2c9a8.html"/>
    <s v="1"/>
    <m/>
  </r>
  <r>
    <s v="Portland"/>
    <s v="near Portland Police Bureau;  SW Main &amp; 3rd Ave "/>
    <s v="Multnomah "/>
    <s v="Oregon"/>
    <x v="17"/>
    <n v="45.537100000000002"/>
    <n v="-122.65"/>
    <s v="US"/>
    <s v="5/28/20"/>
    <x v="3"/>
    <m/>
    <m/>
    <m/>
    <m/>
    <s v="general protesters"/>
    <s v="against police violence; against police shooting of black person"/>
    <n v="0"/>
    <s v="protest; riot"/>
    <s v="1"/>
    <n v="0"/>
    <n v="0"/>
    <n v="1"/>
    <n v="1"/>
    <n v="1"/>
    <s v="https://www.nytimes.com/2020/05/29/us/george-floyd-minneapolis-protests.html"/>
    <s v="https://twitter.com/JenDowlingKoin6/status/1266158001657753602?s=20"/>
    <s v="https://pamplinmedia.com/pt/9-news/468533-379451-looting-erupts-in-downtown-portland-police-declare-riot-?wallit_nosession=1"/>
    <m/>
    <m/>
    <m/>
  </r>
  <r>
    <s v="Portland"/>
    <s v="Terry Schrunk Plaza"/>
    <s v="Multnomah "/>
    <s v="Oregon"/>
    <x v="17"/>
    <n v="45.537100000000002"/>
    <n v="-122.65"/>
    <s v="US"/>
    <s v="5/28/20"/>
    <x v="3"/>
    <m/>
    <m/>
    <m/>
    <m/>
    <s v="Portland NAACP"/>
    <s v="against police violence; against police shooting of black person"/>
    <n v="0"/>
    <s v="protest; rally"/>
    <s v="0"/>
    <n v="0"/>
    <n v="0"/>
    <n v="0"/>
    <n v="1"/>
    <n v="1"/>
    <s v="https://www.kptv.com/news/naacp-hosts-rally-in-downtown-portland-to-honor-victims-of-police-brutality/article_208d325c-a1e0-11ea-add0-2ff515c4131e.html"/>
    <m/>
    <m/>
    <m/>
    <m/>
    <m/>
  </r>
  <r>
    <s v="Roseville"/>
    <m/>
    <s v="Ramsey"/>
    <s v="Minnesota"/>
    <x v="4"/>
    <n v="45.015500000000003"/>
    <n v="-93.154399999999995"/>
    <s v="US"/>
    <s v="5/28/20"/>
    <x v="3"/>
    <m/>
    <m/>
    <m/>
    <m/>
    <s v="general protesters"/>
    <s v="against police violence; against police shooting of black person"/>
    <n v="0"/>
    <s v="protest"/>
    <s v="0"/>
    <n v="0"/>
    <n v="0"/>
    <n v="1"/>
    <n v="1"/>
    <n v="1"/>
    <s v="http://www.twincities.com/2020/05/29/twin-cities-suburbs-report-overnight-damage-amid-protest-for-george-floyd/"/>
    <m/>
    <m/>
    <m/>
    <m/>
    <m/>
  </r>
  <r>
    <s v="San Jose"/>
    <s v="City Hall"/>
    <s v="Santa Clara"/>
    <s v="California"/>
    <x v="3"/>
    <n v="37.302100000000003"/>
    <n v="-121.8489"/>
    <s v="US"/>
    <s v="5/28/20"/>
    <x v="3"/>
    <s v="hundreds"/>
    <n v="200"/>
    <n v="200"/>
    <m/>
    <s v="general protesters"/>
    <s v="against police violence; against police shooting of black person"/>
    <n v="0"/>
    <s v="protest"/>
    <s v="0"/>
    <n v="0"/>
    <n v="0"/>
    <n v="0"/>
    <n v="1"/>
    <n v="1"/>
    <s v="https://www.nbcbayarea.com/news/local/demonstrations-in-bay-area-over-george-floyds-death/2298701/"/>
    <m/>
    <m/>
    <m/>
    <m/>
    <m/>
  </r>
  <r>
    <s v="Santa Monica"/>
    <m/>
    <s v="Los Angeles"/>
    <s v="California"/>
    <x v="3"/>
    <n v="34.023200000000003"/>
    <n v="-118.4813"/>
    <s v="US"/>
    <s v="5/28/20"/>
    <x v="3"/>
    <s v="dozens "/>
    <n v="24"/>
    <n v="24"/>
    <m/>
    <s v="Black Lives Matter"/>
    <s v="against police violence; against police shooting of black person"/>
    <n v="0"/>
    <s v="march"/>
    <s v="0"/>
    <n v="0"/>
    <n v="0"/>
    <n v="0"/>
    <n v="1"/>
    <n v="1"/>
    <s v="https://abc7.com/black-lives-matter-blm-fontana-violent-protest/6218615/"/>
    <s v="https://www.smdp.com/george-floyd-protesters-march-from-santa-monica-to-venice/192147"/>
    <m/>
    <m/>
    <s v="0"/>
    <m/>
  </r>
  <r>
    <s v="Santa Monica"/>
    <m/>
    <s v="Los Angeles"/>
    <s v="California"/>
    <x v="3"/>
    <n v="34.023200000000003"/>
    <n v="-118.4813"/>
    <s v="US"/>
    <s v="5/28/20"/>
    <x v="3"/>
    <s v="dozens"/>
    <n v="24"/>
    <n v="24"/>
    <m/>
    <s v="general protesters"/>
    <s v="against police violence; against police shooting of black person"/>
    <n v="0"/>
    <s v="protest"/>
    <s v="0"/>
    <n v="0"/>
    <n v="0"/>
    <n v="0"/>
    <n v="0"/>
    <n v="1"/>
    <s v="https://abc7.com/black-lives-matter-blm-fontana-violent-protest/6218615/"/>
    <s v="https://santamariatimes.com/news/local/state-and-regional/9-arrested-in-california-protest-over-george-floyd-death/article_050c8f92-5c7e-54d9-b0d5-840c2953f5be.html"/>
    <m/>
    <m/>
    <s v="0"/>
    <m/>
  </r>
  <r>
    <s v="St. Anthony"/>
    <m/>
    <s v="Hennepin"/>
    <s v="Minnesota"/>
    <x v="4"/>
    <n v="45.027700000000003"/>
    <n v="-93.217399999999998"/>
    <s v="US"/>
    <s v="5/28/20"/>
    <x v="3"/>
    <m/>
    <m/>
    <m/>
    <m/>
    <s v="general protesters"/>
    <s v="against police violence; against police shooting of black person"/>
    <n v="0"/>
    <s v="protest"/>
    <s v="0"/>
    <n v="0"/>
    <n v="0"/>
    <n v="1"/>
    <n v="1"/>
    <n v="1"/>
    <s v="http://www.twincities.com/2020/05/29/twin-cities-suburbs-report-overnight-damage-amid-protest-for-george-floyd/"/>
    <m/>
    <m/>
    <m/>
    <m/>
    <m/>
  </r>
  <r>
    <s v="St. Louis"/>
    <s v="Interstate 70 "/>
    <s v="St. Louis"/>
    <s v="Missouri"/>
    <x v="23"/>
    <n v="38.631619999999998"/>
    <s v=" -90.24925"/>
    <s v="US"/>
    <s v="5/28/20"/>
    <x v="3"/>
    <s v="hundreds"/>
    <n v="200"/>
    <n v="200"/>
    <m/>
    <s v="general protesters"/>
    <s v="against police violence; against police shooting of black person"/>
    <n v="0"/>
    <s v="protest"/>
    <s v="0"/>
    <n v="0"/>
    <n v="0"/>
    <n v="1"/>
    <n v="1"/>
    <n v="1"/>
    <s v="https://www.stltoday.com/news/local/metro/several-hundred-protesters-gather-in-st-louis-to-protest-deadly-arrest-in-minneapolis/article_1dad790b-137f-5da1-8875-5363540b63ab.html"/>
    <m/>
    <m/>
    <m/>
    <m/>
    <m/>
  </r>
  <r>
    <s v="St. Louis "/>
    <s v="Police Department Headquarters"/>
    <s v="St. Louis"/>
    <s v="Missouri"/>
    <x v="23"/>
    <n v="38.631619999999998"/>
    <s v=" -90.24925"/>
    <s v="US"/>
    <s v="5/28/20"/>
    <x v="3"/>
    <s v="about 100"/>
    <n v="100"/>
    <n v="100"/>
    <m/>
    <s v="general protesters"/>
    <s v="against police violence; against police shooting of black person"/>
    <n v="0"/>
    <s v="protest"/>
    <s v="0"/>
    <n v="0"/>
    <n v="0"/>
    <n v="0"/>
    <n v="1"/>
    <n v="1"/>
    <s v="https://www.stltoday.com/news/multimedia/pictures/photos-protesters-in-ferguson-and-st-louis-hold-solidarity-protests-for-minneapolis/collection_8823c01b-4f09-5259-be14-180e11d281ba.html#anchor_item_4"/>
    <m/>
    <m/>
    <m/>
    <m/>
    <m/>
  </r>
  <r>
    <s v="St. Paul"/>
    <s v="Midway; Target"/>
    <s v="Ramsey"/>
    <s v="Minnesota"/>
    <x v="4"/>
    <n v="44.947699999999998"/>
    <n v="-93.103999999999999"/>
    <s v="US"/>
    <s v="5/28/20"/>
    <x v="3"/>
    <s v="at least 200"/>
    <n v="200"/>
    <n v="200"/>
    <m/>
    <s v="general protesters"/>
    <s v="against police violence; against police shooting of black person"/>
    <n v="0"/>
    <s v="protest"/>
    <s v="0"/>
    <n v="0"/>
    <n v="0"/>
    <n v="170"/>
    <n v="1"/>
    <n v="1"/>
    <s v="https://www.twincities.com/2020/05/28/st-paul-police-responding-to-large-groups-in-midway-area-some-trying-to-steal-items-from-target-store/"/>
    <s v="https://www.mic.com/p/protests-over-george-floyds-death-are-escalating-in-minneapolis-beyond-22942046"/>
    <m/>
    <m/>
    <m/>
    <m/>
  </r>
  <r>
    <s v="St. Peter"/>
    <s v="Minnesota Square Park"/>
    <s v="Nicollet"/>
    <s v="Minnesota"/>
    <x v="4"/>
    <n v="44.329599999999999"/>
    <n v="-93.965900000000005"/>
    <s v="US"/>
    <s v="5/28/20"/>
    <x v="3"/>
    <s v="hundreds; nearly 300"/>
    <n v="200"/>
    <n v="300"/>
    <m/>
    <s v="general protesters"/>
    <s v="against police violence; against police shooting of black person"/>
    <n v="0"/>
    <s v="vigil; rally"/>
    <s v="0"/>
    <n v="0"/>
    <n v="0"/>
    <n v="0"/>
    <n v="1"/>
    <n v="1"/>
    <s v="https://www.mankatofreepress.com/news/local_news/social-racial-justice-rally-slated-in-st-peter-today/article_6a799106-a0ed-11ea-b200-bfa10dd6a302.html"/>
    <s v="https://www.mankatofreepress.com/news/hundreds-protest-in-st-peter-over-the-death-of-george-floyd/article_636411dc-a153-11ea-89b1-df137400cd26.html"/>
    <m/>
    <m/>
    <m/>
    <m/>
  </r>
  <r>
    <s v="Stanwood"/>
    <s v="by McDonald’s"/>
    <s v="Snohomish"/>
    <s v="Washington"/>
    <x v="8"/>
    <n v="48.245100000000001"/>
    <n v="-122.3426"/>
    <s v="US"/>
    <s v="5/28/20"/>
    <x v="3"/>
    <s v="1"/>
    <n v="1"/>
    <n v="1"/>
    <m/>
    <s v="general protesters"/>
    <s v="against police violence; against police shooting of black person"/>
    <n v="0"/>
    <s v="protest"/>
    <s v="0"/>
    <n v="0"/>
    <n v="0"/>
    <n v="0"/>
    <n v="1"/>
    <n v="1"/>
    <s v="https://www.heraldnet.com/news/protesters-turn-out-in-monroe-lake-stevens-event-planned/"/>
    <m/>
    <m/>
    <m/>
    <m/>
    <m/>
  </r>
  <r>
    <s v="Trenton"/>
    <s v="War Memorial"/>
    <s v="Mercer"/>
    <s v="New Jersey"/>
    <x v="9"/>
    <n v="40.223599999999998"/>
    <n v="-74.764099999999999"/>
    <s v="US"/>
    <s v="5/28/20"/>
    <x v="3"/>
    <m/>
    <m/>
    <m/>
    <m/>
    <s v="general protesters"/>
    <s v="against police violence; against police shooting of black person"/>
    <n v="0"/>
    <s v="car protest"/>
    <s v="0"/>
    <n v="0"/>
    <n v="0"/>
    <n v="0"/>
    <n v="1"/>
    <n v="1"/>
    <s v="https://www.youtube.com/watch?v=ZtknfQ9m19U"/>
    <m/>
    <m/>
    <m/>
    <m/>
    <m/>
  </r>
  <r>
    <s v="Vallejo"/>
    <s v="Wilson Park"/>
    <s v="Solano "/>
    <s v="California"/>
    <x v="3"/>
    <n v="38.113300000000002"/>
    <n v="-122.2359"/>
    <s v="US"/>
    <s v="5/28/20"/>
    <x v="3"/>
    <s v="about 100"/>
    <n v="100"/>
    <n v="100"/>
    <m/>
    <s v="general protesters"/>
    <s v="against police violence; against police shooting of black person"/>
    <n v="0"/>
    <s v="march"/>
    <s v="0"/>
    <n v="0"/>
    <n v="0"/>
    <n v="0"/>
    <n v="1"/>
    <n v="1"/>
    <s v="https://www.timesheraldonline.com/about-100-march-to-vallejo-police-station-to-protest-floyd-death"/>
    <s v="https://www.dailyrepublic.com/all-dr-news/wires/about-100-march-to-vallejo-police-station-to-protest-floyd-death-times-herald-vallejo-calif/"/>
    <m/>
    <m/>
    <s v="0"/>
    <m/>
  </r>
  <r>
    <s v="West St. Paul"/>
    <m/>
    <s v="Dakota"/>
    <s v="Minnesota"/>
    <x v="4"/>
    <n v="44.901800000000001"/>
    <n v="-93.085800000000006"/>
    <s v="US"/>
    <s v="5/28/20"/>
    <x v="3"/>
    <m/>
    <m/>
    <m/>
    <m/>
    <s v="general protesters"/>
    <s v="against police violence; against police shooting of black person"/>
    <n v="0"/>
    <s v="protest"/>
    <s v="0"/>
    <n v="0"/>
    <n v="0"/>
    <n v="1"/>
    <n v="1"/>
    <n v="1"/>
    <s v="http://www.twincities.com/2020/05/29/twin-cities-suburbs-report-overnight-damage-amid-protest-for-george-floyd/"/>
    <m/>
    <m/>
    <m/>
    <m/>
    <m/>
  </r>
  <r>
    <s v="Albuquerque"/>
    <s v="downtown, Route 66"/>
    <s v="Bernalillo "/>
    <s v="New Mexico"/>
    <x v="10"/>
    <n v="35.105490000000003"/>
    <s v=" -106.64753"/>
    <s v="US"/>
    <s v="5/29/20"/>
    <x v="4"/>
    <m/>
    <m/>
    <m/>
    <m/>
    <s v="general protesters"/>
    <s v="against police violence; against police shooting of black person"/>
    <n v="0"/>
    <s v="protest"/>
    <s v="4"/>
    <n v="0"/>
    <n v="0"/>
    <n v="1"/>
    <n v="1"/>
    <n v="1"/>
    <s v="https://www.detroitnews.com/story/news/nation/2020/05/29/minneapolis-protests-spread-cities-across-us/111878532/"/>
    <s v="https://kvia.com/news/el-paso/2020/05/30/el-paso-police-headquarters-target-of-george-floyd-protest-vandalism-overnight/"/>
    <s v="https://durangoherald.com/articles/326347-albuquerque-cops-use-tear-gas-helicopter-against-protesters"/>
    <m/>
    <s v="1"/>
    <m/>
  </r>
  <r>
    <s v="Athens "/>
    <s v="University of Georgia "/>
    <s v="Clarke"/>
    <s v="Georgia"/>
    <x v="24"/>
    <n v="33.960949999999997"/>
    <s v=" -83.37794"/>
    <s v="US "/>
    <s v="5/29/20"/>
    <x v="4"/>
    <s v="count pic "/>
    <n v="7"/>
    <n v="7"/>
    <m/>
    <s v="Asynaka Lyon"/>
    <s v="against police violence; against police shooting of black person"/>
    <n v="0"/>
    <s v="protest"/>
    <s v="0"/>
    <n v="0"/>
    <n v="0"/>
    <n v="0"/>
    <n v="1"/>
    <n v="1"/>
    <s v="https://www.onlineathens.com/photogallery/GA/20200529/NEWS/529009996/PH/1"/>
    <m/>
    <m/>
    <m/>
    <s v="0"/>
    <m/>
  </r>
  <r>
    <s v="Atlanta"/>
    <s v="Centennial Olympic Park, state capitol, CNN Center "/>
    <s v="Fulton "/>
    <s v="Georgia"/>
    <x v="24"/>
    <n v="33.762700000000002"/>
    <n v="-84.422499999999999"/>
    <s v="US"/>
    <s v="5/29/20"/>
    <x v="4"/>
    <s v="hundreds; thousands"/>
    <n v="200"/>
    <n v="2000"/>
    <m/>
    <s v="general protesters"/>
    <s v="against police violence; against police shooting of black person"/>
    <n v="0"/>
    <s v="protest"/>
    <s v="3"/>
    <n v="0"/>
    <n v="3"/>
    <n v="1"/>
    <n v="1"/>
    <n v="1"/>
    <s v="https://twitter.com/KamauKuumba/status/1266827093310091266"/>
    <s v="https://www.fox5dc.com/news/cnn-center-heavily-vandalized-during-atlanta-protest-against-death-of-george-floyd"/>
    <s v="https://www.fox61.com/article/news/local/cnn-center-vandalized-during-atlanta-protest/85-6d2d1593-294a-47cc-93f6-65deab105bd7"/>
    <s v="pepper spray "/>
    <s v="1"/>
    <m/>
  </r>
  <r>
    <s v="Atlanta"/>
    <s v="Centennial Olympic Park "/>
    <s v="Fulton "/>
    <s v="Georgia"/>
    <x v="24"/>
    <n v="33.762700000000002"/>
    <n v="-84.422499999999999"/>
    <s v="US"/>
    <s v="5/29/20"/>
    <x v="4"/>
    <m/>
    <m/>
    <m/>
    <m/>
    <s v="general protesters"/>
    <s v="against police violence; against police shooting of black person"/>
    <n v="0"/>
    <s v="protest"/>
    <s v="0"/>
    <n v="0"/>
    <n v="0"/>
    <n v="0"/>
    <n v="1"/>
    <n v="1"/>
    <s v="https://www.11alive.com/gallery/news/nation-world/protesters-in-downtown-atlanta-make-their-voices-heard/85-4ce71ca5-c067-4252-8d36-ca4e43e3f91a"/>
    <m/>
    <m/>
    <m/>
    <m/>
    <m/>
  </r>
  <r>
    <s v="Bakersfield"/>
    <s v="Bakersfield Police Department"/>
    <s v="Kern "/>
    <s v="California"/>
    <x v="3"/>
    <n v="35.353000000000002"/>
    <n v="-119.0359"/>
    <s v="US"/>
    <s v="5/29/20"/>
    <x v="4"/>
    <s v="about 500"/>
    <n v="500"/>
    <n v="500"/>
    <m/>
    <s v="general protesters"/>
    <s v="against police violence; against police shooting of black person"/>
    <n v="0"/>
    <s v="protest"/>
    <s v="0"/>
    <n v="0"/>
    <n v="0"/>
    <n v="0"/>
    <n v="1"/>
    <n v="1"/>
    <s v="https://www.bakersfield.com/news/breaking/massive-protest-erupts-in-downtown-bakersfield/article_e40422ec-a224-11ea-8442-43b66143d944.html"/>
    <m/>
    <m/>
    <m/>
    <m/>
    <m/>
  </r>
  <r>
    <s v="Baltimore"/>
    <m/>
    <s v="Baltimore"/>
    <s v="Maryland"/>
    <x v="25"/>
    <n v="39.305100000000003"/>
    <n v="-76.614400000000003"/>
    <s v="US"/>
    <s v="5/29/20"/>
    <x v="4"/>
    <s v="hundreds"/>
    <n v="200"/>
    <n v="200"/>
    <m/>
    <s v="general protesters"/>
    <s v="against police violence; against police shooting of black person"/>
    <n v="0"/>
    <s v="protest"/>
    <s v="14"/>
    <n v="0"/>
    <n v="0"/>
    <n v="1"/>
    <n v="1"/>
    <n v="1"/>
    <s v="https://www.baltimoresun.com/maryland/baltimore-city/bs-md-ci-baltimore-protest-george-floyd-20200530-bjz7m3jcdbg2vazznu7nujdqne-story.html"/>
    <m/>
    <m/>
    <m/>
    <m/>
    <m/>
  </r>
  <r>
    <s v="Bay City"/>
    <s v="Wenonah Park "/>
    <s v="Bay "/>
    <s v="Michigan"/>
    <x v="11"/>
    <n v="43.590299999999999"/>
    <n v="-83.888599999999997"/>
    <s v="US"/>
    <s v="5/29/20"/>
    <x v="4"/>
    <m/>
    <m/>
    <m/>
    <m/>
    <s v="general protesters"/>
    <s v="against police violence; against police shooting of black person"/>
    <n v="0"/>
    <s v="protest"/>
    <s v="0"/>
    <n v="0"/>
    <n v="0"/>
    <n v="0"/>
    <n v="1"/>
    <n v="1"/>
    <s v="https://www.mlive.com/news/saginaw-bay-city/2020/05/minneapolis-demonstrations-spark-black-lives-matter-protest-in-downtown-bay-city-flint-mayor-statement.html"/>
    <m/>
    <m/>
    <m/>
    <m/>
    <m/>
  </r>
  <r>
    <s v="Bellingham"/>
    <s v="outside of the Bellingham public library main entrance"/>
    <s v="Whatcom"/>
    <s v="Washington"/>
    <x v="8"/>
    <n v="48.754300000000001"/>
    <n v="-122.4687"/>
    <s v="US"/>
    <s v="5/29/20"/>
    <x v="4"/>
    <m/>
    <m/>
    <m/>
    <m/>
    <s v="general protesters"/>
    <s v="against police violence; against police shooting of black person"/>
    <n v="0"/>
    <s v="march"/>
    <s v="0"/>
    <n v="0"/>
    <n v="0"/>
    <n v="0"/>
    <n v="1"/>
    <n v="1"/>
    <s v="https://twitter.com/BhamAntifa161/status/1266303417510551552"/>
    <s v="https://www.bellinghamherald.com/news/local/article243223466.html"/>
    <m/>
    <m/>
    <m/>
    <m/>
  </r>
  <r>
    <s v="Birmingham"/>
    <s v="Kelly Ingram Park"/>
    <s v="Jefferson "/>
    <s v="Alabama"/>
    <x v="12"/>
    <n v="33.527700000000003"/>
    <n v="-86.798699999999997"/>
    <s v="US"/>
    <s v="5/29/20"/>
    <x v="4"/>
    <s v="more than 100"/>
    <n v="100"/>
    <n v="100"/>
    <m/>
    <s v="general protesters"/>
    <s v="against police violence; against police shooting of black person"/>
    <n v="0"/>
    <s v="protest"/>
    <s v="0"/>
    <n v="0"/>
    <n v="0"/>
    <n v="0"/>
    <n v="1"/>
    <n v="1"/>
    <s v="https://www.youtube.com/watch?v=hpSCIaMadKc"/>
    <m/>
    <m/>
    <m/>
    <m/>
    <m/>
  </r>
  <r>
    <s v="Blacksburg"/>
    <m/>
    <s v="Montgomery"/>
    <s v="Virginia"/>
    <x v="5"/>
    <n v="37.229999999999997"/>
    <n v="-80.427899999999994"/>
    <s v="US"/>
    <s v="5/29/20"/>
    <x v="4"/>
    <s v="about 50"/>
    <n v="50"/>
    <n v="50"/>
    <m/>
    <s v="general protesters"/>
    <s v="against police violence; against police shooting of black person"/>
    <n v="0"/>
    <s v="protest"/>
    <s v="0"/>
    <n v="0"/>
    <n v="0"/>
    <n v="0"/>
    <n v="1"/>
    <n v="1"/>
    <s v="https://www.wdbj7.com/content/news/Blacksburg-rally-in-response-to-George-Floyds-death-570888361.html"/>
    <m/>
    <m/>
    <m/>
    <m/>
    <m/>
  </r>
  <r>
    <s v="Bloomington"/>
    <s v="Veterans Parkway "/>
    <s v="McLean"/>
    <s v="Illinois"/>
    <x v="14"/>
    <n v="40.475700000000003"/>
    <n v="-88.970299999999995"/>
    <s v="US"/>
    <s v="5/29/20"/>
    <x v="4"/>
    <s v="about 18"/>
    <n v="18"/>
    <n v="18"/>
    <m/>
    <s v="Black Lives Matter"/>
    <s v="against police violence; against police shooting of black person"/>
    <n v="0"/>
    <s v="protest"/>
    <s v="0"/>
    <n v="0"/>
    <n v="0"/>
    <n v="0"/>
    <n v="1"/>
    <n v="1"/>
    <s v="https://herald-review.com/news/local/public_safety/watch-now-bloomington-normal-black-lives-matter-protest-slaying-of-george-floyd/video_b50f82cf-87a5-5b58-b69a-99d4b3c7b452.html"/>
    <m/>
    <m/>
    <m/>
    <m/>
    <m/>
  </r>
  <r>
    <s v="Blue Springs"/>
    <s v="Burrus Old Mill Park"/>
    <s v="Jackson "/>
    <s v="Missouri"/>
    <x v="23"/>
    <n v="39.012300000000003"/>
    <n v="-94.272199999999998"/>
    <s v="US"/>
    <s v="5/29/20"/>
    <x v="4"/>
    <s v="almost a dozen"/>
    <n v="12"/>
    <n v="12"/>
    <m/>
    <s v="general protesters"/>
    <s v="against police violence; against police shooting of black person"/>
    <n v="0"/>
    <s v="protest"/>
    <s v="0"/>
    <n v="0"/>
    <n v="0"/>
    <n v="0"/>
    <n v="1"/>
    <n v="1"/>
    <s v="https://fox4kc.com/news/blue-springs-teens-one-person-protest-inspires-others-growing-even-larger/"/>
    <m/>
    <m/>
    <m/>
    <m/>
    <m/>
  </r>
  <r>
    <s v="Boston"/>
    <s v="South End"/>
    <s v="Suffolk "/>
    <s v="Massachusetts"/>
    <x v="13"/>
    <n v="42.318800000000003"/>
    <n v="-71.084599999999995"/>
    <s v="US"/>
    <s v="5/29/20"/>
    <x v="4"/>
    <s v="hundreds"/>
    <n v="200"/>
    <n v="200"/>
    <m/>
    <s v="Mass Action Against Police Brutality"/>
    <s v="against police violence; against police shooting of black person"/>
    <n v="0"/>
    <s v="protest"/>
    <s v="0"/>
    <n v="0"/>
    <n v="0"/>
    <n v="1"/>
    <n v="1"/>
    <n v="1"/>
    <s v="https://www.wcvb.com/article/boston-protest-south-end-justice-for-george-floyd/32716388"/>
    <s v="https://boston.cbslocal.com/2020/05/29/boston-south-end-protest-police-brutality-mass-action-against-police-brutality-george-floyd/"/>
    <s v="https://www.bostonglobe.com/2020/05/29/metro/what-do-we-want-justice-hundreds-chant-south-end-park-support-george-floyd/"/>
    <s v="some protestors were arrested"/>
    <s v="0"/>
    <m/>
  </r>
  <r>
    <s v="Boulder"/>
    <s v="Municipal Boulding"/>
    <s v="Boulder"/>
    <s v="Colorado"/>
    <x v="16"/>
    <n v="40.024900000000002"/>
    <n v="-105.25230000000001"/>
    <s v="US"/>
    <s v="5/29/20"/>
    <x v="4"/>
    <s v="dozens"/>
    <n v="24"/>
    <n v="24"/>
    <m/>
    <s v="general protesters"/>
    <s v="against police violence; against police shooting of black person"/>
    <n v="0"/>
    <s v="kneel-in"/>
    <s v="0"/>
    <n v="0"/>
    <n v="0"/>
    <n v="0"/>
    <n v="1"/>
    <n v="1"/>
    <s v="https://www.dailycamera.com/2020/05/29/boulder-county-residents-to-host-a-justice-for-george-floyd-protest-saturday-in-boulder/"/>
    <s v="https://denver.cbslocal.com/2020/05/29/george-floyd-boulder-protest-sit-in-quiet/"/>
    <m/>
    <m/>
    <m/>
    <m/>
  </r>
  <r>
    <s v="Bowling Green"/>
    <s v="Bowling Green Police Department Headquarters"/>
    <s v="Warren"/>
    <s v="Kentucky"/>
    <x v="19"/>
    <n v="36.971499999999999"/>
    <n v="-86.4375"/>
    <s v="US"/>
    <s v="5/29/20"/>
    <x v="4"/>
    <m/>
    <m/>
    <m/>
    <m/>
    <s v="general protesters"/>
    <s v="against police violence; against police shooting of black person"/>
    <n v="0"/>
    <s v="protest"/>
    <s v="0"/>
    <n v="1"/>
    <n v="0"/>
    <n v="0"/>
    <n v="1"/>
    <n v="1"/>
    <s v="https://twitter.com/TheRealLeeGNews/status/1266777287049056256"/>
    <s v="https://nam10.safelinks.protection.outlook.com/?url=https%3A%2F%2Fwww.bgdailynews.com%2Fnews%2Ftruck-strikes-woman-during-protest-outside-bgpd-headquarters-driver-arrested%2Farticle_45acb924-7650-5341-b3ea-c3c7fbca0c87.html&amp;data=02%7C01%7Cjeremy.pressman%40uconn.edu%7C953663263d6d467f353e08d80cb93fcd%7C17f1a87e2a254eaab9df9d439034b080%7C0%7C0%7C637273337089915790&amp;sdata=F9zqffqBy%2F%2FAQn2jI2PMK4jrnNU5F1taSpxiWlyki3c%3D&amp;reserved=0"/>
    <m/>
    <m/>
    <m/>
    <m/>
  </r>
  <r>
    <s v="Brunswick"/>
    <m/>
    <s v="Glynn"/>
    <s v="Georgia"/>
    <x v="24"/>
    <n v="31.145"/>
    <n v="-81.474000000000004"/>
    <s v="US"/>
    <s v="5/29/20"/>
    <x v="4"/>
    <m/>
    <m/>
    <m/>
    <m/>
    <s v="general protesters"/>
    <s v="against police violence; against police shooting of black person"/>
    <n v="0"/>
    <s v="protest"/>
    <m/>
    <m/>
    <m/>
    <m/>
    <n v="1"/>
    <n v="1"/>
    <s v="https://www.wsav.com/news/local-news/stop-killing-black-people-groups-protest-peacefully-in-savannah-brunswick/"/>
    <m/>
    <m/>
    <m/>
    <m/>
    <m/>
  </r>
  <r>
    <s v="Canton"/>
    <s v="downtown Canton on the corner of Tuscarawas Street E and Market Avenue N"/>
    <s v="Stark "/>
    <s v="Ohio"/>
    <x v="15"/>
    <n v="40.807600000000001"/>
    <n v="-81.367800000000003"/>
    <s v="US"/>
    <s v="5/29/20"/>
    <x v="4"/>
    <m/>
    <m/>
    <m/>
    <m/>
    <s v="general protesters"/>
    <s v="against police violence; against police shooting of black person"/>
    <n v="0"/>
    <s v="protest"/>
    <s v="0"/>
    <n v="0"/>
    <n v="0"/>
    <n v="0"/>
    <n v="1"/>
    <n v="1"/>
    <s v="https://fox8.com/news/no-justice-no-peace-citizens-gather-in-downtown-canton-to-protest-george-floyds-death/"/>
    <m/>
    <m/>
    <m/>
    <m/>
    <m/>
  </r>
  <r>
    <s v="Canton"/>
    <s v="Corner of Tuscarawas Street E and Market Avenue N"/>
    <s v="Stark "/>
    <s v="Ohio"/>
    <x v="15"/>
    <n v="40.807600000000001"/>
    <n v="-81.367800000000003"/>
    <s v="US"/>
    <s v="5/29/20"/>
    <x v="4"/>
    <m/>
    <m/>
    <m/>
    <m/>
    <s v="general protesters"/>
    <s v="against police violence; against police shooting of black person"/>
    <n v="0"/>
    <s v="protest"/>
    <m/>
    <m/>
    <m/>
    <m/>
    <n v="1"/>
    <n v="1"/>
    <s v="https://fox8.com/news/no-justice-no-peace-citizens-gather-in-downtown-canton-to-protest-george-floyds-death/"/>
    <m/>
    <m/>
    <m/>
    <m/>
    <m/>
  </r>
  <r>
    <s v="Charlotte"/>
    <s v="Charlotte Mecklenburg Police Department (Beattie Precinct)"/>
    <s v="Mecklenburg"/>
    <s v="North Carolina"/>
    <x v="26"/>
    <n v="35.207900000000002"/>
    <n v="-80.830399999999997"/>
    <s v="US"/>
    <s v="5/29/20"/>
    <x v="4"/>
    <s v="about 250"/>
    <n v="250"/>
    <n v="250"/>
    <m/>
    <s v="general protesters"/>
    <s v="against police violence; against police shooting of black person"/>
    <n v="0"/>
    <s v="protest"/>
    <s v="several "/>
    <n v="0"/>
    <n v="0"/>
    <n v="1"/>
    <n v="1"/>
    <n v="1"/>
    <s v="https://www.wcnc.com/article/news/local/charlotte-protests-george-floyd-killing/275-37aee922-96ad-4059-ae31-25739582a8ee"/>
    <s v="number arrested unknown "/>
    <s v="https://www.wbtv.com/2020/05/29/hundreds-gather-charlotte-protest-against-death-george-floyd/"/>
    <m/>
    <m/>
    <m/>
  </r>
  <r>
    <s v="Cheyenne"/>
    <s v="State Capitol"/>
    <s v="Laramie"/>
    <s v="Wyoming"/>
    <x v="27"/>
    <n v="41.140500000000003"/>
    <n v="-104.7927"/>
    <s v="US"/>
    <s v="5/29/20"/>
    <x v="4"/>
    <m/>
    <m/>
    <m/>
    <m/>
    <s v="Wyoming Equality"/>
    <s v="against police violence; against police shooting of black person"/>
    <n v="0"/>
    <s v="protest"/>
    <s v="0"/>
    <n v="0"/>
    <n v="0"/>
    <n v="0"/>
    <n v="1"/>
    <n v="1"/>
    <s v="https://trib.com/news/local/crime-and-courts/casper-police-encourage-businesses-to-temporarily-close-wednesday-during-expected-protest/article_5c09c2ce-3251-5c67-aa40-46a1d0015533.html"/>
    <m/>
    <m/>
    <m/>
    <m/>
    <m/>
  </r>
  <r>
    <s v="Chicago"/>
    <s v="Millennium Park "/>
    <s v="Cook "/>
    <s v="Illinois"/>
    <x v="14"/>
    <n v="41.837299999999999"/>
    <n v="-87.686199999999999"/>
    <s v="US "/>
    <s v="5/29/20"/>
    <x v="4"/>
    <s v="hundreds "/>
    <n v="200"/>
    <n v="200"/>
    <m/>
    <s v="general protesters"/>
    <s v="against police violence; against police shooting of black person"/>
    <n v="0"/>
    <s v="protest; march"/>
    <s v="0"/>
    <n v="0"/>
    <n v="0"/>
    <n v="0"/>
    <n v="1"/>
    <n v="1"/>
    <s v="https://wgntv.com/news/chicago-news/protesters-march-in-downtown-chicago-after-death-of-george-floyd/"/>
    <m/>
    <m/>
    <m/>
    <m/>
    <m/>
  </r>
  <r>
    <s v="Cincinnati"/>
    <s v="Court House;  I-75; various"/>
    <s v="Hamilton "/>
    <s v="Ohio"/>
    <x v="15"/>
    <n v="39.141199999999998"/>
    <n v="-84.506"/>
    <s v="US "/>
    <s v="5/29/20"/>
    <x v="4"/>
    <s v="more than a dozen "/>
    <n v="12"/>
    <n v="12"/>
    <m/>
    <s v="general protesters"/>
    <s v="against police violence; against police shooting of black person"/>
    <n v="0"/>
    <s v="protest; march"/>
    <s v="0"/>
    <n v="0"/>
    <n v="0"/>
    <n v="0"/>
    <n v="1"/>
    <n v="1"/>
    <s v="https://www.cincinnati.com/story/news/2020/05/29/friday-protest-cincinnati-george-floyd-police-killed-unarmed-black-minneapolis-man-5285853002/5285853002/"/>
    <m/>
    <m/>
    <m/>
    <m/>
    <m/>
  </r>
  <r>
    <s v="College Station"/>
    <s v="Intersection of George Bush Drive and Texas Avenue"/>
    <s v="Brazos "/>
    <s v="Texas"/>
    <x v="2"/>
    <n v="30.5852"/>
    <n v="-96.296000000000006"/>
    <s v="US"/>
    <s v="5/29/20"/>
    <x v="4"/>
    <m/>
    <m/>
    <m/>
    <m/>
    <s v="general protesters"/>
    <s v="against police violence; against police shooting of black person"/>
    <n v="0"/>
    <s v="protest"/>
    <s v="0"/>
    <n v="0"/>
    <n v="0"/>
    <n v="0"/>
    <n v="1"/>
    <n v="1"/>
    <s v="https://www.kbtx.com/content/news/George-Floyd-peaceful-protest-forms-in-College-Station-570885181.html"/>
    <m/>
    <m/>
    <m/>
    <m/>
    <m/>
  </r>
  <r>
    <s v="Columbia"/>
    <s v="Boone County Courthouse"/>
    <s v="Boone"/>
    <s v="Missouri"/>
    <x v="23"/>
    <n v="38.951709999999999"/>
    <s v=" -92.33407"/>
    <s v="US"/>
    <s v="5/29/20"/>
    <x v="4"/>
    <m/>
    <m/>
    <m/>
    <m/>
    <s v="general protesters"/>
    <s v="against police violence; against police shooting of black person"/>
    <n v="0"/>
    <s v="protest"/>
    <m/>
    <m/>
    <m/>
    <m/>
    <n v="1"/>
    <n v="1"/>
    <s v="https://twitter.com/LucasABC17/status/1266478394511962112"/>
    <m/>
    <m/>
    <m/>
    <m/>
    <m/>
  </r>
  <r>
    <s v="Columbia"/>
    <s v="Boone County Courthouse"/>
    <s v="Boone"/>
    <s v="Missouri"/>
    <x v="23"/>
    <n v="38.947699999999998"/>
    <n v="-92.325500000000005"/>
    <s v="US"/>
    <s v="5/29/20"/>
    <x v="4"/>
    <s v="more than 600"/>
    <n v="600"/>
    <n v="600"/>
    <m/>
    <s v="general protesters"/>
    <s v="against police violence; against police shooting of black person"/>
    <n v="0"/>
    <s v="protest"/>
    <s v="0"/>
    <n v="0"/>
    <n v="0"/>
    <n v="0"/>
    <n v="1"/>
    <n v="1"/>
    <s v="https://www.columbiatribune.com/news/20200529/remembering-floyd-columbia-marchers-protest-black-manrsquos-death"/>
    <m/>
    <m/>
    <m/>
    <m/>
    <m/>
  </r>
  <r>
    <s v="Columbus "/>
    <s v="downtown"/>
    <s v="Franklin"/>
    <s v="Ohio"/>
    <x v="15"/>
    <n v="39.961179999999999"/>
    <s v=" -82.99879"/>
    <s v="US"/>
    <s v="5/29/20"/>
    <x v="4"/>
    <m/>
    <m/>
    <m/>
    <m/>
    <s v="general protesters"/>
    <s v="against police violence; against police shooting of black person"/>
    <n v="0"/>
    <s v="protest"/>
    <s v="5"/>
    <n v="0"/>
    <n v="2"/>
    <n v="1"/>
    <n v="1"/>
    <n v="1"/>
    <s v="https://www.wkyc.com/article/news/local/ohio/demonstrators-gather-again-in-columbus-to-protest-death-of-george-floyd/95-6c722fcf-de50-4490-9db8-e55273ed9edc"/>
    <m/>
    <m/>
    <m/>
    <s v="0"/>
    <m/>
  </r>
  <r>
    <s v="Crystal Lake"/>
    <m/>
    <s v="McHenry"/>
    <s v="Illinois"/>
    <x v="14"/>
    <n v="42.233199999999997"/>
    <n v="-88.334900000000005"/>
    <s v="US"/>
    <s v="5/29/20"/>
    <x v="4"/>
    <s v="more than a dozen"/>
    <n v="12"/>
    <n v="12"/>
    <m/>
    <s v="general protesters"/>
    <s v="against plan to rid park of many geese"/>
    <n v="0"/>
    <s v="protest"/>
    <s v="0"/>
    <n v="0"/>
    <n v="0"/>
    <n v="0"/>
    <n v="1"/>
    <n v="1"/>
    <s v="https://www.wcia.com/news/dozens-protest-against-plan-to-rid-park-of-geese/"/>
    <m/>
    <m/>
    <m/>
    <m/>
    <m/>
  </r>
  <r>
    <s v="Dallas"/>
    <s v="Police Headquarters"/>
    <s v="Dallas"/>
    <s v="Texas"/>
    <x v="2"/>
    <n v="32.793599999999998"/>
    <n v="-96.766199999999998"/>
    <s v="US"/>
    <s v="5/29/20"/>
    <x v="4"/>
    <s v="nearly a thousand"/>
    <n v="1000"/>
    <n v="1000"/>
    <m/>
    <s v="Next Generation Action Network"/>
    <s v="against police violence; against police shooting of black person"/>
    <n v="0"/>
    <s v="protest"/>
    <m/>
    <n v="1"/>
    <n v="0"/>
    <n v="1"/>
    <n v="1"/>
    <n v="1"/>
    <s v="https://www.dallasnews.com/news/2020/05/29/protests-in-dallas-fort-worth-seek-justice-for-black-americans-killed-by-police/"/>
    <s v="https://kvia.com/news/el-paso/2020/05/30/el-paso-police-headquarters-target-of-george-floyd-protest-vandalism-overnight/"/>
    <s v="https://www.dallasnews.com/news/2020/06/01/dallas-protests-set-to-continue-for-4th-night-despite-citys-curfew/"/>
    <s v="https://www.dallasnews.com/news/2020/05/30/protesters-at-dallas-city-hall-say-no-more-and-focus-message-on-police-brutality/"/>
    <s v="1"/>
    <m/>
  </r>
  <r>
    <s v="Denver"/>
    <m/>
    <s v="Denver"/>
    <s v="Colorado"/>
    <x v="16"/>
    <n v="39.762099999999997"/>
    <n v="-104.8759"/>
    <s v="US"/>
    <s v="5/29/20"/>
    <x v="4"/>
    <s v="thousands "/>
    <n v="2000"/>
    <n v="2000"/>
    <m/>
    <s v="general protesters"/>
    <s v="against police violence; against police shooting of black person"/>
    <n v="0"/>
    <s v="protest"/>
    <s v="0"/>
    <n v="1"/>
    <m/>
    <n v="1"/>
    <n v="1"/>
    <n v="1"/>
    <s v="https://twitter.com/dago_deportes/status/1266809774164844545"/>
    <s v="https://www.koaa.com/news/local-news/protesters-take-to-denver-streets-for-second-day-demanding-justice-for-george-floyd"/>
    <m/>
    <s v="https://www.thedenverchannel.com/news/local-news/peaceful-protests-demanding-justice-for-george-floyd-in-denver-turn-violent-for-a-2nd-straight-day"/>
    <s v="1"/>
    <m/>
  </r>
  <r>
    <s v="Des Moines"/>
    <s v="Intersection of E. 1st and E. Court strees"/>
    <s v="Polk"/>
    <s v="Iowa"/>
    <x v="28"/>
    <n v="41.600540000000002"/>
    <s v=" -93.60911"/>
    <s v="US"/>
    <s v="5/29/20"/>
    <x v="4"/>
    <s v="almost 1000"/>
    <n v="1000"/>
    <n v="1000"/>
    <m/>
    <s v="general protesters"/>
    <s v="against police violence; against police shooting of black person"/>
    <n v="0"/>
    <s v="protest"/>
    <s v="0"/>
    <n v="0"/>
    <n v="0"/>
    <n v="0"/>
    <n v="1"/>
    <n v="1"/>
    <s v="https://twitter.com/andreamsahouri/status/1266500598708535297"/>
    <s v="https://www.iowastatedaily.com/news/iowa-des-moines-protest-riot-police-george-floyd-derek-chauvin/article_ee7cf8e6-a244-11ea-8156-2748a7495eda.html"/>
    <m/>
    <m/>
    <m/>
    <m/>
  </r>
  <r>
    <s v="Des Moines"/>
    <s v="Des Moines Police Department"/>
    <s v="Polk"/>
    <s v="Iowa"/>
    <x v="28"/>
    <n v="41.600540000000002"/>
    <s v=" -93.60911"/>
    <s v="US"/>
    <s v="5/29/20"/>
    <x v="4"/>
    <s v="a small group"/>
    <m/>
    <m/>
    <m/>
    <s v="general protesters"/>
    <s v="against police violence; against police shooting of black person"/>
    <n v="0"/>
    <s v="riot"/>
    <s v="0"/>
    <n v="1"/>
    <n v="0"/>
    <n v="1"/>
    <n v="0"/>
    <n v="1"/>
    <s v="https://www.iowastatedaily.com/news/iowa-des-moines-protest-riot-police-george-floyd-derek-chauvin/article_ee7cf8e6-a244-11ea-8156-2748a7495eda.html"/>
    <m/>
    <m/>
    <m/>
    <m/>
    <m/>
  </r>
  <r>
    <s v="Detroit"/>
    <s v="Cadillac Square"/>
    <s v="Wayne"/>
    <s v="Michigan"/>
    <x v="11"/>
    <n v="42.383409999999998"/>
    <s v=" -83.10241"/>
    <s v="US"/>
    <s v="5/29/20"/>
    <x v="4"/>
    <s v="dozens"/>
    <n v="24"/>
    <n v="24"/>
    <m/>
    <s v="general protesters"/>
    <s v="against police violence; against police shooting of black person"/>
    <n v="0"/>
    <s v="protest"/>
    <s v="24"/>
    <n v="1"/>
    <n v="0"/>
    <n v="1"/>
    <n v="1"/>
    <n v="1"/>
    <s v="https://www.detroitnews.com/story/news/local/detroit-city/2020/05/29/detroit-marchers-gather-downtown-protest-police-brutality-after-george-floyd-death/5284855002/"/>
    <s v="article states dozens arrested"/>
    <s v="https://kvia.com/news/el-paso/2020/05/30/el-paso-police-headquarters-target-of-george-floyd-protest-vandalism-overnight/"/>
    <m/>
    <m/>
    <m/>
  </r>
  <r>
    <s v="Detroit "/>
    <s v="Detroit Public Safety Headquarters"/>
    <s v="Wayne"/>
    <s v="Michigan"/>
    <x v="11"/>
    <n v="42.383409999999998"/>
    <s v=" -83.10241"/>
    <s v="US "/>
    <s v="5/29/20"/>
    <x v="4"/>
    <s v="hundreds; at least 1000"/>
    <n v="200"/>
    <n v="1000"/>
    <m/>
    <s v="general protesters"/>
    <s v="against police violence; against police shooting of black person"/>
    <n v="0"/>
    <s v="protest"/>
    <s v="0"/>
    <n v="0"/>
    <n v="0"/>
    <n v="0"/>
    <n v="0"/>
    <n v="1"/>
    <s v="https://www.fox17online.com/news/rally-against-police-brutality-planned-at-detroit-police-headquarters"/>
    <s v="https://www.mlive.com/news/ann-arbor/2020/05/we-are-demanding-justice-protesters-in-detroit-call-for-end-of-police-brutality.html"/>
    <s v="https://www.michiganadvance.com/2020/05/29/no-justice-no-peace-detroit-rallies-to-protest-floyd-killing/"/>
    <s v="9 in custody "/>
    <s v="1"/>
    <m/>
  </r>
  <r>
    <s v="Detroit "/>
    <s v="Downtown "/>
    <s v="Wayne "/>
    <s v="Michigan"/>
    <x v="11"/>
    <n v="42.383409999999998"/>
    <s v=" -83.10241"/>
    <s v="US "/>
    <s v="5/29/20"/>
    <x v="4"/>
    <m/>
    <m/>
    <m/>
    <m/>
    <s v="general protesters"/>
    <s v="against police violence; against police shooting of black person"/>
    <n v="0"/>
    <s v="protest "/>
    <m/>
    <n v="2"/>
    <n v="0"/>
    <n v="1"/>
    <n v="0"/>
    <n v="1"/>
    <s v="https://www.detroitnews.com/picture-gallery/news/local/detroit-city/2020/05/29/protesters-detroit-march-justice-shateina-grady-el-and-george-floyd/5287869002/"/>
    <m/>
    <m/>
    <s v="taken into custody; injury count not specific"/>
    <s v="1"/>
    <m/>
  </r>
  <r>
    <s v="Durango"/>
    <s v="Buckley Park"/>
    <s v="La Plata"/>
    <s v="Colorado"/>
    <x v="16"/>
    <n v="37.2744"/>
    <n v="-107.8703"/>
    <s v="US"/>
    <s v="5/29/20"/>
    <x v="4"/>
    <s v="about 40"/>
    <n v="40"/>
    <n v="40"/>
    <m/>
    <s v="general protesters"/>
    <s v="against police violence; against police shooting of black person"/>
    <n v="0"/>
    <s v="protest; vigil "/>
    <s v="0"/>
    <n v="0"/>
    <n v="0"/>
    <n v="0"/>
    <n v="1"/>
    <n v="1"/>
    <s v="https://durangoherald.com/articles/326378"/>
    <s v="https://durangoherald.com/articles/326378-durango-vigil-march-planned-in-response-to-george-floyds-death"/>
    <m/>
    <m/>
    <s v="0"/>
    <m/>
  </r>
  <r>
    <s v="Durham"/>
    <s v="outside Durham police headquarters"/>
    <s v="Durham"/>
    <s v="North Carolina"/>
    <x v="26"/>
    <n v="35.979500000000002"/>
    <n v="-78.903199999999998"/>
    <s v="US"/>
    <s v="5/29/20"/>
    <x v="4"/>
    <m/>
    <m/>
    <m/>
    <m/>
    <s v="general protesters"/>
    <s v="against police violence; against police shooting of black person"/>
    <n v="0"/>
    <s v="protest"/>
    <m/>
    <m/>
    <m/>
    <m/>
    <n v="1"/>
    <n v="1"/>
    <s v="https://twitter.com/JoeFisherTV/status/1266777244640346112"/>
    <m/>
    <m/>
    <m/>
    <m/>
    <m/>
  </r>
  <r>
    <s v="Elkhart"/>
    <s v="Civic Plaza"/>
    <s v="Elkhart"/>
    <s v="Indiana"/>
    <x v="1"/>
    <n v="41.691200000000002"/>
    <n v="-85.962000000000003"/>
    <s v="US"/>
    <s v="5/29/20"/>
    <x v="4"/>
    <s v="a couple hundred"/>
    <n v="200"/>
    <n v="200"/>
    <m/>
    <s v="general protesters"/>
    <s v="against police violence; against police shooting of black person"/>
    <n v="0"/>
    <s v="protest"/>
    <s v="0"/>
    <n v="0"/>
    <n v="0"/>
    <n v="0"/>
    <n v="1"/>
    <n v="1"/>
    <s v="https://www.wndu.com/content/news/Peaceful-rally-in-Elkhart-Friday-in-response-to-the-death-of-George-Floyd--570886741.html"/>
    <m/>
    <m/>
    <m/>
    <m/>
    <m/>
  </r>
  <r>
    <s v="Elmira"/>
    <s v="Elmira Police Department"/>
    <s v="Chemung"/>
    <s v="New York"/>
    <x v="20"/>
    <n v="42.093800000000002"/>
    <n v="-76.809700000000007"/>
    <s v="US"/>
    <s v="5/29/20"/>
    <x v="4"/>
    <s v="about 50"/>
    <n v="50"/>
    <n v="50"/>
    <m/>
    <s v="general protesters"/>
    <s v="against police violence; structural racism"/>
    <n v="0"/>
    <s v="protest"/>
    <s v="0"/>
    <n v="0"/>
    <n v="0"/>
    <n v="0"/>
    <n v="1"/>
    <n v="1"/>
    <s v="https://www.stargazette.com/story/news/local/2020/05/30/elmira-ny-residents-protest-death-minneapolis man-george-floyd/5286100002/"/>
    <m/>
    <m/>
    <m/>
    <m/>
    <m/>
  </r>
  <r>
    <s v="Eugene"/>
    <s v="downtown"/>
    <s v="Lane"/>
    <s v="Oregon"/>
    <x v="17"/>
    <n v="44.0563"/>
    <n v="-123.1173"/>
    <s v="US"/>
    <s v="5/29/20"/>
    <x v="4"/>
    <s v="about 100"/>
    <n v="100"/>
    <n v="100"/>
    <m/>
    <s v="general protesters"/>
    <s v="against police violence; against police shooting of black person"/>
    <n v="0"/>
    <s v="protest; riot"/>
    <m/>
    <m/>
    <m/>
    <n v="1"/>
    <n v="1"/>
    <n v="1"/>
    <s v="https://pamplinmedia.com/pt/9-news/468533-379451-looting-erupts-in-downtown-portland-police-declare-riot-"/>
    <m/>
    <m/>
    <m/>
    <m/>
    <m/>
  </r>
  <r>
    <s v="Flagstaff"/>
    <s v="City Hall"/>
    <s v="Coconino "/>
    <s v="Arizona"/>
    <x v="22"/>
    <n v="35.187199999999997"/>
    <n v="-111.6195"/>
    <s v="US"/>
    <s v="5/29/20"/>
    <x v="4"/>
    <s v="nearly 100"/>
    <n v="100"/>
    <n v="100"/>
    <m/>
    <s v="general protesters"/>
    <s v="against police violence; against police shooting of black person"/>
    <n v="0"/>
    <s v="protest"/>
    <s v="0"/>
    <n v="0"/>
    <n v="0"/>
    <n v="0"/>
    <n v="1"/>
    <n v="1"/>
    <s v="https://azdailysun.com/news/local/crime-and-courts/people-in-flagstaff-protest-death-of-george-floyd-police-brutality/article_9eeb68c1-3a6c-5e64-a72c-1ab957e1c577.html"/>
    <m/>
    <m/>
    <m/>
    <m/>
    <m/>
  </r>
  <r>
    <s v="Flower Mound "/>
    <m/>
    <s v="Denton"/>
    <s v="Texas"/>
    <x v="2"/>
    <n v="33.014569999999999"/>
    <s v=" -97.09696"/>
    <s v="US"/>
    <s v="5/29/20"/>
    <x v="4"/>
    <s v="over 100"/>
    <n v="100"/>
    <n v="100"/>
    <m/>
    <m/>
    <s v="against police violence; against police shooting of black person"/>
    <n v="0"/>
    <s v="protest"/>
    <m/>
    <m/>
    <m/>
    <m/>
    <n v="1"/>
    <n v="1"/>
    <s v="https://twitter.com/Paulspinkrose/status/1267946713622425601"/>
    <m/>
    <m/>
    <m/>
    <m/>
    <m/>
  </r>
  <r>
    <s v="Forest Grove"/>
    <m/>
    <s v="Washington "/>
    <s v="Oregon"/>
    <x v="17"/>
    <n v="45.5244"/>
    <n v="-123.1101"/>
    <s v="US"/>
    <s v="5/29/20"/>
    <x v="4"/>
    <s v="about 30"/>
    <n v="30"/>
    <n v="30"/>
    <m/>
    <s v="general protesters"/>
    <s v="against police violence; against police shooting of black person"/>
    <n v="0"/>
    <s v="protest"/>
    <s v="0"/>
    <n v="0"/>
    <n v="0"/>
    <n v="0"/>
    <n v="1"/>
    <n v="1"/>
    <s v="https://www.galescreekjournal.com/posts/381/hundreds-gather-in-forest-grove-to-protest-police-brutality-against-black-americans"/>
    <m/>
    <m/>
    <m/>
    <m/>
    <m/>
  </r>
  <r>
    <s v="Fort Collins "/>
    <s v="outside Police Services Building "/>
    <s v="Larimer "/>
    <s v="Colorado"/>
    <x v="16"/>
    <n v="40.548769999999998"/>
    <s v=" -105.06586"/>
    <s v="US "/>
    <s v="5/29/20"/>
    <x v="4"/>
    <s v="hundreds; several hundred"/>
    <n v="200"/>
    <n v="300"/>
    <m/>
    <s v="general protesters"/>
    <s v="against police violence; against police shooting of black person"/>
    <n v="0"/>
    <s v="protest"/>
    <s v="0"/>
    <n v="0"/>
    <n v="0"/>
    <n v="0"/>
    <n v="1"/>
    <n v="1"/>
    <s v="https://www.coloradoan.com/picture-gallery/news/2020/05/29/george-floyd-black-lives-matter-protests-gather-outside-fort-collins-police-colorado-violence-force/5280608002/"/>
    <s v="https://www.coloradoan.com/story/news/2020/05/28/george-floyd-death-fort-collins-police-nationwide-protests-violence-brutality/5280671002/"/>
    <m/>
    <m/>
    <s v="0"/>
    <m/>
  </r>
  <r>
    <s v="Fort Wayne"/>
    <m/>
    <s v="Allen"/>
    <s v="Indiana"/>
    <x v="1"/>
    <n v="41.088500000000003"/>
    <n v="-85.143600000000006"/>
    <s v="US"/>
    <s v="5/29/20"/>
    <x v="4"/>
    <s v="several hundred"/>
    <n v="300"/>
    <n v="300"/>
    <m/>
    <s v="general protesters"/>
    <s v="against police violence; against police shooting of black person"/>
    <n v="0"/>
    <s v="protest"/>
    <s v="29"/>
    <m/>
    <m/>
    <m/>
    <n v="1"/>
    <n v="1"/>
    <s v="https://www.wane.com/news/local-news/fort-wayne-police-dont-anticipate-violent-protests-in-city/"/>
    <m/>
    <m/>
    <m/>
    <m/>
    <m/>
  </r>
  <r>
    <s v="Fort Worth"/>
    <s v="Old Courthouse"/>
    <s v="Tarrant"/>
    <s v="Texas"/>
    <x v="2"/>
    <n v="32.781199999999998"/>
    <n v="-97.347200000000001"/>
    <s v="US"/>
    <s v="5/29/20"/>
    <x v="4"/>
    <s v="hundreds; several dozen"/>
    <n v="36"/>
    <n v="200"/>
    <m/>
    <s v="general protesters"/>
    <s v="against police violence; against police shooting of black person"/>
    <n v="0"/>
    <s v="protest"/>
    <s v="0"/>
    <n v="0"/>
    <n v="0"/>
    <n v="0"/>
    <n v="1"/>
    <n v="1"/>
    <s v="https://www.lmtonline.com/news/article/Thousands-rally-in-Houston-to-protest-George-15304559.php"/>
    <s v="https://www.dallasnews.com/news/2020/05/29/protests-in-dallas-fort-worth-seek-justice-for-black-americans-killed-by-police/"/>
    <m/>
    <m/>
    <m/>
    <m/>
  </r>
  <r>
    <s v="Geneva"/>
    <s v="Route 38"/>
    <s v="Kane"/>
    <s v="Illinois"/>
    <x v="14"/>
    <n v="41.883299999999998"/>
    <n v="-88.324200000000005"/>
    <s v="US"/>
    <s v="5/29/20"/>
    <x v="4"/>
    <s v="more than 100"/>
    <n v="100"/>
    <n v="100"/>
    <m/>
    <s v="general protesters"/>
    <s v="against police violence; against police shooting of black person"/>
    <n v="0"/>
    <s v="protest"/>
    <s v="0"/>
    <n v="0"/>
    <n v="0"/>
    <n v="0"/>
    <n v="1"/>
    <n v="1"/>
    <s v="https://www.kcchronicle.com/2020/05/29/protestors-march-down-route-38/dt3vw29/"/>
    <m/>
    <m/>
    <m/>
    <m/>
    <m/>
  </r>
  <r>
    <s v="Grand Rapids"/>
    <m/>
    <s v="Kent "/>
    <s v="Michigan"/>
    <x v="11"/>
    <n v="42.961500000000001"/>
    <n v="-85.655699999999996"/>
    <s v="US"/>
    <s v="5/29/20"/>
    <x v="4"/>
    <m/>
    <m/>
    <m/>
    <m/>
    <s v="general protesters"/>
    <s v="against police violence; against police shooting of black person"/>
    <n v="0"/>
    <s v="protest"/>
    <m/>
    <m/>
    <m/>
    <m/>
    <n v="1"/>
    <n v="1"/>
    <s v="https://twitter.com/DonovanLongTV/status/1266478715497861122"/>
    <m/>
    <m/>
    <m/>
    <m/>
    <m/>
  </r>
  <r>
    <s v="Hampton"/>
    <s v="Fort Monroe"/>
    <s v="Hampton City"/>
    <s v="Virginia"/>
    <x v="5"/>
    <n v="37.055100000000003"/>
    <n v="-76.362899999999996"/>
    <s v="US"/>
    <s v="5/29/20"/>
    <x v="4"/>
    <s v="dozens"/>
    <n v="24"/>
    <n v="24"/>
    <m/>
    <s v="Black Lives Matter 757"/>
    <s v="against police violence; against police shooting of black person"/>
    <n v="0"/>
    <s v="protest"/>
    <m/>
    <m/>
    <m/>
    <m/>
    <n v="1"/>
    <n v="1"/>
    <s v="https://www.13newsnow.com/article/news/local/mycity/norfolk/black-lives-matter-757-holds-protests-over-george-floyds-death/291-75172cf7-ea23-44be-84fd-ab6e45febdc7"/>
    <s v="https://www.13newsnow.com/article/news/local/mycity/norfolk/black-lives-matter-757-holds-protests-over-george-floyds-death/291-75172cf7-ea23-44be-84fd-ab6e45febdc7"/>
    <m/>
    <m/>
    <m/>
    <m/>
  </r>
  <r>
    <s v="Hartford"/>
    <s v="Public Safety Complex; Capitol; Bushnell Park; City Hall"/>
    <s v="Hartford"/>
    <s v="Connecticut"/>
    <x v="29"/>
    <n v="41.766100000000002"/>
    <n v="-72.683400000000006"/>
    <s v="US"/>
    <s v="5/29/20"/>
    <x v="4"/>
    <s v="more than 2000"/>
    <n v="2000"/>
    <n v="2000"/>
    <m/>
    <s v="general protesters"/>
    <s v="against police violence; against police shooting of black person"/>
    <n v="0"/>
    <s v="march; protest"/>
    <s v="2"/>
    <n v="0"/>
    <n v="0"/>
    <n v="0"/>
    <n v="1"/>
    <n v="1"/>
    <s v="Facebook"/>
    <s v="https://www.courant.com/news/connecticut/hc-news-hartford-protest-police-brutality-20200530-o3ge6bxtbvc6rcjcnrwkkolhgi-story.html"/>
    <m/>
    <m/>
    <m/>
    <m/>
  </r>
  <r>
    <s v="Helena"/>
    <s v="Helena City and County Building"/>
    <s v="Lewis and Clark"/>
    <s v="Montana"/>
    <x v="30"/>
    <n v="46.596499999999999"/>
    <n v="-112.01990000000001"/>
    <s v="US"/>
    <s v="5/29/20"/>
    <x v="4"/>
    <s v="about 2 dozen"/>
    <n v="24"/>
    <n v="24"/>
    <m/>
    <s v="general protesters"/>
    <s v="against police violence; against police shooting of black person"/>
    <n v="0"/>
    <s v="protest"/>
    <s v="0"/>
    <n v="0"/>
    <n v="0"/>
    <n v="0"/>
    <n v="1"/>
    <n v="1"/>
    <s v="https://twitter.com/thom_g_bridge/status/1266449214449557505"/>
    <s v="https://www.krtv.com/news/montana-and-regional-news/protesters-rally-in-missoula-following-the-death-of-george-floyd-in-minneapolis"/>
    <m/>
    <m/>
    <m/>
    <m/>
  </r>
  <r>
    <s v="Houston"/>
    <s v="Discovery Green"/>
    <s v="Harris"/>
    <s v="Texas"/>
    <x v="2"/>
    <n v="29.786899999999999"/>
    <n v="-95.390500000000003"/>
    <s v="US"/>
    <s v="5/29/20"/>
    <x v="4"/>
    <s v="several hundred "/>
    <n v="300"/>
    <n v="300"/>
    <m/>
    <s v="general protesters"/>
    <s v="against police violence; against police shooting of black person"/>
    <n v="0"/>
    <s v="protest"/>
    <s v="0"/>
    <n v="1"/>
    <n v="0"/>
    <n v="1"/>
    <n v="1"/>
    <n v="1"/>
    <s v="https://www.khou.com/article/news/local/protesters-block-houston-highways-as-rallies-for-george-floyd-continue/285-70e872c1-b373-428a-88b6-625a1812e48c"/>
    <s v="https://kvia.com/news/el-paso/2020/05/30/el-paso-police-headquarters-target-of-george-floyd-protest-vandalism-overnight/"/>
    <s v="https://www.mysanantonio.com/news/houston-texas/houston/article/Houston-mayor-calls-for-protesters-to-remain-15304464.php#photo-19473758"/>
    <m/>
    <s v="0"/>
    <m/>
  </r>
  <r>
    <s v="Houston "/>
    <s v="downtown; I-45"/>
    <s v="Harris "/>
    <s v="Texas"/>
    <x v="2"/>
    <n v="31.317730000000001"/>
    <s v=" -95.42268"/>
    <s v="US "/>
    <s v="5/29/20"/>
    <x v="4"/>
    <s v="hundreds "/>
    <n v="200"/>
    <n v="200"/>
    <m/>
    <s v="general protesters"/>
    <s v="against police violence; against police shooting of black person"/>
    <n v="0"/>
    <s v="protest"/>
    <s v="0"/>
    <n v="0"/>
    <n v="0"/>
    <n v="0"/>
    <n v="0"/>
    <n v="1"/>
    <s v="https://www.kvue.com/article/news/local/george-floyd-protest-san-marcos/269-a7d8f987-0210-49e6-847c-797f417b6c57"/>
    <s v="https://www.houstonchronicle.com/news/houston-texas/houston/article/Activists-gather-for-downtown-Houston-rally-in-15303826.php#photo-19472790"/>
    <m/>
    <m/>
    <s v="0"/>
    <m/>
  </r>
  <r>
    <s v="Houston "/>
    <s v="Downtown "/>
    <s v="Haris "/>
    <s v="Texas"/>
    <x v="2"/>
    <n v="31.317730000000001"/>
    <s v=" -95.42268"/>
    <s v="US "/>
    <s v="5/29/20"/>
    <x v="4"/>
    <s v="morethan 3000; thousands "/>
    <n v="2000"/>
    <n v="2000"/>
    <m/>
    <s v="general protesters"/>
    <s v="against police violence; against police shooting of black person"/>
    <n v="0"/>
    <s v="protest; march"/>
    <s v="200"/>
    <n v="0"/>
    <n v="2"/>
    <n v="1"/>
    <n v="0"/>
    <n v="1"/>
    <s v="https://www.lmtonline.com/news/article/Thousands-rally-in-Houston-to-protest-George-15304559.php"/>
    <s v="https://www.mysanantonio.com/news/houston-texas/article/Fight-breaks-out-at-Houston-Black-Lives-Matter-15304044.php#photo-19472340"/>
    <s v="https://abc13.com/live-thousands-gather-in-downtown-for-george-floyd-march-/6219448/"/>
    <s v="https://www.lmtonline.com/news/article/Thousands-rally-in-Houston-to-protest-George-15304559.php"/>
    <s v="1"/>
    <m/>
  </r>
  <r>
    <s v="Idaho Falls"/>
    <s v="Broadway Bridge"/>
    <s v="Bonneville"/>
    <s v="Idaho"/>
    <x v="31"/>
    <n v="43.487200000000001"/>
    <n v="-112.0363"/>
    <s v="US"/>
    <s v="5/29/20"/>
    <x v="4"/>
    <s v="about 70"/>
    <n v="70"/>
    <n v="70"/>
    <m/>
    <s v="Bonneville County Democratic Party "/>
    <s v="against police violence; against police shooting of black person"/>
    <n v="0"/>
    <s v="protest"/>
    <s v="0"/>
    <n v="0"/>
    <n v="0"/>
    <n v="0"/>
    <n v="1"/>
    <n v="1"/>
    <s v="https://www.eastidahonews.com/2020/05/locals-hold-rally-to-protest-the-death-of-george-floyd/"/>
    <m/>
    <m/>
    <m/>
    <m/>
    <m/>
  </r>
  <r>
    <s v="Indianapolis"/>
    <s v="Circle Centre Mall"/>
    <s v="Marion "/>
    <s v="Indiana"/>
    <x v="1"/>
    <n v="39.777099999999997"/>
    <n v="-86.145799999999994"/>
    <s v="US"/>
    <s v="5/29/20"/>
    <x v="4"/>
    <s v="couple dozen"/>
    <n v="24"/>
    <n v="24"/>
    <m/>
    <s v="general protesters"/>
    <s v="against police violence; against police shooting of black person"/>
    <n v="0"/>
    <s v="protest"/>
    <s v="25"/>
    <n v="0"/>
    <n v="0"/>
    <n v="1"/>
    <n v="1"/>
    <n v="1"/>
    <s v="https://www.indystar.com/story/news/local/indianapolis/2020/05/29/indianapolis-police-shooting-two-dozen-protest-dreasjon-reed-death/5286076002/"/>
    <m/>
    <m/>
    <m/>
    <s v="1"/>
    <m/>
  </r>
  <r>
    <s v="Jackson "/>
    <s v="capitol"/>
    <s v="Hinds"/>
    <s v="Mississippi"/>
    <x v="32"/>
    <n v="32.298760000000001"/>
    <s v=" -90.18481"/>
    <s v="US"/>
    <s v="5/29/20"/>
    <x v="4"/>
    <s v="count pic"/>
    <n v="12"/>
    <n v="12"/>
    <m/>
    <s v="general protesters"/>
    <s v="against police violence; against police shooting of black person"/>
    <n v="0"/>
    <s v="protest"/>
    <s v="0"/>
    <n v="0"/>
    <n v="0"/>
    <n v="0"/>
    <n v="1"/>
    <n v="1"/>
    <s v="https://www.wapt.com/article/jackson-protesters-seek-justice-for-george-floyd/32714265"/>
    <s v="https://www.clarionledger.com/picture-gallery/news/politics/2020/05/29/george-floyd-mississippi-capitol-protest/5284741002/"/>
    <m/>
    <m/>
    <m/>
    <m/>
  </r>
  <r>
    <s v="Johnson City"/>
    <s v="Founders Park to Johnson City Hall"/>
    <s v="Washington "/>
    <s v="Tennessee"/>
    <x v="7"/>
    <n v="36.340600000000002"/>
    <n v="-82.380300000000005"/>
    <s v="US"/>
    <s v="5/29/20"/>
    <x v="4"/>
    <m/>
    <m/>
    <m/>
    <m/>
    <s v="general protesters"/>
    <s v="against police violence; against police shooting of black person"/>
    <n v="0"/>
    <s v="protest"/>
    <m/>
    <m/>
    <m/>
    <m/>
    <n v="1"/>
    <n v="1"/>
    <s v="https://www.johnsoncitypress.com/law-enforcement/2020/05/29/Black-Lives-Matter-protestors-march-in-Johnson-City-for-second-straight-day.html"/>
    <m/>
    <m/>
    <m/>
    <m/>
    <m/>
  </r>
  <r>
    <s v="Junction City"/>
    <s v="6th St"/>
    <s v="Geary"/>
    <s v="Kansas"/>
    <x v="33"/>
    <n v="39.027099999999997"/>
    <n v="-96.849699999999999"/>
    <s v="US"/>
    <s v="5/29/20"/>
    <x v="4"/>
    <s v="count pic"/>
    <n v="26"/>
    <n v="26"/>
    <m/>
    <s v="general protesters"/>
    <s v="against police violence; against police shooting of black person"/>
    <n v="0"/>
    <s v="protest"/>
    <s v="0"/>
    <n v="0"/>
    <n v="0"/>
    <n v="0"/>
    <n v="1"/>
    <n v="1"/>
    <s v="http://www.junctioncityunion.com/news/dozens-of-people-attend-black-lives-matter-rally-in-heritage-park-saturday-afternoon/article_faafbfba-a864-11ea-8b8f-b710a8497900.html"/>
    <m/>
    <m/>
    <m/>
    <m/>
    <m/>
  </r>
  <r>
    <s v="Kahului"/>
    <s v="Queen Kaahumanu Highway"/>
    <s v="Maui"/>
    <s v="Hawaii"/>
    <x v="34"/>
    <n v="20.871500000000001"/>
    <n v="-156.46029999999999"/>
    <s v="US"/>
    <s v="5/29/20"/>
    <x v="4"/>
    <s v="more than 100"/>
    <n v="100"/>
    <n v="100"/>
    <m/>
    <s v="general protesters"/>
    <s v="against police violence; against police shooting of black person"/>
    <n v="0"/>
    <s v="protest"/>
    <s v="0"/>
    <n v="0"/>
    <n v="0"/>
    <n v="0"/>
    <n v="1"/>
    <n v="1"/>
    <s v="https://www.westhawaiitoday.com/2020/05/30/hawaii-news/residents-protest-coronavirus-lockdown/"/>
    <m/>
    <m/>
    <m/>
    <m/>
    <m/>
  </r>
  <r>
    <s v="Kalamazoo"/>
    <s v="Kalamazoo County Courthouse; Department of Public Safety Headquarters"/>
    <s v="Kalamazoo"/>
    <s v="Michigan"/>
    <x v="11"/>
    <n v="42.274900000000002"/>
    <n v="-85.588200000000001"/>
    <s v="US"/>
    <s v="5/29/20"/>
    <x v="4"/>
    <s v="hundreds"/>
    <n v="200"/>
    <n v="200"/>
    <m/>
    <s v="general protesters"/>
    <s v="against police violence; against police shooting of black person"/>
    <n v="0"/>
    <s v="march; protest"/>
    <s v="0"/>
    <n v="0"/>
    <n v="0"/>
    <n v="0"/>
    <n v="1"/>
    <n v="1"/>
    <s v="https://www.mlive.com/news/kalamazoo/2020/05/throngs-crowd-downtown-kalamazoo-from-days-second-protest.html"/>
    <m/>
    <m/>
    <m/>
    <m/>
    <m/>
  </r>
  <r>
    <s v="Kansas City"/>
    <s v="Country Club Plaza"/>
    <s v="Jackson "/>
    <s v="Missouri"/>
    <x v="23"/>
    <n v="39.123899999999999"/>
    <n v="-94.554100000000005"/>
    <s v="US"/>
    <s v="5/29/20"/>
    <x v="4"/>
    <s v="hundreds"/>
    <n v="200"/>
    <n v="200"/>
    <m/>
    <s v="general protesters"/>
    <s v="against police violence; against police shooting of black person"/>
    <n v="0"/>
    <s v="protest"/>
    <s v="0"/>
    <n v="0"/>
    <n v="0"/>
    <n v="0"/>
    <n v="1"/>
    <n v="1"/>
    <s v="https://www.kansascity.com/news/local/article243102941.html"/>
    <m/>
    <m/>
    <m/>
    <m/>
    <m/>
  </r>
  <r>
    <s v="Kansas City"/>
    <m/>
    <s v="Jackson "/>
    <s v="Missouri"/>
    <x v="23"/>
    <n v="39.123899999999999"/>
    <n v="-94.554100000000005"/>
    <s v="US"/>
    <s v="5/29/20"/>
    <x v="4"/>
    <m/>
    <m/>
    <m/>
    <m/>
    <s v="general protesters"/>
    <s v="against police violence; against police shooting of black person"/>
    <n v="0"/>
    <s v="protest"/>
    <m/>
    <m/>
    <m/>
    <m/>
    <n v="1"/>
    <n v="1"/>
    <s v="https://www.kansascity.com/news/article243103336.html"/>
    <m/>
    <m/>
    <m/>
    <m/>
    <m/>
  </r>
  <r>
    <s v="Knoxville"/>
    <s v="downtown, World's Fair Park, Police Headquarters"/>
    <s v="Knox"/>
    <s v="Tennessee"/>
    <x v="7"/>
    <n v="35.969200000000001"/>
    <n v="-83.949600000000004"/>
    <s v="US"/>
    <s v="5/29/20"/>
    <x v="4"/>
    <s v="hundreds "/>
    <n v="200"/>
    <n v="200"/>
    <m/>
    <s v="general protesters"/>
    <s v="against police violence; against police shooting of black person"/>
    <n v="0"/>
    <s v="protest, march"/>
    <s v="0"/>
    <n v="0"/>
    <n v="0"/>
    <n v="1"/>
    <n v="1"/>
    <n v="1"/>
    <s v="https://www.knoxnews.com/picture-gallery/news/2020/05/29/knoxville-protesters-gather-solidarity-over-george-floyd-case/5286062002/"/>
    <s v="https://www.knoxnews.com/story/news/local/2020/05/30/george-floyd-protests-hundreds-march-downtown-knoxville/5288773002/"/>
    <m/>
    <m/>
    <s v="0"/>
    <m/>
  </r>
  <r>
    <s v="La Crosse"/>
    <s v="Riverside Park"/>
    <s v="La Crosse"/>
    <s v="Wisconsin"/>
    <x v="35"/>
    <n v="43.824100000000001"/>
    <n v="-91.226799999999997"/>
    <s v="US"/>
    <s v="5/29/20"/>
    <x v="4"/>
    <m/>
    <m/>
    <m/>
    <m/>
    <s v="general protesters"/>
    <s v="against police violence; against police shooting of black person"/>
    <n v="0"/>
    <s v="protest"/>
    <s v="0"/>
    <n v="0"/>
    <n v="0"/>
    <n v="0"/>
    <n v="1"/>
    <n v="1"/>
    <s v="https://lacrossetribune.com/news/local/la-crosse-police-mayor-decry-killing-of-george-floyd-thank-local-protesters-for-civility/article_bc90b114-09ff-58a9-bc7a-9e019877aef0.html"/>
    <m/>
    <m/>
    <m/>
    <m/>
    <m/>
  </r>
  <r>
    <s v="Laramie"/>
    <s v="UW campus to city hall "/>
    <s v="Albany"/>
    <s v="Wyoming"/>
    <x v="27"/>
    <n v="41.309899999999999"/>
    <n v="-105.60850000000001"/>
    <s v="US"/>
    <s v="5/29/20"/>
    <x v="4"/>
    <m/>
    <m/>
    <m/>
    <m/>
    <s v="general protesters"/>
    <s v="against police violence; against police shooting of black person"/>
    <n v="0"/>
    <s v="protest"/>
    <m/>
    <m/>
    <m/>
    <m/>
    <n v="1"/>
    <n v="1"/>
    <s v="https://twitter.com/BaloneySloanie/status/1266582511297024000"/>
    <s v="https://twitter.com/BaloneySloanie/status/1267884695791955969"/>
    <m/>
    <m/>
    <m/>
    <m/>
  </r>
  <r>
    <s v="Las Cruces "/>
    <s v="Picacho Avenue and Main St. "/>
    <s v="Dona Ana "/>
    <s v="New Mexico"/>
    <x v="10"/>
    <n v="32.32649"/>
    <s v=" -106.7893"/>
    <s v="US "/>
    <s v="5/29/20"/>
    <x v="4"/>
    <s v="dozens"/>
    <n v="24"/>
    <n v="24"/>
    <m/>
    <s v="general protesters"/>
    <s v="against police violence; against police shooting of black person"/>
    <n v="0"/>
    <s v="protest"/>
    <s v="0"/>
    <n v="0"/>
    <n v="0"/>
    <n v="0"/>
    <n v="1"/>
    <n v="1"/>
    <s v="https://www.lcsun-news.com/picture-gallery/news/2020/05/29/las-cruces-minneapolis-george-floyd-protest-death-racism/5284801002/"/>
    <m/>
    <m/>
    <m/>
    <s v="0"/>
    <m/>
  </r>
  <r>
    <s v="Las Vegas"/>
    <s v="the strip"/>
    <s v="Clark"/>
    <s v="Nevada"/>
    <x v="18"/>
    <n v="36.2333"/>
    <n v="-115.2654"/>
    <s v="US"/>
    <s v="5/29/20"/>
    <x v="4"/>
    <s v="hundreds"/>
    <n v="200"/>
    <n v="200"/>
    <m/>
    <s v="general protesters"/>
    <s v="against police violence; against police shooting of black person"/>
    <n v="0"/>
    <s v="protest"/>
    <s v="80"/>
    <n v="0"/>
    <n v="12"/>
    <n v="1"/>
    <n v="1"/>
    <n v="1"/>
    <s v="https://www.ktnv.com/news/peaceful-demonstration-in-las-vegas-for-justice-after-george-floyds-death"/>
    <s v="https://www.8newsnow.com/news/local-news/las-vegas-protests-turn-violent-lead-to-80-arrests-and-12-injured-officers/"/>
    <m/>
    <m/>
    <m/>
    <m/>
  </r>
  <r>
    <s v="Las Vegas"/>
    <s v="Bellagio Casino-Resort"/>
    <s v="Clark"/>
    <s v="Nevada"/>
    <x v="18"/>
    <n v="36.2333"/>
    <n v="-115.2654"/>
    <s v="US"/>
    <s v="5/29/20"/>
    <x v="4"/>
    <s v="more than 400"/>
    <n v="400"/>
    <n v="400"/>
    <m/>
    <s v="general protesters"/>
    <s v="against police violence; against police shooting of black person"/>
    <n v="0"/>
    <s v="protest, march"/>
    <s v="31"/>
    <n v="0"/>
    <n v="2"/>
    <n v="1"/>
    <n v="1"/>
    <n v="1"/>
    <s v="https://lasvegassun.com/news/2020/may/29/more-than-400-in-las-vegas-protest-george-floyds-d/"/>
    <m/>
    <s v="https://lasvegassun.com/news/2020/may/29/more-than-400-in-las-vegas-protest-george-floyds-d/"/>
    <m/>
    <s v="0"/>
    <m/>
  </r>
  <r>
    <s v="Lexington"/>
    <m/>
    <s v="Fayette"/>
    <s v="Kentucky"/>
    <x v="19"/>
    <n v="38.042299999999997"/>
    <n v="-84.458699999999993"/>
    <s v="US"/>
    <s v="5/29/20"/>
    <x v="4"/>
    <s v="dozens"/>
    <n v="24"/>
    <n v="24"/>
    <m/>
    <s v="general protesters"/>
    <s v="against police violence; against police shooting of black person"/>
    <n v="0"/>
    <s v="protest"/>
    <m/>
    <m/>
    <m/>
    <m/>
    <n v="1"/>
    <n v="1"/>
    <s v="https://twitter.com/TheRealLeeGNews/status/1266777287049056256"/>
    <m/>
    <m/>
    <m/>
    <m/>
    <m/>
  </r>
  <r>
    <s v="Lincoln"/>
    <s v="25th St; 27th St; O St"/>
    <s v="Lancaster"/>
    <s v="Nebraska"/>
    <x v="21"/>
    <n v="40.808799999999998"/>
    <n v="-96.679599999999994"/>
    <s v="US"/>
    <s v="5/29/20"/>
    <x v="4"/>
    <s v="estimated 200"/>
    <n v="200"/>
    <n v="200"/>
    <m/>
    <s v="general protesters"/>
    <s v="against police violence; against police shooting of black person"/>
    <n v="0"/>
    <s v="protest"/>
    <s v="3"/>
    <n v="0"/>
    <n v="8"/>
    <n v="1"/>
    <n v="1"/>
    <n v="1"/>
    <s v="https://www.omaha.com/news/crime/gov-ricketts-praises-peaceful-protesters-while-denouncing-property-destruction-in-lincoln-omaha/article_16e579ae-2e97-57d3-8fc2-e2c847afb50e.html"/>
    <s v="https://www.omaha.com/news/local/from-grand-island-to-chadron-towns-across-nebraska-rally-silence-is-violence/article_48fb898e-15dc-5394-a836-945c8eca211d.html#15"/>
    <m/>
    <m/>
    <m/>
    <m/>
  </r>
  <r>
    <s v="Longview"/>
    <s v="Gregg County Courthouse Lawn"/>
    <s v="Gregg"/>
    <s v="Texas"/>
    <x v="2"/>
    <n v="32.519199999999998"/>
    <n v="-94.762200000000007"/>
    <s v="US"/>
    <s v="5/29/20"/>
    <x v="4"/>
    <m/>
    <m/>
    <m/>
    <m/>
    <s v="The Longview Clergy Coalition; the Longview Area Interdenominational Ministerial Alliance; the Longview Baptist Ministers Union "/>
    <s v="against police violence; against police shooting of black person"/>
    <n v="0"/>
    <s v="protest; rally"/>
    <m/>
    <m/>
    <m/>
    <m/>
    <n v="1"/>
    <n v="1"/>
    <s v="https://www.news-journal.com/news/local/longview-prayer-rally-today-to-focus-on-peace-injustice-after-minneapolis-death/article_5641c2ce-a121-11ea-951a-5b847c33f7e5.html"/>
    <s v="Future."/>
    <m/>
    <m/>
    <m/>
    <m/>
  </r>
  <r>
    <s v="Los Angeles"/>
    <s v="City Hall"/>
    <s v="Los Angeles"/>
    <s v="California"/>
    <x v="3"/>
    <n v="34.113900000000001"/>
    <n v="-118.4068"/>
    <s v="US"/>
    <s v="5/29/20"/>
    <x v="4"/>
    <s v="thousands"/>
    <n v="2000"/>
    <n v="2000"/>
    <m/>
    <s v="general protesters"/>
    <s v="against police violence; against police shooting of black person"/>
    <n v="0"/>
    <s v="march"/>
    <s v="400"/>
    <n v="0"/>
    <n v="1"/>
    <n v="1"/>
    <n v="1"/>
    <n v="1"/>
    <s v="https://twitter.com/CNN/status/1266814916519964673"/>
    <s v="https://deadline.com/2020/05/los-angeles-police-scuffle-protesters-1202947188/"/>
    <s v="https://www.cnbc.com/2020/05/29/protests-over-george-floyds-death-spread-across-the-nation.html"/>
    <s v="sounds like injuries as well"/>
    <m/>
    <m/>
  </r>
  <r>
    <s v="Louisville"/>
    <m/>
    <s v="Jefferson "/>
    <s v="Kentucky"/>
    <x v="19"/>
    <n v="38.1663"/>
    <n v="-85.648499999999999"/>
    <s v="US"/>
    <s v="5/29/20"/>
    <x v="4"/>
    <s v="hundreds"/>
    <n v="200"/>
    <n v="200"/>
    <m/>
    <s v="general protesters"/>
    <s v="against police violence; against police shooting of black person"/>
    <n v="0"/>
    <s v="protest"/>
    <s v="1"/>
    <n v="7"/>
    <n v="2"/>
    <n v="1"/>
    <n v="1"/>
    <n v="1"/>
    <s v="https://twitter.com/TheRealLeeGNews/status/1266777287049056256"/>
    <s v="https://www.npr.org/2020/05/29/864775688/7-shot-at-louisville-protests-calling-for-justice-for-breonna-taylor"/>
    <s v="https://www.wdrb.com/news/hundreds-fill-louisville-streets-during-second-night-of-protests-sparked-by-breonna-taylor-shooting/article_7a014f92-a21e-11ea-8434-7b80658c00d8.html"/>
    <m/>
    <s v="1"/>
    <m/>
  </r>
  <r>
    <s v="Marion"/>
    <s v="Grant County Courthouse"/>
    <s v="Grant"/>
    <s v="Indiana"/>
    <x v="1"/>
    <n v="40.549599999999998"/>
    <n v="-85.66"/>
    <s v="US"/>
    <s v="5/29/20"/>
    <x v="4"/>
    <s v="2"/>
    <n v="2"/>
    <n v="2"/>
    <m/>
    <m/>
    <s v="against police violence; against police shooting of black person"/>
    <n v="0"/>
    <s v="protest"/>
    <m/>
    <m/>
    <m/>
    <m/>
    <n v="1"/>
    <n v="1"/>
    <s v="https://www.chronicle-tribune.com/news/local/locals-protest-death-of-george-floyd/article_44cbd10d-395c-55a2-bfad-1ec0295e43eb.html"/>
    <m/>
    <m/>
    <m/>
    <m/>
    <m/>
  </r>
  <r>
    <s v="Marquette"/>
    <m/>
    <s v="Marquette"/>
    <s v="Michigan"/>
    <x v="11"/>
    <n v="46.543999999999997"/>
    <n v="-87.408199999999994"/>
    <s v="US"/>
    <s v="5/29/20"/>
    <x v="4"/>
    <m/>
    <m/>
    <m/>
    <m/>
    <s v="general protesters"/>
    <s v="against police violence; against police shooting of black person"/>
    <n v="0"/>
    <s v="protest"/>
    <m/>
    <m/>
    <m/>
    <m/>
    <n v="1"/>
    <n v="1"/>
    <s v="https://www.uppermichiganssource.com/content/news/Peaceful-protests-continue-in-downtown-Marquette-for-third-day-570940981.html"/>
    <m/>
    <m/>
    <m/>
    <m/>
    <m/>
  </r>
  <r>
    <s v="Marquette"/>
    <s v="Post Office"/>
    <s v="Marquette"/>
    <s v="Michigan"/>
    <x v="11"/>
    <n v="46.543999999999997"/>
    <n v="-87.408199999999994"/>
    <s v="US"/>
    <s v="5/29/20"/>
    <x v="4"/>
    <m/>
    <m/>
    <m/>
    <m/>
    <s v="general protesters"/>
    <s v="against police violence; against police shooting of black person"/>
    <n v="0"/>
    <s v="protest"/>
    <s v="0"/>
    <n v="0"/>
    <n v="0"/>
    <n v="0"/>
    <n v="1"/>
    <n v="1"/>
    <s v="https://www.uppermichiganssource.com/content/news/Group-gathers-in-Marquette-to-protest-the-death-of-George-Floyd--570882431.html"/>
    <m/>
    <m/>
    <m/>
    <m/>
    <m/>
  </r>
  <r>
    <s v="Memphis "/>
    <s v="Downtown"/>
    <s v="Shelby "/>
    <s v="Tennessee"/>
    <x v="7"/>
    <n v="35.149529999999999"/>
    <s v=" -90.04898"/>
    <s v="US"/>
    <s v="5/29/20"/>
    <x v="4"/>
    <s v="more than 200; several hundred"/>
    <n v="200"/>
    <n v="300"/>
    <m/>
    <s v="general protesters"/>
    <s v="against police violence; against police shooting of black person"/>
    <n v="0"/>
    <s v="protest; march"/>
    <s v="0"/>
    <n v="0"/>
    <n v="0"/>
    <n v="0"/>
    <n v="1"/>
    <n v="1"/>
    <s v="https://dailymemphian.com/section/metro/article/14459/jim-strickland-george-floyd-memphis-protest"/>
    <m/>
    <m/>
    <m/>
    <s v="0"/>
    <m/>
  </r>
  <r>
    <s v="Menomonie"/>
    <m/>
    <s v="Dunn"/>
    <s v="Wisconsin"/>
    <x v="35"/>
    <n v="44.889299999999999"/>
    <n v="-91.9084"/>
    <s v="US"/>
    <s v="5/29/20"/>
    <x v="4"/>
    <s v="about 50"/>
    <n v="50"/>
    <n v="50"/>
    <m/>
    <m/>
    <s v="against police violence; against police shooting of black person"/>
    <n v="0"/>
    <s v="protest"/>
    <m/>
    <m/>
    <m/>
    <m/>
    <n v="1"/>
    <n v="1"/>
    <s v="https://twitter.com/dunndemocrats/status/1266560197901914113"/>
    <m/>
    <m/>
    <m/>
    <m/>
    <m/>
  </r>
  <r>
    <s v="Mill Valley"/>
    <m/>
    <s v="Marin"/>
    <s v="California"/>
    <x v="3"/>
    <n v="37.908499999999997"/>
    <n v="-122.542"/>
    <s v="US"/>
    <s v="5/29/20"/>
    <x v="4"/>
    <s v="about 200"/>
    <n v="200"/>
    <n v="200"/>
    <m/>
    <s v="general protesters"/>
    <s v="against police violence; against police shooting of black person"/>
    <n v="0"/>
    <s v="protest"/>
    <s v="0"/>
    <n v="0"/>
    <n v="0"/>
    <n v="0"/>
    <n v="1"/>
    <n v="1"/>
    <s v="online submission"/>
    <s v="https://www.nbcbayarea.com/news/local/north-bay/mill-valley-mayor-apologizes-for-black-lives-matter-comments/2304598/"/>
    <m/>
    <m/>
    <m/>
    <m/>
  </r>
  <r>
    <s v="Milwaukee"/>
    <s v="Wisconsin Black Historical Society; downtown streets"/>
    <s v="Milwaukee"/>
    <s v="Wisconsin"/>
    <x v="35"/>
    <n v="43.0642"/>
    <n v="-87.967299999999994"/>
    <s v="US"/>
    <s v="5/29/20"/>
    <x v="4"/>
    <s v="hundreds "/>
    <n v="200"/>
    <n v="200"/>
    <m/>
    <s v="general protesters"/>
    <s v="against police violence; against police shooting of black person"/>
    <n v="0"/>
    <s v="protest; march"/>
    <s v="1"/>
    <n v="0"/>
    <n v="0"/>
    <n v="0"/>
    <n v="1"/>
    <n v="1"/>
    <s v="https://www.mankatofreepress.com/news/state_national_news/milwaukee-protesters-march-after-minnesota-in-custody-death/article_04f86f0a-2f91-5352-8bbc-f24402d1c26d.html"/>
    <s v="https://www.kenoshanews.com/news/state-and-regional/hundreds-of-protesters-gather-in-milwaukee-briefly-close-part-of-interstate-43/article_91e9cc03-35b4-53ea-9c72-38948e82ea7c.html"/>
    <s v="https://www.wisn.com/article/milwaukee-protest-organized-friday-to-support-floyds-family-minneapolis/32712110#"/>
    <m/>
    <s v="0"/>
    <m/>
  </r>
  <r>
    <s v="Milwaukee"/>
    <s v="home near 45th St and Cleveland Ave"/>
    <s v="Milwaukee"/>
    <s v="Wisconsin"/>
    <x v="35"/>
    <n v="43.0642"/>
    <n v="-87.967299999999994"/>
    <s v="US"/>
    <s v="5/29/20"/>
    <x v="4"/>
    <s v="about 200 "/>
    <n v="200"/>
    <n v="200"/>
    <m/>
    <s v="general protesters"/>
    <s v="against police violence; against police shooting of black person"/>
    <n v="0"/>
    <s v="rally"/>
    <s v="0"/>
    <n v="0"/>
    <n v="0"/>
    <n v="0"/>
    <n v="0"/>
    <n v="1"/>
    <s v="https://fox6now.com/2020/05/28/family-of-joel-acevedo-says-events-in-minnesota-prompted-them-to-speak-out-rally-friday/"/>
    <s v="https://www.jsonline.com/story/news/2020/05/29/joel-acevedo-death-protest-milwaukee-mpd-officer-michael-mattioli-home/5284234002/"/>
    <m/>
    <m/>
    <s v="0"/>
    <m/>
  </r>
  <r>
    <s v="Milwaukee"/>
    <s v="27th and Center "/>
    <s v="Milwaukee"/>
    <s v="Wisconsin"/>
    <x v="35"/>
    <n v="43.0642"/>
    <n v="-87.967299999999994"/>
    <s v="US "/>
    <s v="5/29/20"/>
    <x v="4"/>
    <s v="hundreds "/>
    <n v="200"/>
    <n v="200"/>
    <m/>
    <s v="general protesters"/>
    <s v="against police violence; against police shooting of black person"/>
    <n v="0"/>
    <s v="protest"/>
    <s v="3"/>
    <n v="0"/>
    <n v="0"/>
    <n v="0"/>
    <n v="0"/>
    <n v="1"/>
    <s v="https://fox6now.com/2020/05/29/protesters-rallying-in-memory-of-george-floyd-march-onto-i-43-near-north-avenue/"/>
    <m/>
    <m/>
    <m/>
    <s v="0"/>
    <m/>
  </r>
  <r>
    <s v="Minneapolis"/>
    <s v="City Hall, "/>
    <s v="Hennepin "/>
    <s v="Minnesota"/>
    <x v="4"/>
    <n v="44.963500000000003"/>
    <n v="-93.267799999999994"/>
    <s v="US"/>
    <s v="5/29/20"/>
    <x v="4"/>
    <m/>
    <m/>
    <m/>
    <m/>
    <s v="general protesters"/>
    <s v="against police violence; against police shooting of black person"/>
    <n v="0"/>
    <s v="protest"/>
    <m/>
    <m/>
    <m/>
    <m/>
    <n v="1"/>
    <n v="1"/>
    <s v="https://www.inquirer.com/news/mayor-jim-kenney-philadelphia-city-hall-protest-george-floyd-20200529.html"/>
    <s v="Future. "/>
    <m/>
    <m/>
    <m/>
    <m/>
  </r>
  <r>
    <s v="Minneapolis"/>
    <s v="I35W and 5th precinct"/>
    <s v="Hennepin "/>
    <s v="Minnesota"/>
    <x v="4"/>
    <n v="44.963500000000003"/>
    <n v="-93.267799999999994"/>
    <s v="US"/>
    <s v="5/29/20"/>
    <x v="4"/>
    <s v="a couple hundred; thousands; several arrests"/>
    <n v="200"/>
    <n v="2000"/>
    <m/>
    <s v="general protesters"/>
    <s v="against police violence; against police shooting of black person"/>
    <n v="0"/>
    <s v="protest"/>
    <s v="2"/>
    <n v="0"/>
    <n v="0"/>
    <n v="0"/>
    <n v="1"/>
    <n v="1"/>
    <s v="https://minnesota.cbslocal.com/2020/05/30/protesters-defy-minneapolis-curfew-order-several-fires-set-during-4th-night-of-unrest-over-george-floyds-death/"/>
    <s v="https://www.washingtonpost.com/video/national/thousands-crowd-minneapolis-highway-protesting-death-of-george-floyd/2020/05/29/ea17177e-a82b-45cf-ab3c-b8f340f73e2c_video.html"/>
    <m/>
    <m/>
    <s v="1"/>
    <m/>
  </r>
  <r>
    <s v="Minneapolis"/>
    <s v="Lake St. and Snelling Ave."/>
    <s v="Hennipen"/>
    <s v="Minnesota"/>
    <x v="4"/>
    <n v="44.963500000000003"/>
    <n v="-93.267799999999994"/>
    <s v="US "/>
    <s v="5/29/20"/>
    <x v="4"/>
    <m/>
    <m/>
    <m/>
    <m/>
    <s v="general protesters"/>
    <s v="against police violence; against police shooting of black person"/>
    <n v="0"/>
    <s v="protest"/>
    <s v="4"/>
    <n v="0"/>
    <n v="0"/>
    <n v="0"/>
    <n v="1"/>
    <n v="1"/>
    <s v="https://www.abc10.com/article/news/nation-world/cnn-news-crew-arrested-minneapolis/507-4be7d6d9-bb55-407d-9430-cf801275ecad"/>
    <m/>
    <m/>
    <s v="unsure if counted in 5/28; cnn crew arrest included in count here"/>
    <m/>
    <m/>
  </r>
  <r>
    <s v="Minneapolis"/>
    <s v="Hennepin Bridge"/>
    <s v="Hennipen"/>
    <s v="Minnesota"/>
    <x v="4"/>
    <n v="44.963500000000003"/>
    <n v="-93.267799999999994"/>
    <s v="US "/>
    <s v="5/29/20"/>
    <x v="4"/>
    <s v="over 1000"/>
    <n v="1000"/>
    <n v="1000"/>
    <m/>
    <s v="general protesters"/>
    <s v="against police violence; against police shooting of black person"/>
    <n v="0"/>
    <s v="protest "/>
    <s v="0"/>
    <n v="0"/>
    <n v="0"/>
    <n v="0"/>
    <n v="0"/>
    <n v="1"/>
    <s v="https://minnesota.cbslocal.com/2020/05/29/athletes-organize-take-a-knee-march-over-the-killing-of-george-floyd/"/>
    <m/>
    <m/>
    <m/>
    <s v="0"/>
    <m/>
  </r>
  <r>
    <s v="Missoula"/>
    <s v="Missoula County Courthouse"/>
    <s v="Missoula "/>
    <s v="Montana"/>
    <x v="30"/>
    <n v="46.868499999999997"/>
    <n v="-114.0095"/>
    <s v="US"/>
    <s v="5/29/20"/>
    <x v="4"/>
    <s v="several hundred"/>
    <n v="300"/>
    <n v="300"/>
    <m/>
    <s v="general protesters"/>
    <s v="against police violence; against police shooting of black person"/>
    <n v="0"/>
    <s v="protest"/>
    <m/>
    <m/>
    <m/>
    <m/>
    <n v="1"/>
    <n v="1"/>
    <s v="https://helenair.com/news/local/demonstrators-gather-in-helena-to-protest-the-killing-of-george-floyd/article_c43c84f3-0710-514f-abda-ccd528c07e7c.html"/>
    <m/>
    <m/>
    <m/>
    <m/>
    <m/>
  </r>
  <r>
    <s v="Morgantown"/>
    <s v="Public Safety Building "/>
    <s v="Monongalia "/>
    <s v="West Virginia"/>
    <x v="36"/>
    <n v="39.637900000000002"/>
    <n v="-79.946799999999996"/>
    <s v="US "/>
    <s v="5/29/20"/>
    <x v="4"/>
    <s v="count pic"/>
    <n v="9"/>
    <m/>
    <n v="9"/>
    <s v="general protesters"/>
    <s v="against police violence; against police shooting of black person"/>
    <n v="0"/>
    <s v="protest"/>
    <s v="0"/>
    <n v="0"/>
    <n v="0"/>
    <n v="0"/>
    <n v="1"/>
    <n v="1"/>
    <s v="https://www.dominionpost.com/2020/05/29/black-lives-matter-protesters-fight-against-police-brutality-at-morgantowns-public-safety-building/"/>
    <m/>
    <m/>
    <m/>
    <s v="0"/>
    <m/>
  </r>
  <r>
    <s v="Mountain View"/>
    <s v="intersection of Castro Street and El Camino Real"/>
    <s v="Santa Clara"/>
    <s v="California"/>
    <x v="3"/>
    <n v="37.4"/>
    <n v="-122.0796"/>
    <s v="US"/>
    <s v="5/29/20"/>
    <x v="4"/>
    <s v="as many as 250"/>
    <n v="250"/>
    <n v="250"/>
    <m/>
    <s v="Mountain View Voices for Peace and Justice"/>
    <s v="against police violence; against police shooting of black person"/>
    <n v="0"/>
    <s v="protest"/>
    <s v="0"/>
    <n v="0"/>
    <n v="0"/>
    <n v="0"/>
    <n v="1"/>
    <n v="1"/>
    <s v="https://www.paloaltoonline.com/news/2020/06/01/weekend-demonstrations-extend-into-monday-as-peninsula-residents-protest-death-of-george-floyd"/>
    <m/>
    <m/>
    <m/>
    <m/>
    <m/>
  </r>
  <r>
    <s v="New Haven"/>
    <s v="lawn of Mayor's house"/>
    <s v="New Haven"/>
    <s v="Connecticut"/>
    <x v="29"/>
    <n v="41.311199999999999"/>
    <n v="-72.924599999999998"/>
    <s v="US"/>
    <s v="5/29/20"/>
    <x v="4"/>
    <s v="roughly 70"/>
    <n v="70"/>
    <n v="70"/>
    <m/>
    <s v="general protesters"/>
    <s v="against police violence; against police shooting of black person"/>
    <n v="0"/>
    <s v="protest"/>
    <s v="0"/>
    <n v="0"/>
    <n v="0"/>
    <n v="0"/>
    <n v="1"/>
    <n v="1"/>
    <s v="https://www.newhavenindependent.org/index.php/archives/entry/house_protest/"/>
    <m/>
    <m/>
    <m/>
    <s v="0"/>
    <m/>
  </r>
  <r>
    <s v="New London"/>
    <s v="All Souls Unitarian Universalist Congregation"/>
    <s v="New London "/>
    <s v="Connecticut"/>
    <x v="29"/>
    <n v="41.350200000000001"/>
    <n v="-72.1023"/>
    <s v="US"/>
    <s v="5/29/20"/>
    <x v="4"/>
    <s v="Count vid"/>
    <n v="10"/>
    <n v="15"/>
    <m/>
    <s v="general protesters"/>
    <s v="against police violence; against police shooting of black person"/>
    <n v="0"/>
    <s v="protest"/>
    <s v="0"/>
    <n v="0"/>
    <n v="0"/>
    <n v="0"/>
    <n v="1"/>
    <n v="1"/>
    <s v="https://www.theday.com/article/20200529/NWS01/200529402"/>
    <m/>
    <m/>
    <m/>
    <m/>
    <m/>
  </r>
  <r>
    <s v="New Orleans "/>
    <s v="Esplanade Ave and N. Claiborne"/>
    <s v="Orleans Parish"/>
    <s v="Louisiana"/>
    <x v="37"/>
    <n v="30.068639999999998"/>
    <s v=" -89.92813"/>
    <s v="US"/>
    <s v="5/29/20"/>
    <x v="4"/>
    <s v="dozens"/>
    <n v="24"/>
    <n v="24"/>
    <m/>
    <s v="general protesters"/>
    <s v="against police violence; against police shooting of black person"/>
    <n v="0"/>
    <s v="protest"/>
    <s v="0"/>
    <n v="0"/>
    <n v="0"/>
    <n v="0"/>
    <n v="1"/>
    <n v="1"/>
    <s v="https://www.nola.com/gambit/news/the_latest/article_02d72458-a1e9-11ea-b978-1f6d90f5ae48.html"/>
    <m/>
    <m/>
    <m/>
    <m/>
    <m/>
  </r>
  <r>
    <s v="New York"/>
    <s v="88th Precinct; Brooklyn"/>
    <s v="Kings"/>
    <s v="New York"/>
    <x v="20"/>
    <n v="40.694299999999998"/>
    <n v="-73.924899999999994"/>
    <s v="US"/>
    <s v="5/29/20"/>
    <x v="4"/>
    <s v="several hundred"/>
    <n v="300"/>
    <n v="300"/>
    <m/>
    <s v="general protesters"/>
    <s v="against police violence; against police shooting of black person"/>
    <n v="0"/>
    <s v="protest"/>
    <s v="50"/>
    <n v="0"/>
    <n v="0"/>
    <n v="1"/>
    <n v="1"/>
    <n v="1"/>
    <s v="https://www.nydailynews.com/new-york/ny-protest-police-brutality-george-floyd-20200529-vvmrqd2bqbh67lo4tdgouijqwi-story.html"/>
    <s v="between 50 and 100 arrested"/>
    <m/>
    <m/>
    <m/>
    <m/>
  </r>
  <r>
    <s v="New York "/>
    <s v="Barclay Center "/>
    <s v="Kings "/>
    <s v="New York"/>
    <x v="20"/>
    <n v="40.694299999999998"/>
    <n v="-73.924899999999994"/>
    <s v="US "/>
    <s v="5/29/20"/>
    <x v="4"/>
    <m/>
    <m/>
    <m/>
    <m/>
    <s v="general protesters"/>
    <s v="against police violence; against police shooting of black person"/>
    <n v="0"/>
    <s v="protest"/>
    <m/>
    <n v="1"/>
    <m/>
    <n v="1"/>
    <n v="0"/>
    <n v="1"/>
    <s v="https://www.nydailynews.com/new-york/ny-protest-police-brutality-george-floyd-20200529-vvmrqd2bqbh67lo4tdgouijqwi-story.html"/>
    <m/>
    <m/>
    <m/>
    <s v="1"/>
    <m/>
  </r>
  <r>
    <s v="New York "/>
    <s v="Fort Greene Park "/>
    <s v="Kings"/>
    <s v="New York"/>
    <x v="20"/>
    <n v="40.694299999999998"/>
    <n v="-73.924899999999994"/>
    <s v="US "/>
    <s v="5/29/20"/>
    <x v="4"/>
    <s v="about 300 "/>
    <n v="300"/>
    <n v="300"/>
    <m/>
    <s v="general protesters"/>
    <s v="against police violence; against police shooting of black person"/>
    <n v="0"/>
    <s v="protest"/>
    <s v="0"/>
    <n v="0"/>
    <n v="0"/>
    <n v="1"/>
    <n v="0"/>
    <n v="1"/>
    <s v="https://www.nydailynews.com/new-york/ny-protest-police-brutality-george-floyd-20200529-vvmrqd2bqbh67lo4tdgouijqwi-story.html"/>
    <m/>
    <m/>
    <m/>
    <m/>
    <m/>
  </r>
  <r>
    <s v="New York "/>
    <s v="Foley Square, nearby precinct, Canal St. "/>
    <s v="New York "/>
    <s v="New York"/>
    <x v="20"/>
    <n v="40.694299999999998"/>
    <n v="-73.924899999999994"/>
    <s v="US "/>
    <s v="5/29/20"/>
    <x v="4"/>
    <s v="hundreds"/>
    <n v="200"/>
    <n v="200"/>
    <m/>
    <s v="general protesters"/>
    <s v="against police violence; against police shooting of black person"/>
    <n v="0"/>
    <s v="protest"/>
    <s v="about a dozen"/>
    <n v="0"/>
    <n v="0"/>
    <n v="1"/>
    <n v="0"/>
    <n v="1"/>
    <s v="https://www.ithacajournal.com/story/news/2020/05/29/protesters-gather-foley-square-demand-justice-george-floyd/5283261002/"/>
    <s v="https://www.dailyrecord.com/story/news/2020/05/29/protesters-gather-foley-square-demand-justice-george-floyd/5283261002/"/>
    <s v="https://www.mycentraljersey.com/story/news/2020/05/29/foley-square-protest-george-floyds-death-sparks-protest-nyc/5284953002/"/>
    <s v="source 3: prop damage photo"/>
    <s v="1"/>
    <m/>
  </r>
  <r>
    <s v="New York "/>
    <s v="Manhattan Detention Center "/>
    <s v="New York "/>
    <s v="New York"/>
    <x v="20"/>
    <n v="40.694299999999998"/>
    <n v="-73.924899999999994"/>
    <s v="US "/>
    <s v="5/29/20"/>
    <x v="4"/>
    <s v="several thousand"/>
    <n v="3000"/>
    <n v="3000"/>
    <m/>
    <s v="general protesters"/>
    <s v="against police violence; against police shooting of black person"/>
    <n v="0"/>
    <s v="protest; march"/>
    <s v="2"/>
    <n v="0"/>
    <n v="0"/>
    <n v="1"/>
    <n v="1"/>
    <n v="1"/>
    <s v="https://www.mycentraljersey.com/story/news/2020/05/29/foley-square-protest-george-floyds-death-sparks-protest-nyc/5284953002/"/>
    <m/>
    <m/>
    <m/>
    <m/>
    <m/>
  </r>
  <r>
    <s v="Norfolk"/>
    <s v="Martin Luther King Park"/>
    <s v="Norfolk City "/>
    <s v="Virginia"/>
    <x v="5"/>
    <n v="36.894500000000001"/>
    <n v="-76.259"/>
    <s v="US"/>
    <s v="5/29/20"/>
    <x v="4"/>
    <s v="dozens"/>
    <n v="24"/>
    <n v="24"/>
    <m/>
    <s v="Black Lives Matter 757"/>
    <s v="against police violence; against police shooting of black person"/>
    <n v="0"/>
    <s v="protest"/>
    <m/>
    <m/>
    <m/>
    <m/>
    <n v="1"/>
    <n v="1"/>
    <s v="https://www.13newsnow.com/article/news/local/mycity/norfolk/black-lives-matter-757-holds-protests-over-george-floyds-death/291-75172cf7-ea23-44be-84fd-ab6e45febdc7"/>
    <s v="Future."/>
    <m/>
    <m/>
    <m/>
    <m/>
  </r>
  <r>
    <s v="Oakland"/>
    <m/>
    <s v="Alameda"/>
    <s v="California"/>
    <x v="3"/>
    <n v="37.769449999999999"/>
    <s v=" -122.2244"/>
    <s v="US"/>
    <s v="5/29/20"/>
    <x v="4"/>
    <s v="at least 7500"/>
    <n v="7500"/>
    <n v="7500"/>
    <m/>
    <s v="general protesters"/>
    <s v="against police violence; against police shooting of black person"/>
    <n v="0"/>
    <s v="protest"/>
    <s v="1"/>
    <n v="0"/>
    <n v="1"/>
    <n v="1"/>
    <n v="1"/>
    <n v="1"/>
    <s v="https://www.wsbtv.com/news/trending/police-precinct-overrun-by-protesters-minneapolis/T6EPJMZFNJHGXMRKXDUXRITKTA/"/>
    <s v="number of arrests, injuries, and property damages unknown "/>
    <m/>
    <m/>
    <m/>
    <m/>
  </r>
  <r>
    <s v="Odessa"/>
    <s v="at the Ector County Courthouse"/>
    <s v="Ector"/>
    <s v="Texas"/>
    <x v="2"/>
    <n v="31.883099999999999"/>
    <n v="-102.34059999999999"/>
    <s v="US"/>
    <s v="5/29/20"/>
    <x v="4"/>
    <s v="few dozen"/>
    <n v="36"/>
    <n v="36"/>
    <m/>
    <s v="general protesters"/>
    <s v="against police violence; against police shooting of black person"/>
    <n v="0"/>
    <s v="prayer vigil"/>
    <m/>
    <m/>
    <m/>
    <m/>
    <n v="1"/>
    <n v="1"/>
    <s v="https://westexmissioner.blogspot.com/2020/05/in-news-odessa-leaders-meet-with.html"/>
    <s v="https://twitter.com/westTXmissioner/status/1267165213620649984"/>
    <m/>
    <m/>
    <m/>
    <m/>
  </r>
  <r>
    <s v="Ogden"/>
    <s v="First Unitarian Church"/>
    <s v="Weber"/>
    <s v="Utah"/>
    <x v="38"/>
    <n v="41.228000000000002"/>
    <n v="-111.96769999999999"/>
    <s v="US"/>
    <s v="5/29/20"/>
    <x v="4"/>
    <s v="about twenty"/>
    <n v="20"/>
    <n v="20"/>
    <m/>
    <s v="general protesters"/>
    <s v="against police violence; racial justice"/>
    <n v="0"/>
    <s v="protest"/>
    <s v="0"/>
    <n v="0"/>
    <n v="0"/>
    <n v="0"/>
    <n v="1"/>
    <n v="1"/>
    <s v="https://www.sltrib.com/news/2020/05/29/demonstrators-gather-slc"/>
    <m/>
    <m/>
    <m/>
    <m/>
    <m/>
  </r>
  <r>
    <s v="Oklahoma City"/>
    <s v="Walgreens on the corner of NW 23rd and Classen Avenue"/>
    <s v="Oklahoma"/>
    <s v="Oklahoma"/>
    <x v="0"/>
    <n v="35.467599999999997"/>
    <n v="-97.5137"/>
    <s v="US"/>
    <s v="5/29/20"/>
    <x v="4"/>
    <m/>
    <m/>
    <m/>
    <m/>
    <s v="Black Lives Matter"/>
    <s v="against police violence; against police shooting of black person"/>
    <n v="0"/>
    <s v="protest"/>
    <s v="0"/>
    <n v="0"/>
    <n v="0"/>
    <n v="0"/>
    <n v="1"/>
    <n v="1"/>
    <s v="https://kfor.com/news/black-lives-matter-to-hold-protest-in-oklahoma-city-demanding-justice-for-george-floyd/"/>
    <m/>
    <m/>
    <m/>
    <m/>
    <m/>
  </r>
  <r>
    <s v="Omaha"/>
    <m/>
    <s v="Douglas"/>
    <s v="Nebraska"/>
    <x v="21"/>
    <n v="41.262799999999999"/>
    <n v="-96.049800000000005"/>
    <s v="US"/>
    <s v="5/29/20"/>
    <x v="4"/>
    <m/>
    <m/>
    <m/>
    <m/>
    <s v="general protesters"/>
    <s v="against police violence; against police shooting of black person"/>
    <n v="0"/>
    <s v="protest"/>
    <m/>
    <m/>
    <m/>
    <m/>
    <n v="1"/>
    <n v="1"/>
    <s v="https://twitter.com/P_LaToye/status/1266777243688280064"/>
    <m/>
    <m/>
    <m/>
    <m/>
    <m/>
  </r>
  <r>
    <s v="Omaha"/>
    <s v="Dodge Street"/>
    <s v="Douglas "/>
    <s v="Nebraska"/>
    <x v="21"/>
    <n v="41.262799999999999"/>
    <n v="-96.049800000000005"/>
    <s v="US"/>
    <s v="5/29/20"/>
    <x v="4"/>
    <s v="thousands"/>
    <n v="2000"/>
    <n v="2000"/>
    <m/>
    <s v="general protesters"/>
    <s v="against police violence; against police shooting of black person"/>
    <n v="0"/>
    <s v="proteset"/>
    <s v="301"/>
    <n v="1"/>
    <n v="1"/>
    <n v="1"/>
    <n v="1"/>
    <n v="1"/>
    <s v="https://www.omaha.com/news/local/hundreds-protest-killing-of-george-floyd-in-omaha/article_85901422-09dc-500c-b016-7d6be516e418.html"/>
    <s v="https://www.omaha.com/news/local/who-are-the-omaha-protesters-despite-claims-of-outside-agitators-most-of-those-arrested-are/article_41c606c3-e32c-5395-929c-3749e719efee.html"/>
    <m/>
    <m/>
    <s v="1"/>
    <m/>
  </r>
  <r>
    <s v="Oxnard"/>
    <s v="The Old St. Paul Baptist Church to the Oxnard Police Department"/>
    <s v="Ventura"/>
    <s v="California"/>
    <x v="3"/>
    <n v="34.196199999999997"/>
    <n v="-119.1819"/>
    <s v="US"/>
    <s v="5/29/20"/>
    <x v="4"/>
    <s v="about two dozen"/>
    <n v="24"/>
    <n v="24"/>
    <m/>
    <s v="general protesters"/>
    <s v="against police violence; against police shooting of black person"/>
    <n v="0"/>
    <s v="protest"/>
    <s v="0"/>
    <n v="0"/>
    <n v="0"/>
    <n v="0"/>
    <n v="1"/>
    <n v="1"/>
    <s v="https://keyt.com/news/ventura-county/2020/05/29/oxnard-residents-gather-to-protest-police-brutality-following-the-death-of-george-floyd/"/>
    <m/>
    <m/>
    <m/>
    <m/>
    <m/>
  </r>
  <r>
    <s v="Pensacola"/>
    <s v="Graffiti Bridge"/>
    <s v="Escambia"/>
    <s v="Florida"/>
    <x v="6"/>
    <n v="30.442699999999999"/>
    <n v="-87.188599999999994"/>
    <s v="US"/>
    <s v="5/29/20"/>
    <x v="4"/>
    <s v="approximately 300 to 400"/>
    <n v="300"/>
    <n v="400"/>
    <m/>
    <s v="general protesters"/>
    <s v="against police violence; against police shooting of black person"/>
    <n v="0"/>
    <s v="protest"/>
    <s v="0"/>
    <n v="0"/>
    <n v="0"/>
    <n v="0"/>
    <n v="1"/>
    <n v="1"/>
    <s v="https://www.pnj.com/story/news/2020/05/29/pensacola-florida-protest-of-george-floyd-death-gathered-graffiti-bridge/5282792002/"/>
    <m/>
    <m/>
    <m/>
    <m/>
    <m/>
  </r>
  <r>
    <s v="Petal"/>
    <s v="at city hall"/>
    <s v="Forrest"/>
    <s v="Mississippi"/>
    <x v="32"/>
    <n v="31.3477"/>
    <n v="-89.235900000000001"/>
    <s v="US"/>
    <s v="5/29/20"/>
    <x v="4"/>
    <m/>
    <m/>
    <m/>
    <m/>
    <s v="general protesters"/>
    <s v="against police violence; against police shooting of black person; against Petal mayor's comments"/>
    <n v="0"/>
    <s v="protest"/>
    <m/>
    <m/>
    <m/>
    <m/>
    <n v="1"/>
    <n v="1"/>
    <s v="https://twitter.com/A_phizzyy/status/1266573165406359554"/>
    <m/>
    <m/>
    <m/>
    <m/>
    <m/>
  </r>
  <r>
    <s v="Phoenix"/>
    <s v="State Capitol"/>
    <s v="Maricopa"/>
    <s v="Arizona"/>
    <x v="22"/>
    <n v="33.572200000000002"/>
    <n v="-112.0891"/>
    <s v="US"/>
    <s v="5/29/20"/>
    <x v="4"/>
    <m/>
    <m/>
    <m/>
    <m/>
    <s v="general protesters"/>
    <s v="against police violence; against police shooting of black person"/>
    <n v="0"/>
    <s v="protest"/>
    <m/>
    <m/>
    <m/>
    <m/>
    <n v="1"/>
    <n v="1"/>
    <s v="https://www.pinalcentral.com/gallery/news/phoenix-protest-turns-violent-5-29-20/collection_bc2076ee-4d3f-5444-b708-0d697df48dcb.html"/>
    <m/>
    <m/>
    <m/>
    <m/>
    <m/>
  </r>
  <r>
    <s v="Phoenix"/>
    <s v="Police Headquarters "/>
    <s v="Maricopa "/>
    <s v="Arizona"/>
    <x v="22"/>
    <n v="33.572200000000002"/>
    <n v="-112.0891"/>
    <s v="US"/>
    <s v="5/29/20"/>
    <x v="4"/>
    <m/>
    <m/>
    <m/>
    <m/>
    <s v="general protesters"/>
    <s v="against police violence; against police shooting of black person"/>
    <n v="0"/>
    <s v="protest "/>
    <s v="0"/>
    <n v="0"/>
    <n v="0"/>
    <n v="1"/>
    <n v="0"/>
    <n v="1"/>
    <s v="https://www.azcentral.com/picture-gallery/news/local/phoenix/2020/05/29/hundreds-gather-downtown-phoenix-protest-death-george-floyd-minneapolis/5281116002/"/>
    <m/>
    <m/>
    <m/>
    <s v="1"/>
    <m/>
  </r>
  <r>
    <s v="Phoenix"/>
    <s v="Sanda Day O'Connor Courthouse "/>
    <s v="Maricopa "/>
    <s v="Arizona"/>
    <x v="22"/>
    <n v="33.572200000000002"/>
    <n v="-112.0891"/>
    <s v="US "/>
    <s v="5/29/20"/>
    <x v="4"/>
    <m/>
    <m/>
    <m/>
    <m/>
    <s v="general protesters"/>
    <s v="against police violence; against police shooting of black person"/>
    <n v="0"/>
    <s v="protest"/>
    <s v="0"/>
    <n v="0"/>
    <n v="0"/>
    <n v="1"/>
    <n v="0"/>
    <n v="1"/>
    <s v="https://www.azcentral.com/picture-gallery/news/local/phoenix/2020/05/29/hundreds-gather-downtown-phoenix-protest-death-george-floyd-minneapolis/5281116002/"/>
    <m/>
    <m/>
    <m/>
    <m/>
    <m/>
  </r>
  <r>
    <s v="Pittsburgh"/>
    <s v="FBI Pittsburgh Field Office"/>
    <s v="Allegheny"/>
    <s v="Pennsylvania"/>
    <x v="39"/>
    <n v="40.439599999999999"/>
    <n v="-79.976299999999995"/>
    <s v="US"/>
    <s v="5/29/20"/>
    <x v="4"/>
    <s v="4"/>
    <n v="4"/>
    <n v="4"/>
    <m/>
    <s v="general protesters"/>
    <s v="against police violence; against police shooting of black person"/>
    <n v="0"/>
    <s v="protest"/>
    <s v="0"/>
    <n v="0"/>
    <n v="0"/>
    <n v="0"/>
    <n v="1"/>
    <n v="1"/>
    <s v="https://pittsburgh.cbslocal.com/2020/05/30/fbi-pittsburgh-george-floyd-protest/"/>
    <m/>
    <m/>
    <m/>
    <m/>
    <m/>
  </r>
  <r>
    <s v="Pittsfield Township"/>
    <s v="Washtenaw County Sheriff's Office"/>
    <s v="Washtenaw"/>
    <s v="Michigan"/>
    <x v="11"/>
    <n v="42.208260000000003"/>
    <s v=" -83.71558"/>
    <s v="US"/>
    <s v="5/29/20"/>
    <x v="4"/>
    <s v="about 500"/>
    <n v="500"/>
    <n v="500"/>
    <m/>
    <s v="general protesters"/>
    <s v="against police violence; against police shooting of black person"/>
    <n v="0"/>
    <s v="protest"/>
    <s v="0"/>
    <n v="0"/>
    <n v="0"/>
    <n v="0"/>
    <n v="1"/>
    <n v="1"/>
    <s v="https://www.mlive.com/news/2020/05/police-brutality-protests-in-michigan-what-you-need-to-know-from-this-weekends-rallies-riots.html"/>
    <m/>
    <m/>
    <m/>
    <m/>
    <m/>
  </r>
  <r>
    <s v="Plattsburgh"/>
    <s v="City Hall"/>
    <s v="Clinton "/>
    <s v="New York"/>
    <x v="20"/>
    <n v="44.695099999999996"/>
    <n v="-73.456299999999999"/>
    <s v="US"/>
    <s v="5/29/20"/>
    <x v="4"/>
    <s v="about a dozen "/>
    <n v="12"/>
    <n v="12"/>
    <m/>
    <s v="general protesters"/>
    <s v="against police violence; against police shooting of black person"/>
    <n v="0"/>
    <s v="protest"/>
    <s v="0"/>
    <n v="0"/>
    <n v="0"/>
    <n v="0"/>
    <n v="1"/>
    <n v="1"/>
    <s v="https://www.pressrepublican.com/news/local_news/am-i-going-to-die-black-lives-matter-protest-held-in-plattsburgh/article_54a05486-27a3-5728-9c44-1138a9fb05e3.html"/>
    <m/>
    <m/>
    <m/>
    <m/>
    <m/>
  </r>
  <r>
    <s v="Portland"/>
    <s v="Peninsula Park "/>
    <s v="Multnomah "/>
    <s v="Oregon"/>
    <x v="17"/>
    <n v="45.537100000000002"/>
    <n v="-122.65"/>
    <s v="US"/>
    <s v="5/29/20"/>
    <x v="4"/>
    <s v="thousands "/>
    <n v="2000"/>
    <n v="2000"/>
    <m/>
    <s v="general protesters"/>
    <s v="against police violence; against police shooting of black person"/>
    <n v="0"/>
    <s v="protest"/>
    <s v="3"/>
    <n v="0"/>
    <n v="0"/>
    <n v="1"/>
    <n v="1"/>
    <n v="1"/>
    <s v="https://apnews.com/5b98554db35171ef461efbb6594285ac"/>
    <s v="https://www.heraldandnews.com/ap_news/oregon/1-arrested-in-portland-during-george-floyd-death-protest/article_894c7625-3c63-590a-9967-ae82cda1959e.html"/>
    <s v="https://www.oregonlive.com/news/2020/05/portland-leaders-condemn-violence-draw-distinction-between-peaceful-protest-and-riot.htm"/>
    <m/>
    <s v="1"/>
    <m/>
  </r>
  <r>
    <s v="Portland"/>
    <s v="Monument Square"/>
    <s v="Cumberland"/>
    <s v="Maine"/>
    <x v="40"/>
    <n v="43.677300000000002"/>
    <n v="-70.271500000000003"/>
    <s v="US"/>
    <s v="5/29/20"/>
    <x v="4"/>
    <s v="hundreds"/>
    <n v="200"/>
    <n v="200"/>
    <m/>
    <s v="general protesters"/>
    <s v="against police violence; against police shooting of black person"/>
    <n v="0"/>
    <s v="protest"/>
    <s v="0"/>
    <n v="0"/>
    <n v="0"/>
    <n v="0"/>
    <n v="1"/>
    <n v="1"/>
    <s v="https://www.newscentermaine.com/article/news/local/i-cant-breathe-protests-over-george-floyds-death-reach-portland/97-da3798a6-d764-4584-8c96-0d46c315008d"/>
    <m/>
    <m/>
    <m/>
    <m/>
    <m/>
  </r>
  <r>
    <s v="Portland "/>
    <s v="Franklin St and Sommerset St. "/>
    <s v="Cumberland"/>
    <s v="Maine"/>
    <x v="40"/>
    <n v="43.647080000000003"/>
    <s v=" -70.16823"/>
    <s v="US "/>
    <s v="5/29/20"/>
    <x v="4"/>
    <m/>
    <m/>
    <m/>
    <m/>
    <s v="general protesters"/>
    <s v="against police violence; against police shooting of black person"/>
    <n v="0"/>
    <s v="protest"/>
    <s v="0"/>
    <n v="0"/>
    <n v="0"/>
    <n v="0"/>
    <n v="0"/>
    <n v="1"/>
    <s v="https://mainebeacon.com/hundreds-demonstrate-against-police-violence-in-solidarity-with-minneapolis-protesters/"/>
    <m/>
    <m/>
    <m/>
    <s v="0"/>
    <m/>
  </r>
  <r>
    <s v="Rancho Cucamonga"/>
    <s v="intersection of Foothill and Day Creek Blvds"/>
    <s v="San Bernardino "/>
    <s v="California"/>
    <x v="3"/>
    <n v="34.1248"/>
    <n v="-117.56659999999999"/>
    <s v="US"/>
    <s v="5/29/20"/>
    <x v="4"/>
    <s v="about 500"/>
    <n v="500"/>
    <n v="500"/>
    <m/>
    <s v="general protesters"/>
    <s v="against police violence; against police shooting of black person"/>
    <n v="0"/>
    <s v="protest"/>
    <s v="13"/>
    <n v="0"/>
    <n v="0"/>
    <n v="0"/>
    <n v="1"/>
    <n v="1"/>
    <s v="https://www.dailybulletin.com/2020/05/29/more-than-100-protest-george-floyds-death-in-rancho-cucamonga/"/>
    <m/>
    <m/>
    <m/>
    <m/>
    <m/>
  </r>
  <r>
    <s v="Redding"/>
    <s v="City Hall"/>
    <s v="Shasta"/>
    <s v="California"/>
    <x v="3"/>
    <n v="40.569800000000001"/>
    <n v="-122.36499999999999"/>
    <s v="US"/>
    <s v="5/29/20"/>
    <x v="4"/>
    <m/>
    <m/>
    <m/>
    <m/>
    <s v="general protesters"/>
    <s v="against police violence; against police shooting of black person"/>
    <n v="0"/>
    <s v="protest"/>
    <s v="0"/>
    <n v="0"/>
    <n v="0"/>
    <n v="0"/>
    <n v="1"/>
    <n v="1"/>
    <s v="https://www.redding.com/story/news/2020/06/01/protesters-police-join-redding-march-george-floyd/5308779002/"/>
    <m/>
    <m/>
    <m/>
    <m/>
    <m/>
  </r>
  <r>
    <s v="Richmond"/>
    <s v="Richmond Police Headquarters"/>
    <s v="Henrico "/>
    <s v="Virginia"/>
    <x v="5"/>
    <n v="37.529499999999999"/>
    <n v="-77.4756"/>
    <s v="US"/>
    <s v="5/29/20"/>
    <x v="4"/>
    <m/>
    <m/>
    <m/>
    <m/>
    <s v="general protesters"/>
    <s v="against police violence; against police shooting of black person"/>
    <n v="0"/>
    <s v="protest"/>
    <s v="0"/>
    <n v="0"/>
    <n v="0"/>
    <n v="1"/>
    <n v="1"/>
    <n v="1"/>
    <s v="https://www.cleveland.com/news/2020/05/5-arrested-in-second-night-of-george-floyd-protests-in-columbus.html"/>
    <m/>
    <m/>
    <m/>
    <m/>
    <m/>
  </r>
  <r>
    <s v="Ridgefield Park "/>
    <s v="North Jersey "/>
    <s v="Bergen "/>
    <s v="New Jersey"/>
    <x v="9"/>
    <n v="40.854430000000001"/>
    <s v=" -74.01982"/>
    <s v="US"/>
    <s v="5/29/20"/>
    <x v="4"/>
    <s v="Count video "/>
    <n v="100"/>
    <n v="100"/>
    <m/>
    <s v="general protesters"/>
    <s v="against police violence; against police shooting of black person"/>
    <n v="0"/>
    <s v="protest"/>
    <s v="0"/>
    <n v="0"/>
    <n v="0"/>
    <n v="0"/>
    <n v="1"/>
    <n v="1"/>
    <s v="https://www.lohud.com/story/news/2020/05/29/foley-square-protest-george-floyds-death-sparks-protest-nyc/5284953002/"/>
    <m/>
    <m/>
    <m/>
    <s v="0"/>
    <m/>
  </r>
  <r>
    <s v="Rochester"/>
    <s v="Rochester Law Enforcement Center"/>
    <s v="Olmsted"/>
    <s v="Minnesota"/>
    <x v="4"/>
    <n v="44.015099999999997"/>
    <n v="-92.477800000000002"/>
    <s v="US"/>
    <s v="5/29/20"/>
    <x v="4"/>
    <s v="count pic"/>
    <n v="5"/>
    <n v="5"/>
    <m/>
    <s v="general protesters"/>
    <s v="against police violence; against police shooting of black person"/>
    <n v="0"/>
    <s v="protest"/>
    <s v="0"/>
    <n v="0"/>
    <n v="0"/>
    <n v="0"/>
    <n v="1"/>
    <n v="1"/>
    <s v="https://www.kimt.com/content/news/Hours-after-arrest-of-former-police-officer-protesters-gather-at-Rochester-LEC-570872271.html"/>
    <m/>
    <m/>
    <m/>
    <m/>
    <m/>
  </r>
  <r>
    <s v="Sacramento"/>
    <m/>
    <s v="Sacramento"/>
    <s v="California"/>
    <x v="3"/>
    <n v="38.566699999999997"/>
    <n v="-121.4683"/>
    <s v="US"/>
    <s v="5/29/20"/>
    <x v="4"/>
    <m/>
    <m/>
    <m/>
    <m/>
    <s v="general protesters"/>
    <s v="against police violence; against police shooting of black person"/>
    <n v="0"/>
    <s v="protest"/>
    <m/>
    <m/>
    <m/>
    <m/>
    <n v="1"/>
    <n v="1"/>
    <s v="https://saccityexpress.com/city-snapshot-protesters-take-to-the-streets-of-sacramento/"/>
    <m/>
    <m/>
    <m/>
    <m/>
    <m/>
  </r>
  <r>
    <s v="Sacramento"/>
    <s v="Oak Park Market"/>
    <s v="Sacramento "/>
    <s v="California"/>
    <x v="3"/>
    <n v="38.566699999999997"/>
    <n v="-121.4683"/>
    <s v="US"/>
    <s v="5/29/20"/>
    <x v="4"/>
    <s v="hundreds"/>
    <n v="200"/>
    <n v="200"/>
    <m/>
    <s v="Black Lives Matter"/>
    <s v="against police violence; against police shooting of black person"/>
    <n v="0"/>
    <s v="protest"/>
    <s v="0"/>
    <n v="0"/>
    <n v="0"/>
    <n v="0"/>
    <n v="1"/>
    <n v="1"/>
    <s v="https://sacramento.cbslocal.com/2020/05/29/george-floyd-protest-sacramento-black-lives-matter-police/"/>
    <m/>
    <m/>
    <m/>
    <m/>
    <m/>
  </r>
  <r>
    <s v="Salt Lake City"/>
    <s v="900 S and State Street"/>
    <s v="Salt Lake County"/>
    <s v="Utah"/>
    <x v="38"/>
    <n v="40.7774"/>
    <n v="-111.93"/>
    <s v="US"/>
    <s v="5/29/20"/>
    <x v="4"/>
    <m/>
    <n v="150"/>
    <n v="200"/>
    <m/>
    <s v="general protesters"/>
    <s v="against police violence"/>
    <n v="0"/>
    <s v="protext"/>
    <s v="0"/>
    <n v="0"/>
    <n v="0"/>
    <n v="0"/>
    <n v="1"/>
    <n v="1"/>
    <s v="https://www.ksl.com/article/46758807/demonstrators-peacefully-protest-for-justice-for-george-floyd-in-downtown-salt-lake-city"/>
    <m/>
    <m/>
    <m/>
    <m/>
    <m/>
  </r>
  <r>
    <s v="San Francisco"/>
    <m/>
    <s v="San Francisco"/>
    <s v="California"/>
    <x v="3"/>
    <n v="37.7562"/>
    <n v="-122.443"/>
    <s v="US"/>
    <s v="5/29/20"/>
    <x v="4"/>
    <s v="Thousands"/>
    <n v="2000"/>
    <n v="2000"/>
    <m/>
    <s v="general protesters"/>
    <s v="against police violence; against police shooting of black person"/>
    <n v="0"/>
    <s v="protest"/>
    <s v="80"/>
    <n v="0"/>
    <n v="0"/>
    <n v="0"/>
    <n v="1"/>
    <n v="1"/>
    <s v="https://twitter.com/abc7newsbayarea/status/1266808171349172224"/>
    <s v="https://sanfrancisco.cbslocal.com/2020/05/31/thousands-march-across-san-francisco-protest-police-killing-george-floyd/"/>
    <m/>
    <m/>
    <s v="0"/>
    <m/>
  </r>
  <r>
    <s v="San Jose"/>
    <m/>
    <s v="Santa Clara"/>
    <s v="California"/>
    <x v="3"/>
    <n v="37.302100000000003"/>
    <n v="-121.8489"/>
    <s v="US"/>
    <s v="5/29/20"/>
    <x v="4"/>
    <s v="Upwards of 1000"/>
    <n v="1000"/>
    <n v="1000"/>
    <m/>
    <s v="general protesters"/>
    <s v="against police violence; against police shooting of black person"/>
    <n v="0"/>
    <s v="protest"/>
    <s v="5"/>
    <n v="2"/>
    <m/>
    <n v="1"/>
    <n v="1"/>
    <n v="1"/>
    <s v="https://www.mercurynews.com/2020/05/29/photos-oakland-san-jose-protesters-clash-with-police-in-demonstrations-over-george-floyd-killing/"/>
    <s v="https://www.mercurynews.com/2020/06/06/activist-who-trained-officers-on-bias-heartbroken-after-san-jose-police-seriously-injure-him-with-rubber-bullet-at-protest/"/>
    <s v="https://sanfrancisco.cbslocal.com/2020/05/29/george-floyd-protest-in-san-jose-shuts-down-highway-101/"/>
    <m/>
    <s v="1"/>
    <m/>
  </r>
  <r>
    <s v="San Jose"/>
    <s v="Highway 101"/>
    <s v="Santa Clara"/>
    <s v="California"/>
    <x v="3"/>
    <n v="37.302100000000003"/>
    <n v="-121.8489"/>
    <s v="US"/>
    <s v="5/29/20"/>
    <x v="4"/>
    <s v="hundreds; what appeared to be around 300"/>
    <n v="200"/>
    <n v="300"/>
    <m/>
    <s v="general protesters"/>
    <s v="against police violence; against police shooting of black person"/>
    <n v="0"/>
    <s v="protest"/>
    <s v="38"/>
    <n v="1"/>
    <n v="1"/>
    <n v="1"/>
    <n v="1"/>
    <n v="1"/>
    <s v="https://abc7news.com/george-floyd-protest-bay-area-san-jose-101-in-today/6219903/"/>
    <s v="https://abc7news.com/38-people-arrested-several-officers-injured-in-sj-geroge-floyd-protests/6221954/"/>
    <s v="https://www.nbcbayarea.com/news/local/demonstrations-in-bay-area-over-george-floyds-death/2298701/"/>
    <s v="number of  injuries and property damages unknown "/>
    <m/>
    <m/>
  </r>
  <r>
    <s v="San Luis Obispo"/>
    <s v="downtown courthouse"/>
    <s v="San Luis Obispo"/>
    <s v="California"/>
    <x v="3"/>
    <n v="35.267000000000003"/>
    <n v="-120.66889999999999"/>
    <s v="US"/>
    <s v="5/29/20"/>
    <x v="4"/>
    <s v="sixty"/>
    <n v="60"/>
    <n v="60"/>
    <m/>
    <s v="general protesters"/>
    <s v="The Covid-19 Shutdown"/>
    <n v="0"/>
    <s v="protest"/>
    <s v="0"/>
    <n v="0"/>
    <n v="0"/>
    <n v="0"/>
    <n v="1"/>
    <n v="1"/>
    <s v="https://www.sanluisobispo.com/news/local/article243104851.html"/>
    <m/>
    <m/>
    <m/>
    <m/>
    <m/>
  </r>
  <r>
    <s v="San Marcos"/>
    <s v="Hays County Courthouse"/>
    <s v="Hays"/>
    <s v="Texas"/>
    <x v="2"/>
    <n v="29.8736"/>
    <n v="-97.938000000000002"/>
    <s v="US"/>
    <s v="5/29/20"/>
    <x v="4"/>
    <s v="count pic "/>
    <n v="24"/>
    <n v="24"/>
    <m/>
    <s v="Student Leaders from Texas University "/>
    <s v="against police violence; against police shooting of black person"/>
    <n v="0"/>
    <s v="protest"/>
    <s v="0"/>
    <n v="0"/>
    <n v="0"/>
    <n v="0"/>
    <n v="1"/>
    <n v="1"/>
    <s v="https://www.kvue.com/article/news/local/george-floyd-protest-san-marcos/269-a7d8f987-0210-49e6-847c-797f417b6c57"/>
    <m/>
    <m/>
    <m/>
    <s v="0"/>
    <m/>
  </r>
  <r>
    <s v="Santa Fe"/>
    <s v="Roundhouse"/>
    <s v="Santa Fe"/>
    <s v="New Mexico"/>
    <x v="10"/>
    <n v="35.661900000000003"/>
    <n v="-105.9819"/>
    <s v="US"/>
    <s v="5/29/20"/>
    <x v="4"/>
    <s v="about 250"/>
    <n v="250"/>
    <n v="250"/>
    <m/>
    <s v="general protesters"/>
    <s v="against police violence; against police shooting of black person"/>
    <n v="0"/>
    <s v="protest"/>
    <s v="2"/>
    <n v="0"/>
    <n v="0"/>
    <n v="0"/>
    <n v="1"/>
    <n v="1"/>
    <s v="https://www.kob.com/new-mexico-news/hundreds-in-santa-fe-engage-in-peaceful-protest-of-george-floyds-death/5745293/"/>
    <m/>
    <s v="https://www.abqjournal.com/1461021/peaceful-protest-in-santa-fe-draws-hundreds-carrying-signs-singing-ex-the-moment-we-quit-is-the-moment-they-win-said-one-of-the-protesters.htm"/>
    <m/>
    <m/>
    <m/>
  </r>
  <r>
    <s v="Santa Monica "/>
    <s v="Inkwell Beach "/>
    <s v="Santa Monica "/>
    <s v="California"/>
    <x v="3"/>
    <n v="34.023180000000004"/>
    <s v=" -118.48157"/>
    <s v="US"/>
    <s v="5/29/20"/>
    <x v="4"/>
    <m/>
    <m/>
    <m/>
    <m/>
    <s v="group of surfers "/>
    <s v="against police violence; against police shooting of black person"/>
    <n v="0"/>
    <s v="protest"/>
    <s v="0"/>
    <n v="0"/>
    <n v="0"/>
    <n v="0"/>
    <n v="1"/>
    <n v="1"/>
    <s v="https://www.smdp.com/george-floyd-protesters-march-from-santa-monica-to-venice/192147"/>
    <m/>
    <m/>
    <m/>
    <s v="0"/>
    <m/>
  </r>
  <r>
    <s v="Savannah"/>
    <s v="Ellis Square"/>
    <s v="Chatham "/>
    <s v="Georgia"/>
    <x v="24"/>
    <n v="32.028100000000002"/>
    <n v="-81.1785"/>
    <s v="US"/>
    <s v="5/29/20"/>
    <x v="4"/>
    <m/>
    <m/>
    <m/>
    <m/>
    <s v="general protesters"/>
    <s v="against police violence; against police shooting of black person"/>
    <n v="0"/>
    <s v="protest"/>
    <m/>
    <m/>
    <m/>
    <m/>
    <n v="1"/>
    <n v="1"/>
    <s v="https://www.wsav.com/news/local-news/stop-killing-black-people-groups-protest-peacefully-in-savannah-brunswick/"/>
    <m/>
    <m/>
    <m/>
    <m/>
    <m/>
  </r>
  <r>
    <s v="Schaumburg"/>
    <s v="Golf Road"/>
    <s v="Cook "/>
    <s v="Illinois"/>
    <x v="14"/>
    <n v="42.030700000000003"/>
    <n v="-88.083799999999997"/>
    <s v="US"/>
    <s v="5/29/20"/>
    <x v="4"/>
    <s v="over 60"/>
    <n v="60"/>
    <n v="60"/>
    <m/>
    <s v="general protesters"/>
    <s v="against police violence; against police shooting of black person"/>
    <n v="0"/>
    <s v="protest"/>
    <s v="0"/>
    <n v="0"/>
    <n v="0"/>
    <n v="0"/>
    <n v="1"/>
    <n v="1"/>
    <s v="https://www.dailyherald.com/news/20200529/with-rallies-and-walks-suburbanites-condemn-george-floyds-death-cry-for-racial-unity"/>
    <m/>
    <m/>
    <m/>
    <m/>
    <m/>
  </r>
  <r>
    <s v="Seattle"/>
    <s v="Hing Hay Park; Capitol Hill"/>
    <s v="King "/>
    <s v="Washington"/>
    <x v="8"/>
    <n v="47.621099999999998"/>
    <n v="-122.3244"/>
    <s v="US"/>
    <s v="5/29/20"/>
    <x v="4"/>
    <m/>
    <m/>
    <m/>
    <m/>
    <s v="general protesters"/>
    <s v="against police violence; against police shooting of black person"/>
    <n v="0"/>
    <s v="protest"/>
    <s v="7"/>
    <n v="1"/>
    <n v="1"/>
    <n v="1"/>
    <n v="1"/>
    <n v="1"/>
    <s v="https://www.capitolhillseattle.com/2020/05/seattle-defiant-walk-of-resistance-protest-planned-over-george-floyd-killing/"/>
    <s v="https://www.seattletimes.com/seattle-news/protesters-break-windows-clash-with-police-in-downtown-seattle/"/>
    <s v="https://www.capitolhillseattle.com/2020/05/seattle-defiant-walk-of-resistance-protest-planned-over-george-floyd-killing/"/>
    <s v="number of injuries and property damages unknown "/>
    <m/>
    <m/>
  </r>
  <r>
    <s v="Sioux City"/>
    <s v="4th St; Floyd Blvd; Police/Fire Headquarters"/>
    <s v="Woodbury"/>
    <s v="Iowa"/>
    <x v="28"/>
    <n v="42.495899999999999"/>
    <n v="-96.390100000000004"/>
    <s v="US"/>
    <s v="5/29/20"/>
    <x v="4"/>
    <s v="more than 100"/>
    <n v="100"/>
    <n v="100"/>
    <m/>
    <s v="general protesters"/>
    <s v="against police violence; against police shooting of black person"/>
    <n v="0"/>
    <s v="march; protest"/>
    <s v="0"/>
    <n v="0"/>
    <n v="0"/>
    <n v="0"/>
    <n v="1"/>
    <n v="1"/>
    <s v="https://siouxcityjournal.com/news/local/govt-and-politics/sioux-city-people-rally-for-justice-for-family-of-george-floyd-killed-in-minneapolis/article_8c9a121c-8807-57de-acb7-de1d45ad43e8.html"/>
    <m/>
    <m/>
    <m/>
    <m/>
    <m/>
  </r>
  <r>
    <s v="Springfield"/>
    <s v="Park Central Square"/>
    <s v="Greene"/>
    <s v="Missouri"/>
    <x v="23"/>
    <n v="37.194299999999998"/>
    <n v="-93.291499999999999"/>
    <s v="US"/>
    <s v="5/29/20"/>
    <x v="4"/>
    <s v="roughly 200"/>
    <n v="200"/>
    <n v="200"/>
    <m/>
    <s v="general protesters"/>
    <s v="against police violence; against police shooting of black person"/>
    <n v="0"/>
    <s v="march "/>
    <s v="0"/>
    <n v="0"/>
    <n v="0"/>
    <n v="0"/>
    <n v="1"/>
    <n v="1"/>
    <s v="https://www.news-leader.com/story/news/local/ozarks/2020/05/29/springfield-protesters-carry-signs-black-lives-matter-and-i-cant-breathe-march/5284185002/"/>
    <m/>
    <m/>
    <m/>
    <s v="0"/>
    <m/>
  </r>
  <r>
    <s v="Springfield"/>
    <s v="Springfield Police Headquarters"/>
    <s v="Hampden "/>
    <s v="Massachusetts"/>
    <x v="13"/>
    <n v="42.115499999999997"/>
    <n v="-72.539500000000004"/>
    <s v="US"/>
    <s v="5/29/20"/>
    <x v="4"/>
    <s v="hundreds"/>
    <n v="200"/>
    <n v="200"/>
    <m/>
    <s v="general protesters"/>
    <s v="against police violence; against police shooting of black person"/>
    <n v="0"/>
    <s v="protest"/>
    <s v="0"/>
    <n v="0"/>
    <n v="0"/>
    <n v="0"/>
    <n v="1"/>
    <n v="1"/>
    <s v="https://www.wwlp.com/news/local-news/hampden-county/peaceful-protest-in-springfield-to-honor-george-floyd/"/>
    <s v="https://www.masslive.com/springfield/2020/05/george-floyds-death-in-minneapolis-prompts-hundreds-to-protest-police-brutality-outside-springfield-police-headquarters.html"/>
    <m/>
    <m/>
    <s v="0"/>
    <m/>
  </r>
  <r>
    <s v="St. Louis"/>
    <s v="downtown"/>
    <s v="St. Louis"/>
    <s v="Missouri"/>
    <x v="23"/>
    <n v="38.631619999999998"/>
    <s v=" -90.24925"/>
    <s v="US"/>
    <s v="5/29/20"/>
    <x v="4"/>
    <m/>
    <n v="0"/>
    <m/>
    <m/>
    <s v="general protesters"/>
    <s v="against police violence; against police shooting of black person"/>
    <n v="0"/>
    <s v="protest"/>
    <s v="0"/>
    <n v="1"/>
    <n v="0"/>
    <n v="0"/>
    <n v="1"/>
    <n v="1"/>
    <s v="https://www.kmov.com/news/demonstrators-march-through-st-louis-area-following-death-of-george-floyd/article_26427010-a2bf-11ea-a1b0-7791f304ee99.html"/>
    <s v="http://www.stlamerican.com/gallery/featured/st-louis-activists-protest-in-solidarity-with-minneapolis/collection_ef194606-a1b8-11ea-b3ab-9ff859fe495b.html#3"/>
    <m/>
    <m/>
    <m/>
    <m/>
  </r>
  <r>
    <s v="St. Paul"/>
    <m/>
    <s v="Ramsey"/>
    <s v="Minnesota"/>
    <x v="4"/>
    <n v="44.947699999999998"/>
    <n v="-93.103999999999999"/>
    <s v="US"/>
    <s v="5/29/20"/>
    <x v="4"/>
    <m/>
    <m/>
    <m/>
    <m/>
    <s v="general protesters"/>
    <s v="against police violence; against police shooting of black person"/>
    <n v="0"/>
    <s v="protest"/>
    <s v="20"/>
    <n v="0"/>
    <n v="0"/>
    <n v="1"/>
    <n v="1"/>
    <n v="1"/>
    <s v="https://www.kimt.com/content/news/Minnesota-National-Guard-to-be-fully-mobilized-Walz-said-80-percent-of-rioters-not-from-MN-570892871.html"/>
    <m/>
    <m/>
    <m/>
    <m/>
    <m/>
  </r>
  <r>
    <s v="Stanwood"/>
    <s v="by McDonald’s"/>
    <s v="Snohomish"/>
    <s v="Washington"/>
    <x v="8"/>
    <n v="48.245100000000001"/>
    <n v="-122.3426"/>
    <s v="US"/>
    <s v="5/29/20"/>
    <x v="4"/>
    <s v="1"/>
    <n v="1"/>
    <n v="1"/>
    <m/>
    <s v="general protesters"/>
    <s v="against police violence; against police shooting of black person"/>
    <n v="0"/>
    <s v="protest"/>
    <s v="0"/>
    <n v="0"/>
    <n v="0"/>
    <n v="0"/>
    <n v="1"/>
    <n v="1"/>
    <s v="https://www.heraldnet.com/news/protesters-turn-out-in-monroe-lake-stevens-event-planned/"/>
    <m/>
    <m/>
    <m/>
    <s v="*"/>
    <m/>
  </r>
  <r>
    <s v="Stroudsburg"/>
    <s v="Courthouse Square"/>
    <s v="Monroe"/>
    <s v="Pennsylvania"/>
    <x v="39"/>
    <n v="40.983800000000002"/>
    <n v="-75.197199999999995"/>
    <s v="US"/>
    <s v="5/29/20"/>
    <x v="4"/>
    <m/>
    <m/>
    <m/>
    <m/>
    <s v="general protesters"/>
    <s v="against police violence; against police shooting of black person"/>
    <n v="0"/>
    <s v="protest"/>
    <s v="0"/>
    <n v="0"/>
    <n v="0"/>
    <n v="0"/>
    <n v="1"/>
    <n v="1"/>
    <s v="https://www.pahomepage.com/top-stories/peaceful-protest-forms-in-wake-of-tragedies/?utm_medium=social&amp;utm_source=twitter_wbrewyou"/>
    <m/>
    <m/>
    <m/>
    <m/>
    <m/>
  </r>
  <r>
    <s v="Tucson"/>
    <m/>
    <s v="Pima"/>
    <s v="Arizona"/>
    <x v="22"/>
    <n v="32.154499999999999"/>
    <n v="-110.87820000000001"/>
    <s v="US"/>
    <s v="5/29/20"/>
    <x v="4"/>
    <m/>
    <m/>
    <m/>
    <m/>
    <s v="general protesters"/>
    <s v="against police violence; against police shooting of black person"/>
    <n v="0"/>
    <s v="protest"/>
    <s v="0"/>
    <n v="0"/>
    <n v="0"/>
    <n v="0"/>
    <n v="1"/>
    <n v="1"/>
    <s v="https://www.azcentral.com/story/news/local/phoenix/2020/05/31/third-night-phoenix-protests-sparked-george-floyd-ended-damage/5297449002/"/>
    <m/>
    <m/>
    <m/>
    <m/>
    <m/>
  </r>
  <r>
    <s v="Victoria"/>
    <s v="5100 block of North Navarro St"/>
    <s v="Victoria"/>
    <s v="Texas"/>
    <x v="2"/>
    <n v="28.828499999999998"/>
    <n v="-96.984999999999999"/>
    <s v="US"/>
    <s v="5/29/20"/>
    <x v="4"/>
    <s v="about 20"/>
    <n v="20"/>
    <n v="20"/>
    <m/>
    <s v="general protesters"/>
    <s v="against police violence; against police shooting of black person"/>
    <n v="0"/>
    <s v="protest"/>
    <s v="0"/>
    <n v="0"/>
    <n v="0"/>
    <n v="0"/>
    <n v="1"/>
    <n v="1"/>
    <s v="https://www.victoriaadvocate.com/news/crime/victoria-residents-join-national-protest-over-death-of-george-floyd/article_d4f06086-a26f-11ea-bc0d-6b4b5a317d65.html"/>
    <s v="https://twitter.com/TexasMonthly/status/1268603632708136961"/>
    <m/>
    <m/>
    <m/>
    <m/>
  </r>
  <r>
    <s v="Wasau"/>
    <s v="County Courthouse "/>
    <s v="Marathon "/>
    <s v="Wisconsin"/>
    <x v="35"/>
    <n v="38.904699999999998"/>
    <n v="-77.016300000000001"/>
    <s v="US"/>
    <s v="5/29/20"/>
    <x v="4"/>
    <s v="dozens of protestors; about 100 "/>
    <n v="24"/>
    <n v="100"/>
    <m/>
    <s v="Black Lives Matter"/>
    <s v="against police violence; against police shooting of black person"/>
    <n v="0"/>
    <s v="protest"/>
    <s v="0"/>
    <n v="0"/>
    <n v="0"/>
    <n v="0"/>
    <n v="1"/>
    <n v="1"/>
    <s v="https://waow.com/2020/05/29/central-wisconsin-community-holds-protest-after-death-of-george-floyd/"/>
    <s v="https://www.wisconsinrapidstribune.com/story/news/2020/05/29/wausau-black-lives-matter-protest-gathers-solidarity-george-floyd-black-americans-killed-police/5282667002/"/>
    <m/>
    <m/>
    <s v="0"/>
    <m/>
  </r>
  <r>
    <s v="Washington"/>
    <s v="White House; Lafayette Park "/>
    <s v="DC"/>
    <s v="District of Columbia"/>
    <x v="41"/>
    <n v="38.904699999999998"/>
    <n v="-77.016300000000001"/>
    <s v="US"/>
    <s v="5/29/20"/>
    <x v="4"/>
    <s v="at least 200; 200 to 300 "/>
    <n v="200"/>
    <n v="300"/>
    <m/>
    <s v="general protesters"/>
    <s v="against police violence; against police shooting of black person"/>
    <n v="0"/>
    <s v="protest"/>
    <s v="0"/>
    <n v="0"/>
    <n v="0"/>
    <n v="1"/>
    <n v="1"/>
    <n v="1"/>
    <s v="https://www.nydailynews.com/news/national/ny-washington-dc-george-floyd-protests-white-house-20200529-t2u4axvskjcnpitbocc26c4yzi-story.html"/>
    <s v="https://www.wfmynews2.com/article/news/nation-world/white-house-lockdown-george-floyd-protests/507-0cc92bd1-7b00-4086-ad9d-d419964581e0"/>
    <s v="https://www.wusa9.com/article/news/local/dc/george-floyd-protests-dc-white-house-justice-for-george-black-lives-matter/65-0976ba46-8fd9-4437-83b1-fe17d8ffda44"/>
    <m/>
    <s v="0"/>
    <m/>
  </r>
  <r>
    <s v="Waterloo"/>
    <s v="5th Street bridge; Waterloo Police Station"/>
    <s v="Black Hawk"/>
    <s v="Iowa"/>
    <x v="28"/>
    <n v="42.491999999999997"/>
    <n v="-92.352199999999996"/>
    <s v="US"/>
    <s v="5/29/20"/>
    <x v="4"/>
    <s v="FB: 610"/>
    <n v="610"/>
    <n v="610"/>
    <m/>
    <s v="general protesters"/>
    <s v="against police violence; against police shooting of black person"/>
    <n v="0"/>
    <s v="protest; march"/>
    <s v="0"/>
    <n v="0"/>
    <n v="0"/>
    <n v="0"/>
    <n v="1"/>
    <n v="1"/>
    <s v="https://www.facebook.com/events/306740970343299/"/>
    <s v="https://kwwl.com/2020/05/28/george-floyd-inspired-march-announced-in-waterloo/"/>
    <m/>
    <m/>
    <m/>
    <m/>
  </r>
  <r>
    <s v="Wausau"/>
    <s v="Marathon County Courthouse"/>
    <s v="Marathon "/>
    <s v="Wisconsin"/>
    <x v="35"/>
    <n v="44.961500000000001"/>
    <n v="-89.645700000000005"/>
    <s v="US"/>
    <s v="5/29/20"/>
    <x v="4"/>
    <s v="about 100"/>
    <n v="100"/>
    <n v="100"/>
    <m/>
    <s v="general protesters"/>
    <s v="against police violence; against police shooting of black person"/>
    <n v="0"/>
    <s v="protest"/>
    <s v="0"/>
    <n v="0"/>
    <n v="0"/>
    <n v="0"/>
    <n v="1"/>
    <n v="1"/>
    <s v="https://www.wausaudailyherald.com/story/news/2020/05/29/wausau-black-lives-matter-protest-gathers-solidarity-george-floyd-black-americans-killed-police/5282667002/"/>
    <m/>
    <m/>
    <m/>
    <m/>
    <m/>
  </r>
  <r>
    <s v="White Plains"/>
    <m/>
    <s v="Westchester"/>
    <s v="New York"/>
    <x v="20"/>
    <n v="41.021999999999998"/>
    <n v="-73.754900000000006"/>
    <s v="US"/>
    <s v="5/29/20"/>
    <x v="4"/>
    <s v="hundreds"/>
    <n v="200"/>
    <n v="200"/>
    <m/>
    <s v="general protesters"/>
    <s v="against police violence; against police shooting of black person"/>
    <n v="0"/>
    <s v="protest"/>
    <s v="0"/>
    <n v="0"/>
    <n v="0"/>
    <n v="0"/>
    <n v="1"/>
    <n v="1"/>
    <s v="http://westchester.news12.com/story/42188438/your-officers-cannot-act-with-impunity-vigil-held-to-protest-minnesota-death-of-george-floyd"/>
    <m/>
    <m/>
    <m/>
    <m/>
    <m/>
  </r>
  <r>
    <s v="Windermere"/>
    <s v="Chauvin family home"/>
    <s v="Orange"/>
    <s v="Florida"/>
    <x v="6"/>
    <n v="28.503499999999999"/>
    <n v="-81.540999999999997"/>
    <s v="US"/>
    <s v="5/29/20"/>
    <x v="4"/>
    <s v="more than 200 "/>
    <n v="200"/>
    <n v="200"/>
    <m/>
    <s v="general protesters"/>
    <s v="against police violence; against police shooting of black person"/>
    <n v="0"/>
    <s v="protest"/>
    <s v="0"/>
    <n v="0"/>
    <n v="0"/>
    <n v="1"/>
    <n v="1"/>
    <n v="1"/>
    <s v="https://www.orlandosentinel.com/news/crime/os-ne-george-floyd-derek-chauvin-orange-county-house-20200529-wacqubxih5fd7edy2n5p2kbr5i-story.html"/>
    <s v="https://www.sun-sentinel.com/news/florida/os-ne-george-floyd-derek-chauvin-orange-county-house-20200529-wacqubxih5fd7edy2n5p2kbr5i-story.html"/>
    <m/>
    <m/>
    <s v="0"/>
    <m/>
  </r>
  <r>
    <s v="Woodbridge "/>
    <m/>
    <s v="Prince William"/>
    <s v="Virginia"/>
    <x v="5"/>
    <n v="38.623440000000002"/>
    <s v=" -77.26084"/>
    <s v="US"/>
    <s v="5/29/20"/>
    <x v="4"/>
    <m/>
    <m/>
    <m/>
    <m/>
    <s v="general protesters"/>
    <s v="against police violence; against police shooting of black person"/>
    <n v="0"/>
    <s v="protest"/>
    <m/>
    <m/>
    <m/>
    <m/>
    <n v="1"/>
    <n v="1"/>
    <s v="https://twitter.com/mrgonzalez73/status/1266478104677138434"/>
    <m/>
    <m/>
    <m/>
    <m/>
    <m/>
  </r>
  <r>
    <s v="York"/>
    <s v="Continental Square"/>
    <s v="York"/>
    <s v="Pennsylvania"/>
    <x v="39"/>
    <n v="39.9651"/>
    <n v="-76.731499999999997"/>
    <s v="US"/>
    <s v="5/29/20"/>
    <x v="4"/>
    <m/>
    <m/>
    <m/>
    <m/>
    <s v="general protesters"/>
    <s v="against police violence; against police shooting of black person"/>
    <n v="0"/>
    <s v="protest"/>
    <s v="0"/>
    <n v="0"/>
    <n v="0"/>
    <n v="0"/>
    <n v="1"/>
    <n v="1"/>
    <s v="https://www.yorkdispatch.com/story/news/local/pennsylvania/2020/05/30/police-riot-gear-clash-protesters-harrisburg/5294711002/"/>
    <m/>
    <m/>
    <m/>
    <m/>
    <m/>
  </r>
  <r>
    <s v="York"/>
    <s v="Continental Square "/>
    <s v="York "/>
    <s v="Pennsylvania"/>
    <x v="39"/>
    <n v="39.9651"/>
    <n v="-76.731499999999997"/>
    <s v="US "/>
    <s v="5/29/20"/>
    <x v="4"/>
    <m/>
    <m/>
    <m/>
    <m/>
    <s v="general protesters"/>
    <s v="against police violence; against police shooting of black person"/>
    <n v="0"/>
    <s v="protest "/>
    <s v="0"/>
    <n v="0"/>
    <n v="0"/>
    <n v="0"/>
    <n v="1"/>
    <n v="1"/>
    <s v="https://www.yorkdispatch.com/picture-gallery/news/2020/05/29/community-members-gather-peaceful-protest-death-george-floyd-and-support-black-lives-matter-movement/5287420002/"/>
    <m/>
    <m/>
    <m/>
    <s v="0"/>
    <m/>
  </r>
  <r>
    <s v="Akron"/>
    <s v="Harold K. Stubbs Justice Center; High St; Akron Police Dept; near University of Akron; Polsky Building; Main St and Market"/>
    <s v="Summit"/>
    <s v="Ohio"/>
    <x v="15"/>
    <n v="41.079799999999999"/>
    <n v="-81.521900000000002"/>
    <s v="US"/>
    <s v="5/30/20"/>
    <x v="5"/>
    <s v="1000"/>
    <n v="1000"/>
    <n v="1000"/>
    <m/>
    <s v="general protesters"/>
    <s v="against police violence; against police shooting of black person"/>
    <n v="0"/>
    <s v="protest"/>
    <s v="0"/>
    <n v="0"/>
    <n v="0"/>
    <n v="0"/>
    <n v="1"/>
    <n v="1"/>
    <s v="https://twitter.com/robtcore/status/1266803682668171265"/>
    <s v="https://www.wkbn.com/news/ohio/people-gather-in-akron-to-protest-police-violence/?utm_source=dlvr.it&amp;utm_medium=twitter"/>
    <s v="https://www.beaconjournal.com/news/20200530/police-protest-winds-across-akron-as-crowd-demands-change"/>
    <m/>
    <m/>
    <m/>
  </r>
  <r>
    <s v="Akron"/>
    <s v="Second Baptist Church"/>
    <s v="Summit"/>
    <s v="Ohio"/>
    <x v="15"/>
    <n v="41.079799999999999"/>
    <n v="-81.521900000000002"/>
    <s v="US"/>
    <s v="5/30/20"/>
    <x v="5"/>
    <m/>
    <m/>
    <m/>
    <m/>
    <s v="general protesters"/>
    <s v="against police violence; against police shooting of black person"/>
    <n v="0"/>
    <s v="march"/>
    <m/>
    <m/>
    <m/>
    <m/>
    <n v="0"/>
    <n v="1"/>
    <s v="https://www.wkbn.com/news/ohio/people-gather-in-akron-to-protest-police-violence/?utm_source=dlvr.it&amp;utm_medium=twitter"/>
    <m/>
    <m/>
    <s v="evening; The Walk for Justice"/>
    <m/>
    <m/>
  </r>
  <r>
    <s v="Albany"/>
    <s v="corner of Arch St and Trinity Place; South Pearl St"/>
    <s v="Albany"/>
    <s v="New York"/>
    <x v="20"/>
    <n v="42.666400000000003"/>
    <n v="-73.798699999999997"/>
    <s v="US"/>
    <s v="5/30/20"/>
    <x v="5"/>
    <m/>
    <m/>
    <m/>
    <m/>
    <s v="general protesters"/>
    <s v="against police violence; against police shooting of black person"/>
    <n v="0"/>
    <s v="protest"/>
    <s v="0"/>
    <n v="1"/>
    <n v="0"/>
    <n v="0"/>
    <n v="1"/>
    <n v="1"/>
    <s v="online submission"/>
    <s v="https://dailygazette.com/article/2020/05/30/protest-turns-violent-as-demonstrators-clash-with-albany-police"/>
    <m/>
    <m/>
    <m/>
    <m/>
  </r>
  <r>
    <s v="Albuquerque"/>
    <s v="Downtown"/>
    <s v="Bernalillo"/>
    <s v="New Mexico"/>
    <x v="10"/>
    <n v="35.105490000000003"/>
    <s v=" -106.64753"/>
    <s v="US"/>
    <s v="5/30/20"/>
    <x v="5"/>
    <s v="more than 50"/>
    <n v="50"/>
    <n v="50"/>
    <m/>
    <s v="general protesters"/>
    <s v="against police violence; against police shooting of black person"/>
    <n v="0"/>
    <s v="protest"/>
    <s v="2"/>
    <n v="0"/>
    <n v="0"/>
    <n v="2"/>
    <n v="1"/>
    <n v="1"/>
    <s v="https://www.kob.com/albuquerque-news/demonstrators-gather-in-downtown-albuquerque-to-protest-police-brutality/5745858/"/>
    <m/>
    <m/>
    <m/>
    <m/>
    <m/>
  </r>
  <r>
    <s v="Allentown"/>
    <s v="Hamilton Street"/>
    <s v="Lehigh County"/>
    <s v="Pennsylvania"/>
    <x v="39"/>
    <n v="40.5961"/>
    <n v="-75.475499999999997"/>
    <s v="US"/>
    <s v="5/30/20"/>
    <x v="5"/>
    <m/>
    <m/>
    <m/>
    <m/>
    <s v="general protesters"/>
    <s v="against police violence; against police shooting of black person"/>
    <n v="0"/>
    <s v="protest"/>
    <m/>
    <m/>
    <m/>
    <m/>
    <n v="1"/>
    <n v="1"/>
    <s v="https://www.mcall.com/news/local/allentown/mc-pictures-rally-for-justice-20200531-ulsoccso6nharc4xyo3abk7xgi-photogallery.html"/>
    <m/>
    <m/>
    <s v="planned demonstration cited"/>
    <m/>
    <m/>
  </r>
  <r>
    <s v="Ames"/>
    <m/>
    <s v="Story"/>
    <s v="Iowa"/>
    <x v="28"/>
    <n v="42.025799999999997"/>
    <n v="-93.621600000000001"/>
    <s v="US"/>
    <s v="5/30/20"/>
    <x v="5"/>
    <m/>
    <m/>
    <m/>
    <m/>
    <s v="general protesters"/>
    <s v="against police violence; against police shooting of black person"/>
    <n v="0"/>
    <s v="protest"/>
    <m/>
    <m/>
    <m/>
    <m/>
    <n v="1"/>
    <n v="1"/>
    <s v="https://twitter.com/RealDaveSprau/status/1267937950962253825"/>
    <m/>
    <m/>
    <m/>
    <m/>
    <m/>
  </r>
  <r>
    <s v="Amherst"/>
    <s v="Sweetser Park; Amherst Police Station"/>
    <s v="Hampshire"/>
    <s v="Massachusetts"/>
    <x v="13"/>
    <n v="42.364460000000001"/>
    <s v=" -72.50686"/>
    <s v="US"/>
    <s v="5/30/20"/>
    <x v="5"/>
    <s v="more than 60"/>
    <n v="60"/>
    <n v="60"/>
    <m/>
    <s v="general protesters"/>
    <s v="against police violence; against police shooting of black person"/>
    <n v="0"/>
    <s v="protest"/>
    <s v="0"/>
    <n v="0"/>
    <n v="0"/>
    <n v="0"/>
    <n v="1"/>
    <n v="1"/>
    <s v="https://www.gazettenet.com/Vigil-in-solidarity-with-George-Floyd-Ahmaud-Arbery-and-others-held-on-Amherst-Common-34533666"/>
    <m/>
    <m/>
    <m/>
    <m/>
    <m/>
  </r>
  <r>
    <s v="Anchorage"/>
    <m/>
    <s v="Anchorage"/>
    <s v="Alaska"/>
    <x v="42"/>
    <n v="61.150799999999997"/>
    <n v="-149.10910000000001"/>
    <s v="US"/>
    <s v="5/30/20"/>
    <x v="5"/>
    <s v="hundreds"/>
    <n v="200"/>
    <n v="200"/>
    <m/>
    <s v="general protesters"/>
    <s v="against police violence; against police shooting of black person"/>
    <n v="0"/>
    <s v="protest"/>
    <m/>
    <m/>
    <m/>
    <m/>
    <n v="1"/>
    <n v="1"/>
    <s v="https://twitter.com/jroach9680/status/1266912923391123459"/>
    <s v="https://twitter.com/Dazy_Parade/status/1266878267811741697"/>
    <s v="https://twitter.com/shipeshots/status/1266923138144768004"/>
    <s v="second"/>
    <m/>
    <m/>
  </r>
  <r>
    <s v="Anchorage"/>
    <m/>
    <s v="Anchorage"/>
    <s v="Alaska"/>
    <x v="42"/>
    <n v="61.150799999999997"/>
    <n v="-149.10910000000001"/>
    <s v="US"/>
    <s v="5/30/20"/>
    <x v="5"/>
    <m/>
    <m/>
    <m/>
    <m/>
    <s v="general protesters"/>
    <s v="against police violence; against police shooting of black person"/>
    <n v="0"/>
    <s v="protest"/>
    <m/>
    <m/>
    <m/>
    <m/>
    <n v="1"/>
    <n v="1"/>
    <s v="https://twitter.com/JusGilbert/status/1267979410482708480"/>
    <m/>
    <m/>
    <s v="first at 12 pm"/>
    <s v="*"/>
    <m/>
  </r>
  <r>
    <s v="Anchorage"/>
    <m/>
    <s v="Anchorage"/>
    <s v="Alaska"/>
    <x v="42"/>
    <n v="61.150799999999997"/>
    <n v="-149.10910000000001"/>
    <s v="US"/>
    <s v="5/30/20"/>
    <x v="5"/>
    <m/>
    <m/>
    <m/>
    <m/>
    <s v="Native Movement; Native Peoples Action"/>
    <s v="against police violence; against police shooting of black person"/>
    <n v="0"/>
    <s v="protest"/>
    <s v="0"/>
    <n v="0"/>
    <n v="0"/>
    <n v="0"/>
    <n v="1"/>
    <n v="1"/>
    <s v="http://www.newsminer.com/alerts/hundreds-of-people-gather-in-fairbanks-to-protest-peacefully-in-wake-of-george-floyds-death/article_0081fb48-a2c9-11ea-93c4-6bdd83855c28.html"/>
    <m/>
    <m/>
    <m/>
    <m/>
    <m/>
  </r>
  <r>
    <s v="Anderson"/>
    <s v="Downtown"/>
    <s v="Madison"/>
    <s v="Indiana"/>
    <x v="1"/>
    <n v="40.087400000000002"/>
    <n v="-85.691999999999993"/>
    <s v="US"/>
    <s v="5/30/20"/>
    <x v="5"/>
    <m/>
    <m/>
    <m/>
    <m/>
    <s v="general protesters"/>
    <s v="against police violence; against police shooting of black person"/>
    <n v="0"/>
    <s v="protest"/>
    <s v="0"/>
    <n v="0"/>
    <n v="0"/>
    <n v="0"/>
    <n v="1"/>
    <n v="1"/>
    <s v="https://www.heraldbulletin.com/news/downtown-protest/image_4fb4a056-a2c1-11ea-97b6-e7f78cf62076.html"/>
    <m/>
    <m/>
    <m/>
    <m/>
    <m/>
  </r>
  <r>
    <s v="Ann Arbor"/>
    <s v="University of Michigan; Main St; Downtown"/>
    <s v="Washtenaw"/>
    <s v="Michigan"/>
    <x v="11"/>
    <n v="42.275500000000001"/>
    <n v="-83.731200000000001"/>
    <s v="US"/>
    <s v="5/30/20"/>
    <x v="5"/>
    <s v="hundreds"/>
    <n v="200"/>
    <n v="200"/>
    <m/>
    <s v="general protesters"/>
    <s v="against police violence; against police shooting of black person"/>
    <n v="0"/>
    <s v="protest; march"/>
    <s v="0"/>
    <n v="0"/>
    <n v="0"/>
    <n v="0"/>
    <n v="1"/>
    <n v="1"/>
    <s v="https://www.mlive.com/news/ann-arbor/2020/05/hundreds-protesting-police-brutality-gather-in-ann-arbor-to-make-a-change-for-our-country.html"/>
    <m/>
    <m/>
    <m/>
    <m/>
    <m/>
  </r>
  <r>
    <s v="Annapolis"/>
    <s v="City Dock to Whitmore Park"/>
    <s v="Anne Arundel"/>
    <s v="Maryland"/>
    <x v="25"/>
    <n v="38.970599999999997"/>
    <n v="-76.5047"/>
    <s v="US"/>
    <s v="5/30/20"/>
    <x v="5"/>
    <m/>
    <m/>
    <m/>
    <m/>
    <s v="general protesters"/>
    <s v="against police violence; against police shooting of black person"/>
    <n v="0"/>
    <s v="protest; march"/>
    <s v="0"/>
    <n v="0"/>
    <n v="0"/>
    <n v="0"/>
    <n v="1"/>
    <n v="1"/>
    <s v="https://www.capitalgazette.com/news/ac-cn-annapolis-george-floyd-protest-20200530-5l5pyil5mfaqjdxzw2q6w4gb5m-story.html"/>
    <m/>
    <m/>
    <m/>
    <m/>
    <m/>
  </r>
  <r>
    <s v="Appleton"/>
    <s v="Houdini Plaza"/>
    <s v="Outagamie"/>
    <s v="Wisconsin"/>
    <x v="35"/>
    <n v="44.2774"/>
    <n v="-88.389399999999995"/>
    <s v="US"/>
    <s v="5/30/20"/>
    <x v="5"/>
    <s v="over 1000"/>
    <n v="1000"/>
    <n v="1000"/>
    <m/>
    <s v="general protesters"/>
    <s v="against police violence; against police shooting of black person"/>
    <n v="0"/>
    <s v="march"/>
    <s v="0"/>
    <m/>
    <m/>
    <m/>
    <n v="1"/>
    <n v="1"/>
    <s v="https://twitter.com/BlitztheDragon/status/1266827028038332418"/>
    <s v="https://www.jsonline.com/story/news/2020/05/30/madison-protest-george-floyd-death-capitol-could-see-thousands/5289309002/"/>
    <m/>
    <m/>
    <m/>
    <m/>
  </r>
  <r>
    <s v="Appleton"/>
    <s v="Dollar General "/>
    <s v="Outagamie"/>
    <s v="Wisconsin"/>
    <x v="35"/>
    <n v="44.2774"/>
    <n v="-88.389399999999995"/>
    <s v="US"/>
    <s v="5/30/20"/>
    <x v="5"/>
    <m/>
    <m/>
    <m/>
    <m/>
    <s v="general protesters"/>
    <s v="against police violence; against police shooting of black person"/>
    <n v="0"/>
    <s v="protest"/>
    <m/>
    <m/>
    <m/>
    <m/>
    <n v="1"/>
    <n v="1"/>
    <s v="https://www.postcrescent.com/story/news/2020/05/29/george-floyd-protests-appleton-black-lives-matter-march-planned-saturday/5285256002/"/>
    <s v="Future."/>
    <m/>
    <m/>
    <m/>
    <m/>
  </r>
  <r>
    <s v="Athens"/>
    <s v="Court Street"/>
    <s v="Athens"/>
    <s v="Ohio"/>
    <x v="15"/>
    <n v="39.326900000000002"/>
    <n v="-82.098699999999994"/>
    <s v="US"/>
    <s v="5/30/20"/>
    <x v="5"/>
    <s v="around 100"/>
    <n v="100"/>
    <n v="100"/>
    <m/>
    <s v="general protesters"/>
    <s v="against police violence; against police shooting of black person"/>
    <n v="0"/>
    <s v="protest"/>
    <s v="0"/>
    <n v="0"/>
    <n v="0"/>
    <n v="0"/>
    <n v="1"/>
    <n v="1"/>
    <s v="https://www.athensmessenger.com/multimedia/black-lives-matter-protest-in-downtown-athens/collection_e39b3b1e-e403-5daa-add3-2a90c0516bd9.html"/>
    <m/>
    <m/>
    <m/>
    <m/>
    <m/>
  </r>
  <r>
    <s v="Atlanta"/>
    <m/>
    <s v="Fulton "/>
    <s v="Georgia"/>
    <x v="24"/>
    <n v="33.762700000000002"/>
    <n v="-84.422499999999999"/>
    <s v="US"/>
    <s v="5/30/20"/>
    <x v="5"/>
    <s v="hundreds"/>
    <n v="200"/>
    <n v="200"/>
    <m/>
    <s v="general protesters"/>
    <s v="against police violence; against police shooting of black person"/>
    <n v="0"/>
    <s v="march"/>
    <s v="157"/>
    <n v="0"/>
    <n v="1"/>
    <n v="0"/>
    <n v="1"/>
    <n v="1"/>
    <s v="https://www.al.com/news/2020/05/george-floyd-breonna-taylors-deaths-to-be-protested-in-mobile-on-sunday.html"/>
    <s v="https://www.11alive.com/article/news/local/saturday-nights-protests-looked-differnt-from-friday-nights-in-atlanta/85-4eb89f6b-3c41-43eb-9444-1526969faa9d"/>
    <s v="https://www.ajc.com/news/atlanta-protests-demonstrators-gather-governor-mansion/9aCARTEucIdoYVmtpay7eM/"/>
    <m/>
    <s v="0"/>
    <m/>
  </r>
  <r>
    <s v="Augusta"/>
    <s v="down Wrightsboro Road"/>
    <s v="Richmond"/>
    <s v="Georgia"/>
    <x v="24"/>
    <n v="33.3645"/>
    <n v="-82.070800000000006"/>
    <s v="US"/>
    <s v="5/30/20"/>
    <x v="5"/>
    <m/>
    <m/>
    <m/>
    <m/>
    <s v="CSRA Street Justice Council"/>
    <s v="against police violence; against police shooting of black person"/>
    <n v="0"/>
    <s v="march"/>
    <s v="0"/>
    <n v="0"/>
    <n v="0"/>
    <n v="0"/>
    <n v="1"/>
    <n v="1"/>
    <s v="https://www.augustachronicle.com/news/20200530/augusta-demonstrators-promote-peace-over-violence-in-marches-for-racial-justice"/>
    <m/>
    <m/>
    <m/>
    <m/>
    <m/>
  </r>
  <r>
    <s v="Augusta"/>
    <s v="Wrightsboro Road"/>
    <s v="Richmond"/>
    <s v="Georgia"/>
    <x v="24"/>
    <n v="33.3645"/>
    <n v="-82.070800000000006"/>
    <s v="US"/>
    <s v="5/30/20"/>
    <x v="5"/>
    <m/>
    <m/>
    <m/>
    <m/>
    <s v="CSRA Street Justice Council"/>
    <s v="against police violence; against police shooting of black person"/>
    <n v="0"/>
    <s v="march"/>
    <s v="0"/>
    <n v="0"/>
    <n v="0"/>
    <n v="0"/>
    <n v="1"/>
    <n v="1"/>
    <s v="https://www.augustachronicle.com/news/20200530/augusta-demonstrators--march-to-protest-racial-injustice"/>
    <m/>
    <m/>
    <m/>
    <m/>
    <m/>
  </r>
  <r>
    <s v="Austin"/>
    <s v="outside Austin Police HQ"/>
    <s v="Travis"/>
    <s v="Texas"/>
    <x v="2"/>
    <n v="30.300599999999999"/>
    <n v="-97.7517"/>
    <s v="US"/>
    <s v="5/30/20"/>
    <x v="5"/>
    <s v="FB: 1500"/>
    <n v="1500"/>
    <n v="1500"/>
    <m/>
    <s v="Mike Ramos Brigade"/>
    <s v="against police violence; against police shooting of black person"/>
    <n v="0"/>
    <s v="protest"/>
    <s v="0"/>
    <n v="0"/>
    <n v="0"/>
    <n v="0"/>
    <n v="1"/>
    <n v="1"/>
    <s v="https://twitter.com/lmcgaughy/status/1266806754718908418"/>
    <s v="https://twitter.com/Third3y3Club/status/1266799805835235328"/>
    <s v="https://twitter.com/AmandaRuizFOX7/status/1266803552833490946"/>
    <s v="https://www.kvue.com/article/news/local/george-floyd-mike-ramos-austin-protest-minneapolis/269-8797f41d-59de-49ad-9c5d-896e0a3f9c7f"/>
    <m/>
    <m/>
  </r>
  <r>
    <s v="Austin"/>
    <s v="highway bridge"/>
    <s v="Travis"/>
    <s v="Texas"/>
    <x v="2"/>
    <n v="30.300599999999999"/>
    <n v="-97.7517"/>
    <s v="US"/>
    <s v="5/30/20"/>
    <x v="5"/>
    <m/>
    <m/>
    <m/>
    <m/>
    <s v="general protesters"/>
    <s v="against police violence; against police shooting of black person"/>
    <n v="0"/>
    <s v="protest"/>
    <m/>
    <m/>
    <m/>
    <m/>
    <n v="1"/>
    <n v="1"/>
    <s v="https://twitter.com/EhresmanKatya/status/1266852013310173184"/>
    <m/>
    <m/>
    <m/>
    <m/>
    <m/>
  </r>
  <r>
    <s v="Austin"/>
    <s v="Austin Police Department"/>
    <s v="Travis"/>
    <s v="Texas"/>
    <x v="2"/>
    <n v="30.300599999999999"/>
    <n v="-97.7517"/>
    <s v="US"/>
    <s v="5/30/20"/>
    <x v="5"/>
    <s v="thousands"/>
    <n v="2000"/>
    <n v="2000"/>
    <m/>
    <s v="general protesters"/>
    <s v="against police violence; against police shooting of black person"/>
    <n v="0"/>
    <s v="protest"/>
    <s v="12"/>
    <n v="0"/>
    <n v="0"/>
    <n v="1"/>
    <n v="1"/>
    <n v="1"/>
    <s v="https://www.kxan.com/news/local/austin/protesters-to-gather-outside-apd-hq-after-nine-arrested-during-overnight-demonstration/"/>
    <s v="https://www.statesman.com/news/20200605/fact-checking-social-media-claims-about-austin-police-deadly-force-during-protests"/>
    <m/>
    <m/>
    <m/>
    <m/>
  </r>
  <r>
    <s v="Baltimore"/>
    <s v="City Hall "/>
    <s v="Baltimore"/>
    <s v="Maryland"/>
    <x v="25"/>
    <n v="39.305100000000003"/>
    <n v="-76.614400000000003"/>
    <s v="US"/>
    <s v="5/30/20"/>
    <x v="5"/>
    <s v="hundreds "/>
    <n v="200"/>
    <n v="200"/>
    <m/>
    <s v="general protesters"/>
    <s v="against police violence; against police shooting of black person"/>
    <n v="0"/>
    <s v="protest; car caravan"/>
    <s v="14"/>
    <n v="0"/>
    <n v="0"/>
    <n v="1"/>
    <n v="1"/>
    <n v="1"/>
    <s v="https://twitter.com/cul7ure/status/1266813330536235010"/>
    <s v="https://baltimore.cbslocal.com/2020/05/30/george-floyd-death-protests-baltimore-saturday-latest/"/>
    <s v="https://www.baltimoresun.com/maryland/baltimore-city/bs-md-ci-baltimore-protest-george-floyd-20200530-bjz7m3jcdbg2vazznu7nujdqne-story.html"/>
    <m/>
    <m/>
    <m/>
  </r>
  <r>
    <s v="Beacon "/>
    <m/>
    <s v="Dutchess"/>
    <s v="New York"/>
    <x v="20"/>
    <n v="41.503579999999999"/>
    <s v=" -73.96544"/>
    <s v="US"/>
    <s v="5/30/20"/>
    <x v="5"/>
    <m/>
    <m/>
    <m/>
    <m/>
    <s v="general protesters"/>
    <s v="against police violence; against police shooting of black person"/>
    <n v="0"/>
    <s v="protest"/>
    <s v="0"/>
    <n v="0"/>
    <n v="0"/>
    <n v="0"/>
    <n v="1"/>
    <n v="1"/>
    <s v="https://www.recordonline.com/news/20200530/george-floyd-hundreds-at-new-paltz-rally-call-for-change-solidarity-amid-violence"/>
    <m/>
    <m/>
    <m/>
    <m/>
    <m/>
  </r>
  <r>
    <s v="Belleville"/>
    <s v="Belleville Square"/>
    <s v="St. Clair"/>
    <s v="Illinois"/>
    <x v="14"/>
    <n v="38.516500000000001"/>
    <n v="-89.99"/>
    <s v="US"/>
    <s v="5/30/20"/>
    <x v="5"/>
    <s v="about 100"/>
    <n v="100"/>
    <n v="100"/>
    <m/>
    <s v="general protesters"/>
    <s v="against police violence; against police shooting of black person"/>
    <n v="0"/>
    <s v="protest"/>
    <s v="0"/>
    <n v="0"/>
    <n v="0"/>
    <n v="0"/>
    <n v="1"/>
    <n v="1"/>
    <s v="https://www.bnd.com/news/local/community/belleville/article243118626.html"/>
    <m/>
    <m/>
    <m/>
    <m/>
    <m/>
  </r>
  <r>
    <s v="Belleville"/>
    <s v="Veterens Memorial Fountain"/>
    <s v="St. Clair"/>
    <s v="Illinois"/>
    <x v="14"/>
    <n v="38.516500000000001"/>
    <n v="-89.99"/>
    <s v="US"/>
    <s v="5/30/20"/>
    <x v="5"/>
    <s v="about a dozen"/>
    <n v="12"/>
    <n v="12"/>
    <m/>
    <s v="general protesters"/>
    <s v="against police violence; against police shooting of black person"/>
    <n v="0"/>
    <s v="protest"/>
    <s v="0"/>
    <n v="0"/>
    <n v="0"/>
    <n v="0"/>
    <n v="0"/>
    <n v="1"/>
    <s v="https://www.bnd.com/news/local/community/belleville/article243118626.html"/>
    <m/>
    <m/>
    <m/>
    <m/>
    <m/>
  </r>
  <r>
    <s v="Bellingham"/>
    <s v="Bellingham Public Library"/>
    <s v="Whatcom"/>
    <s v="Washington"/>
    <x v="8"/>
    <n v="48.754300000000001"/>
    <n v="-122.4687"/>
    <s v="US"/>
    <s v="5/30/20"/>
    <x v="5"/>
    <m/>
    <m/>
    <m/>
    <m/>
    <s v="general protesters"/>
    <s v="against police violence; against police shooting of black person"/>
    <n v="0"/>
    <s v="protest"/>
    <s v="0"/>
    <n v="0"/>
    <n v="0"/>
    <n v="0"/>
    <n v="1"/>
    <n v="1"/>
    <s v="https://www.bellinghamherald.com/news/local/article243223466.html"/>
    <m/>
    <m/>
    <m/>
    <m/>
    <m/>
  </r>
  <r>
    <s v="Bend"/>
    <s v="Wall Street and Newport Ave"/>
    <s v="Deschutes"/>
    <s v="Oregon"/>
    <x v="17"/>
    <n v="44.056199999999997"/>
    <n v="-121.3087"/>
    <s v="US"/>
    <s v="5/30/20"/>
    <x v="5"/>
    <s v="hundreds"/>
    <n v="200"/>
    <n v="200"/>
    <m/>
    <s v="general protesters"/>
    <s v="against police violence; against police shooting of black person"/>
    <n v="0"/>
    <s v="protest"/>
    <s v="0"/>
    <n v="0"/>
    <n v="0"/>
    <n v="0"/>
    <n v="1"/>
    <n v="1"/>
    <s v="https://www.bendbulletin.com/localstate/peaceful-protesters-fill-bend-streets-to-rally-against-racial-injustice/article_cd9c5514-a50e-11ea-b6ae-a32e9aa8a52d.html"/>
    <s v="https://www.bendbulletin.com/localstate/bend-rally-calls-attention-to-killing-of-george-floyd/article_891e8f9c-a2a2-11ea-a55e-171d65d127a7.html"/>
    <m/>
    <m/>
    <m/>
    <m/>
  </r>
  <r>
    <s v="Bethlehem"/>
    <s v="Payrow Plaza outside city hall City Hall"/>
    <s v="Lehigh County"/>
    <s v="Pennsylvania"/>
    <x v="39"/>
    <n v="40.626600000000003"/>
    <n v="-75.367900000000006"/>
    <s v="US"/>
    <s v="5/30/20"/>
    <x v="5"/>
    <s v="nearly 1000; about 2000"/>
    <n v="1000"/>
    <n v="2000"/>
    <m/>
    <s v="general protesters"/>
    <s v="against police violence; against police shooting of black person"/>
    <n v="0"/>
    <s v="protest"/>
    <s v="0"/>
    <n v="0"/>
    <n v="0"/>
    <n v="0"/>
    <n v="1"/>
    <n v="1"/>
    <s v="https://twitter.com/maeganllerena/status/1266850423215992839"/>
    <s v="https://thebrownandwhite.com/2020/05/30/protests-over-george-floyds-death-break-out-in-bethlehem-across-pennsylvania-and-around-the-country-2/"/>
    <m/>
    <s v="other article states hundreds"/>
    <m/>
    <m/>
  </r>
  <r>
    <s v="Billings"/>
    <s v="downtown; by BPD"/>
    <s v="Yellowstone"/>
    <s v="Montana"/>
    <x v="30"/>
    <n v="45.788899999999998"/>
    <n v="-108.5509"/>
    <s v="US"/>
    <s v="5/30/20"/>
    <x v="5"/>
    <s v="about 50"/>
    <n v="50"/>
    <n v="50"/>
    <m/>
    <s v="general protesters"/>
    <s v="against police violence; against police shooting of black person"/>
    <n v="0"/>
    <s v="protest"/>
    <s v="0"/>
    <n v="0"/>
    <n v="0"/>
    <n v="0"/>
    <n v="1"/>
    <n v="1"/>
    <s v="https://twitter.com/MTProgressives/status/1267178458485977088"/>
    <s v="https://twitter.com/trinityami_/status/1266882244502630400"/>
    <s v="https://www.kulr8.com/news/youth-led-peaceful-protest-held-in-billings-follwing-death-of-george-floyd/video_115ca5c6-a2e7-11ea-ab1f-8783ecdbd726.html"/>
    <s v="https://billingsgazette.com/news/local/black-lives-matter-rally-held-in-downtown-billings-attracts-crowd/article_83098a4b-36cf-53d8-8892-803002d63678.html"/>
    <m/>
    <m/>
  </r>
  <r>
    <s v="Birmingham"/>
    <s v="Kelly Ingram Park"/>
    <s v="Jefferson "/>
    <s v="Alabama"/>
    <x v="12"/>
    <n v="33.527700000000003"/>
    <n v="-86.798699999999997"/>
    <s v="US"/>
    <s v="5/30/20"/>
    <x v="5"/>
    <s v="nearly 1000"/>
    <n v="1000"/>
    <n v="1000"/>
    <m/>
    <s v="general protesters"/>
    <s v="against police violence; against police shooting of black person"/>
    <n v="0"/>
    <s v="protest"/>
    <m/>
    <m/>
    <m/>
    <m/>
    <n v="1"/>
    <n v="1"/>
    <s v="http://www.birminghamtimes.com/2020/06/birmingham-protests-peaceful-by-day-turns-unruly-sunday-evening/"/>
    <m/>
    <m/>
    <m/>
    <m/>
    <m/>
  </r>
  <r>
    <s v="Bismarck"/>
    <s v="Front Ave"/>
    <s v="Burleigh"/>
    <s v="North Dakota"/>
    <x v="43"/>
    <n v="46.814"/>
    <n v="-100.76949999999999"/>
    <s v="US"/>
    <s v="5/30/20"/>
    <x v="5"/>
    <s v="hundreds"/>
    <n v="200"/>
    <n v="200"/>
    <m/>
    <s v="general protesters"/>
    <s v="against police violence; against police shooting of black person"/>
    <n v="0"/>
    <s v="protest; car caravan"/>
    <m/>
    <m/>
    <m/>
    <m/>
    <n v="1"/>
    <n v="1"/>
    <s v="https://twitter.com/cul7ure/status/1266813330536235010"/>
    <s v="https://twitter.com/theandrewhorn/status/1266850802418810881"/>
    <m/>
    <m/>
    <m/>
    <m/>
  </r>
  <r>
    <s v="Boise"/>
    <s v="State Capitol"/>
    <s v="Ada"/>
    <s v="Idaho"/>
    <x v="31"/>
    <n v="43.600700000000003"/>
    <n v="-116.2312"/>
    <s v="US"/>
    <s v="5/30/20"/>
    <x v="5"/>
    <s v="handful; count pic"/>
    <n v="6"/>
    <n v="6"/>
    <m/>
    <s v="general protesters"/>
    <s v="against police violence; against police shooting of black person"/>
    <n v="0"/>
    <s v="protest"/>
    <s v="0"/>
    <n v="0"/>
    <n v="0"/>
    <n v="0"/>
    <n v="1"/>
    <n v="1"/>
    <s v="https://www.idahopress.com/news/local/small-boise-protest-responds-to-killing-of-george-floyd/article_cc2a2aa5-21de-5dd1-8c73-0f58b6faa03e.html"/>
    <m/>
    <m/>
    <m/>
    <m/>
    <m/>
  </r>
  <r>
    <s v="Boulder"/>
    <s v="Central Park"/>
    <s v="Boulder"/>
    <s v="Colorado"/>
    <x v="16"/>
    <n v="40.024900000000002"/>
    <n v="-105.25230000000001"/>
    <s v="US"/>
    <s v="5/30/20"/>
    <x v="5"/>
    <s v="FB: 260"/>
    <n v="260"/>
    <n v="260"/>
    <m/>
    <s v="general protesters"/>
    <s v="against police violence; against police shooting of black person"/>
    <n v="0"/>
    <s v="march"/>
    <m/>
    <m/>
    <m/>
    <m/>
    <n v="1"/>
    <n v="1"/>
    <s v="https://www.thedenverchannel.com/news/local-news/shots-fired-near-protest-at-colorado-capitol-demanding-justice-for-george-floyd"/>
    <s v="https://www.facebook.com/events/270518564098715/"/>
    <m/>
    <m/>
    <m/>
    <m/>
  </r>
  <r>
    <s v="Bowling Green"/>
    <m/>
    <s v="Warren"/>
    <s v="Kentucky"/>
    <x v="19"/>
    <n v="36.971499999999999"/>
    <n v="-86.4375"/>
    <s v="US"/>
    <s v="5/30/20"/>
    <x v="5"/>
    <s v="around 200"/>
    <n v="200"/>
    <n v="200"/>
    <m/>
    <s v="general protesters"/>
    <s v="against police violence; against police shooting of black person"/>
    <n v="0"/>
    <s v="march"/>
    <m/>
    <m/>
    <m/>
    <m/>
    <n v="1"/>
    <n v="1"/>
    <s v="https://twitter.com/williamrblack/status/1266898514770092033"/>
    <m/>
    <m/>
    <s v="third day of protests"/>
    <m/>
    <m/>
  </r>
  <r>
    <s v="Branson"/>
    <m/>
    <s v="Taney"/>
    <s v="Missouri"/>
    <x v="23"/>
    <n v="36.651000000000003"/>
    <n v="-93.263400000000004"/>
    <s v="US"/>
    <s v="5/30/20"/>
    <x v="5"/>
    <s v="as many as 20"/>
    <n v="20"/>
    <n v="20"/>
    <m/>
    <m/>
    <s v="against police violence; against police shooting of black person"/>
    <n v="0"/>
    <s v="protest"/>
    <m/>
    <m/>
    <m/>
    <m/>
    <n v="1"/>
    <n v="1"/>
    <s v="https://bransontrilakesnews.com/news_free/article_bc7bffba-a4fe-11ea-9a77-13280f451f47.html"/>
    <m/>
    <m/>
    <m/>
    <m/>
    <m/>
  </r>
  <r>
    <s v="Brentwood"/>
    <s v="Crooked Hill Road"/>
    <s v="Suffolk "/>
    <s v="New York"/>
    <x v="20"/>
    <n v="40.783900000000003"/>
    <n v="-73.252200000000002"/>
    <s v="US"/>
    <s v="5/30/20"/>
    <x v="5"/>
    <s v="hundreds"/>
    <n v="200"/>
    <n v="200"/>
    <m/>
    <s v="&quot;Say Their Names A Protest for George Floyd&quot; Facebook Page"/>
    <s v="against police violence; against police shooting of black person"/>
    <n v="0"/>
    <s v="protest"/>
    <s v="0"/>
    <n v="0"/>
    <n v="0"/>
    <n v="0"/>
    <n v="1"/>
    <n v="1"/>
    <s v="http://longisland.news12.com/story/42191815/peaceful-protest-held-in-brentwood-over-death-of-george-floyd"/>
    <m/>
    <m/>
    <m/>
    <m/>
    <m/>
  </r>
  <r>
    <s v="Bridgeport"/>
    <s v="Route 8"/>
    <s v="Fairfield"/>
    <s v="Connecticut"/>
    <x v="29"/>
    <n v="41.191800000000001"/>
    <n v="-73.195300000000003"/>
    <s v="US"/>
    <s v="5/30/20"/>
    <x v="5"/>
    <s v="one hundred"/>
    <n v="100"/>
    <n v="100"/>
    <m/>
    <s v="general protesters"/>
    <s v="against police violence; against police shooting of black person"/>
    <n v="0"/>
    <s v="protest; march"/>
    <s v="2"/>
    <n v="0"/>
    <n v="0"/>
    <n v="0"/>
    <n v="1"/>
    <n v="1"/>
    <s v="https://www.wtnh.com/news/protest-in-bridgeport-spills-onto-route-8/"/>
    <m/>
    <m/>
    <m/>
    <m/>
    <m/>
  </r>
  <r>
    <s v="Bridgewater"/>
    <s v="Central Square"/>
    <s v="Plymouth"/>
    <s v="Massachusetts"/>
    <x v="13"/>
    <n v="41.988799999999998"/>
    <n v="-70.971800000000002"/>
    <s v="US"/>
    <s v="5/30/20"/>
    <x v="5"/>
    <s v="more than 100"/>
    <n v="100"/>
    <n v="120"/>
    <m/>
    <s v="Bridgewater Citizens For Civility and Respect"/>
    <s v="against police violence; against police shooting of black person"/>
    <n v="0"/>
    <s v="protest"/>
    <s v="0"/>
    <n v="0"/>
    <n v="0"/>
    <n v="0"/>
    <n v="1"/>
    <n v="1"/>
    <s v="online submission"/>
    <s v="https://www.enterprisenews.com/news/20200530/bridgewater-demonstration-for-george-floyd-draws-over-100"/>
    <s v="https://www.enterprisenews.com/news/20200606/brockton-area-communities-rally-for-racial-justice-in-solidarity"/>
    <m/>
    <m/>
    <m/>
  </r>
  <r>
    <s v="Burlington"/>
    <s v="Battery Park"/>
    <s v="Chittenden"/>
    <s v="Vermont"/>
    <x v="44"/>
    <n v="44.487699999999997"/>
    <n v="-73.231399999999994"/>
    <s v="US"/>
    <s v="5/30/20"/>
    <x v="5"/>
    <s v="hundreds; 2000+"/>
    <n v="200"/>
    <n v="2000"/>
    <m/>
    <s v="general protesters"/>
    <s v="against police violence; against police shooting of black person"/>
    <n v="0"/>
    <s v="protest"/>
    <s v="0"/>
    <n v="0"/>
    <n v="0"/>
    <n v="1"/>
    <n v="1"/>
    <n v="1"/>
    <s v="https://www.mynbc5.com/article/burlington-interim-police-chief-reacts-to-saturday-protest/32723800#"/>
    <s v="https://enoughisenough14.org/2020/05/31/2000-vermonters-demonstrate-against-racist-murder-of-george-floyd-cities-across-the-u-s-in-rebellion/"/>
    <m/>
    <m/>
    <m/>
    <m/>
  </r>
  <r>
    <s v="Burlington"/>
    <s v="Battery Park"/>
    <s v="Chittenden"/>
    <s v="Vermont"/>
    <x v="44"/>
    <n v="44.487699999999997"/>
    <n v="-73.231399999999994"/>
    <s v="US"/>
    <s v="5/30/20"/>
    <x v="5"/>
    <s v="1200"/>
    <n v="1200"/>
    <n v="1200"/>
    <m/>
    <s v="general protesters"/>
    <s v="against police violence; against police shooting of black person"/>
    <n v="0"/>
    <s v="protest"/>
    <s v="0"/>
    <n v="0"/>
    <n v="0"/>
    <n v="0"/>
    <n v="1"/>
    <n v="1"/>
    <s v="https://www.wcax.com/content/news/Hundreds-protest-in-Burlington-following-death-of-George-Floyd--570897381.html"/>
    <m/>
    <m/>
    <m/>
    <m/>
    <m/>
  </r>
  <r>
    <s v="Camden"/>
    <m/>
    <s v="Camden"/>
    <s v="New Jersey"/>
    <x v="9"/>
    <n v="39.936199999999999"/>
    <n v="-75.107299999999995"/>
    <s v="US"/>
    <s v="5/30/20"/>
    <x v="5"/>
    <m/>
    <m/>
    <m/>
    <m/>
    <s v="general protesters"/>
    <s v="against police violence; against police shooting of black person"/>
    <n v="0"/>
    <s v="protest"/>
    <m/>
    <m/>
    <m/>
    <m/>
    <n v="1"/>
    <n v="1"/>
    <s v="https://twitter.com/CharlesGiddins/status/1266820756438204421"/>
    <s v="https://www.nj.com/news/2020/06/nj-has-had-dozens-of-george-floyd-protests-so-far-heres-whats-happened-at-them.html"/>
    <m/>
    <m/>
    <m/>
    <m/>
  </r>
  <r>
    <s v="Carlisle"/>
    <s v="West High Street"/>
    <s v="Cumberland"/>
    <s v="Pennsylvania"/>
    <x v="39"/>
    <n v="40.1999"/>
    <n v="-77.204300000000003"/>
    <s v="US"/>
    <s v="5/30/20"/>
    <x v="5"/>
    <s v="about 100"/>
    <n v="100"/>
    <n v="100"/>
    <m/>
    <s v="general protesters"/>
    <s v="against police violencc"/>
    <n v="0"/>
    <s v="protest"/>
    <s v="0"/>
    <n v="0"/>
    <n v="0"/>
    <n v="0"/>
    <n v="1"/>
    <n v="1"/>
    <s v="https://cumberlink.com/news/local/communities/carlisle/protesters-gather-peacefully-in-carlisles-square-saturday-to-protest-in-the-death-of-george-floyd/article_47231460-a241-5b9c-a0a2-900bb16bb5f6.html"/>
    <m/>
    <m/>
    <m/>
    <m/>
    <m/>
  </r>
  <r>
    <s v="Charleston"/>
    <m/>
    <s v="Charleston"/>
    <s v="South Carolina"/>
    <x v="45"/>
    <n v="32.815100000000001"/>
    <n v="-79.962999999999994"/>
    <s v="US"/>
    <s v="5/30/20"/>
    <x v="5"/>
    <m/>
    <m/>
    <m/>
    <m/>
    <s v="general protesters"/>
    <s v="against police violence; against police shooting of black person"/>
    <n v="0"/>
    <s v="protest"/>
    <m/>
    <m/>
    <m/>
    <m/>
    <n v="1"/>
    <n v="1"/>
    <s v="https://twitter.com/CNicolexo_/status/1266817067476451329"/>
    <m/>
    <m/>
    <m/>
    <m/>
    <m/>
  </r>
  <r>
    <s v="Charleston"/>
    <s v="around capitol"/>
    <s v="Kanawha"/>
    <s v="West Virginia"/>
    <x v="36"/>
    <n v="38.348399999999998"/>
    <n v="-81.632300000000001"/>
    <s v="US"/>
    <s v="5/30/20"/>
    <x v="5"/>
    <m/>
    <m/>
    <m/>
    <m/>
    <s v="general protesters"/>
    <s v="against police violence; against police shooting of black person"/>
    <n v="0"/>
    <s v="protest"/>
    <m/>
    <m/>
    <m/>
    <m/>
    <n v="1"/>
    <n v="1"/>
    <s v="http://wvmetronews.com/2020/05/30/west-virginians-join-floyd-protests/"/>
    <m/>
    <m/>
    <m/>
    <m/>
    <m/>
  </r>
  <r>
    <s v="Charlotte"/>
    <s v="Downtown"/>
    <s v="Mecklenburg"/>
    <s v="North Carolina"/>
    <x v="26"/>
    <n v="35.207900000000002"/>
    <n v="-80.830399999999997"/>
    <s v="US"/>
    <s v="5/30/20"/>
    <x v="5"/>
    <m/>
    <m/>
    <m/>
    <m/>
    <s v="general protesters"/>
    <s v="against police violence; against police shooting of black person"/>
    <n v="0"/>
    <s v="protest"/>
    <m/>
    <m/>
    <m/>
    <m/>
    <n v="1"/>
    <n v="1"/>
    <s v="https://www.charlotteobserver.com/news/local/article243124101.html"/>
    <m/>
    <m/>
    <m/>
    <m/>
    <m/>
  </r>
  <r>
    <s v="Charlottesville"/>
    <s v="Washington Park"/>
    <s v="Albemarle"/>
    <s v="Virginia"/>
    <x v="5"/>
    <n v="38.037500000000001"/>
    <n v="-78.485500000000002"/>
    <s v="US"/>
    <s v="5/30/20"/>
    <x v="5"/>
    <s v="1000"/>
    <n v="1000"/>
    <n v="1000"/>
    <m/>
    <s v="general protesters"/>
    <s v="against police violence "/>
    <n v="0"/>
    <s v="protest"/>
    <s v="0"/>
    <n v="0"/>
    <n v="0"/>
    <n v="0"/>
    <n v="1"/>
    <n v="1"/>
    <s v="https://www.dailyprogress.com/news/local/marchers-decry-brutality-call-for-equality-during-charlottesville-protest/article_03926f5d-bab3-5d24-adc1-33d10b1673e5.html"/>
    <m/>
    <m/>
    <m/>
    <m/>
    <m/>
  </r>
  <r>
    <s v="Chattanooga"/>
    <s v="Miller Park"/>
    <s v="Hamilton"/>
    <s v="Tennessee"/>
    <x v="7"/>
    <n v="35.0657"/>
    <n v="-85.248699999999999"/>
    <s v="US"/>
    <s v="5/30/20"/>
    <x v="5"/>
    <s v="hundreds"/>
    <n v="200"/>
    <n v="200"/>
    <m/>
    <s v="general protesters"/>
    <s v="against police violence; against police shooting of black person"/>
    <n v="0"/>
    <s v="march"/>
    <m/>
    <m/>
    <m/>
    <m/>
    <n v="1"/>
    <n v="1"/>
    <s v="https://www.timesfreepress.com/news/local/story/2020/may/30/hundreds-peacefully-protest-george-floyd-chat/524216/"/>
    <m/>
    <m/>
    <m/>
    <m/>
    <m/>
  </r>
  <r>
    <s v="Chicago"/>
    <m/>
    <s v="Cook "/>
    <s v="Illinois"/>
    <x v="14"/>
    <n v="41.837299999999999"/>
    <n v="-87.686199999999999"/>
    <s v="US"/>
    <s v="5/30/20"/>
    <x v="5"/>
    <s v="thousands"/>
    <n v="2000"/>
    <n v="2000"/>
    <m/>
    <s v="general protesters"/>
    <s v="against police violence; against police shooting of black person"/>
    <n v="0"/>
    <s v="protest; march and car caravan"/>
    <m/>
    <m/>
    <m/>
    <m/>
    <n v="1"/>
    <n v="1"/>
    <s v="https://twitter.com/BLMChi/status/1266814501208436736"/>
    <s v="https://twitter.com/colinbphoto/status/1266815146317545478"/>
    <m/>
    <m/>
    <m/>
    <m/>
  </r>
  <r>
    <s v="Chillicothe"/>
    <s v="Ross County Court House"/>
    <s v="Roaa"/>
    <s v="Ohio"/>
    <x v="15"/>
    <n v="39.339300000000001"/>
    <n v="-82.993700000000004"/>
    <s v="US"/>
    <s v="5/30/20"/>
    <x v="5"/>
    <s v="nearly 50"/>
    <n v="50"/>
    <m/>
    <m/>
    <s v="general protesters"/>
    <s v="against police violence"/>
    <n v="0"/>
    <s v="protest"/>
    <s v="0"/>
    <n v="0"/>
    <n v="0"/>
    <n v="0"/>
    <n v="1"/>
    <n v="1"/>
    <s v="https://www.chillicothegazette.com/story/news/2020/05/30/chillicothe-protesters-peacefully-demonstrate-downtown/5293883002/"/>
    <m/>
    <m/>
    <m/>
    <m/>
    <m/>
  </r>
  <r>
    <s v="Cincinnati"/>
    <s v="Washington Park to City Hall"/>
    <s v="Hamilton"/>
    <s v="Ohio"/>
    <x v="15"/>
    <n v="39.141199999999998"/>
    <n v="-84.506"/>
    <s v="US"/>
    <s v="5/30/20"/>
    <x v="5"/>
    <m/>
    <m/>
    <m/>
    <m/>
    <s v="general protesters"/>
    <s v="against police violence; against police shooting of black person"/>
    <n v="0"/>
    <s v="protest"/>
    <s v="3"/>
    <n v="0"/>
    <n v="0"/>
    <n v="1"/>
    <n v="1"/>
    <n v="1"/>
    <s v="https://twitter.com/Jason_Whitman/status/1266813349569986562"/>
    <s v="https://www.cincinnati.com/story/news/2020/05/30/cincinnati-standoff-protesters-and-police-square-off-near-park/5294520002/"/>
    <m/>
    <m/>
    <s v="1"/>
    <m/>
  </r>
  <r>
    <s v="Clarksville"/>
    <s v="in the middle of the Terminal Road intersection; Wilma Rudolph"/>
    <s v="Montgomery"/>
    <s v="Tennessee"/>
    <x v="7"/>
    <n v="36.569600000000001"/>
    <n v="-87.342799999999997"/>
    <s v="US"/>
    <s v="5/30/20"/>
    <x v="5"/>
    <s v="some 200 to 300"/>
    <n v="200"/>
    <n v="300"/>
    <m/>
    <s v="general protesters"/>
    <s v="against police violence; against police shooting of black person"/>
    <n v="0"/>
    <s v="protest"/>
    <s v="0"/>
    <n v="0"/>
    <n v="0"/>
    <n v="0"/>
    <n v="1"/>
    <n v="1"/>
    <s v="https://www.theleafchronicle.com/story/news/local/clarksville/2020/05/30/george-floyd-killing-protest-clarksville-draws-over-200-people/5294407002/"/>
    <m/>
    <m/>
    <m/>
    <m/>
    <m/>
  </r>
  <r>
    <s v="Clayton"/>
    <s v="Buzz Westfall Justice Center; Forest Park Pkwy"/>
    <s v="St. Louis"/>
    <s v="Missouri"/>
    <x v="23"/>
    <n v="38.644399999999997"/>
    <n v="-90.330299999999994"/>
    <s v="US"/>
    <s v="5/30/20"/>
    <x v="5"/>
    <s v="hundreds"/>
    <n v="200"/>
    <n v="200"/>
    <m/>
    <s v="general protesters"/>
    <s v="against police violence; against police shooting of black person"/>
    <n v="0"/>
    <s v="protest"/>
    <s v="0"/>
    <n v="0"/>
    <n v="0"/>
    <n v="0"/>
    <n v="1"/>
    <n v="1"/>
    <s v="https://twitter.com/Umik90/status/1266843569882447872"/>
    <s v="https://www.stltoday.com/news/local/watch-now-clayton-protesters-march-onto-forest-park-pkwy/video_d745734b-4a58-5c58-8007-f62b995f63c9.html"/>
    <m/>
    <m/>
    <m/>
    <m/>
  </r>
  <r>
    <s v="Cleveland"/>
    <s v="Free Stamp on Lakeside Avenue; to Public Square"/>
    <s v="Cuyahoga"/>
    <s v="Ohio"/>
    <x v="15"/>
    <n v="41.476700000000001"/>
    <n v="-81.680499999999995"/>
    <s v="US"/>
    <s v="5/30/20"/>
    <x v="5"/>
    <m/>
    <m/>
    <m/>
    <m/>
    <s v="general protesters"/>
    <s v="against police violence; against police shooting of black person"/>
    <n v="0"/>
    <s v="protest"/>
    <s v="2"/>
    <m/>
    <m/>
    <n v="1"/>
    <n v="1"/>
    <n v="1"/>
    <s v="https://twitter.com/TiffanyTarpley/status/1266809053159796738"/>
    <s v="https://fox8.com/news/george-floyd-protest-planned-for-downtown-cleveland/"/>
    <s v="https://www.nbc4i.com/news/state-news/investigators-say-men-traveled-from-pa-to-incite-violence-during-cleveland-protest/"/>
    <m/>
    <m/>
    <m/>
  </r>
  <r>
    <s v="Cleveland"/>
    <s v="City Hall"/>
    <s v="Cuyahoga"/>
    <s v="Ohio"/>
    <x v="15"/>
    <n v="41.476700000000001"/>
    <n v="-81.680499999999995"/>
    <s v="US"/>
    <s v="5/30/20"/>
    <x v="5"/>
    <m/>
    <m/>
    <m/>
    <m/>
    <s v="general protesters"/>
    <s v="against police violence; against police shooting of black person"/>
    <n v="0"/>
    <s v="protest"/>
    <s v="100"/>
    <n v="1"/>
    <m/>
    <n v="1"/>
    <n v="1"/>
    <n v="1"/>
    <s v="https://www.cleveland.com/news/2020/05/5-arrested-in-second-night-of-george-floyd-protests-in-columbus.html"/>
    <s v="https://www.cleveland.com/metro/2020/06/the-big-story-how-three-sets-of-arrest-are-shaping-clevelands-narrative-of-whos-behind-the-destruction-at-citys-george-floyd-protest.html"/>
    <m/>
    <m/>
    <m/>
    <m/>
  </r>
  <r>
    <s v="Colorado Springs"/>
    <m/>
    <s v="El Paso"/>
    <s v="Colorado"/>
    <x v="16"/>
    <n v="38.867400000000004"/>
    <n v="-104.7606"/>
    <s v="US"/>
    <s v="5/30/20"/>
    <x v="5"/>
    <m/>
    <m/>
    <m/>
    <m/>
    <s v="general protesters"/>
    <s v="against police violence; against police shooting of black person"/>
    <n v="0"/>
    <s v="protest"/>
    <s v="38"/>
    <m/>
    <m/>
    <m/>
    <n v="1"/>
    <n v="1"/>
    <s v="https://twitter.com/courtney_fromm/status/1267222826303488000"/>
    <m/>
    <m/>
    <s v="arrested or detained"/>
    <m/>
    <m/>
  </r>
  <r>
    <s v="Columbia"/>
    <m/>
    <s v="Richland"/>
    <s v="South Carolina"/>
    <x v="45"/>
    <n v="34.037599999999998"/>
    <n v="-80.903700000000001"/>
    <s v="US"/>
    <s v="5/30/20"/>
    <x v="5"/>
    <m/>
    <m/>
    <m/>
    <m/>
    <s v="general protesters"/>
    <s v="against police violence; against police shooting of black person"/>
    <n v="0"/>
    <s v="protest"/>
    <m/>
    <m/>
    <m/>
    <m/>
    <n v="1"/>
    <n v="1"/>
    <s v="https://twitter.com/miranda_parnell/status/1266801240991727616"/>
    <m/>
    <m/>
    <m/>
    <m/>
    <m/>
  </r>
  <r>
    <s v="Columbia"/>
    <s v="State House"/>
    <s v="Richland"/>
    <s v="South Carolina"/>
    <x v="45"/>
    <n v="34.037599999999998"/>
    <n v="-80.903700000000001"/>
    <s v="US"/>
    <s v="5/30/20"/>
    <x v="5"/>
    <m/>
    <m/>
    <m/>
    <m/>
    <s v="People Demand Action "/>
    <s v="against police violence; against police shooting of black person"/>
    <n v="0"/>
    <s v="protest"/>
    <m/>
    <m/>
    <m/>
    <m/>
    <n v="1"/>
    <n v="1"/>
    <s v="https://www.thestate.com/news/local/civil-rights/article243087031.html"/>
    <s v="Future."/>
    <m/>
    <m/>
    <m/>
    <m/>
  </r>
  <r>
    <s v="Columbia"/>
    <s v="Earlewood Park"/>
    <s v="Richland"/>
    <s v="South Carolina"/>
    <x v="45"/>
    <n v="34.037599999999998"/>
    <n v="-80.903700000000001"/>
    <s v="US"/>
    <s v="5/30/20"/>
    <x v="5"/>
    <m/>
    <m/>
    <m/>
    <m/>
    <s v="The Party for Socialism and Liberation "/>
    <s v="against police violence; against police shooting of black person"/>
    <n v="0"/>
    <s v="caravan"/>
    <m/>
    <m/>
    <m/>
    <m/>
    <n v="1"/>
    <n v="1"/>
    <s v="https://www.thestate.com/news/local/civil-rights/article243087031.html"/>
    <s v="Future."/>
    <m/>
    <m/>
    <m/>
    <m/>
  </r>
  <r>
    <s v="Columbus"/>
    <m/>
    <s v="Franklin"/>
    <s v="Ohio"/>
    <x v="15"/>
    <n v="39.985999999999997"/>
    <n v="-82.985100000000003"/>
    <s v="US"/>
    <s v="5/30/20"/>
    <x v="5"/>
    <m/>
    <m/>
    <m/>
    <m/>
    <s v="general protesters"/>
    <s v="against police violence; against police shooting of black person"/>
    <n v="0"/>
    <s v="protest"/>
    <s v="59"/>
    <n v="0"/>
    <n v="0"/>
    <n v="1"/>
    <n v="1"/>
    <n v="1"/>
    <s v="https://fox8.com/news/businesses-city-property-damaged-after-columbus-protests-turn-violent-prompt-state-of-emergency-in-downtown/"/>
    <m/>
    <m/>
    <m/>
    <s v="1"/>
    <m/>
  </r>
  <r>
    <s v="Coral Gables"/>
    <s v="westernmost block of Miracle Mile, LeJeune Road from Miracle Mile to Valencia Avenue; streets surrounding City Hall"/>
    <s v="Miami-Dade"/>
    <s v="Florida"/>
    <x v="6"/>
    <n v="25.703700000000001"/>
    <n v="-80.271500000000003"/>
    <s v="US"/>
    <s v="5/30/20"/>
    <x v="5"/>
    <s v="about 200"/>
    <n v="200"/>
    <n v="200"/>
    <m/>
    <s v="ProtestsMiami"/>
    <s v="against police violence; against police shooting of black person"/>
    <n v="0"/>
    <s v="protest"/>
    <s v="0"/>
    <n v="0"/>
    <n v="0"/>
    <n v="0"/>
    <n v="1"/>
    <n v="1"/>
    <s v="https://www.miamiherald.com/news/local/community/miami-dade/coral-gables/article243136096.html"/>
    <s v="https://wsvn.com/news/local/miami-dade/tense-confrontations-between-protesters-and-police-follow-peaceful-marches-in-downtown-miami-coral-gables/"/>
    <m/>
    <m/>
    <m/>
    <m/>
  </r>
  <r>
    <s v="Corpus Christi"/>
    <s v="Art Center "/>
    <s v="Nueces"/>
    <s v="Texas"/>
    <x v="2"/>
    <n v="27.726099999999999"/>
    <n v="-97.375500000000002"/>
    <s v="US"/>
    <s v="5/30/20"/>
    <x v="5"/>
    <s v="more than 100"/>
    <n v="100"/>
    <n v="100"/>
    <m/>
    <s v="general protesters"/>
    <s v="against police violence"/>
    <n v="0"/>
    <s v="protest"/>
    <s v="0"/>
    <n v="0"/>
    <n v="0"/>
    <n v="0"/>
    <n v="1"/>
    <n v="1"/>
    <s v="https://www.caller.com/story/news/local/2020/05/30/corpus-christi-protesters-stand-solidarity-george-floyd/5292728002/"/>
    <m/>
    <m/>
    <m/>
    <m/>
    <m/>
  </r>
  <r>
    <s v="Crawfordsville"/>
    <m/>
    <s v="Montgomery"/>
    <s v="Indiana"/>
    <x v="1"/>
    <n v="40.0428"/>
    <n v="-86.897499999999994"/>
    <s v="US"/>
    <s v="5/30/20"/>
    <x v="5"/>
    <m/>
    <m/>
    <m/>
    <m/>
    <s v="general protesters"/>
    <s v="against police violence; against police shooting of black person"/>
    <n v="0"/>
    <s v="protest"/>
    <m/>
    <m/>
    <m/>
    <m/>
    <n v="1"/>
    <n v="1"/>
    <s v="https://twitter.com/simonhacker_/status/1266806749421539333"/>
    <m/>
    <m/>
    <m/>
    <m/>
    <m/>
  </r>
  <r>
    <s v="Dallas"/>
    <m/>
    <s v="Dallas"/>
    <s v="Texas"/>
    <x v="2"/>
    <n v="32.793599999999998"/>
    <n v="-96.766199999999998"/>
    <s v="US"/>
    <s v="5/30/20"/>
    <x v="5"/>
    <s v="hundreds"/>
    <n v="200"/>
    <n v="200"/>
    <m/>
    <s v="general protesters"/>
    <s v="against police violence; against police shooting of black person"/>
    <n v="0"/>
    <s v="protest"/>
    <s v="74"/>
    <n v="0"/>
    <n v="0"/>
    <n v="0"/>
    <n v="1"/>
    <n v="1"/>
    <s v="https://twitter.com/ByJamesHartley/status/1266805194085543937"/>
    <s v="https://www.dallasnews.com/news/2020/05/30/protesters-at-dallas-city-hall-say-no-more-and-focus-message-on-police-brutality/"/>
    <s v="https://www.fox7austin.com/news/thousands-show-up-for-peaceful-protest-in-downtown-dallas-saturday"/>
    <m/>
    <s v="1"/>
    <m/>
  </r>
  <r>
    <s v="Davenport"/>
    <s v="LeClaire Park"/>
    <s v="Scott"/>
    <s v="Iowa"/>
    <x v="28"/>
    <n v="41.5563"/>
    <n v="-90.605199999999996"/>
    <s v="US"/>
    <s v="5/30/20"/>
    <x v="5"/>
    <s v="several hundred"/>
    <n v="300"/>
    <n v="300"/>
    <m/>
    <s v="general protesters"/>
    <s v="against police violence; against police shooting of black person"/>
    <n v="0"/>
    <s v="protest"/>
    <s v="0"/>
    <n v="0"/>
    <n v="0"/>
    <n v="0"/>
    <n v="1"/>
    <n v="1"/>
    <s v="https://twitter.com/jeffcook58/status/1266919025210261504"/>
    <s v="https://qctimes.com/news/local/watch-now-adult-language-protest-leclaire-park-davenport/video_4fc4e590-e76c-5f1d-b40c-f61309307662.html"/>
    <m/>
    <m/>
    <m/>
    <m/>
  </r>
  <r>
    <s v="Dayton"/>
    <m/>
    <s v="Montgomery"/>
    <s v="Ohio"/>
    <x v="15"/>
    <n v="39.779699999999998"/>
    <n v="-84.199799999999996"/>
    <s v="US"/>
    <s v="5/30/20"/>
    <x v="5"/>
    <m/>
    <m/>
    <m/>
    <m/>
    <s v="general protesters"/>
    <s v="against police violence; against police shooting of black person"/>
    <n v="0"/>
    <s v="protest"/>
    <m/>
    <m/>
    <m/>
    <m/>
    <n v="1"/>
    <n v="1"/>
    <s v="https://www.whio.com/news/george-floyd-dayton-leaders-emphasize-safety-ahead-saturdays-protest/B7OUBYEU3BDE5PSA3J3QDDXARQ/"/>
    <s v="Future."/>
    <m/>
    <m/>
    <m/>
    <m/>
  </r>
  <r>
    <s v="DeKalb"/>
    <s v="Memorial Park"/>
    <s v="DeKalb "/>
    <s v="Illinois"/>
    <x v="14"/>
    <n v="41.931399999999996"/>
    <n v="-88.748199999999997"/>
    <s v="US"/>
    <s v="5/30/20"/>
    <x v="5"/>
    <s v="hundreds"/>
    <n v="200"/>
    <n v="200"/>
    <m/>
    <s v="Black Lives Matter"/>
    <s v="against police violence; against police shooting of black person"/>
    <n v="0"/>
    <s v="protest"/>
    <s v="0"/>
    <n v="0"/>
    <n v="0"/>
    <n v="0"/>
    <n v="1"/>
    <n v="1"/>
    <s v="https://www.daily-chronicle.com/2020/05/30/nearly-100-gathered-so-far-for-black-lives-matter-protest-in-dekalb-saturday/asbxvh0/"/>
    <m/>
    <m/>
    <m/>
    <m/>
    <m/>
  </r>
  <r>
    <s v="Denver"/>
    <s v="Downtown"/>
    <s v="Denver"/>
    <s v="Colorado"/>
    <x v="16"/>
    <n v="39.762099999999997"/>
    <n v="-104.8759"/>
    <s v="US"/>
    <s v="5/30/20"/>
    <x v="5"/>
    <s v="thousands"/>
    <n v="2000"/>
    <n v="2000"/>
    <m/>
    <s v="general protesters"/>
    <s v="against police violence; against police shooting of black person"/>
    <n v="0"/>
    <s v="protest; police rubber bullets"/>
    <s v="0"/>
    <n v="0"/>
    <m/>
    <n v="0"/>
    <n v="1"/>
    <n v="1"/>
    <s v="https://twitter.com/stephenthedemiG/status/1266827091460231168"/>
    <s v="https://www.denverpost.com/2020/06/02/denver-protests-police-force-tear-gas-george-floyd/"/>
    <m/>
    <m/>
    <m/>
    <m/>
  </r>
  <r>
    <s v="Denver"/>
    <s v="City Park"/>
    <s v="Denver"/>
    <s v="Colorado"/>
    <x v="16"/>
    <n v="39.762099999999997"/>
    <n v="-104.8759"/>
    <s v="US"/>
    <s v="5/30/20"/>
    <x v="5"/>
    <m/>
    <m/>
    <m/>
    <m/>
    <s v="general protesters"/>
    <s v="against police violence; against police shooting of black person"/>
    <n v="0"/>
    <s v="rally"/>
    <m/>
    <m/>
    <m/>
    <m/>
    <n v="1"/>
    <n v="1"/>
    <s v="https://www.thedenverchannel.com/news/local-news/shots-fired-near-protest-at-colorado-capitol-demanding-justice-for-george-floyd"/>
    <m/>
    <m/>
    <m/>
    <m/>
    <m/>
  </r>
  <r>
    <s v="Denver"/>
    <s v="State Capitol"/>
    <s v="Denver"/>
    <s v="Colorado"/>
    <x v="16"/>
    <n v="39.762099999999997"/>
    <n v="-104.8759"/>
    <s v="US"/>
    <s v="5/30/20"/>
    <x v="5"/>
    <m/>
    <m/>
    <m/>
    <m/>
    <s v="general protesters"/>
    <s v="against police violence; against police shooting of black person"/>
    <n v="0"/>
    <s v="protest"/>
    <m/>
    <m/>
    <m/>
    <m/>
    <n v="1"/>
    <n v="1"/>
    <s v="https://www.thedenverchannel.com/news/local-news/shots-fired-near-protest-at-colorado-capitol-demanding-justice-for-george-floyd"/>
    <m/>
    <m/>
    <m/>
    <m/>
    <m/>
  </r>
  <r>
    <s v="Des Moines"/>
    <m/>
    <s v="Polk"/>
    <s v="Iowa"/>
    <x v="28"/>
    <n v="41.600540000000002"/>
    <s v=" -93.60911"/>
    <s v="US"/>
    <s v="5/30/20"/>
    <x v="5"/>
    <s v="hundreds"/>
    <n v="200"/>
    <n v="200"/>
    <m/>
    <s v="general protesters"/>
    <s v="against police violence; against police shooting of black person"/>
    <n v="0"/>
    <s v="protest"/>
    <m/>
    <m/>
    <m/>
    <m/>
    <n v="1"/>
    <n v="1"/>
    <s v="https://twitter.com/bryonhoulgrave/status/1266815630180745216"/>
    <m/>
    <m/>
    <m/>
    <m/>
    <m/>
  </r>
  <r>
    <s v="Des Moines"/>
    <s v="East 14th Street"/>
    <s v="Polk"/>
    <s v="Iowa"/>
    <x v="28"/>
    <n v="41.600540000000002"/>
    <s v=" -93.60911"/>
    <s v="US"/>
    <s v="5/30/20"/>
    <x v="5"/>
    <m/>
    <m/>
    <m/>
    <m/>
    <s v="Mothers Against Violence"/>
    <s v="against police violence; against police shooting of black person"/>
    <n v="0"/>
    <s v="protest"/>
    <m/>
    <m/>
    <m/>
    <m/>
    <n v="1"/>
    <n v="1"/>
    <s v="https://www.desmoinesregister.com/story/news/2020/05/29/des-moines-rally-honor-george-floyd-black-man-killed-minneapolis-police/5282178002/"/>
    <s v="Future."/>
    <m/>
    <m/>
    <m/>
    <m/>
  </r>
  <r>
    <s v="Detroit"/>
    <s v="Campus Martius Park"/>
    <s v="Wayne"/>
    <s v="Michigan"/>
    <x v="11"/>
    <n v="42.383409999999998"/>
    <s v=" -83.10241"/>
    <s v="US"/>
    <s v="5/30/20"/>
    <x v="5"/>
    <s v="hundreds"/>
    <n v="200"/>
    <n v="200"/>
    <m/>
    <s v="general protesters"/>
    <s v="against police violence; against police shooting of black person"/>
    <n v="0"/>
    <s v="protest"/>
    <s v="84"/>
    <n v="0"/>
    <n v="0"/>
    <n v="0"/>
    <n v="1"/>
    <n v="1"/>
    <s v="https://www.detroitnews.com/story/news/local/detroit-city/2020/05/30/detroit-protest-rally-saturday-george-floyd/5293559002/"/>
    <m/>
    <m/>
    <m/>
    <m/>
    <m/>
  </r>
  <r>
    <s v="Du Quoin"/>
    <s v="between the RollnUp Smoke Shop &amp; Liquor and Taco Bell."/>
    <s v="Perry"/>
    <s v="Illinois"/>
    <x v="14"/>
    <n v="38.001899999999999"/>
    <n v="-89.232299999999995"/>
    <s v="US"/>
    <s v="5/30/20"/>
    <x v="5"/>
    <s v="20-person"/>
    <n v="20"/>
    <n v="20"/>
    <m/>
    <s v="general protesters"/>
    <s v="against police violence; against police shooting of black person"/>
    <n v="0"/>
    <s v="protest"/>
    <s v="0"/>
    <n v="0"/>
    <n v="0"/>
    <n v="0"/>
    <n v="1"/>
    <n v="1"/>
    <s v="https://thesouthern.com/news/local/1-man-with-a-black-lives-matter-sign-spurs-20-person-demonstration-in-du-quoin/article_faa3fca7-54d7-56bb-9838-22319ac8405d.html"/>
    <m/>
    <m/>
    <m/>
    <m/>
    <m/>
  </r>
  <r>
    <s v="Dublin"/>
    <m/>
    <s v="Cheshire"/>
    <s v="New Hampshire"/>
    <x v="46"/>
    <n v="42.894379999999998"/>
    <s v=" -72.07218"/>
    <s v="US"/>
    <s v="5/30/20"/>
    <x v="5"/>
    <m/>
    <m/>
    <m/>
    <m/>
    <s v="general protesters"/>
    <s v="against police violence; against police shooting of black person"/>
    <n v="0"/>
    <s v="protest"/>
    <s v="0"/>
    <n v="0"/>
    <n v="0"/>
    <n v="0"/>
    <n v="1"/>
    <n v="1"/>
    <s v="https://www.sentinelsource.com/news/local/regions-residents-turn-out-to-protest-death-of-george-floyd/article_2402cf0e-05d9-5286-8213-1b45ca3f0d7a.html"/>
    <m/>
    <m/>
    <m/>
    <m/>
    <m/>
  </r>
  <r>
    <s v="Dubuque"/>
    <m/>
    <s v="Dubuque"/>
    <s v="Iowa"/>
    <x v="28"/>
    <n v="42.500700000000002"/>
    <n v="-90.706699999999998"/>
    <s v="US"/>
    <s v="5/30/20"/>
    <x v="5"/>
    <s v="more than 150"/>
    <n v="150"/>
    <n v="150"/>
    <m/>
    <m/>
    <m/>
    <n v="0"/>
    <m/>
    <m/>
    <m/>
    <m/>
    <m/>
    <n v="1"/>
    <n v="1"/>
    <m/>
    <m/>
    <m/>
    <m/>
    <m/>
    <m/>
  </r>
  <r>
    <s v="Durango "/>
    <s v="Buckley Park"/>
    <s v="Animas"/>
    <s v="Colorado"/>
    <x v="16"/>
    <n v="37.274369999999998"/>
    <s v=" -107.8704"/>
    <s v="US "/>
    <s v="5/30/20"/>
    <x v="5"/>
    <s v="about 300"/>
    <n v="300"/>
    <n v="300"/>
    <m/>
    <s v="general protesters"/>
    <s v="against police violence; against police shooting of black person"/>
    <n v="0"/>
    <s v="march "/>
    <s v="0"/>
    <n v="0"/>
    <n v="0"/>
    <n v="0"/>
    <n v="1"/>
    <n v="1"/>
    <s v="https://durangoherald.com/articles/326378-durango-vigil-march-planned-in-response-to-george-floyds-death"/>
    <s v="https://durangoherald.com/articles/326451"/>
    <m/>
    <m/>
    <m/>
    <m/>
  </r>
  <r>
    <s v="Edinburg"/>
    <s v="City Hall"/>
    <s v="Hidalgo"/>
    <s v="Texas"/>
    <x v="2"/>
    <n v="26.319700000000001"/>
    <n v="-98.159599999999998"/>
    <s v="US"/>
    <s v="5/30/20"/>
    <x v="5"/>
    <s v="over 100"/>
    <n v="100"/>
    <n v="100"/>
    <m/>
    <s v="general protesters"/>
    <s v="against police violence; against police shooting of black person"/>
    <n v="0"/>
    <s v="protest"/>
    <s v="0"/>
    <n v="0"/>
    <n v="0"/>
    <n v="0"/>
    <n v="1"/>
    <n v="1"/>
    <s v="https://www.brownsvilleherald.com/2020/05/30/valley-demonstrators-protest-george-floyd-death/"/>
    <m/>
    <m/>
    <m/>
    <m/>
    <m/>
  </r>
  <r>
    <s v="Englewood"/>
    <s v="Lafayette Place; Mackay Park to Englewood police station."/>
    <s v="Bergen "/>
    <s v="New Jersey"/>
    <x v="9"/>
    <n v="40.8917"/>
    <n v="-73.973600000000005"/>
    <s v="US"/>
    <s v="5/30/20"/>
    <x v="5"/>
    <s v="more than 1000"/>
    <n v="1000"/>
    <n v="1000"/>
    <m/>
    <s v="general protesters"/>
    <s v="against police violence; against police shooting of black person"/>
    <n v="0"/>
    <s v="protest"/>
    <s v="0"/>
    <n v="0"/>
    <n v="0"/>
    <n v="0"/>
    <n v="1"/>
    <n v="1"/>
    <s v="https://www.northjersey.com/story/news/bergen/englewood/2020/05/29/george-floyd-death-minneapolis-prompts-englewood-nj-rally/5282595002/"/>
    <s v="https://www.northjersey.com/story/news/local/2020/05/30/nj-protests-thousands-rally-newark-englewood-george-floyd/5287303002/?"/>
    <m/>
    <m/>
    <m/>
    <m/>
  </r>
  <r>
    <s v="Erie"/>
    <s v="State St; West Perry Square"/>
    <s v="Erie"/>
    <s v="Pennsylvania"/>
    <x v="39"/>
    <n v="42.116799999999998"/>
    <n v="-80.073300000000003"/>
    <s v="US"/>
    <s v="5/30/20"/>
    <x v="5"/>
    <s v="several hundred"/>
    <n v="200"/>
    <n v="200"/>
    <m/>
    <s v="general protesters"/>
    <s v="against police violence; against police shooting of black person"/>
    <n v="0"/>
    <s v="protest"/>
    <s v="8"/>
    <n v="0"/>
    <n v="0"/>
    <n v="0"/>
    <n v="1"/>
    <n v="1"/>
    <s v="https://twitter.com/ETNmillette/status/1267091939943424000"/>
    <s v="https://www.goerie.com/news/20200602/erie-silent-march-postponed?"/>
    <s v="https://www.goerie.com/news/20200530/hundreds-gather-for-peaceful-protest-in-downtown-erie"/>
    <m/>
    <m/>
    <m/>
  </r>
  <r>
    <s v="Estes Park"/>
    <s v="Downtown"/>
    <s v="Larimer"/>
    <s v="Colorado"/>
    <x v="16"/>
    <n v="40.3703"/>
    <n v="-105.5222"/>
    <s v="US"/>
    <s v="5/30/20"/>
    <x v="5"/>
    <s v="about 70"/>
    <n v="70"/>
    <n v="70"/>
    <m/>
    <s v="general protesters"/>
    <s v="against police violence; against police shooting of black person"/>
    <n v="0"/>
    <s v="protest"/>
    <s v="0"/>
    <n v="0"/>
    <n v="0"/>
    <n v="0"/>
    <n v="1"/>
    <n v="1"/>
    <s v="https://www.eptrail.com/2020/05/30/peaceful-protest-rally-in-estes-park-supports-black-lives-matter/"/>
    <m/>
    <m/>
    <m/>
    <m/>
    <m/>
  </r>
  <r>
    <s v="Eureka"/>
    <m/>
    <s v="Humboldt"/>
    <s v="California"/>
    <x v="3"/>
    <n v="40.7941"/>
    <n v="-124.1568"/>
    <s v="US"/>
    <s v="5/30/20"/>
    <x v="5"/>
    <s v="approximately 70"/>
    <n v="70"/>
    <n v="70"/>
    <m/>
    <s v="general protesters"/>
    <s v="against police violence; against police shooting of black person"/>
    <n v="0"/>
    <s v="protest"/>
    <m/>
    <m/>
    <m/>
    <m/>
    <n v="1"/>
    <n v="1"/>
    <s v="https://kymkemp.com/2020/05/30/protesters-and-police-saturday-evening-in-eureka/"/>
    <s v="https://twitter.com/ncj_of_humboldt/status/1266871474687627265"/>
    <m/>
    <m/>
    <m/>
    <m/>
  </r>
  <r>
    <s v="Evansville"/>
    <s v="riverfront"/>
    <s v="Vanderburgh"/>
    <s v="Indiana"/>
    <x v="1"/>
    <n v="37.988100000000003"/>
    <n v="-87.534099999999995"/>
    <s v="US"/>
    <s v="5/30/20"/>
    <x v="5"/>
    <s v="more than 500"/>
    <n v="500"/>
    <n v="500"/>
    <m/>
    <s v="general protesters"/>
    <s v="against police violence; against police shooting of black person"/>
    <n v="0"/>
    <s v="protest"/>
    <s v="4"/>
    <n v="0"/>
    <n v="0"/>
    <n v="0"/>
    <n v="1"/>
    <n v="1"/>
    <s v="https://www.courierpress.com/story/news/local/2020/05/30/evansville-protest-george-floyd-anti-violence-rally-we-all-bleed-red/5291319002/"/>
    <m/>
    <m/>
    <m/>
    <m/>
    <m/>
  </r>
  <r>
    <s v="Fairbanks"/>
    <s v="from Veterans Memorial Park on Cushman Street to Golden Heart Plaza downtown"/>
    <s v="Fairbanks North Star"/>
    <s v="Alaska"/>
    <x v="42"/>
    <n v="64.835300000000004"/>
    <n v="-147.6534"/>
    <s v="US"/>
    <s v="5/30/20"/>
    <x v="5"/>
    <s v="more than 400"/>
    <n v="400"/>
    <n v="400"/>
    <m/>
    <s v="general protesters"/>
    <s v="against police violence; against police shooting of black person"/>
    <n v="0"/>
    <s v="protest"/>
    <s v="0"/>
    <n v="0"/>
    <n v="0"/>
    <n v="0"/>
    <n v="1"/>
    <n v="1"/>
    <s v="https://twitter.com/RashahMcChesney/status/1266898733993607174"/>
    <s v="https://twitter.com/ArcticBromo/status/1267219148804722688"/>
    <s v="http://www.newsminer.com/alerts/hundreds-gather-in-fairbanks-to-protest-peacefully-in-wake-of-george-floyds-death/article_0081fb48-a2c9-11ea-93c4-6bdd83855c28.html"/>
    <m/>
    <m/>
    <m/>
  </r>
  <r>
    <s v="Fairbanks"/>
    <s v="Veterans Memorial Park"/>
    <s v="Fairbanks North Star"/>
    <s v="Alaska"/>
    <x v="42"/>
    <n v="64.835300000000004"/>
    <n v="-147.6534"/>
    <s v="US"/>
    <s v="5/30/20"/>
    <x v="5"/>
    <s v="more than 400"/>
    <n v="400"/>
    <n v="400"/>
    <m/>
    <s v="The Fairbanks NAACP; Native Movement"/>
    <s v="against police violence; against police shooting of black person"/>
    <n v="0"/>
    <s v="protest"/>
    <s v="0"/>
    <n v="0"/>
    <n v="0"/>
    <n v="0"/>
    <n v="1"/>
    <n v="1"/>
    <s v="http://www.newsminer.com/alerts/hundreds-of-people-gather-in-fairbanks-to-protest-peacefully-in-wake-of-george-floyds-death/article_0081fb48-a2c9-11ea-93c4-6bdd83855c28.html"/>
    <m/>
    <m/>
    <m/>
    <m/>
    <m/>
  </r>
  <r>
    <s v="Fairmont"/>
    <m/>
    <s v="Marion "/>
    <s v="West Virginia"/>
    <x v="36"/>
    <n v="39.476799999999997"/>
    <n v="-80.149100000000004"/>
    <s v="US"/>
    <s v="5/30/20"/>
    <x v="5"/>
    <m/>
    <m/>
    <m/>
    <m/>
    <s v="general protesters"/>
    <s v="against police violence; against police shooting of black person"/>
    <n v="0"/>
    <s v="protest"/>
    <m/>
    <m/>
    <m/>
    <m/>
    <n v="1"/>
    <n v="1"/>
    <s v="http://wvmetronews.com/2020/05/30/west-virginians-join-floyd-protests/"/>
    <m/>
    <m/>
    <m/>
    <m/>
    <m/>
  </r>
  <r>
    <s v="Fargo"/>
    <s v="downtown"/>
    <s v="Cass"/>
    <s v="North Dakota"/>
    <x v="43"/>
    <n v="46.865299999999998"/>
    <n v="-96.8292"/>
    <s v="US"/>
    <s v="5/30/20"/>
    <x v="5"/>
    <s v="thousands"/>
    <n v="2000"/>
    <n v="2000"/>
    <m/>
    <s v="general protesters"/>
    <s v="against police violence; against police shooting of black person"/>
    <n v="0"/>
    <s v="protest"/>
    <m/>
    <m/>
    <m/>
    <m/>
    <n v="1"/>
    <n v="1"/>
    <s v="https://twitter.com/danyelmoe/status/1266811956306075648"/>
    <s v="https://www.westfargopioneer.com/news/government-and-politics/6514461-Mayors-of-Fargo-and-Moorhead-join-crowd-to-defuse-Black-Lives-Matter-demonstration"/>
    <m/>
    <m/>
    <m/>
    <m/>
  </r>
  <r>
    <s v="Farmington"/>
    <s v="Animas Valley Mall"/>
    <s v="San Juan"/>
    <s v="New Mexico"/>
    <x v="10"/>
    <n v="36.728059999999999"/>
    <s v=" -108.21869"/>
    <s v="US"/>
    <s v="5/30/20"/>
    <x v="5"/>
    <s v="more than 400"/>
    <n v="400"/>
    <n v="400"/>
    <m/>
    <s v="general protesters"/>
    <s v="against police violence"/>
    <n v="0"/>
    <s v="protest"/>
    <m/>
    <m/>
    <m/>
    <m/>
    <n v="1"/>
    <n v="1"/>
    <s v="https://the-journal.com/articles/177864"/>
    <m/>
    <m/>
    <m/>
    <m/>
    <m/>
  </r>
  <r>
    <s v="Fayetteville"/>
    <m/>
    <s v="Cumberland"/>
    <s v="North Carolina"/>
    <x v="26"/>
    <n v="35.084600000000002"/>
    <n v="-78.977599999999995"/>
    <s v="US"/>
    <s v="5/30/20"/>
    <x v="5"/>
    <m/>
    <m/>
    <m/>
    <m/>
    <s v="general protesters"/>
    <s v="against police violence; against police shooting of black person"/>
    <n v="0"/>
    <s v="protest; car caravan"/>
    <m/>
    <m/>
    <m/>
    <m/>
    <n v="1"/>
    <n v="1"/>
    <s v="https://twitter.com/TheeTaylorG/status/1266813422194298894"/>
    <m/>
    <m/>
    <m/>
    <m/>
    <m/>
  </r>
  <r>
    <s v="Ferguson"/>
    <s v="Ferguson Police Station"/>
    <s v="Florissant"/>
    <s v="Missouri"/>
    <x v="23"/>
    <n v="38.749000000000002"/>
    <n v="-90.294899999999998"/>
    <s v="US"/>
    <s v="5/30/20"/>
    <x v="5"/>
    <m/>
    <m/>
    <m/>
    <m/>
    <s v="general protesters"/>
    <s v="against police violence; against police shooting of black person"/>
    <n v="0"/>
    <s v="protest"/>
    <m/>
    <m/>
    <m/>
    <m/>
    <n v="1"/>
    <n v="1"/>
    <s v="https://www.kmov.com/news/demonstrators-march-through-st-louis-area-following-death-of-george-floyd/article_26427010-a2bf-11ea-a1b0-7791f304ee99.html"/>
    <s v="https://www.bendbulletin.com/nation/police-turn-more-aggressive-against-protesters-and-bystanders-adding-to-violence-and-chaos/article_a7d97b5c-d3fb-55ca-b4f5-63425b0807e6.html"/>
    <m/>
    <m/>
    <m/>
    <m/>
  </r>
  <r>
    <s v="Flower Mound "/>
    <m/>
    <s v="Denton"/>
    <s v="Texas"/>
    <x v="2"/>
    <n v="33.014569999999999"/>
    <s v=" -97.09696"/>
    <s v="US"/>
    <s v="5/30/20"/>
    <x v="5"/>
    <s v="over 100"/>
    <n v="100"/>
    <n v="100"/>
    <m/>
    <s v="general protesters"/>
    <s v="against police violence; against police shooting of black person"/>
    <n v="0"/>
    <s v="protest"/>
    <m/>
    <m/>
    <m/>
    <m/>
    <n v="1"/>
    <n v="1"/>
    <s v="https://twitter.com/Paulspinkrose/status/1267946713622425602"/>
    <m/>
    <m/>
    <m/>
    <m/>
    <m/>
  </r>
  <r>
    <s v="Fort Wayne"/>
    <s v="downtown"/>
    <s v="Allen"/>
    <s v="Indiana"/>
    <x v="1"/>
    <n v="41.088500000000003"/>
    <n v="-85.143600000000006"/>
    <s v="US"/>
    <s v="5/30/20"/>
    <x v="5"/>
    <s v="a crowd"/>
    <m/>
    <m/>
    <m/>
    <s v="general protesters"/>
    <s v="against police violence; against police shooting of black person"/>
    <n v="0"/>
    <s v="protest"/>
    <s v="0"/>
    <n v="0"/>
    <n v="0"/>
    <n v="0"/>
    <n v="1"/>
    <n v="1"/>
    <s v="https://twitter.com/SamMyersTV/status/1266820749601452033"/>
    <s v="https://www.journalgazette.net/article/20200530/WEB/200539989"/>
    <m/>
    <m/>
    <m/>
    <m/>
  </r>
  <r>
    <s v="Fullerton"/>
    <s v="Fullerton Transportation Center"/>
    <s v="Orange"/>
    <s v="California"/>
    <x v="3"/>
    <n v="33.884099999999997"/>
    <n v="-117.92789999999999"/>
    <s v="US"/>
    <s v="5/30/20"/>
    <x v="5"/>
    <s v="more than 100"/>
    <n v="100"/>
    <n v="100"/>
    <m/>
    <s v="general protesters"/>
    <s v="against police violence; against police shooting of black person"/>
    <n v="0"/>
    <s v="protest"/>
    <s v="2"/>
    <n v="0"/>
    <n v="0"/>
    <n v="1"/>
    <n v="1"/>
    <n v="1"/>
    <s v="https://www.ocregister.com/2020/05/30/crowd-peaceful-at-protest-over-george-floyds-death-in-downtown-fullerton/"/>
    <m/>
    <m/>
    <m/>
    <m/>
    <m/>
  </r>
  <r>
    <s v="Gainesville"/>
    <m/>
    <s v="Alachua"/>
    <s v="Florida"/>
    <x v="6"/>
    <n v="29.680399999999999"/>
    <n v="-82.345799999999997"/>
    <s v="US"/>
    <s v="5/30/20"/>
    <x v="5"/>
    <m/>
    <m/>
    <m/>
    <m/>
    <s v="general protesters"/>
    <s v="against police violence; against police shooting of black person"/>
    <n v="0"/>
    <s v="protest"/>
    <m/>
    <m/>
    <m/>
    <m/>
    <n v="1"/>
    <n v="1"/>
    <s v="https://www.alligator.org/news/crime/man-drives-through-protesters-on-main-street/article_4b8cfa00-a2a8-11ea-9bf2-cfd0161a38b0.html?utm_medium=social&amp;utm_source=twitter&amp;utm_campaign=user-share"/>
    <m/>
    <m/>
    <m/>
    <m/>
    <m/>
  </r>
  <r>
    <s v="Galesburg"/>
    <s v="Public Square"/>
    <s v="Knox"/>
    <s v="Illinois"/>
    <x v="14"/>
    <n v="40.950600000000001"/>
    <n v="-90.376300000000001"/>
    <s v="US"/>
    <s v="5/30/20"/>
    <x v="5"/>
    <s v="over 200"/>
    <n v="200"/>
    <n v="200"/>
    <m/>
    <s v="general protesters"/>
    <s v="against police violence; against police shooting of black person"/>
    <n v="0"/>
    <s v="protest"/>
    <s v="0"/>
    <n v="0"/>
    <n v="0"/>
    <n v="0"/>
    <n v="1"/>
    <n v="1"/>
    <s v="https://www.galesburg.com/news/20200530/george-floyd-protest-draws-over-200"/>
    <m/>
    <m/>
    <m/>
    <m/>
    <m/>
  </r>
  <r>
    <s v="Galveston"/>
    <s v="33rd Street and Seawall Boulevard"/>
    <s v="Galveston "/>
    <s v="Texas"/>
    <x v="2"/>
    <n v="29.248699999999999"/>
    <n v="-94.891000000000005"/>
    <s v="US"/>
    <s v="5/30/20"/>
    <x v="5"/>
    <s v="100"/>
    <n v="100"/>
    <n v="100"/>
    <m/>
    <s v="general protesters"/>
    <s v="against police violence; against police shooting of black person"/>
    <n v="0"/>
    <s v="protest"/>
    <s v="0"/>
    <n v="0"/>
    <n v="0"/>
    <n v="0"/>
    <n v="1"/>
    <n v="1"/>
    <s v="https://www.galvnews.com/news/article_7ed08e79-71c3-5070-b2e2-f094fde6a456.html"/>
    <m/>
    <m/>
    <m/>
    <m/>
    <m/>
  </r>
  <r>
    <s v="Goshen"/>
    <s v="Main Stree/County Courthouse"/>
    <s v="Elkhart"/>
    <s v="Iowa"/>
    <x v="28"/>
    <n v="41.553469999999997"/>
    <s v=" -91.18329"/>
    <s v="US"/>
    <s v="5/30/20"/>
    <x v="5"/>
    <m/>
    <m/>
    <m/>
    <m/>
    <s v="general protester"/>
    <s v="against police violence"/>
    <n v="0"/>
    <s v="protest"/>
    <s v="0"/>
    <n v="0"/>
    <n v="0"/>
    <n v="0"/>
    <n v="1"/>
    <n v="1"/>
    <s v="https://www.goshennews.com/news/goshen-protesters-join-nationwide-movement-after-killing-of-george-floyd/article_261e7896-a2b9-11ea-9828-7365bff27dc2.html"/>
    <m/>
    <m/>
    <m/>
    <m/>
    <m/>
  </r>
  <r>
    <s v="Grand Junction"/>
    <m/>
    <s v="Mesa"/>
    <s v="Colorado"/>
    <x v="16"/>
    <n v="39.087699999999998"/>
    <n v="-108.5673"/>
    <s v="US"/>
    <s v="5/30/20"/>
    <x v="5"/>
    <s v="hundreds"/>
    <n v="200"/>
    <n v="200"/>
    <m/>
    <s v="Grand Junction Mutual Aid, Grand Junction Black Lives Matter and West Slope Anti-Racist Action"/>
    <s v="against police violence; against police shooting of black person"/>
    <n v="0"/>
    <s v="vigil"/>
    <s v="0"/>
    <n v="0"/>
    <n v="0"/>
    <n v="0"/>
    <n v="1"/>
    <n v="1"/>
    <s v="https://www.gjsentinel.com/news/western_colorado/grand-junction-sees-week-of-protests-in-wake-of-george-floyds-murder/article_30823b72-a815-11ea-be88-ff1602de4b6d.html"/>
    <m/>
    <m/>
    <m/>
    <m/>
    <m/>
  </r>
  <r>
    <s v="Grand Rapids"/>
    <m/>
    <s v="Kent "/>
    <s v="Michigan"/>
    <x v="11"/>
    <n v="42.961500000000001"/>
    <n v="-85.655699999999996"/>
    <s v="US"/>
    <s v="5/30/20"/>
    <x v="5"/>
    <m/>
    <m/>
    <m/>
    <m/>
    <s v="general protesters"/>
    <s v="against police violence; against police shooting of black person"/>
    <n v="0"/>
    <s v="march"/>
    <m/>
    <m/>
    <m/>
    <m/>
    <n v="1"/>
    <n v="1"/>
    <s v="https://twitter.com/DonovanLongTV/status/1266848284448088064"/>
    <m/>
    <m/>
    <m/>
    <m/>
    <m/>
  </r>
  <r>
    <s v="Green Bay"/>
    <s v="Broadway District"/>
    <s v="Brown "/>
    <s v="Wisconsin"/>
    <x v="35"/>
    <n v="44.515000000000001"/>
    <n v="-87.989599999999996"/>
    <s v="US"/>
    <s v="5/30/20"/>
    <x v="5"/>
    <s v="about 30 "/>
    <n v="30"/>
    <n v="30"/>
    <m/>
    <s v="general protesters"/>
    <s v="against police violence; against police shooting of black person"/>
    <n v="0"/>
    <s v="protest"/>
    <s v="0"/>
    <n v="0"/>
    <n v="0"/>
    <n v="0"/>
    <n v="1"/>
    <n v="1"/>
    <s v="https://www.wbay.com/content/news/Protesters-march-in-Green-Bays-Broadway-District-570896131.html"/>
    <m/>
    <m/>
    <m/>
    <m/>
    <m/>
  </r>
  <r>
    <s v="Greensboro"/>
    <s v="Downtown"/>
    <s v="Guilford"/>
    <s v="North Carolina"/>
    <x v="26"/>
    <n v="36.095599999999997"/>
    <n v="-79.826800000000006"/>
    <s v="US"/>
    <s v="5/30/20"/>
    <x v="5"/>
    <s v="hundreds"/>
    <n v="200"/>
    <n v="350"/>
    <m/>
    <s v="general protesters; riot"/>
    <s v="against police violence"/>
    <n v="0"/>
    <s v="protest;riot"/>
    <m/>
    <m/>
    <m/>
    <n v="1"/>
    <n v="1"/>
    <n v="1"/>
    <s v="https://www.greensboro.com/news/local_new/watch-now-part-of-littleete-40-85-is-closed-in-both-directions-due-to-protesters/article_02fd929e-0b8b-5422-adeb-67bd01287a4e.html"/>
    <m/>
    <m/>
    <s v="protests with storefront damage and looting; shutdown of I40"/>
    <m/>
    <m/>
  </r>
  <r>
    <s v="Greenville"/>
    <m/>
    <s v="Greenville"/>
    <s v="South Carolina"/>
    <x v="45"/>
    <n v="34.836199999999998"/>
    <n v="-82.364900000000006"/>
    <s v="US"/>
    <s v="5/30/20"/>
    <x v="5"/>
    <m/>
    <m/>
    <m/>
    <m/>
    <s v="general protesters"/>
    <s v="against police violence; against police shooting of black person"/>
    <n v="0"/>
    <s v="protest"/>
    <m/>
    <m/>
    <m/>
    <m/>
    <n v="1"/>
    <n v="1"/>
    <s v="https://twitter.com/byAmberWorthy/status/1267225338024800259"/>
    <m/>
    <m/>
    <m/>
    <m/>
    <m/>
  </r>
  <r>
    <s v="Hammond"/>
    <s v="intersection of 171st St; Calumet Ave; Police Department"/>
    <s v="Lake"/>
    <s v="Indiana"/>
    <x v="1"/>
    <n v="41.616900000000001"/>
    <n v="-87.490899999999996"/>
    <s v="US"/>
    <s v="5/30/20"/>
    <x v="5"/>
    <m/>
    <m/>
    <m/>
    <m/>
    <s v="general protesters"/>
    <s v="against police violence; against police shooting of black person"/>
    <n v="0"/>
    <s v="protest"/>
    <s v="0"/>
    <n v="0"/>
    <n v="0"/>
    <n v="0"/>
    <n v="1"/>
    <n v="1"/>
    <s v="https://www.nwitimes.com/news/local/lake/hammond/watch-now-cops-form-blockade-to-keep-protesters-off-i-80-94-mayor-works-to/article_6aa8b36f-03a4-5139-8cb5-e70655a8a14d.html"/>
    <m/>
    <m/>
    <m/>
    <m/>
    <m/>
  </r>
  <r>
    <s v="Hampton"/>
    <s v="Interstate 64"/>
    <s v="Hampton City"/>
    <s v="Virginia"/>
    <x v="5"/>
    <n v="37.055100000000003"/>
    <n v="-76.362899999999996"/>
    <s v="US"/>
    <s v="5/30/20"/>
    <x v="5"/>
    <m/>
    <m/>
    <m/>
    <m/>
    <s v="general protesters"/>
    <s v="against police violence; against police shooting of black person"/>
    <n v="0"/>
    <s v="protest"/>
    <m/>
    <m/>
    <m/>
    <m/>
    <n v="1"/>
    <n v="1"/>
    <s v="https://www.wfxrtv.com/news/local-news/roughly-100-people-gather-in-downtown-lynchburg-to-protest-george-floyds-death/"/>
    <m/>
    <m/>
    <m/>
    <m/>
    <m/>
  </r>
  <r>
    <s v="Hanover"/>
    <s v="Dartmouth Green"/>
    <s v="Grafton"/>
    <s v="New Hampshire"/>
    <x v="46"/>
    <n v="43.715560000000004"/>
    <s v=" -72.19131"/>
    <s v="US"/>
    <s v="5/30/20"/>
    <x v="5"/>
    <s v="over 300"/>
    <n v="300"/>
    <n v="300"/>
    <m/>
    <s v="general protesters"/>
    <s v="against police violence; against police shooting of black person"/>
    <n v="0"/>
    <s v="protest"/>
    <s v="0"/>
    <n v="0"/>
    <n v="0"/>
    <n v="0"/>
    <n v="1"/>
    <n v="1"/>
    <s v="https://www.facebook.com/events/s/end-the-killing-now-distanced-/863800450762647/"/>
    <s v="https://www.vnews.com/Upper-Valley-activists-discuss-protests-and-vigils-34595570"/>
    <m/>
    <m/>
    <s v="0"/>
    <m/>
  </r>
  <r>
    <s v="Hanover"/>
    <m/>
    <s v="Grafton "/>
    <s v="New Hampshire"/>
    <x v="46"/>
    <n v="43.715560000000004"/>
    <s v=" -72.19131"/>
    <s v="US"/>
    <s v="5/30/20"/>
    <x v="5"/>
    <m/>
    <m/>
    <m/>
    <m/>
    <s v="general protesters"/>
    <s v="against police violence; against police shooting of black person"/>
    <n v="0"/>
    <s v="protest"/>
    <s v="0"/>
    <n v="0"/>
    <n v="0"/>
    <n v="0"/>
    <n v="1"/>
    <n v="1"/>
    <s v="https://www.wcax.com/content/news/Hundreds-protest-in-Burlington-following-death-of-George-Floyd--570897381.html"/>
    <m/>
    <m/>
    <m/>
    <m/>
    <m/>
  </r>
  <r>
    <s v="Harrisburg"/>
    <s v="Capitol; Front St"/>
    <s v="Dauphin"/>
    <s v="Pennsylvania"/>
    <x v="39"/>
    <n v="40.275199999999998"/>
    <n v="-76.884299999999996"/>
    <s v="US"/>
    <s v="5/30/20"/>
    <x v="5"/>
    <s v="hundreds"/>
    <n v="200"/>
    <n v="200"/>
    <m/>
    <s v="general protesters"/>
    <s v="against police violence; against police shooting of black person"/>
    <n v="0"/>
    <s v="protest"/>
    <s v="0"/>
    <n v="1"/>
    <n v="2"/>
    <n v="1"/>
    <n v="1"/>
    <n v="1"/>
    <s v="https://twitter.com/StephenJ_Caruso/status/1266764636864610304"/>
    <s v="https://www.penncapital-star.com/criminal-justice/report-harrisburg-protest-over-george-floyd-turns-violent-police-use-pepper-spray-on-protesters/"/>
    <s v="https://twitter.com/alexpABC27/status/1266912076733263872"/>
    <s v="https://twitter.com/MichellaABC27/status/1267088185412276224"/>
    <s v="https://www.pennlive.com/news/2020/05/pa-state-police-cancels-press-conference-as-george-floyd-protest-in-harrisburg-turns-violent.html"/>
    <m/>
  </r>
  <r>
    <s v="Hartford"/>
    <s v="Bushnell Park; City Hall"/>
    <s v="Hartford"/>
    <s v="Connecticut"/>
    <x v="29"/>
    <n v="41.766100000000002"/>
    <n v="-72.683400000000006"/>
    <s v="US"/>
    <s v="5/30/20"/>
    <x v="5"/>
    <s v="more than 2000"/>
    <n v="2000"/>
    <n v="2000"/>
    <m/>
    <s v="general protesters"/>
    <s v="against police violence; against police shooting of black person"/>
    <n v="0"/>
    <s v="protest"/>
    <s v="0"/>
    <n v="0"/>
    <n v="0"/>
    <n v="0"/>
    <n v="1"/>
    <n v="1"/>
    <s v="https://twitter.com/MalikWest_/status/1266821734797361152"/>
    <s v="https://twitter.com/hartfordcourant/status/1266798864352317441?ref_src=twsrc%5Egoogle%7Ctwcamp%5Eserp%7Ctwgr%5Etweet"/>
    <s v="https://www.courant.com/news/connecticut/hc-news-hartford-protest-police-brutality-20200530-o3ge6bxtbvc6rcjcnrwkkolhgi-story.html"/>
    <m/>
    <m/>
    <m/>
  </r>
  <r>
    <s v="Hilo"/>
    <m/>
    <s v="Hawaii"/>
    <s v="Hawaii"/>
    <x v="34"/>
    <n v="19.688600000000001"/>
    <n v="-155.0864"/>
    <s v="US"/>
    <s v="5/30/20"/>
    <x v="5"/>
    <m/>
    <m/>
    <m/>
    <m/>
    <s v="general protesters"/>
    <s v="against police violence; against police shooting of black person"/>
    <n v="0"/>
    <s v="protest"/>
    <m/>
    <m/>
    <m/>
    <m/>
    <n v="1"/>
    <n v="1"/>
    <s v="https://twitter.com/TJHorganTV/status/1266847625979940864"/>
    <m/>
    <m/>
    <m/>
    <m/>
    <m/>
  </r>
  <r>
    <s v="Hood River"/>
    <s v="State St and 4th Streed"/>
    <s v="Hood River"/>
    <s v="Oregon"/>
    <x v="17"/>
    <n v="45.709200000000003"/>
    <n v="-121.5258"/>
    <s v="US"/>
    <s v="5/30/20"/>
    <x v="5"/>
    <s v="250"/>
    <n v="250"/>
    <n v="250"/>
    <m/>
    <s v="general protesters"/>
    <s v="against police violence; against police shooting of black person"/>
    <n v="0"/>
    <s v="protest"/>
    <s v="0"/>
    <n v="0"/>
    <n v="0"/>
    <n v="0"/>
    <n v="1"/>
    <n v="1"/>
    <s v="https://www.hoodrivernews.com/news/rally-silence-is-not-an-option/article_b373f6ce-a4fa-11ea-aca3-9793b281750f.html"/>
    <m/>
    <m/>
    <m/>
    <m/>
    <m/>
  </r>
  <r>
    <s v="Hoover"/>
    <s v="Hoover City Hall"/>
    <s v="Jefferson"/>
    <s v="Alabama"/>
    <x v="12"/>
    <n v="33.375399999999999"/>
    <n v="-86.8065"/>
    <s v="US"/>
    <s v="5/30/20"/>
    <x v="5"/>
    <m/>
    <m/>
    <m/>
    <m/>
    <s v="general protesters"/>
    <s v="against police violence; against police shooting of black person"/>
    <n v="0"/>
    <s v="protest"/>
    <s v="20"/>
    <n v="0"/>
    <n v="0"/>
    <n v="1"/>
    <n v="1"/>
    <n v="1"/>
    <s v="https://apnews.com/d4771f87a8af888630bdb9f9f43d2d3b"/>
    <m/>
    <m/>
    <m/>
    <m/>
    <m/>
  </r>
  <r>
    <s v="Houston"/>
    <s v="MacGregor Park"/>
    <s v="Harris"/>
    <s v="Texas"/>
    <x v="2"/>
    <n v="29.786899999999999"/>
    <n v="-95.390500000000003"/>
    <s v="US"/>
    <s v="5/30/20"/>
    <x v="5"/>
    <m/>
    <m/>
    <m/>
    <m/>
    <s v="general protesters"/>
    <s v="against police violence; against police shooting of black person"/>
    <n v="0"/>
    <s v="protest"/>
    <s v="0"/>
    <n v="0"/>
    <n v="0"/>
    <n v="0"/>
    <n v="1"/>
    <n v="1"/>
    <s v="https://www.chron.com/news/houston-texas/houston/article/HPD-arrests-nearly-200-eight-officers-injured-in-15305218.php"/>
    <m/>
    <m/>
    <m/>
    <m/>
    <m/>
  </r>
  <r>
    <s v="Huntington"/>
    <s v="Ritter Park to Pullman Square"/>
    <s v="Cabell"/>
    <s v="West Virginia"/>
    <x v="36"/>
    <n v="38.410899999999998"/>
    <n v="-82.434399999999997"/>
    <s v="US"/>
    <s v="5/30/20"/>
    <x v="5"/>
    <s v="hundreds"/>
    <n v="200"/>
    <n v="200"/>
    <m/>
    <s v="general protesters"/>
    <s v="against police violence; against police shooting of black person"/>
    <n v="0"/>
    <s v="protest"/>
    <m/>
    <m/>
    <m/>
    <m/>
    <n v="1"/>
    <n v="1"/>
    <s v="https://twitter.com/wvville/status/1266799886349066240"/>
    <s v="https://twitter.com/wvville/status/1266802290654150662"/>
    <s v="https://twitter.com/wvville/status/1266799886349066240"/>
    <s v="may have been two protests"/>
    <m/>
    <m/>
  </r>
  <r>
    <s v="Huntington"/>
    <s v="Ritter Park"/>
    <s v="Cabell"/>
    <s v="West Virginia"/>
    <x v="36"/>
    <n v="38.410899999999998"/>
    <n v="-82.434399999999997"/>
    <s v="US"/>
    <s v="5/30/20"/>
    <x v="5"/>
    <m/>
    <m/>
    <m/>
    <m/>
    <s v="general protesters"/>
    <s v="against police violence; against police shooting of black person"/>
    <n v="0"/>
    <s v="protest"/>
    <s v="0"/>
    <n v="0"/>
    <n v="0"/>
    <n v="0"/>
    <n v="1"/>
    <n v="1"/>
    <s v="https://www.wsaz.com/content/news/Crowds-gather-in-Huntington-to-protest-social-injustice--570893501.html"/>
    <m/>
    <m/>
    <m/>
    <m/>
    <m/>
  </r>
  <r>
    <s v="Huntsville"/>
    <s v="Big Spring Park"/>
    <s v="Madison "/>
    <s v="Alabama"/>
    <x v="12"/>
    <n v="34.698799999999999"/>
    <n v="-86.641199999999998"/>
    <s v="US"/>
    <s v="5/30/20"/>
    <x v="5"/>
    <s v="more than 1000"/>
    <n v="1000"/>
    <n v="1000"/>
    <m/>
    <s v="general protesters"/>
    <s v="against police violence; against police shooting of black person"/>
    <n v="0"/>
    <s v="march "/>
    <s v="0"/>
    <n v="0"/>
    <n v="0"/>
    <n v="0"/>
    <n v="1"/>
    <n v="1"/>
    <s v="https://www.al.com/news/2020/06/peaceful-protest-planned-in-downtown-huntsville.html"/>
    <s v="Future."/>
    <m/>
    <m/>
    <m/>
    <m/>
  </r>
  <r>
    <s v="Huntsville"/>
    <s v="Downtown "/>
    <s v="Walker"/>
    <s v="Texas"/>
    <x v="2"/>
    <n v="30.704999999999998"/>
    <n v="-95.554500000000004"/>
    <s v="US"/>
    <s v="5/30/20"/>
    <x v="5"/>
    <s v="as many as 50"/>
    <n v="50"/>
    <n v="50"/>
    <m/>
    <s v="general protesters"/>
    <s v="against police violence; against police shooting of black person"/>
    <n v="0"/>
    <s v="rally"/>
    <s v="0"/>
    <n v="0"/>
    <n v="0"/>
    <n v="0"/>
    <n v="1"/>
    <n v="1"/>
    <s v="https://www.itemonline.com/news/group-rallies-in-huntsville-calling-for-justice-for-george-floyd/article_67bf68b0-a2b8-11ea-b649-ffd0eb627d96.html"/>
    <m/>
    <m/>
    <m/>
    <m/>
    <m/>
  </r>
  <r>
    <s v="Indianapolis"/>
    <s v="Monument Circle"/>
    <s v="Marion"/>
    <s v="Iowa"/>
    <x v="28"/>
    <n v="41.396949999999997"/>
    <s v=" -92.43352"/>
    <s v="UA"/>
    <s v="5/30/20"/>
    <x v="5"/>
    <s v="roughly 50"/>
    <n v="50"/>
    <n v="50"/>
    <m/>
    <s v="general protesters"/>
    <s v="against police violence; against police shooting of black person"/>
    <n v="0"/>
    <s v="protest"/>
    <s v="0"/>
    <n v="0"/>
    <m/>
    <m/>
    <n v="1"/>
    <n v="1"/>
    <s v="https://www.indystar.com/story/news/local/indianapolis/2020/05/30/indianapolis-protesters-give-insight-into-their-anger/5292412002/"/>
    <m/>
    <m/>
    <m/>
    <m/>
    <m/>
  </r>
  <r>
    <s v="Jackson"/>
    <s v="City Hall"/>
    <s v="Hinds"/>
    <s v="Mississippi"/>
    <x v="32"/>
    <n v="32.316299999999998"/>
    <n v="-90.212400000000002"/>
    <s v="US"/>
    <s v="5/30/20"/>
    <x v="5"/>
    <s v="nearly 200"/>
    <n v="200"/>
    <n v="200"/>
    <m/>
    <s v="general protesters"/>
    <s v="against police violence; against police shooting of black person"/>
    <n v="0"/>
    <s v="protest"/>
    <s v="0"/>
    <n v="0"/>
    <n v="0"/>
    <n v="0"/>
    <n v="1"/>
    <n v="1"/>
    <s v="https://www.jacksonsun.com/story/news/local/2020/05/30/george-floyd-protest-jackson-tennessee-peaceful/5292468002/"/>
    <m/>
    <m/>
    <m/>
    <m/>
    <m/>
  </r>
  <r>
    <s v="Johnson City"/>
    <s v="City Hall"/>
    <s v="Washington "/>
    <s v="Tennessee"/>
    <x v="7"/>
    <n v="36.340600000000002"/>
    <n v="-82.380300000000005"/>
    <s v="US"/>
    <s v="5/30/20"/>
    <x v="5"/>
    <m/>
    <m/>
    <m/>
    <m/>
    <s v="general protesters"/>
    <s v="against police violence; against police shooting of black person"/>
    <n v="0"/>
    <s v="protest"/>
    <m/>
    <m/>
    <m/>
    <m/>
    <n v="1"/>
    <n v="1"/>
    <s v="https://www.johnsoncitypress.com/law-enforcement/2020/05/29/Black-Lives-Matter-protestors-march-in-Johnson-City-for-second-straight-day.html"/>
    <m/>
    <m/>
    <m/>
    <m/>
    <m/>
  </r>
  <r>
    <s v="Juneau"/>
    <s v="Mayor Bill Overstreet Park"/>
    <s v="Juneau"/>
    <s v="Alaska"/>
    <x v="42"/>
    <n v="58.454599999999999"/>
    <n v="-134.1739"/>
    <s v="US"/>
    <s v="5/30/20"/>
    <x v="5"/>
    <s v="about 250"/>
    <n v="250"/>
    <n v="250"/>
    <m/>
    <s v="general protesters"/>
    <s v="against police violence; against police shooting of black person"/>
    <n v="0"/>
    <s v="protest"/>
    <s v="0"/>
    <n v="0"/>
    <n v="0"/>
    <n v="0"/>
    <n v="1"/>
    <n v="1"/>
    <s v="https://twitter.com/RashahMcChesney/status/1266898733993607174"/>
    <s v="https://www.juneauempire.com/news/peaceful-vigil-held-for-slain-minnesota-man/"/>
    <m/>
    <m/>
    <m/>
    <m/>
  </r>
  <r>
    <s v="Kailua-Kona"/>
    <m/>
    <s v="Hawaii"/>
    <s v="Hawaii"/>
    <x v="34"/>
    <n v="19.640160000000002"/>
    <s v=" -155.99912"/>
    <s v="US"/>
    <s v="5/30/20"/>
    <x v="5"/>
    <m/>
    <m/>
    <m/>
    <m/>
    <s v="general protesters"/>
    <s v="against police violence; against police shooting of black person"/>
    <n v="0"/>
    <s v="protest"/>
    <s v="0"/>
    <n v="0"/>
    <n v="0"/>
    <n v="0"/>
    <n v="1"/>
    <n v="1"/>
    <s v="https://www.westhawaiitoday.com/2020/05/30/hawaii-news/kona-protesters-join-blm-protests-in-response-to-floyd-murder/"/>
    <m/>
    <m/>
    <m/>
    <m/>
    <m/>
  </r>
  <r>
    <s v="Kalamazoo"/>
    <s v="Kings Highway"/>
    <s v="Kalamazoo"/>
    <s v="Michigan"/>
    <x v="11"/>
    <n v="42.274900000000002"/>
    <n v="-85.588200000000001"/>
    <s v="US"/>
    <s v="5/30/20"/>
    <x v="5"/>
    <m/>
    <m/>
    <m/>
    <m/>
    <s v="general protesters"/>
    <s v="against police violence; against police shooting of black person"/>
    <n v="0"/>
    <s v="march"/>
    <m/>
    <m/>
    <m/>
    <m/>
    <n v="1"/>
    <n v="1"/>
    <s v="https://www.fox17online.com/news/local-news/kzoo-bc/kalamazoo/very-peaceful-protest-planned-for-kalamazoo-this-saturday"/>
    <s v="Future."/>
    <m/>
    <m/>
    <m/>
    <m/>
  </r>
  <r>
    <s v="Kansas City"/>
    <s v="Country Club Plaza"/>
    <s v="Wyandotte"/>
    <s v="Kansas"/>
    <x v="33"/>
    <n v="39.123399999999997"/>
    <n v="-94.744299999999996"/>
    <s v="US"/>
    <s v="5/30/20"/>
    <x v="5"/>
    <m/>
    <m/>
    <m/>
    <m/>
    <s v="general protesters"/>
    <s v="against police violence; against police shooting of black person"/>
    <n v="0"/>
    <s v="protest"/>
    <s v="5"/>
    <n v="7"/>
    <n v="2"/>
    <n v="0"/>
    <n v="1"/>
    <n v="1"/>
    <s v="https://www.kansascity.com/news/local/crime/article243124196.html"/>
    <m/>
    <m/>
    <m/>
    <m/>
    <m/>
  </r>
  <r>
    <s v="Keene"/>
    <s v="Keene Central Square"/>
    <s v="Cheshire"/>
    <s v="New Hampshire"/>
    <x v="46"/>
    <n v="42.949399999999997"/>
    <n v="-72.299700000000001"/>
    <s v="US"/>
    <s v="5/30/20"/>
    <x v="5"/>
    <m/>
    <m/>
    <m/>
    <m/>
    <s v="general protesters"/>
    <s v="against police violence; against police shooting of black person"/>
    <n v="0"/>
    <s v="protest"/>
    <s v="0"/>
    <n v="0"/>
    <n v="0"/>
    <n v="0"/>
    <n v="1"/>
    <n v="1"/>
    <s v="https://www.sentinelsource.com/news/local/regions-residents-turn-out-to-protest-death-of-george-floyd/article_2402cf0e-05d9-5286-8213-1b45ca3f0d7a.html"/>
    <m/>
    <m/>
    <m/>
    <m/>
    <m/>
  </r>
  <r>
    <s v="Kent"/>
    <s v="Franklin Ave &amp; West Main St"/>
    <s v="Portage"/>
    <s v="Ohio"/>
    <x v="15"/>
    <n v="41.149000000000001"/>
    <n v="-81.361000000000004"/>
    <s v="US"/>
    <s v="5/30/20"/>
    <x v="5"/>
    <s v="dozens"/>
    <n v="24"/>
    <n v="24"/>
    <m/>
    <s v="general protesters"/>
    <s v="against police violence; against police shooting of black person"/>
    <n v="0"/>
    <s v="protest"/>
    <s v="0"/>
    <n v="0"/>
    <n v="0"/>
    <n v="0"/>
    <n v="1"/>
    <n v="1"/>
    <s v="https://www.record-courier.com/news/20200603/small-protest-in-garrettsville-aims-to-start-conversation-about-race"/>
    <s v="https://www.record-courier.com/news/20200530/dozens-join-peaceful-protest-in-downtown-kent"/>
    <m/>
    <m/>
    <m/>
    <m/>
  </r>
  <r>
    <s v="Killeen"/>
    <m/>
    <s v="Bell"/>
    <s v="Texas"/>
    <x v="2"/>
    <n v="31.075500000000002"/>
    <n v="-97.729699999999994"/>
    <s v="US"/>
    <s v="5/30/20"/>
    <x v="5"/>
    <m/>
    <m/>
    <m/>
    <m/>
    <s v="general protesters"/>
    <s v="against police violence; against police shooting of black person"/>
    <n v="0"/>
    <s v="protest"/>
    <m/>
    <m/>
    <m/>
    <m/>
    <n v="1"/>
    <n v="1"/>
    <s v="https://www.texastribune.org/2020/05/29/george-floyd-texas-protest-photos-houston-dallas-austin/"/>
    <m/>
    <m/>
    <m/>
    <m/>
    <m/>
  </r>
  <r>
    <s v="La Mesa"/>
    <s v="City Hall; I-8; La Mesa Springs Shopping Center"/>
    <s v="San Diego"/>
    <s v="California"/>
    <x v="3"/>
    <n v="32.770299999999999"/>
    <n v="-117.0204"/>
    <s v="US"/>
    <s v="5/30/20"/>
    <x v="5"/>
    <s v="estimated 1000"/>
    <n v="1000"/>
    <n v="1000"/>
    <m/>
    <s v="general protesters"/>
    <s v="against police violence; against police shooting of black person"/>
    <n v="0"/>
    <s v="protest; march"/>
    <s v="0"/>
    <n v="0"/>
    <n v="0"/>
    <n v="6"/>
    <n v="1"/>
    <n v="1"/>
    <s v="https://www.cbs8.com/article/news/local/san-diego-protests/509-f3ffb968-6aaa-42c7-8fab-b8687721d9f1"/>
    <m/>
    <m/>
    <m/>
    <m/>
    <m/>
  </r>
  <r>
    <s v="Lafayette"/>
    <s v="corner of Johnston and E. University"/>
    <s v="Lafayette"/>
    <s v="Louisiana"/>
    <x v="37"/>
    <n v="30.208400000000001"/>
    <n v="-92.032300000000006"/>
    <s v="US"/>
    <s v="5/30/20"/>
    <x v="5"/>
    <s v="hundreds of people"/>
    <n v="200"/>
    <n v="200"/>
    <m/>
    <s v="NAACP; University of Louisiana Student Action and Organizing Committee; Sunder Press "/>
    <m/>
    <n v="0"/>
    <s v="protest"/>
    <m/>
    <m/>
    <m/>
    <m/>
    <n v="1"/>
    <n v="1"/>
    <s v="https://www.dailyworld.com/story/news/local/2020/05/31/lafayette-george-floyd-rally-protest-police-brutality/5300666002/"/>
    <m/>
    <m/>
    <m/>
    <m/>
    <m/>
  </r>
  <r>
    <s v="Lake Worth"/>
    <s v="City Hall"/>
    <s v="Palm Beach "/>
    <s v="Florida"/>
    <x v="6"/>
    <n v="26.619499999999999"/>
    <n v="-80.059100000000001"/>
    <s v="US"/>
    <s v="5/30/20"/>
    <x v="5"/>
    <m/>
    <m/>
    <m/>
    <m/>
    <s v="general protesters"/>
    <s v="against police violence; against police shooting of black person"/>
    <n v="0"/>
    <s v="protest"/>
    <s v="0"/>
    <n v="0"/>
    <n v="0"/>
    <n v="1"/>
    <n v="1"/>
    <n v="1"/>
    <s v="https://www.wptv.com/news/region-c-palm-beach-county/lake-worth/group-of-protesters-gather-in-lake-worth-beach"/>
    <m/>
    <m/>
    <m/>
    <m/>
    <m/>
  </r>
  <r>
    <s v="Lancaster"/>
    <s v="Lancaster Police Station"/>
    <s v="Lancaster"/>
    <s v="Pennsylvania"/>
    <x v="39"/>
    <n v="40.042000000000002"/>
    <n v="-76.301199999999994"/>
    <s v="US"/>
    <s v="5/30/20"/>
    <x v="5"/>
    <s v="hundreds of people"/>
    <n v="200"/>
    <n v="200"/>
    <m/>
    <s v="general protesters"/>
    <s v="against police violence"/>
    <n v="0"/>
    <s v="protest; march"/>
    <m/>
    <m/>
    <m/>
    <m/>
    <n v="1"/>
    <n v="1"/>
    <s v="https://www.pennlive.com/news/2020/05/protest-over-black-man-killed-during-arrest-reaches-central-pa.html"/>
    <m/>
    <m/>
    <m/>
    <m/>
    <m/>
  </r>
  <r>
    <s v="Laredo"/>
    <s v="City Hall"/>
    <s v="Webb"/>
    <s v="Texas"/>
    <x v="2"/>
    <n v="27.561699999999998"/>
    <n v="-99.487399999999994"/>
    <s v="US"/>
    <s v="5/30/20"/>
    <x v="5"/>
    <m/>
    <m/>
    <m/>
    <m/>
    <s v="Red Wing United"/>
    <s v="against police violence; against police shooting of black person"/>
    <n v="0"/>
    <s v="protest"/>
    <m/>
    <m/>
    <m/>
    <m/>
    <n v="1"/>
    <n v="1"/>
    <s v="https://www.lmtonline.com/local/article/Laredo-protesters-to-gather-at-city-hall-in-15303858.php"/>
    <s v="Future."/>
    <m/>
    <m/>
    <m/>
    <m/>
  </r>
  <r>
    <s v="Las Cruces"/>
    <s v="main street and picacho"/>
    <s v="Dona Ana"/>
    <s v="New Mexico"/>
    <x v="10"/>
    <n v="32.326500000000003"/>
    <n v="-106.7893"/>
    <s v="US"/>
    <s v="5/30/20"/>
    <x v="5"/>
    <s v="dozens; about 40"/>
    <n v="40"/>
    <n v="40"/>
    <m/>
    <s v="general protesters"/>
    <s v="against police violence; against police shooting of black person"/>
    <n v="0"/>
    <s v="protest"/>
    <s v="0"/>
    <n v="0"/>
    <n v="0"/>
    <n v="0"/>
    <n v="1"/>
    <n v="1"/>
    <s v="https://kvia.com/news/new-mexico/2020/05/30/dozens-gather-along-las-cruces-main-street-for-peaceful-protest-of-george-floyd-death/"/>
    <s v="https://www.lcsun-news.com/picture-gallery/news/2020/05/29/las-cruces-minneapolis-george-floyd-protest-death-racism/5284801002/"/>
    <m/>
    <m/>
    <m/>
    <m/>
  </r>
  <r>
    <s v="Las Vegas"/>
    <m/>
    <s v="Clark"/>
    <s v="Nevada"/>
    <x v="18"/>
    <n v="36.2333"/>
    <n v="-115.2654"/>
    <s v="US"/>
    <s v="5/30/20"/>
    <x v="5"/>
    <s v="1500-2000"/>
    <n v="1500"/>
    <n v="2000"/>
    <m/>
    <s v="general protesters"/>
    <s v="against police violence; against police shooting of black person"/>
    <n v="0"/>
    <s v="protest"/>
    <s v="103"/>
    <n v="0"/>
    <n v="11"/>
    <n v="1"/>
    <n v="1"/>
    <n v="1"/>
    <s v="https://www.wkbn.com/news/national-world/second-day-of-protests-turn-violent-in-las-vegas-police-arrest-103-people-11-officers-injured/?utm_source=dlvr.it&amp;utm_medium=twitter"/>
    <m/>
    <m/>
    <m/>
    <m/>
    <m/>
  </r>
  <r>
    <s v="Las Vegas "/>
    <s v="Downtown Container Park "/>
    <s v="Clark"/>
    <s v="Nevada"/>
    <x v="18"/>
    <n v="36.174970000000002"/>
    <s v=" -115.13722"/>
    <s v="US "/>
    <s v="5/30/20"/>
    <x v="5"/>
    <m/>
    <m/>
    <m/>
    <m/>
    <m/>
    <m/>
    <m/>
    <m/>
    <m/>
    <m/>
    <m/>
    <m/>
    <m/>
    <m/>
    <s v="https://www.ktnv.com/news/peaceful-demonstration-in-las-vegas-for-justice-after-george-floyds-death"/>
    <s v="future"/>
    <m/>
    <m/>
    <m/>
    <m/>
  </r>
  <r>
    <s v="Lexington"/>
    <m/>
    <s v="Fayette"/>
    <s v="Kentucky"/>
    <x v="19"/>
    <n v="38.042299999999997"/>
    <n v="-84.458699999999993"/>
    <s v="US"/>
    <s v="5/30/20"/>
    <x v="5"/>
    <m/>
    <m/>
    <m/>
    <m/>
    <s v="general protesters"/>
    <s v="against police violence; against police shooting of black person"/>
    <n v="0"/>
    <s v="protest"/>
    <m/>
    <m/>
    <m/>
    <m/>
    <n v="1"/>
    <n v="1"/>
    <s v="https://www.kentucky.com/news/local/counties/fayette-county/article243145126.html"/>
    <m/>
    <m/>
    <m/>
    <m/>
    <m/>
  </r>
  <r>
    <s v="Lima"/>
    <s v="Mercy Health St. Rita's Medical Center to Lima police station"/>
    <s v="Allen"/>
    <s v="Ohio"/>
    <x v="15"/>
    <n v="40.741"/>
    <n v="-84.112099999999998"/>
    <s v="US"/>
    <s v="5/30/20"/>
    <x v="5"/>
    <m/>
    <m/>
    <m/>
    <m/>
    <s v="general protesters"/>
    <s v="against police violence; against police shooting of black person"/>
    <n v="0"/>
    <s v="protest"/>
    <s v="0"/>
    <n v="0"/>
    <n v="0"/>
    <n v="0"/>
    <n v="1"/>
    <n v="1"/>
    <s v="https://www.limaohio.com/news/412388/lima-sees-peaceful-protest"/>
    <m/>
    <m/>
    <m/>
    <m/>
    <m/>
  </r>
  <r>
    <s v="Lincoln"/>
    <s v="Lincoln Mall; County-City Building; Landmark Centre"/>
    <s v="Lancaster"/>
    <s v="Nebraska"/>
    <x v="21"/>
    <n v="40.808799999999998"/>
    <n v="-96.679599999999994"/>
    <s v="US"/>
    <s v="5/30/20"/>
    <x v="5"/>
    <m/>
    <m/>
    <m/>
    <m/>
    <s v="general protesters"/>
    <s v="against police violence; against police shooting of black person"/>
    <n v="0"/>
    <s v="protest; march"/>
    <s v="2"/>
    <n v="0"/>
    <n v="8"/>
    <n v="9"/>
    <n v="1"/>
    <n v="1"/>
    <s v="https://journalstar.com/news/local/watch-now-lincoln-mall-office-building-burned-after-protesters-police-clash-for-second-night/article_32bbe390-7419-559b-a02a-4da13ea58521.html"/>
    <s v="night protest; continued into morning"/>
    <m/>
    <m/>
    <m/>
    <m/>
  </r>
  <r>
    <s v="Little Rock"/>
    <s v="Along I-630"/>
    <s v="Pulaski"/>
    <s v="Arkansas"/>
    <x v="47"/>
    <n v="34.725499999999997"/>
    <n v="-92.358000000000004"/>
    <s v="US"/>
    <s v="5/30/20"/>
    <x v="5"/>
    <s v="more than 100"/>
    <n v="100"/>
    <n v="100"/>
    <m/>
    <s v="general protesters"/>
    <s v="against police violence; against police shooting of black person"/>
    <n v="0"/>
    <s v="protest; march"/>
    <s v="0"/>
    <n v="0"/>
    <n v="0"/>
    <n v="1"/>
    <n v="1"/>
    <n v="1"/>
    <s v="https://www.kark.com/news/local-news/protestors-gather-outside-state-capitol-in-little-rock/"/>
    <s v="https://www.thv11.com/article/traffic/large-group-of-protesters-temporarily-close-down-i-630/91-b820250a-c182-40b9-bf0b-d4a916592ecf"/>
    <m/>
    <m/>
    <m/>
    <m/>
  </r>
  <r>
    <s v="Longview"/>
    <s v="Long Park"/>
    <s v="Cowlitz"/>
    <s v="Washington"/>
    <x v="8"/>
    <n v="46.146000000000001"/>
    <n v="-122.96299999999999"/>
    <s v="US"/>
    <s v="5/30/20"/>
    <x v="5"/>
    <s v="about 75"/>
    <n v="75"/>
    <n v="75"/>
    <m/>
    <s v="general protesters"/>
    <s v="against police violence; against police shooting of black person"/>
    <n v="0"/>
    <s v="protest; march"/>
    <s v="0"/>
    <n v="0"/>
    <n v="0"/>
    <n v="0"/>
    <n v="1"/>
    <n v="1"/>
    <s v="https://tdn.com/news/local/longview-demonstrators-peacefully-protest-death-of-george-floyd/article_d14931c3-bcdf-508e-876a-20ac83c60f98.html"/>
    <m/>
    <m/>
    <m/>
    <m/>
    <m/>
  </r>
  <r>
    <s v="Los Angeles"/>
    <s v="Pan Pacific Park"/>
    <s v="Los Angeles"/>
    <s v="California"/>
    <x v="3"/>
    <n v="34.113900000000001"/>
    <n v="-118.4068"/>
    <s v="US"/>
    <s v="5/30/20"/>
    <x v="5"/>
    <s v="About 500"/>
    <n v="500"/>
    <n v="500"/>
    <m/>
    <s v="general protesters"/>
    <s v="against police violence; against police shooting of black person"/>
    <n v="0"/>
    <s v="protest"/>
    <s v="400"/>
    <m/>
    <n v="5"/>
    <n v="1"/>
    <n v="1"/>
    <n v="1"/>
    <s v="https://twitter.com/StewartTVNews/status/1266827124955992065"/>
    <s v="https://www.cnbc.com/2020/05/31/george-floyd-protests-live-udpates.html"/>
    <s v="https://laist.com/2020/05/30/los-angeles-george-floyd-protests-day-four.php"/>
    <m/>
    <s v="1"/>
    <m/>
  </r>
  <r>
    <s v="Los Angeles"/>
    <s v="Mariachi Plaza"/>
    <s v="Los Angeles"/>
    <s v="California"/>
    <x v="3"/>
    <n v="34.113900000000001"/>
    <n v="-118.4068"/>
    <s v="US"/>
    <s v="5/30/20"/>
    <x v="5"/>
    <s v="about 300"/>
    <n v="300"/>
    <n v="300"/>
    <m/>
    <s v="general protesters"/>
    <s v="against police violence; against police shooting of black person"/>
    <n v="0"/>
    <s v="protest"/>
    <s v="0"/>
    <n v="0"/>
    <n v="0"/>
    <n v="0"/>
    <n v="0"/>
    <n v="1"/>
    <s v="https://www.dailynews.com/2020/05/30/about-300-protest-police-brutality-racism-in-mariachi-plaza/"/>
    <m/>
    <m/>
    <m/>
    <m/>
    <m/>
  </r>
  <r>
    <s v="Los Angeles"/>
    <s v="LAPD Southeast Station"/>
    <s v="Los Angeles"/>
    <s v="California"/>
    <x v="3"/>
    <n v="34.113900000000001"/>
    <n v="-118.4068"/>
    <s v="US"/>
    <s v="5/30/20"/>
    <x v="5"/>
    <s v="dozens"/>
    <n v="24"/>
    <n v="24"/>
    <m/>
    <s v="The Coalition for Community Control Over the Police"/>
    <s v="against police violence; against police shooting of black person"/>
    <n v="0"/>
    <s v="protest"/>
    <s v="0"/>
    <n v="0"/>
    <n v="0"/>
    <n v="0"/>
    <n v="1"/>
    <n v="1"/>
    <s v="https://www.dailynews.com/la-protesters-launch-george-floyd-inspired-march-from-lapd-to-sheriffs-station"/>
    <m/>
    <m/>
    <m/>
    <m/>
    <m/>
  </r>
  <r>
    <s v="Louisville"/>
    <m/>
    <s v="Jefferson"/>
    <s v="Kentucky"/>
    <x v="19"/>
    <n v="38.1663"/>
    <n v="-85.648499999999999"/>
    <s v="US"/>
    <s v="5/30/20"/>
    <x v="5"/>
    <s v="several hundred young people"/>
    <n v="300"/>
    <n v="300"/>
    <m/>
    <m/>
    <s v="against police violence; against police shooting of black person"/>
    <n v="0"/>
    <s v="protest"/>
    <s v="33"/>
    <n v="0"/>
    <n v="0"/>
    <n v="1"/>
    <n v="1"/>
    <n v="1"/>
    <s v="https://nam10.safelinks.protection.outlook.com/?url=https%3A%2F%2Fwww.theday.com%2Farticle%2F20200530%2FNWS01%2F200539961&amp;data=02%7C01%7Cjeremy.pressman%40uconn.edu%7C72d401ea83244f57f68908d806c5e139%7C17f1a87e2a254eaab9df9d439034b080%7C0%7C0%7C637266794263834229&amp;sdata=FkHm2ueiQp5s89ThgGxX9VW5SmGwqRHioibhbgRRvOk%3D&amp;reserved=0"/>
    <s v="https://wfpl.org/at-least-33-arrested-in-third-night-of-louisville-protests/"/>
    <m/>
    <m/>
    <s v="1"/>
    <m/>
  </r>
  <r>
    <s v="Lynchburg"/>
    <s v="Lynchburg Community Market "/>
    <s v="Campbell"/>
    <s v="Virginia"/>
    <x v="5"/>
    <n v="37.400300000000001"/>
    <n v="-79.190899999999999"/>
    <s v="US"/>
    <s v="5/30/20"/>
    <x v="5"/>
    <s v="about 100"/>
    <n v="100"/>
    <n v="100"/>
    <m/>
    <s v="general protesters"/>
    <s v="against police violence; against police shooting of black person"/>
    <n v="0"/>
    <s v="protest"/>
    <s v="0"/>
    <n v="0"/>
    <n v="0"/>
    <n v="0"/>
    <n v="1"/>
    <n v="1"/>
    <s v="https://www.newsadvance.com/news/local/peaceful-protest-held-in-downtown-lynchburg-another-planned-for-tuesday-amid-national-unrest/article_6d6f2ccf-4414-5f41-bfe4-d4520f13058a.html"/>
    <m/>
    <m/>
    <m/>
    <m/>
    <m/>
  </r>
  <r>
    <s v="Lynn"/>
    <m/>
    <s v="Essex"/>
    <s v="Massachusetts"/>
    <x v="13"/>
    <n v="42.477899999999998"/>
    <n v="-70.966300000000004"/>
    <s v="US"/>
    <s v="5/30/20"/>
    <x v="5"/>
    <m/>
    <m/>
    <m/>
    <m/>
    <s v="general protesters"/>
    <s v="against police violence; against police shooting of black person"/>
    <n v="0"/>
    <s v="protest"/>
    <m/>
    <m/>
    <m/>
    <m/>
    <n v="1"/>
    <n v="1"/>
    <s v="https://twitter.com/mukala_K/status/1267447870837456896"/>
    <m/>
    <m/>
    <m/>
    <m/>
    <m/>
  </r>
  <r>
    <s v="Madison"/>
    <m/>
    <s v="Dane"/>
    <s v="Wisconsin"/>
    <x v="35"/>
    <n v="43.082700000000003"/>
    <n v="-89.392300000000006"/>
    <s v="US"/>
    <s v="5/30/20"/>
    <x v="5"/>
    <m/>
    <m/>
    <m/>
    <m/>
    <s v="general protesters"/>
    <s v="against police violence; against police shooting of black person"/>
    <n v="0"/>
    <s v="protest"/>
    <m/>
    <m/>
    <m/>
    <m/>
    <n v="1"/>
    <n v="1"/>
    <s v="https://twitter.com/kjmurphy88/status/1266815892698075136"/>
    <m/>
    <m/>
    <m/>
    <m/>
    <m/>
  </r>
  <r>
    <s v="Madison"/>
    <m/>
    <s v="Dane"/>
    <s v="Wisconsin"/>
    <x v="35"/>
    <n v="43.082700000000003"/>
    <n v="-89.392300000000006"/>
    <s v="US"/>
    <s v="5/30/20"/>
    <x v="5"/>
    <m/>
    <m/>
    <m/>
    <m/>
    <s v="general protesters"/>
    <s v="against police violence; against police shooting of black person"/>
    <n v="0"/>
    <s v="protest"/>
    <m/>
    <m/>
    <m/>
    <m/>
    <n v="1"/>
    <n v="1"/>
    <s v="https://madison.com/ct/news/local/govt-and-politics/protesters-plan-capitol-demonstration-to-demand-justice-following-george-floyds-death/article_7214cd97-62de-56f4-8bc1-a98a1cce99be.html"/>
    <s v="Future."/>
    <m/>
    <m/>
    <m/>
    <m/>
  </r>
  <r>
    <s v="Manchester"/>
    <s v="downtown; Veterans Park"/>
    <s v="Hillsborough"/>
    <s v="New Hampshire"/>
    <x v="46"/>
    <n v="42.9848"/>
    <n v="-71.444699999999997"/>
    <s v="US"/>
    <s v="5/30/20"/>
    <x v="5"/>
    <s v="thousands"/>
    <n v="2000"/>
    <n v="2000"/>
    <m/>
    <s v="general protesters"/>
    <s v="against police violence; against police shooting of black person"/>
    <n v="0"/>
    <s v="protest"/>
    <s v="2"/>
    <n v="0"/>
    <n v="0"/>
    <n v="0"/>
    <n v="1"/>
    <n v="1"/>
    <s v="https://www.wmur.com/article/thousands-march-in-manchester-to-protest-death-of-george-floyd/32719310?utm_campaign=snd-autopilot#"/>
    <s v="https://boston.cbslocal.com/2020/05/30/arrested-conflict-with-black-lives-matter-protesters-manchester-nh/"/>
    <m/>
    <m/>
    <m/>
    <m/>
  </r>
  <r>
    <s v="Mansfield"/>
    <s v="Central Park"/>
    <s v="Richland"/>
    <s v="Ohio"/>
    <x v="15"/>
    <n v="40.765599999999999"/>
    <n v="-82.527500000000003"/>
    <s v="US"/>
    <s v="5/30/20"/>
    <x v="5"/>
    <m/>
    <m/>
    <m/>
    <m/>
    <s v="Mansfield Black Lives Matter"/>
    <s v="against police violence; against police shooting of black person"/>
    <n v="0"/>
    <s v="protest"/>
    <m/>
    <m/>
    <m/>
    <m/>
    <n v="1"/>
    <n v="1"/>
    <s v="https://www.mansfieldnewsjournal.com/story/news/2020/05/29/peaceful-black-lives-matter-protest-planned-downtown-mansfield/5282475002/"/>
    <m/>
    <m/>
    <m/>
    <m/>
    <m/>
  </r>
  <r>
    <s v="Marion"/>
    <m/>
    <s v="Grant"/>
    <s v="Indiana"/>
    <x v="1"/>
    <n v="40.549599999999998"/>
    <n v="-85.66"/>
    <s v="US"/>
    <s v="5/30/20"/>
    <x v="5"/>
    <s v="more than 40"/>
    <n v="40"/>
    <n v="40"/>
    <m/>
    <m/>
    <s v="against police violence; against police shooting of black person"/>
    <n v="0"/>
    <s v="protest"/>
    <m/>
    <m/>
    <m/>
    <m/>
    <n v="1"/>
    <n v="1"/>
    <s v="https://www.chronicle-tribune.com/news/local/locals-protest-death-of-george-floyd/article_44cbd10d-395c-55a2-bfad-1ec0295e43eb.html"/>
    <m/>
    <m/>
    <s v="*"/>
    <m/>
    <m/>
  </r>
  <r>
    <s v="Marquette"/>
    <m/>
    <s v="Marquette"/>
    <s v="Michigan"/>
    <x v="11"/>
    <n v="46.543999999999997"/>
    <n v="-87.408199999999994"/>
    <s v="US"/>
    <s v="5/30/20"/>
    <x v="5"/>
    <m/>
    <m/>
    <m/>
    <m/>
    <s v="general protesters"/>
    <s v="against police violence; against police shooting of black person"/>
    <n v="0"/>
    <s v="protest"/>
    <m/>
    <m/>
    <m/>
    <m/>
    <n v="1"/>
    <n v="1"/>
    <s v="https://www.uppermichiganssource.com/content/news/Peaceful-protests-continue-in-downtown-Marquette-for-third-day-570940981.html"/>
    <m/>
    <m/>
    <m/>
    <m/>
    <m/>
  </r>
  <r>
    <s v="Marrero"/>
    <m/>
    <s v="Jefferson"/>
    <s v="Louisiana"/>
    <x v="37"/>
    <n v="29.8871"/>
    <n v="-90.1126"/>
    <s v="US"/>
    <s v="5/30/20"/>
    <x v="5"/>
    <s v="few hundred"/>
    <n v="200"/>
    <n v="200"/>
    <m/>
    <s v="general protesters"/>
    <s v="against police violence; against police shooting of black person"/>
    <n v="0"/>
    <s v="march"/>
    <s v="0"/>
    <n v="0"/>
    <n v="0"/>
    <n v="0"/>
    <n v="1"/>
    <n v="1"/>
    <s v="https://www.nola.com/news/article_5bd641e4-a2d2-11ea-a1e4-b37ae5c25db3.html"/>
    <m/>
    <m/>
    <m/>
    <m/>
    <m/>
  </r>
  <r>
    <s v="Martinsburg"/>
    <m/>
    <s v="Berkeley"/>
    <s v="West Virginia"/>
    <x v="36"/>
    <n v="39.458199999999998"/>
    <n v="-77.977599999999995"/>
    <s v="US"/>
    <s v="5/30/20"/>
    <x v="5"/>
    <s v="roughly 100"/>
    <n v="100"/>
    <n v="100"/>
    <m/>
    <s v="general protesters"/>
    <s v="against police violence; against police shooting of black person"/>
    <n v="0"/>
    <s v="protest"/>
    <m/>
    <m/>
    <m/>
    <m/>
    <n v="1"/>
    <n v="1"/>
    <s v="https://twitter.com/rawralittlemore/status/1266911796448899076"/>
    <m/>
    <m/>
    <m/>
    <m/>
    <m/>
  </r>
  <r>
    <s v="Memphis"/>
    <s v="Legislative Plaza; National Civil Rights Museum"/>
    <s v="Shelby "/>
    <s v="Tennessee"/>
    <x v="7"/>
    <n v="35.104599999999998"/>
    <n v="-89.9773"/>
    <s v="US"/>
    <s v="5/30/20"/>
    <x v="5"/>
    <s v="thousands; as many as 10k"/>
    <n v="2000"/>
    <n v="10000"/>
    <m/>
    <s v="general protesters"/>
    <s v="against police violence; against police shooting of black person"/>
    <n v="0"/>
    <s v="rally; march"/>
    <s v="1"/>
    <n v="0"/>
    <n v="0"/>
    <n v="1"/>
    <n v="1"/>
    <n v="1"/>
    <s v="https://www.newschannel5.com/news/frustrations-hit-new-peak-as-nashville-prepares-for-george-floyd-rally"/>
    <s v="https://www.tennessean.com/story/news/2020/05/30/george-floyd-death-nashville-tennessee-protest-may-john-cooper/5286837002/"/>
    <s v="https://www.localmemphis.com/article/news/local/fourth-night-of-demonstrations-to-protest-police-brutality-ends-peacefully/522-47adef28-2156-430f-87b2-f1f2aa6b3fe5"/>
    <m/>
    <s v="1"/>
    <m/>
  </r>
  <r>
    <s v="Merced"/>
    <s v="Courthouse Museum"/>
    <s v="Merced"/>
    <s v="California"/>
    <x v="3"/>
    <n v="37.305700000000002"/>
    <n v="-120.47790000000001"/>
    <s v="US"/>
    <s v="5/30/20"/>
    <x v="5"/>
    <s v="several hundred"/>
    <n v="300"/>
    <m/>
    <m/>
    <s v="general protesters"/>
    <s v="against police violence; against police shooting of black person"/>
    <n v="0"/>
    <s v="protest"/>
    <s v="0"/>
    <n v="0"/>
    <n v="0"/>
    <n v="0"/>
    <n v="1"/>
    <n v="1"/>
    <s v="https://www.mercedsunstar.com/news/local/article243118036.html"/>
    <m/>
    <m/>
    <m/>
    <m/>
    <m/>
  </r>
  <r>
    <s v="Miami"/>
    <s v="Torch of Friendship; Biscayne Blvd; near Northwest First St; I-95"/>
    <s v="Miami-Dade"/>
    <s v="Florida"/>
    <x v="6"/>
    <n v="25.783899999999999"/>
    <n v="-80.2102"/>
    <s v="US"/>
    <s v="5/30/20"/>
    <x v="5"/>
    <s v="over one thousand"/>
    <n v="1000"/>
    <n v="1000"/>
    <m/>
    <s v="general protesters"/>
    <s v="against police violence; against police shooting of black person"/>
    <n v="0"/>
    <s v="protest"/>
    <s v="57"/>
    <n v="0"/>
    <n v="0"/>
    <n v="0"/>
    <n v="1"/>
    <n v="1"/>
    <s v="https://twitter.com/TamanishaJohn/status/1266827089023389696"/>
    <s v="https://twitter.com/AlexisFrazierTV/status/1266827148968579072"/>
    <s v="https://www.miamiherald.com/site-services/profiles/article243135896.html"/>
    <s v="https://wsvn.com/news/local/miami-dade/tense-confrontations-between-protesters-and-police-follow-peaceful-marches-in-downtown-miami-coral-gables/"/>
    <s v="1"/>
    <m/>
  </r>
  <r>
    <s v="Middlebury"/>
    <m/>
    <s v="Addison"/>
    <s v="Vermont"/>
    <x v="44"/>
    <n v="44.015529999999998"/>
    <s v=" -73.16937"/>
    <s v="US"/>
    <s v="5/30/20"/>
    <x v="5"/>
    <s v="over 400"/>
    <n v="400"/>
    <n v="400"/>
    <m/>
    <s v="Standing up for Racial Justice"/>
    <s v="against police violence; against police shooting of black person"/>
    <n v="0"/>
    <s v="protest"/>
    <m/>
    <m/>
    <m/>
    <m/>
    <n v="1"/>
    <n v="1"/>
    <s v="https://twitter.com/350Vermont/status/1267128293821747200"/>
    <m/>
    <m/>
    <m/>
    <m/>
    <m/>
  </r>
  <r>
    <s v="Millville"/>
    <s v="city hall"/>
    <s v="Cumberland"/>
    <s v="New Jersey"/>
    <x v="9"/>
    <n v="39.390300000000003"/>
    <n v="-75.056100000000001"/>
    <s v="US"/>
    <s v="5/30/20"/>
    <x v="5"/>
    <s v="nearly 75"/>
    <n v="75"/>
    <n v="75"/>
    <m/>
    <s v="general protesters"/>
    <s v="against police violence; against police shooting of black person"/>
    <n v="0"/>
    <s v="protest"/>
    <s v="0"/>
    <n v="0"/>
    <n v="0"/>
    <n v="0"/>
    <n v="1"/>
    <n v="1"/>
    <s v="https://www.nj.com/news/2020/06/nj-has-had-dozens-of-george-floyd-protests-so-far-heres-whats-happened-at-them.html"/>
    <s v="https://twitter.com/m_shields422/status/1266815477017436162?ref_src=twsrc%5Etfw%7Ctwcamp%5Etweetembed%7Ctwterm%5E1266815477017436162&amp;ref_url=https%3A%2F%2Fwww.nj.com%2Fnews%2F2020%2F06%2Fnj-has-had-dozens-of-george-floyd-protests-so-far-heres-whats-happened-at-them.html"/>
    <m/>
    <m/>
    <s v="0"/>
    <m/>
  </r>
  <r>
    <s v="Milwaukee"/>
    <m/>
    <s v="Milwaukee"/>
    <s v="Wisconsin"/>
    <x v="35"/>
    <n v="43.0642"/>
    <n v="-87.967299999999994"/>
    <s v="US"/>
    <s v="5/30/20"/>
    <x v="5"/>
    <m/>
    <m/>
    <m/>
    <m/>
    <s v="general protesters"/>
    <s v="against police violence; against police shooting of black person"/>
    <n v="0"/>
    <s v="protest"/>
    <m/>
    <m/>
    <m/>
    <m/>
    <n v="1"/>
    <n v="1"/>
    <s v="https://twitter.com/allisonmarie892/status/1266822212817993731"/>
    <m/>
    <m/>
    <m/>
    <m/>
    <m/>
  </r>
  <r>
    <s v="Minneapolis"/>
    <s v="bridge"/>
    <s v="Hennepin"/>
    <s v="Minnesota"/>
    <x v="4"/>
    <n v="44.963500000000003"/>
    <n v="-93.267799999999994"/>
    <s v="US"/>
    <s v="5/30/20"/>
    <x v="5"/>
    <s v="count pic"/>
    <n v="11"/>
    <n v="11"/>
    <m/>
    <s v="general protesters"/>
    <s v="against police violence; against police shooting of black person"/>
    <n v="0"/>
    <s v="protest"/>
    <m/>
    <m/>
    <m/>
    <m/>
    <n v="1"/>
    <n v="1"/>
    <s v="https://twitter.com/beth_lemon/status/1266731381092212736"/>
    <m/>
    <m/>
    <m/>
    <m/>
    <m/>
  </r>
  <r>
    <s v="Minneapolis"/>
    <s v="corner of Nicollet and 31st"/>
    <s v="Hennepin"/>
    <s v="Minnesota"/>
    <x v="4"/>
    <n v="44.963500000000003"/>
    <n v="-93.267799999999994"/>
    <s v="US"/>
    <s v="5/30/20"/>
    <x v="5"/>
    <s v="thousands"/>
    <n v="2000"/>
    <n v="2000"/>
    <m/>
    <s v="general protesters"/>
    <s v="against police violence; against police shooting of black person"/>
    <n v="0"/>
    <s v="protest; police used force and teargas and pepper spray after 8 PM"/>
    <s v="0"/>
    <n v="0"/>
    <n v="0"/>
    <n v="0"/>
    <n v="1"/>
    <n v="1"/>
    <s v="https://twitter.com/Darkagent1/status/1266823941718507521"/>
    <s v="https://www.nbcnews.com/news/us-news/exhausting-traumatizing-minneapolis-protests-push-peace-amid-police-confrontations-n122219"/>
    <m/>
    <s v="after 8 pm police moved in with force and teargas and pepperspray"/>
    <m/>
    <m/>
  </r>
  <r>
    <s v="Minneapolis"/>
    <s v="E. Lake Street, South Minneapolis"/>
    <s v="Hennepin"/>
    <s v="Minnesota"/>
    <x v="4"/>
    <n v="44.963500000000003"/>
    <n v="-93.267799999999994"/>
    <s v="US"/>
    <s v="5/30/20"/>
    <x v="5"/>
    <s v="hundreds in CNN video"/>
    <n v="100"/>
    <n v="200"/>
    <m/>
    <s v="general protesters"/>
    <s v="against police violence; against police shooting of black person"/>
    <n v="0"/>
    <s v="protest"/>
    <s v="0"/>
    <n v="0"/>
    <n v="0"/>
    <n v="0"/>
    <n v="1"/>
    <n v="1"/>
    <s v="https://twitter.com/madeleinebaran/status/1266852958450245632"/>
    <s v="https://www.nbcnews.com/news/us-news/exhausting-traumatizing-minneapolis-protests-push-peace-amid-police-confrontations-n122219"/>
    <m/>
    <m/>
    <s v="1"/>
    <m/>
  </r>
  <r>
    <s v="Minneapolis"/>
    <s v="George Floyd's memorial"/>
    <s v="Hennepin"/>
    <s v="Minnesota"/>
    <x v="4"/>
    <n v="44.963500000000003"/>
    <n v="-93.267799999999994"/>
    <s v="US"/>
    <s v="5/30/20"/>
    <x v="5"/>
    <s v="hundreds"/>
    <n v="200"/>
    <n v="200"/>
    <m/>
    <s v="general protesters"/>
    <s v="against police violence; against police shooting of black person"/>
    <n v="0"/>
    <s v="protest"/>
    <m/>
    <m/>
    <m/>
    <m/>
    <n v="1"/>
    <n v="1"/>
    <s v="https://www.cnn.com/us/live-news/george-floyd-protests-05-30-20/h_7a4c6a4b82ba0c7aca7efe65c9d90c6d?utm_medium=social&amp;utm_source=twCNN&amp;utm_term=link&amp;utm_content=2020-05-30T22%3A30%3A09"/>
    <m/>
    <m/>
    <m/>
    <m/>
    <m/>
  </r>
  <r>
    <s v="Modesto"/>
    <s v="outside Stanislaus County Building"/>
    <s v="Stanislaus"/>
    <s v="California"/>
    <x v="3"/>
    <n v="37.6374"/>
    <n v="-121.00279999999999"/>
    <s v="US"/>
    <s v="5/30/20"/>
    <x v="5"/>
    <m/>
    <m/>
    <m/>
    <m/>
    <s v="general protesters"/>
    <s v="against police violence; against police shooting of black person"/>
    <n v="0"/>
    <s v="march; protest"/>
    <s v="0"/>
    <n v="0"/>
    <n v="0"/>
    <n v="0"/>
    <n v="1"/>
    <n v="1"/>
    <s v="https://www.modbee.com/news/local/article243115136.html"/>
    <m/>
    <m/>
    <m/>
    <m/>
    <m/>
  </r>
  <r>
    <s v="Montgomery"/>
    <s v="State Capitol"/>
    <s v="Montgomery"/>
    <s v="Alabama"/>
    <x v="12"/>
    <n v="32.347299999999997"/>
    <n v="-86.266599999999997"/>
    <s v="US"/>
    <s v="5/30/20"/>
    <x v="5"/>
    <s v="several hundred"/>
    <n v="200"/>
    <n v="200"/>
    <m/>
    <s v="general protesters"/>
    <s v="against police violence; against police shooting of black person"/>
    <n v="0"/>
    <s v="protest"/>
    <s v="0"/>
    <n v="0"/>
    <n v="0"/>
    <n v="0"/>
    <n v="1"/>
    <n v="1"/>
    <s v="https://www.wsfa.com/2020/05/30/large-crowd-rallies-alabama-capitol-protests-death-george-floyd/"/>
    <m/>
    <m/>
    <m/>
    <m/>
    <m/>
  </r>
  <r>
    <s v="Montpelier"/>
    <m/>
    <s v="Washington "/>
    <s v="Vermont"/>
    <x v="44"/>
    <n v="44.265799999999999"/>
    <n v="-72.571700000000007"/>
    <s v="US"/>
    <s v="5/30/20"/>
    <x v="5"/>
    <s v="100+"/>
    <n v="100"/>
    <n v="100"/>
    <m/>
    <s v="general protesters"/>
    <s v="against police violence; against police shooting of black person"/>
    <n v="0"/>
    <s v="protest"/>
    <s v="0"/>
    <n v="0"/>
    <n v="0"/>
    <n v="0"/>
    <n v="1"/>
    <n v="1"/>
    <s v="https://enoughisenough14.org/2020/05/31/2000-vermonters-demonstrate-against-racist-murder-of-george-floyd-cities-across-the-u-s-in-rebellion/"/>
    <m/>
    <m/>
    <m/>
    <m/>
    <m/>
  </r>
  <r>
    <s v="Montpelier"/>
    <m/>
    <s v="Washington "/>
    <s v="Vermont"/>
    <x v="44"/>
    <n v="44.265799999999999"/>
    <n v="-72.571700000000007"/>
    <s v="US"/>
    <s v="5/30/20"/>
    <x v="5"/>
    <m/>
    <m/>
    <m/>
    <m/>
    <s v="general protesters"/>
    <s v="against police violence; against police shooting of black person"/>
    <n v="0"/>
    <s v="protest"/>
    <s v="0"/>
    <n v="0"/>
    <n v="0"/>
    <n v="0"/>
    <n v="1"/>
    <n v="1"/>
    <s v="https://www.wcax.com/content/news/Hundreds-protest-in-Burlington-following-death-of-George-Floyd--570897381.html"/>
    <m/>
    <m/>
    <m/>
    <m/>
    <m/>
  </r>
  <r>
    <s v="Moorpark"/>
    <m/>
    <s v="Ventura"/>
    <s v="California"/>
    <x v="3"/>
    <n v="34.285499999999999"/>
    <n v="-118.877"/>
    <s v="US"/>
    <s v="5/30/20"/>
    <x v="5"/>
    <s v="count pic"/>
    <n v="14"/>
    <n v="14"/>
    <m/>
    <s v="general protesters"/>
    <s v="against police violence; against police shooting of black person"/>
    <n v="0"/>
    <s v="protest"/>
    <m/>
    <m/>
    <m/>
    <m/>
    <n v="1"/>
    <n v="1"/>
    <s v="https://twitter.com/SoCal_D/status/1266827147726819328"/>
    <m/>
    <m/>
    <m/>
    <m/>
    <m/>
  </r>
  <r>
    <s v="Morgantown"/>
    <s v="on WVU’s downtown campus"/>
    <s v="Monongalia"/>
    <s v="West Virginia"/>
    <x v="36"/>
    <n v="39.637900000000002"/>
    <n v="-79.946799999999996"/>
    <s v="US"/>
    <s v="5/30/20"/>
    <x v="5"/>
    <m/>
    <m/>
    <m/>
    <m/>
    <s v="general protesters"/>
    <s v="against police violence; against police shooting of black person"/>
    <n v="0"/>
    <s v="protest"/>
    <m/>
    <m/>
    <m/>
    <m/>
    <n v="1"/>
    <n v="1"/>
    <s v="http://wvmetronews.com/2020/05/30/west-virginians-join-floyd-protests/"/>
    <m/>
    <m/>
    <m/>
    <m/>
    <m/>
  </r>
  <r>
    <s v="Mount Vernon"/>
    <s v="ME Hwy. 41 &amp; Main St."/>
    <s v="Kennebuc"/>
    <s v="Maine"/>
    <x v="40"/>
    <n v="44.464770000000001"/>
    <s v=" -69.96226"/>
    <s v="US"/>
    <s v="5/30/20"/>
    <x v="5"/>
    <s v="10"/>
    <n v="10"/>
    <n v="10"/>
    <m/>
    <s v="general protesters"/>
    <s v="against police violence; against police shooting of black person"/>
    <n v="0"/>
    <s v="protest"/>
    <s v="0"/>
    <n v="0"/>
    <n v="0"/>
    <n v="0"/>
    <n v="1"/>
    <n v="1"/>
    <s v="https://twitter.com/IndivisibleNWKE/status/1269673884929982473"/>
    <m/>
    <m/>
    <m/>
    <m/>
    <m/>
  </r>
  <r>
    <s v="Myrtle Beach"/>
    <m/>
    <s v="Horry"/>
    <s v="South Carolina"/>
    <x v="45"/>
    <n v="33.709600000000002"/>
    <n v="-78.884200000000007"/>
    <s v="US"/>
    <s v="5/30/20"/>
    <x v="5"/>
    <m/>
    <m/>
    <m/>
    <m/>
    <s v="general protesters"/>
    <s v="against police violence; against police shooting of black person"/>
    <n v="0"/>
    <s v="protest"/>
    <s v="0"/>
    <n v="0"/>
    <n v="0"/>
    <n v="0"/>
    <n v="1"/>
    <n v="1"/>
    <s v="https://www.postandcourier.com/news/curfew-in-columbia-as-protest-over-floyds-death-send-4-cops-to-hospital-1-critically/article_44fb1f36-a1d7-11ea-802f-133d005d113c.html"/>
    <m/>
    <m/>
    <m/>
    <m/>
    <m/>
  </r>
  <r>
    <s v="Naperville"/>
    <s v="Carillon"/>
    <s v="Dupage"/>
    <s v="Illinois"/>
    <x v="14"/>
    <n v="41.7483"/>
    <n v="-88.165700000000001"/>
    <s v="US"/>
    <s v="5/30/20"/>
    <x v="5"/>
    <s v="dozens; photo"/>
    <n v="84"/>
    <n v="86"/>
    <m/>
    <s v="general protesters"/>
    <s v="against police violence; against police shooting of black person"/>
    <n v="0"/>
    <s v="protest"/>
    <s v="0"/>
    <n v="0"/>
    <n v="0"/>
    <n v="0"/>
    <n v="1"/>
    <n v="1"/>
    <s v="https://www.chicagotribune.com/suburbs/naperville-sun/ct-abn-naperville-george-floyd-rally-st-20200531-jdq54g4dwbevxcrxooqbza3kdy-story.html"/>
    <m/>
    <m/>
    <m/>
    <m/>
    <m/>
  </r>
  <r>
    <s v="Nashville"/>
    <s v="Legislative Plaza"/>
    <s v="Davidson"/>
    <s v="Tennessee"/>
    <x v="7"/>
    <n v="36.171500000000002"/>
    <n v="-86.784300000000002"/>
    <s v="US"/>
    <s v="5/30/20"/>
    <x v="5"/>
    <s v="some 4000"/>
    <n v="4000"/>
    <n v="4000"/>
    <m/>
    <s v="general protesters"/>
    <s v="against police violence; against police shooting of black person"/>
    <n v="0"/>
    <s v="protest"/>
    <s v="28"/>
    <n v="0"/>
    <n v="0"/>
    <n v="1"/>
    <n v="1"/>
    <n v="1"/>
    <s v="https://www.tennessean.com/story/news/crime/2020/05/30/nashville-protests-turn-violent-after-george-floyd-rally-saturday/5295083002/"/>
    <s v="https://www.tennessean.com/story/news/local/2020/05/31/nashville-protests-28-people-arrested-after-saturday-rally/5299019002/"/>
    <m/>
    <s v="later vandalism; multiple arrests but number unstated"/>
    <s v="1"/>
    <m/>
  </r>
  <r>
    <s v="New Haven"/>
    <m/>
    <s v="New Haven"/>
    <s v="Connecticut"/>
    <x v="29"/>
    <n v="41.311199999999999"/>
    <n v="-72.924599999999998"/>
    <s v="US"/>
    <s v="5/30/20"/>
    <x v="5"/>
    <m/>
    <m/>
    <m/>
    <m/>
    <s v="general protesters"/>
    <s v="against police violence; against police shooting of black person"/>
    <n v="0"/>
    <s v="protest"/>
    <s v="0"/>
    <n v="0"/>
    <n v="0"/>
    <n v="0"/>
    <n v="1"/>
    <n v="1"/>
    <s v="https://www.stamfordadvocate.com/news/article/Demonstrators-in-Connecticut-protest-George-Floyd-15305506.php"/>
    <m/>
    <m/>
    <m/>
    <m/>
    <m/>
  </r>
  <r>
    <s v="New Iberia"/>
    <s v="On the corner of Lombard and Hopkins Street"/>
    <s v="Iberia Parish "/>
    <s v="Louisiana"/>
    <x v="37"/>
    <n v="30.004899999999999"/>
    <n v="-91.8202"/>
    <s v="US"/>
    <s v="5/30/20"/>
    <x v="5"/>
    <m/>
    <m/>
    <m/>
    <m/>
    <s v="Freedom World Ministries "/>
    <s v="against police violence; against police shooting of black person"/>
    <n v="0"/>
    <s v="protest"/>
    <m/>
    <m/>
    <m/>
    <m/>
    <n v="1"/>
    <n v="1"/>
    <s v="https://www.klfy.com/local/weekend-peaceful-protest-planned-in-new-iberia-and-lafayette-in-honor-of-george-floyd/"/>
    <s v="Future."/>
    <m/>
    <m/>
    <m/>
    <m/>
  </r>
  <r>
    <s v="New London"/>
    <s v="Parade Plaza"/>
    <s v="New London"/>
    <s v="Connecticut"/>
    <x v="29"/>
    <n v="41.350200000000001"/>
    <n v="-72.1023"/>
    <s v="US"/>
    <s v="5/30/20"/>
    <x v="5"/>
    <m/>
    <m/>
    <m/>
    <m/>
    <s v="general protesters"/>
    <s v="against police violence; against police shooting of black person"/>
    <n v="0"/>
    <s v="protest"/>
    <s v="0"/>
    <n v="0"/>
    <n v="0"/>
    <n v="0"/>
    <n v="1"/>
    <n v="1"/>
    <s v="https://www.theday.com/article/20200530/NWS01/200539961"/>
    <m/>
    <m/>
    <m/>
    <m/>
    <m/>
  </r>
  <r>
    <s v="New Orleans"/>
    <s v="Canal St"/>
    <s v="Orleans"/>
    <s v="Louisiana"/>
    <x v="37"/>
    <n v="30.0687"/>
    <n v="-89.928799999999995"/>
    <s v="US"/>
    <s v="5/30/20"/>
    <x v="5"/>
    <s v="hundreds"/>
    <n v="200"/>
    <n v="200"/>
    <m/>
    <s v="general protesters"/>
    <s v="against police violence; against police shooting of black person"/>
    <n v="0"/>
    <s v="protest"/>
    <s v="0"/>
    <n v="0"/>
    <n v="0"/>
    <n v="0"/>
    <n v="1"/>
    <n v="1"/>
    <s v="https://twitter.com/themattbowers/status/1266798751148052485"/>
    <s v="https://www.fox8live.com/2020/05/30/protestors-take-streets-new-orleans-amid-death-george-floyd/"/>
    <m/>
    <m/>
    <m/>
    <m/>
  </r>
  <r>
    <s v="New Orleans"/>
    <s v="Duncan Plaza"/>
    <s v="Orleans"/>
    <s v="Louisiana"/>
    <x v="37"/>
    <n v="30.0687"/>
    <n v="-89.928799999999995"/>
    <s v="US"/>
    <s v="5/30/20"/>
    <x v="5"/>
    <s v="1500"/>
    <n v="1500"/>
    <n v="1500"/>
    <m/>
    <s v="general protesters"/>
    <s v="against police violence; against police shooting of black person"/>
    <n v="0"/>
    <s v="rally"/>
    <s v="0"/>
    <n v="0"/>
    <n v="0"/>
    <n v="0"/>
    <n v="1"/>
    <n v="1"/>
    <s v="https://www.tennessean.com/story/news/american-south/2020/05/30/george-floyd-protests-new-orleans-crowds-gather-solidarity-minneapolis/5284826002/"/>
    <m/>
    <m/>
    <m/>
    <s v="0"/>
    <m/>
  </r>
  <r>
    <s v="New Paltz"/>
    <s v="local police department to main street"/>
    <s v="Ulster"/>
    <s v="New York"/>
    <x v="20"/>
    <n v="41.749499999999998"/>
    <n v="-74.0809"/>
    <s v="US"/>
    <s v="5/30/20"/>
    <x v="5"/>
    <s v="hundreds"/>
    <n v="200"/>
    <n v="200"/>
    <m/>
    <s v="general protesters"/>
    <s v="against police violence; against police shooting of black person"/>
    <n v="0"/>
    <s v="protest; march"/>
    <s v="0"/>
    <n v="0"/>
    <n v="0"/>
    <n v="0"/>
    <n v="1"/>
    <n v="1"/>
    <s v="https://www.recordonline.com/news/20200530/george-floyd-hundreds-at-new-paltz-rally-call-for-change-solidarity-amid-violence"/>
    <m/>
    <m/>
    <m/>
    <m/>
    <m/>
  </r>
  <r>
    <s v="New York"/>
    <s v="Brooklyn Bridge"/>
    <s v="Kings"/>
    <s v="New York"/>
    <x v="20"/>
    <n v="40.694299999999998"/>
    <n v="-73.924899999999994"/>
    <s v="US"/>
    <s v="5/30/20"/>
    <x v="5"/>
    <s v="thousands"/>
    <n v="2000"/>
    <n v="2000"/>
    <m/>
    <s v="general protesters"/>
    <s v="against police violence; against police shooting of black person"/>
    <n v="0"/>
    <s v="protest"/>
    <m/>
    <m/>
    <m/>
    <m/>
    <n v="1"/>
    <n v="1"/>
    <s v="https://twitter.com/NickMendoza/status/1267172898478882818"/>
    <s v="https://twitter.com/NickMendoza/status/1267172945555832834"/>
    <m/>
    <m/>
    <m/>
    <m/>
  </r>
  <r>
    <s v="New York"/>
    <s v="Brooklyn"/>
    <s v="Kings"/>
    <s v="New York"/>
    <x v="20"/>
    <n v="40.694299999999998"/>
    <n v="-73.924899999999994"/>
    <s v="US"/>
    <s v="5/30/20"/>
    <x v="5"/>
    <s v="several hundred"/>
    <n v="200"/>
    <n v="200"/>
    <m/>
    <s v="general protesters"/>
    <s v="against police violence; against police shooting of black person"/>
    <n v="0"/>
    <s v="protest"/>
    <m/>
    <m/>
    <m/>
    <m/>
    <n v="1"/>
    <n v="1"/>
    <s v="https://twitter.com/MaxResnik/status/1266812007220686848"/>
    <s v="https://twitter.com/JooHyun_Kang/status/1266813382604337154"/>
    <m/>
    <m/>
    <m/>
    <m/>
  </r>
  <r>
    <s v="New York"/>
    <s v="Harlem; 125th and St. Nicholas; Manhattan"/>
    <s v="New York"/>
    <s v="New York"/>
    <x v="20"/>
    <n v="40.694299999999998"/>
    <n v="-73.924899999999994"/>
    <s v="US"/>
    <s v="5/30/20"/>
    <x v="5"/>
    <m/>
    <m/>
    <m/>
    <m/>
    <s v="general protesters"/>
    <s v="against police violence; against police shooting of black person"/>
    <n v="0"/>
    <s v="protest"/>
    <m/>
    <m/>
    <m/>
    <m/>
    <n v="0"/>
    <n v="1"/>
    <s v="https://twitter.com/aaronronel/status/1266799936617828352"/>
    <m/>
    <m/>
    <m/>
    <m/>
    <m/>
  </r>
  <r>
    <s v="New York"/>
    <s v="Union Square; Manhattan"/>
    <s v="New York"/>
    <s v="New York"/>
    <x v="20"/>
    <n v="40.694299999999998"/>
    <n v="-73.924899999999994"/>
    <s v="US"/>
    <s v="5/30/20"/>
    <x v="5"/>
    <s v="close to 1000"/>
    <n v="1000"/>
    <n v="1000"/>
    <m/>
    <s v="general protesters"/>
    <s v="against police violence; against police shooting of black person"/>
    <n v="0"/>
    <s v="protest"/>
    <s v="1"/>
    <n v="0"/>
    <n v="0"/>
    <n v="0"/>
    <n v="0"/>
    <n v="1"/>
    <s v="https://twitter.com/elaadeliahu/status/1266805550349762560"/>
    <s v="https://www.nytimes.com/2020/05/30/nyregion/protests-nyc-george-floyd.html"/>
    <s v="http://bronx.news12.com/story/42192562/union-square-protests-descend-into-chaos-as-police-make-arrests-use-pepper-spray-on-crowd"/>
    <m/>
    <s v="1"/>
    <m/>
  </r>
  <r>
    <s v="New York"/>
    <s v="in front of Trump Tower; Manhattan"/>
    <s v="New York"/>
    <s v="New York"/>
    <x v="20"/>
    <n v="40.694299999999998"/>
    <n v="-73.924899999999994"/>
    <s v="US"/>
    <s v="5/30/20"/>
    <x v="5"/>
    <m/>
    <m/>
    <m/>
    <m/>
    <s v="general protesters"/>
    <s v="against police violence; against police shooting of black person"/>
    <n v="0"/>
    <s v="protest"/>
    <s v="7"/>
    <m/>
    <m/>
    <m/>
    <n v="0"/>
    <n v="1"/>
    <s v="https://twitter.com/RefuseFascism/status/1266846282229972998"/>
    <s v="https://www.nytimes.com/2020/05/30/nyregion/protests-nyc-george-floyd.html"/>
    <m/>
    <m/>
    <m/>
    <m/>
  </r>
  <r>
    <s v="New York"/>
    <s v="Staten Island"/>
    <s v="Richmond"/>
    <s v="New York"/>
    <x v="20"/>
    <n v="40.694299999999998"/>
    <n v="-73.924899999999994"/>
    <s v="US"/>
    <s v="5/30/20"/>
    <x v="5"/>
    <m/>
    <m/>
    <m/>
    <m/>
    <s v="general protesters"/>
    <s v="against police violence; against police shooting of black person"/>
    <n v="0"/>
    <s v="protest"/>
    <m/>
    <m/>
    <m/>
    <m/>
    <n v="0"/>
    <n v="1"/>
    <s v="https://twitter.com/BlxckMosquito/status/1266824366542786563"/>
    <s v="https://twitter.com/TheRevAl/status/1266827108686262272"/>
    <m/>
    <m/>
    <m/>
    <m/>
  </r>
  <r>
    <s v="New York"/>
    <s v="Bronx"/>
    <s v="Bronx"/>
    <s v="New York"/>
    <x v="20"/>
    <n v="40.694299999999998"/>
    <n v="-73.924899999999994"/>
    <s v="US"/>
    <s v="5/30/20"/>
    <x v="5"/>
    <s v="more than 100"/>
    <n v="100"/>
    <n v="100"/>
    <m/>
    <s v="general protesters"/>
    <s v="against police violence; against police shooting of black person"/>
    <n v="0"/>
    <s v="protest"/>
    <m/>
    <m/>
    <m/>
    <m/>
    <n v="0"/>
    <n v="1"/>
    <s v="https://twitter.com/JustineIMiller/status/1266847060353056773"/>
    <m/>
    <m/>
    <m/>
    <m/>
    <m/>
  </r>
  <r>
    <s v="New York"/>
    <s v="Queens"/>
    <s v="Queens"/>
    <s v="New York"/>
    <x v="20"/>
    <n v="40.694299999999998"/>
    <n v="-73.924899999999994"/>
    <s v="US"/>
    <s v="5/30/20"/>
    <x v="5"/>
    <s v="Nearly a Thousand"/>
    <n v="900"/>
    <n v="900"/>
    <m/>
    <s v="general protesters"/>
    <s v="against police violence; against police shooting of black person"/>
    <n v="0"/>
    <s v="protest"/>
    <s v="0"/>
    <n v="0"/>
    <n v="0"/>
    <n v="0"/>
    <n v="0"/>
    <n v="1"/>
    <s v="https://twitter.com/PPAssemblies/status/1266848235190136832"/>
    <s v="https://newyork.cbslocal.com/2020/05/30/protests-nyc-saturday-george-floyd/"/>
    <m/>
    <m/>
    <s v="0"/>
    <m/>
  </r>
  <r>
    <s v="Newark"/>
    <m/>
    <s v="Essex"/>
    <s v="New Jersey"/>
    <x v="9"/>
    <n v="40.724499999999999"/>
    <n v="-74.172499999999999"/>
    <s v="US"/>
    <s v="5/30/20"/>
    <x v="5"/>
    <s v="roughly 12000"/>
    <n v="12000"/>
    <n v="12000"/>
    <m/>
    <s v="general protesters"/>
    <s v="against police violence; against police shooting of black person"/>
    <n v="0"/>
    <s v="protest"/>
    <s v="0"/>
    <n v="0"/>
    <n v="0"/>
    <n v="1"/>
    <n v="1"/>
    <n v="1"/>
    <s v="https://www.heraldcourier.com/news/candles-masks-mark-bristol-vigil-for-george-floyd/article_a7aed62e-91fa-548c-93e6-2d0a19c10731.html"/>
    <s v="https://twitter.com/nellproart/status/1266808286554337281"/>
    <s v="https://www.nj.com/news/2020/05/newark-traffic-stopped-flag-burned-during-george-floyd-protests.html"/>
    <m/>
    <s v="0"/>
    <m/>
  </r>
  <r>
    <s v="Newburyport"/>
    <s v="Market Square"/>
    <s v="Essex"/>
    <s v="Massachusetts"/>
    <x v="13"/>
    <n v="42.812399999999997"/>
    <n v="-70.887900000000002"/>
    <s v="US"/>
    <s v="5/30/20"/>
    <x v="5"/>
    <s v="between 100 and 150"/>
    <n v="100"/>
    <n v="150"/>
    <m/>
    <s v="general protesters"/>
    <s v="against police violence; against police shooting of black person"/>
    <n v="0"/>
    <s v="protest"/>
    <s v="0"/>
    <n v="0"/>
    <n v="0"/>
    <n v="0"/>
    <n v="1"/>
    <n v="1"/>
    <s v="https://www.newburyportnews.com/news/local_news/newburyport-rally-calls-for-justice-for-george-floyd/article_ef8fdc99-2b2f-5da1-b080-7ec7601572b9.html"/>
    <m/>
    <m/>
    <m/>
    <m/>
    <m/>
  </r>
  <r>
    <s v="Newcastle"/>
    <s v="Veteran's Memorial Park "/>
    <s v="Lincoln"/>
    <s v="Maine"/>
    <x v="40"/>
    <n v="44.035080000000001"/>
    <s v=" -69.53671"/>
    <s v="US"/>
    <s v="5/30/20"/>
    <x v="5"/>
    <s v="20-25"/>
    <n v="20"/>
    <n v="25"/>
    <m/>
    <s v="general protesters"/>
    <s v="against police violence; against police shooting of black person"/>
    <n v="0"/>
    <s v="protest"/>
    <s v="0"/>
    <n v="0"/>
    <n v="0"/>
    <n v="0"/>
    <n v="1"/>
    <n v="1"/>
    <s v="https://lcnme.com/currentnews/nationwide-protests-spread-to-newcastle/"/>
    <m/>
    <m/>
    <m/>
    <s v="0"/>
    <m/>
  </r>
  <r>
    <s v="Norfolk"/>
    <s v="Norfolk Police Department Operations Center"/>
    <s v="Norfolk"/>
    <s v="Virginia"/>
    <x v="5"/>
    <n v="36.894500000000001"/>
    <n v="-76.259"/>
    <s v="US"/>
    <s v="5/30/20"/>
    <x v="5"/>
    <s v="hundreds"/>
    <n v="200"/>
    <n v="200"/>
    <m/>
    <s v="general protesters"/>
    <s v="against police violence; against police shooting of black person"/>
    <n v="0"/>
    <s v="protest"/>
    <s v="4"/>
    <n v="0"/>
    <n v="0"/>
    <n v="0"/>
    <n v="1"/>
    <n v="1"/>
    <s v="https://twitter.com/Corrinaa_g/status/1267597106992250880"/>
    <s v="https://www.13newsnow.com/article/news/local/mycity/norfolk/demonstrators-march-in-norfolk-rally-outside-police-operations-center/291-6722fe37-369b-470c-b881-610b0d00e69c"/>
    <m/>
    <m/>
    <m/>
    <m/>
  </r>
  <r>
    <s v="Oakland "/>
    <s v="downtown"/>
    <s v="Alameda "/>
    <s v="California"/>
    <x v="3"/>
    <n v="37.769449999999999"/>
    <s v=" -122.2244"/>
    <s v="US "/>
    <s v="5/30/20"/>
    <x v="5"/>
    <m/>
    <m/>
    <m/>
    <m/>
    <s v="general protesters"/>
    <s v="against police violence; against police shooting of black person"/>
    <n v="0"/>
    <s v="protest"/>
    <s v="22"/>
    <n v="0"/>
    <n v="13"/>
    <n v="1"/>
    <n v="1"/>
    <n v="1"/>
    <s v="https://abc7news.com/oakland-george-floyd-protest-ends-in-flames-officer-killed-dozens-detained-and-arrested/6221099/"/>
    <m/>
    <m/>
    <m/>
    <m/>
    <m/>
  </r>
  <r>
    <s v="Ogden"/>
    <s v="steps of the Ogden City Municipal Building"/>
    <s v="Weber"/>
    <s v="Utah"/>
    <x v="38"/>
    <n v="41.228000000000002"/>
    <n v="-111.96769999999999"/>
    <s v="US"/>
    <s v="5/30/20"/>
    <x v="5"/>
    <s v="hundreds; close to 1000"/>
    <n v="200"/>
    <n v="1000"/>
    <m/>
    <s v="general protesters"/>
    <s v="against police violence; against police shooting of black person"/>
    <n v="0"/>
    <s v="protest"/>
    <s v="0"/>
    <n v="0"/>
    <n v="0"/>
    <n v="0"/>
    <n v="1"/>
    <n v="1"/>
    <s v="https://www.standard.net/news/local/ogdens-take-a-knee-one-of-the-citys-largest-ever-protests-held-peacefully-on-saturday/article_71522a0d-1c1d-51e2-89ef-633c07749f1d.html?fbclid=IwAR1_NBIYuZSC9emtgxUWjaztCCTyBmgMfLXSPC_rzJcAbIhe-n9ztKAKTnQ"/>
    <s v="https://www.abc4.com/news/utahns-gather-in-ogden-to-protest-the-death-of-george-floyd/"/>
    <m/>
    <m/>
    <m/>
    <m/>
  </r>
  <r>
    <s v="Oklahoma City"/>
    <s v="Downtown"/>
    <s v="Oklahoma"/>
    <s v="Oklahoma"/>
    <x v="0"/>
    <n v="35.467599999999997"/>
    <n v="-97.5137"/>
    <s v="US"/>
    <s v="5/30/20"/>
    <x v="5"/>
    <s v="about 1000"/>
    <n v="1000"/>
    <n v="1000"/>
    <m/>
    <s v="general protesters"/>
    <s v="against police violence; against police shooting of black person"/>
    <n v="0"/>
    <s v="march"/>
    <m/>
    <m/>
    <m/>
    <m/>
    <n v="1"/>
    <n v="1"/>
    <s v="https://kfor.com/news/local/photos-tear-gas-fired-as-protests-spread-to-downtown-oklahoma-city/"/>
    <m/>
    <m/>
    <m/>
    <m/>
    <m/>
  </r>
  <r>
    <s v="Olympia"/>
    <s v="City Hall"/>
    <s v="Thurston"/>
    <s v="Washington"/>
    <x v="8"/>
    <n v="47.041699999999999"/>
    <n v="-122.8959"/>
    <s v="US"/>
    <s v="5/30/20"/>
    <x v="5"/>
    <s v="150 more than"/>
    <n v="150"/>
    <n v="150"/>
    <m/>
    <s v="general protesters"/>
    <s v="against police violence; against police shooting of black person"/>
    <n v="0"/>
    <s v="protest"/>
    <s v="0"/>
    <n v="0"/>
    <n v="0"/>
    <n v="0"/>
    <n v="1"/>
    <n v="1"/>
    <s v="https://www.theolympian.com/news/local/article243132096.html"/>
    <m/>
    <m/>
    <m/>
    <m/>
    <m/>
  </r>
  <r>
    <s v="Opelika"/>
    <s v="Courthouse Square"/>
    <s v="Lee"/>
    <s v="Alabama"/>
    <x v="12"/>
    <n v="32.662100000000002"/>
    <n v="-85.377200000000002"/>
    <s v="US"/>
    <s v="5/30/20"/>
    <x v="5"/>
    <s v="over 250"/>
    <n v="250"/>
    <n v="250"/>
    <m/>
    <s v="general protesters"/>
    <s v="against police violence; against police shooting of black person"/>
    <n v="0"/>
    <s v="march"/>
    <s v="0"/>
    <n v="0"/>
    <n v="0"/>
    <n v="0"/>
    <n v="1"/>
    <n v="1"/>
    <s v="https://www.oanow.com/news/local/icymi-local-rallies-for-black-lives-matter-held-during-the-weekend/collection_14a6885c-a3b7-11ea-b809-a7c0d3c10cf2.html"/>
    <m/>
    <m/>
    <m/>
    <m/>
    <m/>
  </r>
  <r>
    <s v="Orange"/>
    <s v="Orange Plaza; Chapman Ave"/>
    <s v="Orange"/>
    <s v="California"/>
    <x v="3"/>
    <n v="33.803800000000003"/>
    <n v="-117.8218"/>
    <s v="US"/>
    <s v="5/30/20"/>
    <x v="5"/>
    <s v="more than 300"/>
    <n v="300"/>
    <n v="300"/>
    <m/>
    <s v="general protesters"/>
    <s v="against police violence; against police shooting of black person"/>
    <n v="0"/>
    <s v="protest"/>
    <s v="0"/>
    <n v="0"/>
    <n v="0"/>
    <n v="0"/>
    <n v="1"/>
    <n v="1"/>
    <s v="https://www.ocregister.com/2020/05/30/hundreds-gather-at-orange-circle-plaza-to-protest-police-brutality/"/>
    <m/>
    <m/>
    <m/>
    <m/>
    <m/>
  </r>
  <r>
    <s v="Orlando"/>
    <s v="Lake Eola Park; City Hall; International Speedway Blvd"/>
    <s v="Orange"/>
    <s v="Florida"/>
    <x v="6"/>
    <n v="28.4772"/>
    <n v="-81.3369"/>
    <s v="US"/>
    <s v="5/30/20"/>
    <x v="5"/>
    <s v="hundreds"/>
    <n v="200"/>
    <n v="200"/>
    <m/>
    <s v="general protesters"/>
    <s v="against police violence; against police shooting of black person"/>
    <n v="0"/>
    <s v="protest"/>
    <s v="17"/>
    <n v="0"/>
    <n v="0"/>
    <n v="0"/>
    <n v="1"/>
    <n v="1"/>
    <s v="https://twitter.com/oofnicki/status/1266811992628621314"/>
    <s v="https://twitter.com/grace_2e/status/1266829691756990465"/>
    <s v="https://www.wftv.com/news/local/live-updates-orange-county-under-curfew-until-further-notice-mayor-says/GQZRFYYFHNH5BB6TJUKWSNQW4E/"/>
    <s v="not clear if all arrested connected to protest"/>
    <m/>
    <m/>
  </r>
  <r>
    <s v="Orlando"/>
    <s v="St Rd 408"/>
    <s v="Orange"/>
    <s v="Florida"/>
    <x v="6"/>
    <n v="28.4772"/>
    <n v="-81.3369"/>
    <s v="US"/>
    <s v="5/30/20"/>
    <x v="5"/>
    <m/>
    <m/>
    <m/>
    <m/>
    <s v="general protesters"/>
    <s v="against police violence"/>
    <n v="0"/>
    <s v="protest; turned viollent"/>
    <s v="6"/>
    <n v="0"/>
    <n v="0"/>
    <n v="0"/>
    <n v="1"/>
    <n v="1"/>
    <s v="https://www.orlandosentinel.com/news/crime/os-ne-george-floyd-orlando-protests-derek-chauvin-20200530-vfatj3xlybdcbh6dbzie6qi22e-story.html"/>
    <s v="https://www.orlandosentinel.com/news/crime/os-ne-george-floyd-orlando-protests-derek-chauvin-20200530-vfatj3xlybdcbh6dbzie6qi22e-story.html"/>
    <m/>
    <m/>
    <m/>
    <m/>
  </r>
  <r>
    <s v="Owensboro"/>
    <s v="Downtown"/>
    <s v="Daviess"/>
    <s v="Kentucky"/>
    <x v="19"/>
    <n v="37.757300000000001"/>
    <n v="-87.117400000000004"/>
    <s v="US"/>
    <s v="5/30/20"/>
    <x v="5"/>
    <s v="more than 100"/>
    <n v="100"/>
    <n v="100"/>
    <m/>
    <s v="general protesters"/>
    <s v="against police violence; against police shooting of black person"/>
    <n v="0"/>
    <s v="protest"/>
    <s v="0"/>
    <n v="0"/>
    <n v="0"/>
    <n v="0"/>
    <n v="1"/>
    <n v="1"/>
    <s v="https://www.messenger-inquirer.com/news/more-than-100-demonstrators-protest-against-police-brutality/article_1e16736c-8afa-5c06-aae8-b07ff3e4bbf2.html"/>
    <m/>
    <m/>
    <m/>
    <m/>
    <m/>
  </r>
  <r>
    <s v="Oxford"/>
    <m/>
    <s v="Lafayette"/>
    <s v="Mississippi"/>
    <x v="32"/>
    <n v="34.360900000000001"/>
    <n v="-89.528599999999997"/>
    <s v="US"/>
    <s v="5/30/20"/>
    <x v="5"/>
    <m/>
    <m/>
    <m/>
    <m/>
    <s v="general protesters"/>
    <s v="against police violence; against police shooting of black person"/>
    <n v="0"/>
    <s v="protest"/>
    <s v="0"/>
    <n v="0"/>
    <n v="0"/>
    <n v="0"/>
    <n v="1"/>
    <n v="1"/>
    <s v="https://www.clarionledger.com/story/news/2020/05/31/george-floyd-protests-ms-teacher-accused-vandalizing-ole-miss-statue/5301617002/"/>
    <s v="https://twitter.com/darrengrem/status/1266870404523712512"/>
    <s v="https://www.djournal.com/news/live-updates-group-holds-rally-in-tupelo-to-protest-george-floyds-death/article_4d17a38f-b119-583f-bb87-dc9d62503397.html"/>
    <m/>
    <m/>
    <m/>
  </r>
  <r>
    <s v="Paducah"/>
    <s v="Noble Park"/>
    <s v="McCracken"/>
    <s v="Kentucky"/>
    <x v="19"/>
    <n v="37.071100000000001"/>
    <n v="-88.643500000000003"/>
    <s v="US"/>
    <s v="5/30/20"/>
    <x v="5"/>
    <s v="as many as 1000"/>
    <n v="1000"/>
    <n v="1000"/>
    <m/>
    <s v="general protesters"/>
    <s v="against police violence; against police shooting of black person"/>
    <n v="0"/>
    <s v="protest"/>
    <s v="0"/>
    <n v="0"/>
    <n v="0"/>
    <n v="0"/>
    <n v="1"/>
    <n v="1"/>
    <s v="https://www.paducahsun.com/news/protest-mobilizes-masses-in-paducah/article_830e0723-1aa0-51c9-8514-f55da2e76b43.html"/>
    <m/>
    <m/>
    <m/>
    <m/>
    <m/>
  </r>
  <r>
    <s v="Panama City"/>
    <s v="23rd and MLK Jr Blvd"/>
    <s v="Bay"/>
    <s v="Florida"/>
    <x v="6"/>
    <n v="30.1995"/>
    <n v="-85.600300000000004"/>
    <s v="US"/>
    <s v="5/30/20"/>
    <x v="5"/>
    <m/>
    <m/>
    <m/>
    <m/>
    <s v="general protesters"/>
    <s v="against police violence; against police shooting of black person"/>
    <n v="0"/>
    <s v="protest"/>
    <s v="0"/>
    <n v="0"/>
    <n v="0"/>
    <n v="0"/>
    <n v="0"/>
    <n v="1"/>
    <s v="https://twitter.com/kelliesanchezTV/status/1267104696902324224"/>
    <m/>
    <m/>
    <m/>
    <m/>
    <m/>
  </r>
  <r>
    <s v="Panama City "/>
    <s v="Hathaway Bridge"/>
    <s v="Bay"/>
    <s v="Florida"/>
    <x v="6"/>
    <n v="30.236899999999999"/>
    <n v="-85.877399999999994"/>
    <s v="US"/>
    <s v="5/30/20"/>
    <x v="5"/>
    <s v="more than 30"/>
    <n v="30"/>
    <n v="30"/>
    <m/>
    <s v="general protesters"/>
    <s v="against police violence; against police shooting of black person"/>
    <n v="0"/>
    <s v="protest"/>
    <s v="0"/>
    <n v="0"/>
    <n v="0"/>
    <n v="0"/>
    <n v="1"/>
    <n v="1"/>
    <s v="https://twitter.com/kelliesanchezTV/status/1267104696902324224"/>
    <m/>
    <m/>
    <m/>
    <m/>
    <m/>
  </r>
  <r>
    <s v="Panama City Beach"/>
    <s v="on Richard Jackson Boulevard outside of Rock’it Lanes"/>
    <s v="Bay"/>
    <s v="Florida"/>
    <x v="6"/>
    <n v="30.236899999999999"/>
    <n v="-85.877399999999994"/>
    <s v="US"/>
    <s v="5/30/20"/>
    <x v="5"/>
    <s v="approximately 20"/>
    <n v="20"/>
    <n v="20"/>
    <m/>
    <s v="general protesters"/>
    <s v="against police violence; against police shooting of black person"/>
    <n v="0"/>
    <s v="protest"/>
    <s v="0"/>
    <n v="0"/>
    <n v="0"/>
    <n v="0"/>
    <n v="1"/>
    <n v="1"/>
    <s v="https://www.newsherald.com/photogallery/DA/20200601/PHOTOGALLERY/601009997/PH/1?"/>
    <s v="https://twitter.com/JJSebastianelli/status/1266933974301052929"/>
    <m/>
    <m/>
    <m/>
    <m/>
  </r>
  <r>
    <s v="Peekskill"/>
    <s v="City Riverfront"/>
    <s v="Westchester"/>
    <s v="New York"/>
    <x v="20"/>
    <n v="41.2883"/>
    <n v="-73.922700000000006"/>
    <s v="US"/>
    <s v="5/30/20"/>
    <x v="5"/>
    <s v="100 or more people"/>
    <n v="100"/>
    <n v="100"/>
    <m/>
    <s v="general protester"/>
    <s v="against police violence"/>
    <n v="0"/>
    <s v="protest; rally"/>
    <s v="0"/>
    <n v="0"/>
    <n v="0"/>
    <n v="0"/>
    <n v="1"/>
    <n v="1"/>
    <s v="https://www.lohud.com/story/news/local/westchester/peekskill/2020/05/30/george-floyd-protests-peekskill-rally-calls-action/5291963002/"/>
    <m/>
    <m/>
    <m/>
    <m/>
    <m/>
  </r>
  <r>
    <s v="Petal"/>
    <s v="City Hall"/>
    <s v="Forrest"/>
    <s v="Mississippi"/>
    <x v="32"/>
    <n v="31.3477"/>
    <n v="-89.235900000000001"/>
    <s v="US"/>
    <s v="5/30/20"/>
    <x v="5"/>
    <s v="at least 300; about 150"/>
    <n v="150"/>
    <n v="300"/>
    <m/>
    <s v="general protesters"/>
    <s v="against police violence; against police shooting of black person; against Petal mayor's comments"/>
    <n v="0"/>
    <s v="protest"/>
    <s v="0"/>
    <n v="0"/>
    <n v="0"/>
    <n v="0"/>
    <n v="1"/>
    <n v="1"/>
    <s v="https://www.clarionledger.com/story/news/local/2020/05/31/mississippi-mayor-george-floyd-comments-protest-continues-sunday/5299616002/?fbclid=IwAR09VRhDSqdtI2q_i5K5HFGSl1FxcHtx__YY-nBlUJs92ErroLZVWB4FEGw"/>
    <s v="https://www.wlbt.com/2020/05/30/watch-mother-marc-davis-speaks-petal-protest/"/>
    <m/>
    <m/>
    <m/>
    <m/>
  </r>
  <r>
    <s v="Peterborough "/>
    <s v="along routes 101 and 202"/>
    <s v="Hillsborough"/>
    <s v="New Hampshire"/>
    <x v="46"/>
    <n v="42.890639999999998"/>
    <s v=" -71.93961"/>
    <s v="US"/>
    <s v="5/30/20"/>
    <x v="5"/>
    <s v="nearly 100"/>
    <n v="100"/>
    <n v="100"/>
    <m/>
    <s v="general protesters"/>
    <s v="against police violence; against police shooting of black person; against Petal mayor's comments"/>
    <n v="0"/>
    <s v="protest"/>
    <s v="0"/>
    <n v="0"/>
    <n v="0"/>
    <n v="0"/>
    <n v="1"/>
    <n v="1"/>
    <s v="https://www.sentinelsource.com/news/local/regions-residents-turn-out-to-protest-death-of-george-floyd/article_2402cf0e-05d9-5286-8213-1b45ca3f0d7a.html"/>
    <m/>
    <m/>
    <m/>
    <m/>
    <m/>
  </r>
  <r>
    <s v="Philadelphia"/>
    <s v="outside city hall; to Art Museum"/>
    <m/>
    <s v="Pennsylvania"/>
    <x v="39"/>
    <n v="40.0077"/>
    <n v="-75.133899999999997"/>
    <s v="US"/>
    <s v="5/30/20"/>
    <x v="5"/>
    <s v="3000"/>
    <n v="3000"/>
    <n v="3000"/>
    <m/>
    <s v="general protesters"/>
    <s v="against police violence; against police shooting of black person"/>
    <n v="0"/>
    <s v="protest; march"/>
    <m/>
    <m/>
    <m/>
    <n v="1"/>
    <n v="1"/>
    <n v="1"/>
    <s v="https://twitter.com/camerongrey/status/1266805121809186816"/>
    <s v="https://twitter.com/Christie_Ileto/status/1266797597576114178"/>
    <s v="https://twitter.com/Michael_N_Huff/status/1266822922636857344"/>
    <s v="https://www.wkbn.com/news/pennsylvania/hundreds-protest-in-pennsylvania-some-property-damaged/?utm_source=dlvr.it&amp;utm_medium=twitter"/>
    <m/>
    <m/>
  </r>
  <r>
    <s v="Philadelphia"/>
    <s v="City Hall"/>
    <s v="Philadelphia"/>
    <s v="Pennsylvania"/>
    <x v="39"/>
    <n v="40.0077"/>
    <n v="-75.133899999999997"/>
    <s v="US"/>
    <s v="5/30/20"/>
    <x v="5"/>
    <m/>
    <m/>
    <m/>
    <m/>
    <s v="general protesters"/>
    <s v="against police violence; against police shooting of black person"/>
    <n v="0"/>
    <s v="protest"/>
    <m/>
    <m/>
    <m/>
    <m/>
    <n v="1"/>
    <n v="1"/>
    <s v="https://www.inquirer.com/news/mayor-jim-kenney-philadelphia-city-hall-protest-george-floyd-20200529.html"/>
    <s v="Future."/>
    <m/>
    <m/>
    <m/>
    <m/>
  </r>
  <r>
    <s v="Phoenix"/>
    <s v="Phoenix City Hall; Phoenix Police Department"/>
    <s v="Maricopa"/>
    <s v="Arizona"/>
    <x v="22"/>
    <n v="33.572200000000002"/>
    <n v="-112.0891"/>
    <s v="US"/>
    <s v="5/30/20"/>
    <x v="5"/>
    <s v="several hundred"/>
    <n v="300"/>
    <n v="300"/>
    <m/>
    <s v="general protesters"/>
    <s v="against police violence; against police shooting of black person"/>
    <n v="0"/>
    <s v="protest"/>
    <s v="10"/>
    <n v="0"/>
    <n v="0"/>
    <n v="1"/>
    <n v="1"/>
    <n v="1"/>
    <s v="https://www.azcentral.com/story/news/local/phoenix/2020/05/31/third-night-phoenix-protests-sparked-george-floyd-ended-damage/5297449002/"/>
    <m/>
    <m/>
    <m/>
    <m/>
    <m/>
  </r>
  <r>
    <s v="Phoenix"/>
    <s v="downtown "/>
    <s v="Maricopa "/>
    <s v="Arizona"/>
    <x v="22"/>
    <n v="33.572200000000002"/>
    <n v="-112.0891"/>
    <s v="US "/>
    <s v="5/30/20"/>
    <x v="5"/>
    <m/>
    <m/>
    <m/>
    <m/>
    <s v="general protesters"/>
    <s v="against police violence; against police shooting of black person"/>
    <n v="0"/>
    <s v="protest "/>
    <s v="0"/>
    <n v="0"/>
    <n v="0"/>
    <n v="0"/>
    <n v="1"/>
    <n v="1"/>
    <s v="https://www.azcentral.com/picture-gallery/news/local/phoenix/2020/05/29/hundreds-gather-downtown-phoenix-protest-death-george-floyd-minneapolis/5281116002/"/>
    <m/>
    <m/>
    <m/>
    <s v="1"/>
    <m/>
  </r>
  <r>
    <s v="Pittsburgh"/>
    <m/>
    <s v="Allegheny"/>
    <s v="Pennsylvania"/>
    <x v="39"/>
    <n v="40.439599999999999"/>
    <n v="-79.976299999999995"/>
    <s v="US"/>
    <s v="5/30/20"/>
    <x v="5"/>
    <m/>
    <m/>
    <m/>
    <m/>
    <s v="general protesters"/>
    <s v="against police violence; against police shooting of black person"/>
    <n v="0"/>
    <s v="protest"/>
    <m/>
    <m/>
    <m/>
    <n v="1"/>
    <n v="1"/>
    <n v="1"/>
    <s v="https://twitter.com/RyanDeto/status/1266810783113019393"/>
    <s v="https://www.wkbn.com/news/pennsylvania/hundreds-protest-in-pennsylvania-some-property-damaged/?utm_source=dlvr.it&amp;utm_medium=twitter"/>
    <m/>
    <m/>
    <m/>
    <m/>
  </r>
  <r>
    <s v="Pittsburgh"/>
    <s v="Liberty and Sixth Avenue"/>
    <s v="Allegheny"/>
    <s v="Pennsylvania"/>
    <x v="39"/>
    <n v="40.439599999999999"/>
    <n v="-79.976299999999995"/>
    <s v="US"/>
    <s v="5/30/20"/>
    <x v="5"/>
    <m/>
    <m/>
    <m/>
    <m/>
    <s v="Steel City Autonomous Movement "/>
    <s v="against police violence; against police shooting of black person"/>
    <n v="0"/>
    <s v="protest"/>
    <m/>
    <m/>
    <m/>
    <m/>
    <n v="1"/>
    <n v="1"/>
    <s v="https://www.pghcitypaper.com/pittsburgh/pittsburghers-to-protest-in-response-to-minneapolis-police-killing-of-george-floyd/Content?oid=17371795"/>
    <m/>
    <m/>
    <m/>
    <m/>
    <m/>
  </r>
  <r>
    <s v="Pittsfield"/>
    <m/>
    <s v="Berkshire"/>
    <s v="Massachusetts"/>
    <x v="13"/>
    <n v="42.451700000000002"/>
    <n v="-73.260499999999993"/>
    <s v="US"/>
    <s v="5/30/20"/>
    <x v="5"/>
    <m/>
    <m/>
    <m/>
    <m/>
    <s v="general protesters"/>
    <s v="against police violence; against police shooting of black person"/>
    <n v="0"/>
    <s v="protest"/>
    <m/>
    <m/>
    <m/>
    <m/>
    <n v="1"/>
    <n v="1"/>
    <s v="https://twitter.com/NekoTeagan/status/1266845600160587776"/>
    <m/>
    <m/>
    <m/>
    <m/>
    <m/>
  </r>
  <r>
    <s v="Pomona"/>
    <s v="Foothill Blvd; Garey Ave; City Hall; 10 Freeway; 71 Freeway; Police Station"/>
    <s v="Los Angeles"/>
    <s v="California"/>
    <x v="3"/>
    <n v="34.058500000000002"/>
    <n v="-117.76260000000001"/>
    <s v="US"/>
    <s v="5/30/20"/>
    <x v="5"/>
    <s v="about 250"/>
    <n v="250"/>
    <n v="250"/>
    <m/>
    <s v="general protesters"/>
    <s v="against police violence; against police shooting of black person"/>
    <n v="0"/>
    <s v="march"/>
    <s v="0"/>
    <n v="0"/>
    <n v="0"/>
    <n v="0"/>
    <n v="1"/>
    <n v="1"/>
    <s v="https://www.dailybulletin.com/2020/05/30/about-250-protest-george-floyd-killing-in-pomona/"/>
    <m/>
    <m/>
    <m/>
    <m/>
    <m/>
  </r>
  <r>
    <s v="Port Huron"/>
    <s v="Pine Grove Ave"/>
    <s v="St. Clair County"/>
    <s v="Michigan"/>
    <x v="11"/>
    <n v="42.982199999999999"/>
    <n v="-82.438699999999997"/>
    <s v="US"/>
    <s v="5/30/20"/>
    <x v="5"/>
    <s v="a few dozen"/>
    <n v="36"/>
    <n v="36"/>
    <m/>
    <s v="general protesters"/>
    <s v="against police violence; against police shooting of black person"/>
    <n v="0"/>
    <s v="protest"/>
    <s v="0"/>
    <n v="0"/>
    <n v="0"/>
    <n v="0"/>
    <n v="1"/>
    <n v="1"/>
    <s v="https://www.thetimesherald.com/story/news/2020/05/30/local-residents-protest-death-george-floyd-pine-grove-park/5292067002/"/>
    <m/>
    <m/>
    <m/>
    <m/>
    <m/>
  </r>
  <r>
    <s v="Portland"/>
    <m/>
    <s v="Multnomah"/>
    <s v="Oregon"/>
    <x v="17"/>
    <n v="45.537100000000002"/>
    <n v="-122.65"/>
    <s v="US"/>
    <s v="5/30/20"/>
    <x v="5"/>
    <m/>
    <m/>
    <m/>
    <m/>
    <s v="general protesters"/>
    <s v="against police violence; against police shooting of black person"/>
    <n v="0"/>
    <s v="protest"/>
    <m/>
    <m/>
    <m/>
    <m/>
    <n v="1"/>
    <n v="1"/>
    <s v="https://twitter.com/DaveyMuise/status/1266825501265457152"/>
    <m/>
    <m/>
    <m/>
    <m/>
    <m/>
  </r>
  <r>
    <s v="Portsmouth"/>
    <m/>
    <s v="Norfolk"/>
    <s v="Virginia"/>
    <x v="5"/>
    <n v="36.846800000000002"/>
    <n v="-76.353999999999999"/>
    <s v="US"/>
    <s v="5/30/20"/>
    <x v="5"/>
    <s v="photo"/>
    <n v="50"/>
    <n v="50"/>
    <m/>
    <s v="general protesters"/>
    <s v="against police violence; against police shooting of black person"/>
    <n v="0"/>
    <s v="march"/>
    <s v="0"/>
    <n v="0"/>
    <n v="0"/>
    <n v="0"/>
    <n v="1"/>
    <n v="1"/>
    <s v="https://www.pilotonline.com/news/vp-nw-portsmouth-protest-george-floyd-20200531-2auofnvh5nc73ean57poyujy6m-story.html"/>
    <m/>
    <m/>
    <m/>
    <m/>
    <m/>
  </r>
  <r>
    <s v="Prescott Valley"/>
    <s v="Prescott Valley Police Department"/>
    <s v="Yavapai"/>
    <s v="Arizona"/>
    <x v="22"/>
    <n v="34.598199999999999"/>
    <n v="-112.31780000000001"/>
    <s v="US"/>
    <s v="5/30/20"/>
    <x v="5"/>
    <s v="more than 150"/>
    <n v="150"/>
    <n v="159"/>
    <m/>
    <s v="general protesters"/>
    <s v="against police violence; against police shooting of black person"/>
    <n v="0"/>
    <s v="protest"/>
    <s v="0"/>
    <n v="0"/>
    <n v="0"/>
    <n v="0"/>
    <n v="1"/>
    <n v="1"/>
    <s v="https://www.dcourier.com/news/2020/may/31/george-floyd-protest-comes-prescott-valley-gov-duc/"/>
    <m/>
    <m/>
    <m/>
    <m/>
    <m/>
  </r>
  <r>
    <s v="Presque Isle"/>
    <m/>
    <s v="Aroostook"/>
    <s v="Maine"/>
    <x v="40"/>
    <n v="46.686799999999998"/>
    <n v="-67.987399999999994"/>
    <s v="US"/>
    <s v="5/30/20"/>
    <x v="5"/>
    <m/>
    <m/>
    <m/>
    <m/>
    <s v="general protesters"/>
    <s v="against police violence; against police shooting of black person"/>
    <n v="0"/>
    <s v="protest"/>
    <m/>
    <m/>
    <m/>
    <m/>
    <n v="1"/>
    <n v="1"/>
    <s v="https://twitter.com/lavado147/status/1266776351924682752"/>
    <m/>
    <m/>
    <m/>
    <m/>
    <m/>
  </r>
  <r>
    <s v="Presque Isle"/>
    <s v="Aroostook Center Mall"/>
    <s v="Aroostook"/>
    <s v="Maine"/>
    <x v="40"/>
    <n v="46.686799999999998"/>
    <n v="-67.987399999999994"/>
    <s v="US"/>
    <s v="5/30/20"/>
    <x v="5"/>
    <m/>
    <m/>
    <m/>
    <m/>
    <s v="general protesters"/>
    <s v="against police violence; against police shooting of black person"/>
    <n v="0"/>
    <s v="protest"/>
    <s v="0"/>
    <n v="0"/>
    <n v="0"/>
    <n v="0"/>
    <n v="1"/>
    <n v="1"/>
    <s v="https://www.wabi.tv/content/news/Presque-Isle-locals-protest-the-death-of-George-Floyd-570897221.html"/>
    <m/>
    <m/>
    <m/>
    <m/>
    <m/>
  </r>
  <r>
    <s v="Providence"/>
    <s v="Burnside Park"/>
    <s v="Providence"/>
    <s v="Rhode Island"/>
    <x v="48"/>
    <n v="41.823"/>
    <n v="-71.418700000000001"/>
    <s v="US"/>
    <s v="5/30/20"/>
    <x v="5"/>
    <m/>
    <m/>
    <m/>
    <m/>
    <s v="Black Livces Matter Rhode Island "/>
    <s v="against police violence; against police shooting of black person"/>
    <n v="0"/>
    <s v="protest"/>
    <m/>
    <m/>
    <m/>
    <m/>
    <n v="1"/>
    <n v="1"/>
    <s v="https://www.abc6.com/black-lives-matter-ri-to-hold-protest-in-wake-of-george-floyds-death/"/>
    <s v="Future."/>
    <m/>
    <m/>
    <m/>
    <m/>
  </r>
  <r>
    <s v="Pueblo "/>
    <s v="El Pueblo Museum to Police Department"/>
    <s v="Pueblo"/>
    <s v="Colorado"/>
    <x v="16"/>
    <n v="38.17342"/>
    <s v=" -104.51285"/>
    <s v="US"/>
    <s v="5/30/20"/>
    <x v="5"/>
    <s v="dozens"/>
    <n v="24"/>
    <n v="24"/>
    <m/>
    <s v="general protesters"/>
    <s v="against police violence; against police shooting of black person"/>
    <n v="0"/>
    <s v="protest; march"/>
    <s v="0"/>
    <n v="0"/>
    <n v="0"/>
    <n v="0"/>
    <n v="1"/>
    <n v="1"/>
    <s v="https://www.koaa.com/news/covering-colorado/demonstrators-march-in-pueblo"/>
    <m/>
    <m/>
    <m/>
    <m/>
    <m/>
  </r>
  <r>
    <s v="Raleigh"/>
    <m/>
    <s v="Wake"/>
    <s v="North Carolina"/>
    <x v="26"/>
    <n v="35.8324"/>
    <n v="-78.643799999999999"/>
    <s v="US"/>
    <s v="5/30/20"/>
    <x v="5"/>
    <m/>
    <m/>
    <m/>
    <m/>
    <s v="general protesters"/>
    <s v="against police violence; against police shooting of black person"/>
    <n v="0"/>
    <s v="protest"/>
    <m/>
    <m/>
    <m/>
    <m/>
    <n v="1"/>
    <n v="1"/>
    <s v="https://twitter.com/YesYoureRacist/status/1266843127454806018"/>
    <s v="https://www.newsobserver.com/news/local/article243126446.html"/>
    <m/>
    <m/>
    <s v="1"/>
    <m/>
  </r>
  <r>
    <s v="Raleigh"/>
    <s v="City hall"/>
    <s v="Wake"/>
    <s v="North Carolina"/>
    <x v="26"/>
    <n v="35.8324"/>
    <n v="-78.643799999999999"/>
    <s v="US"/>
    <s v="5/30/20"/>
    <x v="5"/>
    <m/>
    <m/>
    <m/>
    <m/>
    <s v="general protesters"/>
    <s v="against police violence; against police shooting of black person"/>
    <n v="0"/>
    <s v="protest"/>
    <m/>
    <m/>
    <m/>
    <m/>
    <n v="1"/>
    <n v="1"/>
    <s v="https://www.wral.com/raleigh-police-fire-tear-gas-again-on-second-day-of-downtown-protests/19123254/"/>
    <m/>
    <m/>
    <m/>
    <s v="1"/>
    <m/>
  </r>
  <r>
    <s v="Reading"/>
    <m/>
    <s v="Berks"/>
    <s v="Pennsylvania"/>
    <x v="39"/>
    <n v="40.340000000000003"/>
    <n v="-75.926699999999997"/>
    <s v="US"/>
    <s v="5/30/20"/>
    <x v="5"/>
    <m/>
    <m/>
    <m/>
    <m/>
    <s v="general protesters"/>
    <s v="against police violence; against police shooting of black person"/>
    <n v="0"/>
    <s v="protest"/>
    <m/>
    <m/>
    <m/>
    <m/>
    <n v="1"/>
    <n v="1"/>
    <s v="https://twitter.com/MarquiseDavon/status/1267171877413404673"/>
    <m/>
    <m/>
    <m/>
    <m/>
    <m/>
  </r>
  <r>
    <s v="Reno"/>
    <m/>
    <s v="Washoe"/>
    <s v="Nevada"/>
    <x v="18"/>
    <n v="39.549700000000001"/>
    <n v="-119.84829999999999"/>
    <s v="US"/>
    <s v="5/30/20"/>
    <x v="5"/>
    <m/>
    <m/>
    <m/>
    <m/>
    <s v="general protesters"/>
    <s v="against police violence; against police shooting of black person"/>
    <n v="0"/>
    <s v="protest"/>
    <m/>
    <m/>
    <m/>
    <m/>
    <n v="1"/>
    <n v="1"/>
    <s v="https://twitter.com/OurTownReno/status/1267209556679000065"/>
    <s v="https://twitter.com/OurTownReno/status/1267211990956560384"/>
    <m/>
    <m/>
    <m/>
    <m/>
  </r>
  <r>
    <s v="Reno"/>
    <s v="City Plaza"/>
    <s v="Washoe"/>
    <s v="Nevada"/>
    <x v="18"/>
    <n v="39.549700000000001"/>
    <n v="-119.84829999999999"/>
    <s v="US"/>
    <s v="5/30/20"/>
    <x v="5"/>
    <s v="between 1000 and 1500"/>
    <n v="1000"/>
    <n v="1500"/>
    <m/>
    <s v="general protesters"/>
    <s v="against police violence; against police shooting of black person"/>
    <n v="0"/>
    <s v="protest"/>
    <s v="1"/>
    <n v="1"/>
    <n v="1"/>
    <n v="1"/>
    <n v="1"/>
    <n v="1"/>
    <s v="https://www.rgj.com/story/news/2020/05/30/hundreds-gather-reno-protest-george-floyds-death/5291340002/"/>
    <s v="number of arrests and injuries unknown "/>
    <m/>
    <m/>
    <m/>
    <m/>
  </r>
  <r>
    <s v="Richland"/>
    <s v="John Dam Plaza"/>
    <s v="Benton "/>
    <s v="Washington"/>
    <x v="8"/>
    <n v="46.282600000000002"/>
    <n v="-119.2937"/>
    <s v="US"/>
    <s v="5/30/20"/>
    <x v="5"/>
    <s v="more than 200"/>
    <n v="200"/>
    <n v="200"/>
    <m/>
    <s v="general protesters"/>
    <s v="against police violence; against police shooting of black person"/>
    <n v="0"/>
    <s v="protest"/>
    <s v="0"/>
    <n v="0"/>
    <n v="0"/>
    <n v="0"/>
    <n v="1"/>
    <n v="1"/>
    <s v="https://www.tri-cityherald.com/news/local/article243114866.html"/>
    <m/>
    <m/>
    <m/>
    <m/>
    <m/>
  </r>
  <r>
    <s v="Roanoke"/>
    <s v="Roanoke Police Department"/>
    <s v="Roanoke City "/>
    <s v="Virginia"/>
    <x v="5"/>
    <n v="37.278500000000001"/>
    <n v="-79.957999999999998"/>
    <s v="US"/>
    <s v="5/30/20"/>
    <x v="5"/>
    <m/>
    <m/>
    <m/>
    <m/>
    <s v="general protesters"/>
    <s v="against police violence; against police shooting of black person"/>
    <n v="0"/>
    <s v="protest"/>
    <m/>
    <m/>
    <m/>
    <m/>
    <n v="1"/>
    <n v="1"/>
    <s v="https://twitter.com/eve_ettinger/status/1267650710147129344"/>
    <m/>
    <m/>
    <m/>
    <m/>
    <m/>
  </r>
  <r>
    <s v="Roanoke"/>
    <s v="Washington Park"/>
    <s v="Roanoke "/>
    <s v="Virginia"/>
    <x v="5"/>
    <n v="37.278500000000001"/>
    <n v="-79.957999999999998"/>
    <s v="US"/>
    <s v="5/30/20"/>
    <x v="5"/>
    <s v="hundreds"/>
    <n v="200"/>
    <n v="200"/>
    <m/>
    <s v="NAACP chapter"/>
    <s v="against police violence; against police shooting of black person"/>
    <n v="0"/>
    <s v="march"/>
    <s v="1"/>
    <n v="0"/>
    <n v="0"/>
    <n v="0"/>
    <n v="1"/>
    <n v="1"/>
    <s v="https://www.wsls.com/news/local/2020/05/30/demonstrators-protest-death-of-george-floyd-in-downtown-roanoke/"/>
    <m/>
    <m/>
    <m/>
    <m/>
    <m/>
  </r>
  <r>
    <s v="Rochester"/>
    <m/>
    <s v="Monroe"/>
    <s v="New York"/>
    <x v="20"/>
    <n v="43.167999999999999"/>
    <n v="-77.616200000000006"/>
    <s v="US"/>
    <s v="5/30/20"/>
    <x v="5"/>
    <m/>
    <m/>
    <m/>
    <m/>
    <s v="general protesters"/>
    <s v="against police violence; against police shooting of black person"/>
    <n v="0"/>
    <s v="protest"/>
    <m/>
    <m/>
    <m/>
    <m/>
    <n v="1"/>
    <n v="1"/>
    <s v="https://twitter.com/MLabrosa/status/1266824333445541889"/>
    <m/>
    <s v="https://www.kimt.com/content/news/Peaceful-protest-looks-for-justice-for-George-Floyd-and-his-family-570871681.html"/>
    <s v="future"/>
    <m/>
    <m/>
  </r>
  <r>
    <s v="Sacramento"/>
    <s v="Capitol; K St; Golden 1 Center; Interstate 5; County Jail"/>
    <s v="Sacramento"/>
    <s v="California"/>
    <x v="3"/>
    <n v="38.566699999999997"/>
    <n v="-121.4683"/>
    <s v="US"/>
    <s v="5/30/20"/>
    <x v="5"/>
    <s v="several hundred"/>
    <n v="200"/>
    <n v="200"/>
    <m/>
    <s v="general protesters"/>
    <s v="against police violence; against police shooting of black person"/>
    <n v="0"/>
    <s v="protest; march"/>
    <s v="0"/>
    <n v="0"/>
    <n v="9"/>
    <n v="5"/>
    <n v="1"/>
    <n v="1"/>
    <s v="https://twitter.com/FutureYesterd4y/status/1266811307786858497"/>
    <s v="https://sacramento.cbslocal.com/2020/05/30/protesters-again-descend-upon-sacramento-to-protest-death-of-george-floyd/"/>
    <m/>
    <m/>
    <m/>
    <m/>
  </r>
  <r>
    <s v="Salem"/>
    <s v="Oregon State Capitol Building"/>
    <s v="Marion"/>
    <s v="Oregon"/>
    <x v="17"/>
    <n v="44.923200000000001"/>
    <n v="-123.0245"/>
    <s v="US"/>
    <s v="5/30/20"/>
    <x v="5"/>
    <s v="more than 200"/>
    <n v="200"/>
    <n v="200"/>
    <m/>
    <s v="general protesters"/>
    <s v="against police violence; against police shooting of black person"/>
    <n v="0"/>
    <s v="protest; march"/>
    <s v="0"/>
    <n v="0"/>
    <n v="0"/>
    <n v="0"/>
    <n v="1"/>
    <n v="1"/>
    <s v="https://www.statesmanjournal.com/story/news/2020/05/31/police-use-tear-gas-disperse-protesters-downtown-salem-curfew-instituted/5298432002/"/>
    <m/>
    <m/>
    <m/>
    <s v="1"/>
    <m/>
  </r>
  <r>
    <s v="Salisbury"/>
    <s v="green"/>
    <s v="Litchfield"/>
    <s v="Connecticut"/>
    <x v="29"/>
    <n v="41.986040000000003"/>
    <s v=" -73.42557"/>
    <s v="US"/>
    <s v="5/30/20"/>
    <x v="5"/>
    <s v="16"/>
    <n v="16"/>
    <n v="16"/>
    <m/>
    <s v="general protesters"/>
    <s v="against police violence; against police shooting of black person"/>
    <n v="0"/>
    <s v="vigil"/>
    <s v="0"/>
    <n v="0"/>
    <n v="0"/>
    <n v="0"/>
    <n v="1"/>
    <n v="1"/>
    <s v="https://tricornernews.com/salisbury/protests-against-police-injustice-held-salisbury"/>
    <m/>
    <m/>
    <m/>
    <s v="0"/>
    <m/>
  </r>
  <r>
    <s v="Salisbury"/>
    <s v="downtown "/>
    <s v="Rowan"/>
    <s v="North Carolina"/>
    <x v="26"/>
    <n v="35.665700000000001"/>
    <n v="-80.491"/>
    <s v="US"/>
    <s v="5/30/20"/>
    <x v="5"/>
    <s v="hundreds of people; about 100 cars"/>
    <n v="200"/>
    <n v="200"/>
    <m/>
    <s v="general protester"/>
    <s v="against police violence"/>
    <n v="0"/>
    <s v="protest"/>
    <s v="0"/>
    <n v="0"/>
    <n v="0"/>
    <n v="0"/>
    <n v="1"/>
    <n v="1"/>
    <s v="https://www.salisburypost.com/2020/05/30/say-their-name-protest-fills-downtown-with-car-horns-draws-attention-to-killings-of-black-americans/"/>
    <m/>
    <m/>
    <m/>
    <m/>
    <m/>
  </r>
  <r>
    <s v="Salt Lake City"/>
    <s v="downtown; outside police station"/>
    <s v="Salt Lake"/>
    <s v="Utah"/>
    <x v="38"/>
    <n v="40.7774"/>
    <n v="-111.93"/>
    <s v="US"/>
    <s v="5/30/20"/>
    <x v="5"/>
    <s v="nearly 1000"/>
    <n v="1000"/>
    <n v="1000"/>
    <m/>
    <s v="Utah against Police Brutality"/>
    <s v="against police violence; against police shooting of black person"/>
    <n v="0"/>
    <s v="protest"/>
    <s v="0"/>
    <n v="0"/>
    <n v="0"/>
    <n v="0"/>
    <n v="1"/>
    <n v="1"/>
    <s v="https://kutv.com/news/local/hundreds-gather-downtown-salt-lake-city-to-protest-against-nationwide-police-brutality"/>
    <s v="https://www.facebook.com/events/574385733215704/"/>
    <s v="http://www.fightbacknews.org/2020/5/28/salt-lake-protest-police-killings-national-day-action-may-30"/>
    <m/>
    <m/>
    <m/>
  </r>
  <r>
    <s v="San Antonio"/>
    <m/>
    <s v="Bexar"/>
    <s v="Texas"/>
    <x v="2"/>
    <n v="29.465800000000002"/>
    <n v="-98.525400000000005"/>
    <s v="US"/>
    <s v="5/30/20"/>
    <x v="5"/>
    <s v="hundreds of cars"/>
    <n v="200"/>
    <n v="200"/>
    <m/>
    <s v="general protesters"/>
    <s v="against police violence; against police shooting of black person"/>
    <n v="0"/>
    <s v="protest, car caravan"/>
    <m/>
    <m/>
    <m/>
    <m/>
    <n v="1"/>
    <n v="1"/>
    <s v="https://twitter.com/BethHawkinsNC/status/1266815970317873154"/>
    <m/>
    <m/>
    <m/>
    <m/>
    <m/>
  </r>
  <r>
    <s v="San Antonio"/>
    <s v="Travis Park"/>
    <s v="Bexar"/>
    <s v="Texas"/>
    <x v="2"/>
    <n v="29.465800000000002"/>
    <n v="-98.525400000000005"/>
    <s v="US"/>
    <s v="5/30/20"/>
    <x v="5"/>
    <s v="5000"/>
    <n v="5000"/>
    <n v="5000"/>
    <m/>
    <s v="general protesters"/>
    <s v="against police violence; against police shooting of black person"/>
    <n v="0"/>
    <s v="protest"/>
    <s v="0"/>
    <n v="0"/>
    <n v="0"/>
    <n v="0"/>
    <n v="1"/>
    <n v="1"/>
    <s v="https://twitter.com/RealDavidLynch/status/1266850710685208579"/>
    <s v="https://www.expressnews.com/news/local/article/live-travis-park-demonstration-george-floyd-15305539.php"/>
    <m/>
    <s v="5:00 PM"/>
    <m/>
    <m/>
  </r>
  <r>
    <s v="San Antonio"/>
    <s v="Alamo"/>
    <s v="Bexar"/>
    <s v="Texas"/>
    <x v="2"/>
    <n v="29.465800000000002"/>
    <n v="-98.525400000000005"/>
    <s v="US"/>
    <s v="5/30/20"/>
    <x v="5"/>
    <m/>
    <m/>
    <m/>
    <m/>
    <s v="general protesters"/>
    <s v="against police violence; against police shooting of black person"/>
    <n v="0"/>
    <s v="protest"/>
    <s v="3"/>
    <n v="0"/>
    <n v="3"/>
    <n v="1"/>
    <n v="1"/>
    <n v="1"/>
    <s v="https://www.sacurrent.com/the-daily/archives/2020/05/30/cops-use-teargas-in-san-antonio-after-vandalism-erupts-following-peaceful-anti-police-brutality-march"/>
    <s v="https://www.expressnews.com/news/local/article/live-travis-park-demonstration-george-floyd-15305539.php"/>
    <m/>
    <m/>
    <s v="1"/>
    <m/>
  </r>
  <r>
    <s v="San Diego"/>
    <s v="From Liberty Station shopping to Point Loma"/>
    <s v="San Diego"/>
    <s v="California"/>
    <x v="3"/>
    <n v="32.831200000000003"/>
    <n v="-117.1225"/>
    <s v="US"/>
    <s v="5/30/20"/>
    <x v="5"/>
    <s v="Estimated 75 car caravan "/>
    <n v="75"/>
    <n v="75"/>
    <m/>
    <s v="general protesters"/>
    <s v="against police violence"/>
    <n v="0"/>
    <s v="protest; car caravan"/>
    <m/>
    <m/>
    <m/>
    <m/>
    <n v="1"/>
    <n v="1"/>
    <s v="https://fox5sandiego.com/news/local-news/point-loma-caravan-protesters-demand-justice-for-george-floyd/"/>
    <m/>
    <m/>
    <s v="&quot;Peaceful protest&quot;"/>
    <m/>
    <m/>
  </r>
  <r>
    <s v="San Francisco"/>
    <s v="UN Plaza"/>
    <s v="San Francisco"/>
    <s v="California"/>
    <x v="3"/>
    <n v="37.7562"/>
    <n v="-122.443"/>
    <s v="US"/>
    <s v="5/30/20"/>
    <x v="5"/>
    <s v="hundreds"/>
    <n v="200"/>
    <n v="200"/>
    <m/>
    <s v="general protesters"/>
    <s v="against police violence; against police shooting of black person"/>
    <n v="0"/>
    <s v="protest"/>
    <m/>
    <m/>
    <m/>
    <m/>
    <n v="1"/>
    <n v="1"/>
    <s v="https://twitter.com/abc7newsbayarea/status/1266808171349172224"/>
    <s v="https://twitter.com/Agent301X/status/1266825594970550278"/>
    <s v="https://twitter.com/KCBSRadio/status/1266826096210657280"/>
    <m/>
    <m/>
    <m/>
  </r>
  <r>
    <s v="San Jose"/>
    <m/>
    <s v="Santa Clara"/>
    <s v="California"/>
    <x v="3"/>
    <n v="37.302100000000003"/>
    <n v="-121.8489"/>
    <s v="US"/>
    <s v="5/30/20"/>
    <x v="5"/>
    <s v="hundreds"/>
    <n v="200"/>
    <n v="200"/>
    <m/>
    <s v="general protesters"/>
    <s v="against police violence; against police shooting of black person"/>
    <n v="0"/>
    <s v="protest"/>
    <m/>
    <m/>
    <m/>
    <m/>
    <n v="1"/>
    <n v="1"/>
    <s v="https://abc7news.com/george-floyd-protest-san-jose-101-today-riot/6220474/"/>
    <m/>
    <m/>
    <m/>
    <s v="1"/>
    <m/>
  </r>
  <r>
    <s v="Santa Ana "/>
    <s v="McFadden Avenue and Bristol Street"/>
    <s v="Orange"/>
    <s v="California"/>
    <x v="3"/>
    <n v="33.750019999999999"/>
    <s v=" -117.54255"/>
    <s v="US"/>
    <s v="5/30/20"/>
    <x v="5"/>
    <s v="approximately 400"/>
    <n v="400"/>
    <n v="400"/>
    <m/>
    <s v="general protesters"/>
    <s v="against police violence; against police shooting of black person"/>
    <n v="0"/>
    <s v="protest"/>
    <m/>
    <m/>
    <m/>
    <n v="1"/>
    <n v="1"/>
    <n v="1"/>
    <s v="https://dailytitan.com/2020/05/tensions-rise-in-santa-ana-as-protestors-face-rubber-bullets-and-tear-gas/"/>
    <m/>
    <m/>
    <m/>
    <s v="1"/>
    <m/>
  </r>
  <r>
    <s v="Santa Barbara"/>
    <s v="University of California"/>
    <s v="Santa Barbara"/>
    <s v="California"/>
    <x v="3"/>
    <n v="34.4285"/>
    <n v="-119.72020000000001"/>
    <s v="US"/>
    <s v="5/30/20"/>
    <x v="5"/>
    <s v="hundreds"/>
    <n v="200"/>
    <n v="200"/>
    <m/>
    <s v="general protesters"/>
    <s v="against police violence; against police shooting of black person"/>
    <n v="0"/>
    <s v="protest"/>
    <s v="0"/>
    <n v="0"/>
    <n v="0"/>
    <n v="0"/>
    <n v="1"/>
    <n v="1"/>
    <s v="https://keyt.com/lifestyle/community/2020/05/30/hundreds-gather-at-ucsb-campus-to-protest-george-floyds-death/"/>
    <m/>
    <m/>
    <m/>
    <m/>
    <m/>
  </r>
  <r>
    <s v="Santa Clarita"/>
    <s v="near Santa Clarita Valley Sheriff's Station"/>
    <s v="Los Angeles"/>
    <s v="California"/>
    <x v="3"/>
    <n v="34.415500000000002"/>
    <n v="-118.4992"/>
    <s v="US"/>
    <s v="5/30/20"/>
    <x v="5"/>
    <s v="several hundred; 300 to 400"/>
    <n v="300"/>
    <n v="400"/>
    <m/>
    <s v="general protesters"/>
    <s v="against police violence; against police shooting of black person"/>
    <n v="0"/>
    <s v="protest; march"/>
    <s v="0"/>
    <n v="0"/>
    <n v="0"/>
    <n v="0"/>
    <n v="1"/>
    <n v="1"/>
    <s v="https://signalscv.com/2020/05/black-lives-matter-organizes-santa-clarita-protest-against-police-violence/"/>
    <s v="https://www.dailynews.com/2020/05/30/santa-clarita-protesters-urge-justice-for-george-floyd-killing/"/>
    <m/>
    <m/>
    <m/>
    <m/>
  </r>
  <r>
    <s v="Santa Cruz"/>
    <m/>
    <s v="Santa Cruz"/>
    <s v="California"/>
    <x v="3"/>
    <n v="36.978900000000003"/>
    <n v="-122.0346"/>
    <s v="US"/>
    <s v="5/30/20"/>
    <x v="5"/>
    <s v="hundreds"/>
    <n v="200"/>
    <n v="200"/>
    <m/>
    <s v="general protesters"/>
    <s v="against police violence; against police shooting of black person"/>
    <n v="0"/>
    <s v="protest"/>
    <m/>
    <m/>
    <m/>
    <m/>
    <n v="1"/>
    <n v="1"/>
    <s v="https://twitter.com/abbey426/status/1266812026040365058"/>
    <s v="https://twitter.com/SantaCruzPolice/status/1266841397497221120"/>
    <m/>
    <m/>
    <m/>
    <m/>
  </r>
  <r>
    <s v="Santa Monica"/>
    <s v="Rodeo Drive"/>
    <s v="Los Angeles"/>
    <s v="California"/>
    <x v="3"/>
    <n v="34.023200000000003"/>
    <n v="-118.4813"/>
    <s v="US"/>
    <s v="5/30/20"/>
    <x v="5"/>
    <m/>
    <m/>
    <m/>
    <m/>
    <s v="general protesters"/>
    <s v="against police violence; against police shooting of black person"/>
    <n v="0"/>
    <s v="protest"/>
    <s v="0"/>
    <n v="1"/>
    <n v="0"/>
    <n v="0"/>
    <n v="1"/>
    <n v="1"/>
    <s v="https://www.vox.com/identities/2020/5/31/21276013/police-targeted-journalists-covering-george-floyd-protests"/>
    <m/>
    <m/>
    <m/>
    <m/>
    <m/>
  </r>
  <r>
    <s v="Santa Rosa"/>
    <m/>
    <s v="Sonoma"/>
    <s v="California"/>
    <x v="3"/>
    <n v="38.445799999999998"/>
    <n v="-122.7067"/>
    <s v="US"/>
    <s v="5/30/20"/>
    <x v="5"/>
    <m/>
    <m/>
    <m/>
    <m/>
    <s v="general protesters"/>
    <s v="against police violence; against police shooting of black person"/>
    <n v="0"/>
    <s v="protest"/>
    <m/>
    <m/>
    <m/>
    <m/>
    <n v="1"/>
    <n v="1"/>
    <s v="https://twitter.com/rockmannorwell/status/1266824386524311552"/>
    <m/>
    <m/>
    <m/>
    <m/>
    <m/>
  </r>
  <r>
    <s v="Santa Rosa"/>
    <s v="Mendocino Ave. &amp; 7th St."/>
    <s v="Sonoma"/>
    <s v="California"/>
    <x v="3"/>
    <n v="38.445799999999998"/>
    <n v="-122.7067"/>
    <s v="US"/>
    <s v="5/30/20"/>
    <x v="5"/>
    <m/>
    <m/>
    <m/>
    <m/>
    <s v="general protesters"/>
    <s v="against police violence; against police shooting of black person"/>
    <n v="0"/>
    <s v="protest"/>
    <s v="3"/>
    <n v="1"/>
    <n v="0"/>
    <n v="0"/>
    <n v="1"/>
    <n v="1"/>
    <s v="https://www.kqed.org/news/11822946/in-santa-rosa-a-week-of-tear-gas-rubber-bullets-and-over-150-arrests"/>
    <m/>
    <m/>
    <m/>
    <s v="1"/>
    <m/>
  </r>
  <r>
    <s v="Sarasota"/>
    <s v="City Hall"/>
    <s v="Sarasota"/>
    <s v="Florida"/>
    <x v="6"/>
    <n v="27.3386"/>
    <n v="-82.543000000000006"/>
    <s v="US"/>
    <s v="5/30/20"/>
    <x v="5"/>
    <s v="roughly 30"/>
    <n v="30"/>
    <n v="30"/>
    <m/>
    <s v="The Party for Socialism and Liberation"/>
    <s v="against police violence; against police shooting of black person; for rent forgiveness"/>
    <n v="0"/>
    <s v="protest"/>
    <s v="0"/>
    <n v="0"/>
    <n v="0"/>
    <n v="0"/>
    <n v="1"/>
    <n v="1"/>
    <s v="https://www.heraldtribune.com/news/20200530/sarasota-protest-condemns-george-floyds-death-also-calls-for-cancellation-of-rents"/>
    <m/>
    <m/>
    <m/>
    <m/>
    <m/>
  </r>
  <r>
    <s v="Scranton"/>
    <s v="outside city hall"/>
    <s v="Lackawanna"/>
    <s v="Pennsylvania"/>
    <x v="39"/>
    <n v="41.404400000000003"/>
    <n v="-75.664900000000003"/>
    <s v="US"/>
    <s v="5/30/20"/>
    <x v="5"/>
    <s v="more than 100"/>
    <n v="100"/>
    <n v="100"/>
    <m/>
    <s v="NEPA for Change; Put People First"/>
    <s v="against police violence; against police shooting of black person"/>
    <n v="0"/>
    <s v="protest"/>
    <s v="0"/>
    <n v="0"/>
    <n v="0"/>
    <n v="0"/>
    <n v="1"/>
    <n v="1"/>
    <s v="https://www.pahomepage.com/news/dozens-come-out-to-support-racial-justice/?utm_medium=social&amp;utm_source=twitter_wbrewyou"/>
    <m/>
    <m/>
    <m/>
    <m/>
    <m/>
  </r>
  <r>
    <s v="Seaside "/>
    <s v="intersection of Broadway and Fremont"/>
    <s v="Monterey"/>
    <s v="California"/>
    <x v="3"/>
    <n v="36.622399999999999"/>
    <s v=" -121.81954"/>
    <s v="US"/>
    <s v="5/30/20"/>
    <x v="5"/>
    <m/>
    <m/>
    <m/>
    <m/>
    <s v="general protesters"/>
    <s v="against police violence; against police shooting of black person"/>
    <n v="0"/>
    <s v="protest"/>
    <m/>
    <m/>
    <m/>
    <m/>
    <n v="1"/>
    <n v="1"/>
    <s v="https://twitter.com/photographNic/status/1266827125010518016"/>
    <m/>
    <m/>
    <m/>
    <m/>
    <m/>
  </r>
  <r>
    <s v="Seattle"/>
    <s v="Downtown"/>
    <s v="King"/>
    <s v="Washington"/>
    <x v="8"/>
    <n v="47.621099999999998"/>
    <n v="-122.3244"/>
    <s v="US"/>
    <s v="5/30/20"/>
    <x v="5"/>
    <s v="thousands"/>
    <n v="2000"/>
    <n v="2000"/>
    <m/>
    <s v="general protesters"/>
    <s v="against police violence; against police shooting of black person"/>
    <n v="0"/>
    <s v="protest"/>
    <s v="55"/>
    <n v="0"/>
    <n v="0"/>
    <n v="12"/>
    <n v="1"/>
    <n v="1"/>
    <s v="https://twitter.com/amandamsnyder/status/1266849235523141632"/>
    <s v="https://www.king5.com/article/news/local/seattle/seattle-protest-death-of-george-floyd/281-bba2f836-c4a2-48e1-b5df-189527e08a7d"/>
    <s v="https://www.capitolhillseattle.com/2020/05/flames-tear-gas-and-gunfire-as-crowds-and-police-clash-in-second-day-of-george-floyd-protests-in-seattle/"/>
    <m/>
    <m/>
    <m/>
  </r>
  <r>
    <s v="Seattle"/>
    <s v="Westlake Center"/>
    <s v="King"/>
    <s v="Washington"/>
    <x v="8"/>
    <n v="47.621099999999998"/>
    <n v="-122.3244"/>
    <s v="US"/>
    <s v="5/30/20"/>
    <x v="5"/>
    <s v="appoximately 4000-5000"/>
    <n v="4000"/>
    <n v="5000"/>
    <m/>
    <s v="general protesters"/>
    <s v="against police violence; against police shooting of black person"/>
    <n v="0"/>
    <s v="protest"/>
    <m/>
    <m/>
    <m/>
    <m/>
    <n v="1"/>
    <n v="1"/>
    <s v="https://twitter.com/Itjustdawndonme/status/1266479297688072192"/>
    <s v="https://www.capitolhillseattle.com/2020/05/flames-tear-gas-and-gunfire-as-crowds-and-police-clash-in-second-day-of-george-floyd-protests-in-seattle/"/>
    <m/>
    <m/>
    <s v="1"/>
    <m/>
  </r>
  <r>
    <s v="Seattle"/>
    <s v="Chinatown; Downtown"/>
    <s v="King"/>
    <s v="Washington"/>
    <x v="8"/>
    <n v="47.621099999999998"/>
    <n v="-122.3244"/>
    <s v="US"/>
    <s v="5/30/20"/>
    <x v="5"/>
    <s v="several thousand"/>
    <n v="2000"/>
    <n v="5000"/>
    <m/>
    <s v="general protesters;riot; looting"/>
    <s v="against police violence"/>
    <n v="0"/>
    <s v="protest; riot;looting; injuries"/>
    <s v="27"/>
    <m/>
    <m/>
    <n v="1"/>
    <n v="1"/>
    <n v="1"/>
    <s v="https://www.kiro7.com/news/local/peaceful-march-justice-planned-seattle-george-floyd/UGLTZPH2RZCOTDSX35Q2LNHAXI/"/>
    <m/>
    <m/>
    <s v="&quot;Multple&quot; protester and injuries in follow on event"/>
    <m/>
    <m/>
  </r>
  <r>
    <s v="Sioux Falls"/>
    <m/>
    <s v="Minnehaha"/>
    <s v="South Dakota"/>
    <x v="49"/>
    <n v="43.539700000000003"/>
    <n v="-96.732100000000003"/>
    <s v="US"/>
    <s v="5/30/20"/>
    <x v="5"/>
    <m/>
    <m/>
    <m/>
    <m/>
    <s v="general protesters"/>
    <s v="against police violence; against police shooting of black person"/>
    <n v="0"/>
    <s v="vigil"/>
    <m/>
    <m/>
    <m/>
    <m/>
    <n v="1"/>
    <n v="1"/>
    <s v="https://twitter.com/storytellerread/status/1266845271851503616"/>
    <m/>
    <m/>
    <m/>
    <m/>
    <m/>
  </r>
  <r>
    <s v="Snohomish"/>
    <s v="2nd and D"/>
    <s v="Snohomish"/>
    <s v="Washington"/>
    <x v="8"/>
    <n v="47.927700000000002"/>
    <n v="-122.09699999999999"/>
    <s v="US"/>
    <s v="5/30/20"/>
    <x v="5"/>
    <s v="up to 400"/>
    <n v="400"/>
    <n v="400"/>
    <m/>
    <s v="general protesters"/>
    <s v="against police violence; against police shooting of black person"/>
    <n v="0"/>
    <s v="protest"/>
    <m/>
    <m/>
    <m/>
    <m/>
    <n v="1"/>
    <n v="1"/>
    <s v="https://twitter.com/MssoaMartin/status/1266964260585787392"/>
    <s v="https://twitter.com/EthanMartez/status/1266642160431988736"/>
    <m/>
    <m/>
    <m/>
    <m/>
  </r>
  <r>
    <s v="South Bend"/>
    <m/>
    <s v="St. Joseph"/>
    <s v="Indiana"/>
    <x v="1"/>
    <n v="41.677100000000003"/>
    <n v="-86.269199999999998"/>
    <s v="US"/>
    <s v="5/30/20"/>
    <x v="5"/>
    <m/>
    <m/>
    <m/>
    <m/>
    <s v="general protesters"/>
    <s v="against police violence; against police shooting of black person"/>
    <n v="0"/>
    <s v="protest"/>
    <s v="0"/>
    <n v="0"/>
    <n v="0"/>
    <n v="0"/>
    <n v="1"/>
    <n v="1"/>
    <s v="https://www.southbendtribune.com/news/publicsafety/hundreds-turn-out-for-peaceful-black-lives-matter-protest-in-downtown-south-bend/article_370ae1fc-a792-11ea-a8ae-0fdf57184a15.html"/>
    <m/>
    <m/>
    <m/>
    <m/>
    <m/>
  </r>
  <r>
    <s v="South Bend"/>
    <s v="South Bend Police Department"/>
    <s v="St. Joseph"/>
    <s v="Indiana"/>
    <x v="1"/>
    <n v="41.677100000000003"/>
    <n v="-86.269199999999998"/>
    <s v="US"/>
    <s v="5/30/20"/>
    <x v="5"/>
    <s v="hundreds"/>
    <n v="200"/>
    <n v="200"/>
    <m/>
    <s v="general protesters"/>
    <s v="against police violence; against police shooting of black person"/>
    <n v="0"/>
    <s v="protest"/>
    <s v="0"/>
    <n v="0"/>
    <n v="0"/>
    <n v="0"/>
    <n v="0"/>
    <n v="1"/>
    <s v="https://www.southbendtribune.com/news/publicsafety/hundreds-turn-out-for-peaceful-black-lives-matter-protest-in-downtown-south-bend/article_370ae1fc-a792-11ea-a8ae-0fdf57184a15.html"/>
    <m/>
    <m/>
    <m/>
    <m/>
    <m/>
  </r>
  <r>
    <s v="Spokane"/>
    <s v="downtown"/>
    <s v="Spokane"/>
    <s v="Washington"/>
    <x v="8"/>
    <n v="47.667099999999998"/>
    <n v="-117.43300000000001"/>
    <s v="US"/>
    <s v="5/30/20"/>
    <x v="5"/>
    <s v="thousands"/>
    <n v="2000"/>
    <n v="2000"/>
    <m/>
    <s v="general protesters"/>
    <s v="against police violence; against police shooting of black person"/>
    <n v="0"/>
    <s v="protest"/>
    <m/>
    <m/>
    <m/>
    <n v="1"/>
    <n v="1"/>
    <n v="1"/>
    <s v="https://www.newsbreak.com/washington/spokane/news/0PCvOhnE/spokane-police-use-tear-gas-to-stop-looting-at-nike-store-downtown"/>
    <m/>
    <m/>
    <m/>
    <m/>
    <m/>
  </r>
  <r>
    <s v="Springfield"/>
    <s v="Battlefield Mall"/>
    <s v="Greene"/>
    <s v="Missouri"/>
    <x v="23"/>
    <n v="37.194299999999998"/>
    <n v="-93.291499999999999"/>
    <s v="US"/>
    <s v="5/30/20"/>
    <x v="5"/>
    <s v="hundreds"/>
    <n v="200"/>
    <n v="200"/>
    <m/>
    <s v="general protesters"/>
    <s v="against police violence; against police shooting of black person"/>
    <n v="0"/>
    <s v="march"/>
    <s v="0"/>
    <n v="0"/>
    <n v="0"/>
    <n v="0"/>
    <n v="1"/>
    <n v="1"/>
    <s v="https://www.news-leader.com/story/news/local/ozarks/2020/05/30/springfield-missouri-george-floyd-protests/5293355002/"/>
    <m/>
    <m/>
    <m/>
    <m/>
    <m/>
  </r>
  <r>
    <s v="St. Augustine"/>
    <s v="Bridge of Lions"/>
    <s v="St. Johns"/>
    <s v="Florida"/>
    <x v="6"/>
    <n v="29.8977"/>
    <n v="-81.31"/>
    <s v="US"/>
    <s v="5/30/20"/>
    <x v="5"/>
    <m/>
    <m/>
    <m/>
    <m/>
    <s v="The Jacksonville Community Action Committee"/>
    <s v="against police violence; against police shooting of black person"/>
    <n v="0"/>
    <s v="protest"/>
    <m/>
    <m/>
    <m/>
    <m/>
    <n v="1"/>
    <n v="1"/>
    <s v="https://historiccity.com/2020/staugustine/news/st-augustine-police-aware-of-planned-justice-caravan-protest-tonight-117264"/>
    <s v="Future."/>
    <m/>
    <m/>
    <m/>
    <m/>
  </r>
  <r>
    <s v="St. George"/>
    <s v="St. George Blvd"/>
    <s v="Washington"/>
    <s v="Utah"/>
    <x v="38"/>
    <n v="37.076999999999998"/>
    <n v="-113.577"/>
    <s v="US"/>
    <s v="5/30/20"/>
    <x v="5"/>
    <s v="around 200"/>
    <n v="200"/>
    <n v="200"/>
    <m/>
    <m/>
    <m/>
    <n v="0"/>
    <m/>
    <m/>
    <m/>
    <m/>
    <m/>
    <n v="1"/>
    <n v="1"/>
    <m/>
    <m/>
    <m/>
    <m/>
    <m/>
    <m/>
  </r>
  <r>
    <s v="St. Louis"/>
    <s v="downtown"/>
    <s v="St. Louis"/>
    <s v="Missouri"/>
    <x v="23"/>
    <n v="38.631619999999998"/>
    <s v=" -90.24925"/>
    <s v="US"/>
    <s v="5/30/20"/>
    <x v="5"/>
    <s v="about 1500"/>
    <n v="1500"/>
    <n v="1500"/>
    <m/>
    <s v="general protesters"/>
    <s v="against police violence; against police shooting of black person"/>
    <n v="0"/>
    <s v="march"/>
    <s v="0"/>
    <n v="0"/>
    <n v="0"/>
    <n v="0"/>
    <n v="1"/>
    <n v="1"/>
    <s v="https://www.kmov.com/news/demonstrators-march-through-st-louis-area-following-death-of-george-floyd/article_26427010-a2bf-11ea-a1b0-7791f304ee99.html"/>
    <m/>
    <m/>
    <m/>
    <m/>
    <m/>
  </r>
  <r>
    <s v="St. Paul"/>
    <s v="Marshall Avenue Bridge"/>
    <s v="Ramsey"/>
    <s v="Minnesota"/>
    <x v="4"/>
    <n v="44.947699999999998"/>
    <n v="-93.103999999999999"/>
    <s v="US"/>
    <s v="5/30/20"/>
    <x v="5"/>
    <s v="about 1000"/>
    <n v="1000"/>
    <n v="1000"/>
    <m/>
    <s v="general protesters"/>
    <s v="against police violence; against police shooting of black person"/>
    <m/>
    <s v="protest"/>
    <s v="0"/>
    <n v="0"/>
    <n v="0"/>
    <n v="0"/>
    <n v="1"/>
    <m/>
    <s v="https://www.fox9.com/news/crowd-runs-away-after-st-paul-police-fire-tear-gas-at-protesters-trying-to-cross-bridge-into-city"/>
    <s v="https://www.cnn.com/us/live-news/george-floyd-protests-05-30-20/h_14f63a8756d1020cf821227fba10b8ad"/>
    <m/>
    <m/>
    <m/>
    <m/>
  </r>
  <r>
    <s v="St. Petersburg"/>
    <s v="Police Station"/>
    <s v="Pinellas"/>
    <s v="Florida"/>
    <x v="6"/>
    <n v="27.792999999999999"/>
    <n v="-82.665199999999999"/>
    <s v="US"/>
    <s v="5/30/20"/>
    <x v="5"/>
    <s v="hundreds"/>
    <n v="200"/>
    <n v="200"/>
    <m/>
    <s v="general protesters"/>
    <s v="against police violence; against police shooting of black person"/>
    <n v="0"/>
    <s v="protest"/>
    <s v="0"/>
    <n v="0"/>
    <n v="0"/>
    <n v="0"/>
    <n v="1"/>
    <n v="1"/>
    <s v="https://www.fox13news.com/news/st-petersburg-rally-for-george-floyd-draws-large-crowd"/>
    <m/>
    <m/>
    <m/>
    <m/>
    <m/>
  </r>
  <r>
    <s v="Staten Island"/>
    <s v="200 Bay St; 120th Precinct"/>
    <s v="Richmond"/>
    <s v="New York"/>
    <x v="20"/>
    <n v="40.583399999999997"/>
    <n v="-74.149600000000007"/>
    <s v="US"/>
    <s v="5/30/20"/>
    <x v="5"/>
    <s v="several hundred"/>
    <n v="200"/>
    <n v="200"/>
    <m/>
    <s v="National Action Network"/>
    <s v="against police violence; against police shooting of black person"/>
    <n v="0"/>
    <s v="march; protest"/>
    <s v="0"/>
    <n v="0"/>
    <n v="0"/>
    <n v="0"/>
    <n v="1"/>
    <n v="1"/>
    <s v="https://www.amny.com/news/al-sharpton-and-eric-garners-mother-seek-justice-for-george-floyd-at-staten-island-protest/"/>
    <m/>
    <m/>
    <m/>
    <m/>
    <m/>
  </r>
  <r>
    <s v="Staunton"/>
    <s v="Courthouse"/>
    <s v="Staunton City"/>
    <s v="Virginia"/>
    <x v="5"/>
    <n v="38.159300000000002"/>
    <n v="-79.061099999999996"/>
    <s v="US"/>
    <s v="5/30/20"/>
    <x v="5"/>
    <m/>
    <m/>
    <m/>
    <m/>
    <s v="general protesters"/>
    <s v="against police violence; against police shooting of black person"/>
    <n v="0"/>
    <s v="protest"/>
    <s v="0"/>
    <n v="0"/>
    <n v="0"/>
    <n v="0"/>
    <n v="1"/>
    <n v="1"/>
    <s v="https://www.newsleader.com/story/news/local/2020/05/30/live-update-saturday-rally-justice-george-floyd-staunton/5293073002/"/>
    <m/>
    <m/>
    <m/>
    <m/>
    <m/>
  </r>
  <r>
    <s v="Stratford"/>
    <s v="town hall"/>
    <s v="Fairfield"/>
    <s v="Connecticut"/>
    <x v="29"/>
    <n v="41.204520000000002"/>
    <s v=" -73.12998"/>
    <s v="US"/>
    <s v="5/30/20"/>
    <x v="5"/>
    <s v="hundreds; more than 100"/>
    <n v="200"/>
    <n v="200"/>
    <m/>
    <s v="general protesters"/>
    <s v="against police violence; against police shooting of black person"/>
    <n v="0"/>
    <s v="protest"/>
    <s v="0"/>
    <n v="0"/>
    <n v="0"/>
    <n v="0"/>
    <n v="1"/>
    <n v="1"/>
    <s v="https://patch.com/connecticut/stratford/hundreds-stratford-protest-police-brutality-after-floyd-death"/>
    <m/>
    <m/>
    <m/>
    <s v="0"/>
    <m/>
  </r>
  <r>
    <s v="Sumter"/>
    <s v="Sumter Police Department"/>
    <s v="Sumter"/>
    <s v="South Carolina"/>
    <x v="45"/>
    <n v="33.9392"/>
    <n v="-80.393000000000001"/>
    <s v="US"/>
    <s v="5/30/20"/>
    <x v="5"/>
    <m/>
    <m/>
    <m/>
    <m/>
    <s v="general protesters"/>
    <s v="against police violence; against police shooting of black person"/>
    <n v="0"/>
    <s v="protest"/>
    <s v="0"/>
    <n v="0"/>
    <n v="0"/>
    <n v="0"/>
    <n v="1"/>
    <n v="1"/>
    <s v="https://www.wistv.com/2020/05/30/peaceful-protest-underway-front-sumter-police-department/"/>
    <m/>
    <m/>
    <m/>
    <m/>
    <m/>
  </r>
  <r>
    <s v="Syracuse"/>
    <s v="in front of police station on South State St"/>
    <s v="Onondaga"/>
    <s v="New York"/>
    <x v="20"/>
    <n v="43.040900000000001"/>
    <n v="-76.143799999999999"/>
    <s v="US"/>
    <s v="5/30/20"/>
    <x v="5"/>
    <m/>
    <m/>
    <m/>
    <m/>
    <s v="general protesters"/>
    <s v="against police violence; against police shooting of black person"/>
    <n v="0"/>
    <s v="march"/>
    <m/>
    <m/>
    <m/>
    <m/>
    <n v="1"/>
    <n v="1"/>
    <s v="https://twitter.com/RickyReports/status/1267167591312875528"/>
    <s v="https://www.youtube.com/watch?v=mytyo7fzoek"/>
    <m/>
    <m/>
    <m/>
    <m/>
  </r>
  <r>
    <s v="Tacoma"/>
    <s v="Hilltop"/>
    <s v="Pierce"/>
    <s v="Washington"/>
    <x v="8"/>
    <n v="47.243099999999998"/>
    <n v="-122.45310000000001"/>
    <s v="US"/>
    <s v="5/30/20"/>
    <x v="5"/>
    <m/>
    <m/>
    <m/>
    <m/>
    <s v="clergy"/>
    <s v="against police violence; against police shooting of black person"/>
    <n v="0"/>
    <s v="prayer protest"/>
    <m/>
    <m/>
    <m/>
    <m/>
    <n v="1"/>
    <n v="1"/>
    <s v="https://twitter.com/OtherWillJames/status/1266866166988824576?s=20"/>
    <m/>
    <m/>
    <m/>
    <m/>
    <m/>
  </r>
  <r>
    <s v="Tecumseh"/>
    <s v="downtown"/>
    <s v="Lenawee"/>
    <s v="Michigan"/>
    <x v="11"/>
    <n v="42.006500000000003"/>
    <n v="-83.944999999999993"/>
    <s v="US"/>
    <s v="5/30/20"/>
    <x v="5"/>
    <s v="about 150"/>
    <n v="150"/>
    <n v="150"/>
    <m/>
    <s v="general protesters"/>
    <s v="against police violence; against police shooting of black person"/>
    <n v="0"/>
    <s v="protest"/>
    <s v="0"/>
    <n v="0"/>
    <n v="0"/>
    <n v="0"/>
    <n v="1"/>
    <n v="1"/>
    <s v="http://tecumsehherald.com/tags/george-floyd"/>
    <m/>
    <m/>
    <m/>
    <m/>
    <m/>
  </r>
  <r>
    <s v="Temecula"/>
    <s v="Rancho CA road; I5 and Duck Pond"/>
    <s v="Riverside "/>
    <s v="California"/>
    <x v="3"/>
    <n v="33.492800000000003"/>
    <n v="-117.1315"/>
    <s v="US"/>
    <s v="5/30/20"/>
    <x v="5"/>
    <s v="a couple hundred"/>
    <n v="200"/>
    <n v="500"/>
    <m/>
    <s v="general protesters"/>
    <s v="against police violence; against police shooting of black person"/>
    <n v="0"/>
    <s v="protest"/>
    <s v="0"/>
    <m/>
    <m/>
    <m/>
    <n v="1"/>
    <n v="1"/>
    <s v="https://www.pe.com/hundreds-protest-george-floyd-killing-in-temecula"/>
    <m/>
    <m/>
    <m/>
    <m/>
    <m/>
  </r>
  <r>
    <s v="Toledo"/>
    <s v="near police hq"/>
    <s v="Lucas"/>
    <s v="Ohio"/>
    <x v="15"/>
    <n v="41.663899999999998"/>
    <n v="-83.5822"/>
    <s v="US"/>
    <s v="5/30/20"/>
    <x v="5"/>
    <s v="hundreds"/>
    <n v="200"/>
    <n v="200"/>
    <m/>
    <s v="Community Solidarity Response Network of Toledo"/>
    <s v="against police violence; against police shooting of black person"/>
    <n v="0"/>
    <s v="protest"/>
    <s v="10"/>
    <n v="0"/>
    <n v="0"/>
    <n v="0"/>
    <n v="1"/>
    <n v="1"/>
    <s v="https://twitter.com/MichaelTatarTV/status/1266813414862721026"/>
    <s v="https://www.wtol.com/article/news/local/hundreds-gather-in-downtown-toledo-for-rally-demanding-racial-justice/512-7a877001-707a-42fb-bcc5-fde8472ba405"/>
    <s v="https://www.toledoblade.com/local/community-events/2020/05/30/protests-in-toledo-over-george-floyd-s-death/stories/20200530079"/>
    <m/>
    <s v="1"/>
    <m/>
  </r>
  <r>
    <s v="Tulsa"/>
    <m/>
    <s v="Tulsa"/>
    <s v="Oklahoma"/>
    <x v="0"/>
    <n v="36.128399999999999"/>
    <n v="-95.904300000000006"/>
    <s v="US"/>
    <s v="5/30/20"/>
    <x v="5"/>
    <s v="hundreds"/>
    <n v="200"/>
    <n v="200"/>
    <m/>
    <s v="general protesters"/>
    <s v="against police violence; against police shooting of black person"/>
    <n v="0"/>
    <s v="protest"/>
    <s v="0"/>
    <n v="0"/>
    <n v="0"/>
    <n v="0"/>
    <n v="1"/>
    <n v="1"/>
    <s v="https://twitter.com/JIVazquezOK/status/1266817076615839746"/>
    <s v="https://www.tulsapeople.com/the-voice/scenes-from-tulsas-we-cant-breathe-protest/collection_78136dca-a2cb-11ea-aaf7-2bbebe1126f7.html"/>
    <m/>
    <m/>
    <s v="0"/>
    <m/>
  </r>
  <r>
    <s v="Tupelo"/>
    <s v="Fairpark"/>
    <s v="Lee"/>
    <s v="Mississippi"/>
    <x v="32"/>
    <n v="34.269100000000002"/>
    <n v="-88.731800000000007"/>
    <s v="US"/>
    <s v="5/30/20"/>
    <x v="5"/>
    <m/>
    <m/>
    <m/>
    <m/>
    <s v="general protesters"/>
    <s v="against police violence; against police shooting of black person"/>
    <n v="0"/>
    <s v="protest"/>
    <s v="0"/>
    <n v="0"/>
    <n v="0"/>
    <n v="0"/>
    <n v="1"/>
    <n v="1"/>
    <s v="https://twitter.com/MrsHart_Jewelz/status/1266927193722060802"/>
    <s v="https://www.djournal.com/news/live-updates-group-holds-rally-in-tupelo-to-protest-george-floyds-death/article_4d17a38f-b119-583f-bb87-dc9d62503397.html"/>
    <m/>
    <m/>
    <m/>
    <m/>
  </r>
  <r>
    <s v="Visalia"/>
    <s v="Intersection of Caldwell Avenue and Mooney Boulevard"/>
    <s v="Tulare"/>
    <s v="California"/>
    <x v="3"/>
    <n v="36.327599999999997"/>
    <n v="-119.32689999999999"/>
    <s v="US"/>
    <s v="5/30/20"/>
    <x v="5"/>
    <s v="a few hundred"/>
    <n v="300"/>
    <n v="300"/>
    <m/>
    <s v="general protesters"/>
    <s v="against police violence; against police shooting of black person"/>
    <n v="0"/>
    <s v="protest"/>
    <s v="0"/>
    <n v="2"/>
    <n v="0"/>
    <n v="0"/>
    <n v="1"/>
    <n v="1"/>
    <s v="https://www.visaliatimesdelta.com/story/news/2020/05/30/justice-george-floyd-protesters-take-streets-visalia/5291499002/"/>
    <m/>
    <m/>
    <m/>
    <m/>
    <m/>
  </r>
  <r>
    <s v="Washington"/>
    <s v="near capitol"/>
    <s v="DC"/>
    <s v="District of Columbia"/>
    <x v="41"/>
    <n v="38.904699999999998"/>
    <n v="-77.016300000000001"/>
    <s v="US"/>
    <s v="5/30/20"/>
    <x v="5"/>
    <s v="hundreds"/>
    <n v="200"/>
    <n v="200"/>
    <m/>
    <s v="general protesters"/>
    <s v="against police violence; against police shooting of black person"/>
    <n v="0"/>
    <s v="march"/>
    <m/>
    <m/>
    <m/>
    <m/>
    <n v="1"/>
    <n v="1"/>
    <s v="https://twitter.com/GrahamVyse/status/1266799694832943105"/>
    <s v="https://wtop.com/dc/2020/05/protesters-in-d-c-converge-on-white-house-scuffle-with-secret-service-over-george-floyd-killing/"/>
    <m/>
    <m/>
    <m/>
    <m/>
  </r>
  <r>
    <s v="Washington"/>
    <s v="near White House"/>
    <s v="DC"/>
    <s v="District of Columbia"/>
    <x v="41"/>
    <n v="38.904699999999998"/>
    <n v="-77.016300000000001"/>
    <s v="US"/>
    <s v="5/30/20"/>
    <x v="5"/>
    <m/>
    <m/>
    <m/>
    <m/>
    <s v="general protesters"/>
    <s v="against police violence; against police shooting of black person"/>
    <n v="0"/>
    <s v="march"/>
    <m/>
    <m/>
    <m/>
    <m/>
    <n v="0"/>
    <n v="1"/>
    <s v="https://twitter.com/NickHarperFSN/status/1266806746582003712"/>
    <m/>
    <m/>
    <m/>
    <m/>
    <m/>
  </r>
  <r>
    <s v="Washington"/>
    <m/>
    <s v="DC"/>
    <s v="District of Columbia"/>
    <x v="41"/>
    <n v="38.904699999999998"/>
    <n v="-77.016300000000001"/>
    <s v="US"/>
    <s v="5/30/20"/>
    <x v="5"/>
    <m/>
    <m/>
    <m/>
    <m/>
    <s v="general protesters"/>
    <s v="against police violence; against police shooting of black person"/>
    <n v="0"/>
    <s v="protest, car caravan"/>
    <m/>
    <m/>
    <m/>
    <m/>
    <n v="0"/>
    <n v="1"/>
    <s v="https://twitter.com/4noura/status/1266844546954072065"/>
    <m/>
    <m/>
    <m/>
    <m/>
    <m/>
  </r>
  <r>
    <s v="Wichita "/>
    <s v="Police Department "/>
    <s v="Sedgwick"/>
    <s v="Kansas"/>
    <x v="33"/>
    <n v="38.482080000000003"/>
    <s v=" -101.34736"/>
    <s v="US "/>
    <s v="5/30/20"/>
    <x v="5"/>
    <s v="1800"/>
    <n v="1800"/>
    <n v="1800"/>
    <m/>
    <s v="general protesters"/>
    <s v="against police violence; against police shooting of black person"/>
    <n v="0"/>
    <s v="protest "/>
    <m/>
    <m/>
    <m/>
    <m/>
    <n v="1"/>
    <n v="1"/>
    <s v="https://www.ksn.com/news/local/group-in-wichita-says-they-will-hold-a-peaceful-rally-for-george-floyd/"/>
    <s v="https://www.kansas.com/news/local/crime/article243321131.html"/>
    <m/>
    <m/>
    <m/>
    <m/>
  </r>
  <r>
    <s v="Wilkes-Barre"/>
    <s v="Public Square"/>
    <s v="Luzerne"/>
    <s v="Pennsylvania"/>
    <x v="39"/>
    <n v="41.2468"/>
    <n v="-75.875900000000001"/>
    <s v="US"/>
    <s v="5/30/20"/>
    <x v="5"/>
    <m/>
    <m/>
    <m/>
    <m/>
    <s v="general protesters"/>
    <s v="against police violence; against police shooting of black person"/>
    <n v="0"/>
    <s v="protest"/>
    <s v="0"/>
    <n v="0"/>
    <n v="0"/>
    <n v="0"/>
    <n v="1"/>
    <n v="1"/>
    <s v="https://www.citizensvoice.com/news/demonstrators-on-public-square-protest-death-of-george-floyd-1.2633267"/>
    <m/>
    <m/>
    <m/>
    <m/>
    <m/>
  </r>
  <r>
    <s v="Willingboro"/>
    <s v="Edgwater Parl"/>
    <s v="Burlington"/>
    <s v="New Jersey"/>
    <x v="9"/>
    <n v="40.027889999999999"/>
    <s v=" -74.86905"/>
    <s v="US"/>
    <s v="5/30/20"/>
    <x v="5"/>
    <s v="more than a dozen"/>
    <n v="12"/>
    <n v="12"/>
    <m/>
    <s v="general protester"/>
    <s v="against police violence"/>
    <n v="0"/>
    <s v="protest"/>
    <s v="0"/>
    <n v="0"/>
    <n v="0"/>
    <n v="0"/>
    <n v="1"/>
    <n v="1"/>
    <s v="https://www.courierpostonline.com/story/news/2020/05/30/burlington-county-protesters-demand-justice-for-floyd/5294343002/"/>
    <m/>
    <m/>
    <m/>
    <m/>
    <m/>
  </r>
  <r>
    <s v="Willmar"/>
    <m/>
    <s v="Kandiyohi"/>
    <s v="Minnesota"/>
    <x v="4"/>
    <n v="45.122"/>
    <n v="-95.056899999999999"/>
    <s v="US"/>
    <s v="5/30/20"/>
    <x v="5"/>
    <s v="15"/>
    <n v="15"/>
    <n v="15"/>
    <m/>
    <s v="general protesters"/>
    <s v="against police violence; against police shooting of black person"/>
    <n v="0"/>
    <s v="protest"/>
    <s v="0"/>
    <n v="0"/>
    <n v="0"/>
    <n v="0"/>
    <n v="1"/>
    <n v="1"/>
    <s v="https://www.wctrib.com/news/6514594-Group-gathers-for-George-Floyd-protest-in-Willmar"/>
    <m/>
    <m/>
    <m/>
    <m/>
    <m/>
  </r>
  <r>
    <s v="Wilmington"/>
    <s v="I-95"/>
    <s v="New Castle"/>
    <s v="Delaware"/>
    <x v="50"/>
    <n v="39.741500000000002"/>
    <n v="-75.541300000000007"/>
    <s v="US"/>
    <s v="5/30/20"/>
    <x v="5"/>
    <m/>
    <m/>
    <m/>
    <m/>
    <s v="general protesters"/>
    <s v="against police violence; against police shooting of black person"/>
    <n v="0"/>
    <s v="protest"/>
    <m/>
    <m/>
    <m/>
    <m/>
    <n v="1"/>
    <n v="1"/>
    <s v="https://twitter.com/Maritimer/status/1266820272650412033"/>
    <m/>
    <m/>
    <s v="blocked road"/>
    <m/>
    <m/>
  </r>
  <r>
    <s v="Wilmington"/>
    <s v="1898 Memorial Park"/>
    <s v="New Hanover"/>
    <s v="North Carolina"/>
    <x v="26"/>
    <n v="34.210099999999997"/>
    <n v="-77.885999999999996"/>
    <s v="US"/>
    <s v="5/30/20"/>
    <x v="5"/>
    <s v="nearly 200"/>
    <n v="200"/>
    <n v="200"/>
    <m/>
    <s v="Black Lives Matter; New Hanover Chapter of the National Black Leadership Caucus"/>
    <s v="against police violence; against police shooting of black person"/>
    <n v="0"/>
    <s v="protest"/>
    <s v="0"/>
    <n v="0"/>
    <n v="0"/>
    <n v="0"/>
    <n v="1"/>
    <n v="1"/>
    <s v="https://www.starnewsonline.com/news/20200530/wilmingtonrsquos-george-floyd-protest-on-saturday-called-lsquopeaceful-and-passionatersquo"/>
    <m/>
    <m/>
    <m/>
    <m/>
    <m/>
  </r>
  <r>
    <s v="Wilmington "/>
    <s v="9th Ave and Main StreetCowley County"/>
    <s v="Clinton"/>
    <s v="Ohio"/>
    <x v="15"/>
    <n v="39.438639999999999"/>
    <s v=" -83.81836"/>
    <s v="US"/>
    <s v="5/30/20"/>
    <x v="5"/>
    <m/>
    <m/>
    <m/>
    <m/>
    <m/>
    <s v="against police violence; against police shooting of black person"/>
    <n v="0"/>
    <s v="protest"/>
    <m/>
    <m/>
    <m/>
    <m/>
    <n v="1"/>
    <n v="1"/>
    <s v="https://www.wnewsj.com/news/137920/locals-stage-peaceful-protests"/>
    <m/>
    <m/>
    <m/>
    <m/>
    <m/>
  </r>
  <r>
    <s v="Winfield"/>
    <m/>
    <s v="Cowley"/>
    <s v="Kansas"/>
    <x v="33"/>
    <n v="37.274000000000001"/>
    <n v="-96.9499"/>
    <s v="US"/>
    <s v="5/30/20"/>
    <x v="5"/>
    <m/>
    <n v="12"/>
    <n v="12"/>
    <m/>
    <s v="general protesters"/>
    <s v="against police violence"/>
    <n v="0"/>
    <s v="protest"/>
    <s v="0"/>
    <n v="0"/>
    <n v="0"/>
    <n v="0"/>
    <n v="1"/>
    <n v="1"/>
    <s v="http://www.ctnewsonline.com/news/article_4c29c5fc-a2c5-11ea-8198-43911b7102fd.html"/>
    <m/>
    <m/>
    <m/>
    <m/>
    <m/>
  </r>
  <r>
    <s v="Wooster"/>
    <m/>
    <s v="Wayne"/>
    <s v="Ohio"/>
    <x v="15"/>
    <n v="40.816600000000001"/>
    <n v="-81.933400000000006"/>
    <s v="US"/>
    <s v="5/30/20"/>
    <x v="5"/>
    <m/>
    <m/>
    <m/>
    <m/>
    <s v="Wooster-Orrville NAACP"/>
    <s v="against police violence; against police shooting of black person"/>
    <n v="0"/>
    <s v="vigil"/>
    <m/>
    <m/>
    <m/>
    <m/>
    <n v="1"/>
    <n v="1"/>
    <s v="https://www.the-daily-record.com/news/20200531/wooster-joins-police-brutality-protest-efforts"/>
    <m/>
    <m/>
    <m/>
    <m/>
    <m/>
  </r>
  <r>
    <s v="Yachats"/>
    <s v="Hwy 101"/>
    <s v="Lincoln"/>
    <s v="Oregon"/>
    <x v="17"/>
    <n v="44.312600000000003"/>
    <n v="-124.1022"/>
    <s v="US"/>
    <s v="5/30/20"/>
    <x v="5"/>
    <s v="around 40; 70 (onsite)"/>
    <n v="40"/>
    <n v="70"/>
    <m/>
    <s v="general protesters"/>
    <s v="against police violence; against police shooting of black person"/>
    <n v="0"/>
    <s v="vigil"/>
    <s v="0"/>
    <n v="0"/>
    <n v="0"/>
    <n v="0"/>
    <n v="1"/>
    <n v="1"/>
    <s v="https://newportnewstimes.com/article/yachats-holds-saturday-vigil-for-george-floyd"/>
    <s v="online submission"/>
    <m/>
    <m/>
    <m/>
    <m/>
  </r>
  <r>
    <s v="Yellow Springs"/>
    <s v="downtown"/>
    <s v="Greene"/>
    <s v="Ohio"/>
    <x v="15"/>
    <n v="39.7986"/>
    <n v="-83.890500000000003"/>
    <s v="US"/>
    <s v="5/30/20"/>
    <x v="5"/>
    <s v="100's"/>
    <n v="200"/>
    <n v="200"/>
    <m/>
    <s v="general protesters"/>
    <s v="against police violence; against police shooting of black person"/>
    <n v="0"/>
    <s v="protest"/>
    <s v="0"/>
    <n v="0"/>
    <n v="0"/>
    <n v="0"/>
    <n v="1"/>
    <n v="1"/>
    <s v="https://www.whio.com/news/local/protest-take-place-downtown-dayton-response-death-george-floyd/FIBDGVDPPFCSLFPL2BPRQ6RJ6I/"/>
    <s v="https://www.daytondailynews.com/news/hundreds-join-yellow-springs-protest-about-george-floyd-death/h8Q3jfxHE6DzAcRIyLsLuN"/>
    <m/>
    <m/>
    <m/>
    <m/>
  </r>
  <r>
    <s v="Alexandria"/>
    <m/>
    <s v="Rapides"/>
    <s v="Louisiana"/>
    <x v="37"/>
    <n v="31.292300000000001"/>
    <n v="-92.470200000000006"/>
    <s v="US"/>
    <s v="5/31/20"/>
    <x v="6"/>
    <m/>
    <m/>
    <m/>
    <m/>
    <s v="general protesters"/>
    <s v="against police violence; against police shooting of black person"/>
    <n v="0"/>
    <s v="protest"/>
    <m/>
    <m/>
    <m/>
    <m/>
    <n v="1"/>
    <n v="1"/>
    <s v="https://www.thetowntalk.com/story/news/2020/05/31/protest-city-cry-out-names-those-killed-police/5301149002/"/>
    <m/>
    <m/>
    <m/>
    <m/>
    <m/>
  </r>
  <r>
    <s v="Alliance"/>
    <m/>
    <s v="Stark"/>
    <s v="Ohio"/>
    <x v="15"/>
    <n v="40.910699999999999"/>
    <n v="-81.118899999999996"/>
    <s v="US"/>
    <s v="5/31/20"/>
    <x v="6"/>
    <s v="over 300"/>
    <n v="300"/>
    <n v="300"/>
    <m/>
    <s v="general protesters"/>
    <s v="against police violence; against police shooting of black person"/>
    <n v="0"/>
    <s v="protest"/>
    <m/>
    <m/>
    <m/>
    <m/>
    <n v="1"/>
    <n v="1"/>
    <s v="https://www.buzzfeednews.com/article/annehelenpetersen/black-lives-matter-protests-near-me-small-towns"/>
    <m/>
    <m/>
    <s v="exact date uncertain"/>
    <m/>
    <m/>
  </r>
  <r>
    <s v="Athens"/>
    <m/>
    <s v="Limestone"/>
    <s v="Alabama"/>
    <x v="12"/>
    <n v="34.784700000000001"/>
    <n v="-86.950999999999993"/>
    <s v="US"/>
    <s v="5/31/20"/>
    <x v="6"/>
    <m/>
    <m/>
    <m/>
    <m/>
    <s v="general protesters"/>
    <s v="against police violence; against police shooting of black person"/>
    <n v="0"/>
    <s v="protest"/>
    <m/>
    <m/>
    <m/>
    <m/>
    <n v="1"/>
    <n v="1"/>
    <s v="https://twitter.com/AustinKellerman/status/1267192621581111298"/>
    <m/>
    <m/>
    <m/>
    <m/>
    <m/>
  </r>
  <r>
    <s v="Atlanta"/>
    <s v="Centenniel Park"/>
    <s v="Fulton"/>
    <s v="Georgia"/>
    <x v="24"/>
    <n v="33.762700000000002"/>
    <n v="-84.422499999999999"/>
    <s v="US"/>
    <s v="5/31/20"/>
    <x v="6"/>
    <s v="hundreds"/>
    <n v="200"/>
    <n v="200"/>
    <m/>
    <s v="general protesters"/>
    <s v="against police violence; against police shooting of black person"/>
    <n v="0"/>
    <s v="protest"/>
    <s v="370"/>
    <n v="0"/>
    <n v="0"/>
    <n v="0"/>
    <n v="1"/>
    <n v="1"/>
    <s v="https://twitter.com/SuaveSterling/status/1267441452763709442"/>
    <s v="https://www.usnews.com/news/best-states/georgia/articles/2020-05-31/kemp-authorizes-3-000-guard-troops-for-protests-in-georgia"/>
    <s v="https://www.onlineathens.com/news/20200605/out-of-state-protesters-in-atlanta-highlighted-in-gbi-report"/>
    <m/>
    <s v="1"/>
    <m/>
  </r>
  <r>
    <s v="Atlantic City"/>
    <m/>
    <s v="Atlantic"/>
    <s v="New Jersey"/>
    <x v="9"/>
    <n v="39.3797"/>
    <n v="-74.452699999999993"/>
    <s v="US"/>
    <s v="5/31/20"/>
    <x v="6"/>
    <m/>
    <m/>
    <m/>
    <m/>
    <s v="general protesters"/>
    <s v="against police violence; against police shooting of black person"/>
    <n v="0"/>
    <s v="protest"/>
    <s v="0"/>
    <n v="0"/>
    <n v="0"/>
    <n v="1"/>
    <n v="1"/>
    <n v="1"/>
    <s v="https://www.nj.com/news/2020/06/nj-has-had-dozens-of-george-floyd-protests-so-far-heres-whats-happened-at-them.html"/>
    <s v="http://newjersey.news12.com/story/42193193/police-atlantic-city-enacts-8-pm-curfew-as-protest-transitions-to-criminal-activity-by-a-few"/>
    <m/>
    <m/>
    <m/>
    <m/>
  </r>
  <r>
    <s v="Auburn"/>
    <m/>
    <s v="Cayuga"/>
    <s v="New York"/>
    <x v="20"/>
    <n v="42.933799999999998"/>
    <n v="-76.5685"/>
    <s v="US"/>
    <s v="5/31/20"/>
    <x v="6"/>
    <m/>
    <m/>
    <m/>
    <m/>
    <s v="general protesters"/>
    <s v="against police violence; against police shooting of black person"/>
    <n v="0"/>
    <s v="protest"/>
    <m/>
    <m/>
    <m/>
    <m/>
    <n v="1"/>
    <n v="1"/>
    <s v="https://auburnpub.com/news/local/social-justice-group-plans-rally-in-auburn-saturday/article_f3955231-8124-52b0-8339-3081b74b3c1e.html"/>
    <m/>
    <m/>
    <m/>
    <m/>
    <m/>
  </r>
  <r>
    <s v="Augusta"/>
    <s v="Washington Road"/>
    <s v="Richmond"/>
    <s v="Georgia"/>
    <x v="24"/>
    <n v="33.3645"/>
    <n v="-82.070800000000006"/>
    <s v="US"/>
    <s v="5/31/20"/>
    <x v="6"/>
    <m/>
    <m/>
    <m/>
    <m/>
    <s v="CSRA Street Justice Council"/>
    <s v="against police violence; against police shooting of black person"/>
    <n v="0"/>
    <s v="march"/>
    <s v="0"/>
    <n v="0"/>
    <n v="0"/>
    <n v="0"/>
    <n v="1"/>
    <n v="1"/>
    <s v="https://www.augustachronicle.com/news/20200530/augusta-demonstrators-promote-peace-over-violence-in-marches-for-racial-justice"/>
    <m/>
    <m/>
    <m/>
    <m/>
    <m/>
  </r>
  <r>
    <s v="Austin"/>
    <s v="Austin Police Department Headquarters"/>
    <s v="Travis "/>
    <s v="Texas"/>
    <x v="2"/>
    <n v="30.300599999999999"/>
    <n v="-97.7517"/>
    <s v="US"/>
    <s v="5/31/20"/>
    <x v="6"/>
    <s v="thousands"/>
    <n v="2000"/>
    <n v="2000"/>
    <m/>
    <s v="general protesters"/>
    <s v="against police violence; against police shooting of black person"/>
    <n v="0"/>
    <s v="protest"/>
    <s v="1"/>
    <n v="0"/>
    <n v="0"/>
    <n v="0"/>
    <n v="1"/>
    <n v="1"/>
    <s v="https://www.kvue.com/article/news/local/george-floyd-protest-san-marcos/269-a7d8f987-0210-49e6-847c-797f417b6c57"/>
    <s v="Future."/>
    <s v="https://www.statesman.com/news/20200607/calmer-mood-downtown-sunday-evening-as-protesting-crowd-thins"/>
    <m/>
    <m/>
    <m/>
  </r>
  <r>
    <s v="Bar Harbor"/>
    <s v="village green"/>
    <s v="Hancock"/>
    <s v="Maine"/>
    <x v="40"/>
    <n v="44.385590000000001"/>
    <s v=" -68.26579"/>
    <s v="US"/>
    <s v="5/31/20"/>
    <x v="6"/>
    <s v="over 400"/>
    <n v="400"/>
    <n v="400"/>
    <m/>
    <s v="general protesters"/>
    <s v="against police violence; against police shooting of black person"/>
    <n v="0"/>
    <s v="protest"/>
    <m/>
    <m/>
    <m/>
    <m/>
    <n v="1"/>
    <n v="1"/>
    <s v="https://twitter.com/DavidFeldman/status/1267197103530561538"/>
    <m/>
    <m/>
    <m/>
    <m/>
    <m/>
  </r>
  <r>
    <s v="Baton Rouge"/>
    <m/>
    <s v="East Baton Rouge"/>
    <s v="Louisiana"/>
    <x v="37"/>
    <n v="30.4419"/>
    <n v="-91.131"/>
    <s v="US"/>
    <s v="5/31/20"/>
    <x v="6"/>
    <m/>
    <m/>
    <m/>
    <m/>
    <s v="general protesters"/>
    <s v="against police violence; against police shooting of black person"/>
    <n v="0"/>
    <s v="protest"/>
    <m/>
    <m/>
    <m/>
    <m/>
    <n v="1"/>
    <n v="1"/>
    <s v="https://twitter.com/AustinKellerman/status/1267220416411717633"/>
    <m/>
    <m/>
    <m/>
    <m/>
    <m/>
  </r>
  <r>
    <s v="Belfast"/>
    <s v="Post Office Square"/>
    <s v="Waldo"/>
    <s v="Maine"/>
    <x v="40"/>
    <n v="44.427999999999997"/>
    <n v="-69.032499999999999"/>
    <s v="US"/>
    <s v="5/31/20"/>
    <x v="6"/>
    <s v="around 200"/>
    <n v="200"/>
    <n v="200"/>
    <m/>
    <s v="general protesters"/>
    <s v="against police violence; against police shooting of black person"/>
    <n v="0"/>
    <s v="protest"/>
    <s v="0"/>
    <n v="0"/>
    <n v="0"/>
    <n v="0"/>
    <n v="1"/>
    <n v="1"/>
    <s v="https://bangordailynews.com/2020/06/01/news/midcoast/tensions-flicker-when-protestors-block-belfast-intersection-at-anti-racism-rally/"/>
    <m/>
    <m/>
    <s v="second protest"/>
    <m/>
    <m/>
  </r>
  <r>
    <s v="Belfast"/>
    <m/>
    <s v="Waldo"/>
    <s v="Maine"/>
    <x v="40"/>
    <n v="44.427999999999997"/>
    <n v="-69.032499999999999"/>
    <s v="US"/>
    <s v="5/31/20"/>
    <x v="6"/>
    <m/>
    <m/>
    <m/>
    <m/>
    <s v="general protesters"/>
    <s v="against police violence; against police shooting of black person"/>
    <n v="0"/>
    <s v="protest"/>
    <s v="0"/>
    <n v="0"/>
    <n v="0"/>
    <n v="0"/>
    <n v="1"/>
    <n v="1"/>
    <s v="https://bangordailynews.com/2020/06/01/news/midcoast/tensions-flicker-when-protestors-block-belfast-intersection-at-anti-racism-rally/"/>
    <m/>
    <m/>
    <s v="first"/>
    <m/>
    <m/>
  </r>
  <r>
    <s v="Bellevue"/>
    <s v="downtown"/>
    <s v="King"/>
    <s v="Washington"/>
    <x v="8"/>
    <n v="47.595300000000002"/>
    <n v="-122.155"/>
    <s v="US"/>
    <s v="5/31/20"/>
    <x v="6"/>
    <m/>
    <m/>
    <m/>
    <m/>
    <s v="general protesters"/>
    <s v="against police violence; against police shooting of black person"/>
    <n v="0"/>
    <s v="protest"/>
    <m/>
    <m/>
    <m/>
    <m/>
    <n v="1"/>
    <n v="1"/>
    <s v="https://twitter.com/NEWSGUYSULLY/status/1267244100819906565"/>
    <s v="kfqd.com/seattle-council-members-protest-after-tear-gas-used-on-crowd/"/>
    <m/>
    <m/>
    <s v="1"/>
    <m/>
  </r>
  <r>
    <s v="Berea"/>
    <m/>
    <s v="Madison"/>
    <s v="Kentucky"/>
    <x v="19"/>
    <n v="37.590400000000002"/>
    <n v="-84.2898"/>
    <s v="US"/>
    <s v="5/31/20"/>
    <x v="6"/>
    <s v="a hundreds or so"/>
    <n v="100"/>
    <n v="100"/>
    <m/>
    <m/>
    <s v="against police violence; against police shooting of black person"/>
    <n v="0"/>
    <s v="protest"/>
    <m/>
    <m/>
    <m/>
    <m/>
    <n v="1"/>
    <n v="1"/>
    <s v="https://twitter.com/annehelen/status/1267655885725134848"/>
    <m/>
    <m/>
    <m/>
    <m/>
    <m/>
  </r>
  <r>
    <s v="Binghamton"/>
    <m/>
    <s v="Broome"/>
    <s v="New York"/>
    <x v="20"/>
    <n v="42.101399999999998"/>
    <n v="-75.909300000000002"/>
    <s v="US"/>
    <s v="5/31/20"/>
    <x v="6"/>
    <m/>
    <m/>
    <m/>
    <m/>
    <m/>
    <s v="against police violence; against police shooting of black person"/>
    <n v="0"/>
    <s v="protest"/>
    <m/>
    <m/>
    <m/>
    <m/>
    <n v="1"/>
    <n v="1"/>
    <s v="https://twitter.com/karalyn_hope/status/1267203357615296513"/>
    <m/>
    <m/>
    <m/>
    <m/>
    <m/>
  </r>
  <r>
    <s v="Birmingham"/>
    <s v="Kelly Ingram Park"/>
    <s v="Jefferson"/>
    <s v="Alabama"/>
    <x v="12"/>
    <n v="33.527700000000003"/>
    <n v="-86.798699999999997"/>
    <s v="US"/>
    <s v="5/31/20"/>
    <x v="6"/>
    <m/>
    <m/>
    <m/>
    <m/>
    <s v="general protesters"/>
    <s v="against police violence; against police shooting of black person"/>
    <n v="0"/>
    <s v="protest"/>
    <s v="0"/>
    <n v="1"/>
    <n v="0"/>
    <n v="1"/>
    <n v="1"/>
    <n v="1"/>
    <s v="http://www.birminghamtimes.com/2020/06/birmingham-protests-peaceful-by-day-turns-unruly-sunday-evening/"/>
    <s v="https://www.al.com/news/2020/05/protesters-trying-to-take-down-confederate-monument-in-birmingham.html"/>
    <s v="https://www.al.com/news/2020/06/were-outside-agitators-at-birmingham-protest-police-say-no-definitive-answer-yet.html"/>
    <s v="arrests later seem separate from protest"/>
    <m/>
    <m/>
  </r>
  <r>
    <s v="Bloomfield"/>
    <s v="Watsessing Park to Broad Street to near Bloomfield High School"/>
    <s v="Essex"/>
    <s v="New Jersey"/>
    <x v="9"/>
    <n v="40.809809999999999"/>
    <s v=" -74.18695"/>
    <s v="US"/>
    <s v="5/31/20"/>
    <x v="6"/>
    <s v="about 75"/>
    <n v="75"/>
    <n v="75"/>
    <m/>
    <s v="general protesters"/>
    <s v="against police violence; against police shooting of black person"/>
    <n v="0"/>
    <s v="protest"/>
    <s v="0"/>
    <n v="0"/>
    <n v="0"/>
    <n v="0"/>
    <n v="1"/>
    <n v="1"/>
    <s v="https://www.nj.com/news/2020/06/nj-has-had-dozens-of-george-floyd-protests-so-far-heres-whats-happened-at-them.html"/>
    <s v="https://www.tapinto.net/towns/montclair/sections/law-and-justice/articles/peaceful-silent-march-and-protest-held-in-bloomfield-3"/>
    <m/>
    <m/>
    <s v="0"/>
    <m/>
  </r>
  <r>
    <s v="Boise"/>
    <m/>
    <s v="Ada"/>
    <s v="Idaho"/>
    <x v="31"/>
    <n v="43.600700000000003"/>
    <n v="-116.2312"/>
    <s v="US"/>
    <s v="5/31/20"/>
    <x v="6"/>
    <s v="about 300; hundreds"/>
    <n v="200"/>
    <n v="300"/>
    <m/>
    <s v="general protesters"/>
    <s v="against police violence; against police shooting of black person"/>
    <n v="0"/>
    <s v="protest"/>
    <s v="0"/>
    <n v="0"/>
    <n v="0"/>
    <n v="0"/>
    <n v="1"/>
    <n v="1"/>
    <s v="https://twitter.com/ConciergeQ/status/1267248280406126593"/>
    <s v="https://www.idahostatesman.com/news/local/community/boise/article243139891.html"/>
    <m/>
    <m/>
    <m/>
    <m/>
  </r>
  <r>
    <s v="Boston"/>
    <s v="outside Government Center T station"/>
    <s v="Suffolk "/>
    <s v="Massachusetts"/>
    <x v="13"/>
    <n v="42.318800000000003"/>
    <n v="-71.084599999999995"/>
    <s v="US"/>
    <s v="5/31/20"/>
    <x v="6"/>
    <s v="several hundred"/>
    <n v="300"/>
    <n v="300"/>
    <m/>
    <s v="general protesters"/>
    <s v="against police violence; against police shooting of black person"/>
    <n v="0"/>
    <s v="protest"/>
    <m/>
    <m/>
    <m/>
    <m/>
    <n v="1"/>
    <n v="1"/>
    <s v="https://twitter.com/ErinTiernan/status/1267171154319605761"/>
    <s v="https://twitter.com/ErinTiernan/status/1267173248527196160"/>
    <s v="https://twitter.com/WoahIsThatSteve/status/1267281234507554817"/>
    <m/>
    <m/>
    <m/>
  </r>
  <r>
    <s v="Boston"/>
    <s v="Roxbury’s Nubian Square to the State House"/>
    <s v="Suffolk "/>
    <s v="Massachusetts"/>
    <x v="13"/>
    <n v="42.318800000000003"/>
    <n v="-71.084599999999995"/>
    <s v="US"/>
    <s v="5/31/20"/>
    <x v="6"/>
    <s v="thousands"/>
    <n v="2000"/>
    <n v="2000"/>
    <m/>
    <s v="Black Boston"/>
    <s v="against police violence; against police shooting of black person"/>
    <n v="0"/>
    <s v="protest"/>
    <s v="40"/>
    <n v="0"/>
    <n v="7"/>
    <n v="1"/>
    <n v="1"/>
    <n v="1"/>
    <s v="https://www.bostonmagazine.com/news/2020/06/01/boston-george-floyd-protest-photos/"/>
    <m/>
    <m/>
    <s v="evening"/>
    <s v="1"/>
    <m/>
  </r>
  <r>
    <s v="Bozeman"/>
    <m/>
    <s v="Gallatin"/>
    <s v="Montana"/>
    <x v="30"/>
    <n v="45.6828"/>
    <n v="-111.0549"/>
    <s v="US"/>
    <s v="5/31/20"/>
    <x v="6"/>
    <m/>
    <m/>
    <m/>
    <m/>
    <s v="general protesters"/>
    <s v="against police violence; against police shooting of black person"/>
    <n v="0"/>
    <s v="protest"/>
    <m/>
    <m/>
    <m/>
    <m/>
    <n v="1"/>
    <n v="1"/>
    <s v="https://twitter.com/MTProgressives/status/1267178458485977088"/>
    <m/>
    <m/>
    <m/>
    <m/>
    <m/>
  </r>
  <r>
    <s v="Brattleboro"/>
    <m/>
    <s v="Windham"/>
    <s v="Vermont"/>
    <x v="44"/>
    <n v="42.850920000000002"/>
    <s v=" -72.55787"/>
    <s v="US"/>
    <s v="5/31/20"/>
    <x v="6"/>
    <m/>
    <m/>
    <m/>
    <m/>
    <s v="general protesters"/>
    <s v="against police violence; against police shooting of black person"/>
    <n v="0"/>
    <s v="protest"/>
    <m/>
    <m/>
    <m/>
    <m/>
    <n v="1"/>
    <n v="1"/>
    <s v="https://enoughisenough14.org/2020/05/31/2000-vermonters-demonstrate-against-racist-murder-of-george-floyd-cities-across-the-u-s-in-rebellion/"/>
    <m/>
    <m/>
    <m/>
    <m/>
    <m/>
  </r>
  <r>
    <s v="Bremerton"/>
    <s v="Manette Bridge"/>
    <s v="Kitsap"/>
    <s v="Washington"/>
    <x v="8"/>
    <n v="47.543599999999998"/>
    <n v="-122.71210000000001"/>
    <s v="US"/>
    <s v="5/31/20"/>
    <x v="6"/>
    <m/>
    <m/>
    <m/>
    <m/>
    <s v="general protesters"/>
    <s v="against police violence; against police shooting of black person"/>
    <n v="0"/>
    <s v="protest"/>
    <m/>
    <m/>
    <m/>
    <m/>
    <n v="1"/>
    <n v="1"/>
    <s v="https://twitter.com/withmeyourheart/status/1267219278886866944"/>
    <m/>
    <m/>
    <m/>
    <m/>
    <m/>
  </r>
  <r>
    <s v="Brewton"/>
    <s v="downtown"/>
    <s v="Escambia"/>
    <s v="Alabama"/>
    <x v="12"/>
    <n v="31.1111"/>
    <n v="-87.073700000000002"/>
    <s v="US"/>
    <s v="5/31/20"/>
    <x v="6"/>
    <s v="30 to 40"/>
    <n v="30"/>
    <n v="40"/>
    <m/>
    <s v="general protesters"/>
    <s v="against police violence; against police shooting of black person"/>
    <n v="0"/>
    <s v="protest"/>
    <s v="0"/>
    <n v="0"/>
    <n v="0"/>
    <n v="0"/>
    <n v="1"/>
    <n v="1"/>
    <s v="https://www.brewtonstandard.com/2020/06/03/peaceful-protestors-gather-in-downtown-brewton/"/>
    <m/>
    <m/>
    <s v="*"/>
    <m/>
    <m/>
  </r>
  <r>
    <s v="Bridgeport"/>
    <s v="by Rt. 8"/>
    <s v="Fairfield"/>
    <s v="Connecticut"/>
    <x v="29"/>
    <n v="41.191800000000001"/>
    <n v="-73.195300000000003"/>
    <s v="US"/>
    <s v="5/31/20"/>
    <x v="6"/>
    <m/>
    <m/>
    <m/>
    <m/>
    <s v="general protesters"/>
    <s v="against police violence; against police shooting of black person"/>
    <n v="0"/>
    <s v="protest"/>
    <s v="2"/>
    <n v="0"/>
    <n v="0"/>
    <n v="0"/>
    <n v="1"/>
    <n v="1"/>
    <s v="https://twitter.com/Onlychamalife/status/1267171855129075714"/>
    <s v="https://nam10.safelinks.protection.outlook.com/?url=https%3A%2F%2Fwww.fox61.com%2Farticle%2Fnews%2Flocal%2Fbridgeport-highway-shuitdown-protest%2F520-3c94ea4d-d3bf-47f3-8417-a9fd641636ee&amp;data=02%7C01%7Cjeremy.pressman%40uconn.edu%7C953663263d6d467f353e08d80cb93fcd%7C17f1a87e2a254eaab9df9d439034b080%7C0%7C0%7C637273337089965760&amp;sdata=eAegXqVkdYIbjmT%2F4STFBIVopUgk9XhYbke1FZ2rcKA%3D&amp;reserved=0"/>
    <m/>
    <m/>
    <m/>
    <m/>
  </r>
  <r>
    <s v="Butler"/>
    <m/>
    <s v="Butler"/>
    <s v="Pennsylvania"/>
    <x v="39"/>
    <n v="40.861499999999999"/>
    <n v="-79.896199999999993"/>
    <s v="US"/>
    <s v="5/31/20"/>
    <x v="6"/>
    <s v="maybe 100-150"/>
    <n v="100"/>
    <n v="150"/>
    <m/>
    <s v="general protesters"/>
    <s v="against police violence; against police shooting of black person"/>
    <n v="0"/>
    <s v="protest"/>
    <s v="2"/>
    <n v="0"/>
    <n v="0"/>
    <n v="0"/>
    <n v="1"/>
    <n v="1"/>
    <s v="https://twitter.com/Dead_Epoch/status/1267259348255981568"/>
    <m/>
    <m/>
    <m/>
    <m/>
    <m/>
  </r>
  <r>
    <s v="Cambridge"/>
    <s v="Porter Square"/>
    <s v="Middlesex"/>
    <s v="Massachusetts"/>
    <x v="13"/>
    <n v="42.375900000000001"/>
    <n v="-71.118499999999997"/>
    <s v="US"/>
    <s v="5/31/20"/>
    <x v="6"/>
    <s v="around 200"/>
    <n v="200"/>
    <n v="200"/>
    <m/>
    <s v="general protesters"/>
    <s v="against police violence; against police shooting of black person"/>
    <n v="0"/>
    <s v="protest"/>
    <s v="0"/>
    <n v="0"/>
    <n v="0"/>
    <n v="0"/>
    <n v="1"/>
    <n v="1"/>
    <s v="http://www.cambridgeday.com/2020/05/31/peaceful-protest-of-200-honors-george-floyd-more-actions-planned-amid-renewed-anguish/?utm_source=rss&amp;utm_medium=rss&amp;utm_campaign=peaceful-protest-of-200-honors-george-floyd-more-actions-planned-amid-renewed-anguish"/>
    <m/>
    <m/>
    <m/>
    <m/>
    <m/>
  </r>
  <r>
    <s v="Cape Girardeau"/>
    <m/>
    <s v="Cape Girardeau"/>
    <s v="Missouri"/>
    <x v="23"/>
    <n v="37.3108"/>
    <n v="-89.559600000000003"/>
    <s v="US"/>
    <s v="5/31/20"/>
    <x v="6"/>
    <m/>
    <m/>
    <m/>
    <m/>
    <m/>
    <s v="against police violence; against police shooting of black person"/>
    <n v="0"/>
    <s v="protest"/>
    <m/>
    <m/>
    <m/>
    <m/>
    <n v="1"/>
    <n v="1"/>
    <s v="https://www.krcu.org/post/black-lives-matter-protest-held-cape-girardeau?fbclid=IwAR12KZC5IpFGZrYrZrgz1KfQeNjHUxVHlv39AuIwNOzjxJ-JlXAbh_hSsoI#stream/0"/>
    <m/>
    <m/>
    <m/>
    <m/>
    <m/>
  </r>
  <r>
    <s v="Cape Girardeau"/>
    <s v="Freedom Corner"/>
    <s v="Cape Girardeau "/>
    <s v="Missouri"/>
    <x v="23"/>
    <n v="37.3108"/>
    <n v="-89.559600000000003"/>
    <s v="US"/>
    <s v="5/31/20"/>
    <x v="6"/>
    <m/>
    <m/>
    <m/>
    <m/>
    <s v="general protesters"/>
    <s v="against police violence; against police shooting of black person"/>
    <n v="0"/>
    <s v="protest"/>
    <s v="0"/>
    <n v="0"/>
    <n v="0"/>
    <n v="0"/>
    <n v="1"/>
    <n v="1"/>
    <s v="http://www.semissourian.com/story/2813917.html"/>
    <m/>
    <m/>
    <m/>
    <m/>
    <m/>
  </r>
  <r>
    <s v="Carbondale"/>
    <s v="Lenus Turley Park"/>
    <s v="Jackson"/>
    <s v="Illinois"/>
    <x v="14"/>
    <n v="37.722000000000001"/>
    <n v="-89.223799999999997"/>
    <s v="US"/>
    <s v="5/31/20"/>
    <x v="6"/>
    <s v="hundreds"/>
    <n v="200"/>
    <n v="200"/>
    <m/>
    <m/>
    <s v="against police violence; against police shooting of black person"/>
    <n v="0"/>
    <s v="protest"/>
    <m/>
    <m/>
    <m/>
    <m/>
    <n v="1"/>
    <n v="1"/>
    <s v="https://thesouthern.com/news/local/vigil-in-carbondale-mourns-george-floyds-death-demonstrators-call-for-change/article_4252f1b4-e86d-52c2-9f95-8b71b54e0339.html#tracking-source=home-top-story"/>
    <m/>
    <m/>
    <s v="*"/>
    <m/>
    <m/>
  </r>
  <r>
    <s v="Carrollton"/>
    <m/>
    <s v="Carroll"/>
    <s v="Georgia"/>
    <x v="24"/>
    <n v="33.581800000000001"/>
    <n v="-85.083699999999993"/>
    <s v="US"/>
    <s v="5/31/20"/>
    <x v="6"/>
    <m/>
    <m/>
    <m/>
    <m/>
    <s v="general protesters"/>
    <s v="against police violence; against police shooting of black person"/>
    <n v="0"/>
    <s v="protest"/>
    <m/>
    <m/>
    <m/>
    <m/>
    <n v="1"/>
    <n v="1"/>
    <s v="https://twitter.com/Marcus30117/status/1267228662778249216"/>
    <m/>
    <m/>
    <m/>
    <m/>
    <m/>
  </r>
  <r>
    <s v="Carrollton"/>
    <m/>
    <s v="Carroll"/>
    <s v="Ohio"/>
    <x v="15"/>
    <n v="40.578800000000001"/>
    <n v="-81.090800000000002"/>
    <s v="US"/>
    <s v="5/31/20"/>
    <x v="6"/>
    <s v="2"/>
    <n v="2"/>
    <n v="2"/>
    <m/>
    <s v="general protesters"/>
    <s v="against police violence; against police shooting of black person"/>
    <n v="0"/>
    <s v="protest"/>
    <m/>
    <m/>
    <m/>
    <m/>
    <n v="1"/>
    <n v="1"/>
    <s v="https://www.buzzfeednews.com/article/annehelenpetersen/black-lives-matter-protests-near-me-small-towns"/>
    <m/>
    <m/>
    <m/>
    <m/>
    <m/>
  </r>
  <r>
    <s v="Centralia"/>
    <s v="George Washington Park"/>
    <s v="Lewis"/>
    <s v="Washington"/>
    <x v="8"/>
    <n v="46.722499999999997"/>
    <n v="-122.9695"/>
    <s v="US"/>
    <s v="5/31/20"/>
    <x v="6"/>
    <s v="about 40"/>
    <n v="40"/>
    <n v="40"/>
    <m/>
    <s v="general protesters"/>
    <s v="against police violence; against police shooting of black person"/>
    <n v="0"/>
    <s v="protest"/>
    <s v="0"/>
    <n v="0"/>
    <n v="0"/>
    <n v="0"/>
    <n v="1"/>
    <n v="1"/>
    <s v="http://www.chronline.com/news/more-than-300-people-kneel-in-chehalis-in-second-demonstration-against-police-brutality-racism/article_7b9a85e8-a4f4-11ea-b710-1f37a1472569.html"/>
    <m/>
    <m/>
    <m/>
    <m/>
    <m/>
  </r>
  <r>
    <s v="Chambersburg"/>
    <m/>
    <s v="Franklin"/>
    <s v="Pennsylvania"/>
    <x v="39"/>
    <n v="39.9315"/>
    <n v="-77.655600000000007"/>
    <s v="US"/>
    <s v="5/31/20"/>
    <x v="6"/>
    <m/>
    <m/>
    <m/>
    <m/>
    <s v="general protesters"/>
    <s v="against police violence; against police shooting of black person"/>
    <n v="0"/>
    <s v="protest"/>
    <m/>
    <m/>
    <m/>
    <m/>
    <n v="1"/>
    <n v="1"/>
    <s v="https://twitter.com/Emilycgb/status/1267453764669263873"/>
    <m/>
    <m/>
    <s v="evening"/>
    <m/>
    <m/>
  </r>
  <r>
    <s v="Charleston"/>
    <s v="outside of Charleston City Hall and the Charleston Police Department"/>
    <s v="Kanawha"/>
    <s v="West Virginia"/>
    <x v="36"/>
    <n v="38.348399999999998"/>
    <n v="-81.632300000000001"/>
    <s v="US"/>
    <s v="5/31/20"/>
    <x v="6"/>
    <s v="a few hundred"/>
    <n v="300"/>
    <n v="300"/>
    <m/>
    <s v="general protesters"/>
    <s v="against police violence; against police shooting of black person"/>
    <n v="0"/>
    <s v="protest"/>
    <s v="0"/>
    <n v="0"/>
    <n v="0"/>
    <n v="0"/>
    <n v="1"/>
    <n v="1"/>
    <s v="http://wvmetronews.com/2020/05/31/peaceful-protests-over-death-of-george-floyd-social-injustice-crowd-charleston-streets/"/>
    <m/>
    <m/>
    <m/>
    <m/>
    <m/>
  </r>
  <r>
    <s v="Charlotte"/>
    <s v="uptown"/>
    <s v="Mecklenburg"/>
    <s v="North Carolina"/>
    <x v="26"/>
    <n v="35.207900000000002"/>
    <n v="-80.830399999999997"/>
    <s v="US"/>
    <s v="5/31/20"/>
    <x v="6"/>
    <s v="hundreds"/>
    <n v="200"/>
    <n v="200"/>
    <m/>
    <s v="general protesters"/>
    <s v="against police violence; against police shooting of black person"/>
    <n v="0"/>
    <s v="protest"/>
    <s v="25"/>
    <m/>
    <m/>
    <m/>
    <n v="1"/>
    <n v="1"/>
    <s v="https://twitter.com/LexiWCNC/status/1267165447671042048"/>
    <s v="https://www.wcnc.com/article/news/live_breaking/charlotte-north-carolina-protests-george-floyd-sunday-june-1/275-34ed412c-237e-4971-bf02-3c72bea6b98d"/>
    <s v="https://www.wbtv.com/2020/05/31/peaceful-charlotte-protests-take-turn-late-sunday-night/"/>
    <m/>
    <s v="1"/>
    <m/>
  </r>
  <r>
    <s v="Chattanooga"/>
    <s v="Hamilton County Jail"/>
    <s v="Hamilton"/>
    <s v="Tennessee"/>
    <x v="7"/>
    <n v="35.0657"/>
    <n v="-85.248699999999999"/>
    <s v="US"/>
    <s v="5/31/20"/>
    <x v="6"/>
    <m/>
    <m/>
    <m/>
    <m/>
    <s v="general protesters"/>
    <s v="against police violence; against police shooting of black person"/>
    <n v="0"/>
    <s v="protest"/>
    <m/>
    <m/>
    <m/>
    <m/>
    <n v="1"/>
    <n v="1"/>
    <s v="https://www.timesfreepress.com/news/local/story/2020/may/30/hundreds-peacefully-protest-george-floyd-chat/524216/"/>
    <m/>
    <m/>
    <m/>
    <m/>
    <m/>
  </r>
  <r>
    <s v="Chattanooga"/>
    <s v="Walnut Street Bridge"/>
    <s v="Hamilton"/>
    <s v="Tennessee"/>
    <x v="7"/>
    <n v="35.0657"/>
    <n v="-85.248699999999999"/>
    <s v="US"/>
    <s v="5/31/20"/>
    <x v="6"/>
    <m/>
    <m/>
    <m/>
    <m/>
    <s v="general protesters"/>
    <s v="against police violence; against police shooting of black person"/>
    <n v="0"/>
    <s v="protest"/>
    <m/>
    <m/>
    <m/>
    <m/>
    <n v="0"/>
    <n v="1"/>
    <s v="https://www.timesfreepress.com/news/local/story/2020/may/30/hundreds-peacefully-protest-george-floyd-chat/524216/"/>
    <s v="https://www.timesfreepress.com/news/local/story/2020/jun/01/hamilton-county-officials-defend-use-tear-gas-say-assaulting-police-does-not-honor-george-floyd/524282/"/>
    <m/>
    <m/>
    <s v="1"/>
    <m/>
  </r>
  <r>
    <s v="Chicago"/>
    <s v="at the Logan Square Monument; to Mayor's House"/>
    <s v="Cook"/>
    <s v="Illinois"/>
    <x v="14"/>
    <n v="41.837299999999999"/>
    <n v="-87.686199999999999"/>
    <s v="US"/>
    <s v="5/31/20"/>
    <x v="6"/>
    <s v="at least 200"/>
    <n v="200"/>
    <n v="200"/>
    <m/>
    <s v="general protesters"/>
    <s v="against police violence; against police shooting of black person"/>
    <n v="0"/>
    <s v="protest"/>
    <s v="0"/>
    <n v="0"/>
    <n v="0"/>
    <n v="0"/>
    <n v="1"/>
    <n v="1"/>
    <s v="https://twitter.com/soit_goes/status/1267258470937628674"/>
    <s v="https://blockclubchicago.org/2020/05/31/huge-protest-march-streams-past-mayor-lori-lightfoots-logan-square-home/"/>
    <m/>
    <m/>
    <s v="0"/>
    <m/>
  </r>
  <r>
    <s v="Chisholm"/>
    <m/>
    <s v="St. Louis "/>
    <s v="Minnesota"/>
    <x v="4"/>
    <n v="47.487699999999997"/>
    <n v="-92.878799999999998"/>
    <s v="US"/>
    <s v="5/31/20"/>
    <x v="6"/>
    <m/>
    <m/>
    <m/>
    <m/>
    <m/>
    <s v="against police violence; against police shooting of black person"/>
    <n v="0"/>
    <s v="protest"/>
    <m/>
    <m/>
    <m/>
    <m/>
    <n v="1"/>
    <n v="1"/>
    <s v="https://twitter.com/EricKillelea/status/1267223903484743680"/>
    <m/>
    <m/>
    <m/>
    <m/>
    <m/>
  </r>
  <r>
    <s v="Cincinnati"/>
    <s v="downtown"/>
    <s v="Hamilton"/>
    <s v="Ohio"/>
    <x v="15"/>
    <n v="39.141199999999998"/>
    <n v="-84.506"/>
    <s v="US "/>
    <s v="5/31/20"/>
    <x v="6"/>
    <m/>
    <m/>
    <m/>
    <m/>
    <s v="general protesters"/>
    <s v="against police violence; against police shooting of black person"/>
    <n v="0"/>
    <s v="protest"/>
    <m/>
    <n v="0"/>
    <m/>
    <n v="1"/>
    <n v="1"/>
    <n v="1"/>
    <s v="https://www.cincinnati.com/story/news/2020/05/30/cincinnati-standoff-protesters-and-police-square-off-near-park/5294520002/"/>
    <m/>
    <m/>
    <m/>
    <s v="1"/>
    <m/>
  </r>
  <r>
    <s v="Clarksburg"/>
    <s v="the Kelly Miller Community Center"/>
    <s v="Harrison"/>
    <s v="West Virginia"/>
    <x v="36"/>
    <n v="39.286299999999997"/>
    <n v="-80.322999999999993"/>
    <s v="US"/>
    <s v="5/31/20"/>
    <x v="6"/>
    <m/>
    <m/>
    <m/>
    <m/>
    <s v="general protesters"/>
    <s v="against police violence; against police shooting of black person"/>
    <n v="0"/>
    <s v="vigil"/>
    <m/>
    <m/>
    <m/>
    <m/>
    <n v="1"/>
    <n v="1"/>
    <s v="https://twitter.com/cynbreaksnews/status/1267085924686389248"/>
    <m/>
    <m/>
    <m/>
    <m/>
    <m/>
  </r>
  <r>
    <s v="Colorado Springs"/>
    <s v="moving toward the Police Operations Center"/>
    <s v="El Paso"/>
    <s v="Colorado"/>
    <x v="16"/>
    <n v="38.867400000000004"/>
    <n v="-104.7606"/>
    <s v="US"/>
    <s v="5/31/20"/>
    <x v="6"/>
    <m/>
    <m/>
    <m/>
    <m/>
    <s v="general protesters"/>
    <s v="against police violence; against police shooting of black person"/>
    <n v="0"/>
    <s v="protest"/>
    <m/>
    <m/>
    <m/>
    <m/>
    <n v="1"/>
    <n v="1"/>
    <s v="https://www.fox21news.com/top-stories/watch-live-protests-in-colorado-springs-stretch-into-second-day/"/>
    <m/>
    <m/>
    <s v="7:00 PM"/>
    <m/>
    <m/>
  </r>
  <r>
    <s v="Colorado Springs"/>
    <s v="Acacia Park"/>
    <s v="El Paso"/>
    <s v="Colorado"/>
    <x v="16"/>
    <n v="38.867400000000004"/>
    <n v="-104.7606"/>
    <s v="US"/>
    <s v="5/31/20"/>
    <x v="6"/>
    <s v="several dozen"/>
    <n v="36"/>
    <n v="36"/>
    <m/>
    <s v="general protesters"/>
    <s v="against police violence; against police shooting of black person"/>
    <n v="0"/>
    <s v="protest"/>
    <m/>
    <m/>
    <m/>
    <m/>
    <n v="0"/>
    <n v="1"/>
    <s v="https://www.fox21news.com/top-stories/watch-live-protests-in-colorado-springs-stretch-into-second-day/"/>
    <s v="https://twitter.com/courtney_fromm/status/1267229983258415106"/>
    <m/>
    <s v="afternoon"/>
    <m/>
    <m/>
  </r>
  <r>
    <s v="Columbia"/>
    <m/>
    <s v="Marion"/>
    <s v="Mississippi"/>
    <x v="32"/>
    <n v="31.256399999999999"/>
    <n v="-89.826599999999999"/>
    <s v="US"/>
    <s v="5/31/20"/>
    <x v="6"/>
    <m/>
    <m/>
    <m/>
    <m/>
    <s v="general protesters"/>
    <s v="against police violence; against police shooting of black person"/>
    <n v="0"/>
    <s v="protest"/>
    <s v="0"/>
    <n v="0"/>
    <n v="0"/>
    <n v="0"/>
    <n v="1"/>
    <n v="1"/>
    <s v="https://twitter.com/ashtonpittman/status/1268355562976264193"/>
    <m/>
    <m/>
    <s v="*"/>
    <m/>
    <m/>
  </r>
  <r>
    <s v="Columbus"/>
    <m/>
    <s v="Franklin"/>
    <s v="Ohio"/>
    <x v="15"/>
    <n v="39.985999999999997"/>
    <n v="-82.985100000000003"/>
    <s v="US"/>
    <s v="5/31/20"/>
    <x v="6"/>
    <s v="hundreds"/>
    <n v="200"/>
    <n v="200"/>
    <m/>
    <s v="general protesters"/>
    <s v="against police violence; against police shooting of black person"/>
    <n v="0"/>
    <s v="protest"/>
    <s v="0"/>
    <n v="0"/>
    <n v="0"/>
    <n v="0"/>
    <n v="1"/>
    <n v="1"/>
    <s v="https://twitter.com/FreelyCommon/status/1267253324786647040"/>
    <s v="https://www.wkyc.com/article/news/local/ohio/hundreds-gather-at-ohio-statehouse-in-columbus-for-fourth-day-of-protests/95-3926f91e-0243-4eb2-a168-ccc8e2f88517"/>
    <m/>
    <m/>
    <m/>
    <m/>
  </r>
  <r>
    <s v="Commack"/>
    <s v="Jericho Turnpike"/>
    <s v="Suffolk "/>
    <s v="New York"/>
    <x v="20"/>
    <n v="40.844299999999997"/>
    <n v="-73.2834"/>
    <s v="US"/>
    <s v="5/31/20"/>
    <x v="6"/>
    <s v="dozens"/>
    <n v="24"/>
    <n v="24"/>
    <m/>
    <s v="general protesters"/>
    <s v="against police violence; against police shooting of black person"/>
    <n v="0"/>
    <s v="protest"/>
    <s v="0"/>
    <n v="0"/>
    <n v="0"/>
    <n v="0"/>
    <n v="1"/>
    <n v="1"/>
    <s v="http://longisland.news12.com/story/42193106/hundreds-take-to-li-streets-to-peacefully-protest-following-death-of-george-floyd"/>
    <m/>
    <m/>
    <m/>
    <m/>
    <m/>
  </r>
  <r>
    <s v="Compton "/>
    <s v="Compton MLK Memorial "/>
    <s v="Los Angeles"/>
    <s v="California"/>
    <x v="3"/>
    <n v="33.892969999999998"/>
    <s v=" -118.22751"/>
    <s v="US"/>
    <s v="5/31/20"/>
    <x v="6"/>
    <m/>
    <m/>
    <m/>
    <m/>
    <s v="general protesters"/>
    <s v="against police violence; against police shooting of black person"/>
    <n v="0"/>
    <s v="protest"/>
    <m/>
    <m/>
    <m/>
    <m/>
    <n v="1"/>
    <n v="1"/>
    <s v="https://twitter.com/comptontenants/status/1266478780475822081"/>
    <s v="Future. "/>
    <m/>
    <m/>
    <m/>
    <m/>
  </r>
  <r>
    <s v="Conway"/>
    <m/>
    <s v="Faulkner"/>
    <s v="Arkansas"/>
    <x v="47"/>
    <n v="35.075299999999999"/>
    <n v="-92.469499999999996"/>
    <s v="US"/>
    <s v="5/31/20"/>
    <x v="6"/>
    <m/>
    <m/>
    <m/>
    <m/>
    <m/>
    <s v="against police violence; against police shooting of black person"/>
    <n v="0"/>
    <s v="protest"/>
    <m/>
    <m/>
    <m/>
    <m/>
    <n v="1"/>
    <n v="1"/>
    <s v="https://twitter.com/AdenaJ/status/1268016751649927168"/>
    <m/>
    <m/>
    <m/>
    <m/>
    <m/>
  </r>
  <r>
    <s v="Corvallis"/>
    <s v="County Courthouse"/>
    <s v="Benton"/>
    <s v="Oregon"/>
    <x v="17"/>
    <n v="44.569600000000001"/>
    <n v="-123.27809999999999"/>
    <s v="US"/>
    <s v="5/31/20"/>
    <x v="6"/>
    <s v="about 2000"/>
    <n v="2000"/>
    <n v="2000"/>
    <m/>
    <s v="general protesters"/>
    <s v="against police violence; against police shooting of black person"/>
    <n v="0"/>
    <s v="protest"/>
    <s v="0"/>
    <n v="0"/>
    <n v="0"/>
    <n v="0"/>
    <n v="1"/>
    <n v="1"/>
    <s v="https://www.gazettetimes.com/news/local/a-peaceful-demonstration-in-corvallis/article_c4631c65-2d8e-5ac4-8b62-c49286169fe6.html"/>
    <m/>
    <m/>
    <m/>
    <m/>
    <m/>
  </r>
  <r>
    <s v="Cullman"/>
    <s v="Depot Park"/>
    <s v="Cullman"/>
    <s v="Alabama"/>
    <x v="12"/>
    <n v="34.177700000000002"/>
    <n v="-86.8399"/>
    <s v="US"/>
    <s v="5/31/20"/>
    <x v="6"/>
    <s v="about 30"/>
    <n v="30"/>
    <n v="30"/>
    <m/>
    <s v="general protesters"/>
    <s v="against police violence; against police shooting of black person"/>
    <n v="0"/>
    <s v="protest"/>
    <s v="0"/>
    <n v="0"/>
    <n v="0"/>
    <n v="0"/>
    <n v="1"/>
    <n v="1"/>
    <s v="https://www.cullmantimes.com/news/group-gathers-at-depot-park-to-protest-death-of-george-floyd/article_ce79cfe2-a389-11ea-b35c-0706fcbe7a9e.html"/>
    <m/>
    <m/>
    <m/>
    <m/>
    <m/>
  </r>
  <r>
    <s v="Dallas"/>
    <s v="West 7th Street Bridge"/>
    <s v="Dallas"/>
    <s v="Texas"/>
    <x v="2"/>
    <n v="32.793599999999998"/>
    <n v="-96.766199999999998"/>
    <s v="US"/>
    <s v="5/31/20"/>
    <x v="6"/>
    <m/>
    <m/>
    <m/>
    <m/>
    <s v="general protesters"/>
    <s v="against police violence; against police shooting of black person"/>
    <n v="0"/>
    <s v="protest"/>
    <s v="76"/>
    <m/>
    <m/>
    <m/>
    <n v="1"/>
    <n v="1"/>
    <s v="https://www.wfaa.com/article/news/local/live-blog-dallas-protests-george-floyd-civil-unrest-leaders-curfew-calm-peace/287-89d41e21-9482-4f41-bbfb-f05e84a5a2e6"/>
    <m/>
    <m/>
    <m/>
    <m/>
    <m/>
  </r>
  <r>
    <s v="Dallas"/>
    <s v="Downtown"/>
    <s v="Dallas"/>
    <s v="Texas"/>
    <x v="2"/>
    <n v="32.793599999999998"/>
    <n v="-96.766199999999998"/>
    <s v="US"/>
    <s v="5/31/20"/>
    <x v="6"/>
    <s v="about 200"/>
    <n v="200"/>
    <n v="200"/>
    <m/>
    <s v="general protesters"/>
    <s v="against police violence; against police shooting of black person"/>
    <n v="0"/>
    <s v="protest"/>
    <m/>
    <m/>
    <m/>
    <m/>
    <n v="1"/>
    <n v="1"/>
    <s v="https://www.wfaa.com/article/news/local/live-blog-dallas-protests-george-floyd-civil-unrest-leaders-curfew-calm-peace/287-89d41e21-9482-4f41-bbfb-f05e84a5a2e6"/>
    <m/>
    <m/>
    <m/>
    <m/>
    <m/>
  </r>
  <r>
    <s v="Dallas"/>
    <s v="In front of police headquarters"/>
    <s v="Dallas"/>
    <s v="Texas"/>
    <x v="2"/>
    <n v="32.793599999999998"/>
    <n v="-96.766199999999998"/>
    <s v="US"/>
    <s v="5/31/20"/>
    <x v="6"/>
    <s v="large crowd"/>
    <m/>
    <m/>
    <m/>
    <s v="Dallas clergy"/>
    <s v="against police violence; against police shooting of black person"/>
    <n v="0"/>
    <s v="protest"/>
    <m/>
    <m/>
    <m/>
    <m/>
    <n v="1"/>
    <n v="1"/>
    <s v="https://www.wfaa.com/article/news/local/live-blog-dallas-protests-george-floyd-civil-unrest-leaders-curfew-calm-peace/287-89d41e21-9482-4f41-bbfb-f05e84a5a2e6"/>
    <m/>
    <m/>
    <m/>
    <m/>
    <m/>
  </r>
  <r>
    <s v="Darien"/>
    <s v="Post Road"/>
    <s v="Fairfield"/>
    <s v="Connecticut"/>
    <x v="29"/>
    <n v="41.051990000000004"/>
    <s v=" -73.4791"/>
    <s v="US"/>
    <s v="5/31/20"/>
    <x v="6"/>
    <m/>
    <m/>
    <m/>
    <m/>
    <s v="general protesters"/>
    <s v="against police violence; against police shooting of black person"/>
    <n v="0"/>
    <s v="protest"/>
    <m/>
    <m/>
    <m/>
    <m/>
    <n v="1"/>
    <n v="1"/>
    <s v="https://twitter.com/bdHaeffele/status/1267197183847260164"/>
    <m/>
    <m/>
    <m/>
    <m/>
    <m/>
  </r>
  <r>
    <s v="Dayton"/>
    <s v="Downtown"/>
    <s v="Montgomery"/>
    <s v="Ohio"/>
    <x v="15"/>
    <n v="39.779699999999998"/>
    <n v="-84.199799999999996"/>
    <s v="US"/>
    <s v="5/31/20"/>
    <x v="6"/>
    <m/>
    <m/>
    <m/>
    <m/>
    <s v="general protesters"/>
    <s v="against police violence; against police shooting of black person"/>
    <n v="0"/>
    <s v="protest; march"/>
    <s v="3"/>
    <n v="0"/>
    <n v="0"/>
    <n v="0"/>
    <n v="1"/>
    <n v="1"/>
    <s v="https://www.whio.com/news/police-protesters-downtown-dayton-prepare-day-2-demonstrations/VVWSNAZKAFFQ3ABGXR2IPY4KRQ/"/>
    <m/>
    <m/>
    <m/>
    <m/>
    <m/>
  </r>
  <r>
    <s v="Daytona Beach"/>
    <s v="along International Speedway Boulevard."/>
    <s v="Volusia"/>
    <s v="Florida"/>
    <x v="6"/>
    <n v="29.199400000000001"/>
    <n v="-81.098200000000006"/>
    <s v="US"/>
    <s v="5/31/20"/>
    <x v="6"/>
    <m/>
    <m/>
    <m/>
    <m/>
    <s v="general protesters"/>
    <s v="against police violence; against police shooting of black person"/>
    <n v="0"/>
    <s v="protest"/>
    <m/>
    <m/>
    <m/>
    <m/>
    <n v="1"/>
    <n v="1"/>
    <s v="https://www.clickorlando.com/news/local/2020/05/31/protestors-force-shut-down-of-state-road-408-troopers-say/"/>
    <m/>
    <m/>
    <m/>
    <m/>
    <m/>
  </r>
  <r>
    <s v="Daytona Beach Shores"/>
    <m/>
    <s v="Volusia"/>
    <s v="Florida"/>
    <x v="6"/>
    <n v="29.172499999999999"/>
    <n v="-80.980999999999995"/>
    <s v="US"/>
    <s v="5/31/20"/>
    <x v="6"/>
    <m/>
    <m/>
    <m/>
    <m/>
    <s v="general protesters"/>
    <s v="against police violence; against police shooting of black person"/>
    <n v="0"/>
    <s v="protest"/>
    <m/>
    <m/>
    <m/>
    <m/>
    <n v="1"/>
    <n v="1"/>
    <s v="https://www.clickorlando.com/news/local/2020/05/31/protestors-force-shut-down-of-state-road-408-troopers-say/"/>
    <m/>
    <m/>
    <m/>
    <m/>
    <m/>
  </r>
  <r>
    <s v="Decatur"/>
    <s v="Morgan County Courthouse"/>
    <s v="Morgan"/>
    <s v="Alabama"/>
    <x v="12"/>
    <n v="34.573"/>
    <n v="-86.990499999999997"/>
    <s v="US"/>
    <s v="5/31/20"/>
    <x v="6"/>
    <m/>
    <m/>
    <m/>
    <m/>
    <s v="general protesters"/>
    <s v="against police violence; against police shooting of black person"/>
    <n v="0"/>
    <s v="protest"/>
    <s v="0"/>
    <n v="0"/>
    <n v="0"/>
    <n v="0"/>
    <n v="1"/>
    <n v="1"/>
    <s v="https://whnt.com/news/decatur/demonstrators-call-for-justice-during-peaceful-protest-in-decatur/"/>
    <m/>
    <m/>
    <m/>
    <m/>
    <m/>
  </r>
  <r>
    <s v="Denver"/>
    <s v="Capital Grounds"/>
    <s v="Denver County"/>
    <s v="Colorado"/>
    <x v="16"/>
    <n v="39.762099999999997"/>
    <n v="-104.8759"/>
    <s v="US"/>
    <s v="5/31/20"/>
    <x v="6"/>
    <s v="more than 1000"/>
    <n v="1000"/>
    <n v="1000"/>
    <m/>
    <s v="general protesters"/>
    <s v="against police violence; against police shooting of black person"/>
    <n v="0"/>
    <s v="protest"/>
    <s v="170"/>
    <n v="0"/>
    <n v="0"/>
    <n v="0"/>
    <n v="1"/>
    <n v="1"/>
    <s v="https://twitter.com/stan_mugi/status/1267212840051642376"/>
    <s v="https://www.denverpost.com/2020/06/02/denver-protests-police-force-tear-gas-george-floyd"/>
    <m/>
    <m/>
    <m/>
    <m/>
  </r>
  <r>
    <s v="Des Moines"/>
    <m/>
    <s v="Polk"/>
    <s v="Iowa"/>
    <x v="28"/>
    <n v="41.600540000000002"/>
    <s v=" -93.60911"/>
    <s v="US"/>
    <s v="5/31/20"/>
    <x v="6"/>
    <m/>
    <m/>
    <m/>
    <m/>
    <s v="general protesters"/>
    <s v="against police violence; against police shooting of black person"/>
    <n v="0"/>
    <s v="protest"/>
    <m/>
    <m/>
    <m/>
    <m/>
    <n v="1"/>
    <n v="1"/>
    <s v="https://twitter.com/AustinKellerman/status/1267243891553599488"/>
    <m/>
    <m/>
    <m/>
    <m/>
    <m/>
  </r>
  <r>
    <s v="East Lansing"/>
    <m/>
    <s v="Ingham "/>
    <s v="Michigan"/>
    <x v="11"/>
    <n v="42.747999999999998"/>
    <n v="-84.483500000000006"/>
    <s v="US"/>
    <s v="5/31/20"/>
    <x v="6"/>
    <m/>
    <m/>
    <m/>
    <m/>
    <s v="general protesters"/>
    <s v="against police violence; against police shooting of black person"/>
    <n v="0"/>
    <s v="protest"/>
    <m/>
    <m/>
    <m/>
    <m/>
    <n v="1"/>
    <n v="1"/>
    <s v="https://statenews.com/multimedia/east-lansing-protest-against-police-brutality-may-31-2020"/>
    <m/>
    <m/>
    <m/>
    <m/>
    <m/>
  </r>
  <r>
    <s v="Easton"/>
    <s v="Easton's Centre Square"/>
    <s v="Northampton"/>
    <s v="Pennsylvania"/>
    <x v="39"/>
    <n v="40.6858"/>
    <n v="-75.2209"/>
    <s v="US"/>
    <s v="5/31/20"/>
    <x v="6"/>
    <s v="estimated 1500"/>
    <n v="1500"/>
    <n v="1500"/>
    <m/>
    <s v="general protesters"/>
    <s v="against police violence; against police shooting of black person"/>
    <n v="0"/>
    <s v="protest"/>
    <s v="0"/>
    <n v="0"/>
    <n v="0"/>
    <n v="0"/>
    <n v="1"/>
    <n v="1"/>
    <s v="https://www.youtube.com/watch?v=sYNEjaI_4Yw"/>
    <m/>
    <m/>
    <m/>
    <m/>
    <m/>
  </r>
  <r>
    <s v="Easton"/>
    <s v="Governor Ames Estate"/>
    <s v="Bristol"/>
    <s v="Massachusetts"/>
    <x v="13"/>
    <n v="44.987670000000001"/>
    <s v=" -89.41931"/>
    <s v="US"/>
    <s v="5/31/20"/>
    <x v="6"/>
    <s v="close to 200"/>
    <n v="150"/>
    <n v="200"/>
    <m/>
    <s v="general protesters"/>
    <s v="against police violence; against police shooting of black person"/>
    <n v="0"/>
    <s v="vigil"/>
    <s v="0"/>
    <n v="0"/>
    <n v="0"/>
    <n v="0"/>
    <n v="1"/>
    <n v="1"/>
    <s v="https://easton.wickedlocal.com/news/20200601/close-to-200-gather-for-black-lives-matter-vigil-in-easton"/>
    <s v="https://www.enterprisenews.com/news/20200606/brockton-area-communities-rally-for-racial-justice-in-solidarity"/>
    <m/>
    <m/>
    <s v="0"/>
    <m/>
  </r>
  <r>
    <s v="Edwardsville "/>
    <m/>
    <s v="Madison"/>
    <s v="Illinois"/>
    <x v="14"/>
    <n v="38.78904"/>
    <s v=" -89.98339"/>
    <s v="US"/>
    <s v="5/31/20"/>
    <x v="6"/>
    <m/>
    <m/>
    <m/>
    <m/>
    <m/>
    <s v="against police violence; against police shooting of black person"/>
    <n v="0"/>
    <s v="protest"/>
    <m/>
    <m/>
    <m/>
    <m/>
    <n v="1"/>
    <n v="1"/>
    <m/>
    <m/>
    <m/>
    <m/>
    <m/>
    <m/>
  </r>
  <r>
    <s v="El Paso"/>
    <s v="Memorial Park and marched to El Paso Police Headquarters"/>
    <s v="El Paso"/>
    <s v="Texas"/>
    <x v="2"/>
    <n v="31.847899999999999"/>
    <n v="-106.43089999999999"/>
    <s v="US"/>
    <s v="5/31/20"/>
    <x v="6"/>
    <s v="thousands"/>
    <n v="2000"/>
    <n v="2000"/>
    <m/>
    <s v="general protesters"/>
    <s v="against police violence; against police shooting of black person"/>
    <n v="0"/>
    <s v="march"/>
    <s v="3"/>
    <n v="0"/>
    <n v="1"/>
    <n v="0"/>
    <n v="1"/>
    <n v="1"/>
    <s v="https://www.ktsm.com/local/el-paso-news/el-paso-protest-turns-turbulent-after-dark/"/>
    <s v="https://www.elpasotimes.com/story/news/2020/05/31/el-paso-protest-police-headquarters-george-floyd-death/5303954002/"/>
    <s v="https://www.elpasotimes.com/story/news/2020/05/31/khalid-twitter-reaction-george-floyd-protest-el-paso/5302415002/"/>
    <m/>
    <s v="1"/>
    <m/>
  </r>
  <r>
    <s v="Elmira"/>
    <m/>
    <s v="Chemung"/>
    <s v="New York"/>
    <x v="20"/>
    <n v="42.093800000000002"/>
    <n v="-76.809700000000007"/>
    <s v="US"/>
    <s v="5/31/20"/>
    <x v="6"/>
    <m/>
    <m/>
    <m/>
    <m/>
    <s v="general protesters"/>
    <s v="against police violence; against police shooting of black person"/>
    <n v="0"/>
    <s v="protest"/>
    <m/>
    <m/>
    <m/>
    <m/>
    <n v="1"/>
    <n v="1"/>
    <s v="https://twitter.com/AustinKellerman/status/1267169699466444800"/>
    <m/>
    <m/>
    <m/>
    <m/>
    <m/>
  </r>
  <r>
    <s v="Emporia"/>
    <s v="12th and Merchant"/>
    <s v="Lyon"/>
    <s v="Kansas"/>
    <x v="33"/>
    <n v="38.402799999999999"/>
    <n v="-96.192400000000006"/>
    <s v="US"/>
    <s v="5/31/20"/>
    <x v="6"/>
    <s v="a handful"/>
    <n v="5"/>
    <n v="5"/>
    <m/>
    <s v="general protesters"/>
    <s v="against police violence; against police shooting of black person"/>
    <n v="0"/>
    <s v="protest"/>
    <s v="0"/>
    <n v="0"/>
    <n v="0"/>
    <n v="0"/>
    <n v="1"/>
    <n v="1"/>
    <s v="https://kvoe.com/news/item/48732-emporia-sees-first-protest-related-to-death-of-george-floyd-with-small-gathering-sunday"/>
    <m/>
    <m/>
    <m/>
    <m/>
    <m/>
  </r>
  <r>
    <s v="Eugene"/>
    <s v="at the Wayne Morse Federal Courthouse"/>
    <s v="Lane"/>
    <s v="Oregon"/>
    <x v="17"/>
    <n v="44.0563"/>
    <n v="-123.1173"/>
    <s v="US"/>
    <s v="5/31/20"/>
    <x v="6"/>
    <s v="7000-10000"/>
    <n v="7000"/>
    <n v="10000"/>
    <m/>
    <s v="general protesters"/>
    <s v="against police violence; against police shooting of black person"/>
    <n v="0"/>
    <s v="march"/>
    <m/>
    <m/>
    <m/>
    <m/>
    <n v="1"/>
    <n v="1"/>
    <s v="https://twitter.com/NonyaBizness321/status/1267638834071613440"/>
    <s v="https://eugeneweekly.com/2020/06/01/black-lives-matter-protest/"/>
    <m/>
    <s v="*"/>
    <m/>
    <m/>
  </r>
  <r>
    <s v="Evansville"/>
    <m/>
    <s v="Vanderburgh"/>
    <s v="Indiana"/>
    <x v="1"/>
    <n v="37.988100000000003"/>
    <n v="-87.534099999999995"/>
    <s v="US"/>
    <s v="5/31/20"/>
    <x v="6"/>
    <s v="2"/>
    <n v="2"/>
    <n v="2"/>
    <m/>
    <s v="general protesters"/>
    <s v="against police violence; against police shooting of black person"/>
    <n v="0"/>
    <s v="protest"/>
    <s v="0"/>
    <n v="0"/>
    <n v="0"/>
    <n v="0"/>
    <n v="1"/>
    <n v="1"/>
    <s v="https://www.courierpress.com/story/news/2020/06/02/protesters-gather-peacefully-evansville-riverfront-monday/5314528002/"/>
    <m/>
    <m/>
    <m/>
    <m/>
    <m/>
  </r>
  <r>
    <s v="Fall River"/>
    <s v="Heritage State Park to Government Center"/>
    <s v="Bristol"/>
    <s v="Massachusetts"/>
    <x v="13"/>
    <n v="41.713700000000003"/>
    <n v="-71.101399999999998"/>
    <s v="US"/>
    <s v="5/31/20"/>
    <x v="6"/>
    <m/>
    <m/>
    <m/>
    <m/>
    <s v="general protesters"/>
    <s v="against police violence; against police shooting of black person"/>
    <n v="0"/>
    <s v="peace walk"/>
    <m/>
    <m/>
    <m/>
    <m/>
    <n v="1"/>
    <n v="1"/>
    <s v="https://twitter.com/stephhwinnn/status/1266845723750006786"/>
    <s v="https://twitter.com/NewBedfordGuide/status/1267501493567000576"/>
    <m/>
    <m/>
    <m/>
    <m/>
  </r>
  <r>
    <s v="Falmouth"/>
    <s v="Village Green"/>
    <s v="Barnstable"/>
    <s v="Massachusetts"/>
    <x v="13"/>
    <n v="41.592170000000003"/>
    <s v=" -70.59718"/>
    <s v="US"/>
    <s v="5/31/20"/>
    <x v="6"/>
    <s v="several hundred"/>
    <n v="200"/>
    <n v="200"/>
    <m/>
    <s v="general protesters"/>
    <s v="against police violence; against police shooting of black person"/>
    <n v="0"/>
    <s v="protest"/>
    <s v="0"/>
    <m/>
    <m/>
    <m/>
    <n v="1"/>
    <n v="1"/>
    <s v="https://www.capeandislands.org/post/local-protesters-gather-peacefully-decry-george-floyd-killing"/>
    <m/>
    <m/>
    <m/>
    <m/>
    <m/>
  </r>
  <r>
    <s v="Ferguson"/>
    <m/>
    <s v="St Louis "/>
    <s v="Missouri"/>
    <x v="23"/>
    <n v="38.749000000000002"/>
    <n v="-90.294899999999998"/>
    <s v="US"/>
    <s v="5/31/20"/>
    <x v="6"/>
    <m/>
    <m/>
    <m/>
    <m/>
    <s v="general protesters"/>
    <s v="against police violence; against police shooting of black person"/>
    <n v="0"/>
    <s v="protest"/>
    <s v="6"/>
    <n v="1"/>
    <n v="1"/>
    <n v="1"/>
    <n v="1"/>
    <n v="1"/>
    <s v="https://www.kmov.com/news/man-accused-of-punching-77-year-old-woman-during-ferguson-protest/article_b2a89840-a805-11ea-af81-4b6a4850f014.html"/>
    <s v="https://www.stltoday.com/news/local/metro/updates-from-may-31-into-june-1-police-fire-tear-gas-at-ferguson-protesters-six/article_bc2ab368-8757-5681-8f0a-f56e493f65f6.html"/>
    <m/>
    <m/>
    <s v="1"/>
    <m/>
  </r>
  <r>
    <s v="Ferndale"/>
    <s v="downtown"/>
    <s v="Oakland"/>
    <s v="Michigan"/>
    <x v="11"/>
    <n v="42.459200000000003"/>
    <n v="-83.131399999999999"/>
    <s v="US"/>
    <s v="5/31/20"/>
    <x v="6"/>
    <s v="about 50"/>
    <n v="50"/>
    <n v="50"/>
    <m/>
    <s v="general protesters"/>
    <s v="against police violence; against police shooting of black person"/>
    <n v="0"/>
    <s v="protest"/>
    <m/>
    <m/>
    <m/>
    <m/>
    <n v="1"/>
    <n v="1"/>
    <s v="https://twitter.com/TysTakeDaily/status/1267140779866304515"/>
    <m/>
    <m/>
    <m/>
    <m/>
    <m/>
  </r>
  <r>
    <s v="Flint"/>
    <s v="outside Genesee County Jail"/>
    <s v="Genesee"/>
    <s v="Michigan"/>
    <x v="11"/>
    <n v="43.023499999999999"/>
    <n v="-83.6922"/>
    <s v="US"/>
    <s v="5/31/20"/>
    <x v="6"/>
    <m/>
    <m/>
    <m/>
    <m/>
    <s v="general protesters"/>
    <s v="against police violence; against police shooting of black person"/>
    <n v="0"/>
    <s v="protest"/>
    <m/>
    <m/>
    <m/>
    <m/>
    <n v="1"/>
    <n v="1"/>
    <s v="https://twitter.com/blakekellertv/status/1267217786734030850"/>
    <s v="https://twitter.com/sanosbo1/status/1267251944063733760"/>
    <m/>
    <m/>
    <m/>
    <m/>
  </r>
  <r>
    <s v="Florence"/>
    <s v="post office on Seminary Street  to Lauderdale County Courthouse on Court Street."/>
    <s v="Lauderdale"/>
    <s v="Alabama"/>
    <x v="12"/>
    <n v="34.830300000000001"/>
    <n v="-87.665400000000005"/>
    <s v="US"/>
    <s v="5/31/20"/>
    <x v="6"/>
    <s v="dozens"/>
    <n v="24"/>
    <n v="24"/>
    <m/>
    <s v="general protesters"/>
    <s v="against police violence; against police shooting of black person"/>
    <n v="0"/>
    <s v="protest"/>
    <s v="0"/>
    <n v="0"/>
    <n v="0"/>
    <n v="0"/>
    <n v="1"/>
    <n v="1"/>
    <s v="https://whnt.com/news/shoals/peaceful-protest-held-in-florence-in-response-to-the-death-of-george-floyd/"/>
    <m/>
    <m/>
    <m/>
    <m/>
    <m/>
  </r>
  <r>
    <s v="Flower Mound "/>
    <m/>
    <s v="Denton"/>
    <s v="Texas"/>
    <x v="2"/>
    <n v="33.014569999999999"/>
    <s v=" -97.09696"/>
    <s v="US"/>
    <s v="5/31/20"/>
    <x v="6"/>
    <s v="over 100"/>
    <n v="100"/>
    <n v="100"/>
    <m/>
    <m/>
    <s v="against police violence; against police shooting of black person"/>
    <n v="0"/>
    <s v="protest"/>
    <m/>
    <m/>
    <m/>
    <m/>
    <n v="1"/>
    <n v="1"/>
    <s v="https://twitter.com/Paulspinkrose/status/1267946713622425603"/>
    <m/>
    <m/>
    <m/>
    <m/>
    <m/>
  </r>
  <r>
    <s v="Fort Lauderdale"/>
    <m/>
    <s v="Broward"/>
    <s v="Florida"/>
    <x v="6"/>
    <n v="26.141200000000001"/>
    <n v="-80.1464"/>
    <s v="US"/>
    <s v="5/31/20"/>
    <x v="6"/>
    <m/>
    <m/>
    <m/>
    <m/>
    <s v="general protesters"/>
    <s v="against police violence; against police shooting of black person"/>
    <n v="0"/>
    <s v="protest"/>
    <m/>
    <m/>
    <m/>
    <m/>
    <n v="1"/>
    <n v="1"/>
    <s v="https://twitter.com/EmileeRose/status/1267279129285668864"/>
    <m/>
    <m/>
    <m/>
    <m/>
    <m/>
  </r>
  <r>
    <s v="Fort Smith"/>
    <m/>
    <s v="Sebastian"/>
    <s v="Arkansas"/>
    <x v="47"/>
    <n v="35.349299999999999"/>
    <n v="-94.369500000000002"/>
    <s v="US"/>
    <s v="5/31/20"/>
    <x v="6"/>
    <m/>
    <m/>
    <m/>
    <m/>
    <s v="general protesters"/>
    <s v="against police violence; against police shooting of black person"/>
    <n v="0"/>
    <s v="protest"/>
    <m/>
    <m/>
    <m/>
    <m/>
    <n v="1"/>
    <n v="1"/>
    <s v="https://twitter.com/AustinKellerman/status/1267167844929765376"/>
    <m/>
    <m/>
    <m/>
    <m/>
    <m/>
  </r>
  <r>
    <s v="Fort Worth"/>
    <m/>
    <s v="Tarrant"/>
    <s v="Texas"/>
    <x v="2"/>
    <n v="32.781199999999998"/>
    <n v="-97.347200000000001"/>
    <s v="US"/>
    <s v="5/31/20"/>
    <x v="6"/>
    <m/>
    <m/>
    <m/>
    <m/>
    <s v="general protesters"/>
    <s v="against police violence; against police shooting of black person"/>
    <n v="0"/>
    <s v="protest"/>
    <m/>
    <m/>
    <m/>
    <m/>
    <n v="1"/>
    <n v="1"/>
    <s v="https://twitter.com/Weddingtornado/status/1267254878163910656"/>
    <m/>
    <m/>
    <m/>
    <m/>
    <m/>
  </r>
  <r>
    <s v="Glassboro"/>
    <m/>
    <s v="Gloucester"/>
    <s v="New Jersey"/>
    <x v="9"/>
    <n v="39.7014"/>
    <n v="-75.1113"/>
    <s v="US"/>
    <s v="5/31/20"/>
    <x v="6"/>
    <m/>
    <m/>
    <m/>
    <m/>
    <s v="general protesters"/>
    <s v="against police violence; against police shooting of black person"/>
    <n v="0"/>
    <s v="protest"/>
    <s v="0"/>
    <n v="0"/>
    <n v="0"/>
    <n v="0"/>
    <n v="1"/>
    <n v="1"/>
    <s v="https://www.nj.com/news/2020/06/nj-has-had-dozens-of-george-floyd-protests-so-far-heres-whats-happened-at-them.html"/>
    <m/>
    <m/>
    <m/>
    <s v="0"/>
    <m/>
  </r>
  <r>
    <s v="Glassboro"/>
    <m/>
    <s v="Gloucester"/>
    <s v="New Jersey"/>
    <x v="9"/>
    <n v="39.7014"/>
    <n v="-75.1113"/>
    <s v="US"/>
    <s v="5/31/20"/>
    <x v="6"/>
    <m/>
    <m/>
    <m/>
    <m/>
    <s v="general protesters"/>
    <s v="against police violence; against police shooting of black person"/>
    <n v="0"/>
    <s v="protest"/>
    <m/>
    <m/>
    <m/>
    <m/>
    <n v="1"/>
    <n v="1"/>
    <s v="https://www.nj.com/mercer/2020/05/no-justice-no-peace-protests-continue-across-nj-after-george-floyds-death.html"/>
    <m/>
    <m/>
    <m/>
    <m/>
    <m/>
  </r>
  <r>
    <s v="Glendale"/>
    <s v="Sappington Ave"/>
    <s v="St. Louis"/>
    <s v="Missouri"/>
    <x v="23"/>
    <n v="38.593499999999999"/>
    <n v="-90.382599999999996"/>
    <s v="US"/>
    <s v="5/31/20"/>
    <x v="6"/>
    <s v="about 100"/>
    <n v="100"/>
    <n v="100"/>
    <m/>
    <s v="general protesters"/>
    <s v="against police violence; against police shooting of black person"/>
    <n v="0"/>
    <s v="protest"/>
    <m/>
    <m/>
    <m/>
    <m/>
    <n v="1"/>
    <n v="1"/>
    <s v="https://twitter.com/STLSouthards/status/1267171810568736769"/>
    <m/>
    <m/>
    <m/>
    <m/>
    <m/>
  </r>
  <r>
    <s v="Goshen"/>
    <s v="Main Stree/County Courthouse"/>
    <s v="Elkhart"/>
    <s v="Iowa"/>
    <x v="28"/>
    <n v="41.553469999999997"/>
    <s v=" -91.18329"/>
    <s v="US"/>
    <s v="5/31/20"/>
    <x v="6"/>
    <s v="over 100"/>
    <n v="100"/>
    <n v="100"/>
    <m/>
    <s v="general protester "/>
    <s v="against police violence"/>
    <n v="0"/>
    <s v="protest"/>
    <s v="0"/>
    <n v="0"/>
    <n v="0"/>
    <n v="0"/>
    <n v="1"/>
    <n v="1"/>
    <s v="https://www.goshennews.com/news/goshen-protesters-join-nationwide-movement-after-killing-of-george-floyd/article_261e7896-a2b9-11ea-9828-7365bff27dc2.html"/>
    <m/>
    <m/>
    <m/>
    <m/>
    <m/>
  </r>
  <r>
    <s v="Grand Island"/>
    <m/>
    <s v="Hall"/>
    <s v="Nebraska"/>
    <x v="21"/>
    <n v="40.921399999999998"/>
    <n v="-98.358400000000003"/>
    <s v="US"/>
    <s v="5/31/20"/>
    <x v="6"/>
    <s v="200-300"/>
    <n v="200"/>
    <n v="300"/>
    <m/>
    <m/>
    <s v="against police violence; against police shooting of black person"/>
    <n v="0"/>
    <s v="protest"/>
    <m/>
    <m/>
    <m/>
    <m/>
    <n v="1"/>
    <n v="1"/>
    <s v="https://twitter.com/annehelen/status/1267841075667824642"/>
    <m/>
    <m/>
    <m/>
    <m/>
    <m/>
  </r>
  <r>
    <s v="Great Falls"/>
    <m/>
    <s v="Cascade"/>
    <s v="Montana"/>
    <x v="30"/>
    <n v="47.502200000000002"/>
    <n v="-111.29949999999999"/>
    <s v="US"/>
    <s v="5/31/20"/>
    <x v="6"/>
    <s v="350+"/>
    <n v="350"/>
    <n v="350"/>
    <m/>
    <s v="general protesters"/>
    <s v="against police violence; against police shooting of black person"/>
    <n v="0"/>
    <s v="protest"/>
    <m/>
    <m/>
    <m/>
    <m/>
    <n v="1"/>
    <n v="1"/>
    <s v="https://twitter.com/MTProgressives/status/1267178458485977088"/>
    <s v="https://twitter.com/JamieFord/status/1267628410462859264"/>
    <m/>
    <m/>
    <m/>
    <m/>
  </r>
  <r>
    <s v="Green Bay"/>
    <s v="CityDeck"/>
    <s v="Brown "/>
    <s v="Wisconsin"/>
    <x v="35"/>
    <n v="44.515000000000001"/>
    <n v="-87.989599999999996"/>
    <s v="US"/>
    <s v="5/31/20"/>
    <x v="6"/>
    <s v="~100"/>
    <n v="100"/>
    <n v="100"/>
    <m/>
    <s v="general protesters"/>
    <s v="against police violence; against police shooting of black person"/>
    <n v="0"/>
    <s v="protest"/>
    <m/>
    <m/>
    <m/>
    <m/>
    <n v="1"/>
    <n v="1"/>
    <s v="https://twitter.com/rachelhopmayer/status/1267173165186396164"/>
    <m/>
    <m/>
    <m/>
    <m/>
    <m/>
  </r>
  <r>
    <s v="Greensburg"/>
    <m/>
    <s v="Westmoreland"/>
    <s v="Pennsylvania"/>
    <x v="39"/>
    <n v="40.311300000000003"/>
    <n v="-79.544399999999996"/>
    <s v="US"/>
    <s v="5/31/20"/>
    <x v="6"/>
    <m/>
    <m/>
    <m/>
    <m/>
    <s v="general protesters"/>
    <s v="against police violence; against police shooting of black person"/>
    <n v="0"/>
    <s v="protest"/>
    <m/>
    <m/>
    <m/>
    <m/>
    <n v="1"/>
    <n v="1"/>
    <s v="https://twitter.com/SeanStipp/status/1267180725851193344"/>
    <m/>
    <m/>
    <m/>
    <m/>
    <m/>
  </r>
  <r>
    <s v="Greenville"/>
    <m/>
    <s v="Greenville"/>
    <s v="South Carolina"/>
    <x v="45"/>
    <n v="34.836199999999998"/>
    <n v="-82.364900000000006"/>
    <s v="US"/>
    <s v="5/31/20"/>
    <x v="6"/>
    <m/>
    <m/>
    <m/>
    <m/>
    <s v="general protesters"/>
    <s v="against police violence; against police shooting of black person"/>
    <n v="0"/>
    <s v="protest"/>
    <m/>
    <m/>
    <m/>
    <m/>
    <n v="1"/>
    <n v="1"/>
    <s v="https://twitter.com/joshuacrocker/status/1267220669164589056"/>
    <s v="https://twitter.com/byAmberWorthy/status/1267227006741200897"/>
    <m/>
    <m/>
    <m/>
    <m/>
  </r>
  <r>
    <s v="Guilford"/>
    <m/>
    <s v="New Haven"/>
    <s v="Connecticut"/>
    <x v="29"/>
    <n v="41.331589999999998"/>
    <s v=" -72.70048"/>
    <s v="US"/>
    <s v="5/31/20"/>
    <x v="6"/>
    <m/>
    <m/>
    <m/>
    <m/>
    <s v="general protesters"/>
    <s v="against police violence; against police shooting of black person"/>
    <n v="0"/>
    <s v="protest"/>
    <m/>
    <m/>
    <m/>
    <m/>
    <n v="1"/>
    <n v="1"/>
    <s v="https://twitter.com/yrocAfella/status/1267175369053999105"/>
    <s v="https://twitter.com/JoyceOgirri/status/1267284478252265473"/>
    <m/>
    <m/>
    <s v="0"/>
    <m/>
  </r>
  <r>
    <s v="Hamilton"/>
    <s v="High Street to Butler County Courthouse"/>
    <s v="Butler"/>
    <s v="Ohio"/>
    <x v="15"/>
    <n v="39.393799999999999"/>
    <n v="-84.565200000000004"/>
    <s v="US"/>
    <s v="5/31/20"/>
    <x v="6"/>
    <s v="hundreds"/>
    <n v="200"/>
    <n v="350"/>
    <m/>
    <s v="general protesters"/>
    <s v="against police violence; against police shooting of black person"/>
    <n v="0"/>
    <s v="protest; march"/>
    <m/>
    <m/>
    <m/>
    <m/>
    <n v="1"/>
    <n v="1"/>
    <s v="https://www.journal-news.com/news/local/hundreds-march-peacefuly-through-hamilton-protest-what-happened-sunday/eTuHiAwG34WpRoNmsssQAM/"/>
    <m/>
    <m/>
    <m/>
    <m/>
    <m/>
  </r>
  <r>
    <s v="Hattiesburg"/>
    <s v="Hardy Street"/>
    <s v="Forrest"/>
    <s v="Mississippi"/>
    <x v="32"/>
    <n v="31.307400000000001"/>
    <n v="-89.316999999999993"/>
    <s v="US"/>
    <s v="5/31/20"/>
    <x v="6"/>
    <s v="about 30"/>
    <n v="30"/>
    <n v="30"/>
    <m/>
    <s v="general protesters"/>
    <s v="against police violence; against police shooting of black person"/>
    <n v="0"/>
    <s v="protest"/>
    <s v="0"/>
    <n v="0"/>
    <n v="0"/>
    <n v="0"/>
    <n v="1"/>
    <n v="1"/>
    <s v="https://twitter.com/SBH__16/status/1267252042147528707"/>
    <s v="https://www.clarionledger.com/story/news/local/2020/05/31/mississippi-mayor-george-floyd-comments-protest-continues-sunday/5299616002/?fbclid=IwAR09VRhDSqdtI2q_i5K5HFGSl1FxcHtx__YY-nBlUJs92ErroLZVWB4FEGw"/>
    <m/>
    <m/>
    <m/>
    <m/>
  </r>
  <r>
    <s v="Havre"/>
    <s v="outside police station"/>
    <s v="Hill"/>
    <s v="Montana"/>
    <x v="30"/>
    <n v="48.542700000000004"/>
    <n v="-109.68040000000001"/>
    <s v="US"/>
    <s v="5/31/20"/>
    <x v="6"/>
    <s v="more than 100"/>
    <n v="100"/>
    <n v="100"/>
    <m/>
    <s v="general protesters"/>
    <s v="against police violence; against police shooting of black person"/>
    <n v="0"/>
    <s v="protest"/>
    <s v="0"/>
    <n v="0"/>
    <n v="0"/>
    <n v="0"/>
    <n v="1"/>
    <n v="1"/>
    <s v="https://www.havredailynews.com/story/2020/06/01/local/crowd-gathers-to-walk-for-justice/529125.html"/>
    <s v="https://www.buzzfeednews.com/article/annehelenpetersen/black-lives-matter-protests-near-me-small-towns"/>
    <m/>
    <m/>
    <m/>
    <m/>
  </r>
  <r>
    <s v="Helena"/>
    <m/>
    <s v="Lewis and Clark"/>
    <s v="Montana"/>
    <x v="30"/>
    <n v="46.596499999999999"/>
    <n v="-112.01990000000001"/>
    <s v="US"/>
    <s v="5/31/20"/>
    <x v="6"/>
    <m/>
    <m/>
    <m/>
    <m/>
    <s v="general protesters"/>
    <s v="against police violence; against police shooting of black person"/>
    <n v="0"/>
    <s v="protest"/>
    <m/>
    <m/>
    <m/>
    <m/>
    <n v="1"/>
    <n v="1"/>
    <s v="https://twitter.com/MTProgressives/status/1267178458485977088"/>
    <m/>
    <m/>
    <m/>
    <m/>
    <m/>
  </r>
  <r>
    <s v="Hermitage"/>
    <s v="near Kraynak’s on East State Street"/>
    <s v="Mercer"/>
    <s v="Pennsylvania"/>
    <x v="39"/>
    <n v="41.230499999999999"/>
    <n v="-80.441400000000002"/>
    <s v="US"/>
    <s v="5/31/20"/>
    <x v="6"/>
    <s v="nearly 200"/>
    <n v="200"/>
    <n v="200"/>
    <m/>
    <s v="general protesters"/>
    <s v="against police violence; against police shooting of black person"/>
    <n v="0"/>
    <s v="protest"/>
    <s v="0"/>
    <n v="0"/>
    <n v="0"/>
    <n v="0"/>
    <n v="1"/>
    <n v="1"/>
    <s v="https://www.wkbn.com/news/local-news/protesters-march-streets-of-hermitage/?utm_source=dlvr.it&amp;utm_medium=twitter"/>
    <m/>
    <m/>
    <m/>
    <m/>
    <m/>
  </r>
  <r>
    <s v="Hibbing"/>
    <m/>
    <s v="St. Louis "/>
    <s v="Minnesota"/>
    <x v="4"/>
    <n v="47.398099999999999"/>
    <n v="-92.948700000000002"/>
    <s v="US"/>
    <s v="5/31/20"/>
    <x v="6"/>
    <m/>
    <m/>
    <m/>
    <m/>
    <s v="general protesters"/>
    <s v="against police violence; against police shooting of black person"/>
    <n v="0"/>
    <s v="protest"/>
    <m/>
    <m/>
    <m/>
    <m/>
    <n v="1"/>
    <n v="1"/>
    <s v="https://twitter.com/EricKillelea/status/1267223903484743680"/>
    <m/>
    <m/>
    <m/>
    <m/>
    <m/>
  </r>
  <r>
    <s v="Hollidaysburg"/>
    <s v="amphitheater at Canal Basin Park"/>
    <s v="Blair"/>
    <s v="Pennsylvania"/>
    <x v="39"/>
    <n v="40.431100000000001"/>
    <n v="-78.393000000000001"/>
    <s v="US"/>
    <s v="5/31/20"/>
    <x v="6"/>
    <s v="hundreds"/>
    <n v="200"/>
    <n v="200"/>
    <m/>
    <s v="general protesters"/>
    <s v="against police violence; against police shooting of black person"/>
    <n v="0"/>
    <s v="protest"/>
    <s v="0"/>
    <n v="0"/>
    <n v="0"/>
    <n v="0"/>
    <n v="1"/>
    <n v="1"/>
    <s v="https://www.wearecentralpa.com/news/local-news/residents-gather-at-canal-basin-park-in-hollidaysburg-to-protest-death-of-george-floyd/"/>
    <m/>
    <m/>
    <m/>
    <m/>
    <m/>
  </r>
  <r>
    <s v="Hudson"/>
    <m/>
    <s v="Columbia"/>
    <s v="New York"/>
    <x v="20"/>
    <n v="42.2515"/>
    <n v="-73.785899999999998"/>
    <s v="US"/>
    <s v="5/31/20"/>
    <x v="6"/>
    <s v="hundreds"/>
    <n v="200"/>
    <n v="200"/>
    <m/>
    <m/>
    <s v="against police violence; against police shooting of black person"/>
    <n v="0"/>
    <s v="protest"/>
    <m/>
    <m/>
    <m/>
    <m/>
    <n v="1"/>
    <n v="1"/>
    <s v="https://www.hudsonvalley360.com/news/greenecounty/hundreds-rally-in-a-call-for-justice/article_fc8aedcd-f80b-541f-bedc-010df69a0010.html"/>
    <m/>
    <m/>
    <m/>
    <m/>
    <m/>
  </r>
  <r>
    <s v="Huntington Beach"/>
    <s v="pier"/>
    <s v="Orange"/>
    <s v="California"/>
    <x v="3"/>
    <n v="33.695999999999998"/>
    <n v="-118.0025"/>
    <s v="US"/>
    <s v="5/31/20"/>
    <x v="6"/>
    <s v="about 500"/>
    <n v="500"/>
    <n v="500"/>
    <m/>
    <s v="general protesters"/>
    <s v="against police violence; against police shooting of black person"/>
    <n v="0"/>
    <s v="protest"/>
    <s v="4"/>
    <n v="0"/>
    <n v="0"/>
    <n v="0"/>
    <n v="1"/>
    <n v="1"/>
    <s v="https://twitter.com/JeongPark52/status/1267164219348115456"/>
    <s v="https://abc7.com/huntington-beach-protest-protests-in-los-angeles-today-george-floyd/6223458/"/>
    <s v="https://losangeles.cbslocal.com/2020/05/31/unlawful-assembly-declared-in-huntington-beach-after-protesters-block-traffic-on-pch/"/>
    <m/>
    <m/>
    <m/>
  </r>
  <r>
    <s v="Hutchinson"/>
    <s v="Reno County Courthouse"/>
    <s v="Reno"/>
    <s v="Kansas"/>
    <x v="33"/>
    <n v="38.067100000000003"/>
    <n v="-97.908100000000005"/>
    <s v="US"/>
    <s v="5/31/20"/>
    <x v="6"/>
    <s v="more than 750"/>
    <n v="750"/>
    <n v="750"/>
    <m/>
    <s v="general protesters"/>
    <s v="against police violence; against police shooting of black person"/>
    <n v="0"/>
    <s v="protest"/>
    <s v="0"/>
    <n v="0"/>
    <n v="0"/>
    <n v="0"/>
    <n v="1"/>
    <n v="1"/>
    <s v="https://www.hutchnews.com/news/20200531/hutch-gathers-in-sunday-protest"/>
    <m/>
    <m/>
    <m/>
    <m/>
    <m/>
  </r>
  <r>
    <s v="Idaho Falls"/>
    <m/>
    <s v="Bonneville"/>
    <s v="Idaho"/>
    <x v="31"/>
    <n v="43.487200000000001"/>
    <n v="-112.0363"/>
    <s v="US"/>
    <s v="5/31/20"/>
    <x v="6"/>
    <m/>
    <m/>
    <m/>
    <m/>
    <s v="general protesters"/>
    <s v="against police violence; against police shooting of black person"/>
    <n v="0"/>
    <s v="protest"/>
    <s v="0"/>
    <n v="0"/>
    <n v="0"/>
    <n v="0"/>
    <n v="1"/>
    <n v="1"/>
    <s v="https://www.postregister.com/news/local/protesters-march-to-courthouse-in-idaho-falls-demand-justice-for-george-floyd/article_6577f444-09b2-5436-a53b-b63b0ec74624.html"/>
    <m/>
    <m/>
    <m/>
    <m/>
    <m/>
  </r>
  <r>
    <s v="Indianapolis"/>
    <m/>
    <s v="Marion"/>
    <s v="Indiana"/>
    <x v="1"/>
    <n v="39.777099999999997"/>
    <n v="-86.145799999999994"/>
    <s v="US"/>
    <s v="5/31/20"/>
    <x v="6"/>
    <m/>
    <m/>
    <m/>
    <m/>
    <s v="general protesters"/>
    <s v="against police violence; against police shooting of black person"/>
    <n v="0"/>
    <s v="protest"/>
    <s v="40"/>
    <m/>
    <m/>
    <m/>
    <n v="1"/>
    <n v="1"/>
    <s v="https://twitter.com/AustinKellerman/status/1267223463569362949"/>
    <s v="https://www.indystar.com/story/news/crime/2020/06/10/indianapolis-protests-heres-how-many-people-have-been-arrested-and-charged/5323022002/"/>
    <m/>
    <m/>
    <m/>
    <m/>
  </r>
  <r>
    <s v="Jacksonville"/>
    <s v="at Duval County Courthouse"/>
    <s v="Duval"/>
    <s v="Florida"/>
    <x v="6"/>
    <n v="30.3322"/>
    <n v="-81.674899999999994"/>
    <s v="US"/>
    <s v="5/31/20"/>
    <x v="6"/>
    <s v="several dozen"/>
    <n v="36"/>
    <n v="36"/>
    <m/>
    <s v="general protesters"/>
    <s v="against police violence; against police shooting of black person"/>
    <n v="0"/>
    <s v="protest"/>
    <s v="1"/>
    <n v="0"/>
    <n v="0"/>
    <n v="0"/>
    <n v="1"/>
    <n v="1"/>
    <s v="https://twitter.com/BrittMullerNews/status/1267111087184453632"/>
    <s v="https://www.jacksonville.com/news/20200531/live-blog-on-second-day-of-jacksonville-protests-curry-issues-citywide-curfew"/>
    <m/>
    <m/>
    <s v="0"/>
    <m/>
  </r>
  <r>
    <s v="Jonesboro"/>
    <m/>
    <s v="Craighead"/>
    <s v="Arkansas"/>
    <x v="47"/>
    <n v="35.821100000000001"/>
    <n v="-90.679299999999998"/>
    <s v="US"/>
    <s v="5/31/20"/>
    <x v="6"/>
    <m/>
    <m/>
    <m/>
    <m/>
    <s v="general protesters"/>
    <s v="against police violence; against police shooting of black person"/>
    <n v="0"/>
    <s v="protest"/>
    <m/>
    <m/>
    <m/>
    <m/>
    <n v="1"/>
    <n v="1"/>
    <s v="https://twitter.com/QWphoto/status/1267220587862253571"/>
    <m/>
    <m/>
    <m/>
    <m/>
    <m/>
  </r>
  <r>
    <s v="Jonesboro"/>
    <s v="Courthouse"/>
    <s v="Craighead"/>
    <s v="Arkansas"/>
    <x v="47"/>
    <n v="35.821100000000001"/>
    <n v="-90.679299999999998"/>
    <s v="US"/>
    <s v="5/31/20"/>
    <x v="6"/>
    <s v="dozens"/>
    <n v="24"/>
    <n v="24"/>
    <m/>
    <s v="general protesters"/>
    <s v="against police violence; against police shooting of black person"/>
    <n v="0"/>
    <s v="protest"/>
    <s v="0"/>
    <n v="0"/>
    <n v="0"/>
    <n v="0"/>
    <n v="1"/>
    <n v="1"/>
    <s v="https://www.kait8.com/2020/06/01/traffic-alert-south-main-street-closed-rally/"/>
    <m/>
    <m/>
    <m/>
    <m/>
    <m/>
  </r>
  <r>
    <s v="Kankakee"/>
    <s v="Kankakee Courthouse"/>
    <s v="Kankakee"/>
    <s v="Illinois"/>
    <x v="14"/>
    <n v="41.101999999999997"/>
    <n v="-87.8643"/>
    <s v="US"/>
    <s v="5/31/20"/>
    <x v="6"/>
    <s v="30+"/>
    <n v="30"/>
    <n v="30"/>
    <m/>
    <s v="Black Lives Matter"/>
    <s v="against police violence; against police shooting of black person"/>
    <n v="0"/>
    <s v="protest"/>
    <m/>
    <m/>
    <m/>
    <m/>
    <n v="1"/>
    <n v="1"/>
    <s v="https://twitter.com/Photog_Tiffany/status/1267253933724110848"/>
    <m/>
    <m/>
    <m/>
    <m/>
    <m/>
  </r>
  <r>
    <s v="Kansas City"/>
    <s v="The Plaza and Westport"/>
    <s v="Jackson"/>
    <s v="Missouri"/>
    <x v="23"/>
    <n v="39.123899999999999"/>
    <n v="-94.554100000000005"/>
    <s v="US"/>
    <s v="5/31/20"/>
    <x v="6"/>
    <s v="nearly a thousand"/>
    <n v="1000"/>
    <n v="1000"/>
    <m/>
    <s v="general protesters"/>
    <s v="against police violence; against police shooting of black person"/>
    <n v="0"/>
    <s v="protest"/>
    <s v="2"/>
    <n v="0"/>
    <n v="0"/>
    <n v="0"/>
    <n v="1"/>
    <n v="1"/>
    <s v="https://twitter.com/NickStarlingTV/status/1267171797469999104"/>
    <s v="https://www.kctv5.com/news/local_news/after-night-of-unrest-protesters-return-to-the-plaza/article_1f5f4ea2-a383-11ea-a26b-87a709616e43.html"/>
    <m/>
    <m/>
    <m/>
    <m/>
  </r>
  <r>
    <s v="Kokomo"/>
    <s v="Superior and Washington "/>
    <s v="Howard"/>
    <s v="Indiana"/>
    <x v="1"/>
    <n v="40.463999999999999"/>
    <n v="-86.127700000000004"/>
    <s v="US"/>
    <s v="5/31/20"/>
    <x v="6"/>
    <s v="about 200"/>
    <n v="200"/>
    <n v="200"/>
    <m/>
    <s v="general protesters"/>
    <s v="against police violence; against police shooting of black person"/>
    <n v="0"/>
    <s v="protest"/>
    <m/>
    <m/>
    <m/>
    <m/>
    <n v="1"/>
    <n v="1"/>
    <s v="https://twitter.com/annehelen/status/1268374569229795330"/>
    <m/>
    <m/>
    <m/>
    <m/>
    <m/>
  </r>
  <r>
    <s v="Lafayette"/>
    <s v="Courthouse"/>
    <s v="Tippecanoe"/>
    <s v="Indiana"/>
    <x v="1"/>
    <n v="40.399000000000001"/>
    <n v="-86.859300000000005"/>
    <s v="US"/>
    <s v="5/31/20"/>
    <x v="6"/>
    <s v="nearly 400"/>
    <n v="350"/>
    <n v="350"/>
    <m/>
    <s v="general protesters"/>
    <s v="against police violence; against police shooting of black person"/>
    <n v="0"/>
    <s v="march"/>
    <m/>
    <m/>
    <m/>
    <m/>
    <n v="1"/>
    <n v="1"/>
    <s v="https://www.purdueexponent.org/city_state/article_96c99da4-a1ed-11ea-aed2-bbb428ca02b7.html"/>
    <s v="Future."/>
    <s v="https://www.purdueexponent.org/city_state/article_ec9601ba-a480-11ea-b3a7-f78c89d936c7.htm"/>
    <m/>
    <m/>
    <m/>
  </r>
  <r>
    <s v="Lakeland"/>
    <s v="Munn Park"/>
    <s v="Polk"/>
    <s v="Florida"/>
    <x v="6"/>
    <n v="28.055700000000002"/>
    <n v="-81.954499999999996"/>
    <s v="US"/>
    <s v="5/31/20"/>
    <x v="6"/>
    <s v="hundreds"/>
    <n v="200"/>
    <n v="200"/>
    <m/>
    <s v="general protesters"/>
    <s v="against police violence; against police shooting of black person"/>
    <n v="0"/>
    <s v="protest"/>
    <m/>
    <m/>
    <m/>
    <m/>
    <n v="1"/>
    <n v="1"/>
    <s v="https://twitter.com/WFLAStaci/status/1267145024019615744"/>
    <m/>
    <m/>
    <m/>
    <m/>
    <m/>
  </r>
  <r>
    <s v="Lambertville"/>
    <m/>
    <s v="Hunterdon"/>
    <s v="New Jersey"/>
    <x v="9"/>
    <n v="40.368699999999997"/>
    <n v="-74.942999999999998"/>
    <s v="US"/>
    <s v="5/31/20"/>
    <x v="6"/>
    <m/>
    <m/>
    <m/>
    <m/>
    <s v="general protesters"/>
    <s v="against police violence; against police shooting of black person"/>
    <n v="0"/>
    <s v="protest"/>
    <m/>
    <m/>
    <m/>
    <m/>
    <n v="1"/>
    <n v="1"/>
    <s v="http://newjersey.news12.com/story/42193141/we-just-want-unity-rahway-community-holds-rally-at-city-hall-to-protest-george-floyds-death"/>
    <m/>
    <m/>
    <m/>
    <m/>
    <m/>
  </r>
  <r>
    <s v="Lancaster"/>
    <m/>
    <s v="Lancaster"/>
    <s v="Pennsylvania"/>
    <x v="39"/>
    <n v="40.042000000000002"/>
    <n v="-76.301199999999994"/>
    <s v="US"/>
    <s v="5/31/20"/>
    <x v="6"/>
    <m/>
    <m/>
    <m/>
    <m/>
    <s v="general protesters"/>
    <s v="against police violence; against police shooting of black person"/>
    <n v="0"/>
    <s v="protest"/>
    <m/>
    <m/>
    <m/>
    <m/>
    <n v="1"/>
    <n v="1"/>
    <s v="https://twitter.com/worldofjeremiah/status/1267258004719783936"/>
    <m/>
    <m/>
    <s v="evening"/>
    <m/>
    <m/>
  </r>
  <r>
    <s v="Lansing"/>
    <s v="outside capitol"/>
    <s v="Ingham"/>
    <s v="Michigan"/>
    <x v="11"/>
    <n v="42.714199999999998"/>
    <n v="-84.560100000000006"/>
    <s v="US"/>
    <s v="5/31/20"/>
    <x v="6"/>
    <m/>
    <m/>
    <m/>
    <m/>
    <s v="general protesters"/>
    <s v="against police violence; against police shooting of black person"/>
    <n v="0"/>
    <s v="protest"/>
    <m/>
    <m/>
    <m/>
    <m/>
    <n v="1"/>
    <n v="1"/>
    <s v="https://twitter.com/MariaHorford/status/1267125049208778753"/>
    <m/>
    <m/>
    <m/>
    <m/>
    <m/>
  </r>
  <r>
    <s v="Lansing"/>
    <m/>
    <s v="Ingham"/>
    <s v="Michigan"/>
    <x v="11"/>
    <n v="42.714199999999998"/>
    <n v="-84.560100000000006"/>
    <s v="US"/>
    <s v="5/31/20"/>
    <x v="6"/>
    <m/>
    <m/>
    <m/>
    <m/>
    <s v="general protesters"/>
    <s v="against police violence; against police shooting of black person"/>
    <n v="0"/>
    <s v="protest"/>
    <m/>
    <m/>
    <m/>
    <m/>
    <n v="1"/>
    <n v="1"/>
    <s v="https://twitter.com/WKARnews/status/1267259152465907712"/>
    <m/>
    <m/>
    <s v="evening"/>
    <m/>
    <m/>
  </r>
  <r>
    <s v="Las Cruces"/>
    <s v="main street and picacho"/>
    <s v="Dona Ana"/>
    <s v="New Mexico"/>
    <x v="10"/>
    <n v="32.326500000000003"/>
    <n v="-106.7893"/>
    <s v="US"/>
    <s v="5/31/20"/>
    <x v="6"/>
    <m/>
    <m/>
    <m/>
    <m/>
    <s v="general protesters"/>
    <s v="against police violence; against police shooting of black person"/>
    <n v="0"/>
    <s v="protest"/>
    <m/>
    <m/>
    <m/>
    <m/>
    <n v="1"/>
    <n v="1"/>
    <s v="https://kvia.com/news/new-mexico/2020/05/30/dozens-gather-along-las-cruces-main-street-for-peaceful-protest-of-george-floyd-death/"/>
    <m/>
    <m/>
    <m/>
    <m/>
    <m/>
  </r>
  <r>
    <s v="Las Vegas"/>
    <s v="in front of Mandalay Bay along Las Vegas Blvd."/>
    <s v="Clark"/>
    <s v="Nevada"/>
    <x v="18"/>
    <n v="36.2333"/>
    <n v="-115.2654"/>
    <s v="US"/>
    <s v="5/31/20"/>
    <x v="6"/>
    <s v="around 30"/>
    <n v="30"/>
    <n v="30"/>
    <m/>
    <s v="general protesters"/>
    <s v="against police violence; against police shooting of black person"/>
    <n v="0"/>
    <s v="protest"/>
    <s v="155"/>
    <m/>
    <n v="2"/>
    <m/>
    <n v="1"/>
    <n v="1"/>
    <s v="https://twitter.com/JeremyChenKTNV/status/1267250341738733568"/>
    <s v="https://lasvegassun.com/news/2020/may/31/third-night-of-protesting-begins-in-las-vegas-with/"/>
    <s v="https://www.fox5vegas.com/news/tear-gas-non-lethal-rounds-used-to-disperse-las-vegas-strip-protesters-on-night-4/article_954d4b60-a391-11ea-aa78-1bc3eabcee18.html"/>
    <m/>
    <s v="0"/>
    <m/>
  </r>
  <r>
    <s v="Lawrence"/>
    <s v="Massachusetts Street"/>
    <s v="Douglas"/>
    <s v="Kansas"/>
    <x v="33"/>
    <n v="38.959800000000001"/>
    <n v="-95.264099999999999"/>
    <s v="US"/>
    <s v="5/31/20"/>
    <x v="6"/>
    <s v="hundreds"/>
    <n v="200"/>
    <n v="200"/>
    <m/>
    <s v="general protesters"/>
    <s v="against police violence; against police shooting of black person"/>
    <n v="0"/>
    <s v="protest"/>
    <m/>
    <m/>
    <m/>
    <m/>
    <n v="1"/>
    <n v="1"/>
    <s v="https://twitter.com/NicoleAsbury/status/1267260546816114689"/>
    <m/>
    <m/>
    <s v="evening"/>
    <m/>
    <m/>
  </r>
  <r>
    <s v="Leesburg"/>
    <s v="Leesburg Town Hall Green"/>
    <s v="Loudoun"/>
    <s v="Virginia"/>
    <x v="5"/>
    <n v="39.105800000000002"/>
    <n v="-77.554400000000001"/>
    <s v="US"/>
    <s v="5/31/20"/>
    <x v="6"/>
    <s v="more than 1500"/>
    <n v="1500"/>
    <n v="1500"/>
    <m/>
    <s v="general protesters"/>
    <s v="against police violence; against police shooting of black person"/>
    <n v="0"/>
    <s v="protest"/>
    <m/>
    <m/>
    <m/>
    <m/>
    <n v="1"/>
    <n v="1"/>
    <s v="https://twitter.com/nathanielcline/status/1267442030365609984"/>
    <m/>
    <m/>
    <m/>
    <m/>
    <m/>
  </r>
  <r>
    <s v="Levittown"/>
    <s v="Five Points"/>
    <s v="Bucks"/>
    <s v="Pennsylvania"/>
    <x v="39"/>
    <n v="40.153700000000001"/>
    <n v="-74.852999999999994"/>
    <s v="US"/>
    <s v="5/31/20"/>
    <x v="6"/>
    <s v="about 50"/>
    <n v="50"/>
    <n v="50"/>
    <m/>
    <s v="general protesters"/>
    <s v="against police violence; against police shooting of black person"/>
    <n v="0"/>
    <s v="protest"/>
    <s v="0"/>
    <n v="0"/>
    <n v="0"/>
    <n v="0"/>
    <n v="1"/>
    <n v="1"/>
    <s v="https://www.buckscountycouriertimes.com/news/20200531/about-50-stage-peaceful-protest-at-five-points-in-levittown"/>
    <m/>
    <m/>
    <s v="evening"/>
    <m/>
    <m/>
  </r>
  <r>
    <s v="Lewisburg"/>
    <s v="The Intersection of Routes 15 and 45"/>
    <s v="Union "/>
    <s v="Pennsylvania"/>
    <x v="39"/>
    <n v="40.964199999999998"/>
    <n v="-76.890100000000004"/>
    <s v="US"/>
    <s v="5/31/20"/>
    <x v="6"/>
    <m/>
    <m/>
    <m/>
    <m/>
    <s v="general protesters"/>
    <s v="against police violence; against police shooting of black person"/>
    <n v="0"/>
    <s v="vigil"/>
    <s v="0"/>
    <n v="0"/>
    <n v="0"/>
    <n v="0"/>
    <n v="1"/>
    <n v="1"/>
    <s v="https://www.dailyitem.com/news/peaceful-protests-vigils-in-milton-selinsgrove/article_7897c0d2-a3ef-11ea-bd5b-f70272380ed9.html"/>
    <m/>
    <m/>
    <m/>
    <m/>
    <m/>
  </r>
  <r>
    <s v="Lexington"/>
    <s v="downtown; in front of police headquarters on Main Street"/>
    <s v="Fayette"/>
    <s v="Kentucky"/>
    <x v="19"/>
    <n v="38.042299999999997"/>
    <n v="-84.458699999999993"/>
    <s v="US"/>
    <s v="5/31/20"/>
    <x v="6"/>
    <m/>
    <m/>
    <m/>
    <m/>
    <s v="general protesters"/>
    <s v="against police violence; against police shooting of black person"/>
    <n v="0"/>
    <s v="protest"/>
    <s v="0"/>
    <n v="0"/>
    <n v="0"/>
    <n v="1"/>
    <n v="1"/>
    <n v="1"/>
    <s v="https://www.kentucky.com/news/local/article243160956.html"/>
    <s v="https://www.kentucky.com/news/local/counties/fayette-county/article243145126.html"/>
    <m/>
    <m/>
    <m/>
    <m/>
  </r>
  <r>
    <s v="Lincoln"/>
    <m/>
    <s v="Lancaster"/>
    <s v="Nebraska"/>
    <x v="21"/>
    <n v="40.808799999999998"/>
    <n v="-96.679599999999994"/>
    <s v="US"/>
    <s v="5/31/20"/>
    <x v="6"/>
    <m/>
    <m/>
    <m/>
    <m/>
    <s v="general protesters"/>
    <s v="against police violence; against police shooting of black person"/>
    <n v="0"/>
    <s v="protest"/>
    <m/>
    <m/>
    <m/>
    <m/>
    <n v="1"/>
    <n v="1"/>
    <s v="https://twitter.com/chelsemariex/status/1267249602941640705"/>
    <m/>
    <m/>
    <m/>
    <m/>
    <m/>
  </r>
  <r>
    <s v="Linden"/>
    <m/>
    <s v="Union"/>
    <s v="New Jersey"/>
    <x v="9"/>
    <n v="40.625100000000003"/>
    <n v="-74.238100000000003"/>
    <s v="US"/>
    <s v="5/31/20"/>
    <x v="6"/>
    <m/>
    <m/>
    <m/>
    <m/>
    <s v="general protesters"/>
    <s v="against police violence; against police shooting of black person"/>
    <n v="0"/>
    <s v="protest"/>
    <m/>
    <m/>
    <m/>
    <m/>
    <n v="1"/>
    <n v="1"/>
    <s v="http://newjersey.news12.com/story/42193141/we-just-want-unity-rahway-community-holds-rally-at-city-hall-to-protest-george-floyds-death"/>
    <m/>
    <m/>
    <m/>
    <m/>
    <m/>
  </r>
  <r>
    <s v="Litchfield"/>
    <s v="Litchfield Green"/>
    <s v="Litchfield"/>
    <s v="Connecticut"/>
    <x v="29"/>
    <n v="41.745699999999999"/>
    <n v="-73.189300000000003"/>
    <s v="US"/>
    <s v="5/31/20"/>
    <x v="6"/>
    <s v="about 300"/>
    <n v="300"/>
    <n v="300"/>
    <m/>
    <s v="general protesters"/>
    <s v="against police violence; against police shooting of black person"/>
    <n v="0"/>
    <s v="protest"/>
    <s v="0"/>
    <n v="0"/>
    <n v="0"/>
    <n v="0"/>
    <n v="1"/>
    <n v="1"/>
    <s v="https://www.registercitizen.com/news/article/Litchfield-residents-demonstrate-support-of-Black-15315405.php?"/>
    <m/>
    <m/>
    <s v="*"/>
    <m/>
    <m/>
  </r>
  <r>
    <s v="Long Branch"/>
    <s v="Pier Village to Polic Headquarters"/>
    <s v="Monmouth"/>
    <s v="New Jersey"/>
    <x v="9"/>
    <n v="40.296500000000002"/>
    <n v="-73.991500000000002"/>
    <s v="US"/>
    <s v="5/31/20"/>
    <x v="6"/>
    <m/>
    <m/>
    <m/>
    <m/>
    <s v="general protesters"/>
    <s v="against police violence; against police shooting of black person"/>
    <n v="0"/>
    <s v="protest"/>
    <s v="0"/>
    <n v="0"/>
    <n v="0"/>
    <n v="0"/>
    <n v="1"/>
    <n v="1"/>
    <s v="https://www.nj.com/news/2020/06/nj-has-had-dozens-of-george-floyd-protests-so-far-heres-whats-happened-at-them.html"/>
    <s v="https://twitter.com/alextimoney/status/1267222781781061634?ref_src=twsrc%5Etfw%7Ctwcamp%5Etweetembed%7Ctwterm%5E1267222781781061634&amp;ref_url=https%3A%2F%2Fwww.nj.com%2Fnews%2F2020%2F06%2Fnj-has-had-dozens-of-george-floyd-protests-so-far-heres-whats-happened-at-them.html"/>
    <s v="http://newjersey.news12.com/story/42193097/this-is-not-democracy-hundreds-gather-in-trenton-to-protest-george-floyds-death"/>
    <m/>
    <m/>
    <m/>
  </r>
  <r>
    <s v="Los Angeles"/>
    <s v="downtown"/>
    <s v="Los Angeles"/>
    <s v="California"/>
    <x v="3"/>
    <n v="34.113900000000001"/>
    <n v="-118.4068"/>
    <s v="US"/>
    <s v="5/31/20"/>
    <x v="6"/>
    <m/>
    <m/>
    <m/>
    <m/>
    <s v="general protesters"/>
    <s v="against police violence; against police shooting of black person"/>
    <n v="0"/>
    <s v="protest"/>
    <m/>
    <m/>
    <m/>
    <n v="1"/>
    <n v="1"/>
    <n v="1"/>
    <s v="https://www.latimes.com/california/story/2020-06-02/not-so-fast-lapd-other-agencies-collect-unrest-footage-as-evidence-for-future-arrests"/>
    <s v="https://laist.com/2020/05/31/la-protests-george-floyd-day-5.php"/>
    <m/>
    <m/>
    <m/>
    <m/>
  </r>
  <r>
    <s v="Louisville"/>
    <s v="downtown; Jefferson Square Park "/>
    <s v="Jefferson "/>
    <s v="Kentucky"/>
    <x v="19"/>
    <n v="38.1663"/>
    <n v="-85.648499999999999"/>
    <s v="US"/>
    <s v="5/31/20"/>
    <x v="6"/>
    <s v="estimated crowd of 1000"/>
    <n v="1000"/>
    <n v="1000"/>
    <m/>
    <s v="general protesters"/>
    <s v="against police violence; against police shooting of black person"/>
    <n v="0"/>
    <s v="protest"/>
    <s v="40"/>
    <n v="0"/>
    <n v="0"/>
    <n v="0"/>
    <n v="1"/>
    <n v="1"/>
    <s v="https://www.wdrb.com/watch-live-protesters-march-through-downtown-louisville-demanding-justice-for-breonna-taylor/html_cd7e6428-a392-11ea-9be0-e3da2cfe7c6c.html"/>
    <s v="https://www.cincinnati.com/story/news/politics/metro-government/2020/05/28/breonna-taylor-shooting-what-know-louisville-protest/5280762002/"/>
    <m/>
    <m/>
    <s v="1"/>
    <m/>
  </r>
  <r>
    <s v="Lufkin"/>
    <m/>
    <s v="Angelina"/>
    <s v="Texas"/>
    <x v="2"/>
    <n v="31.3217"/>
    <n v="-94.727699999999999"/>
    <s v="US"/>
    <s v="5/31/20"/>
    <x v="6"/>
    <s v="more than a hundred"/>
    <n v="100"/>
    <n v="100"/>
    <m/>
    <m/>
    <s v="against police violence; against police shooting of black person"/>
    <n v="0"/>
    <s v="protest"/>
    <m/>
    <m/>
    <m/>
    <m/>
    <n v="1"/>
    <n v="1"/>
    <s v="https://twitter.com/DaLyahJ/status/1267233448680402944"/>
    <m/>
    <m/>
    <m/>
    <m/>
    <m/>
  </r>
  <r>
    <s v="Marion"/>
    <m/>
    <s v="Grand"/>
    <s v="Indiana"/>
    <x v="1"/>
    <n v="40.549599999999998"/>
    <n v="-85.66"/>
    <s v="US"/>
    <s v="5/31/20"/>
    <x v="6"/>
    <s v="more than 100"/>
    <n v="100"/>
    <n v="100"/>
    <m/>
    <m/>
    <s v="against police violence; against police shooting of black person"/>
    <n v="0"/>
    <s v="protest"/>
    <m/>
    <m/>
    <m/>
    <m/>
    <n v="1"/>
    <n v="1"/>
    <s v="https://www.chronicle-tribune.com/news/local/locals-protest-death-of-george-floyd/article_44cbd10d-395c-55a2-bfad-1ec0295e43eb.html"/>
    <m/>
    <m/>
    <m/>
    <m/>
    <m/>
  </r>
  <r>
    <s v="Marquette"/>
    <m/>
    <s v="Marquette"/>
    <s v="Michigan"/>
    <x v="11"/>
    <n v="46.543999999999997"/>
    <n v="-87.408199999999994"/>
    <s v="US"/>
    <s v="5/31/20"/>
    <x v="6"/>
    <m/>
    <m/>
    <m/>
    <m/>
    <s v="general protesters"/>
    <s v="against police violence; against police shooting of black person"/>
    <n v="0"/>
    <s v="protest"/>
    <m/>
    <m/>
    <m/>
    <m/>
    <n v="1"/>
    <n v="1"/>
    <s v="https://www.uppermichiganssource.com/content/news/Peaceful-protests-continue-in-downtown-Marquette-for-third-day-570940981.html"/>
    <m/>
    <m/>
    <m/>
    <m/>
    <m/>
  </r>
  <r>
    <s v="Martinsburg"/>
    <m/>
    <s v="Berkeley"/>
    <s v="West Virginia"/>
    <x v="36"/>
    <n v="39.458199999999998"/>
    <n v="-77.977599999999995"/>
    <s v="US"/>
    <s v="5/31/20"/>
    <x v="6"/>
    <m/>
    <m/>
    <m/>
    <m/>
    <s v="general protesters"/>
    <s v="against police violence; against police shooting of black person"/>
    <n v="0"/>
    <s v="protest"/>
    <m/>
    <m/>
    <m/>
    <m/>
    <n v="1"/>
    <n v="1"/>
    <s v="https://twitter.com/rawralittlemore/status/1267205193407647746"/>
    <m/>
    <m/>
    <m/>
    <m/>
    <m/>
  </r>
  <r>
    <s v="Martinsburg"/>
    <m/>
    <s v="Berkeley"/>
    <s v="West Virginia"/>
    <x v="36"/>
    <n v="39.458199999999998"/>
    <n v="-77.977599999999995"/>
    <s v="US"/>
    <s v="5/31/20"/>
    <x v="6"/>
    <m/>
    <m/>
    <m/>
    <m/>
    <s v="general protesters"/>
    <s v="against police violence; against police shooting of black person"/>
    <n v="0"/>
    <s v="protest"/>
    <m/>
    <m/>
    <m/>
    <m/>
    <n v="0"/>
    <n v="1"/>
    <s v="https://twitter.com/rawralittlemore/status/1267205193407647746"/>
    <m/>
    <m/>
    <m/>
    <m/>
    <m/>
  </r>
  <r>
    <s v="Maui"/>
    <s v="ocean"/>
    <s v="Maui"/>
    <s v="Hawaii"/>
    <x v="34"/>
    <n v="20.770240000000001"/>
    <s v=" -156.26816"/>
    <s v="US"/>
    <s v="5/31/20"/>
    <x v="6"/>
    <s v="around 300"/>
    <n v="300"/>
    <n v="300"/>
    <m/>
    <m/>
    <s v="against police violence; against police shooting of black person"/>
    <n v="0"/>
    <s v="paddle out"/>
    <m/>
    <m/>
    <m/>
    <m/>
    <n v="1"/>
    <n v="1"/>
    <s v="https://twitter.com/MBVD/status/1267935133853597696"/>
    <m/>
    <m/>
    <m/>
    <m/>
    <m/>
  </r>
  <r>
    <s v="Metuchen"/>
    <m/>
    <s v="Middlesex"/>
    <s v="New Jersey"/>
    <x v="9"/>
    <n v="40.542400000000001"/>
    <n v="-74.362799999999993"/>
    <s v="US"/>
    <s v="5/31/20"/>
    <x v="6"/>
    <m/>
    <m/>
    <m/>
    <m/>
    <s v="general protesters"/>
    <s v="against police violence; against police shooting of black person"/>
    <n v="0"/>
    <s v="protest"/>
    <s v="0"/>
    <n v="0"/>
    <n v="0"/>
    <n v="0"/>
    <n v="1"/>
    <n v="1"/>
    <s v="http://newjersey.news12.com/story/42193097/this-is-not-democracy-hundreds-gather-in-trenton-to-protest-george-floyds-death"/>
    <m/>
    <m/>
    <m/>
    <m/>
    <m/>
  </r>
  <r>
    <s v="Miami"/>
    <m/>
    <s v="Miami-Dade"/>
    <s v="Florida"/>
    <x v="6"/>
    <n v="25.783899999999999"/>
    <n v="-80.2102"/>
    <s v="US"/>
    <s v="5/31/20"/>
    <x v="6"/>
    <m/>
    <m/>
    <m/>
    <m/>
    <m/>
    <s v="against police violence; against police shooting of black person"/>
    <n v="0"/>
    <s v="protest"/>
    <m/>
    <m/>
    <m/>
    <m/>
    <n v="1"/>
    <n v="1"/>
    <s v="https://www.reuters.com/article/us-minneapolis-police-protests-idUSKBN2370HH"/>
    <m/>
    <m/>
    <m/>
    <m/>
    <m/>
  </r>
  <r>
    <s v="Midland"/>
    <s v="Midland Park Mall"/>
    <s v="Midland"/>
    <s v="Texas"/>
    <x v="2"/>
    <n v="32.024900000000002"/>
    <n v="-102.11369999999999"/>
    <s v="US"/>
    <s v="5/31/20"/>
    <x v="6"/>
    <s v="hundreds"/>
    <n v="200"/>
    <n v="200"/>
    <m/>
    <s v="general protesters"/>
    <s v="against police violence; against police shooting of black person"/>
    <n v="0"/>
    <s v="protest"/>
    <s v="0"/>
    <n v="0"/>
    <n v="0"/>
    <n v="0"/>
    <n v="1"/>
    <n v="1"/>
    <s v="https://marfapublicradio.org/blog/already-terrified-by-a-local-arrest-video-midlanders-rally-as-national-protests-of-police-brutality-continue/"/>
    <m/>
    <m/>
    <m/>
    <m/>
    <m/>
  </r>
  <r>
    <s v="Mifflinburg"/>
    <m/>
    <s v="Union "/>
    <s v="Pennsylvania"/>
    <x v="39"/>
    <n v="40.920200000000001"/>
    <n v="-77.046499999999995"/>
    <s v="US"/>
    <s v="5/31/20"/>
    <x v="6"/>
    <m/>
    <m/>
    <m/>
    <m/>
    <s v="general protesters"/>
    <s v="against police violence; against police shooting of black person"/>
    <n v="0"/>
    <s v="protest"/>
    <m/>
    <m/>
    <m/>
    <m/>
    <n v="1"/>
    <n v="1"/>
    <s v="https://www.dailyitem.com/news/peaceful-protests-vigils-in-milton-selinsgrove/article_7897c0d2-a3ef-11ea-bd5b-f70272380ed9.html"/>
    <s v="Future."/>
    <m/>
    <m/>
    <m/>
    <m/>
  </r>
  <r>
    <s v="Milton"/>
    <m/>
    <s v="Northumberland"/>
    <s v="Pennsylvania"/>
    <x v="39"/>
    <n v="41.009"/>
    <n v="-76.8506"/>
    <s v="US"/>
    <s v="5/31/20"/>
    <x v="6"/>
    <s v="about 200"/>
    <n v="200"/>
    <n v="200"/>
    <m/>
    <s v="general protesters"/>
    <s v="against police violence; against police shooting of black person"/>
    <n v="0"/>
    <s v="protest"/>
    <s v="0"/>
    <n v="0"/>
    <n v="0"/>
    <n v="0"/>
    <n v="1"/>
    <n v="1"/>
    <s v="https://www.dailyitem.com/news/peaceful-protests-vigils-in-milton-selinsgrove/article_7897c0d2-a3ef-11ea-bd5b-f70272380ed9.html"/>
    <m/>
    <m/>
    <m/>
    <m/>
    <m/>
  </r>
  <r>
    <s v="Milwaukee"/>
    <s v="Washington Park bandshell"/>
    <s v="Milwaukee"/>
    <s v="Wisconsin"/>
    <x v="35"/>
    <n v="43.0642"/>
    <n v="-87.967299999999994"/>
    <s v="US"/>
    <s v="5/31/20"/>
    <x v="6"/>
    <s v="at least 300"/>
    <n v="300"/>
    <n v="300"/>
    <m/>
    <s v="general protesters"/>
    <s v="against police violence; against police shooting of black person"/>
    <n v="0"/>
    <s v="protest; prayer service"/>
    <m/>
    <m/>
    <m/>
    <m/>
    <n v="1"/>
    <n v="1"/>
    <s v="https://twitter.com/talisseer/status/1267199881745182727"/>
    <s v="https://twitter.com/talisseer/status/1267212826340470789"/>
    <s v="https://twitter.com/MKEStories/status/1267629126002921472"/>
    <m/>
    <s v="1"/>
    <m/>
  </r>
  <r>
    <s v="Minneapolis"/>
    <s v="I35W"/>
    <s v="Hennepin"/>
    <s v="Minnesota"/>
    <x v="4"/>
    <n v="44.963500000000003"/>
    <n v="-93.267799999999994"/>
    <s v="US"/>
    <s v="5/31/20"/>
    <x v="6"/>
    <s v="estimated 5000-6000"/>
    <n v="5000"/>
    <n v="6000"/>
    <m/>
    <s v="general protesters"/>
    <s v="against police violence; against police shooting of black person"/>
    <n v="0"/>
    <s v="protest"/>
    <m/>
    <m/>
    <m/>
    <m/>
    <n v="1"/>
    <n v="1"/>
    <s v="https://twitter.com/DavidBegnaud/status/1267230274468929537"/>
    <s v="https://minnesota.cbslocal.com/2020/05/31/breaking-semi-truck-appears-to-drive-through-protest-marchers-on-i-35w-bridge/"/>
    <s v="https://www.kob.com/national-news/semitrailer-drives-through-george-floyd-protesters-marching-on-interstate-near-downtown-minneapolis-injuries-unclear/5747280/"/>
    <m/>
    <s v="1"/>
    <m/>
  </r>
  <r>
    <s v="Minneapolis"/>
    <s v="George Floyd memorial site"/>
    <s v="Hennepin"/>
    <s v="Minnesota"/>
    <x v="4"/>
    <n v="44.963500000000003"/>
    <n v="-93.267799999999994"/>
    <s v="US"/>
    <s v="5/31/20"/>
    <x v="6"/>
    <s v="hundreds in picture"/>
    <n v="200"/>
    <n v="200"/>
    <m/>
    <s v="general protesters"/>
    <s v="against police violence; against police shooting of black person"/>
    <n v="0"/>
    <s v="protest"/>
    <m/>
    <m/>
    <m/>
    <m/>
    <n v="1"/>
    <n v="1"/>
    <s v="https://edition.cnn.com/us/live-news/george-floyd-protests-05-31-20/h_7cea6d26defb558cc8c27938b1756c96"/>
    <s v="https://www.kob.com/national-news/semitrailer-drives-through-george-floyd-protesters-marching-on-interstate-near-downtown-minneapolis-injuries-unclear/5747280/"/>
    <m/>
    <m/>
    <m/>
    <m/>
  </r>
  <r>
    <s v="Minot"/>
    <m/>
    <s v="Ward"/>
    <s v="North Dakota"/>
    <x v="43"/>
    <n v="48.237400000000001"/>
    <n v="-101.27800000000001"/>
    <s v="US"/>
    <s v="5/31/20"/>
    <x v="6"/>
    <m/>
    <m/>
    <m/>
    <m/>
    <s v="general protesters"/>
    <s v="against police violence; against police shooting of black person"/>
    <n v="0"/>
    <s v="protest"/>
    <m/>
    <m/>
    <m/>
    <m/>
    <n v="1"/>
    <n v="1"/>
    <s v="https://twitter.com/shannon_rev/status/1267212797345181696"/>
    <m/>
    <m/>
    <m/>
    <m/>
    <m/>
  </r>
  <r>
    <s v="Mobile"/>
    <s v="Mardi Gras Park"/>
    <s v="Mobile"/>
    <s v="Alabama"/>
    <x v="12"/>
    <n v="30.6782"/>
    <n v="-88.116299999999995"/>
    <s v="US"/>
    <s v="5/31/20"/>
    <x v="6"/>
    <s v="thousands"/>
    <n v="2000"/>
    <n v="2000"/>
    <m/>
    <s v="general protesters"/>
    <s v="against police violence; against police shooting of black person"/>
    <n v="0"/>
    <s v="protest"/>
    <s v="1"/>
    <n v="1"/>
    <n v="0"/>
    <n v="0"/>
    <n v="1"/>
    <n v="1"/>
    <s v="https://twitter.com/AustinKellerman/status/1267170198496436224"/>
    <s v="https://www.al.com/news/2020/05/george-floyd-breonna-taylors-deaths-to-be-protested-in-mobile-on-sunday.html"/>
    <s v="https://www.al.com/news/2020/06/police-shoot-pepper-balls-at-mobile-activists-as-peaceful-protest-turns-violent.html"/>
    <m/>
    <m/>
    <m/>
  </r>
  <r>
    <s v="Modesto"/>
    <s v="between 10th and 12th St on J St"/>
    <s v="Stanislaus"/>
    <s v="California"/>
    <x v="3"/>
    <n v="37.6374"/>
    <n v="-121.00279999999999"/>
    <s v="US"/>
    <s v="5/31/20"/>
    <x v="6"/>
    <s v="at least a thousand"/>
    <n v="1000"/>
    <n v="1000"/>
    <m/>
    <s v="general protesters"/>
    <s v="against police violence; against police shooting of black person"/>
    <n v="0"/>
    <s v="protest"/>
    <s v="15"/>
    <n v="1"/>
    <m/>
    <m/>
    <n v="1"/>
    <n v="1"/>
    <s v="https://www.modbee.com/news/local/crime/article243152556.html"/>
    <m/>
    <m/>
    <m/>
    <s v="1"/>
    <m/>
  </r>
  <r>
    <s v="Monroe"/>
    <m/>
    <s v="Monroe"/>
    <s v="New York"/>
    <x v="20"/>
    <n v="41.319800000000001"/>
    <n v="-74.184799999999996"/>
    <s v="US"/>
    <s v="5/31/20"/>
    <x v="6"/>
    <m/>
    <m/>
    <m/>
    <m/>
    <s v="general protesters"/>
    <s v="against police violence; against police shooting of black person"/>
    <n v="0"/>
    <s v="protest"/>
    <m/>
    <m/>
    <m/>
    <m/>
    <n v="1"/>
    <n v="1"/>
    <s v="https://twitter.com/butlikesrsly/status/1267261446343229440"/>
    <m/>
    <m/>
    <m/>
    <m/>
    <m/>
  </r>
  <r>
    <s v="Monticello"/>
    <s v="County Courthouse"/>
    <s v="Sullivan"/>
    <s v="New York"/>
    <x v="20"/>
    <n v="41.652299999999997"/>
    <n v="-74.687600000000003"/>
    <s v="US"/>
    <s v="5/31/20"/>
    <x v="6"/>
    <s v="hundreds"/>
    <n v="200"/>
    <n v="200"/>
    <m/>
    <s v="general protesters"/>
    <s v="against police violence; against police shooting of black person"/>
    <n v="0"/>
    <s v="protest"/>
    <s v="0"/>
    <n v="0"/>
    <n v="0"/>
    <n v="0"/>
    <n v="1"/>
    <n v="1"/>
    <s v="https://riverreporter.com/stories/monticello-rally-protests-george-floyd-killing,37580?"/>
    <s v="http://scdemocratonline.com/webpages/newsdetail.aspx?id=c9bf392e-d163-4ff3-8146-d05e9106129e"/>
    <m/>
    <m/>
    <s v="0"/>
    <m/>
  </r>
  <r>
    <s v="Morgan Hill"/>
    <m/>
    <s v="Santa Clara"/>
    <s v="California"/>
    <x v="3"/>
    <n v="37.132399999999997"/>
    <n v="-121.64100000000001"/>
    <s v="US"/>
    <s v="5/31/20"/>
    <x v="6"/>
    <m/>
    <m/>
    <m/>
    <m/>
    <s v="general protesters"/>
    <s v="against police violence; against police shooting of black person"/>
    <n v="0"/>
    <s v="protest"/>
    <m/>
    <m/>
    <m/>
    <m/>
    <n v="1"/>
    <n v="1"/>
    <s v="https://twitter.com/RHandaNBC/status/1267279049765695494"/>
    <m/>
    <m/>
    <m/>
    <m/>
    <m/>
  </r>
  <r>
    <s v="Mountain View"/>
    <s v="intersection of Castro Street and El Camino Real"/>
    <s v="Santa Clara"/>
    <s v="California"/>
    <x v="3"/>
    <n v="37.4"/>
    <n v="-122.0796"/>
    <s v="US"/>
    <s v="5/31/20"/>
    <x v="6"/>
    <s v="250"/>
    <n v="250"/>
    <n v="250"/>
    <m/>
    <s v="Mountain View Voices for Peace and Justice"/>
    <s v="against police violence; against police shooting of black person"/>
    <n v="0"/>
    <s v="protest"/>
    <s v="0"/>
    <n v="0"/>
    <n v="0"/>
    <n v="0"/>
    <n v="1"/>
    <n v="1"/>
    <s v="https://www.paloaltoonline.com/news/2020/06/01/weekend-demonstrations-extend-into-monday-as-peninsula-residents-protest-death-of-george-floyd"/>
    <s v="http://mvv4peace.org/protest-again-friday-june-5/"/>
    <m/>
    <m/>
    <m/>
    <m/>
  </r>
  <r>
    <s v="Mount Vernon"/>
    <s v="Corner of Maine State Highway 41 &amp; Main St."/>
    <s v="Kennebec"/>
    <s v="Maine"/>
    <x v="40"/>
    <n v="44.464770000000001"/>
    <s v=" -69.96226"/>
    <s v="US"/>
    <s v="5/31/20"/>
    <x v="6"/>
    <s v="10-Jul"/>
    <n v="7"/>
    <n v="10"/>
    <m/>
    <s v="general protesters"/>
    <s v="against police violence; against police shooting of black person"/>
    <n v="0"/>
    <s v="protest"/>
    <m/>
    <m/>
    <m/>
    <m/>
    <n v="1"/>
    <n v="1"/>
    <s v="online submission"/>
    <m/>
    <m/>
    <m/>
    <m/>
    <m/>
  </r>
  <r>
    <s v="Murfreesboro"/>
    <s v="Old Courthouse on Main ST"/>
    <s v="Rutherford"/>
    <s v="Tennessee"/>
    <x v="7"/>
    <n v="35.849299999999999"/>
    <n v="-86.411699999999996"/>
    <s v="US"/>
    <s v="5/31/20"/>
    <x v="6"/>
    <m/>
    <m/>
    <m/>
    <m/>
    <s v="general protesters"/>
    <s v="against police violence; against police shooting of black person"/>
    <n v="0"/>
    <s v="protest"/>
    <s v="0"/>
    <n v="0"/>
    <n v="0"/>
    <n v="0"/>
    <n v="1"/>
    <n v="1"/>
    <s v="https://www.wsmv.com/news/multi-jurisdictional-law-enforcement-presence-planned-for-protest-in-murfreesboro/article_ce999996-a378-11ea-825b-f34169eb4a54.html"/>
    <m/>
    <m/>
    <m/>
    <m/>
    <m/>
  </r>
  <r>
    <s v="Muskegon"/>
    <m/>
    <s v="Muskegon"/>
    <s v="Michigan"/>
    <x v="11"/>
    <n v="43.228099999999998"/>
    <n v="-86.256200000000007"/>
    <s v="US"/>
    <s v="5/31/20"/>
    <x v="6"/>
    <m/>
    <m/>
    <m/>
    <m/>
    <s v="general protesters"/>
    <s v="against police violence; against police shooting of black person"/>
    <n v="0"/>
    <s v="protest"/>
    <m/>
    <m/>
    <m/>
    <m/>
    <n v="1"/>
    <n v="1"/>
    <s v="https://twitter.com/brightlaurmani/status/1267225282290888705"/>
    <m/>
    <m/>
    <m/>
    <m/>
    <m/>
  </r>
  <r>
    <s v="Myrtle Beach"/>
    <m/>
    <s v="Horry"/>
    <s v="South Carolina"/>
    <x v="45"/>
    <n v="33.709600000000002"/>
    <n v="-78.884200000000007"/>
    <s v="US"/>
    <s v="5/31/20"/>
    <x v="6"/>
    <m/>
    <m/>
    <m/>
    <m/>
    <s v="general protesters"/>
    <s v="against police violence; against police shooting of black person"/>
    <n v="0"/>
    <s v="protest"/>
    <m/>
    <m/>
    <m/>
    <m/>
    <n v="1"/>
    <n v="1"/>
    <s v="https://twitter.com/AustinKellerman/status/1267179213611728896"/>
    <m/>
    <m/>
    <m/>
    <m/>
    <m/>
  </r>
  <r>
    <s v="Myrtle Beach"/>
    <s v="Plyler Park"/>
    <s v="Horry"/>
    <s v="South Carolina"/>
    <x v="45"/>
    <n v="33.709600000000002"/>
    <n v="-78.884200000000007"/>
    <s v="US"/>
    <s v="5/31/20"/>
    <x v="6"/>
    <m/>
    <m/>
    <m/>
    <m/>
    <s v="general protesters"/>
    <s v="against police violence; against police shooting of black person"/>
    <n v="0"/>
    <s v="protest"/>
    <s v="0"/>
    <n v="0"/>
    <n v="0"/>
    <n v="0"/>
    <n v="1"/>
    <n v="1"/>
    <s v="https://www.myrtlebeachonline.com/news/local/article243166001.html"/>
    <m/>
    <m/>
    <m/>
    <m/>
    <m/>
  </r>
  <r>
    <s v="New Britain"/>
    <s v="Walnut Hill Park"/>
    <s v="Hartford"/>
    <s v="Connecticut"/>
    <x v="29"/>
    <n v="41.675800000000002"/>
    <n v="-72.786199999999994"/>
    <s v="US"/>
    <s v="5/31/20"/>
    <x v="6"/>
    <m/>
    <m/>
    <m/>
    <m/>
    <s v="general protesters"/>
    <s v="against police violence; against police shooting of black person"/>
    <n v="0"/>
    <s v="march"/>
    <s v="0"/>
    <n v="0"/>
    <n v="0"/>
    <n v="0"/>
    <n v="1"/>
    <n v="1"/>
    <s v="https://www.nbcconnecticut.com/news/local/rallies-across-conn-push-for-change-call-for-justice-in-support-of-george-floyd/2279961/"/>
    <m/>
    <m/>
    <m/>
    <m/>
    <m/>
  </r>
  <r>
    <s v="New Castle"/>
    <s v="downtown"/>
    <s v="Lawrence"/>
    <s v="Pennsylvania"/>
    <x v="39"/>
    <n v="40.995600000000003"/>
    <n v="-80.345799999999997"/>
    <s v="US"/>
    <s v="5/31/20"/>
    <x v="6"/>
    <s v="more than 100"/>
    <n v="100"/>
    <n v="100"/>
    <m/>
    <s v="general protesters"/>
    <s v="against police violence; against police shooting of black person"/>
    <n v="0"/>
    <s v="protest; march"/>
    <s v="0"/>
    <n v="0"/>
    <n v="0"/>
    <n v="0"/>
    <n v="1"/>
    <n v="1"/>
    <s v="https://www.ncnewsonline.com/news/local_news/peaceful-protest-in-new-castle/collection_1bb0d302-a379-11ea-b6f5-d7c2926addfe.html#7"/>
    <s v="https://www.ncnewsonline.com/news/local_news/crowd-turns-out-for-calm-protest-march-in-new-castle/article_84caeb25-bd26-5b86-9881-940195f5b3cf.html"/>
    <s v="https://www.ncnewsonline.com/news/local_news/frye-salem-lead-peaceful-march-through-downtown/article_8bbf3e56-a37c-11ea-9bff-a761949ff1ad.html"/>
    <m/>
    <m/>
    <m/>
  </r>
  <r>
    <s v="New Haven"/>
    <s v="outside New Haven Police Headquarters; blocking I-95 and Rt 34; at City Hall"/>
    <s v="New Haven "/>
    <s v="Connecticut"/>
    <x v="29"/>
    <n v="41.311199999999999"/>
    <n v="-72.924599999999998"/>
    <s v="US"/>
    <s v="5/31/20"/>
    <x v="6"/>
    <s v="more than 1000"/>
    <n v="1000"/>
    <n v="1000"/>
    <m/>
    <s v="general protesters"/>
    <s v="against police violence; against police shooting of black person"/>
    <n v="0"/>
    <s v="protest"/>
    <s v="0"/>
    <n v="0"/>
    <n v="0"/>
    <n v="0"/>
    <n v="1"/>
    <n v="1"/>
    <s v="https://www.nbcconnecticut.com/news/local/were-demanding-give-us-justice-more-ct-rallies-push-for-change-justice-for-george-floyd/2280584/?_osource=db_npd_nbc_wvit_twt_shr"/>
    <s v="https://www.nbcconnecticut.com/news/local/rallies-across-conn-push-for-change-call-for-justice-in-support-of-george-floyd/2279961/"/>
    <s v="https://www.ctinsider.com/local/ctpost/article/Campbell-I-had-a-decision-to-make-Role-of-15320419.php?src=cppromostrip"/>
    <s v="maybe more than one protest"/>
    <m/>
    <m/>
  </r>
  <r>
    <s v="New Philadelphia"/>
    <m/>
    <s v="Tuscarawas"/>
    <s v="Ohio"/>
    <x v="15"/>
    <n v="40.485999999999997"/>
    <n v="-81.440200000000004"/>
    <s v="US"/>
    <s v="5/31/20"/>
    <x v="6"/>
    <s v="hundreds"/>
    <n v="200"/>
    <n v="200"/>
    <m/>
    <s v="general protesters"/>
    <s v="against police violence; against police shooting of black person"/>
    <n v="0"/>
    <s v="march"/>
    <m/>
    <m/>
    <m/>
    <m/>
    <n v="1"/>
    <n v="1"/>
    <s v="https://www.buzzfeednews.com/article/annehelenpetersen/black-lives-matter-protests-near-me-small-towns"/>
    <m/>
    <m/>
    <m/>
    <m/>
    <m/>
  </r>
  <r>
    <s v="New York"/>
    <s v="downtown Brooklyn; Barclays Center"/>
    <s v="Kings"/>
    <s v="New York"/>
    <x v="20"/>
    <n v="40.694299999999998"/>
    <n v="-73.924899999999994"/>
    <s v="US"/>
    <s v="5/31/20"/>
    <x v="6"/>
    <s v="600-800"/>
    <n v="600"/>
    <n v="800"/>
    <m/>
    <s v="general protesters"/>
    <s v="against police violence; against police shooting of black person"/>
    <n v="0"/>
    <s v="protest"/>
    <s v="1"/>
    <n v="0"/>
    <n v="0"/>
    <n v="0"/>
    <n v="1"/>
    <n v="1"/>
    <s v="https://twitter.com/stahlidarity/status/1267171763382824960"/>
    <s v="https://twitter.com/mikemachlin/status/1267222761811750912"/>
    <s v="https://abc7news.com/george-floyd-arrests-nyc-protest-nypd/6222684/"/>
    <m/>
    <m/>
    <m/>
  </r>
  <r>
    <s v="New York"/>
    <s v="Brooklyn; Williamsburg"/>
    <s v="Kings"/>
    <s v="New York"/>
    <x v="20"/>
    <n v="40.694299999999998"/>
    <n v="-73.924899999999994"/>
    <s v="US"/>
    <s v="5/31/20"/>
    <x v="6"/>
    <m/>
    <m/>
    <m/>
    <m/>
    <s v="general protesters"/>
    <s v="against police violence; against police shooting of black person"/>
    <n v="0"/>
    <s v="protest"/>
    <m/>
    <m/>
    <m/>
    <m/>
    <n v="0"/>
    <n v="1"/>
    <s v="https://twitter.com/mikemachlin/status/1267222502767353856"/>
    <m/>
    <m/>
    <m/>
    <m/>
    <m/>
  </r>
  <r>
    <s v="New York"/>
    <s v="Queens; Jamaica Avenue"/>
    <s v="Queens"/>
    <s v="New York"/>
    <x v="20"/>
    <n v="40.694299999999998"/>
    <n v="-73.924899999999994"/>
    <s v="US"/>
    <s v="5/31/20"/>
    <x v="6"/>
    <m/>
    <m/>
    <m/>
    <m/>
    <s v="general protesters"/>
    <s v="against police violence; against police shooting of black person"/>
    <n v="0"/>
    <s v="protest"/>
    <s v="0"/>
    <n v="0"/>
    <n v="0"/>
    <n v="0"/>
    <n v="0"/>
    <n v="1"/>
    <s v="https://twitter.com/strawbearysal/status/1267168546368487429"/>
    <s v="https://www.nydailynews.com/new-york/nyc-crime/ny-queens-nypd-commanding-officer-takes-knee-20200531-apfa2pbltfcj3epln5bmcccgky-story.html"/>
    <m/>
    <m/>
    <m/>
    <m/>
  </r>
  <r>
    <s v="New York"/>
    <s v="Staten Island"/>
    <s v="Richmond"/>
    <s v="New York"/>
    <x v="20"/>
    <n v="40.694299999999998"/>
    <n v="-73.924899999999994"/>
    <s v="US"/>
    <s v="5/31/20"/>
    <x v="6"/>
    <m/>
    <m/>
    <m/>
    <m/>
    <s v="general protesters"/>
    <s v="against police violence; against police shooting of black person"/>
    <n v="0"/>
    <s v="protest"/>
    <m/>
    <m/>
    <m/>
    <m/>
    <n v="0"/>
    <n v="1"/>
    <s v="https://twitter.com/JoeCamerota/status/1267211870043340802"/>
    <m/>
    <m/>
    <m/>
    <m/>
    <m/>
  </r>
  <r>
    <s v="New York"/>
    <s v="Times Square; Manhattan"/>
    <s v="New York"/>
    <s v="New York"/>
    <x v="20"/>
    <n v="40.694299999999998"/>
    <n v="-73.924899999999994"/>
    <s v="US"/>
    <s v="5/31/20"/>
    <x v="6"/>
    <s v="3000"/>
    <n v="3000"/>
    <n v="3000"/>
    <m/>
    <s v="general protesters"/>
    <s v="against police violence; against police shooting of black person"/>
    <n v="0"/>
    <s v="protest"/>
    <m/>
    <m/>
    <m/>
    <m/>
    <n v="0"/>
    <n v="1"/>
    <s v="https://twitter.com/mgiannavola/status/1267222202430218242"/>
    <s v="https://twitter.com/mikemachlin/status/1267223736060506112"/>
    <m/>
    <m/>
    <m/>
    <m/>
  </r>
  <r>
    <s v="New York"/>
    <s v="Union Square; Manhattan"/>
    <s v="New York"/>
    <s v="New York"/>
    <x v="20"/>
    <n v="40.694299999999998"/>
    <n v="-73.924899999999994"/>
    <s v="US"/>
    <s v="5/31/20"/>
    <x v="6"/>
    <m/>
    <m/>
    <m/>
    <m/>
    <s v="general protesters"/>
    <s v="against police violence; against police shooting of black person"/>
    <n v="0"/>
    <s v="protest"/>
    <m/>
    <m/>
    <m/>
    <n v="1"/>
    <n v="0"/>
    <n v="1"/>
    <s v="https://twitter.com/sabrina_piper/status/1267230499774386177"/>
    <s v="https://www.nytimes.com/2020/05/31/nyregion/nyc-protests-george-floyd.html"/>
    <m/>
    <m/>
    <m/>
    <m/>
  </r>
  <r>
    <s v="New York"/>
    <s v="Columbus Circle; Manhattan"/>
    <s v="New York"/>
    <s v="New York"/>
    <x v="20"/>
    <n v="40.694299999999998"/>
    <n v="-73.924899999999994"/>
    <s v="US"/>
    <s v="5/31/20"/>
    <x v="6"/>
    <s v="20+"/>
    <n v="20"/>
    <n v="20"/>
    <m/>
    <s v="general protesters"/>
    <s v="against police violence; against police shooting of black person"/>
    <n v="0"/>
    <s v="protest"/>
    <m/>
    <m/>
    <m/>
    <m/>
    <n v="0"/>
    <n v="1"/>
    <s v="https://twitter.com/sabrina_piper/status/1267228936213315586"/>
    <m/>
    <m/>
    <m/>
    <m/>
    <m/>
  </r>
  <r>
    <s v="New York"/>
    <s v="Foley Square; Manhattan"/>
    <s v="New York"/>
    <s v="New York"/>
    <x v="20"/>
    <n v="40.694299999999998"/>
    <n v="-73.924899999999994"/>
    <s v="US"/>
    <s v="5/31/20"/>
    <x v="6"/>
    <s v="3000"/>
    <n v="3000"/>
    <n v="3000"/>
    <m/>
    <s v="general protesters"/>
    <s v="against police violence; against police shooting of black person"/>
    <n v="0"/>
    <s v="protest"/>
    <m/>
    <m/>
    <m/>
    <m/>
    <n v="0"/>
    <n v="1"/>
    <s v="https://twitter.com/TheIndypendent/status/1267253353932886026"/>
    <m/>
    <m/>
    <m/>
    <m/>
    <m/>
  </r>
  <r>
    <s v="Niagara Falls"/>
    <s v="Old Police Headquarters at the corner of Ferry and Hyde Park"/>
    <s v="Niagara"/>
    <s v="New York"/>
    <x v="20"/>
    <n v="43.092100000000002"/>
    <n v="-79.014700000000005"/>
    <s v="US"/>
    <s v="5/31/20"/>
    <x v="6"/>
    <s v="a few dozen"/>
    <n v="36"/>
    <n v="36"/>
    <m/>
    <s v="general protesters"/>
    <s v="against police violence; against police shooting of black person"/>
    <n v="0"/>
    <s v="protest"/>
    <s v="0"/>
    <n v="0"/>
    <n v="0"/>
    <n v="0"/>
    <n v="1"/>
    <n v="1"/>
    <s v="https://www.wgrz.com/article/news/local/western-new-yorkers-protest-in-city-of-niagara-falls-sunday-night/71-38e7aebf-4ac2-4f12-bba8-fdc0938e4b4b"/>
    <m/>
    <m/>
    <m/>
    <m/>
    <m/>
  </r>
  <r>
    <s v="North Conway"/>
    <m/>
    <s v="Carroll"/>
    <s v="New Hampshire"/>
    <x v="46"/>
    <n v="44.052399999999999"/>
    <n v="-71.124700000000004"/>
    <s v="US"/>
    <s v="5/31/20"/>
    <x v="6"/>
    <s v="at least 100"/>
    <n v="100"/>
    <n v="100"/>
    <m/>
    <s v="general protesters"/>
    <s v="against police violence; against police shooting of black person"/>
    <n v="0"/>
    <s v="protest"/>
    <m/>
    <m/>
    <m/>
    <m/>
    <n v="1"/>
    <n v="1"/>
    <s v="https://twitter.com/TStackhouseWMTW/status/1267176205859598336"/>
    <s v="https://twitter.com/TStackhouseWMTW/status/1267176396490715139"/>
    <m/>
    <m/>
    <m/>
    <m/>
  </r>
  <r>
    <s v="Norwalk"/>
    <s v="on Connecticut Avenue; I-95; city hall "/>
    <s v="Fairfield"/>
    <s v="Connecticut"/>
    <x v="29"/>
    <n v="41.114400000000003"/>
    <n v="-73.421499999999995"/>
    <s v="US"/>
    <s v="5/31/20"/>
    <x v="6"/>
    <m/>
    <m/>
    <m/>
    <m/>
    <s v="general protesters"/>
    <s v="against police violence; against police shooting of black person"/>
    <n v="0"/>
    <s v="march"/>
    <s v="0"/>
    <n v="0"/>
    <n v="0"/>
    <n v="0"/>
    <n v="1"/>
    <n v="1"/>
    <s v="https://www.nbcconnecticut.com/news/local/rallies-across-conn-push-for-change-call-for-justice-in-support-of-george-floyd/2279961/"/>
    <s v="https://dailyvoice.com/connecticut/brookfield/news/protests-lead-to-closure-of-i-95-stretch/788995/"/>
    <m/>
    <m/>
    <s v="0"/>
    <m/>
  </r>
  <r>
    <s v="Oakland"/>
    <m/>
    <s v="Alameda"/>
    <s v="California"/>
    <x v="3"/>
    <n v="37.769449999999999"/>
    <s v=" -122.2244"/>
    <s v="US"/>
    <s v="5/31/20"/>
    <x v="6"/>
    <s v="hundreds maybe thousands"/>
    <n v="200"/>
    <n v="1000"/>
    <m/>
    <s v="general protesters"/>
    <s v="against police violence; against police shooting of black person"/>
    <n v="0"/>
    <s v="protest; car caravan"/>
    <m/>
    <m/>
    <m/>
    <m/>
    <n v="1"/>
    <n v="1"/>
    <s v="https://twitter.com/DarwinBondGraha/status/1267250166886629377"/>
    <s v="https://twitter.com/AmalyaDubrovsky/status/1267218326884806657"/>
    <m/>
    <m/>
    <m/>
    <m/>
  </r>
  <r>
    <s v="Odessa"/>
    <s v="in the parking lot of the Bank of America Building on Grant Avenue; outside OPD"/>
    <s v="Ector"/>
    <s v="Texas"/>
    <x v="2"/>
    <n v="31.883099999999999"/>
    <n v="-102.34059999999999"/>
    <s v="US"/>
    <s v="5/31/20"/>
    <x v="6"/>
    <s v="more than 200"/>
    <n v="200"/>
    <n v="200"/>
    <m/>
    <m/>
    <s v="against police violence; against police shooting of black person"/>
    <n v="0"/>
    <s v="protest"/>
    <m/>
    <m/>
    <m/>
    <m/>
    <n v="1"/>
    <n v="1"/>
    <s v="https://www.oaoa.com/news/article_5936b8a6-a3c2-11ea-b794-a76b8cd7d00b.html"/>
    <m/>
    <m/>
    <m/>
    <m/>
    <m/>
  </r>
  <r>
    <s v="Oklahoma City"/>
    <s v="Intersection of NW 23rd and N Claussen"/>
    <s v="Oklahoma"/>
    <s v="Oklahoma"/>
    <x v="0"/>
    <n v="35.467599999999997"/>
    <n v="-97.5137"/>
    <s v="US"/>
    <s v="5/31/20"/>
    <x v="6"/>
    <s v="1000"/>
    <n v="1000"/>
    <n v="1000"/>
    <m/>
    <s v="protesters"/>
    <s v="against polic violence "/>
    <n v="0"/>
    <s v="protest/march"/>
    <s v="numerous"/>
    <n v="1"/>
    <n v="0"/>
    <n v="1"/>
    <n v="1"/>
    <n v="1"/>
    <s v="https://www.tahlequahdailypress.com?news/oklahoma-city-protest-3/video_fe2d6a10-ff73-51e7-baf5-34f8a05e4f82.html"/>
    <s v="https://www.kosu.org/post/tear-gas-and-broken-windows-oklahoma-city-protest-stretches-early-sunday-morning"/>
    <m/>
    <m/>
    <s v="1"/>
    <m/>
  </r>
  <r>
    <s v="Oklahoma City"/>
    <s v="police headquarters; State Capitol"/>
    <s v="Oklahoma"/>
    <s v="Oklahoma"/>
    <x v="0"/>
    <n v="35.467599999999997"/>
    <n v="-97.5137"/>
    <s v="US"/>
    <s v="5/31/20"/>
    <x v="6"/>
    <s v="hundreds of people"/>
    <n v="200"/>
    <n v="200"/>
    <m/>
    <s v="Black Lives Matter Oklahoma City Chapter"/>
    <s v="against police violence; against police shooting of black person"/>
    <n v="0"/>
    <s v="protest"/>
    <s v="25"/>
    <n v="0"/>
    <n v="0"/>
    <n v="1"/>
    <n v="1"/>
    <n v="1"/>
    <s v="https://twitter.com/jacobrosecrants/status/1267175741357273088"/>
    <s v="https://www.koco.com/article/protesters-rally-in-okc-for-second-day-of-demonstrations-in-response-to-george-floyds-death/32723204#"/>
    <s v="https://oklahoman.com/gallery/6041371/black-lives-matter-rally"/>
    <m/>
    <m/>
    <m/>
  </r>
  <r>
    <s v="Omaha"/>
    <s v="North Omaha"/>
    <s v="Douglas"/>
    <s v="Nebraska"/>
    <x v="21"/>
    <n v="41.262799999999999"/>
    <n v="-96.049800000000005"/>
    <s v="US"/>
    <s v="5/31/20"/>
    <x v="6"/>
    <s v="more than 1000"/>
    <n v="1000"/>
    <n v="1000"/>
    <m/>
    <s v="general protesters"/>
    <s v="against police violence; against police shooting of black person"/>
    <n v="0"/>
    <s v="protest"/>
    <s v="0"/>
    <n v="0"/>
    <n v="0"/>
    <n v="0"/>
    <n v="1"/>
    <n v="1"/>
    <s v="https://www.omaha.com/news/local/omaha-police-use-tear-gas-make-arrests-as-protesters-in-old-market-defy-curfew/article_e1353a96-28ea-55a0-978b-4ee9fdf6e397.html"/>
    <m/>
    <m/>
    <m/>
    <m/>
    <m/>
  </r>
  <r>
    <s v="Omaha"/>
    <s v="Old Market"/>
    <s v="Douglas"/>
    <s v="Nebraska"/>
    <x v="21"/>
    <n v="41.262799999999999"/>
    <n v="-96.049800000000005"/>
    <s v="US"/>
    <s v="5/31/20"/>
    <x v="6"/>
    <m/>
    <m/>
    <m/>
    <m/>
    <s v="general protesters"/>
    <s v="against police violence; against police shooting of black person"/>
    <n v="0"/>
    <s v="protest"/>
    <m/>
    <m/>
    <m/>
    <n v="1"/>
    <n v="1"/>
    <n v="1"/>
    <s v="https://www.omaha.com/news/local/omaha-police-use-tear-gas-make-arrests-as-protesters-in-old-market-defy-curfew/article_e1353a96-28ea-55a0-978b-4ee9fdf6e397.html#77"/>
    <m/>
    <m/>
    <m/>
    <s v="1"/>
    <m/>
  </r>
  <r>
    <s v="Oneonta"/>
    <s v="Muller Plaza"/>
    <s v="Otsego"/>
    <s v="New York"/>
    <x v="20"/>
    <n v="42.455100000000002"/>
    <n v="-75.066599999999994"/>
    <s v="US"/>
    <s v="5/31/20"/>
    <x v="6"/>
    <s v="500"/>
    <n v="500"/>
    <n v="500"/>
    <m/>
    <s v="general protesters"/>
    <s v="against police violence; against police shooting of black person"/>
    <n v="0"/>
    <s v="protest"/>
    <s v="0"/>
    <n v="0"/>
    <n v="0"/>
    <n v="0"/>
    <n v="1"/>
    <n v="1"/>
    <s v="https://www.thedailystar.com/news/local_news/justice-for-george-floyd-rally-in-oneonta/video_9776daba-a38b-11ea-92f5-1bbae4209de6.html"/>
    <s v="https://www.allotsego.com/after-500-protest-2nd-one-planned/"/>
    <m/>
    <m/>
    <s v="0"/>
    <m/>
  </r>
  <r>
    <s v="Orlando"/>
    <s v="Lake Eola Park"/>
    <s v="Orange"/>
    <s v="Florida"/>
    <x v="6"/>
    <n v="28.4772"/>
    <n v="-81.3369"/>
    <s v="US"/>
    <s v="5/31/20"/>
    <x v="6"/>
    <m/>
    <m/>
    <m/>
    <m/>
    <s v="general protesters"/>
    <s v="against police violence; against police shooting of black person"/>
    <n v="0"/>
    <s v="protest"/>
    <m/>
    <m/>
    <m/>
    <m/>
    <n v="1"/>
    <n v="1"/>
    <s v="https://twitter.com/Jfelicio86/status/1267219507057213441"/>
    <s v="https://www.clickorlando.com/news/local/2020/05/31/protestors-force-shut-down-of-state-road-408-troopers-say/"/>
    <m/>
    <m/>
    <m/>
    <m/>
  </r>
  <r>
    <s v="Orlando"/>
    <s v="I-4"/>
    <s v="Orange"/>
    <s v="Florida"/>
    <x v="6"/>
    <n v="28.4772"/>
    <n v="-81.3369"/>
    <s v="US"/>
    <s v="5/31/20"/>
    <x v="6"/>
    <m/>
    <m/>
    <m/>
    <m/>
    <s v="general protesters"/>
    <s v="against police violence; against police shooting of black person"/>
    <n v="0"/>
    <s v="protest"/>
    <m/>
    <m/>
    <m/>
    <m/>
    <n v="1"/>
    <n v="1"/>
    <s v="https://www.clickorlando.com/news/local/2020/06/01/orlando-police-use-tear-gas-to-disperse-protesters-on-i-4/"/>
    <m/>
    <m/>
    <m/>
    <s v="1"/>
    <m/>
  </r>
  <r>
    <s v="Oswego"/>
    <m/>
    <s v="Oswego"/>
    <s v="New York"/>
    <x v="20"/>
    <n v="43.451599999999999"/>
    <n v="-76.500500000000002"/>
    <s v="US"/>
    <s v="5/31/20"/>
    <x v="6"/>
    <m/>
    <m/>
    <m/>
    <m/>
    <m/>
    <s v="against police violence; against police shooting of black person"/>
    <n v="0"/>
    <s v="protest"/>
    <m/>
    <m/>
    <m/>
    <m/>
    <n v="1"/>
    <n v="1"/>
    <s v="https://twitter.com/HeySethReadThis/status/1267165154296442880"/>
    <m/>
    <m/>
    <m/>
    <m/>
    <m/>
  </r>
  <r>
    <s v="Owatonna"/>
    <s v="along Hoffman Drive near downtown; Jaycee Park; and around Law Enforcement Center"/>
    <s v="Steele"/>
    <s v="Minnesota"/>
    <x v="4"/>
    <n v="44.0914"/>
    <n v="-93.230400000000003"/>
    <s v="US"/>
    <s v="5/31/20"/>
    <x v="6"/>
    <s v="more than 200"/>
    <n v="200"/>
    <n v="200"/>
    <m/>
    <s v="general protesters"/>
    <s v="against police violence; against police shooting of black person"/>
    <n v="0"/>
    <s v="protest"/>
    <s v="0"/>
    <n v="0"/>
    <n v="0"/>
    <n v="0"/>
    <n v="1"/>
    <n v="1"/>
    <s v="https://www.southernminn.com/owatonna_peoples_press/news/article_473532c8-cac4-547c-85b0-ecbefef8a6bd.html"/>
    <m/>
    <m/>
    <m/>
    <m/>
    <m/>
  </r>
  <r>
    <s v="Palo Alto"/>
    <s v="outside of Town &amp; Country Village shopping center"/>
    <s v="Santa Clara"/>
    <s v="California"/>
    <x v="3"/>
    <n v="37.391300000000001"/>
    <n v="-122.1467"/>
    <s v="US"/>
    <s v="5/31/20"/>
    <x v="6"/>
    <m/>
    <m/>
    <m/>
    <m/>
    <s v="general protesters"/>
    <s v="against police violence; against police shooting of black person"/>
    <n v="0"/>
    <s v="protest"/>
    <s v="0"/>
    <n v="0"/>
    <n v="0"/>
    <n v="0"/>
    <n v="1"/>
    <n v="1"/>
    <s v="https://www.paloaltoonline.com/news/2020/06/01/weekend-demonstrations-extend-into-monday-as-peninsula-residents-protest-death-of-george-floyd"/>
    <m/>
    <m/>
    <m/>
    <m/>
    <m/>
  </r>
  <r>
    <s v="Paramount"/>
    <s v="Paramount Sheriff's Station"/>
    <s v="Los Angeles"/>
    <s v="California"/>
    <x v="3"/>
    <n v="33.8977"/>
    <n v="-118.1652"/>
    <s v="US"/>
    <s v="5/31/20"/>
    <x v="6"/>
    <s v="small group"/>
    <m/>
    <m/>
    <m/>
    <s v="general protesters"/>
    <s v="against police violence; against police shooting of black person"/>
    <n v="0"/>
    <s v="protest"/>
    <s v="0"/>
    <n v="0"/>
    <n v="0"/>
    <n v="0"/>
    <n v="1"/>
    <n v="1"/>
    <s v="https://www.dailynews.com/2020/05/31/small-peaceful-protest-gathering-in-paramount-urges-justice-for-george-floyd/"/>
    <m/>
    <m/>
    <m/>
    <m/>
    <m/>
  </r>
  <r>
    <s v="Pasco"/>
    <m/>
    <s v="Franklin"/>
    <s v="Washington"/>
    <x v="8"/>
    <n v="46.250599999999999"/>
    <n v="-119.13030000000001"/>
    <s v="US"/>
    <s v="5/31/20"/>
    <x v="6"/>
    <m/>
    <m/>
    <m/>
    <m/>
    <s v="general protesters"/>
    <s v="against police violence; against police shooting of black person"/>
    <n v="0"/>
    <s v="protest"/>
    <m/>
    <m/>
    <m/>
    <m/>
    <n v="1"/>
    <n v="1"/>
    <s v="https://twitter.com/JustinHonoreTV/status/1267160749345918976"/>
    <m/>
    <m/>
    <s v="second day"/>
    <m/>
    <m/>
  </r>
  <r>
    <s v="Petal"/>
    <s v="city hall"/>
    <s v="Forrest"/>
    <s v="Mississippi"/>
    <x v="32"/>
    <n v="31.3477"/>
    <n v="-89.235900000000001"/>
    <s v="US"/>
    <s v="5/31/20"/>
    <x v="6"/>
    <s v="at least 200"/>
    <n v="200"/>
    <n v="200"/>
    <m/>
    <s v="general protesters"/>
    <s v="against police violence; against police shooting of black person; against Petal mayor's comments"/>
    <n v="0"/>
    <s v="protest"/>
    <s v="0"/>
    <n v="0"/>
    <n v="0"/>
    <n v="0"/>
    <n v="1"/>
    <n v="1"/>
    <s v="https://www.clarionledger.com/story/news/local/2020/05/31/mississippi-mayor-george-floyd-comments-protest-continues-sunday/5299616002/?fbclid=IwAR09VRhDSqdtI2q_i5K5HFGSl1FxcHtx__YY-nBlUJs92ErroLZVWB4FEGw"/>
    <m/>
    <m/>
    <m/>
    <m/>
    <m/>
  </r>
  <r>
    <s v="Philadelphia"/>
    <m/>
    <s v="Philadelphia"/>
    <s v="Pennsylvania"/>
    <x v="39"/>
    <n v="40.0077"/>
    <n v="-75.133899999999997"/>
    <s v="US"/>
    <s v="5/31/20"/>
    <x v="6"/>
    <m/>
    <m/>
    <m/>
    <m/>
    <s v="general protesters"/>
    <s v="against police violence; against police shooting of black person; against Petal mayor's comments"/>
    <n v="0"/>
    <s v="protest"/>
    <m/>
    <m/>
    <m/>
    <m/>
    <n v="1"/>
    <n v="1"/>
    <s v="https://www.reuters.com/article/us-minneapolis-police-protests-idUSKBN2370HH"/>
    <m/>
    <m/>
    <m/>
    <m/>
    <m/>
  </r>
  <r>
    <s v="Phoenix"/>
    <s v="Downtown Phoenix"/>
    <s v="Maricopa"/>
    <s v="Arizona"/>
    <x v="22"/>
    <n v="33.572200000000002"/>
    <n v="-112.0891"/>
    <s v="US"/>
    <s v="5/31/20"/>
    <x v="6"/>
    <s v="hundreds"/>
    <n v="200"/>
    <n v="200"/>
    <m/>
    <s v="general protesters"/>
    <s v="against police violence; against police shooting of black person; against Petal mayor's comments"/>
    <n v="0"/>
    <s v="protest;"/>
    <s v="200"/>
    <n v="0"/>
    <n v="0"/>
    <n v="0"/>
    <n v="1"/>
    <n v="1"/>
    <s v="https://www.azcentral.com/story/news/local/phoenix-breaking/2020/06/01/updates-5th-night-protests-phoenix-monday/5313606002/"/>
    <s v="https://www.azcentral.com/picture-gallery/news/local/phoenix/2020/05/29/hundreds-gather-downtown-phoenix-protest-death-george-floyd-minneapolis/5281116002/"/>
    <s v="https://www.sfchronicle.com/news/article/Volunteers-clean-up-after-some-Arizona-protests-15306592.php"/>
    <m/>
    <s v="1"/>
    <m/>
  </r>
  <r>
    <s v="Pitman"/>
    <m/>
    <s v="Gloucester"/>
    <s v="New Jersey"/>
    <x v="9"/>
    <n v="39.733499999999999"/>
    <n v="-75.130600000000001"/>
    <s v="US"/>
    <s v="5/31/20"/>
    <x v="6"/>
    <m/>
    <m/>
    <m/>
    <m/>
    <s v="general protesters"/>
    <s v="against police violence; against police shooting of black person"/>
    <n v="0"/>
    <s v="protest"/>
    <m/>
    <m/>
    <m/>
    <m/>
    <n v="1"/>
    <n v="1"/>
    <s v="https://www.nj.com/mercer/2020/05/no-justice-no-peace-protests-continue-across-nj-after-george-floyds-death.html"/>
    <m/>
    <m/>
    <m/>
    <m/>
    <m/>
  </r>
  <r>
    <s v="Plainview"/>
    <s v="South Oyster Bay Road"/>
    <s v="Nassau"/>
    <s v="New York"/>
    <x v="20"/>
    <n v="40.783200000000001"/>
    <n v="-73.473200000000006"/>
    <s v="US"/>
    <s v="5/31/20"/>
    <x v="6"/>
    <s v="hundreds"/>
    <n v="200"/>
    <n v="200"/>
    <m/>
    <s v="general protesters"/>
    <s v="against police violence; against police shooting of black person; against Petal mayor's comments"/>
    <n v="0"/>
    <s v="protest"/>
    <s v="0"/>
    <n v="0"/>
    <n v="0"/>
    <n v="0"/>
    <n v="1"/>
    <n v="1"/>
    <s v="http://longisland.news12.com/story/42193106/hundreds-take-to-li-streets-to-peacefully-protest-following-death-of-george-floyd"/>
    <m/>
    <m/>
    <m/>
    <m/>
    <m/>
  </r>
  <r>
    <s v="Port Orange"/>
    <m/>
    <s v="Volusia"/>
    <s v="Florida"/>
    <x v="6"/>
    <n v="29.1084"/>
    <n v="-81.0137"/>
    <s v="US"/>
    <s v="5/31/20"/>
    <x v="6"/>
    <m/>
    <m/>
    <m/>
    <m/>
    <s v="general protesters"/>
    <s v="against police violence; against police shooting of black person"/>
    <n v="0"/>
    <s v="protest"/>
    <m/>
    <m/>
    <m/>
    <m/>
    <n v="1"/>
    <n v="1"/>
    <s v="https://www.clickorlando.com/news/local/2020/05/31/protestors-force-shut-down-of-state-road-408-troopers-say/"/>
    <m/>
    <m/>
    <m/>
    <m/>
    <m/>
  </r>
  <r>
    <s v="Portland"/>
    <s v="outside city hall"/>
    <s v="Cumberland"/>
    <s v="Maine"/>
    <x v="40"/>
    <n v="43.677300000000002"/>
    <n v="-70.271500000000003"/>
    <s v="US"/>
    <s v="5/31/20"/>
    <x v="6"/>
    <s v="like 1000"/>
    <n v="1000"/>
    <n v="1000"/>
    <m/>
    <s v="general protesters"/>
    <s v="against police violence; against police shooting of black person"/>
    <n v="0"/>
    <s v="protest"/>
    <m/>
    <m/>
    <m/>
    <m/>
    <n v="1"/>
    <n v="1"/>
    <s v="https://twitter.com/BlairWGME/status/1267162177892425736"/>
    <s v="https://nam10.safelinks.protection.outlook.com/?url=https%3A%2F%2Fwww.youtube.com%2Fwatch%3Fv%3D8WFqP_Yb3yI&amp;data=02%7C01%7Cjeremy.pressman%40uconn.edu%7C72d401ea83244f57f68908d806c5e139%7C17f1a87e2a254eaab9df9d439034b080%7C0%7C0%7C637266794263864211&amp;sdata=3SWTD4HQqhZPaH%2FQvREMKxQ1f1%2FJEOjoWl2wYr%2Fq8og%3D&amp;reserved=0"/>
    <m/>
    <m/>
    <m/>
    <m/>
  </r>
  <r>
    <s v="Portland"/>
    <s v="Justice Center"/>
    <s v="Multnomah"/>
    <s v="Oregon"/>
    <x v="17"/>
    <n v="45.537100000000002"/>
    <n v="-122.65"/>
    <s v="US"/>
    <s v="5/31/20"/>
    <x v="6"/>
    <m/>
    <m/>
    <m/>
    <m/>
    <s v="general protesters"/>
    <s v="against police violence; against police shooting of black person"/>
    <n v="0"/>
    <s v="protest"/>
    <s v="0"/>
    <n v="0"/>
    <n v="0"/>
    <n v="0"/>
    <n v="1"/>
    <n v="1"/>
    <s v="https://youtu.be/mcIeNUsyn3o"/>
    <m/>
    <m/>
    <m/>
    <m/>
    <m/>
  </r>
  <r>
    <s v="Potsdam"/>
    <s v="Potsdam Post Office"/>
    <s v="St. Lawrence"/>
    <s v="New York"/>
    <x v="20"/>
    <n v="44.669899999999998"/>
    <n v="-74.983099999999993"/>
    <s v="US"/>
    <s v="5/31/20"/>
    <x v="6"/>
    <s v="100"/>
    <n v="100"/>
    <n v="100"/>
    <m/>
    <s v="general protesters"/>
    <s v="against police violence; against police shooting of black person"/>
    <n v="0"/>
    <s v="protest"/>
    <m/>
    <m/>
    <m/>
    <m/>
    <n v="1"/>
    <n v="1"/>
    <s v="https://www.nny360.com/news/stlawrencecounty/daily-rallies-for-black-lives-matter-to-continue-in-potsdam/article_cfcafd28-9c53-58cf-b98b-44a77c226228.html"/>
    <m/>
    <m/>
    <m/>
    <m/>
    <m/>
  </r>
  <r>
    <s v="Poughkeepsie"/>
    <m/>
    <s v="Dutchess"/>
    <s v="New York"/>
    <x v="20"/>
    <n v="41.694899999999997"/>
    <n v="-73.921000000000006"/>
    <s v="US"/>
    <s v="5/31/20"/>
    <x v="6"/>
    <m/>
    <m/>
    <m/>
    <m/>
    <s v="general protesters"/>
    <s v="against police violence; against police shooting of black person"/>
    <n v="0"/>
    <s v="vigil"/>
    <m/>
    <m/>
    <m/>
    <m/>
    <n v="1"/>
    <n v="1"/>
    <s v="https://twitter.com/GeoffWilson_/status/1267277158080221184"/>
    <m/>
    <m/>
    <m/>
    <m/>
    <m/>
  </r>
  <r>
    <s v="Prineville"/>
    <m/>
    <s v="Crook"/>
    <s v="Oregon"/>
    <x v="17"/>
    <n v="44.298000000000002"/>
    <n v="-120.8616"/>
    <s v="US"/>
    <s v="5/31/20"/>
    <x v="6"/>
    <s v="about a hundred"/>
    <n v="100"/>
    <n v="100"/>
    <m/>
    <s v="general protesters"/>
    <s v="against police violence; against police shooting of black person"/>
    <n v="0"/>
    <s v="protest"/>
    <m/>
    <m/>
    <m/>
    <m/>
    <n v="1"/>
    <n v="1"/>
    <s v="https://twitter.com/shawnlevy/status/1267632966936608770"/>
    <m/>
    <m/>
    <m/>
    <m/>
    <m/>
  </r>
  <r>
    <s v="Pullman"/>
    <m/>
    <s v="Whitman"/>
    <s v="Washington"/>
    <x v="8"/>
    <n v="46.734000000000002"/>
    <n v="-117.1669"/>
    <s v="US"/>
    <s v="5/31/20"/>
    <x v="6"/>
    <m/>
    <m/>
    <m/>
    <m/>
    <s v="general protesters"/>
    <s v="against police violence; against police shooting of black person"/>
    <n v="0"/>
    <s v="protest"/>
    <m/>
    <m/>
    <m/>
    <m/>
    <n v="1"/>
    <n v="1"/>
    <s v="https://twitter.com/roszaroses/status/1268450175741132802"/>
    <m/>
    <m/>
    <m/>
    <m/>
    <m/>
  </r>
  <r>
    <s v="Rahway"/>
    <s v="City Hall"/>
    <s v="Union"/>
    <s v="New Jersey"/>
    <x v="9"/>
    <n v="40.607700000000001"/>
    <n v="-74.280699999999996"/>
    <s v="US"/>
    <s v="5/31/20"/>
    <x v="6"/>
    <m/>
    <m/>
    <m/>
    <m/>
    <s v="general protesters"/>
    <s v="against police violence; against police shooting of black person"/>
    <n v="0"/>
    <s v="protest"/>
    <s v="0"/>
    <n v="0"/>
    <n v="0"/>
    <n v="0"/>
    <n v="1"/>
    <n v="1"/>
    <s v="http://newjersey.news12.com/story/42193141/we-just-want-unity-rahway-community-holds-rally-at-city-hall-to-protest-george-floyds-death"/>
    <m/>
    <m/>
    <m/>
    <m/>
    <m/>
  </r>
  <r>
    <s v="Rancho Palos Verdes"/>
    <s v="Trump National Golf Club"/>
    <s v="Los Angeles"/>
    <s v="California"/>
    <x v="3"/>
    <n v="33.755400000000002"/>
    <n v="-118.36369999999999"/>
    <s v="US"/>
    <s v="5/31/20"/>
    <x v="6"/>
    <s v="more than 100"/>
    <n v="100"/>
    <n v="100"/>
    <m/>
    <s v="general protesters"/>
    <s v="against police violence; against police shooting of black person"/>
    <n v="0"/>
    <s v="protest"/>
    <s v="0"/>
    <n v="0"/>
    <n v="0"/>
    <n v="0"/>
    <n v="1"/>
    <n v="1"/>
    <s v="https://www.dailybreeze.com/2020/05/31/100-protesters-at-trump-national-golf-course-urge-justice-for-george-floyd/"/>
    <m/>
    <m/>
    <m/>
    <m/>
    <m/>
  </r>
  <r>
    <s v="Reading"/>
    <m/>
    <s v="Berks"/>
    <s v="Pennsylvania"/>
    <x v="39"/>
    <n v="40.340000000000003"/>
    <n v="-75.926699999999997"/>
    <s v="US"/>
    <s v="5/31/20"/>
    <x v="6"/>
    <m/>
    <m/>
    <m/>
    <m/>
    <s v="general protesters"/>
    <s v="against police violence; against police shooting of black person"/>
    <n v="0"/>
    <s v="march"/>
    <m/>
    <m/>
    <m/>
    <m/>
    <n v="1"/>
    <n v="1"/>
    <s v="https://twitter.com/Rinaaaa_94/status/1267155998671810561"/>
    <m/>
    <m/>
    <m/>
    <m/>
    <m/>
  </r>
  <r>
    <s v="Reno"/>
    <s v="march "/>
    <s v="Washoe"/>
    <s v="Nevada"/>
    <x v="18"/>
    <n v="39.517969999999998"/>
    <s v=" -119.8088"/>
    <s v="US"/>
    <s v="5/31/20"/>
    <x v="6"/>
    <s v="more than 1000"/>
    <n v="1000"/>
    <n v="1000"/>
    <m/>
    <s v="general protesters"/>
    <s v="against police violence; against police shooting of black person"/>
    <n v="0"/>
    <s v="march"/>
    <s v="0"/>
    <n v="0"/>
    <n v="0"/>
    <n v="0"/>
    <n v="1"/>
    <n v="1"/>
    <s v="https://www.kunr.org/post/how-peaceful-protest-reno-turned-chaos#stream/0"/>
    <m/>
    <m/>
    <m/>
    <m/>
    <m/>
  </r>
  <r>
    <s v="Reno"/>
    <s v="City hall"/>
    <s v="Washoe"/>
    <s v="Nevada"/>
    <x v="18"/>
    <n v="39.517969999999998"/>
    <s v=" -119.8088"/>
    <s v="US"/>
    <s v="5/31/20"/>
    <x v="6"/>
    <m/>
    <m/>
    <m/>
    <m/>
    <s v="general protesters"/>
    <s v="against police violence; against police shooting of black person"/>
    <n v="0"/>
    <s v="protest"/>
    <m/>
    <m/>
    <m/>
    <n v="1"/>
    <n v="1"/>
    <n v="1"/>
    <s v="https://www.kunr.org/post/how-peaceful-protest-reno-turned-chaos#stream/0"/>
    <m/>
    <m/>
    <m/>
    <s v="1"/>
    <m/>
  </r>
  <r>
    <s v="Richmond"/>
    <m/>
    <s v="Wayne"/>
    <s v="Indiana"/>
    <x v="1"/>
    <n v="39.831800000000001"/>
    <n v="-84.8904"/>
    <s v="US"/>
    <s v="5/31/20"/>
    <x v="6"/>
    <m/>
    <m/>
    <m/>
    <m/>
    <s v="general protesters"/>
    <s v="against police violence; against police shooting of black person"/>
    <n v="0"/>
    <s v="march"/>
    <m/>
    <m/>
    <m/>
    <m/>
    <n v="1"/>
    <n v="1"/>
    <s v="https://twitter.com/blackdog_prints/status/1267228858232651776"/>
    <s v="https://twitter.com/BurdChaz/status/1267222973242650624"/>
    <m/>
    <m/>
    <m/>
    <m/>
  </r>
  <r>
    <s v="Richmond"/>
    <s v="Brown's Island"/>
    <s v="Chesterfield"/>
    <s v="Virginia"/>
    <x v="5"/>
    <n v="37.529499999999999"/>
    <n v="-77.4756"/>
    <s v="US"/>
    <s v="5/31/20"/>
    <x v="6"/>
    <s v="hundreds"/>
    <n v="200"/>
    <n v="200"/>
    <m/>
    <s v="general protesters"/>
    <s v="against police violence; against police shooting of black person"/>
    <n v="0"/>
    <s v="protest; march"/>
    <m/>
    <m/>
    <m/>
    <m/>
    <n v="1"/>
    <n v="1"/>
    <s v="https://twitter.com/afreesociety/status/1267288698942623744"/>
    <s v="https://twitter.com/__MarkRobinson/status/1267253574892949504"/>
    <s v="https://twitter.com/AustinKellerman/status/1267156710944374789"/>
    <m/>
    <m/>
    <m/>
  </r>
  <r>
    <s v="Richmond"/>
    <s v="Jeb Stuart statue"/>
    <s v="Chesterfield"/>
    <s v="Virginia"/>
    <x v="5"/>
    <n v="37.529499999999999"/>
    <n v="-77.4756"/>
    <s v="US"/>
    <s v="5/31/20"/>
    <x v="6"/>
    <m/>
    <m/>
    <m/>
    <m/>
    <s v="general protesters"/>
    <s v="against police violence; against police shooting of black person"/>
    <n v="0"/>
    <s v="protest"/>
    <m/>
    <m/>
    <m/>
    <m/>
    <n v="0"/>
    <n v="1"/>
    <s v="https://twitter.com/MadelineProbz/status/1267161921058373636"/>
    <m/>
    <m/>
    <m/>
    <m/>
    <m/>
  </r>
  <r>
    <s v="Ridgefield"/>
    <s v="Main Street"/>
    <s v="Fairfield"/>
    <s v="Connecticut"/>
    <x v="29"/>
    <n v="41.306469999999997"/>
    <s v=" -73.50237"/>
    <s v="US"/>
    <s v="5/31/20"/>
    <x v="6"/>
    <s v="estimated at 50 to 75"/>
    <n v="50"/>
    <n v="75"/>
    <m/>
    <s v="general protesters"/>
    <s v="against police violence; against police shooting of black person"/>
    <n v="0"/>
    <s v="protest"/>
    <s v="0"/>
    <n v="0"/>
    <n v="0"/>
    <n v="0"/>
    <n v="1"/>
    <n v="1"/>
    <s v="https://www.theridgefieldpress.com/news/article/Ridgefield-march-supports-nation-s-black-15309298.php"/>
    <m/>
    <m/>
    <m/>
    <s v="0"/>
    <m/>
  </r>
  <r>
    <s v="Sacramento"/>
    <m/>
    <s v="Sacramento"/>
    <s v="California"/>
    <x v="3"/>
    <n v="38.566699999999997"/>
    <n v="-121.4683"/>
    <s v="US"/>
    <s v="5/31/20"/>
    <x v="6"/>
    <m/>
    <m/>
    <m/>
    <m/>
    <s v="general protesters"/>
    <s v="against police violence; against police shooting of black person"/>
    <n v="0"/>
    <s v="march"/>
    <m/>
    <m/>
    <m/>
    <n v="0"/>
    <n v="1"/>
    <n v="1"/>
    <s v="https://twitter.com/maeeza/status/1267215607889461249"/>
    <s v="https://twitter.com/AustinKellerman/status/1267272046955945984"/>
    <s v="https://www.capradio.org/articles/2020/05/31/protests-against-police-violence-continue-in-sacramento-sunday-as-mayor-announces-no-curfew/"/>
    <m/>
    <m/>
    <m/>
  </r>
  <r>
    <s v="Sacramento"/>
    <m/>
    <s v="Sacramento"/>
    <s v="California"/>
    <x v="3"/>
    <n v="38.566699999999997"/>
    <n v="-121.4683"/>
    <s v="US"/>
    <s v="5/31/20"/>
    <x v="6"/>
    <m/>
    <m/>
    <m/>
    <m/>
    <s v="general protesters"/>
    <s v="against police violence; against police shooting of black person"/>
    <n v="0"/>
    <s v="march"/>
    <m/>
    <m/>
    <m/>
    <n v="1"/>
    <n v="1"/>
    <n v="1"/>
    <s v="https://www.capradio.org/articles/2020/05/31/protests-against-police-violence-continue-in-sacramento-sunday-as-mayor-announces-no-curfew/"/>
    <m/>
    <m/>
    <m/>
    <s v="1"/>
    <m/>
  </r>
  <r>
    <s v="Salisbury"/>
    <s v="green"/>
    <s v="Litchfield"/>
    <s v="Connecticut"/>
    <x v="29"/>
    <n v="41.986040000000003"/>
    <s v=" -73.42557"/>
    <s v="US"/>
    <s v="5/31/20"/>
    <x v="6"/>
    <s v="estimated 250"/>
    <n v="250"/>
    <n v="250"/>
    <m/>
    <s v="general protesters"/>
    <s v="against police violence; against police shooting of black person"/>
    <n v="0"/>
    <s v="protest"/>
    <s v="0"/>
    <n v="0"/>
    <n v="0"/>
    <n v="0"/>
    <n v="1"/>
    <n v="1"/>
    <s v="https://tricornernews.com/salisbury/protests-against-police-injustice-held-salisbury"/>
    <m/>
    <m/>
    <m/>
    <s v="0"/>
    <m/>
  </r>
  <r>
    <s v="San Angelo"/>
    <s v="from The Bosque on the Concho along Irving Street to City Hall"/>
    <s v="Tom Green"/>
    <s v="Texas"/>
    <x v="2"/>
    <n v="31.442599999999999"/>
    <n v="-100.45010000000001"/>
    <s v="US"/>
    <s v="5/31/20"/>
    <x v="6"/>
    <s v="approximately 300"/>
    <n v="300"/>
    <n v="300"/>
    <m/>
    <s v="general protesters"/>
    <s v="against police violence; against police shooting of black person"/>
    <n v="0"/>
    <s v="march"/>
    <s v="0"/>
    <n v="0"/>
    <n v="0"/>
    <n v="0"/>
    <n v="1"/>
    <n v="1"/>
    <s v="https://twitter.com/ChrisRamirezWx/status/1267274569984991237"/>
    <s v="https://www.conchovalleyhomepage.com/news/gallery-black-lives-matter-march-carried-out-in-san-angelo/"/>
    <m/>
    <m/>
    <m/>
    <m/>
  </r>
  <r>
    <s v="San Diego"/>
    <s v="Interstate 5"/>
    <s v="San Diego"/>
    <s v="California"/>
    <x v="3"/>
    <n v="32.831200000000003"/>
    <n v="-117.1225"/>
    <s v="US"/>
    <s v="5/31/20"/>
    <x v="6"/>
    <s v="several hundred"/>
    <n v="200"/>
    <n v="200"/>
    <m/>
    <s v="general protesters"/>
    <s v="against police violence; against police shooting of black person"/>
    <n v="0"/>
    <s v="march"/>
    <s v="0"/>
    <n v="0"/>
    <n v="0"/>
    <n v="0"/>
    <n v="1"/>
    <n v="1"/>
    <s v="https://www.cbs8.com/article/news/local/san-diego-protest-east-village-chicano-park-freeway/509-48731306-aca4-4fd5-9446-ea2d2cada1dc"/>
    <m/>
    <m/>
    <m/>
    <m/>
    <m/>
  </r>
  <r>
    <s v="San Diego"/>
    <s v="Downtown; 300 Broadway"/>
    <s v="San Diego"/>
    <s v="California"/>
    <x v="3"/>
    <n v="32.831200000000003"/>
    <n v="-117.1225"/>
    <s v="US"/>
    <s v="5/31/20"/>
    <x v="6"/>
    <s v="100-200"/>
    <n v="100"/>
    <n v="200"/>
    <m/>
    <s v="general protesters"/>
    <s v="against police violence"/>
    <n v="0"/>
    <s v="protest"/>
    <m/>
    <m/>
    <m/>
    <m/>
    <n v="1"/>
    <n v="1"/>
    <s v="https://www.cbs8.com/article/news/local/san-diego-protest-east-village-chicano-park-freeway/509-48731306-aca4-4fd5-9446-ea2d2cada1dc"/>
    <m/>
    <m/>
    <m/>
    <s v="1"/>
    <m/>
  </r>
  <r>
    <s v="San Francisco "/>
    <s v="City Hall"/>
    <s v="San Francisco"/>
    <s v="California"/>
    <x v="3"/>
    <n v="37.774929999999998"/>
    <s v=" -122.41942"/>
    <s v="US"/>
    <s v="5/31/20"/>
    <x v="6"/>
    <m/>
    <m/>
    <m/>
    <m/>
    <s v="general protesters"/>
    <s v="against police violence"/>
    <n v="0"/>
    <s v="protest"/>
    <s v="0"/>
    <n v="0"/>
    <n v="0"/>
    <n v="0"/>
    <n v="1"/>
    <n v="1"/>
    <s v="https://www.santacruzsentinel.com/2020/06/02/newsom-empathizes-with-protesters-as-trump-threatens-military-intervention/"/>
    <m/>
    <m/>
    <m/>
    <m/>
    <m/>
  </r>
  <r>
    <s v="Santa Ana"/>
    <s v="Old Orange County Courthouse"/>
    <s v="Orange"/>
    <s v="California"/>
    <x v="3"/>
    <n v="33.736600000000003"/>
    <n v="-117.8819"/>
    <s v="US"/>
    <s v="5/31/20"/>
    <x v="6"/>
    <s v="about 100"/>
    <n v="100"/>
    <n v="100"/>
    <m/>
    <s v="general protesters"/>
    <s v="against police violence"/>
    <n v="0"/>
    <s v="protest"/>
    <s v="0"/>
    <n v="0"/>
    <n v="0"/>
    <n v="0"/>
    <n v="1"/>
    <n v="1"/>
    <s v="https://www.ocregister.com/2020/05/31/hundreds-protest-george-floyds-death-ahead-of-evening-curfew-in-santa-ana/"/>
    <m/>
    <m/>
    <m/>
    <m/>
    <m/>
  </r>
  <r>
    <s v="Santa Barbara"/>
    <s v="Courthouse"/>
    <s v="Santa Barbara"/>
    <s v="California"/>
    <x v="3"/>
    <n v="34.4285"/>
    <n v="-119.72020000000001"/>
    <s v="US"/>
    <s v="5/31/20"/>
    <x v="6"/>
    <s v="over 3000"/>
    <n v="3000"/>
    <n v="3000"/>
    <m/>
    <s v="Black Lives Matter; Juneteenth Santa Barbara"/>
    <s v="against police violence; against police shooting of black person"/>
    <n v="0"/>
    <s v="protest"/>
    <s v="0"/>
    <n v="0"/>
    <n v="0"/>
    <n v="0"/>
    <n v="1"/>
    <n v="1"/>
    <s v="https://www.independent.com/2020/06/01/thousands-at-santa-barbara-courthouse-protest-the-murder-of-george-floyd/"/>
    <m/>
    <m/>
    <m/>
    <m/>
    <m/>
  </r>
  <r>
    <s v="Santa Cruz"/>
    <m/>
    <s v="Santa Cruz"/>
    <s v="California"/>
    <x v="3"/>
    <n v="37.021610000000003"/>
    <s v=" -122.00979"/>
    <s v="US "/>
    <s v="5/31/20"/>
    <x v="6"/>
    <m/>
    <m/>
    <m/>
    <m/>
    <s v="general protesters"/>
    <s v="against police violence; against police shooting of black person"/>
    <n v="0"/>
    <s v="protest"/>
    <m/>
    <m/>
    <m/>
    <m/>
    <m/>
    <m/>
    <s v="https://kion546.com/news/2020/05/29/santa-cruz-police-responds-to-arrest-of-minneapolis-police-officer-and-plans-for-peaceful-protest-this-weekend/"/>
    <s v="future "/>
    <m/>
    <m/>
    <m/>
    <m/>
  </r>
  <r>
    <s v="Santa Cruz"/>
    <s v="Pacific Avenue"/>
    <s v="Santa Cruz"/>
    <s v="California"/>
    <x v="3"/>
    <n v="36.978900000000003"/>
    <n v="-122.0346"/>
    <s v="US"/>
    <s v="5/31/20"/>
    <x v="6"/>
    <m/>
    <m/>
    <m/>
    <m/>
    <s v="general protesters"/>
    <s v="against police violence; against police shooting of black person"/>
    <n v="0"/>
    <s v="protest"/>
    <m/>
    <m/>
    <m/>
    <m/>
    <n v="1"/>
    <n v="1"/>
    <s v="https://kion546.com/news/2020/05/29/santa-cruz-police-responds-to-arrest-of-minneapolis-police-officer-and-plans-for-peaceful-protest-this-weekend/"/>
    <s v="Future."/>
    <m/>
    <m/>
    <m/>
    <m/>
  </r>
  <r>
    <s v="Santa Monica"/>
    <s v="Ocean Avenue"/>
    <s v="Los Angeles"/>
    <s v="California"/>
    <x v="3"/>
    <n v="34.023200000000003"/>
    <n v="-118.4813"/>
    <s v="US"/>
    <s v="5/31/20"/>
    <x v="6"/>
    <s v="hundreds; 200 or so"/>
    <n v="200"/>
    <n v="200"/>
    <m/>
    <s v="general protesters"/>
    <s v="against police violence; against police shooting of black person"/>
    <n v="0"/>
    <s v="protest"/>
    <m/>
    <n v="0"/>
    <n v="0"/>
    <n v="1"/>
    <n v="1"/>
    <n v="1"/>
    <s v="https://twitter.com/bri_sacks/status/1267183823843819521"/>
    <s v="https://knx1070.radio.com/articles/more-protests-planned-across-socal"/>
    <s v="https://www.reuters.com/article/us-minneapolis-police-protests-idUSKBN2370HH"/>
    <m/>
    <m/>
    <m/>
  </r>
  <r>
    <s v="Santa Monica"/>
    <s v="on Colorado Boulevard"/>
    <s v="Los Angeles"/>
    <s v="California"/>
    <x v="3"/>
    <n v="34.023200000000003"/>
    <n v="-118.4813"/>
    <s v="US"/>
    <s v="5/31/20"/>
    <x v="6"/>
    <s v="500 to 600"/>
    <n v="500"/>
    <n v="600"/>
    <m/>
    <s v="general protesters"/>
    <s v="against police violence; against police shooting of black person"/>
    <n v="0"/>
    <s v="protest"/>
    <m/>
    <m/>
    <m/>
    <m/>
    <n v="0"/>
    <n v="1"/>
    <s v="https://knx1070.radio.com/articles/more-protests-planned-across-socal"/>
    <m/>
    <m/>
    <m/>
    <m/>
    <m/>
  </r>
  <r>
    <s v="Santa Rosa"/>
    <m/>
    <s v="Sonoma"/>
    <s v="California"/>
    <x v="3"/>
    <n v="38.445799999999998"/>
    <n v="-122.7067"/>
    <s v="US"/>
    <s v="5/31/20"/>
    <x v="6"/>
    <m/>
    <m/>
    <m/>
    <m/>
    <s v="general protesters"/>
    <s v="against police violence; against police shooting of black person"/>
    <n v="0"/>
    <s v="protest"/>
    <s v="1"/>
    <n v="1"/>
    <n v="0"/>
    <n v="0"/>
    <n v="1"/>
    <n v="1"/>
    <s v="https://www.kqed.org/news/11822946/in-santa-rosa-a-week-of-tear-gas-rubber-bullets-and-over-150-arrests"/>
    <m/>
    <m/>
    <m/>
    <s v="1"/>
    <m/>
  </r>
  <r>
    <s v="Sarasota"/>
    <m/>
    <s v="Sarasota"/>
    <s v="Florida"/>
    <x v="6"/>
    <n v="27.3386"/>
    <n v="-82.543000000000006"/>
    <s v="US"/>
    <s v="5/31/20"/>
    <x v="6"/>
    <m/>
    <m/>
    <m/>
    <m/>
    <s v="general protesters"/>
    <s v="against police violence; against police shooting of black person"/>
    <n v="0"/>
    <s v="protest"/>
    <m/>
    <m/>
    <m/>
    <m/>
    <n v="1"/>
    <n v="1"/>
    <s v="https://twitter.com/ReadCarlos/status/1267252019603144710"/>
    <m/>
    <m/>
    <m/>
    <m/>
    <m/>
  </r>
  <r>
    <s v="Savannah"/>
    <m/>
    <s v="Chatham"/>
    <s v="Georgia"/>
    <x v="24"/>
    <n v="32.028100000000002"/>
    <n v="-81.1785"/>
    <s v="US"/>
    <s v="5/31/20"/>
    <x v="6"/>
    <m/>
    <m/>
    <m/>
    <m/>
    <s v="general protesters"/>
    <s v="against police violence; against police shooting of black person"/>
    <n v="0"/>
    <s v="protest"/>
    <s v="16"/>
    <m/>
    <m/>
    <m/>
    <n v="1"/>
    <n v="1"/>
    <s v="https://twitter.com/CodyThomasWTGS/status/1267165255857250304"/>
    <s v="https://www.savannahnow.com/news/20200606/savannah-protest-follows-tradition-of-rejecting-violence"/>
    <m/>
    <m/>
    <m/>
    <m/>
  </r>
  <r>
    <s v="Schenectady"/>
    <m/>
    <s v="Schenectady"/>
    <s v="New York"/>
    <x v="20"/>
    <n v="42.802500000000002"/>
    <n v="-73.927599999999998"/>
    <s v="US"/>
    <s v="5/31/20"/>
    <x v="6"/>
    <m/>
    <m/>
    <m/>
    <m/>
    <s v="general protesters"/>
    <s v="against police violence; against police shooting of black person"/>
    <n v="0"/>
    <s v="protest"/>
    <m/>
    <m/>
    <m/>
    <m/>
    <n v="1"/>
    <n v="1"/>
    <s v="https://twitter.com/ReedGazette/status/1267193964475678722"/>
    <m/>
    <m/>
    <m/>
    <m/>
    <m/>
  </r>
  <r>
    <s v="Scottsbluff"/>
    <m/>
    <s v="Scotts Bluff"/>
    <s v="Nebraska"/>
    <x v="21"/>
    <n v="41.868400000000001"/>
    <n v="-103.6619"/>
    <s v="US"/>
    <s v="5/31/20"/>
    <x v="6"/>
    <m/>
    <m/>
    <m/>
    <m/>
    <m/>
    <s v="against police violence; against police shooting of black person"/>
    <n v="0"/>
    <s v="protest"/>
    <m/>
    <m/>
    <m/>
    <m/>
    <n v="1"/>
    <n v="1"/>
    <s v="https://www.starherald.com/news/local_news/watch-now-peaceful-demonstration-draws-dozens-in-scottsbluff/article_832b0bfa-790f-5d43-b811-457652019f99.html"/>
    <m/>
    <m/>
    <m/>
    <m/>
    <m/>
  </r>
  <r>
    <s v="Seattle"/>
    <s v="various; Capitol Hill"/>
    <s v="King"/>
    <s v="Washington"/>
    <x v="8"/>
    <n v="47.621099999999998"/>
    <n v="-122.3244"/>
    <s v="US"/>
    <s v="5/31/20"/>
    <x v="6"/>
    <s v="thousands"/>
    <n v="2000"/>
    <n v="2000"/>
    <m/>
    <s v="general protesters"/>
    <s v="against police violence; against police shooting of black person"/>
    <n v="0"/>
    <s v="protest"/>
    <m/>
    <m/>
    <m/>
    <m/>
    <n v="1"/>
    <n v="1"/>
    <s v="https://www.capitolhillseattle.com/2020/05/thousands-march-across-capitol-hill-blocked-from-downtown-in-third-night-of-seattle-protests/"/>
    <m/>
    <m/>
    <s v="likely several protests"/>
    <m/>
    <m/>
  </r>
  <r>
    <s v="Selinsgrove"/>
    <m/>
    <s v="Snyder"/>
    <s v="Pennsylvania"/>
    <x v="39"/>
    <n v="40.8003"/>
    <n v="-76.864699999999999"/>
    <s v="US"/>
    <s v="5/31/20"/>
    <x v="6"/>
    <m/>
    <m/>
    <m/>
    <m/>
    <s v="general protesters"/>
    <s v="against police violence; against police shooting of black person"/>
    <n v="0"/>
    <s v="vigil"/>
    <m/>
    <m/>
    <m/>
    <m/>
    <n v="1"/>
    <n v="1"/>
    <s v="https://twitter.com/slauver/status/1267273463410184193"/>
    <m/>
    <m/>
    <m/>
    <m/>
    <m/>
  </r>
  <r>
    <s v="Selinsgrove"/>
    <s v="The Selinsgrove Inn"/>
    <s v="Snyder"/>
    <s v="Pennsylvania"/>
    <x v="39"/>
    <n v="40.8003"/>
    <n v="-76.864699999999999"/>
    <s v="US"/>
    <s v="5/31/20"/>
    <x v="6"/>
    <s v="more than 300"/>
    <n v="300"/>
    <n v="300"/>
    <m/>
    <s v="general protesters"/>
    <s v="against police violence; against police shooting of black person"/>
    <n v="0"/>
    <s v="vigil"/>
    <s v="0"/>
    <n v="0"/>
    <n v="0"/>
    <n v="0"/>
    <n v="1"/>
    <n v="1"/>
    <s v="https://www.dailyitem.com/news/peaceful-protests-vigils-in-milton-selinsgrove/article_7897c0d2-a3ef-11ea-bd5b-f70272380ed9.html"/>
    <m/>
    <m/>
    <m/>
    <m/>
    <m/>
  </r>
  <r>
    <s v="Selma"/>
    <m/>
    <s v="Johnston"/>
    <s v="North Carolina"/>
    <x v="26"/>
    <n v="35.543599999999998"/>
    <n v="-78.295500000000004"/>
    <s v="US"/>
    <s v="5/31/20"/>
    <x v="6"/>
    <m/>
    <m/>
    <m/>
    <m/>
    <s v="general protesters"/>
    <s v="against police violence; against police shooting of black person"/>
    <n v="0"/>
    <s v="vigil"/>
    <m/>
    <m/>
    <m/>
    <m/>
    <n v="1"/>
    <n v="1"/>
    <s v="https://twitter.com/GGsLMao/status/1267529467037134850"/>
    <m/>
    <m/>
    <m/>
    <m/>
    <m/>
  </r>
  <r>
    <s v="Sharon"/>
    <s v="Post Office Square"/>
    <s v="Norfolk"/>
    <s v="Massachusetts"/>
    <x v="13"/>
    <n v="42.108530000000002"/>
    <s v=" -71.18302"/>
    <s v="US"/>
    <s v="5/31/20"/>
    <x v="6"/>
    <m/>
    <m/>
    <m/>
    <m/>
    <s v="general protesters"/>
    <s v="against police violence; against police shooting of black person"/>
    <n v="0"/>
    <s v="protest"/>
    <m/>
    <m/>
    <m/>
    <m/>
    <n v="1"/>
    <n v="1"/>
    <s v="Facebook"/>
    <m/>
    <m/>
    <m/>
    <m/>
    <m/>
  </r>
  <r>
    <s v="Sharon"/>
    <s v="in front of the Sharon Municipal Building"/>
    <s v="Mercer"/>
    <s v="Pennsylvania"/>
    <x v="39"/>
    <n v="41.233899999999998"/>
    <n v="-80.499700000000004"/>
    <s v="US"/>
    <s v="5/31/20"/>
    <x v="6"/>
    <m/>
    <m/>
    <m/>
    <m/>
    <s v="general protesters"/>
    <s v="against police violence; against police shooting of black person"/>
    <n v="0"/>
    <s v="protest"/>
    <s v="0"/>
    <n v="0"/>
    <n v="0"/>
    <n v="0"/>
    <n v="1"/>
    <n v="1"/>
    <s v="https://www.wkbn.com/news/local-news/people-gather-in-downtown-sharon-protesting-racial-injustice-and-police-brutality/?utm_source=dlvr.it&amp;utm_medium=twitter"/>
    <m/>
    <m/>
    <m/>
    <m/>
    <m/>
  </r>
  <r>
    <s v="Shelton"/>
    <s v="Huntington Green"/>
    <s v="Fairfield"/>
    <s v="Connecticut"/>
    <x v="29"/>
    <n v="41.305999999999997"/>
    <n v="-73.138300000000001"/>
    <s v="US"/>
    <s v="5/31/20"/>
    <x v="6"/>
    <s v="more than 120"/>
    <n v="120"/>
    <n v="120"/>
    <m/>
    <s v="general protesters"/>
    <s v="against police violence; against police shooting of black person"/>
    <n v="0"/>
    <s v="protest"/>
    <s v="0"/>
    <n v="0"/>
    <n v="0"/>
    <n v="0"/>
    <n v="1"/>
    <n v="1"/>
    <s v="https://www.sheltonherald.com/news/article/Protesters-shine-light-on-racism-police-15308993.php"/>
    <m/>
    <m/>
    <s v="*"/>
    <m/>
    <m/>
  </r>
  <r>
    <s v="Shreveport"/>
    <m/>
    <s v="Caddo"/>
    <s v="Louisiana"/>
    <x v="37"/>
    <n v="32.465899999999998"/>
    <n v="-93.795900000000003"/>
    <s v="US"/>
    <s v="5/31/20"/>
    <x v="6"/>
    <m/>
    <m/>
    <m/>
    <m/>
    <s v="general protesters"/>
    <s v="against police violence; against police shooting of black person"/>
    <n v="0"/>
    <s v="protest"/>
    <m/>
    <m/>
    <m/>
    <m/>
    <n v="1"/>
    <n v="1"/>
    <s v="https://twitter.com/IAMJADEJACKSON/status/1267206330101698561"/>
    <m/>
    <m/>
    <m/>
    <m/>
    <m/>
  </r>
  <r>
    <s v="Sioux Falls"/>
    <s v="mall"/>
    <s v="Minnehaha"/>
    <s v="South Dakota"/>
    <x v="49"/>
    <n v="43.539700000000003"/>
    <n v="-96.732100000000003"/>
    <s v="US"/>
    <s v="5/31/20"/>
    <x v="6"/>
    <s v="thousands"/>
    <n v="2000"/>
    <n v="2000"/>
    <m/>
    <s v="general protesters"/>
    <s v="against police violence; against police shooting of black person"/>
    <n v="0"/>
    <s v="protest"/>
    <m/>
    <m/>
    <m/>
    <n v="1"/>
    <n v="1"/>
    <n v="1"/>
    <s v="https://twitter.com/AustinKellerman/status/1267220697450975232"/>
    <s v="https://twitter.com/johngaskins981/status/1267426955663683584"/>
    <s v="https://www.dakotanewsnow.com/content/news/Mayor-TenHaken-issues-State-of-Emergency-after-possible-tear-gas-deployed-at-Empire-Mall-570912351.html"/>
    <m/>
    <s v="1"/>
    <m/>
  </r>
  <r>
    <s v="Southwick"/>
    <m/>
    <s v="Hampden"/>
    <s v="Massachusetts"/>
    <x v="13"/>
    <n v="42.054360000000003"/>
    <s v=" -72.77855"/>
    <s v="US"/>
    <s v="5/31/20"/>
    <x v="6"/>
    <m/>
    <m/>
    <m/>
    <m/>
    <m/>
    <s v="against police violence; against police shooting of black person"/>
    <n v="0"/>
    <s v="protest"/>
    <m/>
    <m/>
    <m/>
    <m/>
    <n v="1"/>
    <n v="1"/>
    <s v="https://twitter.com/kpugliesemedia/status/1267263839105622017"/>
    <m/>
    <m/>
    <m/>
    <m/>
    <m/>
  </r>
  <r>
    <s v="Spokane "/>
    <s v="Big Red Wagon "/>
    <s v="Spokane "/>
    <s v="Washington"/>
    <x v="8"/>
    <n v="47.659660000000002"/>
    <s v=" -117.42908"/>
    <s v="US "/>
    <s v="5/31/20"/>
    <x v="6"/>
    <m/>
    <m/>
    <m/>
    <m/>
    <s v="Black Lives Matter "/>
    <s v="against police violence; against police shooting of black person"/>
    <n v="0"/>
    <s v="protest"/>
    <m/>
    <m/>
    <m/>
    <m/>
    <m/>
    <m/>
    <s v="https://www.kxly.com/black-lives-matter-peaceful-protest-to-take-place-in-downtown-spokane-this-weekend/"/>
    <m/>
    <m/>
    <s v="future "/>
    <m/>
    <m/>
  </r>
  <r>
    <s v="Springfield"/>
    <s v="Battlefield Road"/>
    <s v="Greene"/>
    <s v="Missouri"/>
    <x v="23"/>
    <n v="37.194299999999998"/>
    <n v="-93.291499999999999"/>
    <s v="US"/>
    <s v="5/31/20"/>
    <x v="6"/>
    <s v="hundreds"/>
    <n v="200"/>
    <n v="200"/>
    <m/>
    <s v="general protesters"/>
    <s v="against police violence; against police shooting of black person"/>
    <n v="0"/>
    <s v="march"/>
    <s v="0"/>
    <n v="0"/>
    <n v="0"/>
    <n v="0"/>
    <n v="1"/>
    <n v="1"/>
    <s v="https://www.news-leader.com/story/news/local/ozarks/2020/06/01/springfield-mo-protest-george-floyd/5300480002/"/>
    <m/>
    <m/>
    <m/>
    <m/>
    <m/>
  </r>
  <r>
    <s v="St. Matthews "/>
    <m/>
    <s v="Jefferson "/>
    <s v="Kentucky"/>
    <x v="19"/>
    <n v="38.24944"/>
    <n v="-85.638270000000006"/>
    <s v="US "/>
    <s v="5/31/20"/>
    <x v="6"/>
    <m/>
    <m/>
    <m/>
    <m/>
    <m/>
    <m/>
    <m/>
    <m/>
    <m/>
    <m/>
    <m/>
    <m/>
    <n v="1"/>
    <n v="1"/>
    <s v="https://www.cincinnati.com/story/news/politics/metro-government/2020/05/28/breonna-taylor-shooting-what-know-louisville-protest/5280762002/"/>
    <m/>
    <m/>
    <m/>
    <m/>
    <m/>
  </r>
  <r>
    <s v="St. Paul"/>
    <s v="Capitol to I-94"/>
    <s v="Ramsey"/>
    <s v="Minnesota"/>
    <x v="4"/>
    <n v="44.947699999999998"/>
    <n v="-93.103999999999999"/>
    <s v="US"/>
    <s v="5/31/20"/>
    <x v="6"/>
    <s v="thousands"/>
    <n v="2000"/>
    <n v="2000"/>
    <m/>
    <s v="general protesters"/>
    <s v="against police violence; against police shooting of black person"/>
    <n v="0"/>
    <s v="protest"/>
    <s v="0"/>
    <n v="0"/>
    <n v="0"/>
    <n v="0"/>
    <n v="1"/>
    <n v="1"/>
    <s v="https://www.reuters.com/article/us-minneapolis-police-protests-idUSKBN2370HH"/>
    <s v="https://www.twincities.com/2020/05/31/george-floyd-st-paul-closes-roads-around-capitol-downtown-bridges-as-protest-is-underway/"/>
    <m/>
    <m/>
    <m/>
    <m/>
  </r>
  <r>
    <s v="Stamford"/>
    <m/>
    <s v="Fairfield"/>
    <s v="Connecticut"/>
    <x v="29"/>
    <n v="41.103499999999997"/>
    <n v="-73.558300000000003"/>
    <s v="US"/>
    <s v="5/31/20"/>
    <x v="6"/>
    <s v="thousands"/>
    <n v="2000"/>
    <n v="2000"/>
    <m/>
    <s v="general protesters"/>
    <s v="against police violence; against police shooting of black person"/>
    <n v="0"/>
    <s v="protest"/>
    <m/>
    <m/>
    <m/>
    <m/>
    <n v="1"/>
    <n v="1"/>
    <s v="https://twitter.com/MBlumenthalCT/status/1267175696926945282"/>
    <m/>
    <m/>
    <m/>
    <m/>
    <m/>
  </r>
  <r>
    <s v="Stanwood"/>
    <m/>
    <s v="Snohomish"/>
    <s v="Washington"/>
    <x v="8"/>
    <n v="48.245100000000001"/>
    <n v="-122.3426"/>
    <s v="US"/>
    <s v="5/31/20"/>
    <x v="6"/>
    <m/>
    <m/>
    <m/>
    <m/>
    <s v="general protesters"/>
    <s v="against police violence; against police shooting of black person"/>
    <n v="0"/>
    <s v="protest"/>
    <s v="0"/>
    <n v="0"/>
    <n v="0"/>
    <n v="0"/>
    <n v="1"/>
    <n v="1"/>
    <s v="https://www.heraldnet.com/news/protesters-turn-out-in-monroe-lake-stevens-event-planned/"/>
    <m/>
    <m/>
    <m/>
    <m/>
    <m/>
  </r>
  <r>
    <s v="State College"/>
    <s v="by the Allen Street gates"/>
    <s v="Centre"/>
    <s v="Pennsylvania"/>
    <x v="39"/>
    <n v="40.790999999999997"/>
    <n v="-77.856800000000007"/>
    <s v="US"/>
    <s v="5/31/20"/>
    <x v="6"/>
    <s v="hundreds"/>
    <n v="200"/>
    <n v="200"/>
    <m/>
    <s v="general protesters"/>
    <s v="against police violence; against police shooting of black person"/>
    <n v="0"/>
    <s v="march"/>
    <s v="0"/>
    <n v="0"/>
    <n v="0"/>
    <n v="0"/>
    <n v="1"/>
    <n v="1"/>
    <s v="https://www.wkbn.com/news/hundreds-gather-in-state-college-to-protest-george-floyds-death/?utm_source=dlvr.it&amp;utm_medium=twitter"/>
    <m/>
    <m/>
    <m/>
    <m/>
    <m/>
  </r>
  <r>
    <s v="Stockton"/>
    <s v="Zero Stone Park"/>
    <s v="Pecos"/>
    <s v="Texas"/>
    <x v="2"/>
    <n v="30.89404"/>
    <s v=" -102.87932"/>
    <s v="US"/>
    <s v="5/31/20"/>
    <x v="6"/>
    <m/>
    <m/>
    <m/>
    <m/>
    <s v="general protesters"/>
    <s v="against police violence; against police shooting of black person"/>
    <n v="0"/>
    <s v="protest"/>
    <m/>
    <m/>
    <m/>
    <m/>
    <n v="1"/>
    <n v="1"/>
    <s v="https://twitter.com/annehelen/status/1268569420588183552"/>
    <m/>
    <m/>
    <m/>
    <m/>
    <m/>
  </r>
  <r>
    <s v="Summerville"/>
    <m/>
    <s v="Dorchester"/>
    <s v="South Carolina"/>
    <x v="45"/>
    <n v="33.001600000000003"/>
    <n v="-80.179500000000004"/>
    <s v="US"/>
    <s v="5/31/20"/>
    <x v="6"/>
    <m/>
    <m/>
    <m/>
    <m/>
    <s v="general protesters"/>
    <s v="against police violence; against police shooting of black person"/>
    <n v="0"/>
    <s v="march"/>
    <m/>
    <m/>
    <m/>
    <m/>
    <n v="1"/>
    <n v="1"/>
    <s v="https://twitter.com/AustinKellerman/status/1267179795617644546"/>
    <m/>
    <m/>
    <m/>
    <m/>
    <m/>
  </r>
  <r>
    <s v="Syracuse"/>
    <m/>
    <s v="Onondaga"/>
    <s v="New York"/>
    <x v="20"/>
    <n v="43.040900000000001"/>
    <n v="-76.143799999999999"/>
    <s v="US"/>
    <s v="5/31/20"/>
    <x v="6"/>
    <m/>
    <m/>
    <m/>
    <m/>
    <s v="general protesters"/>
    <s v="against police violence; against police shooting of black person"/>
    <n v="0"/>
    <s v="march"/>
    <m/>
    <m/>
    <m/>
    <m/>
    <n v="1"/>
    <n v="1"/>
    <s v="https://twitter.com/AdrienneSmithTV/status/1267152834455314433"/>
    <m/>
    <m/>
    <m/>
    <m/>
    <m/>
  </r>
  <r>
    <s v="Tallahassee"/>
    <s v="Florida State Capitol"/>
    <s v="Leon"/>
    <s v="Florida"/>
    <x v="6"/>
    <n v="30.43826"/>
    <s v=" -84.28073"/>
    <s v="US"/>
    <s v="5/31/20"/>
    <x v="6"/>
    <s v="about 50"/>
    <n v="50"/>
    <n v="50"/>
    <m/>
    <s v="general protesters"/>
    <s v="against police violence; against police shooting of black person"/>
    <n v="0"/>
    <s v="protest"/>
    <s v="0"/>
    <n v="0"/>
    <n v="0"/>
    <n v="0"/>
    <n v="1"/>
    <n v="1"/>
    <s v="https://www.wctv.tv/content/news/Protestors-begin-their-march-on-North-Monroe-Street--570905271.html"/>
    <m/>
    <m/>
    <m/>
    <m/>
    <m/>
  </r>
  <r>
    <s v="Torrance"/>
    <m/>
    <s v="Los Angeles"/>
    <s v="California"/>
    <x v="3"/>
    <n v="33.834600000000002"/>
    <n v="-118.3417"/>
    <s v="US"/>
    <s v="5/31/20"/>
    <x v="6"/>
    <s v="about 100"/>
    <n v="100"/>
    <n v="100"/>
    <m/>
    <s v="general protesters"/>
    <s v="against police violence; against police shooting of black person"/>
    <n v="0"/>
    <s v="protest"/>
    <m/>
    <m/>
    <m/>
    <m/>
    <n v="1"/>
    <n v="1"/>
    <s v="https://knx1070.radio.com/articles/more-protests-planned-across-socal"/>
    <s v="https://twitter.com/NickGreen007/status/1267186019666817024?ref_src=twsrc%5Etfw%7Ctwcamp%5Etweetembed%7Ctwterm%5E1267186019666817024&amp;ref_url=https%3A%2F%2Fknx1070.radio.com%2Farticles%2Fmore-protests-planned-across-socal"/>
    <m/>
    <m/>
    <m/>
    <m/>
  </r>
  <r>
    <s v="Trenton"/>
    <s v="outside police department"/>
    <s v="Mercer"/>
    <s v="New Jersey"/>
    <x v="9"/>
    <n v="40.223599999999998"/>
    <n v="-74.764099999999999"/>
    <s v="US"/>
    <s v="5/31/20"/>
    <x v="6"/>
    <s v="at least 1000"/>
    <n v="1000"/>
    <n v="1000"/>
    <m/>
    <s v="general protesters"/>
    <s v="against police violence; against police shooting of black person"/>
    <n v="0"/>
    <s v="protest"/>
    <s v="0"/>
    <n v="0"/>
    <n v="0"/>
    <n v="1"/>
    <n v="1"/>
    <n v="1"/>
    <s v="https://twitter.com/brezanayunique/status/1267211844848140290"/>
    <s v="https://www.nj.com/mercer/2020/05/hours-after-trenton-cops-kneel-in-solidarity-with-protestors-a-police-car-is-set-ablaze.html"/>
    <s v="https://www.nj.com/mercer/2020/05/no-justice-no-peace-protests-continue-across-nj-after-george-floyds-death.html"/>
    <s v="http://newjersey.news12.com/story/42193097/this-is-not-democracy-hundreds-gather-in-trenton-to-protest-george-floyds-death"/>
    <m/>
    <m/>
  </r>
  <r>
    <s v="Tulsa"/>
    <s v="on Brookside"/>
    <s v="Tulsa"/>
    <s v="Oklahoma"/>
    <x v="0"/>
    <n v="36.128399999999999"/>
    <n v="-95.904300000000006"/>
    <s v="US"/>
    <s v="5/31/20"/>
    <x v="6"/>
    <s v="hundreds "/>
    <n v="200"/>
    <n v="200"/>
    <m/>
    <s v="general protesters"/>
    <s v="against police violence; against police shooting of black person"/>
    <n v="0"/>
    <s v="protest"/>
    <s v="2"/>
    <n v="2"/>
    <n v="0"/>
    <n v="1"/>
    <n v="1"/>
    <n v="1"/>
    <s v="https://ktul.com/news/local/black-lives-matter-holds-rally-in-greenwood-district"/>
    <s v="https://ktul.com/news/local/tulsans-react-to-marches-protests-through-downtown"/>
    <s v="https://www.tulsaworld.com/news/local/protest-updates-police-deploy-tear-gas-pepper-balls-for-2nd-time-as-protesters-continue-marching/article_d5214b8b-5361-592a-b9be-17c3cfbfe87d.html"/>
    <m/>
    <s v="1"/>
    <m/>
  </r>
  <r>
    <s v="Tuscaloosa"/>
    <m/>
    <s v="Tuscaloosa"/>
    <s v="Alabama"/>
    <x v="12"/>
    <n v="33.2348"/>
    <n v="-87.526600000000002"/>
    <s v="US"/>
    <s v="5/31/20"/>
    <x v="6"/>
    <s v="hundreds if not thousands"/>
    <n v="200"/>
    <n v="2000"/>
    <m/>
    <s v="general protesters"/>
    <s v="against police violence; against police shooting of black person"/>
    <n v="0"/>
    <s v="march"/>
    <m/>
    <m/>
    <m/>
    <m/>
    <n v="1"/>
    <n v="1"/>
    <s v="https://twitter.com/JB_Morton/status/1267223234396782594"/>
    <m/>
    <m/>
    <m/>
    <m/>
    <m/>
  </r>
  <r>
    <s v="Uniontown"/>
    <m/>
    <s v="Fayette"/>
    <s v="Pennsylvania"/>
    <x v="39"/>
    <n v="39.8994"/>
    <n v="-79.724400000000003"/>
    <s v="US"/>
    <s v="5/31/20"/>
    <x v="6"/>
    <m/>
    <m/>
    <m/>
    <m/>
    <s v="general protesters"/>
    <s v="against police violence; against police shooting of black person"/>
    <n v="0"/>
    <s v="protest"/>
    <m/>
    <m/>
    <m/>
    <m/>
    <n v="1"/>
    <n v="1"/>
    <s v="https://twitter.com/lara_putnam/status/1267512548091404288"/>
    <m/>
    <m/>
    <m/>
    <m/>
    <m/>
  </r>
  <r>
    <s v="Utica"/>
    <m/>
    <s v="Oneida"/>
    <s v="New York"/>
    <x v="20"/>
    <n v="43.0961"/>
    <n v="-75.225999999999999"/>
    <s v="US"/>
    <s v="5/31/20"/>
    <x v="6"/>
    <m/>
    <m/>
    <m/>
    <m/>
    <m/>
    <s v="against police violence; against police shooting of black person"/>
    <n v="0"/>
    <s v="protest"/>
    <m/>
    <m/>
    <m/>
    <m/>
    <n v="1"/>
    <n v="1"/>
    <s v="https://twitter.com/OD_ACooper/status/1267218652820094982"/>
    <m/>
    <m/>
    <m/>
    <m/>
    <m/>
  </r>
  <r>
    <s v="Valdez"/>
    <m/>
    <s v="Chugach"/>
    <s v="Alaska"/>
    <x v="42"/>
    <n v="61.096299999999999"/>
    <n v="-146.25960000000001"/>
    <s v="US"/>
    <s v="5/31/20"/>
    <x v="6"/>
    <m/>
    <m/>
    <m/>
    <m/>
    <s v="general protesters"/>
    <s v="against police violence; against police shooting of black person"/>
    <n v="0"/>
    <s v="protest"/>
    <m/>
    <m/>
    <m/>
    <m/>
    <n v="1"/>
    <n v="1"/>
    <s v="https://twitter.com/alexisreporter/status/1267164961962254337"/>
    <m/>
    <m/>
    <m/>
    <m/>
    <m/>
  </r>
  <r>
    <s v="Virginia Beach"/>
    <s v="between 2nd &amp; 3rd street on Atlantic Ave at the Oceanfront"/>
    <s v="Lower Norfolk"/>
    <s v="Virginia"/>
    <x v="5"/>
    <n v="36.852930000000001"/>
    <s v=" -75.97799"/>
    <s v="US"/>
    <s v="5/31/20"/>
    <x v="6"/>
    <s v="roughly 200"/>
    <n v="200"/>
    <n v="200"/>
    <m/>
    <s v="general protesters"/>
    <s v="against police violence; against police shooting of black person"/>
    <n v="0"/>
    <s v="protest; march"/>
    <s v="28"/>
    <n v="0"/>
    <n v="0"/>
    <n v="1"/>
    <n v="1"/>
    <n v="1"/>
    <s v="https://twitter.com/BrettHNews/status/1267314804949168129"/>
    <s v="https://twitter.com/BrettHNews/status/1267244171468800001"/>
    <s v="https://www.pilotonline.com/news/crime/vp-nw-oceanfront-protest-followup-20200606-r4jum74obnepth22b65lljsltu-story.html"/>
    <m/>
    <s v="1"/>
    <m/>
  </r>
  <r>
    <s v="Waco"/>
    <m/>
    <s v="McLennan"/>
    <s v="Texas"/>
    <x v="2"/>
    <n v="31.559699999999999"/>
    <n v="-97.188199999999995"/>
    <s v="US"/>
    <s v="5/31/20"/>
    <x v="6"/>
    <m/>
    <m/>
    <m/>
    <m/>
    <s v="general protesters"/>
    <s v="against police violence; against police shooting of black person"/>
    <n v="0"/>
    <s v="protest"/>
    <m/>
    <m/>
    <m/>
    <m/>
    <n v="1"/>
    <n v="1"/>
    <s v="https://twitter.com/annehelen/status/1267862928876646400"/>
    <m/>
    <m/>
    <m/>
    <m/>
    <m/>
  </r>
  <r>
    <s v="Waltham"/>
    <s v="common"/>
    <s v="Middlesex"/>
    <s v="Massachusetts"/>
    <x v="13"/>
    <n v="42.3889"/>
    <n v="-71.2423"/>
    <s v="US"/>
    <s v="5/31/20"/>
    <x v="6"/>
    <s v="about 20"/>
    <n v="20"/>
    <n v="20"/>
    <m/>
    <s v="general protesters"/>
    <s v="against police violence; against police shooting of black person"/>
    <n v="0"/>
    <s v="protest"/>
    <s v="0"/>
    <n v="0"/>
    <n v="0"/>
    <n v="0"/>
    <n v="1"/>
    <n v="1"/>
    <s v="https://patch.com/massachusetts/waltham/waltham-residents-hold-silent-black-lives-matter-protest"/>
    <m/>
    <m/>
    <m/>
    <s v="0"/>
    <m/>
  </r>
  <r>
    <s v="Washington"/>
    <s v="outside White House"/>
    <s v="DC"/>
    <s v="District of Columbia"/>
    <x v="41"/>
    <n v="38.904699999999998"/>
    <n v="-77.016300000000001"/>
    <s v="US"/>
    <s v="5/31/20"/>
    <x v="6"/>
    <s v="hundreds"/>
    <n v="200"/>
    <n v="200"/>
    <m/>
    <s v="general protesters"/>
    <s v="against police violence; against police shooting of black person"/>
    <n v="0"/>
    <s v="march"/>
    <m/>
    <m/>
    <m/>
    <m/>
    <n v="1"/>
    <n v="1"/>
    <s v="https://twitter.com/AdamParkhomenko/status/1267210834238988289"/>
    <s v="https://www.nytimes.com/2020/05/31/us/politics/washington-dc-george-floyd-protests.html"/>
    <m/>
    <m/>
    <s v="0"/>
    <m/>
  </r>
  <r>
    <s v="Washington"/>
    <s v="near the National Museum of African American History and Culture"/>
    <s v="DC"/>
    <s v="District of Columbia"/>
    <x v="41"/>
    <n v="38.904699999999998"/>
    <n v="-77.016300000000001"/>
    <s v="US"/>
    <s v="5/31/20"/>
    <x v="6"/>
    <s v="a hundred or so"/>
    <n v="100"/>
    <n v="100"/>
    <m/>
    <s v="general protesters"/>
    <s v="against police violence; against police shooting of black person"/>
    <n v="0"/>
    <s v="march"/>
    <s v="81"/>
    <m/>
    <m/>
    <m/>
    <n v="0"/>
    <n v="1"/>
    <s v="https://twitter.com/ZivGuy/status/1267207884179374083"/>
    <m/>
    <m/>
    <m/>
    <m/>
    <m/>
  </r>
  <r>
    <s v="Washington"/>
    <s v="at Lincoln Memorial"/>
    <s v="DC"/>
    <s v="District of Columbia"/>
    <x v="41"/>
    <n v="38.904699999999998"/>
    <n v="-77.016300000000001"/>
    <s v="US"/>
    <s v="5/31/20"/>
    <x v="6"/>
    <m/>
    <m/>
    <m/>
    <m/>
    <s v="general protesters"/>
    <s v="against police violence; against police shooting of black person"/>
    <n v="0"/>
    <s v="vigil"/>
    <m/>
    <m/>
    <m/>
    <m/>
    <n v="1"/>
    <n v="1"/>
    <s v="https://twitter.com/vpickering/status/1267276907009191936"/>
    <s v="https://www.capitalgazette.com/news/nation-world/ct-nw-antifa-trump-george-floyd-fallout-little-evidence-20200606-yxlj4l3chzedzot45m6npkvdve-story.html"/>
    <m/>
    <s v="evening"/>
    <m/>
    <m/>
  </r>
  <r>
    <s v="Waterbury"/>
    <s v="at city hall; I-84"/>
    <s v="New Haven"/>
    <s v="Connecticut"/>
    <x v="29"/>
    <n v="41.558300000000003"/>
    <n v="-73.036100000000005"/>
    <s v="US"/>
    <s v="5/31/20"/>
    <x v="6"/>
    <m/>
    <m/>
    <m/>
    <m/>
    <s v="general protesters"/>
    <s v="against police violence; against police shooting of black person"/>
    <n v="0"/>
    <s v="march"/>
    <s v="28"/>
    <n v="0"/>
    <m/>
    <m/>
    <n v="1"/>
    <n v="1"/>
    <s v="https://www.nbcconnecticut.com/news/local/rallies-across-conn-push-for-change-call-for-justice-in-support-of-george-floyd/2279961/"/>
    <m/>
    <m/>
    <m/>
    <m/>
    <m/>
  </r>
  <r>
    <s v="Waterbury"/>
    <s v="The Waterbury Green "/>
    <s v="New Haven "/>
    <s v="Connecticut"/>
    <x v="29"/>
    <n v="41.558300000000003"/>
    <n v="-73.036100000000005"/>
    <s v="US"/>
    <s v="5/31/20"/>
    <x v="6"/>
    <m/>
    <m/>
    <m/>
    <m/>
    <s v="general protesters"/>
    <s v="against police violence; against police shooting of black person"/>
    <n v="0"/>
    <s v="protest"/>
    <m/>
    <m/>
    <m/>
    <m/>
    <n v="1"/>
    <n v="1"/>
    <s v="https://www.wtnh.com/news/connecticut/new-haven/waterbury-reaction-to-officer-involved-killing-in-minneapolis-pastors-podcast-and-planned-protest/"/>
    <s v="https://www.ctpost.com/local/article/Protesters-stand-in-solidarity-as-CT-15312270.php"/>
    <m/>
    <m/>
    <m/>
    <m/>
  </r>
  <r>
    <s v="West Palm Beach"/>
    <m/>
    <s v="Palm Beach"/>
    <s v="Florida"/>
    <x v="6"/>
    <n v="26.7469"/>
    <n v="-80.131600000000006"/>
    <s v="US"/>
    <s v="5/31/20"/>
    <x v="6"/>
    <m/>
    <m/>
    <m/>
    <m/>
    <s v="general protesters"/>
    <s v="against police violence; against police shooting of black person"/>
    <n v="0"/>
    <s v="march"/>
    <m/>
    <m/>
    <m/>
    <m/>
    <n v="1"/>
    <n v="1"/>
    <s v="https://twitter.com/allymainesnose/status/1267224958255628288"/>
    <m/>
    <m/>
    <m/>
    <m/>
    <m/>
  </r>
  <r>
    <s v="Wilkes-Barre"/>
    <s v="Kirby Park to Town Square"/>
    <s v="Luzerne"/>
    <s v="Florida"/>
    <x v="6"/>
    <n v="27.6648"/>
    <n v="-81.515799999999999"/>
    <s v="US"/>
    <s v="5/31/20"/>
    <x v="6"/>
    <m/>
    <m/>
    <m/>
    <m/>
    <s v="general protesters"/>
    <s v="against police violence; against police shooting of black person"/>
    <n v="0"/>
    <s v="march"/>
    <m/>
    <m/>
    <m/>
    <m/>
    <n v="1"/>
    <n v="1"/>
    <s v="https://www.pahomepage.com/top-news/black-lives-matter-march-held-in-wilkes-barre/?utm_medium=social&amp;utm_source=twitter_wbrewyou"/>
    <m/>
    <m/>
    <m/>
    <m/>
    <m/>
  </r>
  <r>
    <s v="Williamsburg"/>
    <s v="in front of the Williamsburg-James City County courthouse"/>
    <s v="James City"/>
    <s v="Virginia"/>
    <x v="5"/>
    <n v="37.269199999999998"/>
    <n v="-76.707599999999999"/>
    <s v="US"/>
    <s v="5/31/20"/>
    <x v="6"/>
    <s v="hundreds"/>
    <n v="200"/>
    <n v="200"/>
    <m/>
    <s v="general protesters"/>
    <s v="against police violence; against police shooting of black person"/>
    <n v="0"/>
    <s v="protest"/>
    <s v="0"/>
    <n v="0"/>
    <n v="0"/>
    <n v="0"/>
    <n v="1"/>
    <n v="1"/>
    <s v="https://wydaily.com/local-news/2020/05/31/in-photos-williamsburg-protest-in-front-of-the-williamsburg-james-city-county-courthouse/"/>
    <m/>
    <m/>
    <m/>
    <m/>
    <m/>
  </r>
  <r>
    <s v="Williamsburg"/>
    <s v="intersection of Richmond Road and Ironbound Road"/>
    <s v="James City"/>
    <s v="Virginia"/>
    <x v="5"/>
    <n v="37.269199999999998"/>
    <n v="-76.707599999999999"/>
    <s v="US"/>
    <s v="5/31/20"/>
    <x v="6"/>
    <s v="approx 50"/>
    <n v="50"/>
    <n v="50"/>
    <m/>
    <s v="general protesters"/>
    <s v="against police violence; against police shooting of black person"/>
    <n v="0"/>
    <s v="protest"/>
    <s v="0"/>
    <n v="0"/>
    <n v="0"/>
    <n v="0"/>
    <n v="0"/>
    <n v="1"/>
    <s v="https://www.dailypress.com/virginiagazette/va-vg-blm-protestors-0603-20200602-o3didokuljge5jfnwkhc5sefqm-story.html?"/>
    <m/>
    <m/>
    <m/>
    <m/>
    <m/>
  </r>
  <r>
    <s v="Williamsport"/>
    <s v="intersection of Market and Third Street"/>
    <s v="Lycoming"/>
    <s v="Pennsylvania"/>
    <x v="39"/>
    <n v="41.239800000000002"/>
    <n v="-77.037099999999995"/>
    <s v="US"/>
    <s v="5/31/20"/>
    <x v="6"/>
    <m/>
    <m/>
    <m/>
    <m/>
    <s v="general protesters"/>
    <s v="against police violence; against police shooting of black person"/>
    <n v="0"/>
    <s v="protest"/>
    <m/>
    <m/>
    <m/>
    <m/>
    <n v="1"/>
    <n v="1"/>
    <s v="https://www.pahomepage.com/top-stories/williamsport-protest-remains-peaceful/?utm_medium=social&amp;utm_source=twitter_wbrewyou"/>
    <m/>
    <m/>
    <m/>
    <m/>
    <m/>
  </r>
  <r>
    <s v="Wilmington "/>
    <m/>
    <s v="Clinton"/>
    <s v="Ohio"/>
    <x v="15"/>
    <n v="39.438639999999999"/>
    <s v=" -83.81836"/>
    <s v="US"/>
    <s v="5/31/20"/>
    <x v="6"/>
    <m/>
    <m/>
    <m/>
    <m/>
    <s v="general protesters"/>
    <s v="against police violence; against police shooting of black person"/>
    <n v="0"/>
    <s v="protest"/>
    <m/>
    <m/>
    <m/>
    <m/>
    <n v="1"/>
    <n v="1"/>
    <s v="https://www.wnewsj.com/news/137920/locals-stage-peaceful-protests"/>
    <m/>
    <m/>
    <m/>
    <m/>
    <m/>
  </r>
  <r>
    <s v="Wilmington "/>
    <s v="Downtown"/>
    <s v="New Hanover"/>
    <s v="North Carolina"/>
    <x v="26"/>
    <n v="34.225729999999999"/>
    <s v=" -77.94471"/>
    <s v="US"/>
    <s v="5/31/20"/>
    <x v="6"/>
    <s v="hundreds"/>
    <n v="200"/>
    <n v="200"/>
    <m/>
    <s v="general protesters"/>
    <s v="against police violence; against police shooting of black person"/>
    <n v="0"/>
    <s v="protest"/>
    <s v="9"/>
    <n v="0"/>
    <n v="0"/>
    <n v="1"/>
    <m/>
    <m/>
    <s v="https://www.starnewsonline.com/news/20200531/tension-tear-gas-in-downtown-wilmington-as-protesters-police-face-off"/>
    <s v="https://www.starnewsonline.com/news/20200601/nine-arrested-during-sunday-night-protest-in-downtown-wilmington"/>
    <m/>
    <m/>
    <s v="1"/>
    <m/>
  </r>
  <r>
    <s v="Winfield"/>
    <m/>
    <s v="Cowley"/>
    <s v="Kansas"/>
    <x v="33"/>
    <n v="37.274000000000001"/>
    <n v="-96.9499"/>
    <s v="US"/>
    <s v="5/31/20"/>
    <x v="6"/>
    <s v="around 25"/>
    <n v="25"/>
    <n v="25"/>
    <m/>
    <s v="general protesters"/>
    <s v="against police violence; against police shooting of black person"/>
    <n v="0"/>
    <s v="protest"/>
    <s v="0"/>
    <n v="0"/>
    <n v="0"/>
    <n v="0"/>
    <n v="1"/>
    <n v="1"/>
    <s v="https://www.leavenworthtimes.com/news/20200604/black-lives-matter-gains-momentum-locally"/>
    <m/>
    <m/>
    <m/>
    <m/>
    <m/>
  </r>
  <r>
    <s v="Wooster"/>
    <s v="northeast corner of the square"/>
    <s v="Wayne"/>
    <s v="Ohio"/>
    <x v="15"/>
    <n v="40.816600000000001"/>
    <n v="-81.933400000000006"/>
    <s v="US"/>
    <s v="5/31/20"/>
    <x v="6"/>
    <s v="more than 100"/>
    <n v="100"/>
    <n v="100"/>
    <m/>
    <s v="general protesters"/>
    <s v="against police violence; against police shooting of black person"/>
    <n v="0"/>
    <s v="protest"/>
    <s v="0"/>
    <n v="0"/>
    <n v="0"/>
    <n v="0"/>
    <n v="1"/>
    <n v="1"/>
    <s v="https://www.the-daily-record.com/news/20200531/wooster-joins-police-brutality-protest-efforts"/>
    <m/>
    <m/>
    <m/>
    <m/>
    <m/>
  </r>
  <r>
    <s v="Yonkers"/>
    <s v="Yonkers City Hall"/>
    <s v="Westchester"/>
    <s v="New York"/>
    <x v="20"/>
    <n v="40.946599999999997"/>
    <n v="-73.867400000000004"/>
    <s v="US"/>
    <s v="5/31/20"/>
    <x v="6"/>
    <s v="around 1000"/>
    <n v="1000"/>
    <n v="1000"/>
    <m/>
    <s v="general protesters"/>
    <s v="against police violence; against police shooting of black person"/>
    <n v="0"/>
    <s v="protest"/>
    <s v="0"/>
    <n v="0"/>
    <n v="0"/>
    <n v="0"/>
    <n v="1"/>
    <n v="1"/>
    <s v="https://www.lohud.com/story/news/local/westchester/yonkers/2020/05/31/yonkers-protest-death-george-floyd/5300163002/"/>
    <m/>
    <m/>
    <m/>
    <m/>
    <m/>
  </r>
  <r>
    <s v="Youngstown"/>
    <s v="toward the Mahoning County Court House"/>
    <s v="Mahoning"/>
    <s v="Ohio"/>
    <x v="15"/>
    <n v="41.099299999999999"/>
    <n v="-80.646299999999997"/>
    <s v="US"/>
    <s v="5/31/20"/>
    <x v="6"/>
    <s v="500 people followed by another 150 vehicles"/>
    <n v="650"/>
    <n v="650"/>
    <m/>
    <s v="general protesters"/>
    <s v="against police violence; against police shooting of black person"/>
    <n v="0"/>
    <s v="march; and car caravan"/>
    <s v="1"/>
    <n v="0"/>
    <n v="0"/>
    <n v="0"/>
    <n v="1"/>
    <n v="1"/>
    <s v="https://www.wkbn.com/news/local-news/youngstown-protesters-surround-police-cruisers/?utm_source=dlvr.it&amp;utm_medium=twitter"/>
    <s v="https://www.wkbn.com/news/local-news/youngstowns-second-wave-of-protests-gets-more-heated/?utm_source=dlvr.it&amp;utm_medium=twitter"/>
    <m/>
    <s v="number of arrests not clear"/>
    <m/>
    <m/>
  </r>
  <r>
    <s v="Albuqeurque"/>
    <s v="route 66 to downtown"/>
    <m/>
    <s v="New Mexico"/>
    <x v="10"/>
    <n v="35.084400000000002"/>
    <n v="-106.6504"/>
    <s v="US"/>
    <s v="5/31/20"/>
    <x v="6"/>
    <s v="hundreds"/>
    <m/>
    <m/>
    <m/>
    <s v="geberal protesters"/>
    <s v=" &amp; later looters"/>
    <m/>
    <m/>
    <m/>
    <m/>
    <m/>
    <n v="1"/>
    <n v="1"/>
    <m/>
    <s v="https://www.alamogordonews.com/story/news/local/new-mexico/2020/06/01/protest-met-gunshots-violence-albuquerque-mayor-blames-agitators/5312160002/"/>
    <m/>
    <m/>
    <m/>
    <m/>
    <m/>
  </r>
  <r>
    <s v="Aberdeen"/>
    <s v="along Sixth Avenue Southeast near Main Street"/>
    <s v="Brown"/>
    <s v="South Dakota"/>
    <x v="49"/>
    <n v="45.464599999999997"/>
    <n v="-98.468000000000004"/>
    <s v="US"/>
    <s v="6/1/20"/>
    <x v="7"/>
    <m/>
    <m/>
    <m/>
    <m/>
    <s v="general protesters"/>
    <s v="against police violence; against police shooting of black person"/>
    <n v="0"/>
    <s v="protest"/>
    <n v="0"/>
    <n v="0"/>
    <n v="0"/>
    <n v="0"/>
    <n v="1"/>
    <n v="1"/>
    <s v="https://www.aberdeennews.com/entertainment/photos-george-floyd-protesters-in-aberdeen-monday-night/collection_97d4a854-a48d-11ea-8bfc-9726e7c4fb6f.html#4"/>
    <s v="https://www.aberdeennews.com/news/local/police-no-problems-reported-as-monday-protest-remains-peaceful/article_0b26b724-a47b-11ea-b0c7-cf1654800b4f.html"/>
    <m/>
    <m/>
    <s v="0"/>
    <m/>
  </r>
  <r>
    <s v="Albany"/>
    <m/>
    <s v="Albany"/>
    <s v="New York"/>
    <x v="20"/>
    <n v="42.666400000000003"/>
    <n v="-73.798699999999997"/>
    <s v="US"/>
    <s v="6/1/20"/>
    <x v="7"/>
    <m/>
    <m/>
    <m/>
    <m/>
    <s v="general protesters"/>
    <s v="against police violence; against police shooting of black person"/>
    <n v="0"/>
    <s v="protest"/>
    <m/>
    <m/>
    <m/>
    <m/>
    <n v="1"/>
    <n v="1"/>
    <s v="https://twitter.com/MelanieJoi03/status/1267590096590721025"/>
    <s v="https://twitter.com/chris_churchill/status/1267502415881875459"/>
    <m/>
    <m/>
    <s v="1"/>
    <s v="   "/>
  </r>
  <r>
    <s v="Albuquerque"/>
    <s v="Bernadillo"/>
    <s v="Bernalillo"/>
    <s v="New Mexico"/>
    <x v="10"/>
    <n v="35.105490000000003"/>
    <s v=" -106.64753"/>
    <s v="US"/>
    <s v="6/1/20"/>
    <x v="7"/>
    <s v="at least a few hundred"/>
    <s v="300"/>
    <s v="300"/>
    <m/>
    <s v="general protesters"/>
    <s v="against police violence; against police shooting of black person"/>
    <n v="0"/>
    <s v="protest"/>
    <m/>
    <m/>
    <m/>
    <m/>
    <n v="1"/>
    <n v="1"/>
    <s v="https://twitter.com/cassy20481992/status/1267175801570521088"/>
    <s v="https://twitter.com/bladvs/status/1267630859278049282"/>
    <m/>
    <s v="https://www.koat.com/article/pouring-rain-doesnt-stop-protesters-in-albuquerque/32737361"/>
    <m/>
    <m/>
  </r>
  <r>
    <s v="Alcoa"/>
    <s v="Springbrook Park"/>
    <s v="Blount"/>
    <s v="Tennessee"/>
    <x v="7"/>
    <n v="35.807299999999998"/>
    <n v="-83.975200000000001"/>
    <s v="US"/>
    <s v="6/1/20"/>
    <x v="7"/>
    <s v="dozens"/>
    <s v="24"/>
    <s v="24"/>
    <m/>
    <s v="general protesters"/>
    <s v="against police violence; against police shooting of black person"/>
    <n v="0"/>
    <s v="protest"/>
    <n v="0"/>
    <n v="0"/>
    <n v="0"/>
    <n v="0"/>
    <n v="1"/>
    <n v="1"/>
    <s v="https://www.wbir.com/article/news/local/istandwithyou-photoshoot-brings-alcoa-together/51-00de3c6c-a35e-46dc-856a-ac5ea5770c95"/>
    <m/>
    <m/>
    <m/>
    <m/>
    <m/>
  </r>
  <r>
    <s v="Alton"/>
    <s v="Alton Law Enforcement Center"/>
    <s v="Madison"/>
    <s v="Illinois"/>
    <x v="14"/>
    <n v="38.903300000000002"/>
    <n v="-90.152299999999997"/>
    <s v="US"/>
    <s v="6/1/20"/>
    <x v="7"/>
    <s v="over 150"/>
    <s v="150"/>
    <s v="150"/>
    <m/>
    <s v="general protesters"/>
    <s v="against police violence; against police shooting of black person"/>
    <n v="0"/>
    <s v="protest"/>
    <n v="0"/>
    <n v="0"/>
    <n v="0"/>
    <n v="0"/>
    <n v="1"/>
    <n v="1"/>
    <s v="https://www.thetelegraph.com/news/article/Over-150-residents-unite-for-8220-Black-Lives-15309555.php"/>
    <m/>
    <m/>
    <m/>
    <m/>
    <m/>
  </r>
  <r>
    <s v="Alton"/>
    <m/>
    <s v="Belknap"/>
    <s v="New Hampshire"/>
    <x v="46"/>
    <n v="43.454300000000003"/>
    <n v="-71.218999999999994"/>
    <s v="US"/>
    <s v="6/1/20"/>
    <x v="7"/>
    <s v="7"/>
    <s v="7"/>
    <s v="7"/>
    <m/>
    <s v="general protesters"/>
    <s v="against police violence; against police shooting of black person"/>
    <n v="0"/>
    <s v="protest"/>
    <m/>
    <m/>
    <m/>
    <m/>
    <n v="1"/>
    <n v="1"/>
    <s v="https://twitter.com/seedevonwrite/status/1267866936907567105"/>
    <m/>
    <m/>
    <s v="date uncertain"/>
    <m/>
    <m/>
  </r>
  <r>
    <s v="Anaheim"/>
    <s v="City Hall"/>
    <s v="Orange"/>
    <s v="California"/>
    <x v="3"/>
    <n v="33.838999999999999"/>
    <n v="-117.8573"/>
    <s v="US"/>
    <s v="6/1/20"/>
    <x v="7"/>
    <s v="more than 500"/>
    <s v="500"/>
    <s v="500"/>
    <m/>
    <s v="general protesters"/>
    <s v="against police violence; against police shooting of black person"/>
    <n v="0"/>
    <s v="protest"/>
    <n v="25"/>
    <n v="0"/>
    <n v="0"/>
    <n v="0"/>
    <n v="1"/>
    <n v="1"/>
    <s v="https://twitter.com/CorbinCarson/status/1267641395461754881"/>
    <s v="https://www.ocregister.com/anaheim-park-hosts-first-of-several-george-floyd-protests-in-anaheim-monday-night"/>
    <m/>
    <m/>
    <m/>
    <m/>
  </r>
  <r>
    <s v="Andover"/>
    <s v="Shawsheen Square"/>
    <s v="Essex"/>
    <s v="Massachusetts"/>
    <x v="13"/>
    <n v="42.658299999999997"/>
    <n v="-71.136799999999994"/>
    <s v="US"/>
    <s v="6/1/20"/>
    <x v="7"/>
    <s v="about 500"/>
    <s v="500"/>
    <s v="500"/>
    <m/>
    <s v="general protesters"/>
    <s v="against police violence; against police shooting of black person"/>
    <n v="0"/>
    <s v="protest"/>
    <n v="0"/>
    <n v="0"/>
    <n v="0"/>
    <n v="0"/>
    <n v="1"/>
    <n v="1"/>
    <s v="https://www.eagletribune.com/news/merrimack_valley/500-protest-peacefully-in-shawsheen-square/article_f6281a5c-9251-51ea-9497-af9ffb31107d.html"/>
    <s v="https://patch.com/massachusetts/andover/andover-rallies-george-floyd-ahs-responds-racist-posts"/>
    <m/>
    <m/>
    <m/>
    <m/>
  </r>
  <r>
    <s v="Anoka"/>
    <s v="Main Street; next to city hall"/>
    <s v="Anoka"/>
    <s v="Minnesota"/>
    <x v="4"/>
    <n v="45.209899999999998"/>
    <n v="-93.389300000000006"/>
    <s v="US"/>
    <s v="6/1/20"/>
    <x v="7"/>
    <s v="more than 100"/>
    <s v="100"/>
    <s v="100"/>
    <m/>
    <s v="general protesters"/>
    <s v="against police violence; against police shooting of black person"/>
    <n v="0"/>
    <s v="protest"/>
    <n v="0"/>
    <n v="0"/>
    <n v="0"/>
    <n v="0"/>
    <n v="1"/>
    <n v="1"/>
    <s v="https://www.hometownsource.com/abc_newspapers/free/updated-peaceful-protesters-gather-june-1-in-anoka/article_985927e8-a413-11ea-8ec4-e79476c64fb8.html"/>
    <m/>
    <m/>
    <m/>
    <m/>
    <m/>
  </r>
  <r>
    <s v="Arcata"/>
    <s v="City Hall; Police Station"/>
    <s v="Humboldt"/>
    <s v="California"/>
    <x v="3"/>
    <n v="40.861499999999999"/>
    <n v="-124.0757"/>
    <s v="US"/>
    <s v="6/1/20"/>
    <x v="7"/>
    <s v="400 or 500"/>
    <s v="400"/>
    <s v="500"/>
    <m/>
    <s v="general protesters"/>
    <s v="against police violence; against police shooting of black person"/>
    <n v="0"/>
    <s v="protest; march"/>
    <n v="0"/>
    <n v="0"/>
    <n v="0"/>
    <n v="0"/>
    <n v="1"/>
    <n v="1"/>
    <s v="https://lostcoastoutpost.com/2020/jun/1/protest-against-police-injustice-downtown-arcata-a/"/>
    <m/>
    <m/>
    <m/>
    <m/>
    <m/>
  </r>
  <r>
    <s v="Asbury Park"/>
    <s v="start at Post Office "/>
    <s v="Monmouth"/>
    <s v="New Jersey"/>
    <x v="9"/>
    <n v="40.2226"/>
    <n v="-74.011700000000005"/>
    <s v="US"/>
    <s v="6/1/20"/>
    <x v="7"/>
    <s v="about 5000"/>
    <s v="5000"/>
    <s v="5000"/>
    <m/>
    <s v="general protesters"/>
    <s v="against police violence; against police shooting of black person"/>
    <n v="0"/>
    <s v="march"/>
    <n v="12"/>
    <n v="0"/>
    <n v="1"/>
    <n v="0"/>
    <n v="1"/>
    <n v="1"/>
    <s v="https://www.app.com/story/news/local/communitychange/2020/06/03/george-floyd-asbury-park-rally-peaceful-end-night-not/3123071001/"/>
    <m/>
    <s v="https://nyc.epeak.in/2020/06/02/police-officer-injured-journalist-among-12-arrested-in-asbury-park-protest/"/>
    <s v="arrests came after protest was over"/>
    <s v="https://nj1015.com/asbury-park-protest-draws-thousands-locals-say-go-in-peace-when-it-ends/?utm_source=dlvr.it&amp;utm_medium=%5Bmelissa%5D"/>
    <m/>
  </r>
  <r>
    <s v="Asheville"/>
    <s v="Vance Monument to Asheville Police Department"/>
    <s v="Buncombe"/>
    <s v="North Carolina"/>
    <x v="26"/>
    <n v="35.570399999999999"/>
    <n v="-82.553700000000006"/>
    <s v="US"/>
    <s v="6/1/20"/>
    <x v="7"/>
    <s v="hundreds"/>
    <s v="200"/>
    <s v="200"/>
    <m/>
    <s v="general protesters"/>
    <s v="against police violence; against police shooting of black person"/>
    <n v="0"/>
    <s v="march"/>
    <n v="0"/>
    <n v="0"/>
    <n v="0"/>
    <n v="1"/>
    <n v="1"/>
    <n v="1"/>
    <s v="https://www.citizen-times.com/story/news/2020/06/02/protest-nc-asheville-protests-pictures-video-george-floyd-nc/3123572001/"/>
    <m/>
    <m/>
    <m/>
    <s v="1"/>
    <m/>
  </r>
  <r>
    <s v="Atlanta"/>
    <m/>
    <s v="Fulton"/>
    <s v="Georgia"/>
    <x v="24"/>
    <n v="33.762700000000002"/>
    <n v="-84.422499999999999"/>
    <s v="US"/>
    <s v="6/1/20"/>
    <x v="7"/>
    <s v="several hundred"/>
    <s v="300"/>
    <s v="300"/>
    <m/>
    <s v="general protesters"/>
    <s v="against police violence; against police shooting of black person"/>
    <n v="0"/>
    <s v="protest"/>
    <m/>
    <m/>
    <m/>
    <m/>
    <m/>
    <n v="1"/>
    <s v="https://twitter.com/afainatl/status/1267605217031458816"/>
    <m/>
    <m/>
    <m/>
    <m/>
    <m/>
  </r>
  <r>
    <s v="Auburn"/>
    <m/>
    <s v="Placer"/>
    <s v="California"/>
    <x v="3"/>
    <n v="38.895000000000003"/>
    <n v="-121.07769999999999"/>
    <s v="US"/>
    <s v="6/1/20"/>
    <x v="7"/>
    <m/>
    <m/>
    <m/>
    <m/>
    <s v="general protesters"/>
    <s v="against police violence; against police shooting of black person"/>
    <n v="0"/>
    <s v="protest"/>
    <m/>
    <m/>
    <m/>
    <m/>
    <n v="1"/>
    <n v="1"/>
    <s v="https://twitter.com/annehelen/status/1267657377567801344"/>
    <m/>
    <m/>
    <m/>
    <m/>
    <m/>
  </r>
  <r>
    <s v="Bakersfield"/>
    <s v="Near Police HQ"/>
    <s v="Kern"/>
    <s v="California"/>
    <x v="3"/>
    <n v="35.353000000000002"/>
    <n v="-119.0359"/>
    <s v="US"/>
    <s v="6/1/20"/>
    <x v="7"/>
    <s v="around 200"/>
    <s v="200"/>
    <s v="200"/>
    <m/>
    <s v="general protesters"/>
    <s v="against police violence; against police shooting of black person"/>
    <n v="0"/>
    <s v="protest"/>
    <n v="0"/>
    <n v="0"/>
    <n v="0"/>
    <n v="0"/>
    <n v="1"/>
    <n v="1"/>
    <s v="https://www.kget.com/news/local-news/bpd-one-arrested-for-dui-set-off-illegal-firework-near-protest-no-information-if-associated-with-protesters/"/>
    <m/>
    <m/>
    <m/>
    <m/>
    <m/>
  </r>
  <r>
    <s v="Bangor"/>
    <s v="public library"/>
    <s v="Penobscot"/>
    <s v="Maine"/>
    <x v="40"/>
    <n v="44.8322"/>
    <n v="-68.790599999999998"/>
    <s v="US"/>
    <s v="6/1/20"/>
    <x v="7"/>
    <s v="estimated 500-600"/>
    <s v="500"/>
    <s v="600"/>
    <m/>
    <s v="general protesters"/>
    <s v="against police violence; against police shooting of black person"/>
    <n v="0"/>
    <s v="protest"/>
    <n v="0"/>
    <n v="0"/>
    <n v="0"/>
    <n v="0"/>
    <n v="1"/>
    <n v="1"/>
    <s v="https://twitter.com/NoahBroooks/status/1267573106350133249"/>
    <s v="https://bangordailynews.com/2020/06/02/news/bangor/bangors-anti-racism-rally-was-one-of-the-citys-biggest-in-years/"/>
    <s v="https://bangordailynews.com/2020/06/02/news/bangor/a-look-at-the-anti-racism-protest-in-bangor-on-monday/"/>
    <m/>
    <m/>
    <m/>
  </r>
  <r>
    <s v="Bath"/>
    <s v="Sagadahoc County Courthouse; Police Department; City Hall"/>
    <s v="Sagadahoc"/>
    <s v="Maine"/>
    <x v="40"/>
    <n v="43.910600000000002"/>
    <n v="-69.820599999999999"/>
    <s v="US"/>
    <s v="6/1/20"/>
    <x v="7"/>
    <s v="about 50"/>
    <s v="50"/>
    <s v="50"/>
    <m/>
    <s v="general protesters"/>
    <s v="against police violence; against police shooting of black person"/>
    <n v="0"/>
    <s v="protest; march"/>
    <n v="0"/>
    <n v="0"/>
    <n v="0"/>
    <n v="0"/>
    <n v="1"/>
    <n v="1"/>
    <s v="https://www.pressherald.com/2020/06/01/black-lives-matter-protesters-march-in-bath/"/>
    <m/>
    <m/>
    <m/>
    <m/>
    <m/>
  </r>
  <r>
    <s v="Baton Rouge"/>
    <s v="Siegen Lane"/>
    <s v="East Baton Rouge"/>
    <s v="Louisiana"/>
    <x v="37"/>
    <n v="30.4419"/>
    <n v="-91.131"/>
    <s v="US"/>
    <s v="6/1/20"/>
    <x v="7"/>
    <s v="estimate 300"/>
    <s v="300"/>
    <s v="300"/>
    <m/>
    <s v="general protesters"/>
    <s v="against police violence; against police shooting of black person"/>
    <n v="0"/>
    <s v="protest"/>
    <n v="2"/>
    <n v="0"/>
    <n v="0"/>
    <n v="0"/>
    <n v="1"/>
    <n v="1"/>
    <s v="https://twitter.com/hscheinukphoto/status/1267978886593294336"/>
    <s v="https://www.theadvocate.com/baton_rouge/news/article_db083214-a4fe-11ea-a7bf-27668fa21641.html"/>
    <m/>
    <m/>
    <m/>
    <m/>
  </r>
  <r>
    <s v="Beacon"/>
    <s v="Main Street"/>
    <s v="Dutchess"/>
    <s v="New York"/>
    <x v="20"/>
    <n v="41.503599999999999"/>
    <n v="-73.965500000000006"/>
    <s v="US"/>
    <s v="6/1/20"/>
    <x v="7"/>
    <s v="hundreds"/>
    <s v="200"/>
    <s v="200"/>
    <m/>
    <s v="general protesters"/>
    <s v="against police violence; against police shooting of black person"/>
    <n v="0"/>
    <s v="protest, march"/>
    <n v="0"/>
    <n v="0"/>
    <n v="0"/>
    <n v="0"/>
    <n v="1"/>
    <n v="1"/>
    <s v="https://www.poughkeepsiejournal.com/story/news/local/2020/06/10/poughkeepsie-man-arrested-amid-peaceful-protest-city-last-week/5325508002/"/>
    <m/>
    <m/>
    <m/>
    <s v="0"/>
    <m/>
  </r>
  <r>
    <s v="Beavercreek"/>
    <s v="intersection of North Fairfield Road and Pentagon Boulevard"/>
    <s v="Greene"/>
    <s v="Ohio"/>
    <x v="15"/>
    <n v="39.731000000000002"/>
    <n v="-84.062399999999997"/>
    <s v="US"/>
    <s v="6/1/20"/>
    <x v="7"/>
    <m/>
    <m/>
    <m/>
    <m/>
    <s v="general protesters"/>
    <s v="against police violence; against police shooting of black person"/>
    <n v="0"/>
    <s v="march"/>
    <n v="0"/>
    <n v="0"/>
    <n v="0"/>
    <n v="0"/>
    <n v="1"/>
    <n v="1"/>
    <s v="https://www.whio.com/news/crime-and-law/george-floyd-protests-planned-some-dayton-area-suburbs-tonight/H5SSQJXFMZC43IVOJ35NXXLESY/"/>
    <m/>
    <m/>
    <m/>
    <s v="1"/>
    <m/>
  </r>
  <r>
    <s v="Beckley"/>
    <s v="Raleigh County Courthouse"/>
    <s v="Raleigh"/>
    <s v="West Virginia"/>
    <x v="36"/>
    <n v="37.787700000000001"/>
    <n v="-81.183999999999997"/>
    <s v="US"/>
    <s v="6/1/20"/>
    <x v="7"/>
    <m/>
    <m/>
    <m/>
    <m/>
    <s v="general protesters"/>
    <s v="against police violence; against police shooting of black person"/>
    <n v="0"/>
    <s v="protest"/>
    <m/>
    <m/>
    <m/>
    <m/>
    <n v="1"/>
    <n v="1"/>
    <s v="https://wvpress.org/breaking-news/protesters-gather-in-beckley-w-va-over-death-of-george-floyd/"/>
    <m/>
    <m/>
    <m/>
    <m/>
    <m/>
  </r>
  <r>
    <s v="Belfast"/>
    <m/>
    <s v="Waldo"/>
    <s v="Maine"/>
    <x v="40"/>
    <n v="44.427999999999997"/>
    <n v="-69.032499999999999"/>
    <s v="US"/>
    <s v="6/1/20"/>
    <x v="7"/>
    <m/>
    <m/>
    <m/>
    <m/>
    <s v="general protesters"/>
    <s v="against police violence; against police shooting of black person"/>
    <n v="0"/>
    <s v="protest"/>
    <m/>
    <m/>
    <m/>
    <m/>
    <n v="1"/>
    <n v="1"/>
    <s v="https://twitter.com/SaraSalley/status/1267632433702281216"/>
    <m/>
    <m/>
    <m/>
    <m/>
    <m/>
  </r>
  <r>
    <s v="Bentonville"/>
    <s v="_x000a_"/>
    <s v="Benton"/>
    <s v="Arkansas"/>
    <x v="47"/>
    <n v="36.354999999999997"/>
    <n v="-94.229900000000001"/>
    <s v="US"/>
    <s v="6/1/20"/>
    <x v="7"/>
    <s v="about 1500"/>
    <s v="1500"/>
    <s v="1500"/>
    <m/>
    <s v="general protesters"/>
    <s v="against police violence; against police shooting of black person"/>
    <n v="0"/>
    <s v="protest"/>
    <n v="0"/>
    <n v="1"/>
    <n v="0"/>
    <n v="1"/>
    <n v="1"/>
    <n v="1"/>
    <s v="https://twitter.com/theLovelyLisaB/status/1267666125984354311"/>
    <s v="https://www.arkansasonline.com/news/2020/jun/01/deputies-fire-tear-gas-protesters-bentonville-squa/"/>
    <m/>
    <m/>
    <s v="1"/>
    <m/>
  </r>
  <r>
    <s v="Berea"/>
    <m/>
    <s v="Madison"/>
    <s v="Kentucky"/>
    <x v="19"/>
    <n v="37.590400000000002"/>
    <n v="-84.2898"/>
    <s v="US"/>
    <s v="6/1/20"/>
    <x v="7"/>
    <s v="a hundred or so"/>
    <s v="100"/>
    <s v="100"/>
    <m/>
    <s v="general protesters"/>
    <s v="against police violence; against police shooting of black person"/>
    <n v="0"/>
    <s v="protest"/>
    <m/>
    <m/>
    <m/>
    <m/>
    <n v="1"/>
    <n v="1"/>
    <s v="https://twitter.com/annehelen/status/1267655885725134848"/>
    <m/>
    <m/>
    <m/>
    <m/>
    <m/>
  </r>
  <r>
    <s v="Berkeley"/>
    <s v="Marin Ave"/>
    <s v="Alameda"/>
    <s v="California"/>
    <x v="3"/>
    <n v="37.872300000000003"/>
    <n v="-122.276"/>
    <s v="US"/>
    <s v="6/1/20"/>
    <x v="7"/>
    <s v="count pic"/>
    <s v="6"/>
    <s v="6"/>
    <m/>
    <s v="general protesters"/>
    <s v="against police violence; against police shooting of black person"/>
    <n v="0"/>
    <s v="protest"/>
    <m/>
    <m/>
    <m/>
    <m/>
    <n v="1"/>
    <n v="1"/>
    <s v="https://twitter.com/AmalyaDubrovsky/status/1267536001112477697"/>
    <m/>
    <m/>
    <m/>
    <m/>
    <m/>
  </r>
  <r>
    <s v="Bloomington"/>
    <s v="around Courthouse Square, in front of the Bloomington Police Department headquarters and through the IU campus"/>
    <s v="Monroe"/>
    <s v="Indiana"/>
    <x v="1"/>
    <n v="39.163699999999999"/>
    <n v="-86.525700000000001"/>
    <s v="US"/>
    <s v="6/1/20"/>
    <x v="7"/>
    <s v="about 150"/>
    <s v="150"/>
    <s v="150"/>
    <m/>
    <s v="general protesters"/>
    <s v="against police violence; against police shooting of black person"/>
    <n v="0"/>
    <s v="protest"/>
    <n v="0"/>
    <n v="0"/>
    <n v="0"/>
    <n v="0"/>
    <n v="1"/>
    <n v="1"/>
    <s v="https://www.idsnews.com/article/2020/06/bloomington-protests-continue-monday-night-with-downtown-march"/>
    <m/>
    <m/>
    <m/>
    <s v="0"/>
    <m/>
  </r>
  <r>
    <s v="Boca Raton"/>
    <s v="Glades Road"/>
    <s v="Palm Beach "/>
    <s v="Florida"/>
    <x v="6"/>
    <n v="26.3749"/>
    <n v="-80.107699999999994"/>
    <s v="US"/>
    <s v="6/1/20"/>
    <x v="7"/>
    <m/>
    <m/>
    <m/>
    <m/>
    <s v="general protesters"/>
    <s v="against police violence; against police shooting of black person"/>
    <n v="0"/>
    <s v="protest"/>
    <n v="0"/>
    <n v="0"/>
    <n v="0"/>
    <n v="0"/>
    <n v="1"/>
    <n v="1"/>
    <s v="https://www.palmbeachpost.com/photogallery/LK/20200602/PHOTOGALLERY/602009996/PH/1"/>
    <m/>
    <m/>
    <m/>
    <m/>
    <m/>
  </r>
  <r>
    <s v="Bonita Springs"/>
    <s v="Riverside Park; public sidewalks along Old 41 Road"/>
    <s v="Lee"/>
    <s v="Florida"/>
    <x v="6"/>
    <n v="26.355899999999998"/>
    <n v="-81.786100000000005"/>
    <s v="US"/>
    <s v="6/1/20"/>
    <x v="7"/>
    <s v="around 30"/>
    <s v="30"/>
    <s v="30"/>
    <m/>
    <s v="general protesters"/>
    <s v="against police violence; against police shooting of black person"/>
    <n v="0"/>
    <s v="protest"/>
    <n v="0"/>
    <n v="0"/>
    <n v="0"/>
    <n v="0"/>
    <n v="1"/>
    <n v="1"/>
    <s v="https://www.naplesnews.com/story/news/local/2020/06/05/riverside-park-bonita-springs-vandalized-councilman-offers-reward-information/3153729001/"/>
    <s v="https://www.naplesnews.com/story/news/local/2020/06/02/bonita-springs-black-lives-matter-peaceful-protest-held-after-george-floyd-death/5310205002/"/>
    <m/>
    <m/>
    <s v="0"/>
    <m/>
  </r>
  <r>
    <s v="Bothell"/>
    <m/>
    <s v="King"/>
    <s v="Washington"/>
    <x v="8"/>
    <n v="47.773600000000002"/>
    <n v="-122.20440000000001"/>
    <s v="US"/>
    <s v="6/1/20"/>
    <x v="7"/>
    <m/>
    <m/>
    <m/>
    <m/>
    <s v="general protesters"/>
    <s v="against police violence; against police shooting of black person"/>
    <n v="0"/>
    <s v="protest"/>
    <n v="0"/>
    <n v="0"/>
    <n v="0"/>
    <n v="0"/>
    <n v="1"/>
    <n v="1"/>
    <s v="https://twitter.com/annehelen/status/1268206878120505344?s=20"/>
    <s v="https://twitter.com/BothellPolice/status/1267596822626709504?s=20"/>
    <m/>
    <m/>
    <m/>
    <m/>
  </r>
  <r>
    <s v="Boynton Beach"/>
    <s v="from Congress Avenue towards Seacrest Boulevard onto Gateway Boulevard looping back to Congress Avenue"/>
    <s v="Palm Beach"/>
    <s v="Florida"/>
    <x v="6"/>
    <n v="26.528099999999998"/>
    <n v="-80.081100000000006"/>
    <s v="US"/>
    <s v="6/1/20"/>
    <x v="7"/>
    <s v="dozens"/>
    <m/>
    <m/>
    <m/>
    <s v="general protesters"/>
    <s v="against police violence; against police shooting of black person"/>
    <n v="0"/>
    <s v="march"/>
    <n v="0"/>
    <n v="0"/>
    <n v="0"/>
    <n v="0"/>
    <n v="1"/>
    <n v="1"/>
    <s v="https://cbs12.com/news/local/dozens-of-protesters-gather-in-boynton-beach"/>
    <m/>
    <m/>
    <m/>
    <s v="0"/>
    <m/>
  </r>
  <r>
    <s v="Bradford"/>
    <s v="Veterans Square"/>
    <s v="McKean"/>
    <s v="Pennsylvania"/>
    <x v="39"/>
    <n v="41.9604"/>
    <n v="-78.641300000000001"/>
    <s v="US"/>
    <s v="6/1/20"/>
    <x v="7"/>
    <s v="roughly 15"/>
    <s v="15"/>
    <s v="15"/>
    <m/>
    <s v="general protesters"/>
    <s v="against police violence; against police shooting of black person"/>
    <n v="0"/>
    <s v="protest"/>
    <n v="0"/>
    <n v="0"/>
    <n v="0"/>
    <n v="0"/>
    <n v="1"/>
    <n v="1"/>
    <s v="http://www.bradfordera.com/bradford/protesters-organize-at-veterans-square/article_5c2a5995-7d44-57b0-b776-9fa822fa7347.html"/>
    <m/>
    <m/>
    <m/>
    <m/>
    <m/>
  </r>
  <r>
    <s v="Breckinridge"/>
    <s v="Riverwalk Center"/>
    <s v="Summit"/>
    <s v="Colorado"/>
    <x v="16"/>
    <n v="39.481699999999996"/>
    <n v="-106.0384"/>
    <s v="US"/>
    <s v="6/1/20"/>
    <x v="7"/>
    <m/>
    <m/>
    <m/>
    <m/>
    <s v="general protesters"/>
    <s v="against police violence; against police shooting of black person"/>
    <n v="0"/>
    <s v="protest"/>
    <n v="0"/>
    <n v="0"/>
    <n v="0"/>
    <n v="0"/>
    <n v="1"/>
    <n v="1"/>
    <s v="https://twitter.com/TigerDaddy0307/status/1267562371721179136"/>
    <s v="https://www.summitdaily.com/news/crowd-gathers-in-breckenridge-to-peacefully-protest-racial-injustice/"/>
    <m/>
    <m/>
    <s v="0"/>
    <m/>
  </r>
  <r>
    <s v="Brevard"/>
    <m/>
    <s v="Transylvania"/>
    <s v="North Carolina"/>
    <x v="26"/>
    <n v="35.243899999999996"/>
    <n v="-82.726500000000001"/>
    <s v="US"/>
    <s v="6/1/20"/>
    <x v="7"/>
    <m/>
    <m/>
    <m/>
    <m/>
    <s v="NAACP"/>
    <s v="against police violence; against police shooting of black person"/>
    <n v="0"/>
    <s v="protest"/>
    <m/>
    <m/>
    <m/>
    <m/>
    <n v="1"/>
    <n v="1"/>
    <s v="https://twitter.com/annehelen/status/1267840855223631872"/>
    <m/>
    <m/>
    <m/>
    <m/>
    <m/>
  </r>
  <r>
    <s v="Bridgewater"/>
    <s v="Central Square"/>
    <s v="Plymouth"/>
    <s v="Massachusetts"/>
    <x v="13"/>
    <n v="41.988799999999998"/>
    <n v="-70.971800000000002"/>
    <s v="US"/>
    <s v="6/1/20"/>
    <x v="7"/>
    <m/>
    <m/>
    <m/>
    <m/>
    <s v="general protesters"/>
    <s v="against police violence; against police shooting of black person"/>
    <n v="0"/>
    <s v="protest"/>
    <m/>
    <m/>
    <m/>
    <m/>
    <n v="1"/>
    <n v="1"/>
    <s v="https://www.enterprisenews.com/news/20200606/brockton-area-communities-rally-for-racial-justice-in-solidarity"/>
    <m/>
    <m/>
    <m/>
    <m/>
    <m/>
  </r>
  <r>
    <s v="Bristol"/>
    <s v="at the State Street sign; also Bristol VA"/>
    <s v="Sullivan"/>
    <s v="Tennessee"/>
    <x v="7"/>
    <n v="36.557200000000002"/>
    <n v="-82.215400000000002"/>
    <s v="US"/>
    <s v="6/1/20"/>
    <x v="7"/>
    <m/>
    <m/>
    <m/>
    <m/>
    <s v="Sullivan County Democratic Party"/>
    <s v="against police violence; against police shooting of black person"/>
    <n v="0"/>
    <s v="vigil"/>
    <n v="0"/>
    <n v="0"/>
    <n v="0"/>
    <n v="0"/>
    <n v="1"/>
    <n v="1"/>
    <s v="https://twitter.com/swadely/status/1267620688883527683"/>
    <s v="https://www.heraldcourier.com/news/candles-masks-mark-bristol-vigil-for-george-floyd/article_a7aed62e-91fa-548c-93e6-2d0a19c10731.html"/>
    <m/>
    <s v="includes Bristol, VA"/>
    <m/>
    <m/>
  </r>
  <r>
    <s v="Bristol"/>
    <s v="in front of police department"/>
    <s v="Hartford"/>
    <s v="Connecticut"/>
    <x v="29"/>
    <n v="41.681199999999997"/>
    <n v="-72.940700000000007"/>
    <s v="US"/>
    <s v="6/1/20"/>
    <x v="7"/>
    <s v="hundreds"/>
    <s v="200"/>
    <s v="200"/>
    <m/>
    <s v="general protesters"/>
    <s v="against police violence; against police shooting of black person"/>
    <n v="0"/>
    <s v="protest"/>
    <n v="0"/>
    <n v="0"/>
    <n v="0"/>
    <n v="0"/>
    <n v="1"/>
    <n v="1"/>
    <s v="https://twitter.com/autumnklem/status/1267524570489241602"/>
    <s v="https://www.nbcconnecticut.com/news/local/were-demanding-give-us-justice-more-ct-rallies-push-for-change-justice-for-george-floyd/2280584/?_osource=db_npd_nbc_wvit_twt_shr"/>
    <s v="https://www.newsbreak.com/connecticut/bristol/news/0PDMrMY0/hundreds-rally-chant-i-cant-breathe-in-bristol-during-peaceful-protest-of-george-floyd-death"/>
    <s v="http://www.bristolpress.com/BP-Bristol+News/373157/peaceful-protests-in-several-area-towns-planned-over-next-two-days"/>
    <s v="0"/>
    <m/>
  </r>
  <r>
    <s v="Brockton"/>
    <s v="City Hall"/>
    <s v="Plymouth"/>
    <s v="Massachusetts"/>
    <x v="13"/>
    <n v="42.082099999999997"/>
    <n v="-71.024199999999993"/>
    <s v="US"/>
    <s v="6/1/20"/>
    <x v="7"/>
    <m/>
    <m/>
    <m/>
    <m/>
    <s v="clergy"/>
    <s v="against police violence; against police shooting of black person"/>
    <n v="0"/>
    <s v="prayer vigil"/>
    <m/>
    <m/>
    <m/>
    <m/>
    <n v="1"/>
    <n v="1"/>
    <s v="https://www.enterprisenews.com/news/20200606/brockton-area-communities-rally-for-racial-justice-in-solidarity"/>
    <m/>
    <m/>
    <m/>
    <m/>
    <m/>
  </r>
  <r>
    <s v="Brownwood"/>
    <s v="City Hall"/>
    <s v="Brown "/>
    <s v="Texas"/>
    <x v="2"/>
    <n v="31.712399999999999"/>
    <n v="-98.976600000000005"/>
    <s v="US"/>
    <s v="6/1/20"/>
    <x v="7"/>
    <s v="more than 200"/>
    <s v="200"/>
    <s v="200"/>
    <m/>
    <s v="Brownwood Chapter of Black Lives Mattter"/>
    <s v="against police violence; against police shooting of black person"/>
    <n v="0"/>
    <s v="march"/>
    <n v="0"/>
    <n v="0"/>
    <n v="0"/>
    <n v="0"/>
    <n v="1"/>
    <n v="1"/>
    <s v="https://twitter.com/texasjenny/status/1268582576408735746"/>
    <s v="https://www.brownwoodnews.com/2020/06/01/black-lives-matter-conducts-peaceful-protest/"/>
    <m/>
    <m/>
    <m/>
    <m/>
  </r>
  <r>
    <s v="Bryan"/>
    <s v="Texas Avenue"/>
    <s v="Brazos"/>
    <s v="Texas"/>
    <x v="2"/>
    <n v="30.665700000000001"/>
    <n v="-96.366799999999998"/>
    <s v="US"/>
    <s v="6/1/20"/>
    <x v="7"/>
    <s v="more than 600"/>
    <s v="600"/>
    <s v="600"/>
    <m/>
    <s v="general protesters"/>
    <s v="against police violence; against police shooting of black person"/>
    <n v="0"/>
    <s v="protest"/>
    <n v="0"/>
    <n v="0"/>
    <n v="0"/>
    <n v="0"/>
    <n v="1"/>
    <n v="1"/>
    <s v="https://www.theeagle.com/news/local/bryan-demonstration-against-racism-police-violence-draws-hundreds/article_7de53bc4-a3bc-11ea-bf9b-4fa484ecd8b1.html"/>
    <m/>
    <m/>
    <m/>
    <m/>
    <m/>
  </r>
  <r>
    <s v="Bullhead City"/>
    <s v="the intersection of Hancock Road and Lakeside Drive"/>
    <s v="Mohave"/>
    <s v="Arizona"/>
    <x v="22"/>
    <n v="35.1205"/>
    <n v="-114.54600000000001"/>
    <s v="US"/>
    <s v="6/1/20"/>
    <x v="7"/>
    <s v="group "/>
    <m/>
    <m/>
    <m/>
    <s v="general protesters"/>
    <s v="against police violence; against police shooting of black person"/>
    <n v="0"/>
    <s v="protest"/>
    <n v="0"/>
    <n v="0"/>
    <n v="0"/>
    <n v="0"/>
    <n v="1"/>
    <n v="1"/>
    <s v="http://www.mohavedailynews.com/news/city-explains-approach-to-enforcement-of-state-curfew-order/article_c89ad670-a55f-11ea-b177-4b4d4a5c5a0e.html"/>
    <m/>
    <m/>
    <m/>
    <s v="0"/>
    <m/>
  </r>
  <r>
    <s v="Calexico"/>
    <s v="Imperial County Courthouse"/>
    <s v="Imperial"/>
    <s v="California"/>
    <x v="3"/>
    <n v="32.684899999999999"/>
    <n v="-115.4944"/>
    <s v="US"/>
    <s v="6/1/20"/>
    <x v="7"/>
    <s v="hundreds"/>
    <s v="200"/>
    <s v="200"/>
    <m/>
    <s v="general protesters"/>
    <s v="against police violence; against police shooting of black person"/>
    <n v="0"/>
    <s v="protest"/>
    <n v="0"/>
    <n v="0"/>
    <n v="0"/>
    <n v="0"/>
    <n v="1"/>
    <n v="1"/>
    <s v="https://calexicochronicle.com/2020/06/imperial-valley-news/blm-peaceful-protest-takes-place-at-courthouse/"/>
    <m/>
    <m/>
    <m/>
    <m/>
    <m/>
  </r>
  <r>
    <s v="Caribou"/>
    <s v="Caribou Public library parking lot, to Herschel Street and around to the Carubou Police Station, then to the end of High Street before looping back to the library, and then conitnued on the grass adjacent to the intersection of High and Main streets"/>
    <s v="Aroostook"/>
    <s v="Maine"/>
    <x v="40"/>
    <n v="46.866199999999999"/>
    <n v="-67.991900000000001"/>
    <s v="US"/>
    <s v="6/1/20"/>
    <x v="7"/>
    <s v="nearly 40  "/>
    <s v="40"/>
    <s v="40"/>
    <m/>
    <s v="general protestors"/>
    <s v="against police violence"/>
    <n v="0"/>
    <s v="protest"/>
    <n v="0"/>
    <n v="0"/>
    <n v="0"/>
    <n v="0"/>
    <n v="1"/>
    <n v="1"/>
    <s v="https://thecounty.me/2020/06/02/news/peaceful-protest-for-george-floyd-held-in-caribou/"/>
    <m/>
    <m/>
    <m/>
    <s v="0"/>
    <m/>
  </r>
  <r>
    <s v="Carleton"/>
    <s v="Ash-Carleton Park to the corner of Monroe St and Grafton Rd and to the Speedway gas station"/>
    <s v="Monroe"/>
    <s v="Michigan"/>
    <x v="11"/>
    <n v="42.057200000000002"/>
    <n v="-83.389799999999994"/>
    <s v="US"/>
    <s v="6/1/20"/>
    <x v="7"/>
    <s v="about 20"/>
    <s v="20"/>
    <s v="20"/>
    <m/>
    <s v="general protestors"/>
    <s v="against police violence"/>
    <n v="0"/>
    <s v="protest"/>
    <n v="0"/>
    <n v="0"/>
    <n v="0"/>
    <n v="0"/>
    <n v="1"/>
    <n v="1"/>
    <s v="https://www.monroenews.com/news/20200604/carleton-area-residents-rally-for-black-lives-matter"/>
    <m/>
    <m/>
    <m/>
    <s v="0"/>
    <m/>
  </r>
  <r>
    <s v="Carmel"/>
    <s v="Arts and Design District "/>
    <s v="Hamilton"/>
    <s v="Indiana"/>
    <x v="1"/>
    <n v="39.965800000000002"/>
    <n v="-86.146100000000004"/>
    <s v="US"/>
    <s v="6/1/20"/>
    <x v="7"/>
    <m/>
    <m/>
    <m/>
    <m/>
    <s v="general protesters"/>
    <s v="against police violence"/>
    <n v="0"/>
    <s v="protest"/>
    <n v="0"/>
    <n v="0"/>
    <n v="0"/>
    <n v="1"/>
    <n v="1"/>
    <n v="1"/>
    <s v="https://www.indystar.com/story/news/local/hamilton-county/carmel/2020/06/02/carmel-indiana-issues-tuesday-night-curfew/3126110001/"/>
    <m/>
    <m/>
    <m/>
    <m/>
    <m/>
  </r>
  <r>
    <s v="Carol Stream"/>
    <s v="Carol Stream Police Station "/>
    <s v="DuPage"/>
    <s v="Illinois"/>
    <x v="14"/>
    <n v="41.918199999999999"/>
    <n v="-88.130799999999994"/>
    <s v="US"/>
    <s v="6/1/20"/>
    <x v="7"/>
    <m/>
    <m/>
    <m/>
    <m/>
    <s v="general protesters"/>
    <s v="against police violence; against police shooting of black person"/>
    <n v="0"/>
    <s v="protest"/>
    <m/>
    <m/>
    <m/>
    <m/>
    <n v="1"/>
    <n v="1"/>
    <s v="https://twitter.com/carol_stream/status/1267819375618211841"/>
    <m/>
    <m/>
    <m/>
    <m/>
    <m/>
  </r>
  <r>
    <s v="Carrollton"/>
    <s v="Alabama street near courthouse"/>
    <s v="Carroll"/>
    <s v="Georgia"/>
    <x v="24"/>
    <n v="33.581800000000001"/>
    <n v="-85.083699999999993"/>
    <s v="US"/>
    <s v="6/1/20"/>
    <x v="7"/>
    <m/>
    <m/>
    <m/>
    <m/>
    <s v="general protesters"/>
    <s v="against police violence; against police shooting of black person"/>
    <n v="0"/>
    <s v="protest"/>
    <n v="0"/>
    <n v="0"/>
    <n v="0"/>
    <n v="0"/>
    <n v="1"/>
    <n v="1"/>
    <s v="https://www.fox5atlanta.com/news/carrollton-police-officers-dance-to-cupid-shuffle-with-protesters"/>
    <m/>
    <m/>
    <m/>
    <m/>
    <m/>
  </r>
  <r>
    <s v="Castro Valley"/>
    <s v="Redwood and Castro Valley blvd"/>
    <s v="Alameda"/>
    <s v="California"/>
    <x v="3"/>
    <n v="37.709200000000003"/>
    <n v="-122.06319999999999"/>
    <s v="US"/>
    <s v="6/1/20"/>
    <x v="7"/>
    <s v="hundreds"/>
    <s v="200"/>
    <s v="200"/>
    <m/>
    <s v="general protesters"/>
    <s v="against police violence; against police shooting of black person"/>
    <n v="0"/>
    <s v="protest"/>
    <n v="0"/>
    <n v="0"/>
    <n v="0"/>
    <n v="0"/>
    <n v="1"/>
    <n v="1"/>
    <s v="https://sanfrancisco.cbslocal.com/video/4573606-demonstrators-hold-peaceful-but-loud-protest-in-castro-valley/"/>
    <m/>
    <m/>
    <m/>
    <m/>
    <m/>
  </r>
  <r>
    <s v="Centerville"/>
    <s v="From stubbs park towards Route 48 along Spring Valley Road"/>
    <s v="Montgomery "/>
    <s v="Ohio"/>
    <x v="15"/>
    <n v="39.633899999999997"/>
    <n v="-84.144900000000007"/>
    <s v="US"/>
    <s v="6/1/20"/>
    <x v="7"/>
    <s v="a few hundred"/>
    <s v="300"/>
    <s v="300"/>
    <m/>
    <s v="general protesters"/>
    <s v="against police violence; against police shooting of black person"/>
    <n v="0"/>
    <s v="protest"/>
    <n v="0"/>
    <n v="0"/>
    <n v="0"/>
    <n v="0"/>
    <n v="1"/>
    <n v="1"/>
    <s v="https://www.daytondailynews.com/news/local/centerville-marchers-protest-george-floyd-death/wOfN6UCf7wgXFRCVx5n92M/"/>
    <m/>
    <m/>
    <m/>
    <s v="0"/>
    <m/>
  </r>
  <r>
    <s v="Cerritos"/>
    <s v="Gridley Park; Cerritos Sheriff's Station"/>
    <s v="Los Angeles"/>
    <s v="California"/>
    <x v="3"/>
    <n v="33.867699999999999"/>
    <n v="-118.0686"/>
    <s v="US"/>
    <s v="6/1/20"/>
    <x v="7"/>
    <s v="hundreds"/>
    <s v="200"/>
    <s v="200"/>
    <m/>
    <s v="general protesters"/>
    <s v="against police violence; against police shooting of black person"/>
    <n v="0"/>
    <s v="protest"/>
    <n v="0"/>
    <n v="0"/>
    <n v="0"/>
    <n v="0"/>
    <n v="1"/>
    <n v="1"/>
    <s v="http://lmlamplighter.com/hundreds-attend-floyd-protests-in-cerritos/"/>
    <m/>
    <m/>
    <m/>
    <m/>
    <m/>
  </r>
  <r>
    <s v="Champaign"/>
    <s v="Police Station "/>
    <s v="Champaign"/>
    <s v="Illinois"/>
    <x v="14"/>
    <n v="40.114400000000003"/>
    <n v="-88.273499999999999"/>
    <s v="US"/>
    <s v="6/1/20"/>
    <x v="7"/>
    <m/>
    <m/>
    <m/>
    <m/>
    <s v="Black Lives Matter"/>
    <s v="against police violence; against police shooting of black person"/>
    <n v="0"/>
    <s v="protest"/>
    <m/>
    <m/>
    <m/>
    <m/>
    <n v="1"/>
    <n v="1"/>
    <s v="https://twitter.com/DLakemacher/status/1267700118024794112"/>
    <m/>
    <m/>
    <m/>
    <m/>
    <m/>
  </r>
  <r>
    <s v="Charleston"/>
    <m/>
    <s v="Charleston"/>
    <s v="South Carolina"/>
    <x v="45"/>
    <n v="32.815100000000001"/>
    <n v="-79.962999999999994"/>
    <s v="US"/>
    <s v="6/1/20"/>
    <x v="7"/>
    <m/>
    <m/>
    <m/>
    <m/>
    <s v="general protesters"/>
    <s v="against police violence; against police shooting of black person"/>
    <n v="0"/>
    <s v="protest"/>
    <m/>
    <m/>
    <m/>
    <m/>
    <n v="1"/>
    <n v="1"/>
    <s v="https://twitter.com/larrydennisii/status/1267630054638583811"/>
    <m/>
    <m/>
    <m/>
    <m/>
    <m/>
  </r>
  <r>
    <s v="Charlotte"/>
    <s v="Myers Park"/>
    <s v="Mecklenburg"/>
    <s v="North Carolina"/>
    <x v="26"/>
    <n v="35.207900000000002"/>
    <n v="-80.830399999999997"/>
    <s v="US"/>
    <s v="6/1/20"/>
    <x v="7"/>
    <s v="hundreds"/>
    <s v="200"/>
    <s v="200"/>
    <m/>
    <s v="general protesters"/>
    <s v="against police violence; against police shooting of black person"/>
    <n v="0"/>
    <s v="March"/>
    <n v="27"/>
    <n v="0"/>
    <n v="0"/>
    <n v="1"/>
    <n v="1"/>
    <n v="1"/>
    <s v="https://twitter.com/charlotteagenda/status/1267593521164357632"/>
    <s v="https://twitter.com/queencitynerve/status/1267619774818914306"/>
    <s v="https://www.wcnc.com/article/news/live_breaking/charlotte-north-carolina-protests-george-floyd-sunday-june-1/275-34ed412c-237e-4971-bf02-3c72bea6b98d"/>
    <s v="Justice Walk"/>
    <s v="1"/>
    <m/>
  </r>
  <r>
    <s v="Chattanooga"/>
    <m/>
    <s v="Hamilton"/>
    <s v="Tennessee"/>
    <x v="7"/>
    <n v="35.0657"/>
    <n v="-85.248699999999999"/>
    <s v="US"/>
    <s v="6/1/20"/>
    <x v="7"/>
    <m/>
    <m/>
    <m/>
    <m/>
    <s v="general protesters"/>
    <s v="against police violence; against police shooting of black person"/>
    <n v="0"/>
    <s v="protest"/>
    <m/>
    <m/>
    <m/>
    <m/>
    <n v="1"/>
    <n v="1"/>
    <s v="https://twitter.com/WLAKEnews/status/1267658925702295553"/>
    <m/>
    <m/>
    <m/>
    <m/>
    <m/>
  </r>
  <r>
    <s v="Chehalis"/>
    <s v="County Courthouse"/>
    <s v="Lewis"/>
    <s v="Washington"/>
    <x v="8"/>
    <n v="46.663699999999999"/>
    <n v="-122.96469999999999"/>
    <s v="US"/>
    <s v="6/1/20"/>
    <x v="7"/>
    <s v="upwards of 300"/>
    <s v="300"/>
    <s v="300"/>
    <m/>
    <s v="general protesters"/>
    <s v="against police violence; against police shooting of black person"/>
    <n v="0"/>
    <s v="protest"/>
    <n v="0"/>
    <n v="0"/>
    <n v="0"/>
    <n v="0"/>
    <n v="1"/>
    <n v="1"/>
    <s v="http://www.chronline.com/news/more-than-300-people-kneel-in-chehalis-in-second-demonstration-against-police-brutality-racism/article_7b9a85e8-a4f4-11ea-b710-1f37a1472569.html"/>
    <m/>
    <m/>
    <m/>
    <m/>
    <m/>
  </r>
  <r>
    <s v="Chester"/>
    <s v="once-empty parking lot "/>
    <s v="Chester"/>
    <s v="South Carolina"/>
    <x v="45"/>
    <n v="34.704999999999998"/>
    <n v="-81.213200000000001"/>
    <s v="US"/>
    <s v="6/1/20"/>
    <x v="7"/>
    <s v="hundreds"/>
    <s v="200"/>
    <s v="200"/>
    <m/>
    <s v="general protesters"/>
    <s v="against police violence; against police shooting of black person"/>
    <n v="0"/>
    <s v="protest"/>
    <n v="0"/>
    <n v="0"/>
    <n v="0"/>
    <n v="0"/>
    <n v="1"/>
    <n v="1"/>
    <s v="https://www.wbtv.com/2020/06/01/hundreds-chester-sc-including-cops-rally-against-police-violence-vow-change/"/>
    <m/>
    <m/>
    <m/>
    <s v="0"/>
    <m/>
  </r>
  <r>
    <s v="Chicago"/>
    <s v="Uptown, near Lake Shore Drive"/>
    <s v="Cook"/>
    <s v="Illinois"/>
    <x v="14"/>
    <n v="41.837299999999999"/>
    <n v="-87.686199999999999"/>
    <s v="US"/>
    <s v="6/1/20"/>
    <x v="7"/>
    <m/>
    <m/>
    <m/>
    <m/>
    <s v="general protesters"/>
    <s v="against police violence; against police shooting of black person"/>
    <n v="0"/>
    <s v="march"/>
    <m/>
    <m/>
    <m/>
    <m/>
    <n v="1"/>
    <n v="1"/>
    <s v="https://twitter.com/RichieRequena/status/1267623062901534722"/>
    <s v="https://twitter.com/mandophotos/status/1267601565726191618"/>
    <m/>
    <m/>
    <m/>
    <m/>
  </r>
  <r>
    <s v="Chicago"/>
    <s v="47th @ Calumet; Bronzeville"/>
    <s v="Cook"/>
    <s v="Illinois"/>
    <x v="14"/>
    <n v="41.837299999999999"/>
    <n v="-87.686199999999999"/>
    <s v="US"/>
    <s v="6/1/20"/>
    <x v="7"/>
    <m/>
    <m/>
    <m/>
    <m/>
    <s v="general protesters"/>
    <s v="against police violence; against police shooting of black person"/>
    <n v="0"/>
    <s v="protest"/>
    <m/>
    <m/>
    <m/>
    <m/>
    <n v="0"/>
    <n v="1"/>
    <s v="https://twitter.com/LeagueOfExtra/status/1267454106916065281"/>
    <m/>
    <m/>
    <m/>
    <m/>
    <m/>
  </r>
  <r>
    <s v="Claremont"/>
    <s v="Corner of indian hill and foot hill blvds"/>
    <s v="Los Angeles"/>
    <s v="California"/>
    <x v="3"/>
    <n v="34.125900000000001"/>
    <n v="-117.7153"/>
    <s v="US"/>
    <s v="6/1/20"/>
    <x v="7"/>
    <s v="over 100"/>
    <s v="100"/>
    <s v="100"/>
    <m/>
    <s v="Claremont Disarm Hate"/>
    <s v="against police violence; against police shooting of black person"/>
    <n v="0"/>
    <s v="protest"/>
    <n v="0"/>
    <n v="0"/>
    <n v="0"/>
    <n v="0"/>
    <n v="1"/>
    <n v="1"/>
    <s v="https://www.claremont-courier.com/articles/news/t37511-protest"/>
    <m/>
    <m/>
    <m/>
    <m/>
    <m/>
  </r>
  <r>
    <s v="Colorado Springs"/>
    <s v="in front of city hall"/>
    <s v="El Paso"/>
    <s v="Colorado"/>
    <x v="16"/>
    <n v="38.867400000000004"/>
    <n v="-104.7606"/>
    <s v="US"/>
    <s v="6/1/20"/>
    <x v="7"/>
    <m/>
    <m/>
    <m/>
    <m/>
    <s v="general protesters"/>
    <s v="against police violence; against police shooting of black person"/>
    <n v="0"/>
    <s v="protest"/>
    <m/>
    <m/>
    <m/>
    <m/>
    <n v="1"/>
    <n v="1"/>
    <s v="https://twitter.com/courtney_fromm/status/1267229983258415106"/>
    <m/>
    <m/>
    <m/>
    <m/>
    <m/>
  </r>
  <r>
    <s v="Columbia"/>
    <m/>
    <s v="Marion"/>
    <s v="Mississippi"/>
    <x v="32"/>
    <n v="31.256399999999999"/>
    <n v="-89.826599999999999"/>
    <s v="US"/>
    <s v="6/1/20"/>
    <x v="7"/>
    <s v="count pic"/>
    <s v="12"/>
    <s v="12"/>
    <m/>
    <s v="general protesters"/>
    <s v="against police violence; against police shooting of black person"/>
    <n v="0"/>
    <s v="protest"/>
    <n v="0"/>
    <n v="0"/>
    <n v="0"/>
    <n v="0"/>
    <n v="1"/>
    <n v="1"/>
    <s v="https://twitter.com/ashtonpittman/status/1268355562976264193"/>
    <m/>
    <m/>
    <m/>
    <m/>
    <m/>
  </r>
  <r>
    <s v="Columbus"/>
    <m/>
    <s v="Franklin"/>
    <s v="Ohio"/>
    <x v="15"/>
    <n v="39.985999999999997"/>
    <n v="-82.985100000000003"/>
    <s v="US"/>
    <s v="6/1/20"/>
    <x v="7"/>
    <s v="Hundreds"/>
    <s v="200"/>
    <s v="200"/>
    <m/>
    <s v="general protesters"/>
    <s v="against police violence; against police shooting of black person"/>
    <n v="0"/>
    <s v="protest"/>
    <n v="0"/>
    <n v="0"/>
    <n v="0"/>
    <n v="0"/>
    <n v="1"/>
    <n v="1"/>
    <s v="https://twitter.com/bairdimages/status/1267976331612037120"/>
    <s v="https://www.dispatch.com/news/20200601/peaceful-protests-resume-in-downtown-columbus"/>
    <m/>
    <m/>
    <s v="1"/>
    <m/>
  </r>
  <r>
    <s v="Commack"/>
    <s v="Jericho Turnpike"/>
    <s v="Suffolk "/>
    <s v="New York"/>
    <x v="20"/>
    <n v="40.844299999999997"/>
    <n v="-73.2834"/>
    <s v="US"/>
    <s v="6/1/20"/>
    <x v="7"/>
    <s v="hundreds"/>
    <s v="200"/>
    <s v="200"/>
    <m/>
    <s v="general protesters"/>
    <s v="against police violence; against police shooting of black person"/>
    <n v="0"/>
    <s v="protest"/>
    <n v="0"/>
    <n v="0"/>
    <n v="0"/>
    <n v="0"/>
    <n v="1"/>
    <n v="1"/>
    <s v="https://abc7ny.com/long-island-protests-george-floyd-protest-jericho-turnpike-commack/6225622/"/>
    <m/>
    <m/>
    <m/>
    <m/>
    <m/>
  </r>
  <r>
    <s v="Corona"/>
    <s v="Santana Park"/>
    <s v="Riverside"/>
    <s v="California"/>
    <x v="3"/>
    <n v="33.862000000000002"/>
    <n v="-117.5641"/>
    <s v="US"/>
    <s v="6/1/20"/>
    <x v="7"/>
    <s v="hundreds"/>
    <s v="200"/>
    <s v="200"/>
    <m/>
    <s v="general protesters"/>
    <s v="against police violence; against police shooting of black person"/>
    <n v="0"/>
    <s v="protest"/>
    <n v="0"/>
    <n v="0"/>
    <n v="0"/>
    <n v="0"/>
    <n v="1"/>
    <n v="1"/>
    <s v="https://www.pe.com/2020/06/01/hundreds-gather-in-corona-to-hear-speeches-march-in-protest-of-george-floyd-death/"/>
    <m/>
    <m/>
    <m/>
    <m/>
    <m/>
  </r>
  <r>
    <s v="Cortland"/>
    <s v="through Courthouse Park to port Watson street, then down to Main Street"/>
    <s v="Cortland"/>
    <s v="New York"/>
    <x v="20"/>
    <n v="42.6004"/>
    <n v="-76.178399999999996"/>
    <s v="US"/>
    <s v="6/1/20"/>
    <x v="7"/>
    <s v="about 300"/>
    <s v="300"/>
    <s v="300"/>
    <m/>
    <s v="general protesters"/>
    <s v="against police violence; against police shooting of black person"/>
    <n v="0"/>
    <s v="protest"/>
    <n v="0"/>
    <n v="0"/>
    <n v="0"/>
    <n v="0"/>
    <n v="1"/>
    <n v="1"/>
    <s v="https://cortlandstandard.net/2020/06/02/with-anger-in-my-heart-but-hope-for-change/"/>
    <m/>
    <m/>
    <m/>
    <s v="0"/>
    <m/>
  </r>
  <r>
    <s v="Costa Mesa"/>
    <s v="South Coast Plaza"/>
    <s v="Orange"/>
    <s v="California"/>
    <x v="3"/>
    <n v="33.666699999999999"/>
    <n v="-117.9135"/>
    <s v="US"/>
    <s v="6/1/20"/>
    <x v="7"/>
    <s v="a handful"/>
    <m/>
    <m/>
    <m/>
    <s v="general protesters"/>
    <s v="against police violence; against police shooting of black person"/>
    <n v="0"/>
    <s v="protest"/>
    <n v="0"/>
    <n v="0"/>
    <n v="0"/>
    <n v="0"/>
    <n v="1"/>
    <n v="1"/>
    <s v="https://www.ocregister.com/curfew-police-presence-seem-to-discourage-protest-in-costa-mesa-near-south-coast-plaza"/>
    <m/>
    <m/>
    <m/>
    <m/>
    <m/>
  </r>
  <r>
    <s v="Covington"/>
    <s v="Covington St. Tammany Justic Center"/>
    <s v="St. Tammany Parish"/>
    <s v="Louisiana"/>
    <x v="37"/>
    <n v="30.480799999999999"/>
    <n v="-90.112200000000001"/>
    <s v="US"/>
    <s v="6/1/20"/>
    <x v="7"/>
    <s v="about 200"/>
    <s v="200"/>
    <s v="200"/>
    <m/>
    <s v="general protesters"/>
    <s v="against police violence; against police shooting of black person"/>
    <n v="0"/>
    <s v="vigil"/>
    <n v="0"/>
    <n v="0"/>
    <n v="0"/>
    <n v="0"/>
    <n v="1"/>
    <n v="1"/>
    <s v="https://www.nola.com/news/communities/st_tammany/article_d7cf3b3a-a506-11ea-972c-1ffc03fc5f1c.html"/>
    <m/>
    <m/>
    <m/>
    <s v="0"/>
    <m/>
  </r>
  <r>
    <s v="Crown Point"/>
    <s v="Town Square"/>
    <s v="Lake"/>
    <s v="Indiana"/>
    <x v="1"/>
    <n v="41.414099999999998"/>
    <n v="-87.345600000000005"/>
    <s v="US"/>
    <s v="6/1/20"/>
    <x v="7"/>
    <s v="about 60"/>
    <s v="60"/>
    <s v="60"/>
    <m/>
    <s v="general protesters"/>
    <s v="against police violence; against police shooting of black person"/>
    <n v="0"/>
    <s v="protest"/>
    <n v="0"/>
    <n v="0"/>
    <n v="0"/>
    <n v="0"/>
    <n v="1"/>
    <n v="1"/>
    <s v="https://twitter.com/annehelen/status/1267657513094144000"/>
    <s v="https://www.nwitimes.com/news/local/gallery-protesters-gather-in-crown-point/collection_f560db70-7e16-522e-9b3a-0b5e18b2606b.html#1"/>
    <m/>
    <m/>
    <s v="0"/>
    <m/>
  </r>
  <r>
    <s v="Dallas"/>
    <s v="Margaret Hunt Hill Bridge"/>
    <s v="Dallas"/>
    <s v="Texas"/>
    <x v="2"/>
    <n v="32.793599999999998"/>
    <n v="-96.766199999999998"/>
    <s v="US"/>
    <s v="6/1/20"/>
    <x v="7"/>
    <s v="about 500; hundreds of arrests"/>
    <s v="500"/>
    <s v="500"/>
    <m/>
    <s v="general protesters"/>
    <s v="against police violence; against police shooting of black person"/>
    <n v="0"/>
    <s v="protest"/>
    <n v="200"/>
    <m/>
    <m/>
    <m/>
    <n v="1"/>
    <n v="1"/>
    <s v="https://twitter.com/ScottGordonNBC5/status/1267634539158962176"/>
    <s v="https://www.dmagazine.com/frontburner/2020/06/dallas-protests-george-floyd-margaret-hunt-hill-bridge/"/>
    <s v="https://www.star-telegram.com/news/local/dallas/article243188061.html"/>
    <m/>
    <m/>
    <m/>
  </r>
  <r>
    <s v="Dalton"/>
    <s v="Harmon Field to Whitfield County Courthouse"/>
    <s v="Whitfield"/>
    <s v="Georgia"/>
    <x v="24"/>
    <n v="34.769100000000002"/>
    <n v="-84.971199999999996"/>
    <s v="US"/>
    <s v="6/1/20"/>
    <x v="7"/>
    <m/>
    <m/>
    <m/>
    <m/>
    <s v="general protesters"/>
    <s v="against police violence; against police shooting of black person"/>
    <n v="0"/>
    <s v="protest; march"/>
    <n v="0"/>
    <n v="0"/>
    <n v="0"/>
    <n v="0"/>
    <n v="1"/>
    <n v="1"/>
    <s v="https://www.dailycitizen.news/news/local_news/its-time-to-start-protesters-in-dalton-seek-true-equality/article_fc237bc3-b50b-5ca7-af3b-31587531ccdb.html"/>
    <m/>
    <m/>
    <m/>
    <m/>
    <m/>
  </r>
  <r>
    <s v="Deming"/>
    <s v="county Courthouse Park "/>
    <s v="Luna"/>
    <s v="New Mexico"/>
    <x v="10"/>
    <n v="32.263100000000001"/>
    <n v="-107.7525"/>
    <s v="US"/>
    <s v="6/1/20"/>
    <x v="7"/>
    <s v="Nine"/>
    <s v="9"/>
    <s v="9"/>
    <m/>
    <s v="general protesters"/>
    <s v="against police violence; against police shooting of black person"/>
    <n v="0"/>
    <s v="protest"/>
    <n v="0"/>
    <n v="0"/>
    <n v="0"/>
    <n v="0"/>
    <n v="1"/>
    <n v="1"/>
    <s v="https://www.demingheadlight.com/story/news/2020/06/01/deming-citizens-conduct-peaceful-protest-memory-george-floyd/5310990002/"/>
    <m/>
    <m/>
    <m/>
    <m/>
    <m/>
  </r>
  <r>
    <s v="Denton"/>
    <s v="downtown"/>
    <s v="Denton "/>
    <s v="Texas"/>
    <x v="2"/>
    <n v="33.217599999999997"/>
    <n v="-97.141900000000007"/>
    <s v="US"/>
    <s v="6/1/20"/>
    <x v="7"/>
    <s v="probably 4K"/>
    <s v="4000"/>
    <s v="4000"/>
    <m/>
    <s v="general protesters"/>
    <s v="against police violence; against police shooting of black person"/>
    <n v="0"/>
    <s v="protest"/>
    <m/>
    <m/>
    <m/>
    <m/>
    <n v="1"/>
    <n v="1"/>
    <s v="https://twitter.com/phwolfeDRC/status/1267603251433820161"/>
    <m/>
    <m/>
    <m/>
    <m/>
    <m/>
  </r>
  <r>
    <s v="Des Moines"/>
    <s v="outside capitol"/>
    <s v="Des Moines"/>
    <s v="Iowa"/>
    <x v="28"/>
    <n v="41.600540000000002"/>
    <s v=" -93.60911"/>
    <s v="US"/>
    <s v="6/1/20"/>
    <x v="7"/>
    <m/>
    <m/>
    <m/>
    <m/>
    <s v="general protesters"/>
    <s v="against police violence; against police shooting of black person"/>
    <n v="0"/>
    <s v="protest"/>
    <m/>
    <m/>
    <m/>
    <m/>
    <n v="1"/>
    <n v="1"/>
    <s v="https://twitter.com/shanevanderhart/status/1267594903565094918"/>
    <m/>
    <m/>
    <m/>
    <m/>
    <m/>
  </r>
  <r>
    <s v="Douglasville"/>
    <s v="Douglas Blvd; Arbor Place Mall"/>
    <s v="Douglas"/>
    <s v="Georgia"/>
    <x v="24"/>
    <n v="33.738399999999999"/>
    <n v="-84.706800000000001"/>
    <s v="US"/>
    <s v="6/1/20"/>
    <x v="7"/>
    <s v="hundreds"/>
    <s v="200"/>
    <s v="200"/>
    <m/>
    <s v="general protesters"/>
    <s v="against police violence; against police shooting of black person"/>
    <n v="0"/>
    <s v="protest"/>
    <n v="0"/>
    <n v="0"/>
    <n v="0"/>
    <n v="0"/>
    <n v="1"/>
    <n v="1"/>
    <s v="https://douglascountysentinel.com/news/11242/douglasville-stages-peaceful-protest/"/>
    <m/>
    <m/>
    <m/>
    <m/>
    <m/>
  </r>
  <r>
    <s v="Dover"/>
    <s v="Henry Law Park"/>
    <s v="Strafford"/>
    <s v="New Hampshire"/>
    <x v="46"/>
    <n v="43.188699999999997"/>
    <n v="-70.884500000000003"/>
    <s v="US"/>
    <s v="6/1/20"/>
    <x v="7"/>
    <s v="hundreds"/>
    <s v="200"/>
    <s v="200"/>
    <m/>
    <s v="Project DREAM; local high school students"/>
    <s v="against police violence; against police shooting of black person"/>
    <n v="0"/>
    <s v="protest"/>
    <n v="0"/>
    <n v="0"/>
    <n v="0"/>
    <n v="0"/>
    <n v="1"/>
    <n v="1"/>
    <s v="https://twitter.com/annehelen/status/1267634621430165504"/>
    <s v="https://twitter.com/WMUR9/status/1267619739318259712"/>
    <s v="https://www.fosters.com/news/20200601/dover-students-organize-vigil-for-george-floyd-to-protect-rsquoinnocent-black-livesrsquo"/>
    <s v="https://www.wmur.com/article/vigil-planned-in-dover-over-killing-of-man-in-police-custody/32731715"/>
    <s v="0"/>
    <m/>
  </r>
  <r>
    <s v="Doylestown"/>
    <m/>
    <s v="Bucks"/>
    <s v="Pennsylvania"/>
    <x v="39"/>
    <n v="40.313899999999997"/>
    <n v="-75.128"/>
    <s v="US"/>
    <s v="6/1/20"/>
    <x v="7"/>
    <s v="about 400"/>
    <s v="400"/>
    <s v="400"/>
    <m/>
    <s v="general protesters"/>
    <s v="against police violence; against police shooting of black person"/>
    <n v="0"/>
    <s v="protest"/>
    <n v="0"/>
    <n v="0"/>
    <n v="0"/>
    <n v="0"/>
    <n v="1"/>
    <n v="1"/>
    <s v="https://6abc.com/upper-darby-police-looting-protest-shopping-district/6225569/"/>
    <s v="https://patch.com/pennsylvania/doylestown/doylestown-protest-peaceful-no-incident-reported-police"/>
    <m/>
    <m/>
    <m/>
    <m/>
  </r>
  <r>
    <s v="Dublin"/>
    <s v="Pedestrian Bridge"/>
    <s v="Franklin"/>
    <s v="Ohio"/>
    <x v="15"/>
    <n v="40.111199999999997"/>
    <n v="-83.145300000000006"/>
    <s v="US"/>
    <s v="6/1/20"/>
    <x v="7"/>
    <s v="hundreds"/>
    <s v="200"/>
    <s v="200"/>
    <m/>
    <s v="general protesters"/>
    <s v="against police violence; against police shooting of black person"/>
    <n v="0"/>
    <s v="protest"/>
    <n v="0"/>
    <n v="0"/>
    <n v="0"/>
    <n v="0"/>
    <n v="1"/>
    <n v="1"/>
    <s v="https://www.10tv.com/article/news/local/protests-go-beyond-downtown-columbus-and-dublin-2020-jun/530-20b01edb-81b2-4e0c-aa10-87712e9da6fa"/>
    <m/>
    <m/>
    <m/>
    <m/>
    <m/>
  </r>
  <r>
    <s v="Dubuque"/>
    <s v="Jackson Park"/>
    <s v="Dubuque"/>
    <s v="Iowa"/>
    <x v="28"/>
    <n v="42.500700000000002"/>
    <n v="-90.706699999999998"/>
    <s v="US"/>
    <s v="6/1/20"/>
    <x v="7"/>
    <s v="about 100"/>
    <s v="100"/>
    <s v="100"/>
    <m/>
    <s v="general protesters"/>
    <s v="against police violence; against police shooting of black person"/>
    <n v="0"/>
    <s v="protest"/>
    <n v="0"/>
    <n v="0"/>
    <n v="0"/>
    <n v="0"/>
    <n v="1"/>
    <n v="1"/>
    <s v="https://kwwl.com/2020/06/01/dubuque-black-lives-protest/"/>
    <m/>
    <m/>
    <m/>
    <m/>
    <m/>
  </r>
  <r>
    <s v="Durham"/>
    <s v="Durham County Jail"/>
    <s v="Durham"/>
    <s v="North Carolina"/>
    <x v="26"/>
    <n v="35.979500000000002"/>
    <n v="-78.903199999999998"/>
    <s v="US"/>
    <s v="6/1/20"/>
    <x v="7"/>
    <s v="at least 1000"/>
    <s v="1000"/>
    <s v="1000"/>
    <m/>
    <s v="general protesters"/>
    <s v="against police violence; against police shooting of black person"/>
    <n v="0"/>
    <s v="protest"/>
    <n v="0"/>
    <n v="0"/>
    <n v="0"/>
    <n v="0"/>
    <n v="1"/>
    <n v="1"/>
    <s v="https://www.newsobserver.com/news/article243199206.html"/>
    <m/>
    <m/>
    <m/>
    <m/>
    <m/>
  </r>
  <r>
    <s v="East Palo Alto"/>
    <s v="highway"/>
    <s v="San Mateo"/>
    <s v="California"/>
    <x v="3"/>
    <n v="37.467100000000002"/>
    <n v="-122.1352"/>
    <s v="US"/>
    <s v="6/1/20"/>
    <x v="7"/>
    <s v="about 100"/>
    <s v="100"/>
    <s v="100"/>
    <m/>
    <s v="general protesters"/>
    <s v="against police violence; against police shooting of black person"/>
    <n v="0"/>
    <s v="protest"/>
    <n v="0"/>
    <n v="0"/>
    <n v="0"/>
    <n v="0"/>
    <n v="1"/>
    <n v="1"/>
    <s v="https://www.paloaltoonline.com/news/2020/06/01/weekend-demonstrations-extend-into-monday-as-peninsula-residents-protest-death-of-george-floyd"/>
    <m/>
    <m/>
    <s v="afternoon"/>
    <m/>
    <m/>
  </r>
  <r>
    <s v="East Palo Alto"/>
    <s v="outside Police HQ"/>
    <s v="San Mateo"/>
    <s v="California"/>
    <x v="3"/>
    <n v="37.467100000000002"/>
    <n v="-122.1352"/>
    <s v="US"/>
    <s v="6/1/20"/>
    <x v="7"/>
    <s v="between 200 and 300"/>
    <s v="200"/>
    <s v="300"/>
    <m/>
    <s v="general protesters"/>
    <s v="against police violence; against police shooting of black person"/>
    <n v="0"/>
    <s v="protest"/>
    <n v="0"/>
    <n v="0"/>
    <n v="0"/>
    <n v="0"/>
    <n v="0"/>
    <n v="1"/>
    <s v="https://www.paloaltoonline.com/news/2020/06/01/weekend-demonstrations-extend-into-monday-as-peninsula-residents-protest-death-of-george-floyd"/>
    <m/>
    <m/>
    <s v="afternoon"/>
    <m/>
    <m/>
  </r>
  <r>
    <s v="East Stroudsburg"/>
    <m/>
    <s v="Monroe"/>
    <s v="Pennsylvania"/>
    <x v="39"/>
    <n v="41.002299999999998"/>
    <n v="-75.177899999999994"/>
    <s v="US"/>
    <s v="6/1/20"/>
    <x v="7"/>
    <s v="2000"/>
    <s v="2000"/>
    <s v="2000"/>
    <m/>
    <s v="general protesters"/>
    <s v="against police violence; against police shooting of black person"/>
    <n v="0"/>
    <s v="march"/>
    <m/>
    <m/>
    <m/>
    <m/>
    <n v="1"/>
    <n v="1"/>
    <s v="https://twitter.com/RepMadden/status/1267609531657396227"/>
    <s v="https://twitter.com/RepMadden/status/1267637111857057795"/>
    <m/>
    <m/>
    <m/>
    <m/>
  </r>
  <r>
    <s v="Edina"/>
    <m/>
    <s v="Hennepin"/>
    <s v="Minnesota"/>
    <x v="4"/>
    <n v="44.891399999999997"/>
    <n v="-93.360200000000006"/>
    <s v="US"/>
    <s v="6/1/20"/>
    <x v="7"/>
    <m/>
    <m/>
    <m/>
    <m/>
    <s v="general protesters"/>
    <s v="against police violence; against police shooting of black person"/>
    <n v="0"/>
    <s v="protest"/>
    <n v="0"/>
    <n v="0"/>
    <n v="0"/>
    <n v="0"/>
    <n v="1"/>
    <n v="1"/>
    <s v="https://minnesota.cbslocal.com/video/4573546-community-members-in-edina-come-together-to-protest-george-floyds-death/"/>
    <m/>
    <m/>
    <m/>
    <m/>
    <m/>
  </r>
  <r>
    <s v="Edmonds"/>
    <m/>
    <s v="Snohomish"/>
    <s v="Washington"/>
    <x v="8"/>
    <n v="47.811399999999999"/>
    <n v="-122.3533"/>
    <s v="US"/>
    <s v="6/1/20"/>
    <x v="7"/>
    <m/>
    <m/>
    <m/>
    <m/>
    <s v="general protesters"/>
    <s v="against police violence; against police shooting of black person"/>
    <n v="0"/>
    <s v="protest"/>
    <m/>
    <m/>
    <m/>
    <m/>
    <n v="1"/>
    <n v="1"/>
    <s v="https://twitter.com/ColleenKIROFM/status/1267542647297589248"/>
    <m/>
    <m/>
    <m/>
    <m/>
    <m/>
  </r>
  <r>
    <s v="El Campo"/>
    <s v="1200 Block of North Mechanic"/>
    <s v="Wharton"/>
    <s v="Texas"/>
    <x v="2"/>
    <n v="29.198599999999999"/>
    <n v="-96.272499999999994"/>
    <s v="US"/>
    <s v="6/1/20"/>
    <x v="7"/>
    <m/>
    <m/>
    <m/>
    <m/>
    <m/>
    <s v="against police violence; against police shooting of black person"/>
    <n v="0"/>
    <s v="protest"/>
    <m/>
    <m/>
    <m/>
    <m/>
    <n v="1"/>
    <n v="1"/>
    <s v="http://www.leader-news.com/news/article_a6375f9a-a4e7-11ea-b64c-ef54fffcb8a4.html"/>
    <m/>
    <m/>
    <m/>
    <m/>
    <m/>
  </r>
  <r>
    <s v="El Dorado"/>
    <s v="Old City Park"/>
    <s v="Union"/>
    <s v="Arkansas"/>
    <x v="47"/>
    <n v="33.218400000000003"/>
    <n v="-92.664000000000001"/>
    <s v="US"/>
    <s v="6/1/20"/>
    <x v="7"/>
    <s v="about 50"/>
    <s v="50"/>
    <s v="50"/>
    <m/>
    <s v="general protesters"/>
    <s v="against police violence; against police shooting of black person"/>
    <n v="0"/>
    <s v="protest"/>
    <n v="0"/>
    <n v="0"/>
    <n v="0"/>
    <n v="0"/>
    <n v="1"/>
    <n v="1"/>
    <s v="https://www.eldoradonews.com/news/2020/jun/02/el-dorado-residents-say-black-lives-matter/"/>
    <m/>
    <m/>
    <m/>
    <m/>
    <m/>
  </r>
  <r>
    <s v="El Monte"/>
    <m/>
    <s v="Los Angeles"/>
    <s v="California"/>
    <x v="3"/>
    <n v="34.073900000000002"/>
    <n v="-118.0291"/>
    <s v="US"/>
    <s v="6/1/20"/>
    <x v="7"/>
    <m/>
    <m/>
    <m/>
    <m/>
    <s v="general protesters"/>
    <s v="against police violence; against police shooting of black person"/>
    <n v="0"/>
    <s v="protest"/>
    <n v="0"/>
    <n v="0"/>
    <n v="0"/>
    <n v="0"/>
    <n v="1"/>
    <n v="1"/>
    <s v="https://heavy.com/news/2020/06/el-monte-protests-all-lives-matter/"/>
    <m/>
    <m/>
    <m/>
    <m/>
    <m/>
  </r>
  <r>
    <s v="Elizabeth City"/>
    <s v="Corsair Circle"/>
    <s v="Pasquotank"/>
    <s v="North Carolina"/>
    <x v="26"/>
    <n v="36.294199999999996"/>
    <n v="-76.236000000000004"/>
    <s v="US"/>
    <s v="6/1/20"/>
    <x v="7"/>
    <s v="about 300"/>
    <s v="300"/>
    <s v="300"/>
    <m/>
    <s v="general protesters"/>
    <s v="against police violence; against police shooting of black person"/>
    <n v="0"/>
    <s v="protest"/>
    <n v="0"/>
    <n v="0"/>
    <n v="0"/>
    <n v="0"/>
    <n v="1"/>
    <n v="1"/>
    <s v="https://www.dailyadvance.com/news/local/peaceful-protesters-make-history-organizer-says/article_0ea9e2b2-6d70-5da4-8ad6-b89d7a10e36f.html"/>
    <m/>
    <m/>
    <m/>
    <m/>
    <m/>
  </r>
  <r>
    <s v="Evans"/>
    <s v="Lady Antebellum Pavilion"/>
    <s v="Columbia"/>
    <s v="Georgia"/>
    <x v="24"/>
    <n v="33.561900000000001"/>
    <n v="-82.135099999999994"/>
    <s v="US"/>
    <s v="6/1/20"/>
    <x v="7"/>
    <s v="hundreds"/>
    <s v="200"/>
    <s v="200"/>
    <m/>
    <s v="CSRA Street Justice Council"/>
    <s v="against police violence; against police shooting of black person"/>
    <n v="0"/>
    <s v="march"/>
    <n v="0"/>
    <n v="0"/>
    <n v="0"/>
    <n v="0"/>
    <n v="1"/>
    <n v="1"/>
    <s v="https://www.augustachronicle.com/news/20200530/augusta-demonstrators-promote-peace-over-violence-in-marches-for-racial-justice"/>
    <s v="https://www.augustachronicle.com/news/20200601/columbia-county-holds-peaceful-protest-in-wake-of-george-floyd-death"/>
    <m/>
    <m/>
    <s v="0"/>
    <m/>
  </r>
  <r>
    <s v="Evansville"/>
    <s v="riverfront"/>
    <s v="Vanderburgh"/>
    <s v="Indiana"/>
    <x v="1"/>
    <n v="37.988100000000003"/>
    <n v="-87.534099999999995"/>
    <s v="US"/>
    <s v="6/1/20"/>
    <x v="7"/>
    <s v="as many as 30"/>
    <s v="30"/>
    <s v="30"/>
    <m/>
    <s v="general protesters"/>
    <s v="against police violence; against police shooting of black person"/>
    <n v="0"/>
    <s v="protest"/>
    <n v="0"/>
    <n v="0"/>
    <n v="0"/>
    <n v="0"/>
    <n v="1"/>
    <n v="1"/>
    <s v="https://www.courierpress.com/story/news/2020/06/02/protesters-gather-peacefully-evansville-riverfront-monday/5314528002/"/>
    <m/>
    <m/>
    <m/>
    <m/>
    <m/>
  </r>
  <r>
    <s v="Everett"/>
    <s v="Everett Mall Way"/>
    <s v="Snohomish"/>
    <s v="Washington"/>
    <x v="8"/>
    <n v="47.952399999999997"/>
    <n v="-122.167"/>
    <s v="US"/>
    <s v="6/1/20"/>
    <x v="7"/>
    <s v="10 to about 60"/>
    <s v="10"/>
    <s v="60"/>
    <m/>
    <s v="general protesters"/>
    <s v="against police violence; against police shooting of black person"/>
    <n v="0"/>
    <s v="protest"/>
    <n v="0"/>
    <n v="0"/>
    <n v="0"/>
    <n v="0"/>
    <n v="1"/>
    <n v="1"/>
    <s v="https://myeverettnews.com/2020/06/01/everett-police-handle-people-with-protest-signs-and-guys-with-guns-on-everett-mall-way/"/>
    <m/>
    <m/>
    <m/>
    <m/>
    <m/>
  </r>
  <r>
    <s v="Fairfield"/>
    <m/>
    <s v="Solano"/>
    <s v="California"/>
    <x v="3"/>
    <n v="38.259399999999999"/>
    <n v="-122.03189999999999"/>
    <s v="US"/>
    <s v="6/1/20"/>
    <x v="7"/>
    <m/>
    <m/>
    <m/>
    <m/>
    <s v="general protesters"/>
    <s v="against police violence; against police shooting of black person"/>
    <n v="0"/>
    <s v="protest"/>
    <m/>
    <m/>
    <m/>
    <m/>
    <n v="1"/>
    <n v="1"/>
    <s v="https://twitter.com/scottshafer/status/1267531078626971650"/>
    <m/>
    <m/>
    <m/>
    <m/>
    <m/>
  </r>
  <r>
    <s v="Farmington"/>
    <s v="along Main Street in front of the Animas Valley Mall"/>
    <s v="Franklin"/>
    <s v="Maine"/>
    <x v="40"/>
    <n v="44.670499999999997"/>
    <n v="-70.151200000000003"/>
    <s v="US"/>
    <s v="6/1/20"/>
    <x v="7"/>
    <s v="more than 400"/>
    <s v="400"/>
    <s v="400"/>
    <m/>
    <s v="general protesters"/>
    <s v="against police violence; against police shooting of black person"/>
    <n v="0"/>
    <s v="protest"/>
    <n v="0"/>
    <n v="0"/>
    <n v="0"/>
    <n v="0"/>
    <n v="1"/>
    <n v="1"/>
    <s v="https://the-journal.com/articles/177864"/>
    <m/>
    <m/>
    <m/>
    <s v="0"/>
    <m/>
  </r>
  <r>
    <s v="Farmington"/>
    <s v="Animas Valley Mall"/>
    <s v="San Juan"/>
    <s v="New Mexico"/>
    <x v="10"/>
    <n v="36.728059999999999"/>
    <s v=" -108.21869"/>
    <s v="US"/>
    <s v="6/1/20"/>
    <x v="7"/>
    <s v="over 400"/>
    <s v="400"/>
    <s v="400"/>
    <m/>
    <s v="general protesters"/>
    <s v="against police violence; against police shooting of black person"/>
    <n v="0"/>
    <s v="march"/>
    <n v="0"/>
    <n v="0"/>
    <n v="0"/>
    <n v="0"/>
    <n v="1"/>
    <n v="1"/>
    <s v="https://www.krqe.com/news/protests/police-say-farmington-protest-remained-peaceful/"/>
    <s v="https://the-journal.com/articles/177864"/>
    <m/>
    <m/>
    <m/>
    <m/>
  </r>
  <r>
    <s v="Fergus Falls"/>
    <s v="George B Wright Park"/>
    <s v="Otter Tail"/>
    <s v="Minnesota"/>
    <x v="4"/>
    <n v="46.285400000000003"/>
    <n v="-96.075900000000004"/>
    <s v="US"/>
    <s v="6/1/20"/>
    <x v="7"/>
    <s v="nearly 150"/>
    <s v="150"/>
    <s v="150"/>
    <m/>
    <s v="general protesters"/>
    <s v="against police violence; against police shooting of black person"/>
    <n v="0"/>
    <s v="vigil"/>
    <n v="0"/>
    <n v="0"/>
    <n v="0"/>
    <n v="0"/>
    <n v="1"/>
    <n v="1"/>
    <s v="https://kdlmradio.com/news/local/fergus-falls-holds-vigil-george-floyd"/>
    <m/>
    <m/>
    <m/>
    <s v="0"/>
    <m/>
  </r>
  <r>
    <s v="Findlay"/>
    <m/>
    <s v="Hancock"/>
    <s v="Ohio"/>
    <x v="15"/>
    <n v="41.046700000000001"/>
    <n v="-83.637900000000002"/>
    <s v="US"/>
    <s v="6/1/20"/>
    <x v="7"/>
    <m/>
    <m/>
    <m/>
    <m/>
    <s v="general protesters"/>
    <s v="against police violence; against police shooting of black person"/>
    <n v="0"/>
    <s v="protest"/>
    <n v="0"/>
    <n v="0"/>
    <n v="0"/>
    <n v="0"/>
    <n v="1"/>
    <n v="1"/>
    <s v="https://www.wtol.com/gallery/news/local/protests/findlay-protest-gallery/512-8f2c9516-44c4-4b77-89e9-fb6601727267"/>
    <m/>
    <m/>
    <m/>
    <m/>
    <m/>
  </r>
  <r>
    <s v="Fishers"/>
    <s v="Fishers Nickel Plate District Ampitheter"/>
    <s v="Hamilton"/>
    <s v="Indiana"/>
    <x v="1"/>
    <n v="39.9589"/>
    <n v="-85.966499999999996"/>
    <s v="US"/>
    <s v="6/1/20"/>
    <x v="7"/>
    <s v="several hundred"/>
    <s v="300"/>
    <s v="300"/>
    <m/>
    <s v="general protesters"/>
    <s v="against police violence; against police shooting of black person"/>
    <n v="0"/>
    <s v="protest"/>
    <n v="0"/>
    <n v="0"/>
    <n v="0"/>
    <n v="0"/>
    <n v="1"/>
    <n v="1"/>
    <s v="https://www.indystar.com/picture-gallery/news/local/hamilton-county/fishers/2020/06/02/fishers-protest/5314337002/"/>
    <m/>
    <m/>
    <m/>
    <m/>
    <m/>
  </r>
  <r>
    <s v="Flower Mound "/>
    <m/>
    <s v="Denton"/>
    <s v="Texas"/>
    <x v="2"/>
    <n v="33.014569999999999"/>
    <s v=" -97.09696"/>
    <s v="US"/>
    <s v="6/1/20"/>
    <x v="7"/>
    <s v="200"/>
    <s v="200"/>
    <s v="200"/>
    <m/>
    <s v="general protesters"/>
    <s v="against police violence; against police shooting of black person"/>
    <n v="0"/>
    <s v="protest"/>
    <n v="0"/>
    <n v="0"/>
    <n v="0"/>
    <n v="0"/>
    <n v="1"/>
    <n v="1"/>
    <s v="https://twitter.com/Paulspinkrose/status/1267946713622425601"/>
    <s v="https://www.dallasnews.com/news/2020/06/08/protest-sprouts-in-the-suburbs-of-north-texas-and-beyond-in-wake-of-george-floyds-killing/"/>
    <m/>
    <m/>
    <m/>
    <m/>
  </r>
  <r>
    <s v="Franklin"/>
    <s v="Walmart on Armory Drive"/>
    <s v="Franklin"/>
    <s v="Virginia"/>
    <x v="5"/>
    <n v="36.683100000000003"/>
    <n v="-76.938599999999994"/>
    <s v="US"/>
    <s v="6/1/20"/>
    <x v="7"/>
    <m/>
    <m/>
    <m/>
    <m/>
    <s v="general protesters"/>
    <s v="against police violence; against police shooting of black person"/>
    <n v="0"/>
    <s v="protest"/>
    <n v="0"/>
    <n v="0"/>
    <n v="0"/>
    <n v="0"/>
    <n v="1"/>
    <n v="1"/>
    <s v="https://www.wavy.com/news/regional-news/live-updates-protests-demonstrations-throughout-hampton-roads/"/>
    <m/>
    <m/>
    <m/>
    <m/>
    <m/>
  </r>
  <r>
    <s v="Fredericksburg"/>
    <s v="Market Square"/>
    <s v="Spotsylvania"/>
    <s v="Virginia"/>
    <x v="5"/>
    <n v="38.299199999999999"/>
    <n v="-77.487200000000001"/>
    <s v="US"/>
    <s v="6/1/20"/>
    <x v="7"/>
    <s v="250-300"/>
    <s v="250"/>
    <s v="300"/>
    <m/>
    <s v="general protester"/>
    <s v="against police violence; against police shooting of black person"/>
    <n v="0"/>
    <s v="protest"/>
    <n v="0"/>
    <n v="0"/>
    <n v="0"/>
    <n v="0"/>
    <n v="1"/>
    <n v="1"/>
    <s v="https://potomaclocal.com/2020/06/01/fredericksburg-protestors-shot-with-rubber-bullets-va-delegate-tear-gassed/"/>
    <m/>
    <m/>
    <m/>
    <s v="1"/>
    <m/>
  </r>
  <r>
    <s v="Fredericksburg"/>
    <s v="Marktplatz"/>
    <s v="Gillespie"/>
    <s v="Texas"/>
    <x v="2"/>
    <n v="30.279199999999999"/>
    <n v="-98.871979999999994"/>
    <s v="US"/>
    <s v="6/1/20"/>
    <x v="7"/>
    <s v="count pic"/>
    <s v="5"/>
    <s v="5"/>
    <m/>
    <s v="general protesters"/>
    <s v="against police violence; against police shooting of black person"/>
    <n v="0"/>
    <s v="protest"/>
    <n v="0"/>
    <n v="0"/>
    <n v="0"/>
    <n v="0"/>
    <n v="1"/>
    <n v="1"/>
    <s v="https://www.fredericksburgstandard.com/news/locals-peacefully-protest-marktplatz"/>
    <m/>
    <m/>
    <m/>
    <m/>
    <m/>
  </r>
  <r>
    <s v="Friday Harbor"/>
    <s v="Courthouse"/>
    <s v="San Juan "/>
    <s v="Washington"/>
    <x v="8"/>
    <n v="48.532400000000003"/>
    <n v="-123.0655"/>
    <s v="US"/>
    <s v="6/1/20"/>
    <x v="7"/>
    <s v="about 200"/>
    <s v="200"/>
    <s v="200"/>
    <m/>
    <s v="general protesters"/>
    <s v="against police violence; against police shooting of black person"/>
    <n v="0"/>
    <s v="protest"/>
    <n v="0"/>
    <n v="0"/>
    <n v="0"/>
    <n v="0"/>
    <n v="1"/>
    <n v="1"/>
    <s v="https://twitter.com/annehelen/status/1267647846922153984"/>
    <s v="https://sanjuanislander.com/news-articles/people/31205/peaceful-protest-in-friday-harbor"/>
    <m/>
    <m/>
    <s v="0"/>
    <m/>
  </r>
  <r>
    <s v="Frisco"/>
    <s v="Eldorado Parkway from Rogers Road to FM 423"/>
    <s v="Denton"/>
    <s v="Texas"/>
    <x v="2"/>
    <n v="33.1554"/>
    <n v="-96.821700000000007"/>
    <s v="US"/>
    <s v="6/1/20"/>
    <x v="7"/>
    <s v="hundreds"/>
    <s v="200"/>
    <s v="200"/>
    <m/>
    <s v="general protesters"/>
    <s v="against police violence; against police shooting of black person"/>
    <n v="0"/>
    <s v="march"/>
    <n v="0"/>
    <n v="0"/>
    <n v="0"/>
    <n v="0"/>
    <n v="1"/>
    <n v="1"/>
    <s v="https://twitter.com/briiinelly/status/1267586943459745795"/>
    <s v="https://www.dallasnews.com/news/2020/06/01/protesters-in-frisco-chant-i-cant-breathe-as-they-march-through-city-in-peaceful-demonstration/"/>
    <m/>
    <m/>
    <m/>
    <m/>
  </r>
  <r>
    <s v="Gainesville"/>
    <s v="Virginia Gateway Shopping Center"/>
    <s v="Prince William"/>
    <s v="Virginia"/>
    <x v="5"/>
    <n v="38.793100000000003"/>
    <n v="-77.634699999999995"/>
    <s v="US"/>
    <s v="6/1/20"/>
    <x v="7"/>
    <s v="about 500"/>
    <s v="500"/>
    <s v="500"/>
    <m/>
    <s v="general protesters"/>
    <s v="against police violence; against police shooting of black person"/>
    <n v="0"/>
    <s v="march"/>
    <n v="0"/>
    <n v="0"/>
    <n v="0"/>
    <n v="0"/>
    <n v="1"/>
    <n v="1"/>
    <s v="https://twitter.com/littlephotog/status/1267641388767813633"/>
    <s v="https://www.princewilliamtimes.com/news/photos-hundreds-gather-in-gainesville-for-march-that-spills-onto-roadways-blocking-traffic-monday-night/collection_79ff24d6-a47d-11ea-9b03-07d3b0948e95.html"/>
    <m/>
    <m/>
    <s v="0"/>
    <m/>
  </r>
  <r>
    <s v="Gaithersburg"/>
    <m/>
    <s v="Montgomery "/>
    <s v="Maryland"/>
    <x v="25"/>
    <n v="39.130270000000003"/>
    <s v=" -77.23248"/>
    <s v="US"/>
    <s v="6/1/20"/>
    <x v="7"/>
    <s v="hundreds"/>
    <s v="200"/>
    <s v="200"/>
    <m/>
    <s v="DC Teen Action"/>
    <s v="against police violence; against police shooting of black person"/>
    <n v="0"/>
    <s v="protest"/>
    <n v="0"/>
    <n v="0"/>
    <n v="0"/>
    <n v="0"/>
    <n v="1"/>
    <n v="1"/>
    <s v="https://twitter.com/ponto51/status/1267645510854365185"/>
    <s v="https://www.wusa9.com/article/news/local/dc/george-floyd-protests-gaithersburg-highway-marching/65-5020d60d-0937-40e7-96f7-0afa7122699b"/>
    <m/>
    <m/>
    <m/>
    <m/>
  </r>
  <r>
    <s v="Gallipolis"/>
    <s v="Gallipolis City Park Bandstand"/>
    <s v="Gallia"/>
    <s v="Ohio"/>
    <x v="15"/>
    <n v="38.818600000000004"/>
    <n v="-82.193399999999997"/>
    <s v="US"/>
    <s v="6/1/20"/>
    <x v="7"/>
    <s v="hundreds"/>
    <s v="200"/>
    <s v="200"/>
    <m/>
    <s v="general protesters"/>
    <s v="against police violence; against police shooting of black person"/>
    <n v="0"/>
    <s v="protest"/>
    <n v="0"/>
    <n v="0"/>
    <n v="0"/>
    <n v="0"/>
    <n v="1"/>
    <n v="1"/>
    <s v="https://www.mydailytribune.com/top-stories/53249/residents-march-in-support-of-blm"/>
    <m/>
    <m/>
    <m/>
    <s v="0"/>
    <m/>
  </r>
  <r>
    <s v="Garrettsville"/>
    <s v="outside the Village Bookstore"/>
    <s v="Portage"/>
    <s v="Ohio"/>
    <x v="15"/>
    <n v="41.284300000000002"/>
    <n v="-81.093299999999999"/>
    <s v="US"/>
    <s v="6/1/20"/>
    <x v="7"/>
    <s v="several"/>
    <m/>
    <m/>
    <m/>
    <m/>
    <m/>
    <m/>
    <m/>
    <m/>
    <m/>
    <m/>
    <m/>
    <m/>
    <n v="1"/>
    <s v="https://www.record-courier.com/news/20200603/small-protest-in-garrettsville-aims-to-start-conversation-about-race"/>
    <m/>
    <m/>
    <m/>
    <m/>
    <m/>
  </r>
  <r>
    <s v="Gaylord"/>
    <m/>
    <s v="Otsego"/>
    <s v="Michigan"/>
    <x v="11"/>
    <n v="45.0214"/>
    <n v="-84.680300000000003"/>
    <s v="US"/>
    <s v="6/1/20"/>
    <x v="7"/>
    <s v="100"/>
    <s v="100"/>
    <s v="100"/>
    <m/>
    <s v="general protesters"/>
    <s v="against police violence; against police shooting of black person"/>
    <n v="0"/>
    <s v="protest"/>
    <n v="0"/>
    <n v="0"/>
    <n v="0"/>
    <n v="0"/>
    <n v="1"/>
    <n v="1"/>
    <s v="https://www.9and10news.com/2020/06/01/peaceful-black-lives-matter-protest-in-gaylord/"/>
    <s v="https://upnorthlive.com/news/local/protesters-march-through-gaylord-in-response-to-death-of-george-floyd"/>
    <m/>
    <m/>
    <s v="0"/>
    <m/>
  </r>
  <r>
    <s v="Gilroy"/>
    <s v="downtown"/>
    <s v="Santa Clara"/>
    <s v="California"/>
    <x v="3"/>
    <n v="37.0047"/>
    <n v="-121.5856"/>
    <s v="US"/>
    <s v="6/1/20"/>
    <x v="7"/>
    <s v="hundreds"/>
    <s v="200"/>
    <s v="200"/>
    <m/>
    <s v="general protesters"/>
    <s v="against police violence; against police shooting of black person"/>
    <n v="0"/>
    <s v="protest"/>
    <n v="0"/>
    <n v="0"/>
    <n v="0"/>
    <n v="0"/>
    <n v="1"/>
    <n v="1"/>
    <s v="https://gilroydispatch.com/protestors-rally-downtown-gilroy/"/>
    <m/>
    <m/>
    <m/>
    <m/>
    <m/>
  </r>
  <r>
    <s v="Glen Ellyn"/>
    <s v="Lake Ellyn Boathouse; downtown"/>
    <s v="DuPage"/>
    <s v="Illinois"/>
    <x v="14"/>
    <n v="41.866700000000002"/>
    <n v="-88.062899999999999"/>
    <s v="US"/>
    <s v="6/1/20"/>
    <x v="7"/>
    <s v="300-400"/>
    <s v="300"/>
    <s v="400"/>
    <m/>
    <s v="general protesters"/>
    <s v="against police violence; against police shooting of black person"/>
    <n v="0"/>
    <s v="protest; march"/>
    <n v="0"/>
    <n v="0"/>
    <n v="0"/>
    <n v="0"/>
    <n v="1"/>
    <n v="1"/>
    <s v="https://www.mysuburbanlife.com/2020/06/02/were-trying-to-make-our-voices-heard-large-crowd-gathers-in-glen-ellyn-for-peaceful-assembly/a9jkjfo/"/>
    <m/>
    <m/>
    <m/>
    <m/>
    <m/>
  </r>
  <r>
    <s v="Glendora"/>
    <s v="corner of Route 66 and South Grand Ave; downtown"/>
    <s v="Los Angeles"/>
    <s v="California"/>
    <x v="3"/>
    <n v="34.1449"/>
    <n v="-117.8467"/>
    <s v="US"/>
    <s v="6/1/20"/>
    <x v="7"/>
    <s v="over 100"/>
    <s v="100"/>
    <s v="100"/>
    <m/>
    <s v="general protesters"/>
    <s v="against police violence; against police shooting of black person"/>
    <n v="0"/>
    <s v="protest; march"/>
    <n v="0"/>
    <n v="0"/>
    <n v="0"/>
    <n v="0"/>
    <n v="1"/>
    <n v="1"/>
    <s v="https://www.dailybulletin.com/2020/06/01/over-100-protest-the-death-of-george-floyd-in-glendora/"/>
    <m/>
    <m/>
    <m/>
    <m/>
    <m/>
  </r>
  <r>
    <s v="Glenview"/>
    <s v="Police Department; East Lake Ave"/>
    <s v="Cook"/>
    <s v="Illinois"/>
    <x v="14"/>
    <n v="42.082500000000003"/>
    <n v="-87.821600000000004"/>
    <s v="US"/>
    <s v="6/1/20"/>
    <x v="7"/>
    <s v="more than 130"/>
    <s v="130"/>
    <s v="130"/>
    <m/>
    <s v="general protesters"/>
    <s v="against police violence; against police shooting of black person"/>
    <n v="0"/>
    <s v="protest"/>
    <n v="0"/>
    <n v="0"/>
    <n v="0"/>
    <n v="0"/>
    <n v="1"/>
    <n v="1"/>
    <s v="https://www.chicagotribune.com/suburbs/glenview/ct-gla-glenview-black-lives-matter-protest-tl-0604-20200601-6h74uhehzjcj5jxrdmoqjnfv7i-story.html"/>
    <m/>
    <m/>
    <m/>
    <m/>
    <m/>
  </r>
  <r>
    <s v="Glenwood Springs"/>
    <s v="next to Glenwood Springs City Hall and Garfield County Sheriff's Office"/>
    <s v="Garfield "/>
    <s v="Colorado"/>
    <x v="16"/>
    <n v="39.545499999999997"/>
    <n v="-107.3347"/>
    <s v="US"/>
    <s v="6/1/20"/>
    <x v="7"/>
    <s v="about 85"/>
    <s v="85"/>
    <s v="85"/>
    <m/>
    <s v="general protesters"/>
    <s v="against police violence; against shooting of black person"/>
    <n v="0"/>
    <s v="protest"/>
    <n v="0"/>
    <n v="0"/>
    <n v="0"/>
    <n v="0"/>
    <n v="1"/>
    <n v="1"/>
    <s v="https://www.postindependent.com/news/glenwood-springs-joins-in-growing-movement-seeking-justice-for-george-floyd/"/>
    <m/>
    <m/>
    <m/>
    <s v="0"/>
    <m/>
  </r>
  <r>
    <s v="Grand Junction"/>
    <s v="North Ave; Seventh St; Police Department"/>
    <s v="Mesa"/>
    <s v="Colorado"/>
    <x v="16"/>
    <n v="39.087699999999998"/>
    <n v="-108.5673"/>
    <s v="US"/>
    <s v="6/1/20"/>
    <x v="7"/>
    <m/>
    <m/>
    <m/>
    <m/>
    <s v="general protesters"/>
    <s v="against police violence; against police shooting of black person"/>
    <n v="0"/>
    <s v="protest; march"/>
    <n v="0"/>
    <n v="0"/>
    <n v="0"/>
    <n v="0"/>
    <n v="1"/>
    <n v="1"/>
    <s v="https://www.gjsentinel.com/news/western_colorado/grand-junction-protestors-take-to-the-streets-police-station-monday/article_9fd1ac6c-a421-11ea-a137-bf13860a5621.html"/>
    <m/>
    <m/>
    <m/>
    <m/>
    <m/>
  </r>
  <r>
    <s v="Grass Valley"/>
    <s v="Rotary Park"/>
    <s v="Nevada"/>
    <s v="California"/>
    <x v="3"/>
    <n v="39.223700000000001"/>
    <n v="-121.0521"/>
    <s v="US"/>
    <s v="6/1/20"/>
    <x v="7"/>
    <s v="more than 30"/>
    <s v="30"/>
    <s v="30"/>
    <m/>
    <s v="general protesters"/>
    <s v="against police violence; against police shooting of black person"/>
    <n v="0"/>
    <s v="protest"/>
    <n v="0"/>
    <n v="0"/>
    <n v="0"/>
    <n v="0"/>
    <n v="1"/>
    <n v="1"/>
    <s v="https://www.shorelinemedia.net/ludington_daily_news/news/local/civil-protest-takes-place-in-rotary-park-on-monday/article_c62ce884-8907-5894-8e37-0798a911e6e5.html"/>
    <m/>
    <m/>
    <m/>
    <s v="0"/>
    <m/>
  </r>
  <r>
    <s v="Greensboro"/>
    <m/>
    <s v="Guilford"/>
    <s v="North Carolina"/>
    <x v="26"/>
    <n v="36.095599999999997"/>
    <n v="-79.826800000000006"/>
    <s v="US"/>
    <s v="6/1/20"/>
    <x v="7"/>
    <m/>
    <m/>
    <m/>
    <m/>
    <s v="general protesters"/>
    <s v="against police violence; against police shooting of black person"/>
    <n v="0"/>
    <s v="march"/>
    <m/>
    <m/>
    <m/>
    <m/>
    <n v="1"/>
    <n v="1"/>
    <s v="https://twitter.com/brentwfmy/status/1267618369404129282"/>
    <m/>
    <m/>
    <m/>
    <m/>
    <m/>
  </r>
  <r>
    <s v="Greenwich"/>
    <s v="in front of the town's public safety complex"/>
    <s v="Fairfield"/>
    <s v="Connecticut"/>
    <x v="29"/>
    <n v="41.026490000000003"/>
    <s v=" -73.62846"/>
    <s v="US"/>
    <s v="6/1/20"/>
    <x v="7"/>
    <s v="over 100"/>
    <s v="100"/>
    <s v="100"/>
    <m/>
    <s v="general protesters"/>
    <s v="against police violence; against police shooting of black person"/>
    <n v="0"/>
    <s v="protest"/>
    <n v="0"/>
    <n v="0"/>
    <n v="0"/>
    <n v="0"/>
    <n v="1"/>
    <n v="1"/>
    <s v="https://ctmirror.org/2020/06/06/racial-justice-protests-continue-across-connecticut-despite-warnings-about-covid-19-infections/"/>
    <s v="https://patch.com/connecticut/greenwich/peaceful-protesters-gather-front-greenwich-police-hq"/>
    <s v="https://www.greenwichtime.com/local/article/We-re-not-here-for-the-same-reasons-15309501.php"/>
    <m/>
    <s v="0"/>
    <m/>
  </r>
  <r>
    <s v="Hackettstown"/>
    <s v="Hackettstown Municiple Building and Police Department on Stiger Street"/>
    <s v="Warren"/>
    <s v="New Jersey"/>
    <x v="9"/>
    <n v="40.853999999999999"/>
    <n v="-74.825699999999998"/>
    <s v="US"/>
    <s v="6/1/20"/>
    <x v="7"/>
    <s v="appromixately 50"/>
    <s v="50"/>
    <s v="50"/>
    <m/>
    <s v="general protesters"/>
    <s v="against police violence; against police shooting of black person"/>
    <n v="0"/>
    <s v="protest"/>
    <n v="0"/>
    <n v="0"/>
    <n v="0"/>
    <n v="0"/>
    <n v="1"/>
    <n v="1"/>
    <s v="https://wrnjradio.com/dozens-in-hackettstown-protest-george-floyd-killing/"/>
    <m/>
    <m/>
    <m/>
    <s v="0"/>
    <m/>
  </r>
  <r>
    <s v="Hammond"/>
    <s v="Police Department"/>
    <s v="Tangipahoa"/>
    <s v="Louisiana"/>
    <x v="37"/>
    <n v="30.5061"/>
    <n v="-90.456299999999999"/>
    <s v="US"/>
    <s v="6/1/20"/>
    <x v="7"/>
    <m/>
    <m/>
    <m/>
    <m/>
    <s v="general protesters"/>
    <s v="against police violence; against police shooting of black person"/>
    <n v="0"/>
    <s v="protest"/>
    <n v="0"/>
    <n v="0"/>
    <n v="0"/>
    <n v="0"/>
    <n v="1"/>
    <n v="1"/>
    <s v="https://www.wdsu.com/article/hammond-police-officers-give-out-water-at-peaceful-protest/32732143#"/>
    <m/>
    <m/>
    <m/>
    <m/>
    <m/>
  </r>
  <r>
    <s v="Hampton"/>
    <s v="Seashell complex on Hampton Beach"/>
    <s v="Rockingham"/>
    <s v="New Hampshire"/>
    <x v="46"/>
    <n v="42.93759"/>
    <n v="-70.838939999999994"/>
    <s v="US"/>
    <s v="6/1/20"/>
    <x v="7"/>
    <s v="nearly 200"/>
    <s v="200"/>
    <s v="200"/>
    <m/>
    <s v="general protesters"/>
    <s v="against police violence; against police shooting of black person"/>
    <n v="0"/>
    <s v="protest"/>
    <n v="0"/>
    <n v="0"/>
    <n v="0"/>
    <n v="0"/>
    <n v="1"/>
    <n v="1"/>
    <s v="https://www.unionleader.com/news/safety/its-everyone-versus-racism-hampton-demonstrators-say/article_a2887237-d0ed-5f0b-a62d-672dbe441508.html"/>
    <m/>
    <m/>
    <m/>
    <s v="0"/>
    <m/>
  </r>
  <r>
    <s v="Harrisburg"/>
    <s v="downtown"/>
    <s v="Dauphin"/>
    <s v="Pennsylvania"/>
    <x v="39"/>
    <n v="40.275199999999998"/>
    <n v="-76.884299999999996"/>
    <s v="US"/>
    <s v="6/1/20"/>
    <x v="7"/>
    <m/>
    <m/>
    <m/>
    <m/>
    <s v="general protesters"/>
    <s v="against police violence; against police shooting of black person"/>
    <n v="0"/>
    <s v="march"/>
    <m/>
    <m/>
    <m/>
    <m/>
    <n v="1"/>
    <n v="1"/>
    <s v="https://twitter.com/BSheehanTV/status/1267589160333971467"/>
    <m/>
    <m/>
    <m/>
    <m/>
    <m/>
  </r>
  <r>
    <s v="Harrisonburg"/>
    <s v="Liberty St, near Rockingham County Jail"/>
    <s v="Rockingham"/>
    <s v="Virginia"/>
    <x v="5"/>
    <n v="38.436199999999999"/>
    <n v="-78.873500000000007"/>
    <s v="US"/>
    <s v="6/1/20"/>
    <x v="7"/>
    <m/>
    <m/>
    <m/>
    <m/>
    <s v="general protestors"/>
    <s v="against police violence; against police shooting of black person"/>
    <n v="0"/>
    <s v="march"/>
    <n v="0"/>
    <n v="0"/>
    <n v="0"/>
    <n v="0"/>
    <n v="1"/>
    <n v="1"/>
    <s v="https://twitter.com/iamIanMunro/status/1267586665100513280"/>
    <s v="https://www.whsv.com/content/news/Harrisonburg-protesters-hold-silent-march--570932801.html"/>
    <m/>
    <m/>
    <m/>
    <m/>
  </r>
  <r>
    <s v="Hartford"/>
    <s v="Keney Park to Capitol to police HQ to highway."/>
    <s v="Hartford"/>
    <s v="Connecticut"/>
    <x v="29"/>
    <n v="41.766100000000002"/>
    <n v="-72.683400000000006"/>
    <s v="US"/>
    <s v="6/1/20"/>
    <x v="7"/>
    <s v="hundreds"/>
    <s v="200"/>
    <s v="200"/>
    <m/>
    <s v="general protesters"/>
    <s v="against police violence; against police shooting of black person"/>
    <n v="0"/>
    <s v="protest"/>
    <n v="0"/>
    <n v="0"/>
    <n v="0"/>
    <n v="0"/>
    <n v="1"/>
    <n v="1"/>
    <s v="https://twitter.com/LeslieMayesTV/status/1267559813287944192"/>
    <s v="https://twitter.com/KristenNBCCT/status/1267526788198039553"/>
    <s v="https://twitter.com/scotoplanesbb/status/1267220756825546752"/>
    <s v="https://www.nbcconnecticut.com/news/local/were-demanding-give-us-justice-more-ct-rallies-push-for-change-justice-for-george-floyd/2280584/?_osource=db_npd_nbc_wvit_twt_shr"/>
    <m/>
    <m/>
  </r>
  <r>
    <s v="Hartford"/>
    <s v="I-84"/>
    <s v="Hartford"/>
    <s v="Connecticut"/>
    <x v="29"/>
    <n v="41.766100000000002"/>
    <n v="-72.683400000000006"/>
    <s v="US"/>
    <s v="6/1/20"/>
    <x v="7"/>
    <m/>
    <m/>
    <m/>
    <m/>
    <s v="general protesters"/>
    <s v="against police violence; against police shooting of black person"/>
    <n v="0"/>
    <s v="protest"/>
    <n v="0"/>
    <n v="0"/>
    <n v="0"/>
    <n v="0"/>
    <n v="1"/>
    <n v="1"/>
    <s v="https://www.theday.com/article/20200601/NWS12/200609934"/>
    <m/>
    <m/>
    <m/>
    <m/>
    <m/>
  </r>
  <r>
    <s v="Hendersonville"/>
    <s v="intersection of King Street and U.S 64"/>
    <s v="Henderson"/>
    <s v="North Carolina"/>
    <x v="26"/>
    <n v="35.324100000000001"/>
    <n v="-82.457800000000006"/>
    <s v="US"/>
    <s v="6/1/20"/>
    <x v="7"/>
    <m/>
    <s v="25"/>
    <s v="25"/>
    <m/>
    <s v="general protesters"/>
    <s v="against police violence; against police shooting of black person"/>
    <n v="0"/>
    <s v="protest"/>
    <n v="0"/>
    <n v="0"/>
    <n v="0"/>
    <n v="0"/>
    <n v="1"/>
    <n v="1"/>
    <s v="https://www.hendersonvillelightning.com/four-seasons-politics/9253-demonstrators-stage-peaceful-protest-over-george-floyd-death.html"/>
    <m/>
    <m/>
    <m/>
    <s v="0"/>
    <m/>
  </r>
  <r>
    <s v="Hermiston"/>
    <s v="corner of Highway 395 and Elm avenue"/>
    <s v="Umatilla"/>
    <s v="Oregon"/>
    <x v="17"/>
    <n v="45.8322"/>
    <n v="-119.286"/>
    <s v="US"/>
    <s v="6/1/20"/>
    <x v="7"/>
    <s v="roughly 60"/>
    <s v="60"/>
    <s v="60"/>
    <m/>
    <s v="general protesers"/>
    <s v="against police violence; against police shooting of black person"/>
    <n v="0"/>
    <s v="protest"/>
    <n v="0"/>
    <n v="0"/>
    <n v="0"/>
    <n v="0"/>
    <n v="1"/>
    <n v="1"/>
    <s v="https://www.hermistonherald.com/news/local/protests-over-george-floyds-death-spread-to-hermiston-and-pendleton/article_69ad2d9a-e4a0-59c5-980b-216e4ba3988e.html"/>
    <m/>
    <m/>
    <m/>
    <s v="0"/>
    <m/>
  </r>
  <r>
    <s v="Hibbing"/>
    <s v="City Hall"/>
    <s v="St. Louis"/>
    <s v="Minnesota"/>
    <x v="4"/>
    <n v="47.398099999999999"/>
    <n v="-92.948700000000002"/>
    <s v="US"/>
    <s v="6/1/20"/>
    <x v="7"/>
    <m/>
    <m/>
    <m/>
    <m/>
    <s v="general protesers"/>
    <s v="against police violence; against police shooting of black person"/>
    <n v="0"/>
    <s v="protest"/>
    <n v="0"/>
    <n v="0"/>
    <n v="0"/>
    <n v="0"/>
    <n v="1"/>
    <n v="1"/>
    <s v="https://www.duluthnewstribune.com/news/6514070-Protesters-march-for-George-Floyd-in-Duluth"/>
    <m/>
    <m/>
    <m/>
    <m/>
    <m/>
  </r>
  <r>
    <s v="Hot Springs"/>
    <s v="Central Ave"/>
    <s v="Garland"/>
    <s v="Arkansas"/>
    <x v="47"/>
    <n v="34.490200000000002"/>
    <n v="-93.049800000000005"/>
    <s v="US"/>
    <s v="6/1/20"/>
    <x v="7"/>
    <m/>
    <m/>
    <m/>
    <m/>
    <s v="general protesers"/>
    <s v="against police violence; against police shooting of black person"/>
    <n v="0"/>
    <s v="protest"/>
    <n v="0"/>
    <n v="0"/>
    <n v="0"/>
    <n v="0"/>
    <n v="1"/>
    <n v="1"/>
    <s v="https://www.fox16.com/news/protestors-gather-in-downtown-hot-springs-following-death-of-george-floyd/"/>
    <m/>
    <m/>
    <m/>
    <m/>
    <m/>
  </r>
  <r>
    <s v="Houghton"/>
    <m/>
    <s v="Houghton "/>
    <s v="Michigan"/>
    <x v="11"/>
    <n v="47.111899999999999"/>
    <n v="-88.5672"/>
    <s v="US"/>
    <s v="6/1/20"/>
    <x v="7"/>
    <m/>
    <m/>
    <m/>
    <m/>
    <m/>
    <s v="against police violence; against police shooting of black person"/>
    <n v="0"/>
    <s v="protest"/>
    <m/>
    <m/>
    <m/>
    <m/>
    <n v="1"/>
    <n v="1"/>
    <s v="https://twitter.com/lolabellebaird/status/1267642881969467394"/>
    <m/>
    <m/>
    <m/>
    <m/>
    <m/>
  </r>
  <r>
    <s v="Huntingdon"/>
    <s v="Fourth Street Bridge"/>
    <s v="Montgomery "/>
    <s v="Pennsylvania"/>
    <x v="39"/>
    <n v="40.5"/>
    <n v="-78.009799999999998"/>
    <s v="US"/>
    <s v="6/1/20"/>
    <x v="7"/>
    <m/>
    <m/>
    <m/>
    <m/>
    <s v="general protesters"/>
    <s v="against police violence; against police shooting of black person"/>
    <n v="0"/>
    <s v="march"/>
    <n v="0"/>
    <n v="0"/>
    <n v="0"/>
    <n v="0"/>
    <n v="1"/>
    <n v="1"/>
    <s v="https://twitter.com/annehelen/status/1267651482343534592"/>
    <s v="https://www.huntingdondailynews.com/news/local/many-stand-up-for-justice/article_d55d5102-bb03-5520-93ee-efb83b67e863.html"/>
    <m/>
    <m/>
    <s v="0"/>
    <m/>
  </r>
  <r>
    <s v="Huntington"/>
    <s v="New York Ave"/>
    <s v="Suffolk"/>
    <s v="New York"/>
    <x v="20"/>
    <n v="40.86815"/>
    <n v="-73.42568"/>
    <s v="US"/>
    <s v="6/1/20"/>
    <x v="7"/>
    <m/>
    <m/>
    <m/>
    <m/>
    <s v="general protesters"/>
    <s v="against police violence; against police shooting of black person"/>
    <n v="0"/>
    <s v="march"/>
    <n v="0"/>
    <n v="0"/>
    <n v="0"/>
    <n v="0"/>
    <n v="1"/>
    <n v="1"/>
    <s v="https://patch.com/new-york/huntington/watch-black-lives-matters-peacefully-march-through-huntington"/>
    <m/>
    <m/>
    <m/>
    <m/>
    <m/>
  </r>
  <r>
    <s v="Huntsville"/>
    <s v="Big Spring Park"/>
    <s v="Madison"/>
    <s v="Alabama"/>
    <x v="12"/>
    <n v="34.698799999999999"/>
    <n v="-86.641199999999998"/>
    <s v="US"/>
    <s v="6/1/20"/>
    <x v="7"/>
    <s v="more than 1000"/>
    <s v="1000"/>
    <s v="1000"/>
    <m/>
    <s v="general protestors"/>
    <s v="against police violence; against police shooting of black person"/>
    <n v="0"/>
    <s v="protest"/>
    <n v="2"/>
    <n v="1"/>
    <n v="0"/>
    <n v="0"/>
    <n v="1"/>
    <n v="1"/>
    <s v="https://twitter.com/astronauthusky/status/1267663244879187969"/>
    <s v="https://www.al.com/news/2020/06/huntsvilles-top-cops-defend-teargassing-protesters-sheriff-would-do-it-again.html"/>
    <s v="https://www.al.com/news/2020/06/rubber-bullets-tear-gas-pepper-spray-what-happened-in-huntsville-through-the-eyes-of-protesters.html"/>
    <m/>
    <s v="1"/>
    <m/>
  </r>
  <r>
    <s v="Iowa City"/>
    <m/>
    <s v="Johnson"/>
    <s v="Iowa"/>
    <x v="28"/>
    <n v="41.655900000000003"/>
    <n v="-91.5304"/>
    <s v="US"/>
    <s v="6/1/20"/>
    <x v="7"/>
    <m/>
    <m/>
    <m/>
    <m/>
    <s v="general protesters"/>
    <s v="against police violence; against police shooting of black person"/>
    <n v="0"/>
    <s v="protest"/>
    <m/>
    <m/>
    <m/>
    <m/>
    <n v="1"/>
    <n v="1"/>
    <s v="https://dailyiowan.com/2020/06/03/police-use-tear-gas-and-flash-bangs-on-protesters-in-iowa-city-wednesday-night/#photo"/>
    <m/>
    <m/>
    <s v="police dispersed crowd"/>
    <m/>
    <m/>
  </r>
  <r>
    <s v="Jackson"/>
    <s v="police station"/>
    <s v="Jackson"/>
    <s v="Michigan"/>
    <x v="11"/>
    <n v="42.243099999999998"/>
    <n v="-84.403700000000001"/>
    <s v="US"/>
    <s v="6/1/20"/>
    <x v="7"/>
    <s v="more than 50"/>
    <s v="50"/>
    <s v="50"/>
    <m/>
    <s v="general protesters"/>
    <s v="against police violence; against police shooting of black person"/>
    <n v="0"/>
    <s v="protest"/>
    <n v="0"/>
    <n v="0"/>
    <n v="0"/>
    <n v="0"/>
    <n v="1"/>
    <n v="1"/>
    <s v="https://www.wilx.com/content/news/The-City-of-Jackson-Mayor-Dobies-releases-statement-on-planned-protests-570923271.html"/>
    <m/>
    <m/>
    <m/>
    <s v="0"/>
    <m/>
  </r>
  <r>
    <s v="Jackson"/>
    <s v="Governor's Mansion"/>
    <s v="Hinds"/>
    <s v="Mississippi"/>
    <x v="32"/>
    <n v="32.316299999999998"/>
    <n v="-90.212400000000002"/>
    <s v="US"/>
    <s v="6/1/20"/>
    <x v="7"/>
    <s v="thousands"/>
    <s v="2000"/>
    <s v="2000"/>
    <m/>
    <s v="general protesters"/>
    <s v="against police violence; against police shooting of black person"/>
    <n v="0"/>
    <s v="protest"/>
    <n v="0"/>
    <n v="0"/>
    <n v="0"/>
    <n v="0"/>
    <n v="1"/>
    <n v="1"/>
    <s v="https://www.clarionledger.com/story/news/2020/06/06/jackson-ms-protest-black-lives-matter-protesters-rally-against-police-brutality-mississippi/3153399001/"/>
    <m/>
    <m/>
    <m/>
    <s v="0"/>
    <m/>
  </r>
  <r>
    <s v="Jasper"/>
    <s v="Walker County Courthouse"/>
    <s v="Walker"/>
    <s v="Alabama"/>
    <x v="12"/>
    <n v="33.851399999999998"/>
    <n v="-87.271900000000002"/>
    <s v="US"/>
    <s v="6/1/20"/>
    <x v="7"/>
    <m/>
    <m/>
    <m/>
    <m/>
    <s v="general protesters"/>
    <s v="against police violence; against police shooting of black person"/>
    <n v="0"/>
    <s v="protest"/>
    <n v="0"/>
    <n v="0"/>
    <n v="0"/>
    <n v="0"/>
    <n v="1"/>
    <n v="1"/>
    <s v="http://www.mountaineagle.com/stories/gallery-protesters-converge-on-downtown-jasper-for-peaceful-rally,25744"/>
    <m/>
    <m/>
    <m/>
    <s v="0"/>
    <m/>
  </r>
  <r>
    <s v="Jefferson City"/>
    <s v="Capitol"/>
    <s v="Cole"/>
    <s v="Missouri"/>
    <x v="23"/>
    <n v="38.567599999999999"/>
    <n v="-92.175899999999999"/>
    <s v="US"/>
    <s v="6/1/20"/>
    <x v="7"/>
    <s v="more than 1000"/>
    <s v="1000"/>
    <s v="1000"/>
    <m/>
    <s v="general protesters"/>
    <s v="against police violence; against police shooting of black person"/>
    <n v="0"/>
    <s v="protest"/>
    <n v="0"/>
    <n v="0"/>
    <n v="0"/>
    <n v="0"/>
    <n v="1"/>
    <n v="1"/>
    <s v="https://www.newstribune.com/news/local/story/2020/jun/01/more-1000-protest-racism-capital-city/829369/"/>
    <m/>
    <m/>
    <m/>
    <m/>
    <m/>
  </r>
  <r>
    <s v="Jensen Beach"/>
    <s v="at Treasure Coast Square mall"/>
    <s v="Martin"/>
    <s v="Florida"/>
    <x v="6"/>
    <n v="27.2438"/>
    <n v="-80.2423"/>
    <s v="US"/>
    <s v="6/1/20"/>
    <x v="7"/>
    <s v="close to 75"/>
    <s v="75"/>
    <s v="75"/>
    <m/>
    <s v="general protesters"/>
    <s v="against police violence; against police shooting of black person"/>
    <n v="0"/>
    <s v="protest"/>
    <n v="0"/>
    <n v="0"/>
    <n v="0"/>
    <n v="0"/>
    <n v="1"/>
    <n v="1"/>
    <s v="https://www.tcpalm.com/story/news/local/2020/06/01/treasure-coast-square-mall-magnet-protesters-monday-afternoon/5310560002/"/>
    <m/>
    <m/>
    <m/>
    <s v="0"/>
    <m/>
  </r>
  <r>
    <s v="Jersey City"/>
    <s v="outside the South District police precinct"/>
    <s v="Hudson"/>
    <s v="New Jersey"/>
    <x v="9"/>
    <n v="40.716099999999997"/>
    <n v="-74.068299999999994"/>
    <s v="US"/>
    <s v="6/1/20"/>
    <x v="7"/>
    <s v="hundreds"/>
    <s v="200"/>
    <s v="200"/>
    <m/>
    <s v="general protesters"/>
    <s v="against police violence; against police shooting of black person"/>
    <n v="0"/>
    <s v="protest"/>
    <n v="0"/>
    <n v="0"/>
    <n v="0"/>
    <n v="0"/>
    <n v="1"/>
    <n v="1"/>
    <s v="https://www.nj.com/hudson/2020/06/peaceful-rally-in-jersey-city-calls-for-an-end-to-police-brutality-justice-for-george-floyd.html"/>
    <m/>
    <m/>
    <m/>
    <s v="0"/>
    <m/>
  </r>
  <r>
    <s v="Jonesboro"/>
    <m/>
    <s v="Craighead"/>
    <s v="Arkansas"/>
    <x v="47"/>
    <n v="35.821100000000001"/>
    <n v="-90.679299999999998"/>
    <s v="US"/>
    <s v="6/1/20"/>
    <x v="7"/>
    <m/>
    <m/>
    <m/>
    <m/>
    <s v="general protesters"/>
    <s v="against police violence; against police shooting of black person"/>
    <n v="0"/>
    <s v="protest"/>
    <m/>
    <m/>
    <m/>
    <m/>
    <n v="1"/>
    <n v="1"/>
    <s v="https://twitter.com/annehelen/status/1267642500082106368"/>
    <m/>
    <m/>
    <m/>
    <m/>
    <m/>
  </r>
  <r>
    <s v="Joplin"/>
    <s v="corner of 7th and Rangeline"/>
    <s v="Jasper"/>
    <s v="Missouri"/>
    <x v="23"/>
    <n v="37.075899999999997"/>
    <n v="-94.500600000000006"/>
    <s v="US"/>
    <s v="6/1/20"/>
    <x v="7"/>
    <s v="dozens"/>
    <s v="24"/>
    <s v="24"/>
    <m/>
    <s v="general protesters"/>
    <s v="against police violence; against police shooting of black person"/>
    <n v="0"/>
    <s v="protest"/>
    <n v="0"/>
    <n v="0"/>
    <n v="0"/>
    <n v="0"/>
    <n v="1"/>
    <n v="1"/>
    <s v="https://www.koamnewsnow.com/protests-continue-in-joplin-for-third-day-residents-push-for-racial-equality/"/>
    <m/>
    <m/>
    <m/>
    <m/>
    <m/>
  </r>
  <r>
    <s v="Kalamazoo"/>
    <s v="courthouse"/>
    <s v="Kalamazoo"/>
    <s v="Michigan"/>
    <x v="11"/>
    <n v="42.274900000000002"/>
    <n v="-85.588200000000001"/>
    <s v="US"/>
    <s v="6/1/20"/>
    <x v="7"/>
    <m/>
    <m/>
    <m/>
    <m/>
    <s v="general protesters"/>
    <s v="against police violence; against police shooting of black person"/>
    <n v="0"/>
    <s v="protest"/>
    <m/>
    <n v="0"/>
    <n v="0"/>
    <n v="0"/>
    <n v="1"/>
    <n v="1"/>
    <s v="https://www.mlive.com/news/kalamazoo/2020/06/vandals-cause-chaos-overnight-in-downtown-kalamazoo.html"/>
    <m/>
    <m/>
    <m/>
    <s v="0"/>
    <m/>
  </r>
  <r>
    <s v="Kalamazoo"/>
    <s v="Kalamazoo Mall"/>
    <s v="Kalamazoo"/>
    <s v="Michigan"/>
    <x v="11"/>
    <n v="42.274900000000002"/>
    <n v="-85.588200000000001"/>
    <s v="US"/>
    <s v="6/1/20"/>
    <x v="7"/>
    <s v="large crowds"/>
    <m/>
    <m/>
    <m/>
    <s v="general protesters"/>
    <s v="against police violence; against police shooting of black person"/>
    <n v="0"/>
    <s v="protest; vandalism; tear gas used"/>
    <m/>
    <n v="0"/>
    <n v="0"/>
    <n v="1"/>
    <n v="0"/>
    <n v="1"/>
    <s v="https://www.mlive.com/news/kalamazoo/2020/06/vandals-cause-chaos-overnight-in-downtown-kalamazoo.html"/>
    <m/>
    <m/>
    <m/>
    <s v="1"/>
    <m/>
  </r>
  <r>
    <s v="Kansas City"/>
    <s v="Mill Creek Park"/>
    <s v="Jackson"/>
    <s v="Missouri"/>
    <x v="23"/>
    <n v="39.123899999999999"/>
    <n v="-94.554100000000005"/>
    <s v="US"/>
    <s v="6/1/20"/>
    <x v="7"/>
    <s v="several hundred"/>
    <s v="300"/>
    <s v="300"/>
    <m/>
    <s v="general protesters"/>
    <s v="against police violence; against police shooting of black person"/>
    <n v="0"/>
    <s v="protest"/>
    <n v="20"/>
    <n v="0"/>
    <n v="0"/>
    <m/>
    <n v="1"/>
    <n v="1"/>
    <s v="https://twitter.com/YaelTAbouhalkah/status/1267580492439830528"/>
    <s v="https://www.kansascity.com/news/local/article243188681.html"/>
    <m/>
    <m/>
    <s v="1"/>
    <m/>
  </r>
  <r>
    <s v="Kennett Square"/>
    <s v="downtown"/>
    <s v="Chester"/>
    <s v="Pennsylvania"/>
    <x v="39"/>
    <n v="39.843800000000002"/>
    <n v="-75.711299999999994"/>
    <s v="US"/>
    <s v="6/1/20"/>
    <x v="7"/>
    <s v="nearly 1000"/>
    <s v="1000"/>
    <s v="1000"/>
    <m/>
    <s v="general protesters"/>
    <s v="against police violence; against police shooting of black person"/>
    <n v="0"/>
    <s v="protest"/>
    <n v="0"/>
    <n v="0"/>
    <n v="0"/>
    <n v="0"/>
    <n v="1"/>
    <n v="1"/>
    <s v="https://www.dailylocal.com/lifestyle/people-in-kennett-square-spark-hope-create-change-during-peaceful-protest-against-injustice/article_fad08d12-a42c-11ea-9fee-379d2e467a2c.html"/>
    <m/>
    <m/>
    <m/>
    <m/>
    <m/>
  </r>
  <r>
    <s v="Keokuk"/>
    <s v="River City Mall to Main Street to Keokuk Police Department"/>
    <s v="Lee"/>
    <s v="Iowa"/>
    <x v="28"/>
    <n v="40.409500000000001"/>
    <n v="-91.403000000000006"/>
    <s v="US"/>
    <s v="6/1/20"/>
    <x v="7"/>
    <s v="between 20 and 30"/>
    <s v="20"/>
    <s v="30"/>
    <m/>
    <s v="general protesters"/>
    <s v="against police violence; against police shooting of black person"/>
    <n v="0"/>
    <s v="protest"/>
    <n v="0"/>
    <n v="0"/>
    <n v="0"/>
    <n v="0"/>
    <n v="1"/>
    <n v="1"/>
    <s v="http://www.mississippivalleypublishing.com/daily_gate/protest-stays-peaceful-in-keokuk-monday/article_e3711b4e-0ee7-587f-93eb-8758281722d6.html"/>
    <m/>
    <m/>
    <m/>
    <s v="0"/>
    <m/>
  </r>
  <r>
    <s v="Key West"/>
    <s v="Amelia St; Caroline St"/>
    <s v="Monroe"/>
    <s v="Florida"/>
    <x v="6"/>
    <n v="24.563700000000001"/>
    <n v="-81.776799999999994"/>
    <s v="US"/>
    <s v="6/1/20"/>
    <x v="7"/>
    <s v="several hundred"/>
    <s v="200"/>
    <s v="200"/>
    <m/>
    <s v="general protesters"/>
    <s v="against police violence; against police shooting of black person"/>
    <n v="0"/>
    <s v="march"/>
    <n v="0"/>
    <n v="0"/>
    <n v="0"/>
    <n v="0"/>
    <n v="1"/>
    <n v="1"/>
    <s v="https://keysweekly.com/42/hundreds-march-in-key-west-for-george-floyd-and-for-change/"/>
    <m/>
    <m/>
    <m/>
    <m/>
    <m/>
  </r>
  <r>
    <s v="Kinston"/>
    <s v="Neuse Regional Library; Lenoir County Courthouse"/>
    <s v="Lenoir"/>
    <s v="North Carolina"/>
    <x v="26"/>
    <n v="35.274799999999999"/>
    <n v="-77.593699999999998"/>
    <s v="US"/>
    <s v="6/1/20"/>
    <x v="7"/>
    <s v="hundreds"/>
    <s v="200"/>
    <s v="200"/>
    <m/>
    <s v="general protesters"/>
    <s v="against police violence; against police shooting of black person"/>
    <n v="0"/>
    <s v="protest"/>
    <n v="0"/>
    <n v="0"/>
    <n v="0"/>
    <n v="0"/>
    <n v="1"/>
    <n v="1"/>
    <s v="https://www.kinston.com/news/20200601/kinston-protest-ends-in-peace-prayer-and-song"/>
    <m/>
    <m/>
    <m/>
    <m/>
    <m/>
  </r>
  <r>
    <s v="Kirkland"/>
    <m/>
    <s v="King"/>
    <s v="Washington"/>
    <x v="8"/>
    <n v="47.6997"/>
    <n v="-122.2041"/>
    <s v="US"/>
    <s v="6/1/20"/>
    <x v="7"/>
    <m/>
    <m/>
    <m/>
    <m/>
    <s v="general protesters"/>
    <s v="against police violence; against police shooting of black person"/>
    <n v="0"/>
    <s v="protest"/>
    <n v="0"/>
    <n v="0"/>
    <n v="0"/>
    <n v="0"/>
    <n v="1"/>
    <n v="1"/>
    <s v="https://twitter.com/nicoleKIROFM/status/1267658103157227521"/>
    <s v="https://www.kirklandreporter.com/news/city-businesses-in-downtown-other-commercial-areas-encouraged-to-remain-closed-through-june-2/"/>
    <m/>
    <m/>
    <s v="0"/>
    <m/>
  </r>
  <r>
    <s v="Kissimmee"/>
    <s v="Civic Center to Kissimmee Police Department"/>
    <s v="Osceola"/>
    <s v="Florida"/>
    <x v="6"/>
    <n v="28.304200000000002"/>
    <n v="-81.416399999999996"/>
    <s v="US"/>
    <s v="6/1/20"/>
    <x v="7"/>
    <s v="about 500"/>
    <s v="500"/>
    <s v="500"/>
    <m/>
    <s v="general protesters"/>
    <s v="against police violence; against police shooting of black person"/>
    <n v="0"/>
    <s v="protest"/>
    <n v="0"/>
    <n v="0"/>
    <n v="0"/>
    <n v="0"/>
    <n v="1"/>
    <n v="1"/>
    <s v="https://twitter.com/ChiefJeffOdell/status/1267176873672482819?"/>
    <s v="https://www.wftv.com/news/local/osceola-county/george-floyd-protests-demonstrators-police-officers-march-together-kissimmee-against-police-brutality/MMBVLBOZGFEBLFH6RIFJLNP6FI/"/>
    <m/>
    <m/>
    <s v="0"/>
    <m/>
  </r>
  <r>
    <s v="Kissimmee"/>
    <s v="Kissimmee Police Department"/>
    <s v="Osceola"/>
    <s v="Florida"/>
    <x v="6"/>
    <n v="28.304200000000002"/>
    <n v="-81.416399999999996"/>
    <s v="US"/>
    <s v="6/1/20"/>
    <x v="7"/>
    <m/>
    <m/>
    <m/>
    <m/>
    <s v="general protesters"/>
    <s v="against police violence; against police shooting of black person"/>
    <n v="0"/>
    <s v="protest"/>
    <n v="0"/>
    <n v="0"/>
    <n v="0"/>
    <n v="0"/>
    <n v="1"/>
    <n v="1"/>
    <s v="https://www.wftv.com/news/local/osceola-county/george-floyd-protests-demonstrators-police-officers-march-together-kissimmee-against-police-brutality/MMBVLBOZGFEBLFH6RIFJLNP6FI/"/>
    <m/>
    <m/>
    <m/>
    <s v="0"/>
    <m/>
  </r>
  <r>
    <s v="La Salle"/>
    <m/>
    <s v="LaSalle"/>
    <s v="Illinois"/>
    <x v="14"/>
    <n v="41.333370000000002"/>
    <n v="-89.091750000000005"/>
    <s v="US"/>
    <s v="6/1/20"/>
    <x v="7"/>
    <m/>
    <m/>
    <m/>
    <m/>
    <s v="general protesters"/>
    <s v="against police violence; against police shooting of black person"/>
    <n v="0"/>
    <s v="protest"/>
    <n v="0"/>
    <n v="0"/>
    <n v="0"/>
    <n v="0"/>
    <n v="1"/>
    <n v="1"/>
    <s v="https://www.newstrib.com/2020/06/01/video-scenes-from-la-salles-black-lives-matter-protest/a6h0vah/"/>
    <m/>
    <m/>
    <m/>
    <m/>
    <m/>
  </r>
  <r>
    <s v="Lafayette"/>
    <s v="Tippecanoe Courthouse"/>
    <s v="Tippecanoe"/>
    <s v="Iowa"/>
    <x v="28"/>
    <n v="43.292839999999998"/>
    <s v=" -91.17145"/>
    <s v="US"/>
    <s v="6/1/20"/>
    <x v="7"/>
    <s v="nearly 400"/>
    <s v="300"/>
    <s v="400"/>
    <m/>
    <s v="general protesters"/>
    <s v="against police violence; against police shooting of black person"/>
    <n v="0"/>
    <s v="protest; tear gas used"/>
    <n v="0"/>
    <n v="0"/>
    <n v="0"/>
    <n v="0"/>
    <n v="1"/>
    <n v="1"/>
    <s v="https://www.purdueexponent.org/city_state/article_ec9601ba-a480-11ea-b3a7-f78c89d936c7.html"/>
    <m/>
    <m/>
    <m/>
    <s v="1"/>
    <m/>
  </r>
  <r>
    <s v="Lake City"/>
    <s v="corner of Duval St and Marion Ave; near Columbia County Courthouse"/>
    <s v="Columbia"/>
    <s v="Florida"/>
    <x v="6"/>
    <n v="30.190100000000001"/>
    <n v="-82.647099999999995"/>
    <s v="US"/>
    <s v="6/1/20"/>
    <x v="7"/>
    <s v="more than 100"/>
    <s v="100"/>
    <s v="100"/>
    <m/>
    <s v="general protesters"/>
    <s v="against police violence; against police shooting of black person"/>
    <n v="0"/>
    <s v="protest"/>
    <n v="0"/>
    <n v="0"/>
    <n v="0"/>
    <n v="0"/>
    <n v="1"/>
    <n v="1"/>
    <s v="https://www.wcjb.com/content/news/Black-Lives-Matter-supporters-peacefully-protest-in-Lake-City-570944051.html"/>
    <m/>
    <m/>
    <m/>
    <m/>
    <m/>
  </r>
  <r>
    <s v="Lancaster"/>
    <s v="outside police station"/>
    <s v="Lancaster"/>
    <s v="Pennsylvania"/>
    <x v="39"/>
    <n v="40.042000000000002"/>
    <n v="-76.301199999999994"/>
    <s v="US"/>
    <s v="6/1/20"/>
    <x v="7"/>
    <m/>
    <m/>
    <m/>
    <m/>
    <s v="general protesters"/>
    <s v="against police violence; against police shooting of black person"/>
    <n v="0"/>
    <s v="protest"/>
    <m/>
    <m/>
    <m/>
    <m/>
    <n v="1"/>
    <n v="1"/>
    <s v="https://twitter.com/kingmarieabby/status/1267550259984699395"/>
    <m/>
    <m/>
    <m/>
    <m/>
    <m/>
  </r>
  <r>
    <s v="Las Vegas"/>
    <s v="Las Vegas Strip "/>
    <s v="Clark"/>
    <s v="Nevada"/>
    <x v="18"/>
    <n v="36.2333"/>
    <n v="-115.2654"/>
    <s v="US"/>
    <s v="6/1/20"/>
    <x v="7"/>
    <s v="hundreds"/>
    <s v="200"/>
    <s v="200"/>
    <m/>
    <s v="general protesters"/>
    <s v="against police violence; against police shooting of black person"/>
    <n v="0"/>
    <s v="march"/>
    <m/>
    <n v="1"/>
    <n v="1"/>
    <m/>
    <n v="1"/>
    <n v="1"/>
    <s v="https://twitter.com/CCEA_SJC/status/1267628858640982022"/>
    <s v="https://elkodaily.com/news/state-and-regional/shot-officer-was-targeted-at-vegas-protest-authorities-say/article_649af086-e130-555d-aa3c-84393c5e903f.html"/>
    <s v="https://www.fox5vegas.com/news/protest-marches-las-vegas-strip-on-monday-before-turmoil-downtown/article_a0eb6712-a46e-11ea-bf2f-db38cf38d5bd.html"/>
    <m/>
    <s v="1"/>
    <m/>
  </r>
  <r>
    <s v="Latrobe"/>
    <s v="Memorial Stadium; downtown"/>
    <s v="Westmoreland"/>
    <s v="Pennsylvania"/>
    <x v="39"/>
    <n v="40.3125"/>
    <n v="-79.382599999999996"/>
    <s v="US"/>
    <s v="6/1/20"/>
    <x v="7"/>
    <s v="more than 100"/>
    <s v="100"/>
    <s v="100"/>
    <m/>
    <s v="general protesters"/>
    <s v="against police violence; against police shooting of black person"/>
    <n v="0"/>
    <s v="march"/>
    <n v="0"/>
    <n v="0"/>
    <n v="0"/>
    <n v="0"/>
    <n v="1"/>
    <n v="1"/>
    <s v="https://www.latrobebulletinnews.com/news/local/protesters-gather-for-peaceful-march-in-downtown-latrobe/article_8bee04a1-4d71-5b18-b3f4-bb97aeb13b08.html"/>
    <m/>
    <m/>
    <m/>
    <m/>
    <m/>
  </r>
  <r>
    <s v="Lawrenceville"/>
    <s v="City Hall; downtown"/>
    <s v="Gwinnett"/>
    <s v="Georgia"/>
    <x v="24"/>
    <n v="33.952500000000001"/>
    <n v="-83.992800000000003"/>
    <s v="US"/>
    <s v="6/1/20"/>
    <x v="7"/>
    <s v="500 or so"/>
    <s v="500"/>
    <s v="500"/>
    <m/>
    <s v="general protesters"/>
    <s v="against police violence; against police shooting of black person"/>
    <n v="0"/>
    <s v="protest"/>
    <n v="0"/>
    <n v="0"/>
    <n v="0"/>
    <n v="0"/>
    <n v="1"/>
    <n v="1"/>
    <s v="https://www.gwinnettdailypost.com/local/peaceful-protest-in-downtown-lawrenceville-monday-night-following-death-of-george-floyd-ends-in-prayer/article_69715722-a42f-11ea-a903-5328ab9d0b1c.html"/>
    <m/>
    <m/>
    <m/>
    <m/>
    <m/>
  </r>
  <r>
    <s v="Lemoore"/>
    <s v="328 West D St; Police Department; North Lemoore Ave; St. Peter Prince of the Apostles Roman Catholic Church"/>
    <s v="Kings"/>
    <s v="California"/>
    <x v="3"/>
    <n v="36.295999999999999"/>
    <n v="-119.7983"/>
    <s v="US"/>
    <s v="6/1/20"/>
    <x v="7"/>
    <s v="approximately 200"/>
    <s v="200"/>
    <s v="200"/>
    <m/>
    <s v="general protesters"/>
    <s v="against police violence; against police shooting of black person"/>
    <n v="0"/>
    <s v="march; protest"/>
    <n v="0"/>
    <n v="0"/>
    <n v="0"/>
    <n v="0"/>
    <n v="1"/>
    <n v="1"/>
    <s v="https://hanfordsentinel.com/news/lemoore-holds-peaceful-blm-protest/article_9a84090b-102a-5b42-bc10-c13edb997fe4.html"/>
    <m/>
    <m/>
    <m/>
    <m/>
    <m/>
  </r>
  <r>
    <s v="Lewiston"/>
    <s v="Kennedy Park"/>
    <s v="Androscoggin"/>
    <s v="Maine"/>
    <x v="40"/>
    <n v="44.091500000000003"/>
    <n v="-70.168099999999995"/>
    <s v="US"/>
    <s v="6/1/20"/>
    <x v="7"/>
    <m/>
    <m/>
    <m/>
    <m/>
    <s v="general protesters"/>
    <s v="against police violence; against police shooting of black person"/>
    <n v="0"/>
    <s v="march"/>
    <m/>
    <m/>
    <m/>
    <m/>
    <n v="1"/>
    <n v="1"/>
    <s v="https://twitter.com/AliyahMarieHam1/status/1267589039756115968"/>
    <s v="https://www.sunjournal.com/2020/06/01/live-video-protesters-gather-in-kennedy-park/"/>
    <m/>
    <m/>
    <m/>
    <m/>
  </r>
  <r>
    <s v="Lexington"/>
    <s v="Main Street"/>
    <s v="Fayette"/>
    <s v="Kentucky"/>
    <x v="19"/>
    <n v="38.042299999999997"/>
    <n v="-84.458699999999993"/>
    <s v="US"/>
    <s v="6/1/20"/>
    <x v="7"/>
    <s v="just over 100"/>
    <s v="100"/>
    <s v="100"/>
    <m/>
    <s v="general protesters"/>
    <s v="against police violence; against police shooting of black person"/>
    <n v="0"/>
    <s v="protest"/>
    <m/>
    <m/>
    <m/>
    <m/>
    <n v="1"/>
    <n v="1"/>
    <s v="https://www.lex18.com/news/covering-kentucky/protests-continue-in-lexington-on-monday-night"/>
    <m/>
    <m/>
    <m/>
    <m/>
    <m/>
  </r>
  <r>
    <s v="Little Rock"/>
    <s v="Outside State Capitol"/>
    <s v="Pulaski"/>
    <s v="Arkansas"/>
    <x v="47"/>
    <n v="34.725499999999997"/>
    <n v="-92.358000000000004"/>
    <s v="US"/>
    <s v="6/1/20"/>
    <x v="7"/>
    <s v="several hundred"/>
    <s v="300"/>
    <s v="300"/>
    <m/>
    <s v="general protesters"/>
    <s v="against police violence; against police shooting of black person"/>
    <n v="0"/>
    <s v="protest"/>
    <m/>
    <m/>
    <m/>
    <m/>
    <n v="1"/>
    <n v="1"/>
    <s v="https://www.ky3.com/content/news/Arkansas-authorities-use-tear-gas-to-break-up-Floyd-protest-570956041.html#:~:text=LITTLE%20ROCK%2C%20Ark.,people%20in%20downtown%20Little%20Rock."/>
    <m/>
    <m/>
    <m/>
    <s v="1"/>
    <m/>
  </r>
  <r>
    <s v="Livingston"/>
    <s v="Town Center"/>
    <s v="Essex"/>
    <s v="New Jersey"/>
    <x v="9"/>
    <n v="40.795929999999998"/>
    <s v=" -74.31487"/>
    <s v="US"/>
    <s v="6/1/20"/>
    <x v="7"/>
    <s v="approximately 125"/>
    <s v="125"/>
    <s v="125"/>
    <m/>
    <s v="general protesters"/>
    <s v="against police violence; against police shooting of black person"/>
    <n v="0"/>
    <s v="protest"/>
    <n v="0"/>
    <n v="0"/>
    <n v="0"/>
    <n v="0"/>
    <n v="1"/>
    <n v="1"/>
    <s v="https://www.tapinto.net/towns/livingston/sections/police-and-fire/articles/livingston-residents-protest-injustice-in-america-following-death-of-george-floyd"/>
    <m/>
    <m/>
    <m/>
    <m/>
    <m/>
  </r>
  <r>
    <s v="Lock Haven"/>
    <s v="corner of Jay and East Main streets; downtown"/>
    <s v="Clinton"/>
    <s v="Pennsylvania"/>
    <x v="39"/>
    <n v="41.136499999999998"/>
    <n v="-77.452100000000002"/>
    <s v="US"/>
    <s v="6/1/20"/>
    <x v="7"/>
    <s v="nearly 200"/>
    <s v="200"/>
    <s v="200"/>
    <m/>
    <s v="general protesters"/>
    <s v="against police violence; against police shooting of black person"/>
    <n v="0"/>
    <s v="protest; march"/>
    <n v="0"/>
    <n v="0"/>
    <n v="0"/>
    <n v="0"/>
    <n v="1"/>
    <n v="1"/>
    <s v="https://www.lockhaven.com/news/local-news/2020/06/protest-over-george-floyds-death-at-police-hands-comes-to-lock-haven/"/>
    <m/>
    <m/>
    <m/>
    <m/>
    <m/>
  </r>
  <r>
    <s v="Lockport"/>
    <s v="City Hall"/>
    <s v="Niagra"/>
    <s v="New York"/>
    <x v="20"/>
    <n v="43.169800000000002"/>
    <n v="-78.695599999999999"/>
    <s v="US"/>
    <s v="6/1/20"/>
    <x v="7"/>
    <s v="dozens"/>
    <s v="24"/>
    <s v="24"/>
    <m/>
    <s v="general protesters"/>
    <s v="against police violence; against police shooting of black person"/>
    <n v="0"/>
    <s v="protest"/>
    <n v="0"/>
    <n v="0"/>
    <n v="0"/>
    <n v="0"/>
    <n v="1"/>
    <n v="1"/>
    <s v="https://www.niagara-gazette.com/news/protesters-gather-at-lockport-city-hall/article_9ff4dfca-a458-11ea-b70e-87266af2a392.html"/>
    <m/>
    <m/>
    <m/>
    <m/>
    <m/>
  </r>
  <r>
    <s v="Long Beach"/>
    <s v="blocking traffic at Broadway Avenue"/>
    <s v="Los Angeles"/>
    <s v="California"/>
    <x v="3"/>
    <n v="33.798000000000002"/>
    <n v="-118.1675"/>
    <s v="US"/>
    <s v="6/1/20"/>
    <x v="7"/>
    <s v="about 100"/>
    <s v="100"/>
    <s v="100"/>
    <m/>
    <s v="general protesters"/>
    <s v="against police violence; against police shooting of black person"/>
    <n v="0"/>
    <s v="march"/>
    <m/>
    <m/>
    <m/>
    <m/>
    <n v="1"/>
    <n v="1"/>
    <s v="https://knx1070.radio.com/articles/more-protests-planned-across-socal"/>
    <s v="https://twitter.com/KNXmargaret/status/1267217905352990720?ref_src=twsrc%5Etfw%7Ctwcamp%5Etweetembed%7Ctwterm%5E1267217905352990720&amp;ref_url=https%3A%2F%2Fknx1070.radio.com%2Farticles%2Fmore-protests-planned-across-socal"/>
    <m/>
    <m/>
    <m/>
    <m/>
  </r>
  <r>
    <s v="Los Angeles"/>
    <s v="Bronson Ave from Sunset Blvd; Hollywood"/>
    <s v="Los Angeles"/>
    <s v="California"/>
    <x v="3"/>
    <n v="34.113900000000001"/>
    <n v="-118.4068"/>
    <s v="US"/>
    <s v="6/1/20"/>
    <x v="7"/>
    <s v="hundreds"/>
    <s v="200"/>
    <s v="200"/>
    <m/>
    <s v="general protesters"/>
    <s v="against police violence; against police shooting of black person"/>
    <n v="0"/>
    <s v="march"/>
    <n v="50"/>
    <m/>
    <m/>
    <n v="1"/>
    <n v="1"/>
    <n v="1"/>
    <s v="https://twitter.com/scottburtknx/status/1267618368195973120"/>
    <s v="https://knx1070.radio.com/articles/more-protests-planned-across-socal"/>
    <m/>
    <s v="0"/>
    <m/>
    <m/>
  </r>
  <r>
    <s v="Los Angeles"/>
    <s v="Sunset Blvd near Laugh Factory"/>
    <s v="Los Angeles"/>
    <s v="California"/>
    <x v="3"/>
    <n v="34.113900000000001"/>
    <n v="-118.4068"/>
    <s v="US"/>
    <s v="6/1/20"/>
    <x v="7"/>
    <m/>
    <m/>
    <m/>
    <m/>
    <s v="general protesters"/>
    <s v="against police violence; against police shooting of black person"/>
    <n v="0"/>
    <s v="march"/>
    <m/>
    <m/>
    <m/>
    <m/>
    <n v="0"/>
    <n v="1"/>
    <s v="https://twitter.com/scottburtknx/status/1267618368195973120"/>
    <s v="https://knx1070.radio.com/articles/more-protests-planned-across-socal"/>
    <m/>
    <m/>
    <m/>
    <m/>
  </r>
  <r>
    <s v="Los Angeles"/>
    <s v="Westwood; Veteran &amp; Wilshire"/>
    <s v="Los Angeles"/>
    <s v="California"/>
    <x v="3"/>
    <n v="34.113900000000001"/>
    <n v="-118.4068"/>
    <s v="US"/>
    <s v="6/1/20"/>
    <x v="7"/>
    <s v="1000"/>
    <s v="1000"/>
    <s v="1000"/>
    <m/>
    <s v="general protesters"/>
    <s v="against police violence; against police shooting of black person"/>
    <n v="0"/>
    <s v="march"/>
    <m/>
    <m/>
    <m/>
    <m/>
    <n v="0"/>
    <n v="1"/>
    <s v="https://twitter.com/KNXmargaret/status/1267606875517808640?ref_src=twsrc%5Etfw%7Ctwcamp%5Etweetembed%7Ctwterm%5E1267606875517808640&amp;ref_url=https%3A%2F%2Fknx1070.radio.com%2Farticles%2Fmore-protests-planned-across-socal"/>
    <s v="https://knx1070.radio.com/articles/more-protests-planned-across-socal"/>
    <s v="https://laist.com/2020/06/01/protests_in_los_angeles_latest_monday_june_1_2020.php"/>
    <s v="0"/>
    <m/>
    <m/>
  </r>
  <r>
    <s v="Los Angeles"/>
    <s v="city hall; downtown"/>
    <s v="Los Angeles"/>
    <s v="California"/>
    <x v="3"/>
    <n v="34.113900000000001"/>
    <n v="-118.4068"/>
    <s v="US"/>
    <s v="6/1/20"/>
    <x v="7"/>
    <m/>
    <m/>
    <m/>
    <m/>
    <s v="general protesters"/>
    <s v="against police violence; against police shooting of black person"/>
    <n v="0"/>
    <s v="march"/>
    <m/>
    <m/>
    <m/>
    <m/>
    <n v="0"/>
    <n v="1"/>
    <s v="https://knx1070.radio.com/articles/more-protests-planned-across-socal"/>
    <m/>
    <m/>
    <m/>
    <m/>
    <m/>
  </r>
  <r>
    <s v="Louisville"/>
    <s v="Downtown"/>
    <s v="Jefferson"/>
    <s v="Kentucky"/>
    <x v="19"/>
    <n v="38.1663"/>
    <n v="-85.648499999999999"/>
    <s v="US"/>
    <s v="6/1/20"/>
    <x v="7"/>
    <m/>
    <m/>
    <m/>
    <m/>
    <s v="general protesters"/>
    <s v="against police violence; against police shooting of black person"/>
    <n v="0"/>
    <s v="protest"/>
    <m/>
    <m/>
    <m/>
    <m/>
    <n v="1"/>
    <n v="1"/>
    <s v="https://www.wdrb.com/news/tear-gas-clears-protesters-from-downtown-louisville-after-day-of-peaceful-assembly/article_1dfb5f40-a457-11ea-962b-232207535380.html"/>
    <m/>
    <m/>
    <m/>
    <s v="1"/>
    <m/>
  </r>
  <r>
    <s v="Lubbock"/>
    <s v="from police department office at 916 Texas Ave. to new Citizen’s Tower"/>
    <s v="Lubbock"/>
    <s v="Texas"/>
    <x v="2"/>
    <n v="33.5642"/>
    <n v="-101.8871"/>
    <s v="US"/>
    <s v="6/1/20"/>
    <x v="7"/>
    <m/>
    <m/>
    <m/>
    <m/>
    <s v="100 Black Men of West Texas"/>
    <s v="against police violence; against police shooting of black person"/>
    <n v="0"/>
    <s v="march"/>
    <n v="0"/>
    <n v="0"/>
    <n v="0"/>
    <n v="0"/>
    <n v="1"/>
    <n v="1"/>
    <s v="https://www.kcbd.com/2020/06/01/black-men-west-texas-spearhead-silent-solidarity-walk-tonight-lubbock/?fbclid=IwAR14_nIE9BsOyOYtKfHcZ8KQs7vmvDxlJuyrKtWxy_ZVsaX8E-4dFT6wSDU"/>
    <m/>
    <m/>
    <s v="Silent Solidarity Walk,"/>
    <m/>
    <m/>
  </r>
  <r>
    <s v="Ludington"/>
    <s v="Rotary Park"/>
    <s v="Mason"/>
    <s v="Michigan"/>
    <x v="11"/>
    <n v="43.957299999999996"/>
    <n v="-86.443399999999997"/>
    <s v="US"/>
    <s v="6/1/20"/>
    <x v="7"/>
    <s v="more than 30"/>
    <s v="30"/>
    <s v="30"/>
    <m/>
    <s v="general protesters"/>
    <s v="against police violence; against police shooting of black person"/>
    <n v="0"/>
    <s v="protest"/>
    <n v="0"/>
    <n v="0"/>
    <n v="0"/>
    <n v="0"/>
    <n v="1"/>
    <n v="1"/>
    <s v="https://www.shorelinemedia.net/ludington_daily_news/news/local/civil-protest-takes-place-in-rotary-park-on-monday/article_c62ce884-8907-5894-8e37-0798a911e6e5.html"/>
    <m/>
    <m/>
    <m/>
    <m/>
    <m/>
  </r>
  <r>
    <s v="Ludlow"/>
    <s v="Main Street; in front of Fletcher Memorial Library"/>
    <s v="Windsor"/>
    <s v="Vermont"/>
    <x v="44"/>
    <n v="43.397300000000001"/>
    <n v="-72.696899999999999"/>
    <s v="US"/>
    <s v="6/1/20"/>
    <x v="7"/>
    <s v="more than 40"/>
    <s v="40"/>
    <s v="40"/>
    <m/>
    <s v="general protesters"/>
    <s v="against police violence; against police shooting of black person"/>
    <n v="0"/>
    <s v="protest"/>
    <n v="0"/>
    <n v="0"/>
    <n v="0"/>
    <n v="0"/>
    <n v="1"/>
    <n v="1"/>
    <s v="https://www.chestertelegraph.org/2020/06/01/dozens-protest-racism-police-violence/"/>
    <m/>
    <m/>
    <m/>
    <m/>
    <m/>
  </r>
  <r>
    <s v="Madison"/>
    <s v="Capitol Square"/>
    <s v="Dane"/>
    <s v="Wisconsin"/>
    <x v="35"/>
    <n v="43.082700000000003"/>
    <n v="-89.392300000000006"/>
    <s v="US"/>
    <s v="6/1/20"/>
    <x v="7"/>
    <s v="hundreds"/>
    <s v="200"/>
    <s v="200"/>
    <m/>
    <s v="general protesters"/>
    <s v="against police violence; against police shooting of black person"/>
    <n v="0"/>
    <s v="protest"/>
    <n v="15"/>
    <n v="0"/>
    <n v="0"/>
    <n v="1"/>
    <n v="1"/>
    <n v="1"/>
    <s v="https://www.kenoshanews.com/new/state"/>
    <s v=".com"/>
    <s v="https://www.apg-wi.com/sawyer_county_record/paywall/peaceful-protest-in-madison-later-turns-violent/article_5f18f812-a4ce-11ea-b0e3-fbf1617c4b18.html"/>
    <m/>
    <s v="yes"/>
    <m/>
  </r>
  <r>
    <s v="Manchester"/>
    <s v="at Main and Center streets"/>
    <s v="Hartford"/>
    <s v="Connecticut"/>
    <x v="29"/>
    <n v="41.775930000000002"/>
    <s v=" -72.52148"/>
    <s v="US"/>
    <s v="6/1/20"/>
    <x v="7"/>
    <s v="more than 150"/>
    <s v="150"/>
    <s v="150"/>
    <m/>
    <s v="general protesters"/>
    <s v="against police violence; against police shooting of black person"/>
    <n v="0"/>
    <s v="protest"/>
    <n v="0"/>
    <n v="0"/>
    <n v="0"/>
    <n v="0"/>
    <n v="1"/>
    <n v="1"/>
    <s v="https://www.nbcconnecticut.com/news/local/were-demanding-give-us-justice-more-ct-rallies-push-for-change-justice-for-george-floyd/2280584/?"/>
    <s v="https://www.ctpost.com/local/article/George-Floyd-protests-over-the-weekend-continue-15323299.php"/>
    <s v="https://www.journalinquirer.com/towns/manchester/peaceful-protest-draws-crowd-manchester-rally-organized-to-speak-out-against-racial-injustice/article_fb737efe-a4e6-11ea-9944-3b35803cc56d.html"/>
    <m/>
    <s v="0"/>
    <m/>
  </r>
  <r>
    <s v="Mansfield"/>
    <s v="corner of East Wellsboro and South Main st"/>
    <s v="Tioga"/>
    <s v="Pennsylvania"/>
    <x v="39"/>
    <n v="41.806199999999997"/>
    <n v="-77.078699999999998"/>
    <s v="US"/>
    <s v="6/1/20"/>
    <x v="7"/>
    <m/>
    <m/>
    <m/>
    <m/>
    <s v="general protesters"/>
    <s v="against police violence; against police shooting of black person"/>
    <n v="0"/>
    <s v="protest"/>
    <n v="0"/>
    <n v="0"/>
    <n v="0"/>
    <n v="0"/>
    <n v="1"/>
    <n v="1"/>
    <s v="https://www.weny.com/story/42200489/residents-hold-peaceful-protest-in-mansfield"/>
    <m/>
    <m/>
    <m/>
    <m/>
    <m/>
  </r>
  <r>
    <s v="Maricopa"/>
    <s v="northeast corner of Edison Rd and State Route 347"/>
    <s v="Pinal"/>
    <s v="Arizona"/>
    <x v="22"/>
    <n v="33.040399999999998"/>
    <n v="-112.00060000000001"/>
    <s v="US"/>
    <s v="6/1/20"/>
    <x v="7"/>
    <s v="more than 30"/>
    <s v="30"/>
    <s v="30"/>
    <m/>
    <s v="general protesters"/>
    <s v="against police violence; against police shooting of black person"/>
    <n v="0"/>
    <s v="protest"/>
    <n v="0"/>
    <n v="0"/>
    <n v="0"/>
    <n v="0"/>
    <n v="1"/>
    <n v="1"/>
    <s v="https://www.pinalcentral.com/maricopa_monitor/news/maricopa-protesters-police-mingle-in-peaceful-rally-against-injustice/article_f99df4a2-0ae0-5899-b6ff-6c39785b757c.html"/>
    <m/>
    <m/>
    <m/>
    <m/>
    <m/>
  </r>
  <r>
    <s v="Marquette"/>
    <s v="downtown"/>
    <s v="Marquette"/>
    <s v="Michigan"/>
    <x v="11"/>
    <n v="46.543999999999997"/>
    <n v="-87.408199999999994"/>
    <s v="US"/>
    <s v="6/1/20"/>
    <x v="7"/>
    <s v="about 200"/>
    <s v="200"/>
    <s v="200"/>
    <m/>
    <s v="general protesters"/>
    <s v="against police violence; against police shooting of black person"/>
    <n v="0"/>
    <s v="protest"/>
    <n v="0"/>
    <n v="0"/>
    <n v="0"/>
    <n v="0"/>
    <n v="1"/>
    <n v="1"/>
    <s v="https://www.uppermichiganssource.com/content/news/Peaceful-protests-continue-in-downtown-Marquette-for-third-day-570940981.html"/>
    <m/>
    <m/>
    <m/>
    <m/>
    <m/>
  </r>
  <r>
    <s v="Marshalltown"/>
    <s v="corner of Anson and Center Streets"/>
    <s v="Marshall"/>
    <s v="Iowa"/>
    <x v="28"/>
    <n v="42.034100000000002"/>
    <n v="-92.906700000000001"/>
    <s v="US"/>
    <s v="6/1/20"/>
    <x v="7"/>
    <m/>
    <m/>
    <m/>
    <m/>
    <s v="general protesters"/>
    <s v="against police violence; against police shooting of black person"/>
    <n v="0"/>
    <s v="protest"/>
    <n v="0"/>
    <n v="0"/>
    <n v="0"/>
    <n v="0"/>
    <n v="1"/>
    <n v="1"/>
    <s v="https://www.timesrepublican.com/news/todays-news/2020/06/peaceful-protests-continue-in-marshalltown/"/>
    <m/>
    <m/>
    <m/>
    <m/>
    <m/>
  </r>
  <r>
    <s v="Massena"/>
    <s v="corner of East Orvis St and Parker Ave; Town Hall"/>
    <s v="St. Lawrence"/>
    <s v="New York"/>
    <x v="20"/>
    <n v="44.929200000000002"/>
    <n v="-74.892300000000006"/>
    <s v="US"/>
    <s v="6/1/20"/>
    <x v="7"/>
    <s v="about 50"/>
    <s v="50"/>
    <s v="50"/>
    <m/>
    <s v="general protesters"/>
    <s v="against police violence; against police shooting of black person"/>
    <n v="0"/>
    <s v="protest"/>
    <n v="0"/>
    <n v="0"/>
    <n v="0"/>
    <n v="0"/>
    <n v="1"/>
    <n v="1"/>
    <s v="https://www.nny360.com/news/stlawrencecounty/protesters-in-st-lawrence-county-show-support-for-justice-for-george-floyd/article_eb8b35ef-5efd-5117-b0f7-756a7a06f8d2.html"/>
    <m/>
    <m/>
    <m/>
    <m/>
    <m/>
  </r>
  <r>
    <s v="Mattoon"/>
    <s v="City Hall through downtown"/>
    <s v="Coles"/>
    <s v="Illinois"/>
    <x v="14"/>
    <n v="39.477400000000003"/>
    <n v="-88.362700000000004"/>
    <s v="US"/>
    <s v="6/1/20"/>
    <x v="7"/>
    <s v="appoximately 80"/>
    <s v="80"/>
    <s v="80"/>
    <m/>
    <s v="general protesters"/>
    <s v="against police violence; against police shooting of black person"/>
    <n v="0"/>
    <s v="march"/>
    <n v="0"/>
    <n v="0"/>
    <n v="0"/>
    <n v="0"/>
    <n v="1"/>
    <n v="1"/>
    <s v="https://jg-tc.com/news/local/black-lives-matter-supporters-march-through-downtown-mattoon/article_8a16e565-55f6-578d-b075-cb0ca92b689b.html"/>
    <m/>
    <m/>
    <m/>
    <s v="0"/>
    <m/>
  </r>
  <r>
    <s v="McMinnville"/>
    <m/>
    <s v="Warren"/>
    <s v="Tennessee"/>
    <x v="7"/>
    <n v="35.686300000000003"/>
    <n v="-85.781199999999998"/>
    <s v="US"/>
    <s v="6/1/20"/>
    <x v="7"/>
    <m/>
    <m/>
    <m/>
    <m/>
    <s v="general protesters"/>
    <s v="against police violence; against police shooting of black person"/>
    <n v="0"/>
    <s v="protest"/>
    <n v="0"/>
    <n v="0"/>
    <n v="0"/>
    <n v="0"/>
    <n v="1"/>
    <n v="1"/>
    <s v="https://www.southernstandard.com/top-stories/local-headlines/peaceful-protest-watched-over-strong-law-enforcement-presence/"/>
    <m/>
    <m/>
    <m/>
    <m/>
    <m/>
  </r>
  <r>
    <s v="Medford"/>
    <m/>
    <s v="Jackson "/>
    <s v="Oregon"/>
    <x v="17"/>
    <n v="42.337200000000003"/>
    <n v="-122.8537"/>
    <s v="US"/>
    <s v="6/1/20"/>
    <x v="7"/>
    <m/>
    <m/>
    <m/>
    <m/>
    <s v="general protesters"/>
    <s v="against police violence; against police shooting of black person"/>
    <n v="0"/>
    <s v="march"/>
    <m/>
    <m/>
    <m/>
    <m/>
    <n v="1"/>
    <n v="1"/>
    <s v="https://twitter.com/annehelen/status/1267633587601301504"/>
    <m/>
    <m/>
    <m/>
    <m/>
    <m/>
  </r>
  <r>
    <s v="Memphis"/>
    <s v="intersection of B.B. King Blvd. and Dr. Martin Luther King, Jr. Ave."/>
    <s v="Shelby"/>
    <s v="Tennessee"/>
    <x v="7"/>
    <n v="35.104599999999998"/>
    <n v="-89.9773"/>
    <s v="US"/>
    <s v="6/1/20"/>
    <x v="7"/>
    <s v="About 200 "/>
    <s v="200"/>
    <s v="200"/>
    <m/>
    <s v="general protesters"/>
    <s v="against police violence; against police shooting of black person"/>
    <n v="0"/>
    <s v="march"/>
    <n v="31"/>
    <n v="0"/>
    <n v="0"/>
    <n v="0"/>
    <n v="1"/>
    <n v="1"/>
    <s v="https://twitter.com/patlantrip/status/1267620085465780224"/>
    <s v="https://www.wmcactionnews5.com/2020/06/01/protesters-gather-sixth-night-memphis-citywide-curfew-begins-pm/"/>
    <s v="https://www.commercialappeal.com/story/news/breaking/2020/06/01/memphis-bridge-protest-arrests-george-floyds/5313496002/"/>
    <m/>
    <s v="0"/>
    <m/>
  </r>
  <r>
    <s v="Menlo Park"/>
    <s v="Burgess Park"/>
    <s v="San Mateo"/>
    <s v="California"/>
    <x v="3"/>
    <n v="37.468600000000002"/>
    <n v="-122.16719999999999"/>
    <s v="US"/>
    <s v="6/1/20"/>
    <x v="7"/>
    <s v="hundreds"/>
    <s v="200"/>
    <s v="200"/>
    <m/>
    <s v="general protesters"/>
    <s v="against police violence; against police shooting of black person"/>
    <n v="0"/>
    <s v="protest"/>
    <n v="0"/>
    <n v="0"/>
    <n v="0"/>
    <n v="0"/>
    <n v="0"/>
    <n v="1"/>
    <s v="https://www.paloaltoonline.com/news/2020/06/01/weekend-demonstrations-extend-into-monday-as-peninsula-residents-protest-death-of-george-floyd"/>
    <m/>
    <m/>
    <s v="afternoon"/>
    <m/>
    <m/>
  </r>
  <r>
    <s v="Miami"/>
    <m/>
    <s v="Miami-Dade"/>
    <s v="Florida"/>
    <x v="6"/>
    <n v="25.783899999999999"/>
    <n v="-80.2102"/>
    <s v="US"/>
    <s v="6/1/20"/>
    <x v="7"/>
    <s v="200"/>
    <s v="200"/>
    <s v="200"/>
    <m/>
    <s v="general protestors"/>
    <s v="against police violence; against police shooting of black person"/>
    <n v="0"/>
    <s v="march"/>
    <n v="0"/>
    <n v="0"/>
    <n v="0"/>
    <n v="0"/>
    <n v="1"/>
    <n v="1"/>
    <s v="https://twitter.com/gonzo_javier24/status/1267620887504678912"/>
    <s v="https://www.miamiherald.com/news/local/community/miami-dade/downtown-miami/article243174711.html"/>
    <m/>
    <m/>
    <s v="0"/>
    <m/>
  </r>
  <r>
    <s v="Middle Township"/>
    <s v="intersection of Rt 9 and 47"/>
    <s v="Cape May"/>
    <s v="New Jersey"/>
    <x v="9"/>
    <n v="39.084969999999998"/>
    <s v=" -74.83348"/>
    <s v="US"/>
    <s v="6/1/20"/>
    <x v="7"/>
    <m/>
    <m/>
    <m/>
    <m/>
    <s v="general protesters"/>
    <s v="against police violence; against police shooting of black person"/>
    <n v="0"/>
    <s v="protest"/>
    <m/>
    <m/>
    <m/>
    <m/>
    <n v="1"/>
    <n v="1"/>
    <s v="https://www.nj.com/news/2020/06/nj-has-had-dozens-of-george-floyd-protests-so-far-heres-whats-happened-at-them.html"/>
    <s v="https://twitter.com/shayroddy/status/1267634830151426053?ref_src=twsrc%5Etfw%7Ctwcamp%5Etweetembed%7Ctwterm%5E1267634830151426053&amp;ref_url=https%3A%2F%2Fwww.nj.com%2Fnews%2F2020%2F06%2Fnj-has-had-dozens-of-george-floyd-protests-so-far-heres-whats-happened-at-them.html"/>
    <m/>
    <m/>
    <m/>
    <m/>
  </r>
  <r>
    <s v="Middletown"/>
    <s v="Festival Square"/>
    <s v="Orange"/>
    <s v="New York"/>
    <x v="20"/>
    <n v="41.445799999999998"/>
    <n v="-74.422799999999995"/>
    <s v="US"/>
    <s v="6/1/20"/>
    <x v="7"/>
    <s v="hundreds"/>
    <s v="200"/>
    <s v="200"/>
    <m/>
    <s v="general protesters"/>
    <s v="against police violence; against police shooting of black person"/>
    <n v="0"/>
    <s v="protest"/>
    <n v="0"/>
    <n v="0"/>
    <n v="0"/>
    <n v="0"/>
    <n v="1"/>
    <n v="1"/>
    <s v="https://www.lohud.com/story/news/politics/2020/06/02/protestors-and-middletown-police-join-forces-to-support-black-lives-matter-movement/3123096001/"/>
    <m/>
    <m/>
    <m/>
    <m/>
    <m/>
  </r>
  <r>
    <s v="Midland"/>
    <s v="Midland Park Mall"/>
    <s v="Midland"/>
    <s v="Texas"/>
    <x v="2"/>
    <n v="32.024900000000002"/>
    <n v="-102.11369999999999"/>
    <s v="US"/>
    <s v="6/1/20"/>
    <x v="7"/>
    <s v="fewer than 15"/>
    <s v="15"/>
    <s v="15"/>
    <m/>
    <s v="general protesters"/>
    <s v="against police violence; against police shooting of black person"/>
    <n v="0"/>
    <s v="protest"/>
    <n v="0"/>
    <n v="0"/>
    <n v="0"/>
    <n v="0"/>
    <n v="1"/>
    <n v="1"/>
    <s v="https://www.mrt.com/news/article/Fewer-than-15-people-gather-for-second-protest-15309708.php"/>
    <m/>
    <m/>
    <m/>
    <m/>
    <m/>
  </r>
  <r>
    <s v="Milledgeville"/>
    <m/>
    <s v="Baldwin"/>
    <s v="Georgia"/>
    <x v="24"/>
    <n v="33.087400000000002"/>
    <n v="-83.241399999999999"/>
    <s v="US"/>
    <s v="6/1/20"/>
    <x v="7"/>
    <m/>
    <m/>
    <m/>
    <m/>
    <m/>
    <m/>
    <m/>
    <m/>
    <m/>
    <m/>
    <m/>
    <m/>
    <m/>
    <n v="1"/>
    <s v="https://wgxa.tv/news/local/protesters-stand-at-milledgeville-courthouse-in-response-to-george-floyds-death"/>
    <m/>
    <m/>
    <m/>
    <m/>
    <m/>
  </r>
  <r>
    <s v="Millerton"/>
    <m/>
    <s v="Dutchess"/>
    <s v="New York"/>
    <x v="20"/>
    <n v="41.953299999999999"/>
    <n v="-73.511200000000002"/>
    <s v="US"/>
    <s v="6/1/20"/>
    <x v="7"/>
    <s v="1"/>
    <s v="1"/>
    <s v="1"/>
    <m/>
    <s v="general protesters"/>
    <s v="against police violence; against police shooting of black person"/>
    <n v="0"/>
    <s v="protest"/>
    <m/>
    <m/>
    <m/>
    <m/>
    <n v="1"/>
    <n v="1"/>
    <s v="https://twitter.com/annehelen/status/1268285579810074626"/>
    <m/>
    <m/>
    <s v="*"/>
    <m/>
    <m/>
  </r>
  <r>
    <s v="Milton"/>
    <s v="East Milton Square"/>
    <s v="Norfolk"/>
    <s v="Massachusetts"/>
    <x v="13"/>
    <n v="42.249540000000003"/>
    <s v=" -71.06616"/>
    <s v="US"/>
    <s v="6/1/20"/>
    <x v="7"/>
    <s v="over 100"/>
    <s v="100"/>
    <s v="100"/>
    <m/>
    <s v="general protesters"/>
    <s v="against police violence; against police shooting of black person"/>
    <n v="0"/>
    <s v="protest"/>
    <n v="0"/>
    <n v="0"/>
    <n v="0"/>
    <n v="0"/>
    <n v="1"/>
    <n v="1"/>
    <s v="https://www.miltonscene.com/2020/06/milton-neighbors-protest-peacefully-share-resources-on-black-lives-matter-movement/"/>
    <m/>
    <m/>
    <m/>
    <m/>
    <m/>
  </r>
  <r>
    <s v="Mineola"/>
    <s v="around county buildings and police headquarters"/>
    <s v="Nassau"/>
    <s v="New York"/>
    <x v="20"/>
    <n v="40.746899999999997"/>
    <n v="-73.639200000000002"/>
    <s v="US"/>
    <s v="6/1/20"/>
    <x v="7"/>
    <s v="more than 2500"/>
    <s v="2500"/>
    <s v="2500"/>
    <m/>
    <s v="general protesters"/>
    <s v="against police violence; against police shooting of black person"/>
    <n v="0"/>
    <s v="protest"/>
    <n v="0"/>
    <n v="0"/>
    <n v="0"/>
    <n v="0"/>
    <n v="1"/>
    <n v="1"/>
    <s v="https://www.newsday.com/long-island/protests-long-island-george-floyd-1.45180039"/>
    <m/>
    <m/>
    <m/>
    <m/>
    <m/>
  </r>
  <r>
    <s v="Minneapolis"/>
    <s v="38th and Chicago (site of killing)"/>
    <s v="Hennepin"/>
    <s v="Minnesota"/>
    <x v="4"/>
    <n v="44.963500000000003"/>
    <n v="-93.267799999999994"/>
    <s v="US"/>
    <s v="6/1/20"/>
    <x v="7"/>
    <s v="CNN pictures and video show about 100; hundreds"/>
    <s v="200"/>
    <s v="300"/>
    <m/>
    <s v="general protesters"/>
    <s v="against police violence; against police shooting of black person"/>
    <n v="0"/>
    <s v="march"/>
    <n v="0"/>
    <n v="0"/>
    <n v="0"/>
    <n v="0"/>
    <n v="1"/>
    <n v="1"/>
    <s v="https://twitter.com/MichaelAdams317/status/1267646500445794304"/>
    <s v="https://www.cnn.com/us/live-news/george-floyd-protests-06-01-20/index.html"/>
    <m/>
    <m/>
    <m/>
    <m/>
  </r>
  <r>
    <s v="Montevideo"/>
    <s v="Smith Park"/>
    <s v="Chippewa"/>
    <s v="Minnesota"/>
    <x v="4"/>
    <n v="44.950499999999998"/>
    <n v="-95.715400000000002"/>
    <s v="US"/>
    <s v="6/1/20"/>
    <x v="7"/>
    <s v="more than 50"/>
    <s v="50"/>
    <s v="50"/>
    <m/>
    <s v="general protesters"/>
    <s v="against police violence; against police shooting of black person"/>
    <n v="0"/>
    <s v="vigil"/>
    <n v="0"/>
    <n v="0"/>
    <n v="0"/>
    <n v="0"/>
    <n v="1"/>
    <n v="1"/>
    <s v="https://www.wctrib.com/community/6518424-Montevideo-vigil-to-remember-George-Floyd-puts-spotlight-on-endemic-racism-This-isnt-who-we-want-to-be"/>
    <m/>
    <m/>
    <m/>
    <m/>
    <m/>
  </r>
  <r>
    <s v="Montgomery"/>
    <s v="Dexter"/>
    <s v="Montgomery"/>
    <s v="Alabama"/>
    <x v="12"/>
    <n v="32.347299999999997"/>
    <n v="-86.266599999999997"/>
    <s v="US"/>
    <s v="6/1/20"/>
    <x v="7"/>
    <s v="about 200"/>
    <s v="200"/>
    <s v="200"/>
    <m/>
    <s v="general protesters"/>
    <s v="against police violence; against police shooting of black person"/>
    <n v="0"/>
    <s v="protest"/>
    <n v="0"/>
    <n v="0"/>
    <n v="0"/>
    <n v="0"/>
    <n v="1"/>
    <n v="1"/>
    <s v="https://www.wsfa.com/2020/06/01/demonstrators-gather-montgomery-protest-police-brutality/"/>
    <m/>
    <m/>
    <m/>
    <m/>
    <m/>
  </r>
  <r>
    <s v="Mount Vernon"/>
    <m/>
    <s v="Knox"/>
    <s v="Ohio"/>
    <x v="15"/>
    <n v="40.385399999999997"/>
    <n v="-82.473200000000006"/>
    <s v="US"/>
    <s v="6/1/20"/>
    <x v="7"/>
    <s v="about 700"/>
    <s v="700"/>
    <s v="700"/>
    <m/>
    <s v="general protesters"/>
    <s v="against police violence; against police shooting of black person"/>
    <n v="0"/>
    <s v="march"/>
    <n v="0"/>
    <n v="0"/>
    <n v="0"/>
    <n v="0"/>
    <n v="1"/>
    <n v="1"/>
    <s v="https://twitter.com/kevinverhoff/status/1267588915566870530"/>
    <s v="https://twitter.com/byrnesmith/status/1267609960231419904"/>
    <s v="online submission"/>
    <s v="https://mountvernonnews.com/local-news/2020/06/02/monday-protest-draws-large-crowd/"/>
    <s v="0"/>
    <m/>
  </r>
  <r>
    <s v="Murray"/>
    <m/>
    <s v="Calloway"/>
    <s v="Kentucky"/>
    <x v="19"/>
    <n v="36.6145"/>
    <n v="-88.320599999999999"/>
    <s v="US"/>
    <s v="6/1/20"/>
    <x v="7"/>
    <s v="estimated 600"/>
    <s v="600"/>
    <s v="600"/>
    <m/>
    <m/>
    <s v="against police violence; against police shooting of black person"/>
    <n v="0"/>
    <s v="protest"/>
    <m/>
    <m/>
    <m/>
    <m/>
    <n v="1"/>
    <n v="1"/>
    <s v="https://twitter.com/WesleyBolin/status/1267836765500473345"/>
    <m/>
    <m/>
    <m/>
    <s v="0"/>
    <m/>
  </r>
  <r>
    <s v="Muscatine"/>
    <s v="corner of Fifth and Mulberry; a block from the police department"/>
    <s v="Muscatine"/>
    <s v="Iowa"/>
    <x v="28"/>
    <n v="41.419499999999999"/>
    <n v="-91.067999999999998"/>
    <s v="US"/>
    <s v="6/1/20"/>
    <x v="7"/>
    <s v="about 50"/>
    <s v="50"/>
    <s v="50"/>
    <m/>
    <s v="general protesters"/>
    <s v="against police violence; against police shooting of black person"/>
    <n v="0"/>
    <s v="protest"/>
    <n v="0"/>
    <n v="0"/>
    <n v="0"/>
    <n v="0"/>
    <n v="1"/>
    <n v="1"/>
    <s v="https://muscatinejournal.com/muscatine/news/local/muscatine-community-gathers-in-peace-to-call-for-justice-for-george-floyd/article_40d72698-0fa4-5746-8e71-3432cdbbc650.html"/>
    <m/>
    <m/>
    <m/>
    <m/>
    <m/>
  </r>
  <r>
    <s v="Nantucket"/>
    <s v="Tom Nevers Field"/>
    <s v="Nantucket"/>
    <s v="Massachusetts"/>
    <x v="13"/>
    <n v="41.283459999999998"/>
    <s v=" -70.09946"/>
    <s v="US"/>
    <s v="6/1/20"/>
    <x v="7"/>
    <s v="more than 100"/>
    <s v="100"/>
    <s v="100"/>
    <m/>
    <s v="general protesters"/>
    <s v="against police violence; against police shooting of black person"/>
    <n v="0"/>
    <s v="protest"/>
    <n v="0"/>
    <n v="0"/>
    <n v="0"/>
    <n v="0"/>
    <n v="1"/>
    <n v="1"/>
    <s v="https://www.ack.net/news/20200604/racial-injustice-prompts-protest-led-by-students"/>
    <m/>
    <m/>
    <m/>
    <m/>
    <m/>
  </r>
  <r>
    <s v="Narrowsburg"/>
    <s v="Narrowsburg Bridge"/>
    <s v="Sullivan"/>
    <s v="New York"/>
    <x v="20"/>
    <n v="41.6006"/>
    <n v="-75.057900000000004"/>
    <s v="US"/>
    <s v="6/1/20"/>
    <x v="7"/>
    <s v="55"/>
    <s v="55"/>
    <s v="55"/>
    <m/>
    <s v="general protesters"/>
    <s v="against police violence"/>
    <n v="0"/>
    <s v="protest"/>
    <n v="0"/>
    <n v="0"/>
    <n v="0"/>
    <n v="0"/>
    <n v="1"/>
    <n v="1"/>
    <s v="https://riverreporter.com/stories/narrowsburg-follows-up-days-of-demonstrations,37671?"/>
    <m/>
    <m/>
    <m/>
    <s v="0"/>
    <m/>
  </r>
  <r>
    <s v="Nashville "/>
    <s v="Legislative Plaza"/>
    <s v="Davidson"/>
    <s v="Tennessee"/>
    <x v="7"/>
    <n v="36.165889999999997"/>
    <s v=" -86.78444"/>
    <s v="US"/>
    <s v="6/1/20"/>
    <x v="7"/>
    <s v="hundreds"/>
    <s v="200"/>
    <s v="200"/>
    <m/>
    <s v="general protesters"/>
    <s v="against police violence; against police shooting of black person"/>
    <n v="0"/>
    <s v="protest"/>
    <n v="0"/>
    <n v="0"/>
    <n v="0"/>
    <n v="0"/>
    <n v="1"/>
    <n v="1"/>
    <s v="https://www.tennessean.com/story/news/local/2020/06/01/watch-tennessee-national-guard-lays-down-shields-protesters-request/5313923002/"/>
    <m/>
    <m/>
    <m/>
    <s v="0"/>
    <m/>
  </r>
  <r>
    <s v="Nashwauk"/>
    <m/>
    <s v="Itasca"/>
    <s v="Minnesota"/>
    <x v="4"/>
    <n v="47.380499999999998"/>
    <n v="-93.166600000000003"/>
    <s v="US"/>
    <s v="6/1/20"/>
    <x v="7"/>
    <m/>
    <m/>
    <m/>
    <m/>
    <m/>
    <s v="against police violence; against police shooting of black person"/>
    <n v="0"/>
    <s v="protest"/>
    <m/>
    <m/>
    <m/>
    <m/>
    <n v="1"/>
    <n v="1"/>
    <s v="https://twitter.com/EricKillelea/status/1267567334190972929"/>
    <m/>
    <m/>
    <m/>
    <m/>
    <m/>
  </r>
  <r>
    <s v="New Haven"/>
    <s v="I-95"/>
    <s v="New Haven"/>
    <s v="Connecticut"/>
    <x v="29"/>
    <n v="41.311199999999999"/>
    <n v="-72.924599999999998"/>
    <s v="US"/>
    <s v="6/1/20"/>
    <x v="7"/>
    <m/>
    <m/>
    <m/>
    <m/>
    <s v="general protesters"/>
    <s v="against police violence; against police shooting of black person"/>
    <n v="0"/>
    <s v="protest"/>
    <m/>
    <m/>
    <m/>
    <m/>
    <n v="1"/>
    <n v="1"/>
    <s v="https://twitter.com/annehelen/status/1267649632957460483"/>
    <m/>
    <m/>
    <m/>
    <m/>
    <m/>
  </r>
  <r>
    <s v="New Orleans"/>
    <s v="City Hall"/>
    <s v="Orleans Parish"/>
    <s v="Louisiana"/>
    <x v="37"/>
    <n v="30.0687"/>
    <n v="-89.928799999999995"/>
    <s v="US"/>
    <s v="6/1/20"/>
    <x v="7"/>
    <s v="more than 1000"/>
    <s v="1000"/>
    <s v="1000"/>
    <m/>
    <s v="general protesters"/>
    <s v="against police violence; against police shooting of black person"/>
    <n v="0"/>
    <s v="protest"/>
    <n v="0"/>
    <n v="0"/>
    <n v="0"/>
    <n v="0"/>
    <n v="1"/>
    <n v="1"/>
    <s v="https://www.nola.com/news/crime_police/article_01c56464-a44e-11ea-a5e0-7f245d162d09.html"/>
    <m/>
    <m/>
    <m/>
    <m/>
    <m/>
  </r>
  <r>
    <s v="New York"/>
    <s v="Brooklyn; outside NYPD 77th Precinct"/>
    <s v="Kings"/>
    <s v="New York"/>
    <x v="20"/>
    <n v="40.694299999999998"/>
    <n v="-73.924899999999994"/>
    <s v="US"/>
    <s v="6/1/20"/>
    <x v="7"/>
    <m/>
    <m/>
    <m/>
    <m/>
    <s v="general protesters"/>
    <s v="against police violence; against police shooting of black person"/>
    <n v="0"/>
    <s v="protest"/>
    <m/>
    <m/>
    <m/>
    <m/>
    <n v="1"/>
    <n v="1"/>
    <s v="https://twitter.com/TomasRocha88/status/1267593512532480004"/>
    <m/>
    <m/>
    <m/>
    <m/>
    <m/>
  </r>
  <r>
    <s v="New York"/>
    <s v="Brooklyn; Barclay's"/>
    <s v="Kings"/>
    <s v="New York"/>
    <x v="20"/>
    <n v="40.694299999999998"/>
    <n v="-73.924899999999994"/>
    <s v="US"/>
    <s v="6/1/20"/>
    <x v="7"/>
    <m/>
    <m/>
    <m/>
    <m/>
    <s v="general protesters"/>
    <s v="against police violence; against police shooting of black person"/>
    <n v="0"/>
    <s v="protest"/>
    <m/>
    <m/>
    <m/>
    <m/>
    <n v="0"/>
    <n v="1"/>
    <s v="https://twitter.com/william_m_clark/status/1267617019651936257"/>
    <s v="https://twitter.com/RitikaGuptaTV/status/1267633417333739520"/>
    <m/>
    <m/>
    <m/>
    <m/>
  </r>
  <r>
    <s v="New York"/>
    <s v="Brooklyn; Eastern Parkway; came from Grand Army Plaza"/>
    <s v="Kings"/>
    <s v="New York"/>
    <x v="20"/>
    <n v="40.694299999999998"/>
    <n v="-73.924899999999994"/>
    <s v="US"/>
    <s v="6/1/20"/>
    <x v="7"/>
    <s v="thousands"/>
    <s v="2000"/>
    <s v="2000"/>
    <m/>
    <s v="general protesters"/>
    <s v="against police violence; against police shooting of black person"/>
    <n v="0"/>
    <s v="protest"/>
    <m/>
    <m/>
    <m/>
    <m/>
    <n v="0"/>
    <n v="1"/>
    <s v="https://twitter.com/protest_nyc/status/1267637896334520320"/>
    <m/>
    <m/>
    <m/>
    <m/>
    <m/>
  </r>
  <r>
    <s v="New York"/>
    <s v="FDR expressway; Manhattan"/>
    <s v="New  York"/>
    <s v="New York"/>
    <x v="20"/>
    <n v="40.694299999999998"/>
    <n v="-73.924899999999994"/>
    <s v="US"/>
    <s v="6/1/20"/>
    <x v="7"/>
    <m/>
    <m/>
    <m/>
    <m/>
    <s v="general protesters"/>
    <s v="against police violence; against police shooting of black person"/>
    <n v="0"/>
    <s v="protest"/>
    <m/>
    <m/>
    <m/>
    <m/>
    <n v="0"/>
    <n v="1"/>
    <s v="https://twitter.com/ruffkid94/status/1267646481739194368"/>
    <m/>
    <m/>
    <m/>
    <m/>
    <m/>
  </r>
  <r>
    <s v="New York"/>
    <s v="Astoria Park"/>
    <s v="Queens"/>
    <s v="New York"/>
    <x v="20"/>
    <n v="40.694299999999998"/>
    <n v="-73.924899999999994"/>
    <s v="US"/>
    <s v="6/1/20"/>
    <x v="7"/>
    <s v="hundreds"/>
    <s v="200"/>
    <s v="200"/>
    <m/>
    <s v="general protesters"/>
    <s v="against police violence; against police shooting of black person"/>
    <n v="0"/>
    <s v="vigil"/>
    <n v="0"/>
    <n v="0"/>
    <n v="0"/>
    <n v="0"/>
    <n v="0"/>
    <n v="1"/>
    <s v="https://twitter.com/protest_nyc/status/1267534307813449744"/>
    <s v="http://bronx.news12.com/story/42192562/union-square-protests-descend-into-chaos-as-police-make-arrests-use-pepper-spray-on-crowd"/>
    <m/>
    <m/>
    <s v="0"/>
    <m/>
  </r>
  <r>
    <s v="Newcastle"/>
    <s v="Veteran's Memorial Park "/>
    <s v="Lincoln"/>
    <s v="Maine"/>
    <x v="40"/>
    <n v="44.035080000000001"/>
    <s v=" -69.53671"/>
    <s v="US"/>
    <s v="6/1/20"/>
    <x v="7"/>
    <s v="more than 200"/>
    <s v="200"/>
    <s v="200"/>
    <m/>
    <s v="general protesters"/>
    <s v="against police violence; against police shooting of black person"/>
    <n v="0"/>
    <s v="protest"/>
    <n v="0"/>
    <n v="0"/>
    <n v="0"/>
    <n v="0"/>
    <n v="1"/>
    <n v="1"/>
    <s v="https://lcnme.com/currentnews/nationwide-protests-spread-to-newcastle/"/>
    <m/>
    <m/>
    <m/>
    <m/>
    <m/>
  </r>
  <r>
    <s v="Newport"/>
    <s v="Community Center; Cocke County Courthouse"/>
    <s v="Cocke"/>
    <s v="Tennessee"/>
    <x v="7"/>
    <n v="35.9617"/>
    <n v="-83.197699999999998"/>
    <s v="US"/>
    <s v="6/1/20"/>
    <x v="7"/>
    <s v="nearly 100"/>
    <s v="100"/>
    <s v="100"/>
    <m/>
    <s v="general protesters"/>
    <s v="against police violence; against police shooting of black person"/>
    <n v="0"/>
    <s v="protest"/>
    <n v="0"/>
    <n v="0"/>
    <n v="0"/>
    <n v="0"/>
    <n v="1"/>
    <n v="1"/>
    <s v="https://www.citizentribune.com/news/local/newport-protest-goes-peacefully/article_9980731e-a4eb-11ea-aa34-e7bbff5f134c.html"/>
    <m/>
    <m/>
    <m/>
    <m/>
    <m/>
  </r>
  <r>
    <s v="Newton"/>
    <s v="around the Jasper County Courthouse"/>
    <s v="Jasper"/>
    <s v="Iowa"/>
    <x v="28"/>
    <n v="41.696399999999997"/>
    <n v="-93.040300000000002"/>
    <s v="US"/>
    <s v="6/1/20"/>
    <x v="7"/>
    <m/>
    <m/>
    <m/>
    <m/>
    <s v="general protesters"/>
    <s v="against police violence; against police shooting of black person"/>
    <n v="0"/>
    <s v="protest"/>
    <n v="0"/>
    <n v="0"/>
    <n v="0"/>
    <n v="0"/>
    <n v="1"/>
    <n v="1"/>
    <s v="https://www.newtondailynews.com/2020/06/06/ignorance-is-a-disease/apsxk5g/"/>
    <m/>
    <m/>
    <m/>
    <s v="0"/>
    <m/>
  </r>
  <r>
    <s v="Norman"/>
    <s v="Andrews Park"/>
    <s v="Cleveland"/>
    <s v="Oklahoma"/>
    <x v="0"/>
    <n v="35.233499999999999"/>
    <n v="-97.347099999999998"/>
    <s v="US"/>
    <s v="6/1/20"/>
    <x v="7"/>
    <m/>
    <m/>
    <m/>
    <m/>
    <s v="general protesters"/>
    <s v="against police violence; against police shooting of black person"/>
    <n v="0"/>
    <s v="protest"/>
    <n v="0"/>
    <n v="0"/>
    <n v="0"/>
    <n v="0"/>
    <n v="1"/>
    <n v="1"/>
    <s v="https://oklahoman.com/gallery/6041375/norman-george-floyd-protest"/>
    <m/>
    <m/>
    <m/>
    <m/>
    <m/>
  </r>
  <r>
    <s v="Norton"/>
    <s v="Wise Norton Rd"/>
    <s v="Wise"/>
    <s v="Virginia"/>
    <x v="5"/>
    <n v="36.931399999999996"/>
    <n v="-82.626199999999997"/>
    <s v="US"/>
    <s v="6/1/20"/>
    <x v="7"/>
    <s v="dozens"/>
    <s v="24"/>
    <s v="24"/>
    <m/>
    <s v="general protesters"/>
    <s v="against police violence; against police shooting of black person"/>
    <n v="0"/>
    <s v="protest"/>
    <n v="0"/>
    <n v="0"/>
    <n v="0"/>
    <n v="0"/>
    <n v="1"/>
    <n v="1"/>
    <s v="https://wcyb.com/news/local/dozens-rally-in-norton-virginia-in-response-to-george-floyds-death"/>
    <m/>
    <m/>
    <m/>
    <m/>
    <m/>
  </r>
  <r>
    <s v="North Charleston"/>
    <s v="CIty Hall"/>
    <s v="Charleston"/>
    <s v="South Carolina"/>
    <x v="45"/>
    <n v="32.906700000000001"/>
    <n v="-80.072199999999995"/>
    <s v="US"/>
    <s v="6/1/20"/>
    <x v="7"/>
    <m/>
    <m/>
    <m/>
    <m/>
    <s v="general protesters"/>
    <s v="against police violence; against police shooting of black person"/>
    <n v="0"/>
    <s v="rally"/>
    <n v="7"/>
    <n v="0"/>
    <n v="0"/>
    <n v="0"/>
    <n v="1"/>
    <n v="1"/>
    <s v="https://www.postandcourier.com/news/north-charleston-police-report-7-people-arrested-during-monday-evening-protest/article_aafa21a4-a4c2-11ea-a0ea-c7d7be6bda04.html"/>
    <m/>
    <m/>
    <m/>
    <m/>
    <m/>
  </r>
  <r>
    <s v="Northampton"/>
    <s v="Sheldon Field to Northampton’s police station"/>
    <s v="Hampshire"/>
    <s v="Massachusetts"/>
    <x v="13"/>
    <n v="42.326599999999999"/>
    <n v="-72.674499999999995"/>
    <s v="US"/>
    <s v="6/1/20"/>
    <x v="7"/>
    <m/>
    <m/>
    <m/>
    <m/>
    <s v="general protesters"/>
    <s v="against police violence; against police shooting of black person"/>
    <n v="0"/>
    <s v="protest"/>
    <n v="0"/>
    <n v="0"/>
    <n v="0"/>
    <n v="1"/>
    <n v="1"/>
    <n v="1"/>
    <s v="https://www.wwlp.com/news/local-news/hampshire-county/mondays-protest-in-northampton-results-in-city-damage/"/>
    <s v="https://www.wwlp.com/news/local-news/hampshire-county/march-in-northampton-to-protest-police-brutality/"/>
    <m/>
    <m/>
    <s v="0"/>
    <m/>
  </r>
  <r>
    <s v="O'Fallon"/>
    <m/>
    <s v="St. Charles"/>
    <s v="Missouri"/>
    <x v="23"/>
    <n v="38.7851"/>
    <n v="-90.717699999999994"/>
    <s v="US"/>
    <s v="6/1/20"/>
    <x v="7"/>
    <s v="about 1500-2000"/>
    <s v="1500"/>
    <s v="2000"/>
    <m/>
    <s v="general protesters"/>
    <s v="against police violence; against police shooting of black person"/>
    <n v="0"/>
    <s v="protest"/>
    <m/>
    <m/>
    <m/>
    <m/>
    <n v="1"/>
    <n v="1"/>
    <s v="https://twitter.com/SteveHayeslip/status/1267628060490313728"/>
    <s v="https://twitter.com/jordynseavert/status/1267628895215529986"/>
    <s v="https://twitter.com/PDPJ/status/1267640733881819136"/>
    <m/>
    <m/>
    <m/>
  </r>
  <r>
    <s v="Oakland"/>
    <s v="14th street"/>
    <s v="Alameda"/>
    <s v="California"/>
    <x v="3"/>
    <n v="37.769449999999999"/>
    <s v=" -122.2244"/>
    <s v="US"/>
    <s v="6/1/20"/>
    <x v="7"/>
    <s v="several thousand; as many as 15000"/>
    <s v="2000"/>
    <s v="15000"/>
    <m/>
    <s v="general protesters"/>
    <s v="against police violence; against police shooting of black person"/>
    <n v="0"/>
    <s v="protest"/>
    <n v="60"/>
    <n v="1"/>
    <m/>
    <n v="1"/>
    <n v="1"/>
    <n v="1"/>
    <s v="https://twitter.com/footbagnet/status/1267615014598307840"/>
    <s v="https://twitter.com/Indybay/status/1267631280235016193"/>
    <s v="https://www.eastbaytimes.com/2020/06/02/george-floyd-protests-oakland-officials-justify-downtown-use-of-force/"/>
    <m/>
    <s v="1"/>
    <m/>
  </r>
  <r>
    <s v="Ogdensburg"/>
    <s v="downtown"/>
    <s v="St. Lawrence"/>
    <s v="New York"/>
    <x v="20"/>
    <n v="44.708799999999997"/>
    <n v="-75.471699999999998"/>
    <s v="US"/>
    <s v="6/1/20"/>
    <x v="7"/>
    <s v="hundreds"/>
    <s v="200"/>
    <s v="200"/>
    <m/>
    <s v="general protesters"/>
    <s v="against police violence; against police shooting of black person"/>
    <n v="0"/>
    <s v="march"/>
    <n v="0"/>
    <n v="0"/>
    <n v="0"/>
    <n v="0"/>
    <n v="1"/>
    <n v="1"/>
    <s v="https://www.northcountrypublicradio.org/news/story/41557/20200602/hundreds-turn-out-in-ogdensburg-potsdam-for-protests-against-police-brutality"/>
    <m/>
    <m/>
    <m/>
    <m/>
    <m/>
  </r>
  <r>
    <s v="Omaha"/>
    <m/>
    <s v="Douglas"/>
    <s v="Nebraska"/>
    <x v="21"/>
    <n v="41.262799999999999"/>
    <n v="-96.049800000000005"/>
    <s v="US"/>
    <s v="6/1/20"/>
    <x v="7"/>
    <m/>
    <m/>
    <m/>
    <m/>
    <s v="general protesters"/>
    <s v="against police violence; against police shooting of black person"/>
    <n v="0"/>
    <s v="protest"/>
    <m/>
    <m/>
    <m/>
    <m/>
    <n v="1"/>
    <n v="1"/>
    <s v="https://twitter.com/JDJase/status/1267630100289400837"/>
    <m/>
    <m/>
    <m/>
    <m/>
    <m/>
  </r>
  <r>
    <s v="Orlando"/>
    <s v="CNL Center @ City Commons"/>
    <s v="Orange"/>
    <s v="Florida"/>
    <x v="6"/>
    <n v="28.4772"/>
    <n v="-81.3369"/>
    <s v="US"/>
    <s v="6/1/20"/>
    <x v="7"/>
    <m/>
    <m/>
    <m/>
    <m/>
    <s v="general protesters"/>
    <s v="against police violence; against police shooting of black person"/>
    <n v="0"/>
    <s v="protest"/>
    <m/>
    <m/>
    <m/>
    <m/>
    <n v="1"/>
    <n v="1"/>
    <s v="https://twitter.com/JonesStinka/status/1267615025239293956"/>
    <m/>
    <m/>
    <m/>
    <m/>
    <m/>
  </r>
  <r>
    <s v="Olympia"/>
    <s v="City Hall"/>
    <s v="Thurston"/>
    <s v="Washington"/>
    <x v="8"/>
    <n v="47.041699999999999"/>
    <n v="-122.8959"/>
    <s v="US"/>
    <s v="6/1/20"/>
    <x v="7"/>
    <s v="more than 100"/>
    <s v="100"/>
    <s v="100"/>
    <m/>
    <s v="general protesters"/>
    <s v="against police violence; against police shooting of black person"/>
    <n v="0"/>
    <s v="protest"/>
    <n v="0"/>
    <n v="0"/>
    <n v="0"/>
    <n v="0"/>
    <n v="1"/>
    <n v="1"/>
    <s v="https://www.theolympian.com/news/local/article243189696.html"/>
    <m/>
    <m/>
    <s v="separate simultaneous protest"/>
    <m/>
    <m/>
  </r>
  <r>
    <s v="Olympia"/>
    <s v="Capital Mall"/>
    <s v="Thurston"/>
    <s v="Washington"/>
    <x v="8"/>
    <n v="47.041699999999999"/>
    <n v="-122.8959"/>
    <s v="US"/>
    <s v="6/1/20"/>
    <x v="7"/>
    <s v="more than 100"/>
    <s v="100"/>
    <s v="100"/>
    <m/>
    <s v="general protesters"/>
    <s v="against police violence; against police shooting of black person"/>
    <n v="0"/>
    <s v="protest"/>
    <n v="0"/>
    <n v="0"/>
    <n v="0"/>
    <n v="0"/>
    <n v="1"/>
    <n v="1"/>
    <s v="https://www.theolympian.com/news/local/article243189696.html"/>
    <m/>
    <m/>
    <s v="separate simultaneous protest"/>
    <m/>
    <m/>
  </r>
  <r>
    <s v="Oskaloosa"/>
    <s v="Town Square"/>
    <s v="Mahaska"/>
    <s v="Iowa"/>
    <x v="28"/>
    <n v="41.292200000000001"/>
    <n v="-92.640299999999996"/>
    <s v="US"/>
    <s v="6/1/20"/>
    <x v="7"/>
    <m/>
    <m/>
    <m/>
    <m/>
    <s v="general protesters"/>
    <s v="against police violence; against police shooting of black person"/>
    <n v="0"/>
    <s v="protest"/>
    <n v="0"/>
    <n v="0"/>
    <n v="0"/>
    <n v="0"/>
    <n v="1"/>
    <n v="1"/>
    <s v="https://www.oskaloosa.com/news/local_news/community-members-hold-peaceful-rallies-for-unity/article_dbe5ca38-a685-11ea-96f1-175f4fb3c13b.html"/>
    <m/>
    <m/>
    <m/>
    <m/>
    <m/>
  </r>
  <r>
    <s v="Paducah"/>
    <m/>
    <s v="McCracken"/>
    <s v="Kentucky"/>
    <x v="19"/>
    <n v="37.071100000000001"/>
    <n v="-88.643500000000003"/>
    <s v="US"/>
    <s v="6/1/20"/>
    <x v="7"/>
    <s v="hundreds"/>
    <s v="200"/>
    <s v="200"/>
    <m/>
    <s v="general protesters"/>
    <s v="against police violence; against police shooting of black person"/>
    <n v="0"/>
    <s v="protest"/>
    <m/>
    <m/>
    <m/>
    <m/>
    <n v="1"/>
    <n v="1"/>
    <s v="https://twitter.com/PantsuitPolitic/status/1267672285109985281"/>
    <m/>
    <m/>
    <s v="exact date uncertain"/>
    <m/>
    <m/>
  </r>
  <r>
    <s v="Painesville"/>
    <s v="downtown"/>
    <s v="Lake"/>
    <s v="Ohio"/>
    <x v="15"/>
    <n v="41.723999999999997"/>
    <n v="-81.253600000000006"/>
    <s v="US"/>
    <s v="6/1/20"/>
    <x v="7"/>
    <s v="about 100 to 150"/>
    <s v="100"/>
    <s v="150"/>
    <m/>
    <s v="general protesters"/>
    <s v="against police violence; against police shooting of black person"/>
    <n v="0"/>
    <s v="rally"/>
    <n v="0"/>
    <n v="0"/>
    <n v="0"/>
    <n v="0"/>
    <n v="1"/>
    <n v="1"/>
    <s v="https://www.cleveland.com/metro/2020/06/painesville-holds-peaceful-protests-monday-dispatcher-says.html"/>
    <m/>
    <m/>
    <m/>
    <m/>
    <m/>
  </r>
  <r>
    <s v="Paintsville"/>
    <s v="block around City Hall"/>
    <s v="Johnson"/>
    <s v="Kentucky"/>
    <x v="19"/>
    <n v="37.816699999999997"/>
    <n v="-82.808800000000005"/>
    <s v="US"/>
    <s v="6/1/20"/>
    <x v="7"/>
    <s v="more than 50 "/>
    <s v="50"/>
    <s v="50"/>
    <m/>
    <s v="general protesters"/>
    <s v="against police violence; against police shooting of black person"/>
    <n v="0"/>
    <s v="march"/>
    <n v="0"/>
    <n v="0"/>
    <n v="0"/>
    <n v="0"/>
    <n v="1"/>
    <n v="1"/>
    <s v="https://www.wymt.com/content/news/People-gather-in-Paintsville-to-protest--570933111.html?"/>
    <m/>
    <m/>
    <m/>
    <m/>
    <m/>
  </r>
  <r>
    <s v="Palestine"/>
    <s v="Reagan Park"/>
    <s v="Anderson"/>
    <s v="Texas"/>
    <x v="2"/>
    <n v="31.7544"/>
    <n v="-95.647099999999995"/>
    <s v="US"/>
    <s v="6/1/20"/>
    <x v="7"/>
    <s v="roughly 50"/>
    <s v="50"/>
    <s v="50"/>
    <m/>
    <s v="general protesters"/>
    <s v="against police violence; against police shooting of black person"/>
    <n v="0"/>
    <s v="protest"/>
    <n v="0"/>
    <n v="0"/>
    <n v="0"/>
    <n v="0"/>
    <n v="1"/>
    <n v="1"/>
    <s v="https://www.palestineherald.com/news/dozens-in-palestine-peacefully-protest-floyds-death/article_5e6fe68c-a47e-11ea-b865-975f8d9b4296.html"/>
    <m/>
    <m/>
    <m/>
    <m/>
    <m/>
  </r>
  <r>
    <s v="Palm Desert"/>
    <s v="civic center park"/>
    <s v="Riverside"/>
    <s v="California"/>
    <x v="3"/>
    <n v="33.7378"/>
    <n v="-116.3695"/>
    <s v="US"/>
    <s v="6/1/20"/>
    <x v="7"/>
    <s v="more than 500"/>
    <s v="500"/>
    <s v="500"/>
    <m/>
    <s v="general protesters"/>
    <s v="against police violence; against police shooting of black person"/>
    <n v="0"/>
    <s v="protest"/>
    <n v="0"/>
    <n v="0"/>
    <n v="0"/>
    <n v="0"/>
    <n v="1"/>
    <n v="1"/>
    <s v="https://www.desertsun.com/story/news/2020/06/02/palm-desert-applauds-peaceful-black-lives-matter-protest/3125090001/"/>
    <s v="https://www.desertsun.com/story/news/2020/06/01/demonstrations-over-death-george-floyd-planned-across-palm-springs-area/5308128002/"/>
    <m/>
    <m/>
    <m/>
    <m/>
  </r>
  <r>
    <s v="Palm Springs"/>
    <s v="Palm Canyon Dr; in front of Starbucks"/>
    <s v="Riverside"/>
    <s v="California"/>
    <x v="3"/>
    <n v="33.801699999999997"/>
    <n v="-116.5382"/>
    <s v="US"/>
    <s v="6/1/20"/>
    <x v="7"/>
    <s v="about 50 or 60"/>
    <s v="50"/>
    <s v="60"/>
    <m/>
    <s v="general protesters"/>
    <s v="against police violence; against police shooting of black person"/>
    <n v="0"/>
    <s v="protest"/>
    <n v="0"/>
    <n v="0"/>
    <n v="0"/>
    <n v="0"/>
    <n v="1"/>
    <n v="1"/>
    <s v="https://kesq.com/news/2020/06/01/peaceful-protest-to-take-place-in-downtown-palm-springs/"/>
    <m/>
    <m/>
    <m/>
    <m/>
    <m/>
  </r>
  <r>
    <s v="Palo Alto"/>
    <s v="US 101; University Ave; City Hall"/>
    <s v="Santa Clara"/>
    <s v="California"/>
    <x v="3"/>
    <n v="37.391300000000001"/>
    <n v="-122.1467"/>
    <s v="US"/>
    <s v="6/1/20"/>
    <x v="7"/>
    <s v="100-200"/>
    <s v="100"/>
    <s v="200"/>
    <m/>
    <s v="general protesters"/>
    <s v="against police violence; against police shooting of black person"/>
    <n v="0"/>
    <s v="protest"/>
    <n v="0"/>
    <n v="0"/>
    <n v="0"/>
    <n v="0"/>
    <n v="1"/>
    <n v="1"/>
    <s v="https://www.paloaltoonline.com/news/2020/06/01/weekend-demonstrations-extend-into-monday-as-peninsula-residents-protest-death-of-george-floyd"/>
    <m/>
    <m/>
    <s v="afternoon"/>
    <m/>
    <m/>
  </r>
  <r>
    <s v="Palo Alto"/>
    <s v="University Avenue"/>
    <s v="Santa Clara"/>
    <s v="California"/>
    <x v="3"/>
    <n v="37.391300000000001"/>
    <n v="-122.1467"/>
    <s v="US"/>
    <s v="6/1/20"/>
    <x v="7"/>
    <s v="15-Oct"/>
    <s v="10"/>
    <s v="15"/>
    <m/>
    <s v="general protesters"/>
    <s v="against police violence; against police shooting of black person"/>
    <n v="0"/>
    <s v="protest"/>
    <n v="0"/>
    <n v="0"/>
    <n v="0"/>
    <n v="0"/>
    <n v="0"/>
    <n v="1"/>
    <s v="https://www.paloaltoonline.com/news/2020/06/01/weekend-demonstrations-extend-into-monday-as-peninsula-residents-protest-death-of-george-floyd"/>
    <m/>
    <m/>
    <m/>
    <m/>
    <m/>
  </r>
  <r>
    <s v="Palo Alto"/>
    <s v="Zuckerberg house"/>
    <s v="Santa Clara"/>
    <s v="California"/>
    <x v="3"/>
    <n v="37.391300000000001"/>
    <n v="-122.1467"/>
    <s v="US"/>
    <s v="6/1/20"/>
    <x v="7"/>
    <s v="about 150"/>
    <s v="150"/>
    <s v="150"/>
    <m/>
    <s v="general protesters"/>
    <s v="against police violence; against police shooting of black person"/>
    <n v="0"/>
    <s v="protest"/>
    <n v="0"/>
    <n v="0"/>
    <n v="0"/>
    <n v="0"/>
    <n v="0"/>
    <n v="1"/>
    <s v="https://www.paloaltoonline.com/news/2020/06/01/weekend-demonstrations-extend-into-monday-as-peninsula-residents-protest-death-of-george-floyd"/>
    <m/>
    <m/>
    <s v="evening"/>
    <m/>
    <m/>
  </r>
  <r>
    <s v="Palos Verdes"/>
    <s v="Malaga Cove Plaza"/>
    <s v="Los Angeles"/>
    <s v="California"/>
    <x v="3"/>
    <n v="33.744459999999997"/>
    <s v=" -118.38702"/>
    <s v="US"/>
    <s v="6/1/20"/>
    <x v="7"/>
    <s v="about 150"/>
    <s v="150"/>
    <s v="150"/>
    <m/>
    <s v="general protesters"/>
    <s v="against police violence; against police shooting of black person"/>
    <n v="0"/>
    <s v="protest"/>
    <n v="0"/>
    <n v="0"/>
    <n v="0"/>
    <n v="0"/>
    <n v="1"/>
    <n v="1"/>
    <s v="https://www.dailybreeze.com/2020/06/01/young-people-families-in-palos-verdes-estate-protest-police-violence/"/>
    <m/>
    <m/>
    <m/>
    <m/>
    <m/>
  </r>
  <r>
    <s v="Park City"/>
    <s v="Dozier Field"/>
    <s v="Summit"/>
    <s v="Utah"/>
    <x v="38"/>
    <n v="40.650500000000001"/>
    <n v="-111.502"/>
    <s v="US"/>
    <s v="6/1/20"/>
    <x v="7"/>
    <s v="upward of 300"/>
    <s v="300"/>
    <s v="300"/>
    <m/>
    <s v="general protesters"/>
    <s v="against police violence; against police shooting of black person"/>
    <n v="0"/>
    <s v="protest"/>
    <n v="0"/>
    <n v="0"/>
    <n v="0"/>
    <n v="0"/>
    <n v="1"/>
    <n v="1"/>
    <s v="https://www.parkrecord.com/news/park-city-peacefully-rallies-against-hate-racism-amid-outcry-after-killing-of-george-floyd/"/>
    <m/>
    <m/>
    <m/>
    <m/>
    <m/>
  </r>
  <r>
    <s v="Pendleton"/>
    <s v="Near Chevron gas station; downtown Pendleton from Roy Raley Park"/>
    <s v="Umatilla"/>
    <s v="Oregon"/>
    <x v="17"/>
    <n v="45.6755"/>
    <n v="-118.82089999999999"/>
    <s v="US"/>
    <s v="6/1/20"/>
    <x v="7"/>
    <s v="approximately 150"/>
    <s v="150"/>
    <s v="150"/>
    <m/>
    <s v="general protesters"/>
    <s v="against police violence; against police shooting of black person"/>
    <n v="0"/>
    <s v="protest"/>
    <n v="0"/>
    <n v="0"/>
    <n v="0"/>
    <n v="0"/>
    <n v="1"/>
    <n v="1"/>
    <s v="https://twitter.com/LonerganPhoto/status/1267614384953516033"/>
    <s v="https://www.eastoregonian.com/blm-protest-pendleton/image_228bce3e-a478-11ea-8659-570bf1838931.html"/>
    <m/>
    <m/>
    <s v="0"/>
    <m/>
  </r>
  <r>
    <s v="Penn Yan"/>
    <s v="corner of Liberty and Elm Streets; in front of Walgreens"/>
    <s v="Yates"/>
    <s v="New York"/>
    <x v="20"/>
    <n v="42.661000000000001"/>
    <n v="-77.0535"/>
    <s v="US"/>
    <s v="6/1/20"/>
    <x v="7"/>
    <s v="over 40"/>
    <s v="40"/>
    <s v="40"/>
    <m/>
    <s v="general protesters"/>
    <s v="against police violence; against police shooting of black person"/>
    <n v="0"/>
    <s v="protest"/>
    <n v="0"/>
    <n v="0"/>
    <n v="0"/>
    <n v="0"/>
    <n v="1"/>
    <n v="1"/>
    <s v="https://www.chronicle-express.com/news/20200602/penn-yan-protests-peacefully"/>
    <m/>
    <m/>
    <m/>
    <m/>
    <m/>
  </r>
  <r>
    <s v="Philadelphia"/>
    <s v="Vine Street Expressawy"/>
    <s v="Philadelphia"/>
    <s v="Pennsylvania"/>
    <x v="39"/>
    <n v="40.0077"/>
    <n v="-75.133899999999997"/>
    <s v="US"/>
    <s v="6/1/20"/>
    <x v="7"/>
    <s v="hundreds; thousands"/>
    <s v="200"/>
    <s v="2000"/>
    <m/>
    <s v="general protesters"/>
    <s v="against police violence; against police shooting of black person"/>
    <n v="0"/>
    <s v="protest"/>
    <n v="24"/>
    <n v="0"/>
    <n v="0"/>
    <n v="0"/>
    <n v="1"/>
    <n v="1"/>
    <s v="https://philadelphia.cbslocal.com/2020/06/02/delaware-river-port-authority-issues-travel-alert-for-ben-franklin-bridge/"/>
    <m/>
    <s v="https://6abc.com/police-mayor-defend-tear-gas-use-after-protesters-swarm-vine-st-expy/6227423/"/>
    <s v="https://www.inquirer.com/news/live/philadelphia-protest-curfew-news-live-george-floyd-minneapolis-looting-stores-police-20200601.html"/>
    <s v="1"/>
    <m/>
  </r>
  <r>
    <s v="Philadelphia"/>
    <s v="Fishtown/Downtown"/>
    <s v="Philadelphia"/>
    <s v="Pennsylvania"/>
    <x v="39"/>
    <n v="40.0077"/>
    <n v="-75.133899999999997"/>
    <s v="US"/>
    <s v="6/1/20"/>
    <x v="7"/>
    <s v="thousands"/>
    <s v="2000"/>
    <s v="2000"/>
    <m/>
    <s v="general protesters"/>
    <s v="against police violence; against police shooting of black person"/>
    <n v="0"/>
    <s v="march"/>
    <m/>
    <m/>
    <m/>
    <m/>
    <n v="1"/>
    <n v="1"/>
    <s v="https://www.theguardian.com/us-news/2020/jun/04/philadelphia-armed-white-men-george-floyd-protests"/>
    <m/>
    <m/>
    <m/>
    <m/>
    <m/>
  </r>
  <r>
    <s v="Phoenix"/>
    <s v="1918 West Van Buren Street "/>
    <s v="Maricopa"/>
    <s v="Arizona"/>
    <x v="22"/>
    <n v="33.572200000000002"/>
    <n v="-112.0891"/>
    <s v="US"/>
    <s v="6/1/20"/>
    <x v="7"/>
    <s v="hundreds"/>
    <s v="200"/>
    <s v="200"/>
    <m/>
    <s v="general protesters"/>
    <s v="against police violence; against police shooting of black person"/>
    <n v="0"/>
    <s v="March"/>
    <n v="0"/>
    <n v="0"/>
    <n v="0"/>
    <n v="0"/>
    <n v="1"/>
    <n v="1"/>
    <s v="https://twitter.com/thawthornephoto/status/1267644703253475328"/>
    <s v="https://www.azcentral.com/story/news/local/phoenix-breaking/2020/06/01/updates-5th-night-protests-phoenix-monday/5313606002/"/>
    <m/>
    <m/>
    <s v="0"/>
    <m/>
  </r>
  <r>
    <s v="Pickens"/>
    <s v="County Courthouse"/>
    <s v="Pickens"/>
    <s v="South Carolina"/>
    <x v="45"/>
    <n v="34.8857"/>
    <n v="-82.710300000000004"/>
    <s v="US"/>
    <s v="6/1/20"/>
    <x v="7"/>
    <s v="about 3 dozen"/>
    <s v="36"/>
    <s v="36"/>
    <m/>
    <s v="general protesters"/>
    <s v="against police violence; against police shooting of black person"/>
    <n v="0"/>
    <s v="protest"/>
    <n v="0"/>
    <n v="0"/>
    <n v="0"/>
    <n v="0"/>
    <n v="1"/>
    <n v="1"/>
    <s v="https://www.greenvilleonline.com/story/news/2020/06/01/george-floyd-protesters-lie-facedown-eight-minutes-pickens-sc/5310579002/"/>
    <m/>
    <m/>
    <m/>
    <m/>
    <m/>
  </r>
  <r>
    <s v="Pierre"/>
    <s v="State Capitol"/>
    <s v="Hughes"/>
    <s v="South Dakota"/>
    <x v="49"/>
    <n v="44.3748"/>
    <n v="-100.3205"/>
    <s v="US"/>
    <s v="6/1/20"/>
    <x v="7"/>
    <m/>
    <m/>
    <m/>
    <m/>
    <s v="general protesters"/>
    <s v="against police violence; against police shooting of black person"/>
    <n v="0"/>
    <s v="protest"/>
    <n v="0"/>
    <n v="0"/>
    <n v="0"/>
    <n v="0"/>
    <n v="1"/>
    <n v="1"/>
    <s v="https://www.capjournal.com/news/protesters-reach-state-capitol-scene-remained-peaceful-into-tuesday/article_0d8c1712-a47a-11ea-9e5a-d7b0230cdd0f.html"/>
    <m/>
    <m/>
    <m/>
    <m/>
    <m/>
  </r>
  <r>
    <s v="Pikeville"/>
    <s v="Pikeville City Park"/>
    <s v="Pike"/>
    <s v="Kentucky"/>
    <x v="19"/>
    <n v="37.480699999999999"/>
    <n v="-82.526200000000003"/>
    <s v="US"/>
    <s v="6/1/20"/>
    <x v="7"/>
    <m/>
    <m/>
    <m/>
    <m/>
    <s v="general protesters"/>
    <s v="against police violence; against police shooting of black person"/>
    <n v="0"/>
    <s v="rally"/>
    <n v="0"/>
    <n v="0"/>
    <n v="0"/>
    <n v="0"/>
    <n v="1"/>
    <n v="1"/>
    <s v="https://www.wymt.com/content/news/Many-gather-in-Pikeville-to-rally-for-public-grief--570933381.html"/>
    <m/>
    <m/>
    <m/>
    <m/>
    <m/>
  </r>
  <r>
    <s v="Pittsboro"/>
    <s v="Chatham County Courthouse"/>
    <s v="Chatham"/>
    <s v="North Carolina"/>
    <x v="26"/>
    <n v="35.725499999999997"/>
    <n v="-79.173199999999994"/>
    <s v="US"/>
    <s v="6/1/20"/>
    <x v="7"/>
    <m/>
    <m/>
    <m/>
    <m/>
    <s v="general protesters"/>
    <s v="against police violence; against police shooting of black person"/>
    <n v="0"/>
    <s v="protest"/>
    <n v="0"/>
    <n v="0"/>
    <n v="0"/>
    <n v="0"/>
    <n v="1"/>
    <n v="1"/>
    <s v="https://www.facebook.com/chathamjournal/videos/vb.108139152565106/2837206079732639/"/>
    <m/>
    <m/>
    <m/>
    <m/>
    <m/>
  </r>
  <r>
    <s v="Pittsburgh"/>
    <s v="East Liberty"/>
    <s v="Allegheny"/>
    <s v="Pennsylvania"/>
    <x v="39"/>
    <n v="40.439599999999999"/>
    <n v="-79.976299999999995"/>
    <s v="US"/>
    <s v="6/1/20"/>
    <x v="7"/>
    <m/>
    <m/>
    <m/>
    <m/>
    <s v="general protesters"/>
    <s v="against police violence; against police shooting of black person"/>
    <n v="0"/>
    <s v="protest"/>
    <m/>
    <m/>
    <m/>
    <m/>
    <n v="1"/>
    <n v="1"/>
    <s v="https://twitter.com/morgsun/status/1267661502644969473"/>
    <s v="https://pittsburgh.cbslocal.com/2020/06/03/tear-gas-used-in-east-liberty-protests/"/>
    <m/>
    <m/>
    <s v="1"/>
    <m/>
  </r>
  <r>
    <s v="Port Jefferson"/>
    <s v="Corner of Routes 112 and 347"/>
    <s v="Suffolk"/>
    <s v="New York"/>
    <x v="20"/>
    <n v="40.9465"/>
    <n v="-73.057900000000004"/>
    <s v="US"/>
    <s v="6/1/20"/>
    <x v="7"/>
    <s v="approximately 1000"/>
    <s v="1000"/>
    <s v="1000"/>
    <m/>
    <s v="general protesters"/>
    <s v="against police violence; against police shooting of black person"/>
    <n v="0"/>
    <s v="protest"/>
    <n v="0"/>
    <n v="0"/>
    <n v="0"/>
    <n v="0"/>
    <n v="1"/>
    <n v="1"/>
    <s v="https://patch.com/new-york/portjefferson/watch-positive-protesters-kneel-during-rally-against-racism"/>
    <m/>
    <m/>
    <m/>
    <m/>
    <m/>
  </r>
  <r>
    <s v="Portage"/>
    <s v="Corner of Central Ave and Willowcreek Rd"/>
    <s v="Porter"/>
    <s v="Indiana"/>
    <x v="1"/>
    <n v="41.586599999999997"/>
    <n v="-87.179199999999994"/>
    <s v="US"/>
    <s v="6/1/20"/>
    <x v="7"/>
    <s v="about 200"/>
    <s v="200"/>
    <s v="200"/>
    <m/>
    <s v="general protesters"/>
    <s v="against police violence; against police shooting of black person"/>
    <m/>
    <m/>
    <m/>
    <m/>
    <m/>
    <m/>
    <m/>
    <m/>
    <s v="https://www.nwitimes.com/news/local/porter/portage/portage-protest-rally-calls-for-justice/article_4895489f-e900-5b35-be63-138725877492.html"/>
    <m/>
    <m/>
    <m/>
    <m/>
    <m/>
  </r>
  <r>
    <s v="Portland"/>
    <s v="outside police department"/>
    <s v="Cumberland"/>
    <s v="Maine"/>
    <x v="40"/>
    <n v="43.677300000000002"/>
    <n v="-70.271500000000003"/>
    <s v="US"/>
    <s v="6/1/20"/>
    <x v="7"/>
    <s v="about 500"/>
    <s v="500"/>
    <s v="1000"/>
    <m/>
    <s v="general protesters"/>
    <s v="against police violence; against police shooting of black person"/>
    <n v="0"/>
    <s v="protest"/>
    <n v="23"/>
    <m/>
    <m/>
    <n v="1"/>
    <n v="1"/>
    <n v="1"/>
    <s v="https://twitter.com/n_a_schroeder/status/1267594264164413441"/>
    <s v="https://twitter.com/IsaacScher__/status/1267606560257249280"/>
    <s v="https://www.pressherald.com/2020/06/02/police-arrest-23-during-overnight-clashes-with-demonstrators/?rel=related&amp;_ga=2.93759325.1326803618.1591931842-766278963.1591931842"/>
    <m/>
    <m/>
    <m/>
  </r>
  <r>
    <s v="Potsdam"/>
    <s v="Potsdam Post Office"/>
    <s v="St. Lawrence"/>
    <s v="New York"/>
    <x v="20"/>
    <n v="44.669899999999998"/>
    <n v="-74.983099999999993"/>
    <s v="US"/>
    <s v="6/1/20"/>
    <x v="7"/>
    <s v="about 800"/>
    <s v="800"/>
    <s v="800"/>
    <m/>
    <s v="general protesters"/>
    <s v="against police violence; against police shooting of black person"/>
    <n v="0"/>
    <s v="protest"/>
    <m/>
    <m/>
    <m/>
    <m/>
    <n v="1"/>
    <n v="1"/>
    <s v="https://www.nny360.com/news/stlawrencecounty/daily-rallies-for-black-lives-matter-to-continue-in-potsdam/article_cfcafd28-9c53-58cf-b98b-44a77c226228.html"/>
    <m/>
    <m/>
    <m/>
    <m/>
    <m/>
  </r>
  <r>
    <s v="Prince Frederick"/>
    <m/>
    <s v="Calvert"/>
    <s v="Maryland"/>
    <x v="25"/>
    <n v="38.543999999999997"/>
    <n v="-76.587900000000005"/>
    <s v="US"/>
    <s v="6/1/20"/>
    <x v="7"/>
    <m/>
    <m/>
    <m/>
    <m/>
    <s v="general protesters"/>
    <s v="against police violence; against police shooting of black person"/>
    <n v="0"/>
    <s v="protest"/>
    <n v="0"/>
    <n v="0"/>
    <n v="0"/>
    <n v="0"/>
    <n v="1"/>
    <n v="1"/>
    <s v="https://twitter.com/darcslay/status/1268382153924100096"/>
    <s v="https://www.southernmarylandchronicle.com/2020/06/04/protest-in-honor-of-the-late-george-floyd-give-the-prince-frederick-community-a-moment-to-mourn/"/>
    <m/>
    <m/>
    <s v="0"/>
    <m/>
  </r>
  <r>
    <s v="Punxsutawney"/>
    <s v="Barclay Square"/>
    <s v="Jefferson"/>
    <s v="Pennsylvania"/>
    <x v="39"/>
    <n v="40.9437"/>
    <n v="-78.976699999999994"/>
    <s v="US"/>
    <s v="6/1/20"/>
    <x v="7"/>
    <m/>
    <m/>
    <m/>
    <m/>
    <s v="general protesters"/>
    <s v="against police violence; against police shooting of black person"/>
    <n v="0"/>
    <s v="protest"/>
    <n v="0"/>
    <n v="0"/>
    <n v="0"/>
    <n v="0"/>
    <n v="1"/>
    <n v="1"/>
    <s v="https://www.punxsutawneyspirit.com/content/peaceful-protest-held-barclay-square"/>
    <m/>
    <m/>
    <m/>
    <m/>
    <m/>
  </r>
  <r>
    <s v="Raleigh"/>
    <s v="Fayetteville &amp; Morgan St. in downtown"/>
    <s v="Wake"/>
    <s v="North Carolina"/>
    <x v="26"/>
    <n v="35.8324"/>
    <n v="-78.643799999999999"/>
    <s v="US"/>
    <s v="6/1/20"/>
    <x v="7"/>
    <s v="several hundred"/>
    <s v="200"/>
    <s v="200"/>
    <m/>
    <s v="general protesters"/>
    <s v="against police violence; against police shooting of black person"/>
    <n v="0"/>
    <s v="protest"/>
    <n v="1"/>
    <m/>
    <m/>
    <m/>
    <n v="1"/>
    <n v="1"/>
    <s v="https://twitter.com/JoeFisherTV/status/1267597135765176320"/>
    <s v="https://www.heraldsun.com/news/local/article243227576.html"/>
    <m/>
    <m/>
    <s v="1"/>
    <m/>
  </r>
  <r>
    <s v="Rapid City"/>
    <s v="Memorial Park"/>
    <s v="Pennington"/>
    <s v="South Dakota"/>
    <x v="49"/>
    <n v="44.071599999999997"/>
    <n v="-103.2205"/>
    <s v="US"/>
    <s v="6/1/20"/>
    <x v="7"/>
    <s v="hundreds"/>
    <s v="200"/>
    <s v="200"/>
    <m/>
    <s v="general protesters"/>
    <s v="against police violence; against police shooting of black person"/>
    <n v="0"/>
    <s v="protest"/>
    <n v="0"/>
    <n v="0"/>
    <n v="0"/>
    <n v="0"/>
    <n v="1"/>
    <n v="1"/>
    <s v="https://rapidcityjournal.com/news/local/rapid-city-pine-ridge-reservation-youth-join-forces-for-black-lives-matter-protest/article_2600fd7c-8dc6-5429-bdd4-e40bdaf59452.html"/>
    <s v="https://www.blackhillsfox.com/content/news/570946161.htm"/>
    <m/>
    <s v="brief mention"/>
    <m/>
    <m/>
  </r>
  <r>
    <s v="Ravenna"/>
    <s v="in front of Portage County Courthouse lawn"/>
    <s v="Portage"/>
    <s v="Ohio"/>
    <x v="15"/>
    <n v="41.161299999999997"/>
    <n v="-81.242099999999994"/>
    <s v="US"/>
    <s v="6/1/20"/>
    <x v="7"/>
    <s v="about 40"/>
    <s v="40"/>
    <s v="40"/>
    <m/>
    <s v="general protesters"/>
    <s v="against police violence; against police shooting of black person"/>
    <n v="0"/>
    <s v="protest"/>
    <n v="0"/>
    <n v="0"/>
    <n v="0"/>
    <n v="0"/>
    <n v="1"/>
    <n v="1"/>
    <s v="https://www.record-courier.com/news/20200603/small-protest-in-garrettsville-aims-to-start-conversation-about-race"/>
    <s v="https://www.record-courier.com/news/20200601/about-40-gather-in-downtown-ravenna-for-peaceful-protest"/>
    <m/>
    <m/>
    <s v="0"/>
    <m/>
  </r>
  <r>
    <s v="Red Bluff"/>
    <s v="Old Courthouse on Washington St"/>
    <s v="Tehama"/>
    <s v="California"/>
    <x v="3"/>
    <n v="40.173499999999997"/>
    <n v="-122.2413"/>
    <s v="US"/>
    <s v="6/1/20"/>
    <x v="7"/>
    <s v="over 100"/>
    <s v="100"/>
    <s v="100"/>
    <m/>
    <s v="general protesters"/>
    <s v="against police violence; against police shooting of black person"/>
    <n v="0"/>
    <s v="protest"/>
    <n v="0"/>
    <n v="0"/>
    <n v="0"/>
    <n v="0"/>
    <n v="1"/>
    <n v="1"/>
    <s v="https://krcrtv.com/news/local/demonstrators-protest-peacefully-in-red-bluff-following-death-of-george-floyd"/>
    <m/>
    <m/>
    <m/>
    <m/>
    <m/>
  </r>
  <r>
    <s v="Rehoboth Beach"/>
    <m/>
    <s v="Sussex"/>
    <s v="Delaware"/>
    <x v="50"/>
    <n v="38.716799999999999"/>
    <n v="-75.084299999999999"/>
    <s v="US"/>
    <s v="6/1/20"/>
    <x v="7"/>
    <s v="less than a hundred"/>
    <s v="100"/>
    <s v="100"/>
    <m/>
    <s v="general protesters"/>
    <s v="against police violence; against police shooting of black person"/>
    <n v="0"/>
    <s v="protest"/>
    <m/>
    <m/>
    <m/>
    <m/>
    <n v="1"/>
    <n v="1"/>
    <s v="https://twitter.com/KatieRedefer/status/1267585036607512577"/>
    <m/>
    <m/>
    <m/>
    <m/>
    <m/>
  </r>
  <r>
    <s v="Renton"/>
    <s v="City Hall"/>
    <s v="King"/>
    <s v="Washington"/>
    <x v="8"/>
    <n v="47.4758"/>
    <n v="-122.1905"/>
    <s v="US"/>
    <s v="6/1/20"/>
    <x v="7"/>
    <m/>
    <m/>
    <m/>
    <m/>
    <s v="general protesters"/>
    <s v="against police violence; against police shooting of black person"/>
    <n v="0"/>
    <s v="protest"/>
    <n v="0"/>
    <n v="0"/>
    <n v="0"/>
    <n v="0"/>
    <n v="1"/>
    <n v="1"/>
    <s v="https://www.rentonreporter.com/news/renton-youth-rally-at-protest-in-front-of-city-hall/"/>
    <m/>
    <m/>
    <m/>
    <m/>
    <m/>
  </r>
  <r>
    <s v="Rhinelander"/>
    <s v="Oneida County Courthouse"/>
    <s v="Oneida"/>
    <s v="Wisconsin"/>
    <x v="35"/>
    <n v="45.636000000000003"/>
    <n v="-89.425600000000003"/>
    <s v="US"/>
    <s v="6/1/20"/>
    <x v="7"/>
    <m/>
    <m/>
    <m/>
    <m/>
    <s v="general protesters"/>
    <s v="against police violence; against police shooting of black person"/>
    <n v="0"/>
    <s v="protest"/>
    <n v="0"/>
    <n v="0"/>
    <n v="0"/>
    <n v="0"/>
    <n v="1"/>
    <n v="1"/>
    <s v="https://www.wjfw.com/storydetails/20200602083128/black_lives_matter_protest_gathers_in_rhinelander_in_wake_of_death_of_george_floyd"/>
    <m/>
    <m/>
    <m/>
    <m/>
    <m/>
  </r>
  <r>
    <s v="Richmond"/>
    <m/>
    <s v="Jefferson"/>
    <s v="Ohio"/>
    <x v="15"/>
    <n v="40.432899999999997"/>
    <n v="-80.772000000000006"/>
    <s v="US"/>
    <s v="6/1/20"/>
    <x v="7"/>
    <m/>
    <m/>
    <m/>
    <m/>
    <s v="general protesters"/>
    <s v="against police violence; against police shooting of black person"/>
    <n v="0"/>
    <s v="protest"/>
    <m/>
    <m/>
    <m/>
    <m/>
    <m/>
    <n v="1"/>
    <s v="https://www.whio.com/news/crime-and-law/george-floyd-protests-planned-some-dayton-area-suburbs-tonight/H5SSQJXFMZC43IVOJ35NXXLESY/"/>
    <m/>
    <m/>
    <m/>
    <m/>
    <m/>
  </r>
  <r>
    <s v="Richmond"/>
    <s v="Monument Avenue"/>
    <s v="Richmond"/>
    <s v="Virginia"/>
    <x v="5"/>
    <n v="37.529499999999999"/>
    <n v="-77.4756"/>
    <s v="US"/>
    <s v="6/1/20"/>
    <x v="7"/>
    <m/>
    <m/>
    <m/>
    <m/>
    <s v="general protesters"/>
    <s v="against police violence; against police shooting of black person"/>
    <n v="0"/>
    <s v="march"/>
    <m/>
    <m/>
    <m/>
    <m/>
    <n v="1"/>
    <n v="1"/>
    <s v="https://twitter.com/smithson_walker/status/1267633404520148999"/>
    <s v="https://twitter.com/Justiceaddwater/status/1267650345947271176"/>
    <m/>
    <m/>
    <m/>
    <m/>
  </r>
  <r>
    <s v="Richmond Hill"/>
    <s v="Richmond Hill Highschool"/>
    <s v="Bryan"/>
    <s v="Georgia"/>
    <x v="24"/>
    <n v="31.901199999999999"/>
    <n v="-81.312600000000003"/>
    <s v="US"/>
    <s v="6/1/20"/>
    <x v="7"/>
    <m/>
    <m/>
    <m/>
    <m/>
    <s v="The Falcon Group"/>
    <s v="against police violence; against police shooting of black person"/>
    <n v="0"/>
    <s v="protest; march"/>
    <n v="0"/>
    <n v="0"/>
    <n v="0"/>
    <n v="0"/>
    <n v="1"/>
    <n v="1"/>
    <s v="https://www.wtoc.com/2020/06/01/peacful-protest-held-richmond-hill-calling-justice-george-floyd/"/>
    <m/>
    <m/>
    <m/>
    <m/>
    <m/>
  </r>
  <r>
    <s v="Rio Grande"/>
    <s v="The streets"/>
    <s v="Cape May"/>
    <s v="New Jersey"/>
    <x v="9"/>
    <n v="39.019599999999997"/>
    <n v="-74.876199999999997"/>
    <s v="US"/>
    <s v="6/1/20"/>
    <x v="7"/>
    <m/>
    <m/>
    <m/>
    <m/>
    <s v="general protesters"/>
    <s v="against police violence; against police shooting of black person"/>
    <n v="0"/>
    <s v="protest"/>
    <n v="0"/>
    <n v="0"/>
    <n v="0"/>
    <n v="0"/>
    <n v="1"/>
    <n v="1"/>
    <s v="https://www.nj.com/cape-may-county/2020/06/people-march-peacefully-with-police-during-daytime-protests-in-nj-towns.html"/>
    <m/>
    <m/>
    <m/>
    <m/>
    <m/>
  </r>
  <r>
    <s v="Riverside"/>
    <s v="Riverside Superior Court"/>
    <s v="Riverside"/>
    <s v="California"/>
    <x v="3"/>
    <n v="33.95335"/>
    <s v=" -117.39616"/>
    <s v="US"/>
    <s v="6/1/20"/>
    <x v="7"/>
    <m/>
    <m/>
    <m/>
    <m/>
    <s v="general protesters"/>
    <s v="against police violence; against police shooting of black person"/>
    <n v="0"/>
    <s v="march"/>
    <m/>
    <m/>
    <m/>
    <m/>
    <n v="1"/>
    <n v="1"/>
    <s v="https://twitter.com/makeupbyjalesse/status/1267620073839026177"/>
    <s v="https://www.latimes.com/california/story/2020-06-02/not-so-fast-lapd-other-agencies-collect-unrest-footage-as-evidence-for-future-arrests"/>
    <m/>
    <m/>
    <m/>
    <m/>
  </r>
  <r>
    <s v="Riverton"/>
    <s v="city park; along Federal Boulevard"/>
    <s v="Fremont"/>
    <s v="Wyoming"/>
    <x v="27"/>
    <n v="43.042499999999997"/>
    <n v="-108.41419999999999"/>
    <s v="US"/>
    <s v="6/1/20"/>
    <x v="7"/>
    <s v="more than 100"/>
    <s v="100"/>
    <s v="100"/>
    <m/>
    <s v="general protesters"/>
    <s v="against police violence; against police shooting of black person"/>
    <n v="0"/>
    <s v="protest"/>
    <n v="0"/>
    <n v="0"/>
    <n v="0"/>
    <n v="0"/>
    <n v="1"/>
    <n v="1"/>
    <s v="https://www.wyomingpublicmedia.org/post/we-have-stand-george-floyd-riverton-vigil-draws-more-100-demonstrators#stream/0"/>
    <m/>
    <m/>
    <m/>
    <m/>
    <m/>
  </r>
  <r>
    <s v="Roanoke"/>
    <s v="Campbell Ave and 3rd st; police department"/>
    <s v="Roanoke "/>
    <s v="Virginia"/>
    <x v="5"/>
    <n v="37.278500000000001"/>
    <n v="-79.957999999999998"/>
    <s v="US"/>
    <s v="6/1/20"/>
    <x v="7"/>
    <s v="about 50"/>
    <s v="50"/>
    <s v="50"/>
    <m/>
    <s v="general protesters"/>
    <s v="against police violence; against police shooting of black person"/>
    <n v="0"/>
    <s v="protest"/>
    <n v="0"/>
    <n v="0"/>
    <n v="0"/>
    <n v="0"/>
    <n v="1"/>
    <n v="1"/>
    <s v="https://www.wsls.com/news/local/2020/06/02/protests-continue-for-third-day-in-roanoke/"/>
    <m/>
    <m/>
    <s v="third day of protests"/>
    <m/>
    <m/>
  </r>
  <r>
    <s v="Rockland"/>
    <s v="Chapman Park"/>
    <s v="Knox"/>
    <s v="Maine"/>
    <x v="40"/>
    <n v="44.127400000000002"/>
    <n v="-69.136899999999997"/>
    <s v="US"/>
    <s v="6/1/20"/>
    <x v="7"/>
    <s v="Approximately 250-300"/>
    <s v="250"/>
    <s v="300"/>
    <m/>
    <s v="general protesters"/>
    <s v="against police violence; against police shooting of black person"/>
    <n v="0"/>
    <s v="protest"/>
    <n v="0"/>
    <n v="0"/>
    <n v="0"/>
    <n v="0"/>
    <n v="1"/>
    <n v="1"/>
    <s v="https://twitter.com/chadwickin140/status/1267576448145141768"/>
    <s v="https://www.penbaypilot.com/article/center-rockland-crescendo-voices-lift-name-george-floyd-sky-high/134660"/>
    <m/>
    <m/>
    <s v="0"/>
    <m/>
  </r>
  <r>
    <s v="Rome"/>
    <s v="Rome Police Department"/>
    <s v="Oneida"/>
    <s v="New York"/>
    <x v="20"/>
    <n v="43.225999999999999"/>
    <n v="-75.491"/>
    <s v="US"/>
    <s v="6/1/20"/>
    <x v="7"/>
    <s v="around 100"/>
    <s v="100"/>
    <s v="100"/>
    <m/>
    <s v="general protesters"/>
    <s v="against police violence; against police shooting of black person"/>
    <n v="0"/>
    <s v="protest"/>
    <n v="0"/>
    <n v="0"/>
    <n v="0"/>
    <n v="0"/>
    <n v="1"/>
    <n v="1"/>
    <s v="https://www.wktv.com/content/news/Community-gathers-for-peaceful-protest-in-Rome-570935071.html"/>
    <m/>
    <m/>
    <m/>
    <m/>
    <m/>
  </r>
  <r>
    <s v="Roswell"/>
    <m/>
    <s v="Chaves"/>
    <s v="New Mexico"/>
    <x v="10"/>
    <n v="33.372999999999998"/>
    <n v="-104.5294"/>
    <s v="US"/>
    <s v="6/1/20"/>
    <x v="7"/>
    <m/>
    <m/>
    <m/>
    <m/>
    <s v="general protesters"/>
    <s v="against police violence; against police shooting of black person"/>
    <n v="0"/>
    <s v="protest"/>
    <n v="0"/>
    <n v="0"/>
    <n v="0"/>
    <n v="0"/>
    <n v="1"/>
    <n v="1"/>
    <s v="https://www.kob.com/new-mexico-news/protesters-gather-in-southeast-new-mexico-to-honor-to-george-floyd/5748169/"/>
    <m/>
    <m/>
    <m/>
    <m/>
    <m/>
  </r>
  <r>
    <s v="Rowlett"/>
    <s v="State Highway 66"/>
    <s v="Dallas"/>
    <s v="Texas"/>
    <x v="2"/>
    <n v="32.915700000000001"/>
    <n v="-96.5488"/>
    <s v="US"/>
    <s v="6/1/20"/>
    <x v="7"/>
    <m/>
    <m/>
    <m/>
    <m/>
    <s v="general protesters"/>
    <s v="against police violence; against police shooting of black person"/>
    <n v="0"/>
    <s v="protest"/>
    <n v="0"/>
    <n v="0"/>
    <n v="0"/>
    <n v="0"/>
    <n v="1"/>
    <n v="1"/>
    <s v="http://www.frontporchrockwall.com/2020/06/01/rockwall-police-department-assists-in-peaceful-protest/"/>
    <m/>
    <m/>
    <m/>
    <m/>
    <m/>
  </r>
  <r>
    <s v="Rutland"/>
    <s v="Main Street Park"/>
    <s v="Rutland"/>
    <s v="Vermont"/>
    <x v="44"/>
    <n v="43.609099999999998"/>
    <n v="-72.978099999999998"/>
    <s v="US"/>
    <s v="6/1/20"/>
    <x v="7"/>
    <s v="nearly 200"/>
    <s v="200"/>
    <s v="200"/>
    <m/>
    <s v="general protesters"/>
    <s v="against police violence; against police shooting of black person"/>
    <n v="0"/>
    <s v="vigil"/>
    <n v="0"/>
    <n v="0"/>
    <n v="0"/>
    <n v="0"/>
    <n v="1"/>
    <n v="1"/>
    <s v="https://vtdigger.org/2020/06/02/rutland-residents-gather-for-vigil-to-honor-george-floyd/"/>
    <m/>
    <m/>
    <m/>
    <m/>
    <m/>
  </r>
  <r>
    <s v="Safford"/>
    <s v="Graham County Chamber of Commerce"/>
    <s v="Graham"/>
    <s v="Arizona"/>
    <x v="22"/>
    <n v="32.831800000000001"/>
    <n v="-109.70059999999999"/>
    <s v="US"/>
    <s v="6/1/20"/>
    <x v="7"/>
    <s v="at least 20"/>
    <s v="20"/>
    <s v="20"/>
    <m/>
    <s v="general protesters"/>
    <s v="against police violence; against police shooting of black person"/>
    <n v="0"/>
    <s v="protest"/>
    <n v="0"/>
    <n v="0"/>
    <n v="0"/>
    <n v="0"/>
    <n v="1"/>
    <n v="1"/>
    <s v="https://www.eacourier.com/news/safford-joins-the-rest-of-the-nation-in-protesting-george-floyds-death/article_d7147232-a46b-11ea-84f9-7f056d71e1e4.html"/>
    <m/>
    <m/>
    <m/>
    <m/>
    <m/>
  </r>
  <r>
    <s v="Salt Lake City"/>
    <s v="Washington Square"/>
    <s v="Salt Lake"/>
    <s v="Utah"/>
    <x v="38"/>
    <n v="40.7774"/>
    <n v="-111.93"/>
    <s v="US"/>
    <s v="6/1/20"/>
    <x v="7"/>
    <m/>
    <m/>
    <m/>
    <m/>
    <s v="general protesters"/>
    <s v="against police violence; against police shooting of black person"/>
    <n v="0"/>
    <s v="march; peaceful"/>
    <n v="0"/>
    <n v="0"/>
    <n v="0"/>
    <n v="0"/>
    <n v="1"/>
    <n v="1"/>
    <s v="https://twitter.com/AndrewAdamsKSL/status/1267608537611464705"/>
    <m/>
    <m/>
    <m/>
    <m/>
    <m/>
  </r>
  <r>
    <s v="San Jose"/>
    <s v="Santa Clara Street"/>
    <s v="Santa Clara"/>
    <s v="California"/>
    <x v="3"/>
    <n v="37.302100000000003"/>
    <n v="-121.8489"/>
    <s v="US"/>
    <s v="6/1/20"/>
    <x v="7"/>
    <m/>
    <m/>
    <m/>
    <m/>
    <s v="general protesters"/>
    <s v="against police violence; against police shooting of black person"/>
    <n v="0"/>
    <s v="march"/>
    <m/>
    <m/>
    <m/>
    <m/>
    <n v="1"/>
    <n v="1"/>
    <s v="https://twitter.com/RHandaNBC/status/1267617053780799488"/>
    <m/>
    <m/>
    <m/>
    <m/>
    <m/>
  </r>
  <r>
    <s v="Salisbury"/>
    <s v="downtown"/>
    <s v="Rowan"/>
    <s v="North Carolina"/>
    <x v="26"/>
    <n v="35.665700000000001"/>
    <n v="-80.491"/>
    <s v="US"/>
    <s v="6/1/20"/>
    <x v="7"/>
    <s v="between 200-250"/>
    <s v="200"/>
    <s v="250"/>
    <m/>
    <s v="general protesters"/>
    <s v="against police violence; against police shooting of black person"/>
    <n v="0"/>
    <s v="Protest"/>
    <n v="0"/>
    <n v="0"/>
    <n v="0"/>
    <n v="0"/>
    <n v="1"/>
    <n v="1"/>
    <s v="https://www.salisburypost.com/2020/06/02/police-case-of-mistaken-identity-caused-downtown-protest-to-take-unexpected-turn/"/>
    <m/>
    <m/>
    <m/>
    <m/>
    <m/>
  </r>
  <r>
    <s v="San Luis Obispo"/>
    <s v="Near police station; Santa Rosa St."/>
    <s v="San Luis Obispo "/>
    <s v="California"/>
    <x v="3"/>
    <n v="35.267000000000003"/>
    <n v="-120.66889999999999"/>
    <s v="US"/>
    <s v="6/1/20"/>
    <x v="7"/>
    <s v="hundreds"/>
    <s v="200"/>
    <s v="200"/>
    <m/>
    <s v="general protesters"/>
    <s v="against police violence; against police shooting of black person"/>
    <n v="0"/>
    <s v="protest"/>
    <n v="7"/>
    <n v="0"/>
    <n v="0"/>
    <n v="1"/>
    <n v="1"/>
    <n v="1"/>
    <s v="https://twitter.com/annehelen/status/1267639848241729543"/>
    <s v="https://www.sanluisobispo.com/opinion/editorials/article243198966.html"/>
    <s v="https://www.sanluisobispo.com/news/local/article243190791.html"/>
    <m/>
    <s v="1"/>
    <m/>
  </r>
  <r>
    <s v="Sandusky"/>
    <s v="Milan Road"/>
    <s v="Erie"/>
    <s v="Ohio"/>
    <x v="15"/>
    <n v="41.4437"/>
    <n v="-82.7149"/>
    <s v="US"/>
    <s v="6/1/20"/>
    <x v="7"/>
    <s v="hundreds; about 1500"/>
    <s v="200"/>
    <s v="1500"/>
    <m/>
    <s v="general protesters"/>
    <s v="against police violence; against police shooting of black person"/>
    <n v="0"/>
    <s v="protest"/>
    <n v="0"/>
    <n v="0"/>
    <n v="0"/>
    <n v="0"/>
    <n v="1"/>
    <n v="1"/>
    <s v="https://twitter.com/annehelen/status/1267877826067218434"/>
    <s v="https://sanduskyregister.com/news/247072/black-lives-matter/"/>
    <m/>
    <m/>
    <m/>
    <m/>
  </r>
  <r>
    <s v="San Diego"/>
    <s v="County Administration Building"/>
    <s v="San Diego"/>
    <s v="California"/>
    <x v="3"/>
    <n v="32.831200000000003"/>
    <n v="-117.1225"/>
    <s v="US"/>
    <s v="6/1/20"/>
    <x v="7"/>
    <m/>
    <m/>
    <m/>
    <m/>
    <s v="general protesters"/>
    <s v="against police violence; against police shooting of black person"/>
    <n v="0"/>
    <s v="protest"/>
    <n v="0"/>
    <n v="0"/>
    <m/>
    <n v="0"/>
    <n v="1"/>
    <n v="1"/>
    <s v="https://fox5sandiego.com/news/local-news/community-leaders-call-on-police-to-change-approach-to-protesters/"/>
    <m/>
    <m/>
    <m/>
    <m/>
    <m/>
  </r>
  <r>
    <s v="Santa Ana"/>
    <s v=" city hall in Anaheim"/>
    <s v="Orange Cty"/>
    <s v="California"/>
    <x v="3"/>
    <n v="33.736600000000003"/>
    <n v="-117.8819"/>
    <s v="US"/>
    <s v="6/1/20"/>
    <x v="7"/>
    <s v="more than 500"/>
    <s v="500"/>
    <s v="500"/>
    <m/>
    <s v="general protesters"/>
    <s v="against police violence"/>
    <n v="0"/>
    <s v="protest"/>
    <n v="25"/>
    <n v="0"/>
    <n v="0"/>
    <m/>
    <n v="1"/>
    <n v="1"/>
    <s v="https://www.ocregister.com/anaheim-park-hosts-first-of-several-george-floyd-protests-in-anaheim-monday-night"/>
    <m/>
    <m/>
    <s v="that night a protest with severeal 100 protesters throwing fireworks at policce"/>
    <m/>
    <m/>
  </r>
  <r>
    <s v="Santa Barbara"/>
    <s v="Santa Barbara Courthouse "/>
    <s v="Santa Barbara"/>
    <s v="California"/>
    <x v="3"/>
    <n v="34.4285"/>
    <n v="-119.72020000000001"/>
    <s v="US"/>
    <s v="6/1/20"/>
    <x v="7"/>
    <s v="thousands"/>
    <s v="2000"/>
    <s v="2000"/>
    <m/>
    <s v="general protesters"/>
    <s v="against police violence"/>
    <n v="0"/>
    <s v="protest"/>
    <n v="0"/>
    <n v="0"/>
    <n v="0"/>
    <n v="0"/>
    <n v="1"/>
    <n v="1"/>
    <s v="https://www.independent.com/2020/06/01/thousands-at-santa-barbara-courthouse-protest-the-murder-of-george-floyd/"/>
    <m/>
    <m/>
    <m/>
    <m/>
    <m/>
  </r>
  <r>
    <s v="Santa Rosa"/>
    <s v="Old Courthouse Square"/>
    <s v="Sonoma"/>
    <s v="California"/>
    <x v="3"/>
    <n v="38.445799999999998"/>
    <n v="-122.7067"/>
    <s v="US"/>
    <s v="6/1/20"/>
    <x v="7"/>
    <m/>
    <m/>
    <m/>
    <m/>
    <s v="general protesters"/>
    <s v="against police violence"/>
    <n v="0"/>
    <s v="protest"/>
    <n v="27"/>
    <m/>
    <m/>
    <n v="1"/>
    <n v="1"/>
    <n v="1"/>
    <s v="https://sfbayca.com/2020/06/02/santa-rosa-police-arrest-27-people-after-ordering-demonstrators-to-disperse/"/>
    <m/>
    <m/>
    <m/>
    <m/>
    <m/>
  </r>
  <r>
    <s v="Sault Ste. Marie"/>
    <s v="corner of Ashmun and Portage"/>
    <s v="Chippewa"/>
    <s v="Michigan"/>
    <x v="11"/>
    <n v="46.481699999999996"/>
    <n v="-84.372299999999996"/>
    <s v="US"/>
    <s v="6/1/20"/>
    <x v="7"/>
    <s v="about 200"/>
    <s v="200"/>
    <s v="200"/>
    <m/>
    <s v="general protesters"/>
    <s v="against police violence; against police shooting of black person"/>
    <n v="0"/>
    <s v="protest"/>
    <n v="0"/>
    <n v="0"/>
    <n v="0"/>
    <n v="0"/>
    <n v="1"/>
    <n v="1"/>
    <s v="https://www.9and10news.com/2020/06/01/sault-ste-marie-protesters-show-support-for-national-movement/"/>
    <m/>
    <m/>
    <m/>
    <m/>
    <m/>
  </r>
  <r>
    <s v="Seattle"/>
    <s v="on E Pine near the East Precinct"/>
    <s v="King"/>
    <s v="Washington"/>
    <x v="8"/>
    <n v="47.621099999999998"/>
    <n v="-122.3244"/>
    <s v="US"/>
    <s v="6/1/20"/>
    <x v="7"/>
    <s v="around 5000 to nearly 10000"/>
    <s v="5000"/>
    <s v="10000"/>
    <m/>
    <s v="general protesters"/>
    <s v="against police violence; against police shooting of black person"/>
    <n v="0"/>
    <s v="protest"/>
    <m/>
    <m/>
    <m/>
    <m/>
    <n v="1"/>
    <n v="1"/>
    <s v="https://twitter.com/PopulusEyedJoe/status/1267594909864751104"/>
    <s v="https://www.capitolhillseattle.com/2020/06/seattle-under-curfew-again-as-fourth-night-of-protests-planned/"/>
    <s v="https://twitter.com/trivikram/status/1267586101117476866"/>
    <m/>
    <m/>
    <m/>
  </r>
  <r>
    <s v="Sebastopol"/>
    <s v="multiple locations"/>
    <s v="Sonoma"/>
    <s v="California"/>
    <x v="3"/>
    <n v="38.4"/>
    <n v="-122.82769999999999"/>
    <s v="US"/>
    <s v="6/1/20"/>
    <x v="7"/>
    <m/>
    <m/>
    <m/>
    <m/>
    <s v="general protesters"/>
    <s v="against police violence; against police shooting of black person"/>
    <n v="0"/>
    <s v="protest; taking a knee"/>
    <n v="0"/>
    <n v="0"/>
    <n v="0"/>
    <n v="0"/>
    <n v="1"/>
    <n v="1"/>
    <s v="http://www.sonomawest.com/sonoma_west_times_and_news/news/update-sebastopol-takes-a-knee-for-george-floyd-plus-noon-demonstration-planned-for-june-3/article_0369a5d4-a4e7-11ea-9586-8fbd155d2738.html"/>
    <m/>
    <m/>
    <s v="e.g. at home"/>
    <s v="0"/>
    <m/>
  </r>
  <r>
    <s v="Seymour"/>
    <s v="Walnut St Parking lot"/>
    <s v="Jackson"/>
    <s v="Indiana"/>
    <x v="1"/>
    <n v="38.947699999999998"/>
    <n v="-85.891199999999998"/>
    <s v="US"/>
    <s v="6/1/20"/>
    <x v="7"/>
    <m/>
    <m/>
    <m/>
    <m/>
    <s v="general protesters"/>
    <s v="against police violence; against police shooting of black person"/>
    <n v="0"/>
    <s v="protest"/>
    <n v="0"/>
    <n v="0"/>
    <n v="0"/>
    <n v="0"/>
    <n v="1"/>
    <n v="1"/>
    <s v="http://www.tribtown.com/2020/06/02/protesters_gather_in_downtown_seymour/"/>
    <m/>
    <m/>
    <m/>
    <m/>
    <m/>
  </r>
  <r>
    <s v="Shaker Heights"/>
    <s v="outside of Unitarian Universalist Congregation of Cleveland"/>
    <s v="Cuyahoga"/>
    <s v="Ohio"/>
    <x v="15"/>
    <n v="41.474400000000003"/>
    <n v="-81.549599999999998"/>
    <s v="US"/>
    <s v="6/1/20"/>
    <x v="7"/>
    <m/>
    <m/>
    <m/>
    <m/>
    <s v="Unitarian Universalist Congregation of Cleveland"/>
    <s v="against police violence; against police shooting of black person"/>
    <n v="0"/>
    <s v="vigil"/>
    <n v="0"/>
    <n v="0"/>
    <n v="0"/>
    <n v="0"/>
    <n v="1"/>
    <n v="1"/>
    <s v="https://fox8.com/news/live-shaker-heights-church-organizes-candlelight-vigil-for-peace-in-honor-of-george-floyd/"/>
    <m/>
    <m/>
    <m/>
    <m/>
    <m/>
  </r>
  <r>
    <s v="Shamokin"/>
    <s v="near Dunkin Donuts"/>
    <s v="Northumberland"/>
    <s v="Pennsylvania"/>
    <x v="39"/>
    <n v="40.7883"/>
    <n v="-76.555000000000007"/>
    <s v="US"/>
    <s v="6/1/20"/>
    <x v="7"/>
    <s v="about 25-30"/>
    <s v="25"/>
    <s v="30"/>
    <m/>
    <s v="general protesters"/>
    <s v="against police violence; against police shooting of black person"/>
    <n v="0"/>
    <s v="protest"/>
    <n v="0"/>
    <n v="0"/>
    <n v="0"/>
    <n v="0"/>
    <n v="1"/>
    <n v="1"/>
    <s v="https://www.wkok.com/valley-protests-continue-this-time-in-shamokin/"/>
    <m/>
    <m/>
    <m/>
    <m/>
    <m/>
  </r>
  <r>
    <s v="Sitka"/>
    <s v="Totem Square"/>
    <s v="Sitka"/>
    <s v="Alaska"/>
    <x v="42"/>
    <n v="57.240099999999998"/>
    <n v="-135.31530000000001"/>
    <s v="US"/>
    <s v="6/1/20"/>
    <x v="7"/>
    <s v="around 250"/>
    <s v="250"/>
    <s v="250"/>
    <m/>
    <s v="general protesters"/>
    <s v="against police violence; against police shooting of black person"/>
    <n v="0"/>
    <s v="vigil"/>
    <n v="0"/>
    <n v="0"/>
    <n v="0"/>
    <n v="0"/>
    <n v="1"/>
    <n v="1"/>
    <s v="https://www.kcaw.org/2020/06/02/sitkans-honor-george-floyd-join-call-for-racial-justice/"/>
    <m/>
    <m/>
    <m/>
    <m/>
    <m/>
  </r>
  <r>
    <s v="Skagway"/>
    <s v="City Hall"/>
    <s v="Skagway"/>
    <s v="Alaska"/>
    <x v="42"/>
    <n v="59.456600000000002"/>
    <n v="-135.2927"/>
    <s v="US"/>
    <s v="6/1/20"/>
    <x v="7"/>
    <s v="about 150"/>
    <s v="150"/>
    <s v="150"/>
    <m/>
    <s v="general protesters"/>
    <s v="against police violence; against police shooting of black person"/>
    <n v="0"/>
    <s v="vigil"/>
    <n v="0"/>
    <n v="0"/>
    <n v="0"/>
    <n v="0"/>
    <n v="1"/>
    <n v="1"/>
    <s v="https://khns.org/vigils-for-george-floyd-spark-conversation-about-racism-in-haines-and-skagway"/>
    <m/>
    <m/>
    <m/>
    <m/>
    <m/>
  </r>
  <r>
    <s v="Southington"/>
    <s v="Town Green"/>
    <s v="Hartford"/>
    <s v="Connecticut"/>
    <x v="29"/>
    <n v="41.596490000000003"/>
    <s v=" -72.8776"/>
    <s v="US"/>
    <s v="6/1/20"/>
    <x v="7"/>
    <s v="about 200"/>
    <s v="200"/>
    <s v="200"/>
    <m/>
    <s v="general protesters"/>
    <s v="against police violence; against police shooting of black person"/>
    <n v="0"/>
    <s v="protest"/>
    <n v="0"/>
    <n v="0"/>
    <n v="0"/>
    <n v="0"/>
    <n v="1"/>
    <n v="1"/>
    <s v="https://www.myrecordjournal.com/News/Southington/Southington-News/Hundreds-march-in-Southington-to-protest-George-Floyd-killing.html"/>
    <m/>
    <m/>
    <m/>
    <s v="0"/>
    <m/>
  </r>
  <r>
    <s v="Spring Hope"/>
    <s v="Ash Street"/>
    <s v="Nash"/>
    <s v="North Carolina"/>
    <x v="26"/>
    <n v="35.944099999999999"/>
    <n v="-78.108999999999995"/>
    <s v="US"/>
    <s v="6/1/20"/>
    <x v="7"/>
    <s v="as many as 100"/>
    <s v="100"/>
    <s v="100"/>
    <m/>
    <s v="general protesters"/>
    <s v="against police violence; against police shooting of black person"/>
    <n v="0"/>
    <s v="march"/>
    <n v="0"/>
    <n v="0"/>
    <n v="0"/>
    <n v="0"/>
    <n v="1"/>
    <n v="1"/>
    <s v="https://www.springhopeenterprise.com/stories/peaceful-protest-in-spring-hope-makes-us-proud,209749"/>
    <m/>
    <m/>
    <m/>
    <m/>
    <m/>
  </r>
  <r>
    <s v="Springfield"/>
    <s v="outside capitol"/>
    <s v="Sangamon"/>
    <s v="Illinois"/>
    <x v="14"/>
    <n v="39.771000000000001"/>
    <n v="-89.653700000000001"/>
    <s v="US"/>
    <s v="6/1/20"/>
    <x v="7"/>
    <s v="a few thousand"/>
    <s v="3000"/>
    <s v="3000"/>
    <m/>
    <s v="general protesters"/>
    <s v="against police violence; against police shooting of black person"/>
    <n v="0"/>
    <s v="march"/>
    <m/>
    <m/>
    <m/>
    <m/>
    <n v="1"/>
    <n v="1"/>
    <s v="https://twitter.com/TimothyMEggert/status/1267812454337306624"/>
    <s v="https://twitter.com/JohnBerryPhotog/status/1267815767002800128"/>
    <m/>
    <m/>
    <m/>
    <m/>
  </r>
  <r>
    <s v="Springfield"/>
    <s v="Park Central Square"/>
    <s v="Greene"/>
    <s v="Missouri"/>
    <x v="23"/>
    <n v="37.194299999999998"/>
    <n v="-93.291499999999999"/>
    <s v="US"/>
    <s v="6/1/20"/>
    <x v="7"/>
    <s v="about 100"/>
    <s v="100"/>
    <s v="100"/>
    <m/>
    <s v="general protesters"/>
    <s v="against police violence; against police shooting of black person"/>
    <n v="0"/>
    <s v="march"/>
    <n v="0"/>
    <n v="0"/>
    <n v="0"/>
    <n v="0"/>
    <n v="1"/>
    <n v="1"/>
    <s v="https://twitter.com/tara_ann72/status/1267601664279744522"/>
    <s v="https://twitter.com/Sara_Karnes/status/1267562161062248448"/>
    <s v="https://www.news-leader.com/story/news/local/ozarks/2020/06/01/george-floyd-protests-continue-springfield-missouri/5313333002/"/>
    <m/>
    <m/>
    <m/>
  </r>
  <r>
    <s v="St. George"/>
    <s v="City offices"/>
    <s v="Washington"/>
    <s v="Utah"/>
    <x v="38"/>
    <n v="37.076999999999998"/>
    <n v="-113.577"/>
    <s v="US"/>
    <s v="6/1/20"/>
    <x v="7"/>
    <s v="dozens"/>
    <s v="24"/>
    <s v="24"/>
    <m/>
    <s v="general protesters"/>
    <s v="against police violence; against police shooting of black person"/>
    <n v="0"/>
    <s v="protest"/>
    <n v="0"/>
    <n v="0"/>
    <n v="0"/>
    <n v="0"/>
    <n v="1"/>
    <n v="1"/>
    <s v="https://www.abc4.com/news/southern-utah/southern-utah-chapter-of-black-lives-matter-peacefully-protests-in-st-george/"/>
    <m/>
    <m/>
    <m/>
    <m/>
    <m/>
  </r>
  <r>
    <s v="St. Louis"/>
    <s v="arch"/>
    <s v="St. Louis"/>
    <s v="Missouri"/>
    <x v="23"/>
    <n v="38.631619999999998"/>
    <s v=" -90.24925"/>
    <s v="US"/>
    <s v="6/1/20"/>
    <x v="7"/>
    <m/>
    <m/>
    <m/>
    <m/>
    <s v="general protesters"/>
    <s v="against police violence; against police shooting of black person"/>
    <n v="0"/>
    <s v="protest"/>
    <m/>
    <m/>
    <m/>
    <m/>
    <n v="1"/>
    <n v="1"/>
    <s v="https://twitter.com/IBetIGetRich_/status/1267643403023667200"/>
    <m/>
    <m/>
    <m/>
    <m/>
    <m/>
  </r>
  <r>
    <s v="St. Paul"/>
    <s v="by state capital"/>
    <s v="Ramsay"/>
    <s v="Minnesota"/>
    <x v="4"/>
    <n v="44.947699999999998"/>
    <n v="-93.103999999999999"/>
    <s v="US"/>
    <s v="6/1/20"/>
    <x v="7"/>
    <m/>
    <m/>
    <m/>
    <m/>
    <s v="general protesters"/>
    <s v="against police violence; against police shooting of black person"/>
    <n v="0"/>
    <s v="protest"/>
    <n v="57"/>
    <n v="0"/>
    <n v="0"/>
    <n v="0"/>
    <n v="1"/>
    <n v="1"/>
    <s v="https://www.twincities.com/2020/06/02/george-floyd-st-paul-police-chief-peaceful-protesters-should-be-protected-but-not-anyone-bent-on-destruction/"/>
    <m/>
    <m/>
    <m/>
    <m/>
    <m/>
  </r>
  <r>
    <s v="State College"/>
    <m/>
    <s v="Centre"/>
    <s v="Pennsylvania"/>
    <x v="39"/>
    <n v="40.790999999999997"/>
    <n v="-77.856800000000007"/>
    <s v="US"/>
    <s v="6/1/20"/>
    <x v="7"/>
    <m/>
    <m/>
    <m/>
    <m/>
    <s v="general protesters"/>
    <s v="against police violence; against police shooting of black person"/>
    <n v="0"/>
    <s v="protest"/>
    <m/>
    <m/>
    <m/>
    <m/>
    <n v="1"/>
    <n v="1"/>
    <s v="https://twitter.com/annehelen/status/1267658902243434496"/>
    <m/>
    <m/>
    <m/>
    <m/>
    <m/>
  </r>
  <r>
    <s v="Steamboat Springs"/>
    <s v="Routt County Courthouse lawn"/>
    <s v="Routt"/>
    <s v="Colorado"/>
    <x v="16"/>
    <n v="40.477400000000003"/>
    <n v="-106.8233"/>
    <s v="US"/>
    <s v="6/1/20"/>
    <x v="7"/>
    <s v="about 40"/>
    <s v="40"/>
    <s v="40"/>
    <m/>
    <s v="general protesters"/>
    <s v="against police violence; against police shooting of black person"/>
    <n v="0"/>
    <s v="protest"/>
    <n v="0"/>
    <n v="0"/>
    <n v="0"/>
    <n v="0"/>
    <n v="1"/>
    <n v="1"/>
    <s v="https://www.steamboatpilot.com/news/my-heart-is-broken-steamboat-holds-peaceful-emotional-protest-in-response-to-death-of-george-floyd-with-photo-gallery-video/"/>
    <m/>
    <m/>
    <m/>
    <m/>
    <m/>
  </r>
  <r>
    <s v="Suffolk"/>
    <s v="Target"/>
    <s v="NA "/>
    <s v="Virginia"/>
    <x v="5"/>
    <n v="36.695300000000003"/>
    <n v="-76.639799999999994"/>
    <s v="US"/>
    <s v="6/1/20"/>
    <x v="7"/>
    <m/>
    <m/>
    <m/>
    <m/>
    <s v="general protesters"/>
    <s v="against police violence; against police shooting of black person"/>
    <n v="0"/>
    <s v="protest"/>
    <n v="0"/>
    <n v="0"/>
    <n v="0"/>
    <n v="0"/>
    <n v="1"/>
    <n v="1"/>
    <s v="https://www.wavy.com/news/regional-news/live-updates-protests-demonstrations-throughout-hampton-roads/"/>
    <m/>
    <m/>
    <m/>
    <m/>
    <m/>
  </r>
  <r>
    <s v="Summerville"/>
    <s v="Highway 17A; Hutchinson Square"/>
    <s v="Dorchester"/>
    <s v="South Carolina"/>
    <x v="45"/>
    <n v="33.001600000000003"/>
    <n v="-80.179500000000004"/>
    <s v="US"/>
    <s v="6/1/20"/>
    <x v="7"/>
    <s v="a few hundred"/>
    <s v="200"/>
    <s v="200"/>
    <m/>
    <s v="general protesters"/>
    <s v="against police violence; against police shooting of black person"/>
    <n v="0"/>
    <s v="protest; march"/>
    <n v="0"/>
    <n v="0"/>
    <n v="0"/>
    <n v="0"/>
    <n v="1"/>
    <n v="1"/>
    <s v="https://www.postandcourier.com/news/protest-in-summerville-underway-curfews-in-town-and-area-counties-extended/article_18116778-a41b-11ea-baba-07e63acf5125.html"/>
    <m/>
    <m/>
    <m/>
    <m/>
    <m/>
  </r>
  <r>
    <s v="Sunbury"/>
    <s v="Cameron Park; corner of Routes 15 and 45"/>
    <s v="Union"/>
    <s v="Pennsylvania"/>
    <x v="39"/>
    <n v="40.861699999999999"/>
    <n v="-76.787400000000005"/>
    <s v="US"/>
    <s v="6/1/20"/>
    <x v="7"/>
    <s v="nearly 100"/>
    <s v="100"/>
    <s v="100"/>
    <m/>
    <s v="general protesters"/>
    <s v="against police violence; against police shooting of black person"/>
    <n v="0"/>
    <s v="protest"/>
    <n v="0"/>
    <n v="0"/>
    <n v="0"/>
    <n v="0"/>
    <n v="1"/>
    <n v="1"/>
    <s v="https://www.dailyitem.com/news/local_news/nearly-100-walk-chant-in-peaceful-protest-in-sunbury/article_d3c5bde4-52d8-538a-9a8b-f05414db1ad0.html"/>
    <m/>
    <m/>
    <m/>
    <m/>
    <m/>
  </r>
  <r>
    <s v="Syracuse"/>
    <s v="outside the Public Safety Building; other locations"/>
    <s v="Onondaga"/>
    <s v="New York"/>
    <x v="20"/>
    <n v="43.040900000000001"/>
    <n v="-76.143799999999999"/>
    <s v="US"/>
    <s v="6/1/20"/>
    <x v="7"/>
    <m/>
    <m/>
    <m/>
    <m/>
    <s v="general protesters"/>
    <s v="against police violence; against police shooting of black person"/>
    <n v="0"/>
    <s v="protest"/>
    <n v="0"/>
    <n v="0"/>
    <n v="0"/>
    <n v="0"/>
    <n v="1"/>
    <n v="1"/>
    <s v="http://dailyorange.com/2020/06/syracuse-protests-march-george-floyd/"/>
    <m/>
    <m/>
    <s v="for third day"/>
    <m/>
    <m/>
  </r>
  <r>
    <s v="Tacoma"/>
    <s v="Wright Park"/>
    <s v="Pierce"/>
    <s v="Washington"/>
    <x v="8"/>
    <n v="47.243099999999998"/>
    <n v="-122.45310000000001"/>
    <s v="US"/>
    <s v="6/1/20"/>
    <x v="7"/>
    <s v="more than 1000"/>
    <s v="1000"/>
    <s v="1000"/>
    <m/>
    <s v="general protesters"/>
    <s v="against police violence; against police shooting of black person"/>
    <n v="0"/>
    <s v="protest; looting"/>
    <n v="2"/>
    <n v="0"/>
    <n v="0"/>
    <n v="1"/>
    <n v="1"/>
    <n v="1"/>
    <s v="https://www.thenewstribune.com/news/local/crime/article243199346.html"/>
    <m/>
    <m/>
    <m/>
    <m/>
    <m/>
  </r>
  <r>
    <s v="Tallahassee"/>
    <s v="County Courthouse"/>
    <s v="Leon"/>
    <s v="Florida"/>
    <x v="6"/>
    <n v="30.43826"/>
    <s v=" -84.28073"/>
    <s v="US"/>
    <s v="6/1/20"/>
    <x v="7"/>
    <s v="dozens; about 50"/>
    <s v="24"/>
    <s v="50"/>
    <m/>
    <s v="general protesters"/>
    <s v="against police violence; against police shooting of black person"/>
    <n v="0"/>
    <s v="march"/>
    <n v="0"/>
    <n v="0"/>
    <n v="0"/>
    <n v="0"/>
    <n v="1"/>
    <n v="1"/>
    <s v="https://www.wctv.tv/content/news/Protestors-begin-their-march-on-North-Monroe-Street--570905271.html"/>
    <m/>
    <m/>
    <m/>
    <s v="0"/>
    <m/>
  </r>
  <r>
    <s v="Tamuning"/>
    <s v="ITC intersection"/>
    <s v="Guam"/>
    <s v="Guam"/>
    <x v="51"/>
    <n v="13.502700000000001"/>
    <n v="144.80160000000001"/>
    <s v="US"/>
    <s v="6/1/20"/>
    <x v="7"/>
    <s v="about 125"/>
    <s v="125"/>
    <s v="125"/>
    <m/>
    <s v="general protesters"/>
    <s v="against police violence; against police shooting of black person"/>
    <n v="0"/>
    <s v="protest"/>
    <n v="0"/>
    <n v="0"/>
    <n v="0"/>
    <n v="0"/>
    <n v="1"/>
    <n v="1"/>
    <s v="https://www.guampdn.com/story/news/local/2020/06/02/black-lives-matter-protests-held-planned/5314520002/?fbclid=IwAR15VpMJvEhxq2Bibq6Rc37kP_oyCfuybBNVKgNHvz7oP7Vw-K8ESQhNtfI"/>
    <m/>
    <m/>
    <m/>
    <m/>
    <m/>
  </r>
  <r>
    <s v="Telluride"/>
    <s v="Main Street; County Courthouse"/>
    <s v="San Miguel"/>
    <s v="Colorado"/>
    <x v="16"/>
    <n v="37.936500000000002"/>
    <n v="-107.82640000000001"/>
    <s v="US"/>
    <s v="6/1/20"/>
    <x v="7"/>
    <s v="dozens "/>
    <s v="24"/>
    <s v="24"/>
    <m/>
    <s v="general protesters"/>
    <s v="against police violence; against police shooting of black person"/>
    <n v="0"/>
    <s v="march"/>
    <n v="0"/>
    <n v="0"/>
    <n v="0"/>
    <n v="0"/>
    <n v="1"/>
    <n v="1"/>
    <s v="https://www.telluridenews.com/news/article_8a1602f0-a454-11ea-b698-939b70b4e744.html"/>
    <m/>
    <m/>
    <m/>
    <m/>
    <m/>
  </r>
  <r>
    <s v="Topeka"/>
    <s v="Kansas Ave; plaza"/>
    <s v="Shawnee"/>
    <s v="Kansas"/>
    <x v="33"/>
    <n v="39.034599999999998"/>
    <n v="-95.695499999999996"/>
    <s v="US"/>
    <s v="6/1/20"/>
    <x v="7"/>
    <s v="600+"/>
    <s v="600"/>
    <s v="600"/>
    <m/>
    <s v="general protesters"/>
    <s v="against police violence; against police shooting of black person"/>
    <n v="0"/>
    <s v="protest"/>
    <m/>
    <m/>
    <m/>
    <m/>
    <n v="1"/>
    <n v="1"/>
    <s v="https://twitter.com/Davis_Hammet/status/1267632503231254528"/>
    <s v="https://twitter.com/jonshorman/status/1267623363163443203"/>
    <m/>
    <m/>
    <m/>
    <m/>
  </r>
  <r>
    <s v="Troy"/>
    <s v="Coolidge Highway"/>
    <s v="Oakland"/>
    <s v="Michigan"/>
    <x v="11"/>
    <n v="42.581800000000001"/>
    <n v="-83.145700000000005"/>
    <s v="US"/>
    <s v="6/1/20"/>
    <x v="7"/>
    <s v="about 100"/>
    <s v="100"/>
    <s v="100"/>
    <m/>
    <s v="general protesters"/>
    <s v="against police violence; against police shooting of black person"/>
    <n v="0"/>
    <s v="march"/>
    <n v="0"/>
    <n v="0"/>
    <n v="0"/>
    <n v="0"/>
    <n v="1"/>
    <n v="1"/>
    <s v="https://www.detroitnews.com/story/news/local/detroit-city/2020/06/01/protests-enter-4th-day-detroit-spread-troy/5311771002/"/>
    <m/>
    <m/>
    <m/>
    <m/>
    <m/>
  </r>
  <r>
    <s v="Troy"/>
    <s v="in front of the court house"/>
    <s v="Miami"/>
    <s v="Ohio"/>
    <x v="15"/>
    <n v="40.043500000000002"/>
    <n v="-84.218900000000005"/>
    <s v="US"/>
    <s v="6/1/20"/>
    <x v="7"/>
    <s v="hundreds"/>
    <s v="200"/>
    <s v="200"/>
    <m/>
    <s v="general protesters"/>
    <s v="against police violence; against police shooting of black person"/>
    <n v="0"/>
    <s v="protest"/>
    <n v="0"/>
    <n v="0"/>
    <n v="0"/>
    <n v="0"/>
    <n v="1"/>
    <n v="1"/>
    <s v="https://www.wdtn.com/news/local-news/protesters-gather-in-troy/"/>
    <m/>
    <m/>
    <m/>
    <m/>
    <m/>
  </r>
  <r>
    <s v="Tuscola"/>
    <s v="corner of Prairie and 36"/>
    <s v="Douglas"/>
    <s v="Illinois"/>
    <x v="14"/>
    <n v="39.796799999999998"/>
    <n v="-88.274900000000002"/>
    <s v="US"/>
    <s v="6/1/20"/>
    <x v="7"/>
    <m/>
    <m/>
    <m/>
    <m/>
    <s v="general protesters"/>
    <s v="against police violence; against police shooting of black person"/>
    <n v="0"/>
    <s v="protest"/>
    <m/>
    <m/>
    <m/>
    <m/>
    <n v="1"/>
    <n v="1"/>
    <s v="https://twitter.com/annehelen/status/1267652771714482176"/>
    <m/>
    <m/>
    <m/>
    <m/>
    <m/>
  </r>
  <r>
    <s v="Tyler"/>
    <m/>
    <s v="Smith"/>
    <s v="Texas"/>
    <x v="2"/>
    <n v="32.318399999999997"/>
    <n v="-95.3065"/>
    <s v="US"/>
    <s v="6/1/20"/>
    <x v="7"/>
    <s v="hundreds"/>
    <s v="200"/>
    <s v="200"/>
    <m/>
    <s v="general protesters"/>
    <s v="against police violence; against police shooting of black person"/>
    <n v="0"/>
    <s v="protest"/>
    <m/>
    <m/>
    <m/>
    <m/>
    <n v="1"/>
    <n v="1"/>
    <s v="https://www.buzzfeednews.com/article/annehelenpetersen/black-lives-matter-protests-near-me-small-towns"/>
    <m/>
    <m/>
    <m/>
    <m/>
    <m/>
  </r>
  <r>
    <s v="Upland"/>
    <s v="Foothill Blvd and Euclid"/>
    <s v="Orange"/>
    <s v="California"/>
    <x v="3"/>
    <n v="34.117800000000003"/>
    <n v="-117.6604"/>
    <s v="US"/>
    <s v="6/1/20"/>
    <x v="7"/>
    <s v="several hundred"/>
    <s v="200"/>
    <s v="200"/>
    <m/>
    <s v="general protesters"/>
    <s v="against police violence; against police shooting of black person"/>
    <n v="0"/>
    <s v="demonstration"/>
    <n v="1"/>
    <m/>
    <m/>
    <m/>
    <n v="1"/>
    <n v="1"/>
    <s v="https://www.pe.com/2020/06/01/armed-man-threatens-demonstrators-in-upland-is-later-arrested/"/>
    <m/>
    <m/>
    <m/>
    <m/>
    <m/>
  </r>
  <r>
    <s v="Vacaville"/>
    <s v="City Hall; Merchant St"/>
    <s v="Solano"/>
    <s v="California"/>
    <x v="3"/>
    <n v="38.359000000000002"/>
    <n v="-121.968"/>
    <s v="US"/>
    <s v="6/1/20"/>
    <x v="7"/>
    <s v="approximately 300"/>
    <s v="300"/>
    <s v="300"/>
    <m/>
    <s v="general protesters"/>
    <s v="against police violence; against police shooting of black person"/>
    <n v="0"/>
    <s v="protest"/>
    <n v="0"/>
    <n v="0"/>
    <n v="0"/>
    <n v="0"/>
    <n v="1"/>
    <n v="1"/>
    <s v="https://www.thereporter.com/2020/06/01/hundreds-gather-outside-city-hall-to-peacefully-protest-police-brutality/"/>
    <m/>
    <m/>
    <m/>
    <m/>
    <m/>
  </r>
  <r>
    <s v="Victoria"/>
    <s v="DeLeon Plaza"/>
    <s v="Victoria"/>
    <s v="Texas"/>
    <x v="2"/>
    <n v="28.828499999999998"/>
    <n v="-96.984999999999999"/>
    <s v="US"/>
    <s v="6/1/20"/>
    <x v="7"/>
    <s v="around 25"/>
    <s v="25"/>
    <s v="25"/>
    <m/>
    <s v="general protesters"/>
    <s v="against police violence; against police shooting of black person"/>
    <n v="0"/>
    <s v="protest"/>
    <n v="0"/>
    <n v="0"/>
    <n v="0"/>
    <n v="0"/>
    <n v="1"/>
    <n v="1"/>
    <s v="https://www.victoriaadvocate.com/news/local/protesters-peacefully-demand-justice-for-george-floyd-in-downtown-victoria/article_eee5e914-a438-11ea-b345-bfb1b4ac8950.html"/>
    <s v="https://twitter.com/TexasMonthly/status/1268603632708136961"/>
    <s v="https://www.victoriaadvocate.com/covid-19/downtown-protest/image_005c28c2-a450-11ea-8e4b-830b73de5b6e.html"/>
    <m/>
    <m/>
    <m/>
  </r>
  <r>
    <s v="Vineland"/>
    <s v="Landis Park; downtown"/>
    <s v="Cumberland"/>
    <s v="New Jersey"/>
    <x v="9"/>
    <n v="39.465299999999999"/>
    <n v="-74.998099999999994"/>
    <s v="US"/>
    <s v="6/1/20"/>
    <x v="7"/>
    <s v="about 75"/>
    <s v="75"/>
    <s v="75"/>
    <m/>
    <s v="general protesters"/>
    <s v="against police violence; against police shooting of black person"/>
    <n v="0"/>
    <s v="protest"/>
    <n v="0"/>
    <n v="0"/>
    <n v="0"/>
    <n v="0"/>
    <n v="1"/>
    <n v="1"/>
    <s v="https://www.thedailyjournal.com/story/news/2020/06/02/protesters-vineland-call-justice-after-death-george-floyd/5312631002/"/>
    <m/>
    <m/>
    <m/>
    <m/>
    <m/>
  </r>
  <r>
    <s v="Vineyard Haven"/>
    <s v="Five Corners"/>
    <s v="Dukes"/>
    <s v="Massachusetts"/>
    <x v="13"/>
    <n v="41.456499999999998"/>
    <n v="-70.606899999999996"/>
    <s v="US"/>
    <s v="6/1/20"/>
    <x v="7"/>
    <s v="more than 400"/>
    <s v="400"/>
    <s v="400"/>
    <m/>
    <s v="general protesters"/>
    <s v="against police violence; against police shooting of black person"/>
    <n v="0"/>
    <s v="rally"/>
    <n v="0"/>
    <n v="0"/>
    <n v="0"/>
    <n v="0"/>
    <n v="1"/>
    <n v="1"/>
    <s v="https://vineyardgazette.com/news/2020/06/01/peaceful-protestors-jam-five-corners-late-day-rally"/>
    <m/>
    <m/>
    <m/>
    <m/>
    <m/>
  </r>
  <r>
    <s v="Virginia Beach"/>
    <s v="Town Center"/>
    <s v="Virginia Beach"/>
    <s v="Virginia"/>
    <x v="5"/>
    <n v="36.852930000000001"/>
    <s v=" -75.97799"/>
    <s v="US"/>
    <s v="6/1/20"/>
    <x v="7"/>
    <m/>
    <m/>
    <m/>
    <m/>
    <s v="general protesters"/>
    <s v="against police violence; against police shooting of black person"/>
    <n v="0"/>
    <s v="protest"/>
    <n v="26"/>
    <m/>
    <m/>
    <m/>
    <m/>
    <n v="1"/>
    <s v="https://www.pilotonline.com/news/crime/vp-nw-oceanfront-protest-followup-20200606-r4jum74obnepth22b65lljsltu-story.html"/>
    <m/>
    <m/>
    <m/>
    <m/>
    <m/>
  </r>
  <r>
    <s v="Viroqua"/>
    <s v="Main Street"/>
    <s v="Vernon"/>
    <s v="Wisconsin"/>
    <x v="35"/>
    <n v="43.558199999999999"/>
    <n v="-90.886300000000006"/>
    <s v="US"/>
    <s v="6/1/20"/>
    <x v="7"/>
    <s v="approximately 250"/>
    <s v="250"/>
    <s v="250"/>
    <m/>
    <s v="general protesters"/>
    <s v="against police violence; against police shooting of black person"/>
    <n v="0"/>
    <s v="protest"/>
    <n v="0"/>
    <n v="0"/>
    <n v="0"/>
    <n v="0"/>
    <n v="1"/>
    <n v="1"/>
    <s v="https://wdrt.org/justice-george-floyd-demonstration-viroqua/?"/>
    <m/>
    <m/>
    <m/>
    <m/>
    <m/>
  </r>
  <r>
    <s v="Walla Walla"/>
    <m/>
    <s v="Walla Walla"/>
    <s v="Washington"/>
    <x v="8"/>
    <n v="46.066899999999997"/>
    <n v="-118.3365"/>
    <s v="US"/>
    <s v="6/1/20"/>
    <x v="7"/>
    <m/>
    <m/>
    <m/>
    <m/>
    <s v="general protesters"/>
    <s v="against police violence; against police shooting of black person"/>
    <n v="0"/>
    <s v="protest"/>
    <m/>
    <m/>
    <m/>
    <m/>
    <n v="1"/>
    <n v="1"/>
    <s v="https://twitter.com/annehelen/status/1267651036094726145"/>
    <m/>
    <m/>
    <m/>
    <m/>
    <m/>
  </r>
  <r>
    <s v="Walnut  "/>
    <s v="Grand Ave and Amar Rd near Mt. San Antonio College"/>
    <s v="Los Angeles"/>
    <s v="California"/>
    <x v="3"/>
    <n v="34.020290000000003"/>
    <s v=" -117.86534"/>
    <s v="US"/>
    <s v="6/1/20"/>
    <x v="7"/>
    <s v="more than 100 "/>
    <s v="100"/>
    <s v="100"/>
    <m/>
    <s v="general protesters"/>
    <s v="against police violence; against police shooting of black person"/>
    <n v="0"/>
    <s v="protest"/>
    <n v="0"/>
    <n v="0"/>
    <n v="0"/>
    <n v="0"/>
    <n v="1"/>
    <n v="1"/>
    <s v="https://www.sgvtribune.com/2020/06/01/crowd-gathers-for-peaceful-protest-in-walnut/"/>
    <m/>
    <m/>
    <m/>
    <m/>
    <m/>
  </r>
  <r>
    <s v="Walnut Creek"/>
    <s v="Civic Park; North Main St; I684"/>
    <s v="Contra Costa"/>
    <s v="California"/>
    <x v="3"/>
    <n v="37.902500000000003"/>
    <n v="-122.0398"/>
    <s v="US"/>
    <s v="6/1/20"/>
    <x v="7"/>
    <s v="1000; march through downtown corridor with 3000 people"/>
    <s v="1000"/>
    <s v="3000"/>
    <m/>
    <s v="general protesters"/>
    <s v="against police violence; against police shooting of black person"/>
    <n v="0"/>
    <s v="protest"/>
    <n v="1"/>
    <n v="1"/>
    <n v="1"/>
    <n v="1"/>
    <n v="1"/>
    <n v="1"/>
    <s v="https://www.eastbaytimes.com/2020/06/06/protester-recounts-getting-attacked-by-police-dogs-tear-gassed-at-walnut-creek-demonstration/"/>
    <s v="https://abc7news.com/walnut-creek-protests-police-explain-use-of-curfew-tear-gas/6231856/"/>
    <m/>
    <m/>
    <s v="1"/>
    <m/>
  </r>
  <r>
    <s v="Warren"/>
    <s v="Perkins Park"/>
    <s v="Trumbull"/>
    <s v="Ohio"/>
    <x v="15"/>
    <n v="41.238999999999997"/>
    <n v="-80.817400000000006"/>
    <s v="US"/>
    <s v="6/1/20"/>
    <x v="7"/>
    <s v="more than 1000"/>
    <s v="1000"/>
    <s v="1000"/>
    <m/>
    <s v="general protesters"/>
    <s v="against police violence; against police shooting of black person"/>
    <n v="0"/>
    <s v="march"/>
    <n v="0"/>
    <n v="0"/>
    <n v="0"/>
    <n v="0"/>
    <n v="1"/>
    <n v="1"/>
    <s v="https://www.mahoningmatters.com/local-news/demonstrators-march-in-support-of-george-floyd-in-warren-2401800?utm_source=dlvr.it&amp;utm_medium=twitter"/>
    <m/>
    <m/>
    <m/>
    <m/>
    <m/>
  </r>
  <r>
    <s v="Washington"/>
    <s v="by White House"/>
    <s v="DC"/>
    <s v="District of Columbia"/>
    <x v="41"/>
    <n v="38.904699999999998"/>
    <n v="-77.016300000000001"/>
    <s v="US"/>
    <s v="6/1/20"/>
    <x v="7"/>
    <s v="400"/>
    <s v="400"/>
    <s v="400"/>
    <m/>
    <s v="general protesters"/>
    <s v="against police violence; against police shooting of black person"/>
    <n v="0"/>
    <s v="march"/>
    <n v="0"/>
    <n v="0"/>
    <n v="0"/>
    <n v="0"/>
    <n v="1"/>
    <n v="1"/>
    <s v="https://www.nytimes.com/2020/06/02/us/politics/military-national-guard-trump-protests.html"/>
    <m/>
    <s v="https://www.washingtonpost.com/investigations/2020/06/08/timeline-trump-church-photo-op/?"/>
    <m/>
    <s v="1"/>
    <m/>
  </r>
  <r>
    <s v="Waterville"/>
    <s v="Universalist-Unitarian Church"/>
    <s v="Kennebec"/>
    <s v="Maine"/>
    <x v="40"/>
    <n v="44.5441"/>
    <n v="-69.662400000000005"/>
    <s v="US"/>
    <s v="6/1/20"/>
    <x v="7"/>
    <s v="at least 200"/>
    <s v="200"/>
    <s v="200"/>
    <m/>
    <s v="general protesters"/>
    <s v="against police violence; against police shooting of black person"/>
    <n v="0"/>
    <s v="protest"/>
    <n v="0"/>
    <n v="0"/>
    <n v="0"/>
    <n v="0"/>
    <n v="1"/>
    <n v="1"/>
    <s v="https://www.centralmaine.com/2020/06/01/hundreds-line-waterville-streets-to-protest-racism-in-aftermath-of-minneapolis-mans-death/"/>
    <s v="https://twitter.com/bryanevans247/status/1267602852332986368"/>
    <m/>
    <m/>
    <m/>
    <m/>
  </r>
  <r>
    <s v="Waukesha"/>
    <s v="Waukesha County Courthouse; Frame Park"/>
    <s v="Waukesha"/>
    <s v="Wisconsin"/>
    <x v="35"/>
    <n v="43.008699999999997"/>
    <n v="-88.246399999999994"/>
    <s v="US"/>
    <s v="6/1/20"/>
    <x v="7"/>
    <s v="more than 300"/>
    <s v="300"/>
    <s v="300"/>
    <m/>
    <s v="general protesters"/>
    <s v="against police violence; against police shooting of black person"/>
    <n v="0"/>
    <s v="march; protest"/>
    <n v="0"/>
    <n v="0"/>
    <n v="0"/>
    <n v="0"/>
    <n v="1"/>
    <n v="1"/>
    <s v="https://www.jsonline.com/story/communities/waukesha/2020/06/01/george-floyd-protests-spread-into-waukesha-drawing-hundreds-people/5309680002/"/>
    <m/>
    <m/>
    <m/>
    <m/>
    <m/>
  </r>
  <r>
    <s v="Waynesville"/>
    <s v="Haywood County Historic Courthouse"/>
    <s v="Haywood"/>
    <s v="North Carolina"/>
    <x v="26"/>
    <n v="35.485300000000002"/>
    <n v="-82.999600000000001"/>
    <s v="US"/>
    <s v="6/1/20"/>
    <x v="7"/>
    <s v="between 75 and 100"/>
    <s v="75"/>
    <s v="100"/>
    <m/>
    <s v="general protesters"/>
    <s v="against police violence; against police shooting of black person"/>
    <n v="0"/>
    <s v="march; protest"/>
    <n v="0"/>
    <n v="0"/>
    <n v="0"/>
    <n v="0"/>
    <n v="1"/>
    <n v="1"/>
    <s v="https://www.themountaineer.com/news/black-lives-matter-demonstrators-march-in-waynesville/article_4a84c370-a48f-11ea-8149-eb5fcf134303.html"/>
    <m/>
    <m/>
    <m/>
    <m/>
    <m/>
  </r>
  <r>
    <s v="Wellsville"/>
    <s v="David A Howe Public Library"/>
    <s v="Allegany"/>
    <s v="New York"/>
    <x v="20"/>
    <n v="42.120699999999999"/>
    <n v="-77.945800000000006"/>
    <s v="US"/>
    <s v="6/1/20"/>
    <x v="7"/>
    <m/>
    <m/>
    <m/>
    <m/>
    <s v="general protesters"/>
    <s v="against police violence; against police shooting of black person"/>
    <n v="0"/>
    <s v="protest"/>
    <n v="0"/>
    <n v="0"/>
    <n v="0"/>
    <n v="0"/>
    <n v="1"/>
    <n v="1"/>
    <s v="https://twitter.com/annehelen/status/1267844182426546181"/>
    <s v="https://www.wellsvilledaily.com/photogallery/NE/20200601/NEWS/601009998/PH/1"/>
    <m/>
    <m/>
    <m/>
    <m/>
  </r>
  <r>
    <s v="Wenatchee"/>
    <s v="Memorial Park"/>
    <s v="Chelan"/>
    <s v="Washington"/>
    <x v="8"/>
    <n v="47.433799999999998"/>
    <n v="-120.32859999999999"/>
    <s v="US"/>
    <s v="6/1/20"/>
    <x v="7"/>
    <s v="hundreds"/>
    <s v="200"/>
    <s v="200"/>
    <m/>
    <s v="general protesters"/>
    <s v="against police violence; against police shooting of black person"/>
    <n v="0"/>
    <s v="protest"/>
    <n v="0"/>
    <n v="0"/>
    <n v="0"/>
    <n v="0"/>
    <n v="1"/>
    <n v="1"/>
    <s v="https://twitter.com/DBonny/status/1267643744435572738"/>
    <s v="https://www.wenatcheeworld.com/news/local/wenatchee-joins-national-protests-sparked-by-death-of-george-floyd/article_09aac0c2-a447-11ea-9130-7f5dd89dd751.html"/>
    <m/>
    <m/>
    <m/>
    <m/>
  </r>
  <r>
    <s v="West Covina"/>
    <s v="Barranca Street over 10 Freeway"/>
    <s v="Los Angeles"/>
    <s v="California"/>
    <x v="3"/>
    <n v="34.055500000000002"/>
    <n v="-117.91119999999999"/>
    <s v="US"/>
    <s v="6/1/20"/>
    <x v="7"/>
    <s v="about 170"/>
    <s v="170"/>
    <s v="170"/>
    <m/>
    <s v="general protesters"/>
    <s v="against police violence; against police shooting of black person"/>
    <n v="0"/>
    <s v="protest"/>
    <n v="0"/>
    <n v="0"/>
    <n v="0"/>
    <n v="0"/>
    <n v="1"/>
    <n v="1"/>
    <s v="https://www.whittierdailynews.com/2020/06/01/entrances-to-west-covina-shopping-center-closed-due-to-protest/"/>
    <m/>
    <m/>
    <m/>
    <m/>
    <m/>
  </r>
  <r>
    <s v="West Islip"/>
    <s v="Higbie Lane"/>
    <s v="Suffolk"/>
    <s v="New York"/>
    <x v="20"/>
    <n v="40.709699999999998"/>
    <n v="-73.2971"/>
    <s v="US"/>
    <s v="6/1/20"/>
    <x v="7"/>
    <s v="hundreds"/>
    <s v="200"/>
    <s v="200"/>
    <m/>
    <s v="general protesters"/>
    <s v="against police violence; against police shooting of black person"/>
    <n v="0"/>
    <s v="protest"/>
    <n v="0"/>
    <n v="0"/>
    <n v="0"/>
    <n v="0"/>
    <n v="1"/>
    <n v="1"/>
    <s v="https://patch.com/new-york/westislip/west-islip-black-lives-matter-protesters-want-voice-heard"/>
    <m/>
    <m/>
    <m/>
    <m/>
    <m/>
  </r>
  <r>
    <s v="West Melbourne"/>
    <s v="near Walmart parking lot; parts of Palm Bay Rd"/>
    <s v="Brevard"/>
    <s v="Florida"/>
    <x v="6"/>
    <n v="28.069299999999998"/>
    <n v="-80.673400000000001"/>
    <s v="US"/>
    <s v="6/1/20"/>
    <x v="7"/>
    <s v="about 175"/>
    <s v="175"/>
    <s v="175"/>
    <m/>
    <s v="general protesters"/>
    <s v="against police violence; against police shooting of black person"/>
    <n v="0"/>
    <s v="march"/>
    <n v="0"/>
    <n v="0"/>
    <n v="0"/>
    <n v="0"/>
    <n v="1"/>
    <n v="1"/>
    <s v="https://www.floridatoday.com/story/news/2020/06/01/rallygoers-shout-no-justice-no-peace-front-west-melbourne-officers/5312010002/"/>
    <m/>
    <m/>
    <m/>
    <m/>
    <m/>
  </r>
  <r>
    <s v="Westland"/>
    <s v="outside Westland Police Department"/>
    <s v="Wayne"/>
    <s v="Michigan"/>
    <x v="11"/>
    <n v="42.319200000000002"/>
    <n v="-83.380499999999998"/>
    <s v="US"/>
    <s v="6/1/20"/>
    <x v="7"/>
    <m/>
    <m/>
    <m/>
    <m/>
    <s v="general protesters"/>
    <s v="against police violence; against police shooting of black person"/>
    <n v="0"/>
    <s v="march"/>
    <n v="0"/>
    <n v="0"/>
    <n v="0"/>
    <n v="0"/>
    <n v="1"/>
    <n v="1"/>
    <s v="https://twitter.com/photodude24/status/1267828930943172612"/>
    <s v="https://www.hometownlife.com/story/news/local/westland/2020/06/01/protesters-protest-outside-westland-police-department/5313913002/"/>
    <m/>
    <m/>
    <s v="0"/>
    <m/>
  </r>
  <r>
    <s v="Westport"/>
    <s v="Jesup Green to Post Road"/>
    <s v="Fairfield"/>
    <s v="Connecticut"/>
    <x v="29"/>
    <n v="41.141489999999997"/>
    <s v=" -73.3579"/>
    <s v="US"/>
    <s v="6/1/20"/>
    <x v="7"/>
    <m/>
    <m/>
    <m/>
    <m/>
    <s v="general protesters"/>
    <s v="against police violence; against police shooting of black person"/>
    <n v="0"/>
    <s v="protest"/>
    <n v="0"/>
    <n v="0"/>
    <n v="0"/>
    <n v="0"/>
    <n v="1"/>
    <n v="1"/>
    <s v="https://patch.com/connecticut/westport/peaceful-protest-supporting-black-lives-matter-held-westport"/>
    <m/>
    <m/>
    <m/>
    <s v="0"/>
    <m/>
  </r>
  <r>
    <s v="Wichita"/>
    <m/>
    <s v="Sedgwick"/>
    <s v="Kansas"/>
    <x v="33"/>
    <n v="37.689700000000002"/>
    <n v="-97.344099999999997"/>
    <s v="US"/>
    <s v="6/1/20"/>
    <x v="7"/>
    <m/>
    <m/>
    <m/>
    <m/>
    <s v="general protesters"/>
    <s v="against police violence; against police shooting of black person"/>
    <n v="0"/>
    <s v="protest"/>
    <n v="3"/>
    <n v="0"/>
    <n v="3"/>
    <n v="1"/>
    <n v="1"/>
    <n v="1"/>
    <s v="https://www.kansas.com/news/local/crime/article243200106.html"/>
    <m/>
    <m/>
    <m/>
    <s v="1"/>
    <m/>
  </r>
  <r>
    <s v="Wichita Falls"/>
    <s v="800 Scott Ave"/>
    <s v="Wichita"/>
    <s v="Texas"/>
    <x v="2"/>
    <n v="33.907200000000003"/>
    <n v="-98.528999999999996"/>
    <s v="US"/>
    <s v="6/1/20"/>
    <x v="7"/>
    <s v="FB: 610"/>
    <s v="610"/>
    <s v="610"/>
    <m/>
    <s v="general protesters"/>
    <s v="against police violence; against police shooting of black person"/>
    <n v="0"/>
    <s v="protest"/>
    <n v="0"/>
    <n v="0"/>
    <n v="0"/>
    <n v="0"/>
    <n v="1"/>
    <n v="1"/>
    <s v="https://www.newschannel6now.com/2020/06/02/peaceful-protest-held-downtown-wichita-falls/"/>
    <s v="https://www.facebook.com/events/s/wichita-falls-peaceful-protest/251736219470685/"/>
    <s v="https://www.timesrecordnews.com/story/news/local/2020/05/31/peaceful-protest-wichita-falls-set-monday/5299380002/"/>
    <m/>
    <m/>
    <m/>
  </r>
  <r>
    <s v="Williamsburg"/>
    <s v="James City County Recreation Center"/>
    <s v="James City"/>
    <s v="Virginia"/>
    <x v="5"/>
    <n v="37.269199999999998"/>
    <n v="-76.707599999999999"/>
    <s v="US"/>
    <s v="6/1/20"/>
    <x v="7"/>
    <s v="hundreds; more than 100"/>
    <s v="100"/>
    <s v="200"/>
    <m/>
    <s v="general protesters"/>
    <s v="against police violence; against police shooting of black person"/>
    <n v="0"/>
    <s v="march"/>
    <n v="0"/>
    <n v="0"/>
    <n v="0"/>
    <n v="0"/>
    <n v="1"/>
    <n v="1"/>
    <s v="https://www.dailypress.com/virginiagazette/va-vg-blm-protestors-0603-20200602-o3didokuljge5jfnwkhc5sefqm-story.html?"/>
    <m/>
    <m/>
    <m/>
    <m/>
    <m/>
  </r>
  <r>
    <s v="Williamsburg"/>
    <s v="Williamsburg-James City Courthouse"/>
    <s v="James City"/>
    <s v="Virginia"/>
    <x v="5"/>
    <n v="37.269199999999998"/>
    <n v="-76.707599999999999"/>
    <s v="US"/>
    <s v="6/1/20"/>
    <x v="7"/>
    <m/>
    <m/>
    <m/>
    <m/>
    <s v="general protesters"/>
    <s v="against police violence; against police shooting of black person"/>
    <n v="0"/>
    <s v="march"/>
    <n v="0"/>
    <n v="0"/>
    <n v="0"/>
    <n v="0"/>
    <n v="1"/>
    <n v="1"/>
    <s v="https://www.dailypress.com/virginiagazette/va-vg-blm-protestors-0603-20200602-o3didokuljge5jfnwkhc5sefqm-story.html?"/>
    <m/>
    <m/>
    <s v="second protest of evening"/>
    <m/>
    <m/>
  </r>
  <r>
    <s v="Winston-Salem"/>
    <m/>
    <s v="Forsyth"/>
    <s v="North Carolina"/>
    <x v="26"/>
    <n v="36.102899999999998"/>
    <n v="-80.260999999999996"/>
    <s v="US"/>
    <s v="6/1/20"/>
    <x v="7"/>
    <m/>
    <m/>
    <m/>
    <m/>
    <s v="general protesters"/>
    <s v="against police violence; against police shooting of black person"/>
    <n v="0"/>
    <s v="protest"/>
    <n v="0"/>
    <n v="0"/>
    <n v="0"/>
    <n v="0"/>
    <n v="1"/>
    <n v="1"/>
    <s v="https://www.journalnow.com/gallery/news/photos-mondays-demonstrations-in-downtown-winston-salem/collection_68825459-9a78-50fa-87f8-159588b98457.html"/>
    <s v="https://www.journalnow.com/protesters-in-downtown-winston-salem-on-monday-june-1/video_202573b0-e134-5c09-9b62-a31e0351afac.html"/>
    <m/>
    <m/>
    <m/>
    <m/>
  </r>
  <r>
    <s v="Wooster"/>
    <s v="northeast corner of Market and Liberty streets"/>
    <s v="Wayne"/>
    <s v="Ohio"/>
    <x v="15"/>
    <n v="40.816600000000001"/>
    <n v="-81.933400000000006"/>
    <s v="US"/>
    <s v="6/1/20"/>
    <x v="7"/>
    <s v="about 10"/>
    <s v="10"/>
    <s v="10"/>
    <m/>
    <s v="general protesters"/>
    <s v="against police violence; against police shooting of black person"/>
    <n v="0"/>
    <s v="protest"/>
    <n v="0"/>
    <n v="0"/>
    <n v="0"/>
    <n v="0"/>
    <n v="1"/>
    <n v="1"/>
    <s v="https://www.the-daily-record.com/news/20200603/black-lives-matter-protests-continue-downtown"/>
    <m/>
    <m/>
    <m/>
    <m/>
    <m/>
  </r>
  <r>
    <s v="Worcester"/>
    <s v="commons"/>
    <s v="Worcester"/>
    <s v="Massachusetts"/>
    <x v="13"/>
    <n v="42.270499999999998"/>
    <n v="-71.807900000000004"/>
    <s v="US"/>
    <s v="6/1/20"/>
    <x v="7"/>
    <s v="hundreds"/>
    <s v="200"/>
    <s v="200"/>
    <m/>
    <s v="general protesters"/>
    <s v="against police violence; against police shooting of black person"/>
    <n v="0"/>
    <s v="march"/>
    <n v="2"/>
    <n v="0"/>
    <n v="0"/>
    <n v="0"/>
    <n v="1"/>
    <n v="1"/>
    <s v="https://twitter.com/RepMcGovern/status/1267648242508091392"/>
    <s v="https://www.telegram.com/news/20200602/worcester-police-make-arrests-after-protest-in-main-south"/>
    <m/>
    <s v="source 2 - group staged die-in at Main Street"/>
    <m/>
    <m/>
  </r>
  <r>
    <s v="Yakima"/>
    <s v="Intersection of East Yakima Avenue and South First Street"/>
    <s v="Yakima"/>
    <s v="Washington"/>
    <x v="8"/>
    <n v="46.592300000000002"/>
    <n v="-120.5496"/>
    <s v="US"/>
    <s v="6/1/20"/>
    <x v="7"/>
    <s v="about 150"/>
    <s v="150"/>
    <s v="150"/>
    <m/>
    <s v="general protesters"/>
    <s v="against police violence; against police shooting of black person"/>
    <n v="0"/>
    <s v="protest"/>
    <n v="0"/>
    <n v="0"/>
    <n v="0"/>
    <n v="0"/>
    <n v="1"/>
    <n v="1"/>
    <s v="https://twitter.com/ghalling/status/1267638770683133958"/>
    <s v="https://www.yakimaherald.com/news/local/dont-shoot-justice-now-yakima-marchers-protest-the-death-of-george-floyd/article_1622796e-730a-5399-a74f-8346cd2ac364.html"/>
    <m/>
    <m/>
    <m/>
    <m/>
  </r>
  <r>
    <s v="Yucaipa"/>
    <s v="Yucaipa Blvd"/>
    <s v="San Bernadino"/>
    <s v="California"/>
    <x v="3"/>
    <n v="34.0336"/>
    <n v="-117.04300000000001"/>
    <s v="US"/>
    <s v="6/1/20"/>
    <x v="7"/>
    <s v="&quot;group&quot;"/>
    <m/>
    <m/>
    <m/>
    <s v="general protesters"/>
    <s v="against police violence"/>
    <m/>
    <s v="protest"/>
    <m/>
    <m/>
    <m/>
    <m/>
    <n v="1"/>
    <n v="1"/>
    <s v="https://www.pe.com/2020/06/11/candlelight-vigil-in-yucaipa-aims-to-ease-tensions-following-protest-that-turned-violent/"/>
    <m/>
    <m/>
    <m/>
    <m/>
    <m/>
  </r>
  <r>
    <s v="Zanesville"/>
    <s v="Courthouse"/>
    <s v="Muskingum"/>
    <s v="Ohio"/>
    <x v="15"/>
    <n v="39.956699999999998"/>
    <n v="-82.013300000000001"/>
    <s v="US"/>
    <s v="6/1/20"/>
    <x v="7"/>
    <m/>
    <m/>
    <m/>
    <m/>
    <s v="general protesters"/>
    <s v="against police violence; against police shooting of black person"/>
    <n v="0"/>
    <s v="march"/>
    <m/>
    <m/>
    <m/>
    <m/>
    <n v="1"/>
    <n v="1"/>
    <s v="https://twitter.com/TankBag/status/1267672760597258240"/>
    <m/>
    <m/>
    <m/>
    <m/>
    <m/>
  </r>
  <r>
    <s v="Albany"/>
    <s v="city hall; Ellsworth Street"/>
    <s v="Linn"/>
    <s v="Oregon"/>
    <x v="17"/>
    <n v="44.627499999999998"/>
    <n v="-123.0966"/>
    <s v="US"/>
    <s v="6/2/20"/>
    <x v="8"/>
    <s v="hundreds; about 1000"/>
    <s v="200"/>
    <s v="1000"/>
    <m/>
    <s v="general protesters"/>
    <s v="against police violence; against police shooting of black person"/>
    <n v="0"/>
    <s v="protest"/>
    <n v="0"/>
    <n v="0"/>
    <n v="0"/>
    <n v="0"/>
    <n v="1"/>
    <n v="1"/>
    <s v="https://www.buzzfeednews.com/article/annehelenpetersen/black-lives-matter-protests-near-me-small-towns"/>
    <s v="https://twitter.com/jarrid_denney/status/1267986199206957056"/>
    <s v="https://democratherald.com/news/local/albany-racial-injustice-protest-draws-1-000/article_d2abff40-8875-5dbe-8ed2-0d8bbce6f44d.html"/>
    <m/>
    <s v="0"/>
    <m/>
  </r>
  <r>
    <s v="Albert Lea"/>
    <s v="Freeborn County Courthouse; downtown"/>
    <s v="Freeborn"/>
    <s v="Minnesota"/>
    <x v="4"/>
    <n v="43.654600000000002"/>
    <n v="-93.364099999999993"/>
    <s v="US"/>
    <s v="6/2/20"/>
    <x v="8"/>
    <s v="hundreds "/>
    <s v="200"/>
    <s v="200"/>
    <m/>
    <s v="general protesters"/>
    <s v="against police violence; against police shooting of black person"/>
    <n v="0"/>
    <s v="protest"/>
    <n v="0"/>
    <n v="0"/>
    <n v="0"/>
    <n v="0"/>
    <n v="1"/>
    <n v="1"/>
    <s v="https://www.kimt.com/content/news/protestforpoliceaccountability-570975511.html"/>
    <m/>
    <m/>
    <m/>
    <m/>
    <m/>
  </r>
  <r>
    <s v="Albuquerque"/>
    <m/>
    <s v="Bernalillo"/>
    <s v="New Mexico"/>
    <x v="10"/>
    <n v="35.105490000000003"/>
    <s v=" -106.64753"/>
    <s v="US"/>
    <s v="6/2/20"/>
    <x v="8"/>
    <m/>
    <m/>
    <m/>
    <m/>
    <s v="general protesters"/>
    <s v="against police violence; against police shooting of black person"/>
    <n v="0"/>
    <s v="protest"/>
    <m/>
    <m/>
    <m/>
    <m/>
    <n v="1"/>
    <n v="1"/>
    <s v="https://twitter.com/dead2112pool/status/1268000109138071553"/>
    <m/>
    <m/>
    <m/>
    <m/>
    <m/>
  </r>
  <r>
    <s v="Alexandria"/>
    <s v="Rapides Parish Courthouse"/>
    <s v="Rapides"/>
    <s v="Louisiana"/>
    <x v="37"/>
    <n v="31.292300000000001"/>
    <n v="-92.470200000000006"/>
    <s v="US"/>
    <s v="6/2/20"/>
    <x v="8"/>
    <m/>
    <m/>
    <m/>
    <m/>
    <s v="general protesters"/>
    <s v="against police violence; against police shooting of black person"/>
    <n v="0"/>
    <s v="protest"/>
    <m/>
    <m/>
    <m/>
    <m/>
    <n v="1"/>
    <n v="1"/>
    <s v="https://www.thetowntalk.com/story/news/2020/06/02/louisiana-george-floyd-protests-alexandria/3126742001/"/>
    <m/>
    <m/>
    <m/>
    <m/>
    <m/>
  </r>
  <r>
    <s v="Alpharetta"/>
    <s v="four corners of Milton Ave and Hwy 9; downtown"/>
    <s v="Fulton"/>
    <s v="Georgia"/>
    <x v="24"/>
    <n v="34.070300000000003"/>
    <n v="-84.273799999999994"/>
    <s v="US"/>
    <s v="6/2/20"/>
    <x v="8"/>
    <s v="about 50"/>
    <s v="50"/>
    <s v="50"/>
    <m/>
    <s v="general protesters"/>
    <s v="against police violence; against police shooting of black person"/>
    <n v="0"/>
    <s v="protest"/>
    <n v="0"/>
    <n v="0"/>
    <n v="0"/>
    <n v="0"/>
    <n v="1"/>
    <n v="1"/>
    <s v="https://www.northfulton.com/alpharetta_roswell/gallery-george-floyd-protests-in-downtown-alpharetta/collection_5e48515e-a50e-11ea-b450-0f7bf6ad74ee.html"/>
    <m/>
    <m/>
    <m/>
    <m/>
    <m/>
  </r>
  <r>
    <s v="Ames"/>
    <s v="city hall"/>
    <s v="Story"/>
    <s v="Iowa"/>
    <x v="28"/>
    <n v="42.025799999999997"/>
    <n v="-93.621600000000001"/>
    <s v="US"/>
    <s v="6/2/20"/>
    <x v="8"/>
    <m/>
    <m/>
    <m/>
    <m/>
    <s v="general protesters"/>
    <s v="against police violence; against police shooting of black person"/>
    <n v="0"/>
    <s v="protest"/>
    <m/>
    <m/>
    <m/>
    <m/>
    <n v="1"/>
    <n v="1"/>
    <s v="https://twitter.com/RealDaveSprau/status/1267937950962253825"/>
    <m/>
    <m/>
    <m/>
    <m/>
    <m/>
  </r>
  <r>
    <s v="Amesbury"/>
    <s v="Market Square bullnose"/>
    <s v="Essex"/>
    <s v="Massachusetts"/>
    <x v="13"/>
    <n v="42.858420000000002"/>
    <s v=" -70.93005"/>
    <s v="US"/>
    <s v="6/2/20"/>
    <x v="8"/>
    <s v="more than 350"/>
    <s v="350"/>
    <s v="350"/>
    <m/>
    <s v="general protesters"/>
    <s v="against police violence; against police shooting of black person"/>
    <n v="0"/>
    <s v="rally"/>
    <n v="0"/>
    <n v="0"/>
    <n v="0"/>
    <n v="0"/>
    <n v="1"/>
    <n v="1"/>
    <s v="https://www.newburyportnews.com/news/local_news/hundreds-protest-peacefully-in-amesbury/article_1ff09fea-7b34-5f3d-8706-122a8eb6344c.html"/>
    <m/>
    <m/>
    <m/>
    <m/>
    <m/>
  </r>
  <r>
    <s v="Annapolis"/>
    <m/>
    <s v="Anne Arundel"/>
    <s v="Maryland"/>
    <x v="25"/>
    <n v="38.970599999999997"/>
    <n v="-76.5047"/>
    <s v="US"/>
    <s v="6/2/20"/>
    <x v="8"/>
    <s v="thousands"/>
    <s v="2000"/>
    <s v="2000"/>
    <m/>
    <s v="general protesters"/>
    <s v="against police violence; against police shooting of black person"/>
    <n v="0"/>
    <s v="protest"/>
    <n v="0"/>
    <n v="0"/>
    <n v="0"/>
    <n v="0"/>
    <n v="1"/>
    <n v="1"/>
    <s v="https://twitter.com/arianajourn/status/1268177009659822080"/>
    <s v="https://twitter.com/katfominykh/status/1267975154228961286"/>
    <s v="https://baltimore.cbslocal.com/2020/06/02/george-floyd-death-hundreds-of-demonstrators-protest-in-annapolis-across-maryland-tuesday/"/>
    <m/>
    <s v="0"/>
    <m/>
  </r>
  <r>
    <s v="Ardmore"/>
    <m/>
    <s v="Delaware"/>
    <s v="Pennsylvania"/>
    <x v="39"/>
    <n v="40.0032"/>
    <n v="-75.294700000000006"/>
    <s v="US"/>
    <s v="6/2/20"/>
    <x v="8"/>
    <m/>
    <m/>
    <m/>
    <m/>
    <s v="general protesters"/>
    <s v="against police violence; against police shooting of black person"/>
    <n v="0"/>
    <s v="protest"/>
    <m/>
    <m/>
    <m/>
    <m/>
    <n v="1"/>
    <n v="1"/>
    <s v="https://twitter.com/Politi_gal/status/1268027774691938305"/>
    <m/>
    <m/>
    <m/>
    <m/>
    <m/>
  </r>
  <r>
    <s v="Arkadelphia"/>
    <s v="Gennesaret Missionary Baptist Church; Pine St; site of future Dr. Martin Luther King Jr. Park"/>
    <s v="Clark"/>
    <s v="Arkansas"/>
    <x v="47"/>
    <n v="34.125"/>
    <n v="-93.071899999999999"/>
    <s v="US"/>
    <s v="6/2/20"/>
    <x v="8"/>
    <s v="hundreds"/>
    <s v="200"/>
    <s v="200"/>
    <m/>
    <s v="general protesters"/>
    <s v="against police violence; against police shooting of black person"/>
    <n v="0"/>
    <s v="march"/>
    <n v="0"/>
    <n v="0"/>
    <n v="0"/>
    <n v="0"/>
    <n v="1"/>
    <n v="1"/>
    <s v="https://www.hotsr.com/news/2020/jun/04/arkadelphia-united-protesters-hold-marc/"/>
    <m/>
    <m/>
    <m/>
    <m/>
    <m/>
  </r>
  <r>
    <s v="Ashland"/>
    <s v="Clay County Courthouse"/>
    <s v="Clay"/>
    <s v="Alabama"/>
    <x v="12"/>
    <n v="33.270400000000002"/>
    <n v="-85.833699999999993"/>
    <s v="US"/>
    <s v="6/2/20"/>
    <x v="8"/>
    <m/>
    <m/>
    <m/>
    <m/>
    <s v="general protesters"/>
    <s v="against police violence; against police shooting of black person"/>
    <n v="0"/>
    <s v="protest"/>
    <n v="0"/>
    <n v="0"/>
    <n v="0"/>
    <n v="0"/>
    <n v="1"/>
    <n v="1"/>
    <s v="https://www.wbrc.com/2020/06/02/peaceful-protest-held-ashland/"/>
    <m/>
    <m/>
    <m/>
    <m/>
    <m/>
  </r>
  <r>
    <s v="Atlanta"/>
    <s v="Washington st, state capital"/>
    <s v="Fulton"/>
    <s v="Georgia"/>
    <x v="24"/>
    <n v="33.762700000000002"/>
    <n v="-84.422499999999999"/>
    <s v="US"/>
    <s v="6/2/20"/>
    <x v="8"/>
    <s v="a crowd"/>
    <m/>
    <m/>
    <m/>
    <s v="general protesters"/>
    <s v="against police violence; against police shooting of black person"/>
    <n v="0"/>
    <s v="protest"/>
    <m/>
    <m/>
    <m/>
    <m/>
    <m/>
    <n v="1"/>
    <s v="https://www.moultrieobserver.com/news/ga_fl_news/tear-gas-rubber-bullets-used-against-protesters-at-capitol/article_a59dab97-4bbd-53bd-8e5b-2937e44e07cb.html"/>
    <m/>
    <m/>
    <m/>
    <s v="1"/>
    <m/>
  </r>
  <r>
    <s v="Andover"/>
    <s v="Shawsheen Square"/>
    <s v="Essex"/>
    <s v="Massachusetts"/>
    <x v="13"/>
    <n v="42.658299999999997"/>
    <n v="-71.136799999999994"/>
    <s v="US"/>
    <s v="6/2/20"/>
    <x v="8"/>
    <s v="about 500"/>
    <s v="500"/>
    <s v="500"/>
    <m/>
    <s v="general protesters"/>
    <s v="against police violence; against police shooting of black person"/>
    <n v="0"/>
    <s v="protest"/>
    <n v="0"/>
    <n v="0"/>
    <n v="0"/>
    <n v="0"/>
    <n v="1"/>
    <n v="1"/>
    <s v="https://www.eagletribune.com/news/merrimack_valley/500-protest-peacefully-in-shawsheen-square/article_f6281a5c-9251-51ea-9497-af9ffb31107d.html"/>
    <m/>
    <m/>
    <m/>
    <m/>
    <m/>
  </r>
  <r>
    <s v="Arvin"/>
    <s v="in front of police buidling"/>
    <s v="Kern"/>
    <s v="California"/>
    <x v="3"/>
    <n v="35.194400000000002"/>
    <n v="-118.8306"/>
    <s v="US"/>
    <s v="6/2/20"/>
    <x v="8"/>
    <s v="about 45"/>
    <s v="45"/>
    <s v="45"/>
    <m/>
    <s v="general protesters"/>
    <s v="against police violence; against police shooting of black person"/>
    <n v="0"/>
    <s v="protest"/>
    <n v="0"/>
    <n v="0"/>
    <n v="0"/>
    <n v="0"/>
    <n v="1"/>
    <n v="1"/>
    <s v="https://www.bakersfield.com/news/protests-spread-to-kerns-smaller-communities/article_bf30195e-a601-11ea-8a41-3f9cbc6bc604.html"/>
    <m/>
    <m/>
    <m/>
    <m/>
    <m/>
  </r>
  <r>
    <s v="Auburn"/>
    <s v="City Hall and Justice Center"/>
    <s v="King"/>
    <s v="Washington"/>
    <x v="8"/>
    <n v="47.304099999999998"/>
    <n v="-122.211"/>
    <s v="US"/>
    <s v="6/2/20"/>
    <x v="8"/>
    <m/>
    <m/>
    <m/>
    <m/>
    <s v="general protesters"/>
    <s v="against police violence; against police shooting of black person"/>
    <n v="0"/>
    <s v="protest"/>
    <n v="0"/>
    <n v="0"/>
    <n v="0"/>
    <n v="0"/>
    <n v="1"/>
    <n v="1"/>
    <s v="https://twitter.com/stearnsseattle/status/1267989392842350592"/>
    <s v="https://auburnexaminer.com/auburn-blm-protest-follow-up/"/>
    <m/>
    <m/>
    <s v="*"/>
    <m/>
  </r>
  <r>
    <s v="Augusta"/>
    <s v="Broad Street"/>
    <s v="Richmond"/>
    <s v="Georgia"/>
    <x v="24"/>
    <n v="33.3645"/>
    <n v="-82.070800000000006"/>
    <s v="US"/>
    <s v="6/2/20"/>
    <x v="8"/>
    <s v="over 100"/>
    <s v="100"/>
    <s v="100"/>
    <m/>
    <s v="general protesters"/>
    <s v="against police violence; against police shooting of black person"/>
    <n v="0"/>
    <s v="protest"/>
    <n v="0"/>
    <n v="0"/>
    <n v="0"/>
    <n v="0"/>
    <n v="1"/>
    <n v="1"/>
    <s v="https://www.augustachronicle.com/news/20200602/downtown-augusta-sees-pop-up-protest-against-racial-injustice?rssfeed=true&amp;utm_campaign=snd-autopilot"/>
    <s v="https://twitter.com/tiburon/status/1268092936232861698"/>
    <m/>
    <s v="5th protest"/>
    <m/>
    <m/>
  </r>
  <r>
    <s v="Austin"/>
    <s v="Austin police department"/>
    <s v="Travis"/>
    <s v="Texas"/>
    <x v="2"/>
    <n v="30.300599999999999"/>
    <n v="-97.7517"/>
    <s v="US"/>
    <s v="6/2/20"/>
    <x v="8"/>
    <m/>
    <m/>
    <m/>
    <m/>
    <s v="general protesters"/>
    <s v="against police violence; against police shooting of black person"/>
    <n v="0"/>
    <s v="protest"/>
    <m/>
    <m/>
    <m/>
    <m/>
    <n v="1"/>
    <n v="1"/>
    <s v="https://twitter.com/mgutierrezjr/status/1268000125873463297"/>
    <m/>
    <m/>
    <m/>
    <s v="1"/>
    <m/>
  </r>
  <r>
    <s v="Baldwinsville"/>
    <s v="Baldwin Canal Square"/>
    <s v="Onondaga"/>
    <s v="New York"/>
    <x v="20"/>
    <n v="43.156999999999996"/>
    <n v="-76.331900000000005"/>
    <s v="US"/>
    <s v="6/2/20"/>
    <x v="8"/>
    <s v="more than 75"/>
    <s v="75"/>
    <s v="75"/>
    <m/>
    <s v="general protesters"/>
    <s v="against police violence; against police shooting of black person"/>
    <n v="0"/>
    <s v="protest; march"/>
    <n v="0"/>
    <n v="0"/>
    <n v="0"/>
    <n v="0"/>
    <n v="1"/>
    <n v="1"/>
    <s v="https://www.eaglenewsonline.com/news/new/government/2020/06/06/blacklivesmatter-bville-student-organizes-protest/"/>
    <m/>
    <m/>
    <m/>
    <m/>
    <m/>
  </r>
  <r>
    <s v="Baltimore"/>
    <s v="Roland Park"/>
    <s v="Baltimore"/>
    <s v="Maryland"/>
    <x v="25"/>
    <n v="39.305100000000003"/>
    <n v="-76.614400000000003"/>
    <s v="US"/>
    <s v="6/2/20"/>
    <x v="8"/>
    <s v="hundreds"/>
    <s v="200"/>
    <s v="200"/>
    <m/>
    <s v="general protesters"/>
    <s v="against police violence; against police shooting of black person"/>
    <n v="0"/>
    <s v="protest"/>
    <n v="0"/>
    <n v="0"/>
    <n v="0"/>
    <n v="0"/>
    <n v="1"/>
    <n v="1"/>
    <s v="https://twitter.com/RickRitterWJZ/status/1268005115950239745"/>
    <s v="https://www.wmar2news.com/news/region/baltimore-city/a-community-comes-together-in-roland-park-to-form-a-peaceful-protest"/>
    <m/>
    <m/>
    <m/>
    <m/>
  </r>
  <r>
    <s v="Batavia"/>
    <s v="in front of police headquarters"/>
    <s v="Genesee"/>
    <s v="New York"/>
    <x v="20"/>
    <n v="42.998699999999999"/>
    <n v="-78.180199999999999"/>
    <s v="US"/>
    <s v="6/2/20"/>
    <x v="8"/>
    <s v="count pic"/>
    <s v="11"/>
    <s v="11"/>
    <m/>
    <s v="general protesters"/>
    <s v="against police violence; against police shooting of black person"/>
    <n v="0"/>
    <s v="protest"/>
    <n v="0"/>
    <n v="0"/>
    <n v="0"/>
    <n v="0"/>
    <n v="1"/>
    <n v="1"/>
    <s v="https://www.thedailynewsonline.com/news/local/teens-gather-for-batavia-protest-as-city-officials-say-they-stand-in-solidarity-over-floyd/article_c1b1e438-9e61-5411-b5fd-97ed295c5113.html"/>
    <m/>
    <m/>
    <m/>
    <m/>
    <m/>
  </r>
  <r>
    <s v="Bath"/>
    <s v="County Courthouse; Police Department; City Hall"/>
    <s v="Sagadahoc"/>
    <s v="Maine"/>
    <x v="40"/>
    <n v="43.934600000000003"/>
    <n v="-69.834599999999995"/>
    <s v="US"/>
    <s v="6/2/20"/>
    <x v="8"/>
    <s v="about 50"/>
    <s v="50"/>
    <s v="50"/>
    <m/>
    <s v="general protesters"/>
    <s v="against police violence; against police shooting of black person"/>
    <n v="0"/>
    <s v="protest"/>
    <n v="0"/>
    <n v="0"/>
    <n v="0"/>
    <n v="0"/>
    <n v="1"/>
    <n v="1"/>
    <s v="https://www.pressherald.com/2020/06/02/black-lives-matter-protesters-march-in-bath/"/>
    <m/>
    <m/>
    <m/>
    <m/>
    <m/>
  </r>
  <r>
    <s v="Baton Rouge"/>
    <s v="Siegen Lane"/>
    <s v="East Baton Rouge"/>
    <s v="Louisiana"/>
    <x v="37"/>
    <n v="30.4419"/>
    <n v="-91.131"/>
    <s v="US"/>
    <s v="6/2/20"/>
    <x v="8"/>
    <s v="dozens"/>
    <s v="24"/>
    <s v="36"/>
    <m/>
    <s v="general protesters"/>
    <s v="against police violence; against police shooting of black person"/>
    <n v="0"/>
    <s v="protest"/>
    <m/>
    <m/>
    <m/>
    <m/>
    <n v="1"/>
    <n v="1"/>
    <s v="https://twitter.com/hscheinukphoto/status/1267978886593294336"/>
    <s v="https://www.wbrz.com/news/protesters-return-to-baton-rouge-shopping-center-tuesday-march-across-siegen-lane/"/>
    <m/>
    <m/>
    <m/>
    <m/>
  </r>
  <r>
    <s v="Beaufort"/>
    <s v="Turner Street Bridge"/>
    <s v="Carteret"/>
    <s v="North Carolina"/>
    <x v="26"/>
    <n v="34.730899999999998"/>
    <n v="-76.648700000000005"/>
    <s v="US"/>
    <s v="6/2/20"/>
    <x v="8"/>
    <s v="neared 100"/>
    <s v="100"/>
    <s v="100"/>
    <m/>
    <s v="general protesters"/>
    <s v="against police violence; against police shooting of black person"/>
    <n v="0"/>
    <s v="protest"/>
    <n v="0"/>
    <n v="0"/>
    <n v="0"/>
    <n v="0"/>
    <n v="1"/>
    <n v="1"/>
    <s v="https://www.carolinacoastonline.com/news_times/article_15a4e094-a535-11ea-b42d-6f1553bc06a0.html"/>
    <m/>
    <m/>
    <m/>
    <m/>
    <m/>
  </r>
  <r>
    <s v="Beaumont"/>
    <s v="Corner of E Lucas and Concord RD"/>
    <s v="Jefferson Cty"/>
    <s v="Texas"/>
    <x v="2"/>
    <n v="30.085000000000001"/>
    <n v="-94.145099999999999"/>
    <s v="US"/>
    <s v="6/2/20"/>
    <x v="8"/>
    <s v="about 100"/>
    <s v="100"/>
    <s v="100"/>
    <m/>
    <s v="general protesters"/>
    <s v="against police violence; against police shooting of black person"/>
    <n v="0"/>
    <s v="protest"/>
    <n v="0"/>
    <n v="0"/>
    <n v="0"/>
    <n v="0"/>
    <n v="1"/>
    <n v="1"/>
    <s v="https://www.beaumontenterprise.com/news/article/Group-gathers-for-protest-at-E-Lucas-Concord-15311922.php"/>
    <m/>
    <m/>
    <m/>
    <m/>
    <m/>
  </r>
  <r>
    <s v="Beaverton"/>
    <s v="Cornell intersection with Murray Blvd"/>
    <s v="Washington"/>
    <s v="Louisiana"/>
    <x v="37"/>
    <n v="30.984300000000001"/>
    <n v="-91.962299999999999"/>
    <s v="US"/>
    <s v="6/2/20"/>
    <x v="8"/>
    <s v="count pic"/>
    <s v="18"/>
    <s v="18"/>
    <m/>
    <s v="general protesters"/>
    <s v="against police violence; against police shooting of black person"/>
    <n v="0"/>
    <s v="protest"/>
    <m/>
    <m/>
    <m/>
    <m/>
    <n v="1"/>
    <n v="1"/>
    <s v="https://twitter.com/WashCoScanner/status/1267980898881859585"/>
    <m/>
    <m/>
    <m/>
    <m/>
    <m/>
  </r>
  <r>
    <s v="Bellevue"/>
    <s v="Main Street"/>
    <s v="Blaine"/>
    <s v="Idaho"/>
    <x v="31"/>
    <n v="43.468499999999999"/>
    <n v="-114.2551"/>
    <s v="US"/>
    <s v="6/2/20"/>
    <x v="8"/>
    <s v="roughly 40"/>
    <s v="40"/>
    <s v="40"/>
    <m/>
    <s v="general protesters"/>
    <s v="against police violence; against police shooting of black person"/>
    <n v="0"/>
    <s v="protest"/>
    <n v="0"/>
    <n v="0"/>
    <n v="0"/>
    <n v="0"/>
    <n v="1"/>
    <n v="1"/>
    <s v="https://twitter.com/BuitragoReports/status/1267553294626377728"/>
    <s v="https://www.mtexpress.com/news/a-message-of-solidarity/article_f373966c-a5ef-11ea-a54a-33722d829387.html"/>
    <m/>
    <m/>
    <s v="0"/>
    <m/>
  </r>
  <r>
    <s v="Bellingham"/>
    <s v="Bellingham Public Library"/>
    <s v="Whatcom"/>
    <s v="Washington"/>
    <x v="8"/>
    <n v="48.754300000000001"/>
    <n v="-122.4687"/>
    <s v="US"/>
    <s v="6/2/20"/>
    <x v="8"/>
    <s v="a small gathering"/>
    <m/>
    <m/>
    <m/>
    <s v="general protesters"/>
    <s v="against police violence; against police shooting of black person"/>
    <n v="0"/>
    <s v="protest"/>
    <n v="0"/>
    <n v="0"/>
    <n v="0"/>
    <n v="0"/>
    <n v="1"/>
    <n v="1"/>
    <s v="https://www.bellinghamherald.com/news/local/article243223466.html"/>
    <m/>
    <m/>
    <m/>
    <m/>
    <m/>
  </r>
  <r>
    <s v="Bellingham"/>
    <s v="Railroad Ave &amp; Holly Street"/>
    <s v="Whatcom"/>
    <s v="Washington"/>
    <x v="8"/>
    <n v="48.754300000000001"/>
    <n v="-122.4687"/>
    <s v="US"/>
    <s v="6/2/20"/>
    <x v="8"/>
    <s v="several hundred"/>
    <s v="200"/>
    <s v="200"/>
    <m/>
    <s v="general protesters"/>
    <s v="against police violence; against police shooting of black person"/>
    <n v="0"/>
    <s v="protest"/>
    <n v="0"/>
    <n v="0"/>
    <n v="0"/>
    <n v="0"/>
    <n v="0"/>
    <n v="1"/>
    <s v="https://www.bellinghamherald.com/news/local/article243223466.html"/>
    <m/>
    <m/>
    <m/>
    <m/>
    <m/>
  </r>
  <r>
    <s v="Bend"/>
    <s v="Bond St and Franklin Ave"/>
    <s v="Deschutes"/>
    <s v="Oregon"/>
    <x v="17"/>
    <n v="44.056199999999997"/>
    <n v="-121.3087"/>
    <s v="US"/>
    <s v="6/2/20"/>
    <x v="8"/>
    <s v="1000 to 1300; nearly 1000"/>
    <s v="1000"/>
    <s v="1300"/>
    <m/>
    <s v="Black Lives Matter"/>
    <s v="against police violence; against police shooting of black person"/>
    <n v="0"/>
    <s v="protest"/>
    <n v="0"/>
    <n v="0"/>
    <n v="0"/>
    <n v="0"/>
    <n v="1"/>
    <n v="1"/>
    <s v="https://www.bendbulletin.com/localstate/peaceful-protesters-fill-bend-streets-to-rally-against-racial-injustice/article_cd9c5514-a50e-11ea-b6ae-a32e9aa8a52d.html"/>
    <s v="https://ktvz.com/news/2020/06/02/about-1000-join-in-peaceful-downtown-bend-protest/"/>
    <m/>
    <m/>
    <m/>
    <m/>
  </r>
  <r>
    <s v="Bentonville"/>
    <s v="Bentonville Square"/>
    <s v="Benton"/>
    <s v="Arkansas"/>
    <x v="47"/>
    <n v="36.354999999999997"/>
    <n v="-94.229900000000001"/>
    <s v="US"/>
    <s v="6/2/20"/>
    <x v="8"/>
    <m/>
    <m/>
    <m/>
    <m/>
    <s v="general protesters"/>
    <s v="against police violence; against police shooting of black person"/>
    <n v="0"/>
    <s v="protest"/>
    <m/>
    <m/>
    <m/>
    <m/>
    <n v="1"/>
    <n v="1"/>
    <s v="https://twitter.com/clarbusta/status/1267870760372187138"/>
    <m/>
    <m/>
    <m/>
    <m/>
    <m/>
  </r>
  <r>
    <s v="Bethel"/>
    <s v="parking lot of Bethel Cultural Center"/>
    <s v="Unorganized"/>
    <s v="Alaska"/>
    <x v="42"/>
    <n v="60.7928"/>
    <n v="-161.79169999999999"/>
    <s v="US"/>
    <s v="6/2/20"/>
    <x v="8"/>
    <s v="over 100"/>
    <s v="100"/>
    <s v="100"/>
    <m/>
    <s v="general protesters"/>
    <s v="against police violence; against police shooting of black person"/>
    <n v="0"/>
    <s v="protest"/>
    <n v="0"/>
    <n v="0"/>
    <n v="0"/>
    <n v="0"/>
    <n v="1"/>
    <n v="1"/>
    <s v="https://www.kyuk.org/post/large-bethel-crowd-peacefully-protests-killing-george-floyd"/>
    <m/>
    <m/>
    <m/>
    <s v="0"/>
    <m/>
  </r>
  <r>
    <s v="Bethel"/>
    <m/>
    <s v="Windsor"/>
    <s v="Vermont"/>
    <x v="44"/>
    <n v="43.833399999999997"/>
    <s v=" -72.63399"/>
    <s v="US"/>
    <s v="6/2/20"/>
    <x v="8"/>
    <s v="more than 250"/>
    <s v="250"/>
    <s v="250"/>
    <m/>
    <s v="general protesters"/>
    <s v="against police violence; against police shooting of black person"/>
    <n v="0"/>
    <s v="protest"/>
    <n v="0"/>
    <n v="0"/>
    <n v="0"/>
    <n v="0"/>
    <n v="1"/>
    <n v="1"/>
    <s v="https://www.vnews.com/Upper-Valley-activists-discuss-protests-and-vigils-34595570"/>
    <m/>
    <m/>
    <m/>
    <s v="0"/>
    <m/>
  </r>
  <r>
    <s v="Bethesda"/>
    <s v="library"/>
    <s v="Montogomery"/>
    <s v="Maryland"/>
    <x v="25"/>
    <n v="38.986600000000003"/>
    <n v="-77.118799999999993"/>
    <s v="US"/>
    <s v="6/2/20"/>
    <x v="8"/>
    <s v="hundreds"/>
    <s v="200"/>
    <s v="200"/>
    <m/>
    <s v="general protesters"/>
    <s v="against police violence; against police shooting of black person"/>
    <n v="0"/>
    <s v="march"/>
    <n v="0"/>
    <n v="0"/>
    <n v="0"/>
    <n v="0"/>
    <n v="1"/>
    <n v="1"/>
    <s v="https://twitter.com/BethesdaRow/status/1267871969195819008"/>
    <s v="https://twitter.com/willjawando/status/1267869693915934721"/>
    <s v="https://www.fox5dc.com/news/everyone-thinks-bethesda-doesnt-care-hundreds-of-montgomery-county-residents-protest-tuesday"/>
    <s v="https://patch.com/maryland/bethesda-chevychase/pictures-george-floyd-protest-bethesda"/>
    <s v="0"/>
    <m/>
  </r>
  <r>
    <s v="Birmingham"/>
    <s v="Linn Park"/>
    <s v="Jefferson"/>
    <s v="Alabama"/>
    <x v="12"/>
    <n v="33.527700000000003"/>
    <n v="-86.798699999999997"/>
    <s v="US"/>
    <s v="6/2/20"/>
    <x v="8"/>
    <s v="count pic"/>
    <s v="10"/>
    <s v="10"/>
    <m/>
    <s v="general protesters"/>
    <s v="against police violence; against police shooting of black person"/>
    <n v="0"/>
    <s v="protest"/>
    <m/>
    <m/>
    <m/>
    <m/>
    <n v="1"/>
    <n v="1"/>
    <s v="https://twitter.com/MrRaulJenkins/status/1267927590578327555"/>
    <m/>
    <m/>
    <m/>
    <m/>
    <m/>
  </r>
  <r>
    <s v="Birmingham"/>
    <s v="alongside Woodward Avenue"/>
    <s v="Oakland"/>
    <s v="Michigan"/>
    <x v="11"/>
    <n v="42.544699999999999"/>
    <n v="-83.2166"/>
    <s v="US"/>
    <s v="6/2/20"/>
    <x v="8"/>
    <s v="about 100"/>
    <s v="100"/>
    <s v="100"/>
    <m/>
    <s v="general protesters"/>
    <s v="against police violence; against police shooting of black person"/>
    <n v="0"/>
    <s v="protest"/>
    <n v="0"/>
    <n v="0"/>
    <n v="0"/>
    <n v="0"/>
    <n v="1"/>
    <n v="1"/>
    <s v="https://www.hometownlife.com/story/news/local/birmingham/2020/06/10/sunday-protest-birmingham-brings-largest-crowd-yet/5333433002/"/>
    <s v="https://www.hometownlife.com/story/news/local/birmingham/2020/06/02/birmingham-protesters-march-against-racism-police-brutality/3128738001/"/>
    <m/>
    <m/>
    <s v="0"/>
    <m/>
  </r>
  <r>
    <s v="Bisbee"/>
    <m/>
    <s v="Cochise"/>
    <s v="Arizona"/>
    <x v="22"/>
    <n v="31.412600000000001"/>
    <n v="-109.9178"/>
    <s v="US"/>
    <s v="6/2/20"/>
    <x v="8"/>
    <m/>
    <m/>
    <m/>
    <m/>
    <m/>
    <m/>
    <m/>
    <m/>
    <m/>
    <m/>
    <m/>
    <m/>
    <m/>
    <n v="1"/>
    <s v="https://havanatimes.org/features/a-small-town-in-arizona-says-black-lives-matter/"/>
    <m/>
    <m/>
    <m/>
    <m/>
    <m/>
  </r>
  <r>
    <s v="Bishop"/>
    <s v="Bishop City Park"/>
    <s v="Inyo"/>
    <s v="California"/>
    <x v="3"/>
    <n v="37.366500000000002"/>
    <n v="-118.39579999999999"/>
    <s v="US"/>
    <s v="6/2/20"/>
    <x v="8"/>
    <s v="at least 130 to 140"/>
    <s v="130"/>
    <s v="140"/>
    <m/>
    <s v="general protesters"/>
    <s v="against police violence; against police shooting of black person"/>
    <n v="0"/>
    <s v="protest"/>
    <n v="0"/>
    <n v="0"/>
    <n v="0"/>
    <n v="0"/>
    <n v="1"/>
    <n v="1"/>
    <s v="https://www.sierrawave.net/black-lives-matter-protest-was-loud-energetic-and-full-of-youthful-enthusiasm/"/>
    <m/>
    <m/>
    <m/>
    <s v="0"/>
    <m/>
  </r>
  <r>
    <s v="Blaine"/>
    <m/>
    <s v="Anoka"/>
    <s v="Minnesota"/>
    <x v="4"/>
    <n v="45.169600000000003"/>
    <n v="-93.207800000000006"/>
    <s v="US"/>
    <s v="6/2/20"/>
    <x v="8"/>
    <m/>
    <m/>
    <m/>
    <m/>
    <m/>
    <m/>
    <m/>
    <m/>
    <m/>
    <m/>
    <m/>
    <m/>
    <m/>
    <n v="1"/>
    <s v="https://www.hometownsource.com/abc_newspapers/community/blaine/protesters-demonstrate-in-blaine-after-the-killing-of-george-floyd/article_39fc5110-a545-11ea-8ad6-57b8e7490689.html"/>
    <m/>
    <m/>
    <m/>
    <m/>
    <m/>
  </r>
  <r>
    <s v="Bloomsburg"/>
    <m/>
    <s v="Columbia"/>
    <s v="Pennsylvania"/>
    <x v="39"/>
    <n v="41.002600000000001"/>
    <n v="-76.456100000000006"/>
    <s v="US"/>
    <s v="6/2/20"/>
    <x v="8"/>
    <m/>
    <m/>
    <m/>
    <m/>
    <m/>
    <m/>
    <m/>
    <m/>
    <m/>
    <m/>
    <m/>
    <m/>
    <m/>
    <n v="1"/>
    <s v="https://www.wnep.com/article/news/local/columbia-county/bloomsburg-protest/523-d3ee5272-8cc8-411a-950d-5502d71d59d0"/>
    <m/>
    <m/>
    <m/>
    <m/>
    <m/>
  </r>
  <r>
    <s v="Boise"/>
    <s v="steps of capitol"/>
    <s v="Ada"/>
    <s v="Idaho"/>
    <x v="31"/>
    <n v="43.600700000000003"/>
    <n v="-116.2312"/>
    <s v="US"/>
    <s v="6/2/20"/>
    <x v="8"/>
    <s v="thousands; several thousand"/>
    <s v="2000"/>
    <s v="3000"/>
    <m/>
    <s v="general protesters"/>
    <s v="against police violence; against police shooting of black person"/>
    <n v="0"/>
    <s v="vigil"/>
    <n v="0"/>
    <n v="0"/>
    <n v="0"/>
    <n v="0"/>
    <n v="1"/>
    <n v="1"/>
    <s v="https://twitter.com/NaNaNaNaNatman7/status/1267594661255757824"/>
    <s v="https://www.idahopress.com/news/local/thousands-attend-black-lives-matter-vigil-at-idaho-capitol/article_d13fbc68-263b-58ed-aa4f-236b825a5b9b.html"/>
    <s v="https://twitter.com/_Jake_King/status/1268007628166197248"/>
    <m/>
    <m/>
    <m/>
  </r>
  <r>
    <s v="Bolingbrook"/>
    <m/>
    <s v="DuPage"/>
    <s v="Illinois"/>
    <x v="14"/>
    <n v="41.690300000000001"/>
    <n v="-88.101900000000001"/>
    <s v="US"/>
    <s v="6/2/20"/>
    <x v="8"/>
    <m/>
    <m/>
    <m/>
    <m/>
    <m/>
    <m/>
    <m/>
    <m/>
    <m/>
    <m/>
    <m/>
    <m/>
    <m/>
    <n v="1"/>
    <s v="https://patch.com/illinois/bolingbrook/hundreds-gather-peaceful-protest-show-strength-unity"/>
    <m/>
    <m/>
    <m/>
    <m/>
    <m/>
  </r>
  <r>
    <s v="Boston"/>
    <s v="outside BPD HQ"/>
    <s v="Suffolk"/>
    <s v="Massachusetts"/>
    <x v="13"/>
    <n v="42.318800000000003"/>
    <n v="-71.084599999999995"/>
    <s v="US"/>
    <s v="6/2/20"/>
    <x v="8"/>
    <s v="thousands"/>
    <s v="2000"/>
    <s v="2000"/>
    <m/>
    <s v="general protesters"/>
    <s v="against police violence; against police shooting of black person"/>
    <n v="0"/>
    <s v="protest"/>
    <n v="2"/>
    <n v="0"/>
    <n v="0"/>
    <n v="0"/>
    <n v="1"/>
    <n v="1"/>
    <s v="https://twitter.com/WCVB/status/1267984210616336387"/>
    <s v="https://www.boston.com/news/local-news/2020/06/03/boston-police-arrests-protest-franklin-park-tuesday-june-2"/>
    <s v="https://twitter.com/WCVB/status/1267984210616336387"/>
    <m/>
    <s v="0"/>
    <m/>
  </r>
  <r>
    <s v="Boston"/>
    <s v="Franklin Park"/>
    <s v="Suffolk"/>
    <s v="Massachusetts"/>
    <x v="13"/>
    <n v="42.318800000000003"/>
    <n v="-71.084599999999995"/>
    <s v="US"/>
    <s v="6/2/20"/>
    <x v="8"/>
    <s v="7000+"/>
    <s v="7000"/>
    <s v="7000"/>
    <m/>
    <s v="general protesters"/>
    <s v="against police violence; against police shooting of black person"/>
    <n v="0"/>
    <s v="protest"/>
    <m/>
    <m/>
    <m/>
    <m/>
    <n v="0"/>
    <n v="1"/>
    <s v="https://twitter.com/WEATHERISHAPPEN/status/1267950715600809990"/>
    <s v="https://twitter.com/ForeverUnLtd/status/1267947414499004417"/>
    <m/>
    <m/>
    <m/>
    <m/>
  </r>
  <r>
    <s v="Bothell"/>
    <m/>
    <s v="King"/>
    <s v="Washington"/>
    <x v="8"/>
    <n v="47.773600000000002"/>
    <n v="-122.20440000000001"/>
    <s v="US"/>
    <s v="6/2/20"/>
    <x v="8"/>
    <m/>
    <m/>
    <m/>
    <m/>
    <s v="general protesters"/>
    <s v="against police violence; against police shooting of black person"/>
    <n v="0"/>
    <s v="protest"/>
    <m/>
    <m/>
    <m/>
    <m/>
    <n v="1"/>
    <n v="1"/>
    <s v="https://twitter.com/annehelen/status/1268206878120505344"/>
    <m/>
    <m/>
    <m/>
    <m/>
    <m/>
  </r>
  <r>
    <s v="Boyertown"/>
    <m/>
    <s v="Berks"/>
    <s v="Pennsylvania"/>
    <x v="39"/>
    <n v="40.332299999999996"/>
    <n v="-75.637500000000003"/>
    <s v="US"/>
    <s v="6/2/20"/>
    <x v="8"/>
    <m/>
    <m/>
    <m/>
    <m/>
    <m/>
    <m/>
    <m/>
    <m/>
    <m/>
    <m/>
    <m/>
    <m/>
    <m/>
    <n v="1"/>
    <s v="https://www.readingeagle.com/news/local/peaceful-support-of-black-lives-matter-and-area-law-enforcement-theme-of-boyertown-rally/article_b53a8fce-a52a-11ea-b996-a3888da932f5.html"/>
    <m/>
    <m/>
    <m/>
    <m/>
    <m/>
  </r>
  <r>
    <s v="Braselton"/>
    <m/>
    <s v="Jackson"/>
    <s v="Georgia"/>
    <x v="24"/>
    <n v="34.108699999999999"/>
    <n v="-83.812399999999997"/>
    <s v="US"/>
    <s v="6/2/20"/>
    <x v="8"/>
    <m/>
    <m/>
    <m/>
    <m/>
    <m/>
    <m/>
    <m/>
    <m/>
    <m/>
    <m/>
    <m/>
    <m/>
    <m/>
    <n v="1"/>
    <s v="https://www.gainesvilletimes.com/news/public-safety/we-have-stay-together-braselton-rally-sends-message-unity/"/>
    <m/>
    <m/>
    <m/>
    <m/>
    <m/>
  </r>
  <r>
    <s v="Brattleboro"/>
    <m/>
    <s v="Windham"/>
    <s v="Vermont"/>
    <x v="44"/>
    <n v="42.850920000000002"/>
    <s v=" -72.55787"/>
    <s v="US"/>
    <s v="6/2/20"/>
    <x v="8"/>
    <m/>
    <m/>
    <m/>
    <m/>
    <s v="general protesters"/>
    <s v="against police violence; against police shooting of black person"/>
    <n v="0"/>
    <s v="protest"/>
    <m/>
    <m/>
    <m/>
    <m/>
    <n v="1"/>
    <n v="1"/>
    <s v="https://twitter.com/AliceFromQueens/status/1267970438522703873"/>
    <m/>
    <m/>
    <m/>
    <m/>
    <m/>
  </r>
  <r>
    <s v="Brea"/>
    <s v="Corner of Birch and Breat Blvd"/>
    <s v="Orange"/>
    <s v="California"/>
    <x v="3"/>
    <n v="33.925400000000003"/>
    <n v="-117.86539999999999"/>
    <s v="US"/>
    <s v="6/2/20"/>
    <x v="8"/>
    <s v="a few hundred"/>
    <s v="300"/>
    <s v="300"/>
    <m/>
    <s v="general protesters"/>
    <s v="against police violence; against police shooting of black person"/>
    <n v="0"/>
    <s v="protest"/>
    <n v="0"/>
    <n v="0"/>
    <n v="0"/>
    <n v="0"/>
    <n v="1"/>
    <n v="1"/>
    <s v="https://twitter.com/CorbinCarson/status/1268040267136790529"/>
    <s v="https://www.ocregister.com/demonstrators-chant-carry-placards-in-downtown-brea-in-protest-of-the-killing-of-george-floyd"/>
    <m/>
    <m/>
    <m/>
    <m/>
  </r>
  <r>
    <s v="Brevard"/>
    <m/>
    <s v="Transylvania"/>
    <s v="North Carolina"/>
    <x v="26"/>
    <n v="35.243899999999996"/>
    <n v="-82.726500000000001"/>
    <s v="US"/>
    <s v="6/2/20"/>
    <x v="8"/>
    <m/>
    <m/>
    <m/>
    <m/>
    <m/>
    <m/>
    <m/>
    <m/>
    <m/>
    <m/>
    <m/>
    <m/>
    <m/>
    <n v="1"/>
    <s v="https://www.transylvaniatimes.com/story/2020/06/04/news/peaceful-protest-held-at-courthouse-brevard-nc/45160.html"/>
    <m/>
    <m/>
    <m/>
    <m/>
    <m/>
  </r>
  <r>
    <s v="Bridgehampton"/>
    <s v="Main Street"/>
    <s v="Suffolk"/>
    <s v="New York"/>
    <x v="20"/>
    <n v="40.942700000000002"/>
    <n v="-72.310100000000006"/>
    <s v="US"/>
    <s v="6/2/20"/>
    <x v="8"/>
    <s v="close to 1000; hundreds"/>
    <s v="200"/>
    <s v="1000"/>
    <m/>
    <s v="general protesters"/>
    <s v="against police violence; against police shooting of black person"/>
    <n v="0"/>
    <s v="protest"/>
    <n v="0"/>
    <n v="0"/>
    <n v="0"/>
    <n v="0"/>
    <n v="1"/>
    <n v="1"/>
    <s v="https://patch.com/new-york/southampton/huge-crowd-lies-street-hamptons-protest-i-cant-breathe"/>
    <s v="https://www.27east.com/southampton-press/hundreds-of-protesters-shut-down-montauk-highway-in-bridgehampton-1703653/"/>
    <m/>
    <m/>
    <m/>
    <m/>
  </r>
  <r>
    <s v="Brockton"/>
    <s v="West Middle School; outside BPD"/>
    <s v="Plymouth"/>
    <s v="Massachusetts"/>
    <x v="13"/>
    <n v="42.082099999999997"/>
    <n v="-71.024199999999993"/>
    <s v="US"/>
    <s v="6/2/20"/>
    <x v="8"/>
    <s v="more than 1000"/>
    <s v="1000"/>
    <s v="1000"/>
    <m/>
    <s v="general protesters"/>
    <s v="against police violence; against police shooting of black person"/>
    <n v="0"/>
    <s v="protest"/>
    <n v="1"/>
    <m/>
    <n v="1"/>
    <m/>
    <n v="1"/>
    <n v="1"/>
    <s v="https://twitter.com/WCVB/status/1267978693051375616"/>
    <s v="https://www.enterprisenews.com/news/20200606/brockton-area-communities-rally-for-racial-justice-in-solidarity"/>
    <m/>
    <m/>
    <s v="1"/>
    <m/>
  </r>
  <r>
    <s v="Brookfield"/>
    <m/>
    <s v="Linn"/>
    <s v="Missouri"/>
    <x v="23"/>
    <n v="39.785299999999999"/>
    <n v="-93.077200000000005"/>
    <s v="US"/>
    <s v="6/2/20"/>
    <x v="8"/>
    <m/>
    <m/>
    <m/>
    <m/>
    <m/>
    <m/>
    <m/>
    <m/>
    <m/>
    <m/>
    <m/>
    <m/>
    <m/>
    <n v="1"/>
    <s v="https://www.chillicothenews.com/news/20200602/peaceful-protest-in-brookfield-focuses-on-national-issues"/>
    <m/>
    <m/>
    <m/>
    <m/>
    <m/>
  </r>
  <r>
    <s v="Brookings"/>
    <m/>
    <s v="Curry"/>
    <s v="Oregon"/>
    <x v="17"/>
    <n v="42.069699999999997"/>
    <n v="-124.3002"/>
    <s v="US"/>
    <s v="6/2/20"/>
    <x v="8"/>
    <m/>
    <m/>
    <m/>
    <m/>
    <m/>
    <m/>
    <m/>
    <m/>
    <m/>
    <m/>
    <m/>
    <m/>
    <m/>
    <n v="1"/>
    <s v="https://www.currypilot.com/news/peaceful-demonstration-in-support-of-george-floyd-in-brookings-tuesday/article_a0a651e2-a525-11ea-a993-dff5953fe2b6.html"/>
    <m/>
    <m/>
    <m/>
    <m/>
    <m/>
  </r>
  <r>
    <s v="Burlington"/>
    <m/>
    <s v="Des Moines"/>
    <s v="Iowa"/>
    <x v="28"/>
    <n v="40.807200000000002"/>
    <n v="-91.124700000000004"/>
    <s v="US"/>
    <s v="6/2/20"/>
    <x v="8"/>
    <m/>
    <m/>
    <m/>
    <m/>
    <m/>
    <m/>
    <m/>
    <m/>
    <m/>
    <m/>
    <m/>
    <m/>
    <m/>
    <n v="1"/>
    <s v="https://www.thehawkeye.com/news/20200602/peaceful-protest-unites-burlington-against-racism"/>
    <m/>
    <m/>
    <m/>
    <m/>
    <m/>
  </r>
  <r>
    <s v="Burlington"/>
    <m/>
    <s v="Racine"/>
    <s v="Wisconsin"/>
    <x v="35"/>
    <n v="42.674900000000001"/>
    <n v="-88.272400000000005"/>
    <s v="US"/>
    <s v="6/2/20"/>
    <x v="8"/>
    <m/>
    <m/>
    <m/>
    <m/>
    <m/>
    <m/>
    <m/>
    <m/>
    <m/>
    <m/>
    <m/>
    <m/>
    <m/>
    <n v="1"/>
    <s v="https://journaltimes.com/news/local/burlington-kneels-for-nine-in-honor-of-george-floyd/article_ed3fa8fb-0bb7-5aa4-a888-1e9e55d1152e.html"/>
    <m/>
    <m/>
    <m/>
    <m/>
    <m/>
  </r>
  <r>
    <s v="Caldwell"/>
    <s v="Grover Cleveland Park"/>
    <s v="Essex"/>
    <s v="New Jersey"/>
    <x v="9"/>
    <n v="40.838999999999999"/>
    <n v="-74.277600000000007"/>
    <s v="US"/>
    <s v="6/2/20"/>
    <x v="8"/>
    <m/>
    <m/>
    <m/>
    <m/>
    <s v="general protesters"/>
    <s v="against police violence; against police shooting of black person"/>
    <n v="0"/>
    <s v="protest"/>
    <n v="0"/>
    <n v="0"/>
    <n v="0"/>
    <n v="0"/>
    <n v="1"/>
    <n v="1"/>
    <s v="https://www.nj.com/news/2020/06/nj-has-had-dozens-of-george-floyd-protests-so-far-heres-whats-happened-at-them.html"/>
    <s v="https://patch.com/new-jersey/caldwells/george-floyd-protest-march-planned-caldwell-west-caldwell"/>
    <m/>
    <m/>
    <s v="0"/>
    <m/>
  </r>
  <r>
    <s v="Canal Winchester"/>
    <m/>
    <s v="Fairfield"/>
    <s v="Ohio"/>
    <x v="15"/>
    <n v="39.843200000000003"/>
    <n v="-82.812100000000001"/>
    <s v="US"/>
    <s v="6/2/20"/>
    <x v="8"/>
    <m/>
    <m/>
    <m/>
    <m/>
    <m/>
    <m/>
    <m/>
    <m/>
    <m/>
    <m/>
    <m/>
    <m/>
    <m/>
    <n v="1"/>
    <s v="https://www.columbusmessenger.com/protests-come-to-canal-winchester.html"/>
    <m/>
    <m/>
    <m/>
    <m/>
    <m/>
  </r>
  <r>
    <s v="Canton"/>
    <m/>
    <s v="Fulton"/>
    <s v="Illinois"/>
    <x v="14"/>
    <n v="40.563200000000002"/>
    <n v="-90.040899999999993"/>
    <s v="US"/>
    <s v="6/2/20"/>
    <x v="8"/>
    <m/>
    <m/>
    <m/>
    <m/>
    <m/>
    <m/>
    <m/>
    <m/>
    <m/>
    <m/>
    <m/>
    <m/>
    <m/>
    <n v="1"/>
    <s v="https://www.centralillinoisproud.com/news/local-news/peaceful-protest-in-canton-left-many-hungry-to-make-a-change/"/>
    <m/>
    <m/>
    <m/>
    <m/>
    <m/>
  </r>
  <r>
    <s v="Carefree"/>
    <m/>
    <s v="Maricopa"/>
    <s v="Arizona"/>
    <x v="22"/>
    <n v="33.823399999999999"/>
    <n v="-111.9161"/>
    <s v="US"/>
    <s v="6/2/20"/>
    <x v="8"/>
    <s v="2"/>
    <s v="2"/>
    <s v="2"/>
    <m/>
    <m/>
    <s v="against police violence; against police shooting of black person"/>
    <n v="0"/>
    <s v="protest"/>
    <m/>
    <m/>
    <m/>
    <m/>
    <n v="1"/>
    <n v="1"/>
    <s v="https://twitter.com/annehelen/status/1268206655675576320"/>
    <m/>
    <m/>
    <s v="*"/>
    <m/>
    <m/>
  </r>
  <r>
    <s v="Carrollton"/>
    <m/>
    <s v="Denton"/>
    <s v="Texas"/>
    <x v="2"/>
    <n v="32.988999999999997"/>
    <n v="-96.899900000000002"/>
    <s v="US"/>
    <s v="6/2/20"/>
    <x v="8"/>
    <m/>
    <m/>
    <m/>
    <m/>
    <m/>
    <s v="against police violence; against police shooting of black person"/>
    <n v="0"/>
    <s v="protest"/>
    <m/>
    <m/>
    <m/>
    <m/>
    <n v="1"/>
    <n v="1"/>
    <s v="https://twitter.com/haileeween/status/1267974063156269057"/>
    <s v="https://www.msn.com/en-us/news/us/american-protest-images-from-the-past-24-hours/ss-BB14Z5Cm#image=21"/>
    <s v="https://www.wfaa.com/article/news/local/live-blog-dallas-fort-worth-protests-george-floyd-civil-unrest/287-732e9efe-c55a-4860-af6c-fd5909f51489"/>
    <m/>
    <m/>
    <m/>
  </r>
  <r>
    <s v="Castle Rock"/>
    <m/>
    <s v="Douglas"/>
    <s v="Colorado"/>
    <x v="16"/>
    <n v="39.376199999999997"/>
    <n v="-104.8535"/>
    <s v="US"/>
    <s v="6/2/20"/>
    <x v="8"/>
    <m/>
    <m/>
    <m/>
    <m/>
    <m/>
    <m/>
    <m/>
    <m/>
    <m/>
    <m/>
    <m/>
    <m/>
    <m/>
    <n v="1"/>
    <s v="https://castlerocknewspress.net/stories/protests-in-castle-rock-aim-to-spark-conversation-about-race-inequality,302544"/>
    <m/>
    <m/>
    <m/>
    <m/>
    <m/>
  </r>
  <r>
    <s v="Cedarburg"/>
    <m/>
    <s v="Ozaukee"/>
    <s v="Wisconsin"/>
    <x v="35"/>
    <n v="43.299100000000003"/>
    <n v="-87.988699999999994"/>
    <s v="US"/>
    <s v="6/2/20"/>
    <x v="8"/>
    <m/>
    <m/>
    <m/>
    <m/>
    <s v="general protesters"/>
    <s v="against police violence; against police shooting of black person"/>
    <n v="0"/>
    <s v="protest"/>
    <m/>
    <m/>
    <m/>
    <m/>
    <n v="1"/>
    <n v="1"/>
    <s v="https://twitter.com/annehelen/status/1268617898861289473"/>
    <m/>
    <m/>
    <s v="smaller/press coverage"/>
    <m/>
    <m/>
  </r>
  <r>
    <s v="Cedarburg"/>
    <s v="City Hall"/>
    <s v="Ozaukee"/>
    <s v="Wisconsin"/>
    <x v="35"/>
    <n v="43.299100000000003"/>
    <n v="-87.988699999999994"/>
    <s v="US"/>
    <s v="6/2/20"/>
    <x v="8"/>
    <m/>
    <m/>
    <m/>
    <m/>
    <s v="general protesters"/>
    <s v="against police violence; against police shooting of black person"/>
    <n v="0"/>
    <s v="protest"/>
    <m/>
    <m/>
    <m/>
    <m/>
    <n v="1"/>
    <n v="1"/>
    <s v="https://twitter.com/annehelen/status/1268617898861289473"/>
    <m/>
    <m/>
    <s v="larger"/>
    <m/>
    <m/>
  </r>
  <r>
    <s v="Cedartown"/>
    <m/>
    <s v="Polk"/>
    <s v="Georgia"/>
    <x v="24"/>
    <n v="34.022500000000001"/>
    <n v="-85.248000000000005"/>
    <s v="US"/>
    <s v="6/2/20"/>
    <x v="8"/>
    <m/>
    <m/>
    <m/>
    <m/>
    <m/>
    <m/>
    <m/>
    <m/>
    <m/>
    <m/>
    <m/>
    <m/>
    <m/>
    <n v="1"/>
    <s v="https://www.northwestgeorgianews.com/polk_standard_journal/news/local/protest-held-in-cedartown-sparked-by-death-of-george-floyd/article_0a842daa-a54e-11ea-81b0-db8cd1a9f1f5.html"/>
    <m/>
    <m/>
    <m/>
    <m/>
    <m/>
  </r>
  <r>
    <s v="Center"/>
    <m/>
    <s v="Shelby"/>
    <s v="Texas"/>
    <x v="2"/>
    <n v="31.792899999999999"/>
    <n v="-94.179500000000004"/>
    <s v="US"/>
    <s v="6/2/20"/>
    <x v="8"/>
    <m/>
    <m/>
    <m/>
    <m/>
    <m/>
    <m/>
    <m/>
    <m/>
    <m/>
    <m/>
    <m/>
    <m/>
    <m/>
    <n v="1"/>
    <s v="https://www.lightandchampion.com/news-center-news/protesters-rally-around-racism-issues-inequality"/>
    <m/>
    <m/>
    <m/>
    <m/>
    <m/>
  </r>
  <r>
    <s v="Chadron"/>
    <s v="Lindekin Clock Tower at Chadron State to Dawes County Courthouse"/>
    <s v="Dawes"/>
    <s v="Nebraska"/>
    <x v="21"/>
    <n v="42.826000000000001"/>
    <n v="-103.0025"/>
    <s v="US"/>
    <s v="6/2/20"/>
    <x v="8"/>
    <s v="dozens; between 125 and 150"/>
    <s v="24"/>
    <s v="150"/>
    <m/>
    <s v="general protesters"/>
    <s v="against police violence; against police shooting of black person"/>
    <n v="0"/>
    <s v="protest"/>
    <n v="0"/>
    <n v="0"/>
    <n v="0"/>
    <n v="0"/>
    <n v="1"/>
    <n v="1"/>
    <s v="https://www.omaha.com/news/local/from-grand-island-to-chadron-towns-across-nebraska-rally-silence-is-violence/article_48fb898e-15dc-5394-a836-945c8eca211d.html#1"/>
    <s v="https://rivercountry.newschannelnebraska.com/story/42212725/peaceful-floyd-protest-march-and-rally-draws-around-125-people-in-chadron"/>
    <m/>
    <m/>
    <s v="0"/>
    <m/>
  </r>
  <r>
    <s v="Chagrin Falls"/>
    <m/>
    <s v="Cuyahoga"/>
    <s v="Ohio"/>
    <x v="15"/>
    <n v="41.432099999999998"/>
    <n v="-81.3887"/>
    <s v="US"/>
    <s v="6/2/20"/>
    <x v="8"/>
    <m/>
    <m/>
    <m/>
    <m/>
    <s v="general protesters"/>
    <s v="against police violence; against police shooting of black person"/>
    <n v="0"/>
    <s v="protest"/>
    <m/>
    <m/>
    <m/>
    <m/>
    <n v="1"/>
    <n v="1"/>
    <s v="https://twitter.com/annehelen/status/1268637497501732864"/>
    <s v="https://www.cleveland.com/news/2020/06/hysteria-in-chagrin-falls-over-george-floyd-protest-exposes-troubling-mindset-of-white-america.html"/>
    <m/>
    <m/>
    <m/>
    <m/>
  </r>
  <r>
    <s v="Charleston"/>
    <s v="around Colonial Lake"/>
    <s v="Charleston "/>
    <s v="South Carolina"/>
    <x v="45"/>
    <n v="32.815100000000001"/>
    <n v="-79.962999999999994"/>
    <s v="US"/>
    <s v="6/2/20"/>
    <x v="8"/>
    <s v="close to 200"/>
    <s v="200"/>
    <s v="200"/>
    <m/>
    <s v="general protesters"/>
    <s v="against police violence; against police shooting of black person"/>
    <n v="0"/>
    <s v="protest"/>
    <m/>
    <m/>
    <m/>
    <m/>
    <n v="1"/>
    <n v="1"/>
    <s v="https://twitter.com/annehelen/status/1268006144355659779"/>
    <m/>
    <m/>
    <m/>
    <m/>
    <m/>
  </r>
  <r>
    <s v="Charlotte"/>
    <m/>
    <s v="Mecklenburg"/>
    <s v="North Carolina"/>
    <x v="26"/>
    <n v="35.207900000000002"/>
    <n v="-80.830399999999997"/>
    <s v="US"/>
    <s v="6/2/20"/>
    <x v="8"/>
    <m/>
    <m/>
    <m/>
    <m/>
    <s v="general protesters"/>
    <s v="against police violence; against police shooting of black person"/>
    <n v="0"/>
    <s v="protest"/>
    <m/>
    <m/>
    <m/>
    <m/>
    <n v="1"/>
    <n v="1"/>
    <s v="https://www.charlotteobserver.com/news/article243311846.html"/>
    <s v="https://www.charlotteobserver.com/news/local/article243379561.html"/>
    <m/>
    <m/>
    <s v="1"/>
    <m/>
  </r>
  <r>
    <s v="Chicago"/>
    <s v="police station at 5400 N Lincoln Ave"/>
    <s v="Cook"/>
    <s v="Illinois"/>
    <x v="14"/>
    <n v="41.837299999999999"/>
    <n v="-87.686199999999999"/>
    <s v="US"/>
    <s v="6/2/20"/>
    <x v="8"/>
    <s v="9"/>
    <s v="9"/>
    <s v="9"/>
    <m/>
    <s v="general protesters"/>
    <s v="against police violence; against police shooting of black person"/>
    <n v="0"/>
    <s v="protest"/>
    <m/>
    <m/>
    <m/>
    <m/>
    <n v="1"/>
    <n v="1"/>
    <s v="https://www.facebook.com/events/568731954078720/"/>
    <s v="online submission"/>
    <m/>
    <s v="immuno-freindly protest"/>
    <m/>
    <m/>
  </r>
  <r>
    <s v="Chicago"/>
    <s v="Wrigleyville"/>
    <s v="Cook"/>
    <s v="Illinois"/>
    <x v="14"/>
    <n v="41.837299999999999"/>
    <n v="-87.686199999999999"/>
    <s v="US"/>
    <s v="6/2/20"/>
    <x v="8"/>
    <m/>
    <m/>
    <m/>
    <m/>
    <s v="general protesters"/>
    <s v="against police violence; against police shooting of black person"/>
    <n v="0"/>
    <s v="protest"/>
    <m/>
    <m/>
    <m/>
    <m/>
    <n v="1"/>
    <n v="1"/>
    <s v="https://twitter.com/colinbphoto/status/1267898902390493184"/>
    <m/>
    <m/>
    <m/>
    <m/>
    <m/>
  </r>
  <r>
    <s v="Chicago"/>
    <s v="down Martin Luther King Jr. Drive in the Bronzeville neighborhood on Chicago’s South Side"/>
    <s v="Cook"/>
    <s v="Illinois"/>
    <x v="14"/>
    <n v="41.837299999999999"/>
    <n v="-87.686199999999999"/>
    <s v="US"/>
    <s v="6/2/20"/>
    <x v="8"/>
    <s v="thousands"/>
    <s v="2000"/>
    <s v="2000"/>
    <m/>
    <s v="general protesters"/>
    <s v="against police violence; against police shooting of black person"/>
    <n v="0"/>
    <s v="protest"/>
    <m/>
    <m/>
    <m/>
    <m/>
    <n v="1"/>
    <n v="1"/>
    <s v="https://religionnews.com/2020/06/03/the-church-will-not-be-silent-clergy-lead-thousands-in-peaceful-protest-on-chicagos-south-side/"/>
    <m/>
    <m/>
    <m/>
    <m/>
    <m/>
  </r>
  <r>
    <s v="Chowchilla"/>
    <m/>
    <s v="Madera"/>
    <s v="California"/>
    <x v="3"/>
    <n v="37.109499999999997"/>
    <n v="-120.2349"/>
    <s v="US"/>
    <s v="6/2/20"/>
    <x v="8"/>
    <m/>
    <m/>
    <m/>
    <m/>
    <m/>
    <m/>
    <m/>
    <m/>
    <m/>
    <m/>
    <m/>
    <m/>
    <m/>
    <n v="1"/>
    <s v="https://www.losbanosenterprise.com/news/local/article243215376.html"/>
    <m/>
    <m/>
    <m/>
    <m/>
    <m/>
  </r>
  <r>
    <s v="Claremore"/>
    <m/>
    <s v="Rogers"/>
    <s v="Oklahoma"/>
    <x v="0"/>
    <n v="36.314300000000003"/>
    <n v="-95.610100000000003"/>
    <s v="US"/>
    <s v="6/2/20"/>
    <x v="8"/>
    <m/>
    <m/>
    <m/>
    <m/>
    <m/>
    <m/>
    <m/>
    <m/>
    <m/>
    <m/>
    <m/>
    <m/>
    <m/>
    <n v="1"/>
    <s v="https://www.claremoreprogress.com/news/this-is-what-community-looks-like-teen-activist-leads-peaceful-protest-through-claremore/article_6ced327c-a53d-11ea-aebb-4b56bdc88774.html"/>
    <m/>
    <m/>
    <m/>
    <m/>
    <m/>
  </r>
  <r>
    <s v="Clarksburg"/>
    <m/>
    <s v="Montgomery "/>
    <s v="Maryland"/>
    <x v="25"/>
    <n v="39.231400000000001"/>
    <n v="-77.261700000000005"/>
    <s v="US"/>
    <s v="6/2/20"/>
    <x v="8"/>
    <m/>
    <m/>
    <m/>
    <m/>
    <s v="general protesters"/>
    <s v="against police violence; against police shooting of black person"/>
    <n v="0"/>
    <s v="protest"/>
    <m/>
    <m/>
    <m/>
    <m/>
    <n v="1"/>
    <n v="1"/>
    <s v="https://twitter.com/BuddMalika/status/1267948388005412864"/>
    <m/>
    <m/>
    <m/>
    <m/>
    <m/>
  </r>
  <r>
    <s v="Clayton"/>
    <m/>
    <s v="Pushmataha"/>
    <s v="Oklahoma"/>
    <x v="0"/>
    <n v="34.585700000000003"/>
    <n v="-95.356099999999998"/>
    <s v="US"/>
    <s v="6/2/20"/>
    <x v="8"/>
    <s v="400"/>
    <s v="400"/>
    <s v="400"/>
    <m/>
    <s v="general protesters"/>
    <s v="against police violence; against police shooting of black person"/>
    <n v="0"/>
    <s v="protest"/>
    <m/>
    <m/>
    <m/>
    <m/>
    <n v="1"/>
    <n v="1"/>
    <s v="https://twitter.com/annehelen/status/1268233374272901120"/>
    <m/>
    <m/>
    <m/>
    <m/>
    <m/>
  </r>
  <r>
    <s v="Clayton"/>
    <m/>
    <s v="Contra Costa"/>
    <s v="California"/>
    <x v="3"/>
    <n v="37.940300000000001"/>
    <n v="-121.9301"/>
    <s v="US"/>
    <s v="6/2/20"/>
    <x v="8"/>
    <s v="small"/>
    <m/>
    <m/>
    <m/>
    <s v="general protesters"/>
    <s v="against police violence; against police shooting of black person"/>
    <n v="0"/>
    <s v="protest"/>
    <n v="0"/>
    <n v="0"/>
    <n v="0"/>
    <n v="0"/>
    <n v="1"/>
    <n v="1"/>
    <s v="https://docs.google.com/spreadsheets/d/1-HM-bFsnTd9omYOrB8JOMeQ0XzPvCaVaADKqXQ_RpXg/edit#gid=0"/>
    <m/>
    <m/>
    <m/>
    <s v="1"/>
    <m/>
  </r>
  <r>
    <s v="Clifton"/>
    <s v="and Passaic"/>
    <s v="Passaic"/>
    <s v="New Jersey"/>
    <x v="9"/>
    <n v="40.863100000000003"/>
    <n v="-74.157499999999999"/>
    <s v="US"/>
    <s v="6/2/20"/>
    <x v="8"/>
    <s v="400 plus"/>
    <s v="400"/>
    <s v="1000"/>
    <m/>
    <s v="general protesters"/>
    <s v="against police violence; against police shooting of black person"/>
    <n v="0"/>
    <s v="protest"/>
    <n v="0"/>
    <n v="0"/>
    <n v="0"/>
    <n v="0"/>
    <n v="1"/>
    <n v="1"/>
    <s v="https://twitter.com/CourtneeJaneen/status/1269095229652697090"/>
    <s v="https://www.nj.com/news/2020/06/nj-has-had-dozens-of-george-floyd-protests-so-far-heres-whats-happened-at-them.html"/>
    <s v="https://www.dailyrecord.com/story/news/2020/06/04/protest-nj-first-time-organizers-lead-george-floyd-rallies/3143358001/"/>
    <s v="two towns Clifton &amp; Passaic"/>
    <s v="0"/>
    <m/>
  </r>
  <r>
    <s v="Clinton"/>
    <m/>
    <s v="Clinton"/>
    <s v="Iowa"/>
    <x v="28"/>
    <n v="41.843400000000003"/>
    <n v="-90.240899999999996"/>
    <s v="US"/>
    <s v="6/2/20"/>
    <x v="8"/>
    <m/>
    <m/>
    <m/>
    <m/>
    <m/>
    <m/>
    <m/>
    <m/>
    <m/>
    <m/>
    <m/>
    <m/>
    <m/>
    <n v="1"/>
    <s v="https://www.clintonherald.com/news/local_news/protest-plays-out-peacefully/article_71a8b5f8-a50f-11ea-9a03-37fb9b637df1.html"/>
    <m/>
    <m/>
    <m/>
    <m/>
    <m/>
  </r>
  <r>
    <s v="Colfax"/>
    <m/>
    <s v="Placer"/>
    <s v="California"/>
    <x v="3"/>
    <n v="39.093800000000002"/>
    <n v="-120.9532"/>
    <s v="US"/>
    <s v="6/2/20"/>
    <x v="8"/>
    <s v="about 15"/>
    <s v="15"/>
    <s v="15"/>
    <m/>
    <s v="general protesters"/>
    <s v="against police violence; against police shooting of black person"/>
    <n v="0"/>
    <s v="protest"/>
    <n v="0"/>
    <n v="0"/>
    <n v="0"/>
    <n v="0"/>
    <n v="1"/>
    <n v="1"/>
    <s v="https://www.theunion.com/news/still-a-lot-of-work-to-be-done-racist-backlash-occurs-at-colfax-protest-promoting-racial-justice/"/>
    <m/>
    <m/>
    <m/>
    <s v="0"/>
    <m/>
  </r>
  <r>
    <s v="Columbia"/>
    <m/>
    <s v="Marion"/>
    <s v="Mississippi"/>
    <x v="32"/>
    <n v="31.256399999999999"/>
    <n v="-89.826599999999999"/>
    <s v="US"/>
    <s v="6/2/20"/>
    <x v="8"/>
    <m/>
    <m/>
    <m/>
    <m/>
    <m/>
    <s v="against police violence; against police shooting of black person"/>
    <n v="0"/>
    <s v="protest"/>
    <m/>
    <m/>
    <m/>
    <m/>
    <n v="1"/>
    <n v="1"/>
    <s v="https://twitter.com/ashtonpittman/status/1268355562976264193"/>
    <m/>
    <m/>
    <m/>
    <m/>
    <m/>
  </r>
  <r>
    <s v="Columbia"/>
    <s v="mall to Merriweather"/>
    <s v="Howard"/>
    <s v="Maryland"/>
    <x v="25"/>
    <n v="39.200400000000002"/>
    <n v="-76.858999999999995"/>
    <s v="US"/>
    <s v="6/2/20"/>
    <x v="8"/>
    <s v="FB: 1000"/>
    <s v="1000"/>
    <s v="1000"/>
    <m/>
    <s v="HoCo For Justice"/>
    <s v="against police violence; against police shooting of black person"/>
    <n v="0"/>
    <s v="protest"/>
    <n v="0"/>
    <n v="0"/>
    <n v="0"/>
    <n v="0"/>
    <n v="1"/>
    <n v="1"/>
    <s v="https://twitter.com/RickRitterWJZ/status/1268005115950239745"/>
    <s v="https://patch.com/maryland/columbia/columbia-protests-demonstrators-rally-against-george-floyd-death"/>
    <s v="https://www.facebook.com/events/269248094222309/"/>
    <m/>
    <s v="0"/>
    <m/>
  </r>
  <r>
    <s v="Columbia"/>
    <m/>
    <s v="Boone"/>
    <s v="Missouri"/>
    <x v="23"/>
    <n v="38.947699999999998"/>
    <n v="-92.325500000000005"/>
    <s v="US"/>
    <s v="6/2/20"/>
    <x v="8"/>
    <s v="hundreds"/>
    <s v="200"/>
    <s v="200"/>
    <m/>
    <s v="general protesters"/>
    <s v="against police violence; against police shooting of black person"/>
    <n v="0"/>
    <s v="protest"/>
    <n v="0"/>
    <n v="0"/>
    <n v="0"/>
    <n v="0"/>
    <n v="1"/>
    <n v="1"/>
    <s v="https://www.newstribune.com/news/national/story/2020/jun/07/hundreds-attend-march-started-by-teachers-in-st-louis-area/830069/"/>
    <m/>
    <m/>
    <m/>
    <m/>
    <m/>
  </r>
  <r>
    <s v="Columbus"/>
    <m/>
    <s v="Platte"/>
    <s v="Nebraska"/>
    <x v="21"/>
    <n v="41.436100000000003"/>
    <n v="-97.356099999999998"/>
    <s v="US"/>
    <s v="6/2/20"/>
    <x v="8"/>
    <m/>
    <m/>
    <m/>
    <m/>
    <m/>
    <m/>
    <m/>
    <m/>
    <m/>
    <m/>
    <m/>
    <m/>
    <m/>
    <n v="1"/>
    <s v="https://plattevalley.newschannelnebraska.com/story/42202803/protesters-begin-to-gather-in-columbus"/>
    <m/>
    <m/>
    <m/>
    <m/>
    <m/>
  </r>
  <r>
    <s v="Conway"/>
    <m/>
    <s v="Faulkner"/>
    <s v="Arkansas"/>
    <x v="47"/>
    <n v="35.075299999999999"/>
    <n v="-92.469499999999996"/>
    <s v="US"/>
    <s v="6/2/20"/>
    <x v="8"/>
    <m/>
    <m/>
    <m/>
    <m/>
    <m/>
    <s v="against police violence; against police shooting of black person"/>
    <n v="0"/>
    <s v="protest"/>
    <m/>
    <m/>
    <m/>
    <m/>
    <n v="1"/>
    <n v="1"/>
    <s v="https://twitter.com/AdenaJ/status/1268016751649927168"/>
    <m/>
    <m/>
    <m/>
    <m/>
    <m/>
  </r>
  <r>
    <s v="Conyers"/>
    <m/>
    <s v="Rockdale"/>
    <s v="Georgia"/>
    <x v="24"/>
    <n v="33.664499999999997"/>
    <n v="-83.996700000000004"/>
    <s v="US"/>
    <s v="6/2/20"/>
    <x v="8"/>
    <m/>
    <m/>
    <m/>
    <m/>
    <m/>
    <m/>
    <m/>
    <m/>
    <m/>
    <m/>
    <m/>
    <m/>
    <m/>
    <n v="1"/>
    <s v="https://www.rockdalenewtoncitizen.com/news/local/peaceful-march-and-protest-for-justice-for-george-floyd-held-in-conyers-tuesday-night/article_83fcd576-a5b0-11ea-b3fa-e3705f8a98e1.htmll"/>
    <m/>
    <m/>
    <m/>
    <m/>
    <m/>
  </r>
  <r>
    <s v="Cookeville"/>
    <m/>
    <s v="Putnam"/>
    <s v="Tennessee"/>
    <x v="7"/>
    <n v="36.148400000000002"/>
    <n v="-85.511399999999995"/>
    <s v="US"/>
    <s v="6/2/20"/>
    <x v="8"/>
    <m/>
    <m/>
    <m/>
    <m/>
    <m/>
    <m/>
    <m/>
    <m/>
    <m/>
    <m/>
    <m/>
    <m/>
    <m/>
    <n v="1"/>
    <s v="https://herald-citizen.com/stories/one-arrest-after-protesters-counter-protesters-gather-at-courthouse,42471"/>
    <m/>
    <m/>
    <m/>
    <m/>
    <m/>
  </r>
  <r>
    <s v="Coral Springs"/>
    <m/>
    <s v="Broward"/>
    <s v="Florida"/>
    <x v="6"/>
    <n v="26.270199999999999"/>
    <n v="-80.259100000000004"/>
    <s v="US"/>
    <s v="6/2/20"/>
    <x v="8"/>
    <m/>
    <m/>
    <m/>
    <m/>
    <m/>
    <m/>
    <m/>
    <m/>
    <m/>
    <m/>
    <m/>
    <m/>
    <m/>
    <n v="1"/>
    <s v="https://www.nbcmiami.com/news/local/more-protests-demonstrations-in-south-florida-tuesday/2242744/"/>
    <m/>
    <m/>
    <m/>
    <m/>
    <m/>
  </r>
  <r>
    <s v="Cranford"/>
    <s v="Nomahegan Park"/>
    <s v="Union"/>
    <s v="New Jersey"/>
    <x v="9"/>
    <n v="40.658439999999999"/>
    <s v=" -74.29959"/>
    <s v="US"/>
    <s v="6/2/20"/>
    <x v="8"/>
    <m/>
    <m/>
    <m/>
    <m/>
    <s v="general protesters"/>
    <s v="against police violence; against police shooting of black person"/>
    <n v="0"/>
    <s v="protest"/>
    <n v="0"/>
    <n v="0"/>
    <n v="0"/>
    <n v="0"/>
    <n v="1"/>
    <n v="1"/>
    <s v="https://www.buzzfeednews.com/article/annehelenpetersen/black-lives-matter-protests-near-me-small-towns"/>
    <s v="https://twitter.com/rctrump/status/1267951224546041861"/>
    <s v="https://www.nj.com/news/2020/06/nj-has-had-dozens-of-george-floyd-protests-so-far-heres-whats-happened-at-them.html"/>
    <m/>
    <s v="0"/>
    <m/>
  </r>
  <r>
    <s v="Crested Butte"/>
    <m/>
    <s v="Gunnison"/>
    <s v="Colorado"/>
    <x v="16"/>
    <n v="38.867600000000003"/>
    <n v="-106.9772"/>
    <s v="US"/>
    <s v="6/2/20"/>
    <x v="8"/>
    <m/>
    <m/>
    <m/>
    <m/>
    <m/>
    <m/>
    <m/>
    <m/>
    <m/>
    <m/>
    <m/>
    <m/>
    <m/>
    <n v="1"/>
    <s v="http://crestedbuttenews.com/2020/06/george-floyd-matters/"/>
    <m/>
    <m/>
    <m/>
    <m/>
    <m/>
  </r>
  <r>
    <s v="Crofton"/>
    <m/>
    <s v="Anne Arundel"/>
    <s v="Maryland"/>
    <x v="25"/>
    <n v="39.014400000000002"/>
    <n v="-76.680000000000007"/>
    <s v="US"/>
    <s v="6/2/20"/>
    <x v="8"/>
    <m/>
    <m/>
    <m/>
    <m/>
    <m/>
    <m/>
    <m/>
    <m/>
    <m/>
    <m/>
    <m/>
    <m/>
    <m/>
    <n v="1"/>
    <s v="https://www.capitalgazette.com/news/ac-cn-crofton-protest-20200603-2hum4ppexzftpkejqnokijl4v4-story.html"/>
    <m/>
    <m/>
    <m/>
    <m/>
    <m/>
  </r>
  <r>
    <s v="Dadeville"/>
    <m/>
    <s v="Tallapoosa"/>
    <s v="Alabama"/>
    <x v="12"/>
    <n v="32.832599999999999"/>
    <n v="-85.767499999999998"/>
    <s v="US"/>
    <s v="6/2/20"/>
    <x v="8"/>
    <m/>
    <m/>
    <m/>
    <m/>
    <m/>
    <m/>
    <m/>
    <m/>
    <m/>
    <m/>
    <m/>
    <m/>
    <m/>
    <n v="1"/>
    <s v="https://www.alexcityoutlook.com/news/it-starts-with-one-peaceful-protest-in-dadeville-starts-small-as-crowd-grows/article_8c4bce7a-a5ac-11ea-8d4a-1f74d9bd457a.html"/>
    <m/>
    <m/>
    <m/>
    <m/>
    <m/>
  </r>
  <r>
    <s v="Dallas"/>
    <s v="Downtown"/>
    <s v="Dallas"/>
    <s v="Texas"/>
    <x v="2"/>
    <n v="32.793599999999998"/>
    <n v="-96.766199999999998"/>
    <s v="US"/>
    <s v="6/2/20"/>
    <x v="8"/>
    <s v="at least a couple hundred; several hundred"/>
    <s v="200"/>
    <s v="300"/>
    <m/>
    <s v="general protesters"/>
    <s v="against police violence; against police shooting of black person"/>
    <n v="0"/>
    <s v="protest"/>
    <n v="0"/>
    <n v="0"/>
    <n v="0"/>
    <n v="0"/>
    <n v="1"/>
    <n v="1"/>
    <s v="https://www.dallasnews.com/news/2020/06/02/fifth-day-of-justice-protests-grip-dallas-north-texas-cities/"/>
    <s v="https://www.nbcdfw.com/news/local/dallas-city-council-member-leads-peaceful-protest/2381204/"/>
    <m/>
    <m/>
    <m/>
    <m/>
  </r>
  <r>
    <s v="Dansville"/>
    <m/>
    <s v="Livingston"/>
    <s v="New York"/>
    <x v="20"/>
    <n v="42.5625"/>
    <n v="-77.696799999999996"/>
    <s v="US"/>
    <s v="6/2/20"/>
    <x v="8"/>
    <m/>
    <m/>
    <m/>
    <m/>
    <m/>
    <m/>
    <m/>
    <m/>
    <m/>
    <m/>
    <m/>
    <m/>
    <m/>
    <n v="1"/>
    <s v="https://www.thedailynewsonline.com/news/local/teens-gather-for-batavia-protest-as-city-officials-say-they-stand-in-solidarity-over-floyd/article_c1b1e438-9e61-5411-b5fd-97ed295c5113.html"/>
    <m/>
    <m/>
    <m/>
    <m/>
    <m/>
  </r>
  <r>
    <s v="Danville"/>
    <m/>
    <s v="Boyle"/>
    <s v="Kentucky"/>
    <x v="19"/>
    <n v="37.642000000000003"/>
    <n v="-84.776899999999998"/>
    <s v="US"/>
    <s v="6/2/20"/>
    <x v="8"/>
    <m/>
    <m/>
    <m/>
    <m/>
    <m/>
    <m/>
    <m/>
    <m/>
    <m/>
    <m/>
    <m/>
    <m/>
    <m/>
    <n v="1"/>
    <s v="https://www.wtvq.com/2020/06/03/peaceful-protest-downtown-danville-tuesday//"/>
    <m/>
    <m/>
    <m/>
    <m/>
    <m/>
  </r>
  <r>
    <s v="Danville"/>
    <m/>
    <s v="Pittsylvania"/>
    <s v="Virginia"/>
    <x v="5"/>
    <n v="36.583100000000002"/>
    <n v="-79.408799999999999"/>
    <s v="US"/>
    <s v="6/2/20"/>
    <x v="8"/>
    <m/>
    <m/>
    <m/>
    <m/>
    <m/>
    <m/>
    <m/>
    <m/>
    <m/>
    <m/>
    <m/>
    <m/>
    <m/>
    <n v="1"/>
    <s v="https://www.wsls.com/news/local/2020/06/03/im-so-happy-with-the-danville-community-police-chief-praises-city-for-peaceful-protests/"/>
    <m/>
    <m/>
    <m/>
    <m/>
    <m/>
  </r>
  <r>
    <s v="Dearborn"/>
    <m/>
    <s v="Wayne"/>
    <s v="Michigan"/>
    <x v="11"/>
    <n v="42.3127"/>
    <n v="-83.212900000000005"/>
    <s v="US"/>
    <s v="6/2/20"/>
    <x v="8"/>
    <m/>
    <m/>
    <m/>
    <m/>
    <m/>
    <m/>
    <m/>
    <m/>
    <m/>
    <m/>
    <m/>
    <m/>
    <m/>
    <n v="1"/>
    <s v="https://www.pressandguide.com/multimedia/photos-from-tuesdays-protest-in-dearborn/collection_013676d2-a647-11ea-8696-731b42453ad5.html"/>
    <m/>
    <m/>
    <m/>
    <m/>
    <m/>
  </r>
  <r>
    <s v="Del Rio"/>
    <m/>
    <s v="Val Verde"/>
    <s v="Texas"/>
    <x v="2"/>
    <n v="29.370799999999999"/>
    <n v="-100.88"/>
    <s v="US"/>
    <s v="6/2/20"/>
    <x v="8"/>
    <m/>
    <m/>
    <m/>
    <m/>
    <m/>
    <m/>
    <m/>
    <m/>
    <m/>
    <m/>
    <m/>
    <m/>
    <m/>
    <n v="1"/>
    <s v="http://delrionewsherald.com/news/article_48befbee-a53b-11ea-8562-37f603f34486.html"/>
    <m/>
    <m/>
    <m/>
    <m/>
    <m/>
  </r>
  <r>
    <s v="Delano"/>
    <m/>
    <s v="Kern"/>
    <s v="California"/>
    <x v="3"/>
    <n v="35.767000000000003"/>
    <n v="-119.2637"/>
    <s v="US"/>
    <s v="6/2/20"/>
    <x v="8"/>
    <m/>
    <m/>
    <m/>
    <m/>
    <m/>
    <m/>
    <m/>
    <m/>
    <m/>
    <m/>
    <m/>
    <m/>
    <m/>
    <n v="1"/>
    <s v="https://www.kget.com/news/local-news/delano-candlelight-vigil-mourns-people-killed-by-police/"/>
    <m/>
    <m/>
    <m/>
    <m/>
    <m/>
  </r>
  <r>
    <s v="Denham Springs"/>
    <s v="320 Martin Luther King Dr; Eugene St; Range Ave; I-12"/>
    <s v="Livingston"/>
    <s v="Louisiana"/>
    <x v="37"/>
    <n v="30.474299999999999"/>
    <n v="-90.959400000000002"/>
    <s v="US"/>
    <s v="6/2/20"/>
    <x v="8"/>
    <m/>
    <m/>
    <m/>
    <m/>
    <s v="general protesters"/>
    <s v="against police violence; against police shooting of black person"/>
    <n v="0"/>
    <s v="march"/>
    <n v="0"/>
    <n v="0"/>
    <n v="0"/>
    <n v="0"/>
    <n v="1"/>
    <n v="1"/>
    <s v="https://www.wafb.com/2020/06/02/peaceful-protest-held-denham-springs-honor-life-george-floyd/"/>
    <s v="https://www.wbrz.com/news/denham-springs-protest-brings-community-together-in-peaceful-march/"/>
    <m/>
    <m/>
    <m/>
    <m/>
  </r>
  <r>
    <s v="Dickinson"/>
    <s v="Third Ave"/>
    <s v="Stark"/>
    <s v="North Dakota"/>
    <x v="43"/>
    <n v="46.891800000000003"/>
    <n v="-102.7924"/>
    <s v="US"/>
    <s v="6/2/20"/>
    <x v="8"/>
    <s v="75; 100-200; hundreds"/>
    <s v="75"/>
    <s v="200"/>
    <m/>
    <s v="general protesters"/>
    <s v="against police violence; against police shooting of black person"/>
    <n v="0"/>
    <s v="protest"/>
    <n v="0"/>
    <n v="0"/>
    <n v="0"/>
    <n v="0"/>
    <n v="1"/>
    <n v="1"/>
    <s v="https://twitter.com/MaraVanElls/status/1268038444371996672"/>
    <s v="https://biker-news.com/2020/06/03/dickinson-protest-stays-peaceful-with-help-from-a-motorcycle-club.html"/>
    <s v="https://www.kfyrtv.com/content/news/Dickinson-protest-stays-peaceful-with-help-of-biker-gang-570985441.html"/>
    <m/>
    <s v="0"/>
    <m/>
  </r>
  <r>
    <s v="Dublin"/>
    <m/>
    <s v="Laurens"/>
    <s v="Georgia"/>
    <x v="24"/>
    <n v="32.535899999999998"/>
    <n v="-82.927899999999994"/>
    <s v="US"/>
    <s v="6/2/20"/>
    <x v="8"/>
    <m/>
    <m/>
    <m/>
    <m/>
    <m/>
    <m/>
    <m/>
    <m/>
    <m/>
    <m/>
    <m/>
    <m/>
    <m/>
    <n v="1"/>
    <s v="https://wgxa.tv/news/local/dublin-protesters-gather-downtown-for-recent-injustices-across-nation"/>
    <m/>
    <m/>
    <m/>
    <m/>
    <m/>
  </r>
  <r>
    <s v="Dubois"/>
    <m/>
    <s v="Fremont"/>
    <s v="Wyoming"/>
    <x v="27"/>
    <n v="43.538899999999998"/>
    <n v="-109.6443"/>
    <s v="US"/>
    <s v="6/2/20"/>
    <x v="8"/>
    <m/>
    <m/>
    <m/>
    <m/>
    <s v="general protesters"/>
    <s v="against police violence; against police shooting of black person"/>
    <n v="0"/>
    <s v="demonstration"/>
    <n v="0"/>
    <n v="0"/>
    <n v="0"/>
    <n v="0"/>
    <n v="1"/>
    <n v="1"/>
    <s v="https://county10.com/small-demonstration-held-in-dubois-this-week/?fbclid=IwAR19knkkOKwtphzbeU4TONL6d-yEmeqiBDm4hGfxrf1msUBFLJb_RQS98h8"/>
    <m/>
    <m/>
    <m/>
    <m/>
    <m/>
  </r>
  <r>
    <s v="Durham"/>
    <s v="outside Durham jail"/>
    <s v="Durham"/>
    <s v="North Carolina"/>
    <x v="26"/>
    <n v="35.979500000000002"/>
    <n v="-78.903199999999998"/>
    <s v="US"/>
    <s v="6/2/20"/>
    <x v="8"/>
    <m/>
    <m/>
    <m/>
    <m/>
    <s v="general protesters"/>
    <s v="against police violence; against police shooting of black person"/>
    <n v="0"/>
    <s v="protest"/>
    <m/>
    <m/>
    <m/>
    <m/>
    <n v="1"/>
    <n v="1"/>
    <s v="https://twitter.com/TimABC11/status/1267964933054046210"/>
    <m/>
    <m/>
    <m/>
    <m/>
    <m/>
  </r>
  <r>
    <s v="East Lansing"/>
    <m/>
    <s v="Ingham"/>
    <s v="Michigan"/>
    <x v="11"/>
    <n v="42.747999999999998"/>
    <n v="-84.483500000000006"/>
    <s v="US"/>
    <s v="6/2/20"/>
    <x v="8"/>
    <m/>
    <m/>
    <m/>
    <m/>
    <m/>
    <m/>
    <m/>
    <m/>
    <m/>
    <m/>
    <m/>
    <m/>
    <m/>
    <n v="1"/>
    <s v="https://www.lansingstatejournal.com/story/news/2020/06/02/protest-against-excessive-force-planned-east-lansing/3122559001/"/>
    <m/>
    <m/>
    <m/>
    <m/>
    <m/>
  </r>
  <r>
    <s v="Easton"/>
    <m/>
    <s v="Talbot"/>
    <s v="Maryland"/>
    <x v="25"/>
    <n v="38.776000000000003"/>
    <n v="-76.0702"/>
    <s v="US"/>
    <s v="6/2/20"/>
    <x v="8"/>
    <m/>
    <m/>
    <m/>
    <m/>
    <m/>
    <s v="against police violence; against police shooting of black person"/>
    <n v="0"/>
    <s v="protest"/>
    <m/>
    <m/>
    <m/>
    <m/>
    <n v="1"/>
    <n v="1"/>
    <s v="https://twitter.com/annehelen/status/1267839302290948098"/>
    <m/>
    <m/>
    <m/>
    <m/>
    <m/>
  </r>
  <r>
    <s v="Ellensburg"/>
    <m/>
    <s v="Kittitas"/>
    <s v="Washington"/>
    <x v="8"/>
    <n v="46.999400000000001"/>
    <n v="-120.547"/>
    <s v="US"/>
    <s v="6/2/20"/>
    <x v="8"/>
    <s v="at least 500 people, maybe closer to 1,000"/>
    <s v="500"/>
    <s v="1000"/>
    <m/>
    <s v="general protesters"/>
    <s v="against police violence; against police shooting of black person"/>
    <n v="0"/>
    <s v="protest"/>
    <m/>
    <m/>
    <m/>
    <m/>
    <n v="1"/>
    <n v="1"/>
    <s v="https://twitter.com/thevelvetsun/status/1267668533569150977"/>
    <m/>
    <m/>
    <m/>
    <m/>
    <m/>
  </r>
  <r>
    <s v="Ellsworth"/>
    <s v="library on state street; city hall"/>
    <s v="Hancock"/>
    <s v="Maine"/>
    <x v="40"/>
    <n v="44.584699999999998"/>
    <n v="-68.487499999999997"/>
    <s v="US"/>
    <s v="6/2/20"/>
    <x v="8"/>
    <s v="more than 100; around 350"/>
    <s v="100"/>
    <s v="350"/>
    <m/>
    <s v="general protesters"/>
    <s v="against police violence; against police shooting of black person"/>
    <n v="0"/>
    <s v="protest"/>
    <n v="0"/>
    <n v="0"/>
    <n v="0"/>
    <n v="0"/>
    <n v="1"/>
    <n v="1"/>
    <s v="https://twitter.com/billtrotter/status/1267897944352657413"/>
    <s v="https://www.wabi.tv/content/news/Hundreds-protest-in-Ellsworth-in-response-to-death-of-George-Floyd-570974781.html"/>
    <m/>
    <m/>
    <s v="0"/>
    <m/>
  </r>
  <r>
    <s v="Elmhurst"/>
    <m/>
    <s v="DuPage"/>
    <s v="Illinois"/>
    <x v="14"/>
    <n v="41.897300000000001"/>
    <n v="-87.943200000000004"/>
    <s v="US"/>
    <s v="6/2/20"/>
    <x v="8"/>
    <m/>
    <m/>
    <m/>
    <m/>
    <m/>
    <m/>
    <m/>
    <m/>
    <m/>
    <m/>
    <m/>
    <m/>
    <m/>
    <n v="1"/>
    <s v="https://patch.com/illinois/elmhurst/no-problems-elmhurst-protest"/>
    <m/>
    <m/>
    <m/>
    <m/>
    <m/>
  </r>
  <r>
    <s v="Enid"/>
    <m/>
    <s v="Garfield"/>
    <s v="Oklahoma"/>
    <x v="0"/>
    <n v="36.406100000000002"/>
    <n v="-97.870099999999994"/>
    <s v="US"/>
    <s v="6/2/20"/>
    <x v="8"/>
    <m/>
    <m/>
    <m/>
    <m/>
    <m/>
    <m/>
    <m/>
    <m/>
    <m/>
    <m/>
    <m/>
    <m/>
    <m/>
    <n v="1"/>
    <s v="https://www.enidnews.com/news/updated-protesters-march-in-downtown-enid-in-reaction-to-george-floyds-death/article_c7fc818c-a4fb-11ea-a245-3f94124efa42.html"/>
    <m/>
    <m/>
    <m/>
    <m/>
    <m/>
  </r>
  <r>
    <s v="Fairfield"/>
    <s v="Town Green"/>
    <s v="Fairfield"/>
    <s v="Connecticut"/>
    <x v="29"/>
    <n v="41.224960000000003"/>
    <s v=" -73.3712"/>
    <s v="US"/>
    <s v="6/2/20"/>
    <x v="8"/>
    <s v="about 250"/>
    <s v="250"/>
    <s v="250"/>
    <m/>
    <s v="general protesters"/>
    <s v="against police violence; against police shooting of black person"/>
    <n v="0"/>
    <s v="protest"/>
    <m/>
    <m/>
    <m/>
    <m/>
    <n v="1"/>
    <n v="1"/>
    <s v="https://patch.com/connecticut/fairfield/protest-closes-post-road-downtown-fairfield"/>
    <s v="https://www.wtnh.com/news/connecticut/black-lives-matter-protest-on-fairfield-town-green-tuesday-calls-out-injustice-following-death-of-george-floyd/"/>
    <s v="https://www.ctpost.com/local/article/Protesters-stand-in-solidarity-as-CT-15312270.php"/>
    <m/>
    <m/>
    <m/>
  </r>
  <r>
    <s v="Farmington"/>
    <m/>
    <s v="St. Francois"/>
    <s v="Missouri"/>
    <x v="23"/>
    <n v="37.7821"/>
    <n v="-90.428799999999995"/>
    <s v="US"/>
    <s v="6/2/20"/>
    <x v="8"/>
    <m/>
    <m/>
    <m/>
    <m/>
    <m/>
    <m/>
    <m/>
    <m/>
    <m/>
    <m/>
    <m/>
    <m/>
    <m/>
    <n v="1"/>
    <s v="https://edition.cnn.com/2020/06/06/us/small-town-blm-protests-trnd/index.html"/>
    <m/>
    <m/>
    <m/>
    <m/>
    <m/>
  </r>
  <r>
    <s v="Farmville"/>
    <s v="county courthouse"/>
    <s v="Prince Edward"/>
    <s v="Virginia"/>
    <x v="5"/>
    <n v="37.295900000000003"/>
    <n v="-78.400199999999998"/>
    <s v="US"/>
    <s v="6/2/20"/>
    <x v="8"/>
    <s v="approximately 80"/>
    <s v="80"/>
    <s v="80"/>
    <m/>
    <s v="general protesters"/>
    <s v="against police violence; against police shooting of black person"/>
    <n v="0"/>
    <s v="protest"/>
    <n v="0"/>
    <n v="0"/>
    <n v="0"/>
    <n v="0"/>
    <n v="1"/>
    <n v="1"/>
    <s v="https://www.farmvilleherald.com/2020/06/unsanctioned-protest-held/"/>
    <m/>
    <m/>
    <m/>
    <s v="0"/>
    <m/>
  </r>
  <r>
    <s v="Fayetteville"/>
    <s v="Fayetteville Square"/>
    <s v="Washington"/>
    <s v="Arkansas"/>
    <x v="47"/>
    <n v="36.071300000000001"/>
    <n v="-94.165999999999997"/>
    <s v="US"/>
    <s v="6/2/20"/>
    <x v="8"/>
    <m/>
    <m/>
    <m/>
    <m/>
    <s v="general protesters"/>
    <s v="against police violence; against police shooting of black person"/>
    <n v="0"/>
    <s v="protest"/>
    <m/>
    <m/>
    <m/>
    <m/>
    <n v="1"/>
    <n v="1"/>
    <s v="https://twitter.com/clarbusta/status/1267976268504616961"/>
    <m/>
    <m/>
    <m/>
    <m/>
    <m/>
  </r>
  <r>
    <s v="Flagstaff"/>
    <m/>
    <s v="Coconino"/>
    <s v="Arizona"/>
    <x v="22"/>
    <n v="35.187199999999997"/>
    <n v="-111.6195"/>
    <s v="US"/>
    <s v="6/2/20"/>
    <x v="8"/>
    <m/>
    <m/>
    <m/>
    <m/>
    <s v="general protesters"/>
    <s v="against police violence; against police shooting of black person"/>
    <n v="0"/>
    <s v="protest"/>
    <m/>
    <m/>
    <m/>
    <m/>
    <n v="1"/>
    <n v="1"/>
    <s v="https://twitter.com/Rusteia/status/1268024428094296064"/>
    <m/>
    <m/>
    <m/>
    <m/>
    <m/>
  </r>
  <r>
    <s v="Flossmoor"/>
    <s v="thru Homewood, IL as well"/>
    <s v="Cook"/>
    <s v="Illinois"/>
    <x v="14"/>
    <n v="41.539099999999998"/>
    <n v="-87.685699999999997"/>
    <s v="US"/>
    <s v="6/2/20"/>
    <x v="8"/>
    <s v="hundreds"/>
    <s v="200"/>
    <s v="200"/>
    <m/>
    <s v="general protesters"/>
    <s v="against police violence; against police shooting of black person"/>
    <n v="0"/>
    <s v="protest"/>
    <n v="0"/>
    <n v="0"/>
    <n v="0"/>
    <n v="0"/>
    <n v="1"/>
    <n v="1"/>
    <s v="https://twitter.com/alanna_cotch/status/1268292125420068870"/>
    <s v="https://hfchronicle.com/article/2020/jun/05/village-officials-say-tuesday-protest-march-went-well"/>
    <m/>
    <m/>
    <m/>
    <m/>
  </r>
  <r>
    <s v="Flower Mound "/>
    <m/>
    <s v="Denton"/>
    <s v="Texas"/>
    <x v="2"/>
    <n v="33.014569999999999"/>
    <s v=" -97.09696"/>
    <s v="US"/>
    <s v="6/2/20"/>
    <x v="8"/>
    <s v="over 100"/>
    <s v="100"/>
    <s v="100"/>
    <m/>
    <s v="general protesters"/>
    <s v="against police violence; against police shooting of black person"/>
    <n v="0"/>
    <s v="protest"/>
    <n v="0"/>
    <n v="0"/>
    <n v="0"/>
    <n v="0"/>
    <n v="1"/>
    <n v="1"/>
    <s v="https://twitter.com/Paulspinkrose/status/1267946713622425601"/>
    <s v="https://www.dallasnews.com/news/2020/06/08/protest-sprouts-in-the-suburbs-of-north-texas-and-beyond-in-wake-of-george-floyds-killing/"/>
    <m/>
    <m/>
    <m/>
    <m/>
  </r>
  <r>
    <s v="Folsom"/>
    <m/>
    <s v="Sacramento"/>
    <s v="California"/>
    <x v="3"/>
    <n v="38.666899999999998"/>
    <n v="-121.1422"/>
    <s v="US"/>
    <s v="6/2/20"/>
    <x v="8"/>
    <m/>
    <m/>
    <m/>
    <m/>
    <m/>
    <m/>
    <m/>
    <m/>
    <m/>
    <m/>
    <m/>
    <m/>
    <m/>
    <n v="1"/>
    <s v="https://goldcountrymedia.com/news/174720/folsom-protestors-stand-in-solidarity-for-peaceful-demonstrations/"/>
    <m/>
    <m/>
    <m/>
    <m/>
    <m/>
  </r>
  <r>
    <s v="Forest Grove"/>
    <s v="base of Forest Grove’s famed large flag"/>
    <s v="Washington "/>
    <s v="Oregon"/>
    <x v="17"/>
    <n v="45.5244"/>
    <n v="-123.1101"/>
    <s v="US"/>
    <s v="6/2/20"/>
    <x v="8"/>
    <s v="around 300; about 300"/>
    <s v="300"/>
    <s v="300"/>
    <m/>
    <s v="general protesters"/>
    <s v="against police violence; against police shooting of black person"/>
    <n v="0"/>
    <s v="protest"/>
    <n v="0"/>
    <n v="0"/>
    <n v="0"/>
    <n v="0"/>
    <n v="1"/>
    <n v="1"/>
    <s v="https://www.galescreekjournal.com/posts/381/hundreds-gather-in-forest-grove-to-protest-police-brutality-against-black-americans"/>
    <s v="https://pamplinmedia.com/fgnt/36-news/468974-379685-forest-grove-residents-rally-for-change"/>
    <m/>
    <m/>
    <s v="0"/>
    <m/>
  </r>
  <r>
    <s v="Fort Bragg"/>
    <s v="Main Street"/>
    <s v="Mendocino"/>
    <s v="California"/>
    <x v="3"/>
    <n v="39.44"/>
    <n v="-123.8013"/>
    <s v="US"/>
    <s v="6/2/20"/>
    <x v="8"/>
    <s v="hundreds"/>
    <s v="200"/>
    <s v="200"/>
    <m/>
    <s v="general protesters"/>
    <s v="against police violence; against police shooting of black person"/>
    <n v="0"/>
    <s v="protest"/>
    <n v="0"/>
    <n v="0"/>
    <n v="0"/>
    <n v="0"/>
    <n v="1"/>
    <n v="1"/>
    <s v="https://www.advocate-news.com/2020/06/03/students-lead-black-lives-matter-protest-downtown/"/>
    <s v="https://www.mtshastanews.com/news/20200603/justice-for-george-floyd-protest-in-mount-shasta-remains-peaceful"/>
    <m/>
    <m/>
    <m/>
    <m/>
  </r>
  <r>
    <s v="Fort Stockton"/>
    <m/>
    <s v="Pecos"/>
    <s v="Texas"/>
    <x v="2"/>
    <n v="30.892600000000002"/>
    <n v="-102.8847"/>
    <s v="US"/>
    <s v="6/2/20"/>
    <x v="8"/>
    <m/>
    <m/>
    <m/>
    <m/>
    <m/>
    <m/>
    <m/>
    <m/>
    <m/>
    <m/>
    <m/>
    <m/>
    <m/>
    <n v="1"/>
    <s v="https://www.cbs7.com/video?vid=570976832"/>
    <m/>
    <m/>
    <m/>
    <m/>
    <m/>
  </r>
  <r>
    <s v="Frankford"/>
    <m/>
    <s v="Sussex"/>
    <s v="Delaware"/>
    <x v="50"/>
    <n v="38.521500000000003"/>
    <n v="-75.234200000000001"/>
    <s v="US"/>
    <s v="6/2/20"/>
    <x v="8"/>
    <m/>
    <m/>
    <m/>
    <m/>
    <m/>
    <m/>
    <m/>
    <m/>
    <m/>
    <m/>
    <m/>
    <m/>
    <m/>
    <n v="1"/>
    <s v="https://www.coastalpoint.com/news/communities/frankford/frankford-sees-peaceful-demonstration-amid-national-protest-movement/article_8b157b3e-a604-11ea-8d55-2b85c440e7ff.html"/>
    <m/>
    <m/>
    <m/>
    <m/>
    <m/>
  </r>
  <r>
    <s v="Franklin"/>
    <s v="First Missionary Baptist Church"/>
    <s v="Williamson"/>
    <s v="Tennessee"/>
    <x v="7"/>
    <n v="35.921599999999998"/>
    <n v="-86.852500000000006"/>
    <s v="US"/>
    <s v="6/2/20"/>
    <x v="8"/>
    <s v="thousands"/>
    <s v="2000"/>
    <s v="2000"/>
    <m/>
    <s v="general protesters"/>
    <s v="against police violence; against police shooting of black person"/>
    <n v="0"/>
    <s v="protest"/>
    <n v="0"/>
    <n v="0"/>
    <n v="0"/>
    <n v="0"/>
    <n v="1"/>
    <n v="1"/>
    <s v="https://twitter.com/JSAShaffer/status/1268009026815700997"/>
    <s v="https://www.tennessean.com/story/news/local/2020/06/02/black-lives-matter-protests-tennessee-spring-hill-clarksville/5316911002/"/>
    <m/>
    <m/>
    <m/>
    <m/>
  </r>
  <r>
    <s v="Fraser"/>
    <m/>
    <s v="Grand"/>
    <s v="Colorado"/>
    <x v="16"/>
    <n v="39.930300000000003"/>
    <n v="-105.8031"/>
    <s v="US"/>
    <s v="6/2/20"/>
    <x v="8"/>
    <m/>
    <m/>
    <m/>
    <m/>
    <m/>
    <m/>
    <m/>
    <m/>
    <m/>
    <m/>
    <m/>
    <m/>
    <m/>
    <n v="1"/>
    <s v="https://www.skyhinews.com/news/grand-gathers-in-support-of-george-floyd/"/>
    <m/>
    <m/>
    <m/>
    <m/>
    <m/>
  </r>
  <r>
    <s v="Frederick "/>
    <m/>
    <s v="Frederick"/>
    <s v="Maryland"/>
    <x v="25"/>
    <n v="39.414270000000002"/>
    <s v=" -77.41054"/>
    <s v="US"/>
    <s v="6/2/20"/>
    <x v="8"/>
    <m/>
    <m/>
    <m/>
    <m/>
    <m/>
    <m/>
    <m/>
    <m/>
    <m/>
    <m/>
    <m/>
    <m/>
    <m/>
    <n v="1"/>
    <s v="https://www.fredericknewspost.com/news/crime_and_justice/protesters-in-downtown-frederick-call-for-justice-for-george-floyd/article_272227ed-37a6-5f49-9392-1c671ccd68c8.html"/>
    <m/>
    <m/>
    <m/>
    <m/>
    <m/>
  </r>
  <r>
    <s v="Fredericksburg"/>
    <s v="in front of the Slave Auction Block in downtown"/>
    <s v="Spotsylvania"/>
    <s v="Virginia"/>
    <x v="5"/>
    <n v="38.299199999999999"/>
    <n v="-77.487200000000001"/>
    <s v="US"/>
    <s v="6/2/20"/>
    <x v="8"/>
    <m/>
    <m/>
    <m/>
    <m/>
    <s v="general protesters"/>
    <s v="against police violence; against police shooting of black person"/>
    <n v="0"/>
    <s v="protest"/>
    <n v="0"/>
    <n v="0"/>
    <n v="0"/>
    <n v="0"/>
    <n v="1"/>
    <n v="1"/>
    <s v="https://twitter.com/annehelen/status/1268020350299725824"/>
    <s v="https://www.fredericksburg.com/news/local/photos-black-lives-matter-protests-continue-in-fredericksburg/collection_041dc4de-d120-57a1-b75a-482c4abe9d93.html#12"/>
    <m/>
    <s v="*"/>
    <m/>
    <m/>
  </r>
  <r>
    <s v="Freehold"/>
    <m/>
    <s v="Monmouth"/>
    <s v="New Jersey"/>
    <x v="9"/>
    <n v="40.259599999999999"/>
    <n v="-74.275499999999994"/>
    <s v="US"/>
    <s v="6/2/20"/>
    <x v="8"/>
    <m/>
    <m/>
    <m/>
    <m/>
    <m/>
    <m/>
    <m/>
    <m/>
    <m/>
    <m/>
    <m/>
    <m/>
    <m/>
    <n v="1"/>
    <s v="https://www.app.com/story/news/local/communitychange/2020/06/02/george-floyd-freehold-protest/3123952001/"/>
    <s v="https://patch.com/new-jersey/freehold/freehold-floyd-protest-grows-tense-hear-what-we-have-say"/>
    <m/>
    <m/>
    <m/>
    <m/>
  </r>
  <r>
    <s v="Freeport"/>
    <m/>
    <s v="Nassau"/>
    <s v="New York"/>
    <x v="20"/>
    <n v="40.651499999999999"/>
    <n v="-73.584999999999994"/>
    <s v="US"/>
    <s v="6/2/20"/>
    <x v="8"/>
    <s v="dozens"/>
    <s v="24"/>
    <s v="24"/>
    <m/>
    <s v="general protesters"/>
    <s v="against police violence; against police shooting of black person"/>
    <n v="0"/>
    <s v="march"/>
    <m/>
    <m/>
    <m/>
    <m/>
    <n v="1"/>
    <n v="1"/>
    <s v="https://twitter.com/ceciliadowdnews/status/1267884221332369408"/>
    <m/>
    <m/>
    <m/>
    <m/>
    <m/>
  </r>
  <r>
    <s v="Frostburg"/>
    <m/>
    <s v="Allegany"/>
    <s v="Maryland"/>
    <x v="25"/>
    <n v="39.650599999999997"/>
    <n v="-78.926900000000003"/>
    <s v="US"/>
    <s v="6/2/20"/>
    <x v="8"/>
    <m/>
    <m/>
    <m/>
    <m/>
    <m/>
    <m/>
    <m/>
    <m/>
    <m/>
    <m/>
    <m/>
    <m/>
    <m/>
    <n v="1"/>
    <s v="https://www.times-news.com/news/photos-video-protesters-take-to-street-in-frostburg/article_9428c604-a4f1-11ea-b55c-bf75760ca8cb.html"/>
    <m/>
    <m/>
    <m/>
    <m/>
    <m/>
  </r>
  <r>
    <s v="Gainesville"/>
    <m/>
    <s v="Alachua"/>
    <s v="Florida"/>
    <x v="6"/>
    <n v="29.680399999999999"/>
    <n v="-82.345799999999997"/>
    <s v="US"/>
    <s v="6/2/20"/>
    <x v="8"/>
    <m/>
    <m/>
    <m/>
    <m/>
    <s v="general protesters"/>
    <s v="against police violence; against police shooting of black person"/>
    <n v="0"/>
    <s v="protest"/>
    <m/>
    <m/>
    <m/>
    <m/>
    <n v="1"/>
    <n v="1"/>
    <s v="https://twitter.com/annehelen/status/1267836901123227654"/>
    <m/>
    <m/>
    <m/>
    <m/>
    <m/>
  </r>
  <r>
    <s v="Garrettsville"/>
    <s v="The Village Bookstore"/>
    <s v="Portage"/>
    <s v="Ohio"/>
    <x v="15"/>
    <n v="41.284300000000002"/>
    <n v="-81.093299999999999"/>
    <s v="US"/>
    <s v="6/2/20"/>
    <x v="8"/>
    <s v="about 10-15"/>
    <s v="10"/>
    <s v="15"/>
    <m/>
    <s v="general protesters"/>
    <s v="against police violence; against police shooting of black person"/>
    <n v="0"/>
    <s v="protest"/>
    <n v="0"/>
    <n v="0"/>
    <n v="0"/>
    <n v="0"/>
    <n v="1"/>
    <n v="1"/>
    <s v="https://www.record-courier.com/news/20200603/small-protest-in-garrettsville-aims-to-start-conversation-about-race"/>
    <m/>
    <m/>
    <m/>
    <m/>
    <m/>
  </r>
  <r>
    <s v="Glasgow"/>
    <m/>
    <s v="Barren"/>
    <s v="Kentucky"/>
    <x v="19"/>
    <n v="37.0047"/>
    <n v="-85.926299999999998"/>
    <s v="US"/>
    <s v="6/2/20"/>
    <x v="8"/>
    <m/>
    <m/>
    <m/>
    <m/>
    <m/>
    <m/>
    <m/>
    <m/>
    <m/>
    <m/>
    <m/>
    <m/>
    <m/>
    <n v="1"/>
    <s v="https://www.wbko.com/content/news/Black-Lives-Matter-prayer-vigil-takes-place-in-Glasgow-570973411.html"/>
    <m/>
    <m/>
    <m/>
    <m/>
    <m/>
  </r>
  <r>
    <s v="Grand Forks"/>
    <m/>
    <s v="Grand Forks"/>
    <s v="North Dakota"/>
    <x v="43"/>
    <n v="47.9221"/>
    <n v="-97.088700000000003"/>
    <s v="US"/>
    <s v="6/2/20"/>
    <x v="8"/>
    <m/>
    <m/>
    <m/>
    <m/>
    <m/>
    <s v="against police violence; against police shooting of black person"/>
    <n v="0"/>
    <s v="protest"/>
    <m/>
    <m/>
    <m/>
    <m/>
    <n v="1"/>
    <n v="1"/>
    <s v="https://twitter.com/annehelen/status/1267852411030233088"/>
    <m/>
    <m/>
    <m/>
    <m/>
    <m/>
  </r>
  <r>
    <s v="Grand Island"/>
    <m/>
    <s v="Hall"/>
    <s v="Nebraska"/>
    <x v="21"/>
    <n v="40.921399999999998"/>
    <n v="-98.358400000000003"/>
    <s v="US"/>
    <s v="6/2/20"/>
    <x v="8"/>
    <m/>
    <m/>
    <m/>
    <m/>
    <s v="Justice Coalition of Grand Island"/>
    <s v="against police violence; against police shooting of black person"/>
    <n v="0"/>
    <s v="protest"/>
    <n v="0"/>
    <n v="0"/>
    <n v="0"/>
    <n v="0"/>
    <n v="1"/>
    <n v="1"/>
    <s v="https://www.omaha.com/news/local/from-grand-island-to-chadron-towns-across-nebraska-rally-silence-is-violence/article_48fb898e-15dc-5394-a836-945c8eca211d.html#15"/>
    <m/>
    <m/>
    <m/>
    <m/>
    <m/>
  </r>
  <r>
    <s v="Grants Pass"/>
    <m/>
    <s v="Josephine"/>
    <s v="Oregon"/>
    <x v="17"/>
    <n v="42.433300000000003"/>
    <n v="-123.33159999999999"/>
    <s v="US"/>
    <s v="6/2/20"/>
    <x v="8"/>
    <m/>
    <m/>
    <m/>
    <m/>
    <m/>
    <m/>
    <m/>
    <m/>
    <m/>
    <m/>
    <m/>
    <m/>
    <m/>
    <n v="1"/>
    <s v="https://ktvl.com/news/local/hundreds-protest-killing-of-george-floyd-in-grants-pass"/>
    <m/>
    <m/>
    <m/>
    <m/>
    <m/>
  </r>
  <r>
    <s v="Great Bend"/>
    <m/>
    <s v="Barton"/>
    <s v="Kansas"/>
    <x v="33"/>
    <n v="38.359299999999998"/>
    <n v="-98.801500000000004"/>
    <s v="US"/>
    <s v="6/2/20"/>
    <x v="8"/>
    <m/>
    <m/>
    <m/>
    <m/>
    <m/>
    <m/>
    <m/>
    <m/>
    <m/>
    <m/>
    <m/>
    <m/>
    <m/>
    <n v="1"/>
    <s v="https://www.gbtribune.com/news/local-news/peaceful-protesters-say-black-lives-matter/"/>
    <m/>
    <m/>
    <m/>
    <m/>
    <m/>
  </r>
  <r>
    <s v="Green Bay"/>
    <s v="outside GBPD"/>
    <s v="Brown"/>
    <s v="Wisconsin"/>
    <x v="35"/>
    <n v="44.515000000000001"/>
    <n v="-87.989599999999996"/>
    <s v="US"/>
    <s v="6/2/20"/>
    <x v="8"/>
    <m/>
    <m/>
    <m/>
    <m/>
    <m/>
    <s v="against police violence; against police shooting of black person"/>
    <n v="0"/>
    <s v="protest"/>
    <m/>
    <m/>
    <m/>
    <m/>
    <n v="1"/>
    <n v="1"/>
    <s v="https://twitter.com/BenKrumholzWLUK/status/1267916023069630466"/>
    <m/>
    <m/>
    <m/>
    <m/>
    <m/>
  </r>
  <r>
    <s v="Grosse Point Woods"/>
    <m/>
    <s v="Wayne"/>
    <s v="Michigan"/>
    <x v="11"/>
    <n v="42.436599999999999"/>
    <n v="-82.898700000000005"/>
    <s v="US"/>
    <s v="6/2/20"/>
    <x v="8"/>
    <m/>
    <m/>
    <m/>
    <m/>
    <m/>
    <m/>
    <m/>
    <m/>
    <m/>
    <m/>
    <m/>
    <m/>
    <m/>
    <n v="1"/>
    <s v="https://www.freep.com/story/news/local/michigan/detroit/2020/06/02/grosse-pointe-woods-protest-black-lives-matter-george-floyd/3126436001/"/>
    <m/>
    <m/>
    <m/>
    <m/>
    <m/>
  </r>
  <r>
    <s v="Gunnison"/>
    <s v="North Main Street"/>
    <s v="Gunnison"/>
    <s v="Colorado"/>
    <x v="16"/>
    <n v="38.545499999999997"/>
    <n v="-106.9226"/>
    <s v="US"/>
    <s v="6/2/20"/>
    <x v="8"/>
    <s v="hundreds; several hundred"/>
    <s v="200"/>
    <s v="300"/>
    <m/>
    <s v="general protesters"/>
    <s v="against police violence; against police shooting of black person"/>
    <n v="0"/>
    <s v="protest"/>
    <n v="0"/>
    <n v="0"/>
    <n v="0"/>
    <n v="0"/>
    <n v="1"/>
    <n v="1"/>
    <s v="https://www.buzzfeednews.com/article/annehelenpetersen/black-lives-matter-protests-near-me-small-towns"/>
    <s v="https://twitter.com/npbowlin/status/1267965813346181121"/>
    <s v="https://www.cpr.org/2020/06/03/hundreds-gather-in-rural-gunnison-to-protest-police-brutality/"/>
    <m/>
    <s v="0"/>
    <m/>
  </r>
  <r>
    <s v="Hailey"/>
    <s v="main street"/>
    <s v="Blaine"/>
    <s v="Idaho"/>
    <x v="31"/>
    <n v="43.514099999999999"/>
    <n v="-114.3"/>
    <s v="US"/>
    <s v="6/2/20"/>
    <x v="8"/>
    <s v="more than 800; some 800"/>
    <s v="800"/>
    <s v="800"/>
    <m/>
    <s v="general protesters"/>
    <s v="against police violence; against police shooting of black person"/>
    <n v="0"/>
    <s v="protest"/>
    <n v="0"/>
    <n v="0"/>
    <n v="0"/>
    <n v="0"/>
    <n v="1"/>
    <n v="1"/>
    <s v="https://twitter.com/BuitragoReports/status/1267553294626377728"/>
    <s v="https://www.ktvb.com/article/news/local/police-chief-kneels-hailey-officers-georg-floyd-protest-idaho/277-48348cdb-517c-433e-af33-fe5a37f3026a"/>
    <s v="https://www.mtexpress.com/news/a-message-of-solidarity/article_f373966c-a5ef-11ea-a54a-33722d829387.html"/>
    <m/>
    <s v="0"/>
    <m/>
  </r>
  <r>
    <s v="Haines"/>
    <m/>
    <s v="Haines"/>
    <s v="Alaska"/>
    <x v="42"/>
    <n v="59.241700000000002"/>
    <n v="-135.45490000000001"/>
    <s v="US"/>
    <s v="6/2/20"/>
    <x v="8"/>
    <m/>
    <m/>
    <m/>
    <m/>
    <m/>
    <m/>
    <m/>
    <m/>
    <m/>
    <m/>
    <m/>
    <m/>
    <m/>
    <n v="1"/>
    <s v="https://khns.org/vigils-for-george-floyd-spark-conversation-about-racism-in-haines-and-skagway"/>
    <m/>
    <m/>
    <m/>
    <m/>
    <m/>
  </r>
  <r>
    <s v="Hamden"/>
    <m/>
    <s v="Middlesex"/>
    <s v="Connecticut"/>
    <x v="29"/>
    <n v="41.396059999999999"/>
    <s v=" -72.92152"/>
    <s v="US"/>
    <s v="6/2/20"/>
    <x v="8"/>
    <m/>
    <m/>
    <m/>
    <m/>
    <s v="general protesters"/>
    <s v="against police violence; against police shooting of black person"/>
    <n v="0"/>
    <s v="protest"/>
    <n v="0"/>
    <n v="0"/>
    <m/>
    <m/>
    <n v="1"/>
    <n v="1"/>
    <s v="https://www.ctpost.com/local/article/Protesters-stand-in-solidarity-as-CT-15312270.php"/>
    <s v="https://www.nhregister.com/news/article/Hamden-Islamic-Center-calls-for-unity-in-march-15312386.php"/>
    <m/>
    <m/>
    <m/>
    <m/>
  </r>
  <r>
    <s v="Harlan"/>
    <s v="along US 421"/>
    <s v="Harlan"/>
    <s v="Kentucky"/>
    <x v="19"/>
    <n v="36.843200000000003"/>
    <n v="-83.318399999999997"/>
    <s v="US"/>
    <s v="6/2/20"/>
    <x v="8"/>
    <s v="at least 100; more than 100"/>
    <s v="100"/>
    <s v="100"/>
    <m/>
    <s v="general protesters"/>
    <s v="against police violence; against police shooting of black person"/>
    <n v="0"/>
    <s v="protest"/>
    <n v="0"/>
    <n v="0"/>
    <n v="0"/>
    <n v="0"/>
    <n v="1"/>
    <n v="1"/>
    <s v="https://twitter.com/sydneyboles/status/1267922347140485121"/>
    <s v="https://www.wymt.com/content/news/People-gathered-in-Harlan-in-support-of-Black-Lives-Matter-570961341.html"/>
    <m/>
    <m/>
    <s v="0"/>
    <m/>
  </r>
  <r>
    <s v="Harlingen"/>
    <m/>
    <s v="Cameron"/>
    <s v="Texas"/>
    <x v="2"/>
    <n v="26.191600000000001"/>
    <n v="-97.697599999999994"/>
    <s v="US"/>
    <s v="6/2/20"/>
    <x v="8"/>
    <m/>
    <m/>
    <m/>
    <m/>
    <m/>
    <m/>
    <m/>
    <m/>
    <m/>
    <m/>
    <m/>
    <m/>
    <m/>
    <n v="1"/>
    <s v="https://www.valleycentral.com/news/local-news/protesters-take-to-the-streets-in-harlingen-say-change-needs-to-happen/amp/?__twitter_impression=true"/>
    <m/>
    <m/>
    <m/>
    <m/>
    <m/>
  </r>
  <r>
    <s v="Harrodsburg"/>
    <m/>
    <s v="Mercer"/>
    <s v="Kentucky"/>
    <x v="19"/>
    <n v="37.7654"/>
    <n v="-84.847399999999993"/>
    <s v="US"/>
    <s v="6/2/20"/>
    <x v="8"/>
    <m/>
    <m/>
    <m/>
    <m/>
    <m/>
    <m/>
    <m/>
    <m/>
    <m/>
    <m/>
    <m/>
    <m/>
    <m/>
    <n v="1"/>
    <s v="https://www.harrodsburgherald.com/2020/06/03/mercer-residents-join-nationwide-protests/"/>
    <m/>
    <m/>
    <m/>
    <m/>
    <m/>
  </r>
  <r>
    <s v="Hartford"/>
    <s v="downtown"/>
    <s v="Hartford"/>
    <s v="Connecticut"/>
    <x v="29"/>
    <n v="41.766100000000002"/>
    <n v="-72.683400000000006"/>
    <s v="US"/>
    <s v="6/2/20"/>
    <x v="8"/>
    <m/>
    <m/>
    <m/>
    <m/>
    <s v="general protesters"/>
    <s v="against police violence; against police shooting of black person"/>
    <n v="0"/>
    <s v="protest"/>
    <m/>
    <m/>
    <m/>
    <m/>
    <n v="1"/>
    <n v="1"/>
    <s v="https://twitter.com/SpencerSays/status/1267904804040425477"/>
    <s v="https://www.fox61.com/gallery/news/local/hartford-protest-downtown-police-george-floyd/520-7ef9f7b7-2aa6-41fc-a631-21bc4978cf39"/>
    <m/>
    <m/>
    <m/>
    <m/>
  </r>
  <r>
    <s v="Hartford"/>
    <s v="Asylum Hill Congregational Church"/>
    <s v="Hartford"/>
    <s v="Connecticut"/>
    <x v="29"/>
    <n v="41.766100000000002"/>
    <n v="-72.683400000000006"/>
    <s v="US"/>
    <s v="6/2/20"/>
    <x v="8"/>
    <s v="30 cars"/>
    <s v="30"/>
    <s v="30"/>
    <m/>
    <s v="general protesters"/>
    <s v="against police violence; against police shooting of black person"/>
    <n v="0"/>
    <s v="vigil in cars"/>
    <n v="0"/>
    <n v="0"/>
    <n v="0"/>
    <n v="0"/>
    <n v="0"/>
    <n v="1"/>
    <s v="https://www.courant.com/news/connecticut/hc-news-connecticut-george-floyd-protests-20200602-7he62tzksrajrpijqdujthh6ke-story.html?"/>
    <m/>
    <m/>
    <m/>
    <m/>
    <m/>
  </r>
  <r>
    <s v="Hartford"/>
    <s v="Bushnell Park to Hartford Public Safety Complex off of High Street"/>
    <s v="Hartford"/>
    <s v="Connecticut"/>
    <x v="29"/>
    <n v="41.766100000000002"/>
    <n v="-72.683400000000006"/>
    <s v="US"/>
    <s v="6/2/20"/>
    <x v="8"/>
    <s v="about two dozen"/>
    <s v="24"/>
    <s v="24"/>
    <m/>
    <s v="teachers from Achievement First schools and supporters"/>
    <s v="against police violence; against police shooting of black person"/>
    <n v="0"/>
    <s v="march"/>
    <n v="0"/>
    <n v="0"/>
    <n v="0"/>
    <n v="0"/>
    <n v="0"/>
    <n v="1"/>
    <s v="https://www.courant.com/news/connecticut/hc-news-connecticut-george-floyd-protests-20200602-7he62tzksrajrpijqdujthh6ke-story.html?"/>
    <m/>
    <m/>
    <m/>
    <m/>
    <m/>
  </r>
  <r>
    <s v="Harvard"/>
    <s v="Harvard City Hall"/>
    <s v="Clay"/>
    <s v="Nebraska"/>
    <x v="21"/>
    <n v="40.620100000000001"/>
    <n v="-98.096100000000007"/>
    <s v="US"/>
    <s v="6/2/20"/>
    <x v="8"/>
    <s v="50"/>
    <s v="50"/>
    <s v="50"/>
    <m/>
    <s v="general protesters"/>
    <s v="against police violence; against police shooting of black person"/>
    <n v="0"/>
    <s v="protest"/>
    <n v="0"/>
    <n v="0"/>
    <n v="0"/>
    <n v="0"/>
    <n v="1"/>
    <n v="1"/>
    <s v="https://journalstar.com/news/state-and-regional/nebraska/we-won-t-allow-that-foolishness-in-our-small-town-in-the-heart-of-nebraska/article_0e29250f-d359-514d-9eed-d01e051216de.html#tracking-source=home-top-story-1"/>
    <s v="https://www.omaha.com/news/local/from-grand-island-to-chadron-towns-across-nebraska-rally-silence-is-violence/article_48fb898e-15dc-5394-a836-945c8eca211d.html#15"/>
    <m/>
    <m/>
    <m/>
    <m/>
  </r>
  <r>
    <s v="Henderson"/>
    <m/>
    <s v="Henderson"/>
    <s v="Kentucky"/>
    <x v="19"/>
    <n v="37.839700000000001"/>
    <n v="-87.579800000000006"/>
    <s v="US"/>
    <s v="6/2/20"/>
    <x v="8"/>
    <m/>
    <m/>
    <m/>
    <m/>
    <m/>
    <m/>
    <m/>
    <m/>
    <m/>
    <m/>
    <m/>
    <m/>
    <m/>
    <n v="1"/>
    <s v="https://www.tristatehomepage.com/news/local-news/protestors-gather-in-henderson/"/>
    <m/>
    <m/>
    <m/>
    <m/>
    <m/>
  </r>
  <r>
    <s v="Highland"/>
    <m/>
    <s v="Madison"/>
    <s v="Illinois"/>
    <x v="14"/>
    <n v="38.760199999999998"/>
    <n v="-89.680999999999997"/>
    <s v="US"/>
    <s v="6/2/20"/>
    <x v="8"/>
    <m/>
    <m/>
    <m/>
    <m/>
    <m/>
    <m/>
    <m/>
    <m/>
    <m/>
    <m/>
    <m/>
    <m/>
    <m/>
    <n v="1"/>
    <s v="https://www.bnd.com/news/local/article243222881.html"/>
    <m/>
    <m/>
    <m/>
    <m/>
    <m/>
  </r>
  <r>
    <s v="Highland Park"/>
    <m/>
    <s v="Middlesex"/>
    <s v="New Jersey"/>
    <x v="9"/>
    <n v="40.500599999999999"/>
    <n v="-74.428299999999993"/>
    <s v="US"/>
    <s v="6/2/20"/>
    <x v="8"/>
    <m/>
    <m/>
    <m/>
    <m/>
    <m/>
    <m/>
    <m/>
    <m/>
    <m/>
    <m/>
    <m/>
    <m/>
    <m/>
    <n v="1"/>
    <s v="https://www.mycentraljersey.com/story/news/local/2020/06/03/george-floyd-nj-protesters-march-his-honor-highland-park/3132244001/"/>
    <m/>
    <m/>
    <m/>
    <m/>
    <m/>
  </r>
  <r>
    <s v="Hightstown"/>
    <m/>
    <s v="Mercer"/>
    <s v="New Jersey"/>
    <x v="9"/>
    <n v="40.268599999999999"/>
    <n v="-74.525300000000001"/>
    <s v="US"/>
    <s v="6/2/20"/>
    <x v="8"/>
    <m/>
    <m/>
    <m/>
    <m/>
    <m/>
    <m/>
    <m/>
    <m/>
    <m/>
    <m/>
    <m/>
    <m/>
    <m/>
    <n v="1"/>
    <s v="https://midjersey.news/2020/06/02/black-lives-matter-protest-in-hightstown/"/>
    <m/>
    <m/>
    <m/>
    <m/>
    <m/>
  </r>
  <r>
    <s v="Hilo"/>
    <m/>
    <s v="Hawaii"/>
    <s v="Hawaii"/>
    <x v="34"/>
    <n v="19.688600000000001"/>
    <n v="-155.0864"/>
    <s v="US"/>
    <s v="6/2/20"/>
    <x v="8"/>
    <m/>
    <m/>
    <m/>
    <m/>
    <m/>
    <m/>
    <m/>
    <m/>
    <m/>
    <m/>
    <m/>
    <m/>
    <m/>
    <n v="1"/>
    <s v="https://www.hawaiitribune-herald.com/2020/06/03/hawaii-news/hundreds-gather-in-hilo-for-peaceful-protest-of-george-floyds-death/"/>
    <m/>
    <m/>
    <m/>
    <m/>
    <m/>
  </r>
  <r>
    <s v="Hollywood"/>
    <m/>
    <s v="Los Angeles"/>
    <s v="California"/>
    <x v="3"/>
    <n v="34.09834"/>
    <s v=" -118.32674"/>
    <s v="US"/>
    <s v="6/2/20"/>
    <x v="8"/>
    <s v="thousands"/>
    <s v="2000"/>
    <s v="2000"/>
    <m/>
    <s v="general protesters"/>
    <s v="against police violence; against police shooting of black person"/>
    <n v="0"/>
    <s v="march"/>
    <m/>
    <m/>
    <m/>
    <m/>
    <n v="1"/>
    <n v="1"/>
    <s v="https://abc7news.com/entertainment/keke-palmer-asks-national-guard-to-march-beside-us/6229672/"/>
    <m/>
    <m/>
    <m/>
    <m/>
    <m/>
  </r>
  <r>
    <s v="Holyoke"/>
    <m/>
    <s v="Hampden"/>
    <s v="Massachusetts"/>
    <x v="13"/>
    <n v="42.212499999999999"/>
    <n v="-72.641099999999994"/>
    <s v="US"/>
    <s v="6/2/20"/>
    <x v="8"/>
    <m/>
    <m/>
    <m/>
    <m/>
    <m/>
    <m/>
    <m/>
    <m/>
    <m/>
    <m/>
    <m/>
    <m/>
    <m/>
    <n v="1"/>
    <s v="https://www.gazettenet.com/Holyoke-marches-against-police-brutality-34577972"/>
    <m/>
    <m/>
    <m/>
    <m/>
    <m/>
  </r>
  <r>
    <s v="Homewood"/>
    <m/>
    <s v="Jefferson"/>
    <s v="Alabama"/>
    <x v="12"/>
    <n v="33.4617"/>
    <n v="-86.809200000000004"/>
    <s v="US"/>
    <s v="6/2/20"/>
    <x v="8"/>
    <s v="hundreds"/>
    <s v="200"/>
    <s v="200"/>
    <m/>
    <s v="general protesters"/>
    <s v="against police violence; against police shooting of black person"/>
    <n v="0"/>
    <s v="protest"/>
    <n v="0"/>
    <n v="0"/>
    <n v="0"/>
    <n v="0"/>
    <n v="1"/>
    <n v="1"/>
    <s v="https://twitter.com/c_rodenanderson/status/1267988763608834048"/>
    <s v="https://www.wbrc.com/2020/06/02/fbi-detains-people-after-peaceful-protest-homewood-both-released/"/>
    <m/>
    <m/>
    <s v="0"/>
    <m/>
  </r>
  <r>
    <s v="Hondo"/>
    <s v="front of Medina County Courthouse"/>
    <s v="Medina"/>
    <s v="Texas"/>
    <x v="2"/>
    <n v="29.353200000000001"/>
    <n v="-99.162099999999995"/>
    <s v="US"/>
    <s v="6/2/20"/>
    <x v="8"/>
    <s v="about 50"/>
    <s v="50"/>
    <s v="50"/>
    <m/>
    <s v="general protesters"/>
    <s v="against police violence; against police shooting of black person"/>
    <n v="0"/>
    <s v="protest; march"/>
    <n v="0"/>
    <n v="0"/>
    <n v="0"/>
    <n v="0"/>
    <n v="1"/>
    <n v="1"/>
    <s v="https://www.expressnews.com/news/news_columnists/elaine_ayala/article/Ayala-George-Floyd-protests-come-to-small-town-15321219.php?utm_campaign=CMS%20Sharing%20Tools%20(Premium)&amp;utm_source=t.co&amp;utm_medium=referral"/>
    <m/>
    <m/>
    <m/>
    <s v="0"/>
    <m/>
  </r>
  <r>
    <s v="Hood Rivier"/>
    <s v="State Street"/>
    <s v="Hood River"/>
    <s v="Oregon"/>
    <x v="17"/>
    <n v="45.706699999999998"/>
    <n v="-121.5217"/>
    <s v="US"/>
    <s v="6/2/20"/>
    <x v="8"/>
    <s v="500-600"/>
    <s v="500"/>
    <s v="600"/>
    <m/>
    <s v="general protesters"/>
    <s v="against police violence; against police shooting of black person"/>
    <n v="0"/>
    <s v="protest rally"/>
    <n v="0"/>
    <n v="0"/>
    <n v="0"/>
    <n v="0"/>
    <n v="1"/>
    <n v="1"/>
    <s v="https://www.hoodrivernews.com/news/rally-silence-is-not-an-option/article_b373f6ce-a4fa-11ea-aca3-9793b281750f.html"/>
    <m/>
    <m/>
    <m/>
    <m/>
    <m/>
  </r>
  <r>
    <s v="Hoover"/>
    <m/>
    <s v="Jefferson"/>
    <s v="Alabama"/>
    <x v="12"/>
    <n v="33.375399999999999"/>
    <n v="-86.8065"/>
    <s v="US"/>
    <s v="6/2/20"/>
    <x v="8"/>
    <s v="count pic"/>
    <s v="13"/>
    <s v="13"/>
    <m/>
    <s v="general protesters"/>
    <s v="against police violence; against police shooting of black person"/>
    <n v="0"/>
    <s v="protest"/>
    <m/>
    <m/>
    <m/>
    <m/>
    <n v="1"/>
    <n v="1"/>
    <s v="https://twitter.com/IanHoppe/status/1267968991424909312"/>
    <m/>
    <m/>
    <m/>
    <m/>
    <m/>
  </r>
  <r>
    <s v="Houston"/>
    <s v="Discovery Green to City Hall"/>
    <s v="Harris"/>
    <s v="Texas"/>
    <x v="2"/>
    <n v="29.786899999999999"/>
    <n v="-95.390500000000003"/>
    <s v="US"/>
    <s v="6/2/20"/>
    <x v="8"/>
    <s v="60000"/>
    <s v="60000"/>
    <s v="60000"/>
    <m/>
    <s v="general protesters"/>
    <s v="against police violence; against police shooting of black person"/>
    <n v="0"/>
    <s v="march"/>
    <m/>
    <m/>
    <m/>
    <m/>
    <n v="1"/>
    <n v="1"/>
    <s v="https://twitter.com/CourtneyABC13/status/1267877005305004032"/>
    <s v="https://twitter.com/eddie_IV/status/1267973137049812993"/>
    <s v="https://twitter.com/shelleyabc13/status/1267970780396167171"/>
    <s v="with Floyd family"/>
    <m/>
    <m/>
  </r>
  <r>
    <s v="Houston"/>
    <s v="near Texas Medical Center"/>
    <s v="Harris"/>
    <s v="Texas"/>
    <x v="2"/>
    <n v="29.786899999999999"/>
    <n v="-95.390500000000003"/>
    <s v="US"/>
    <s v="6/2/20"/>
    <x v="8"/>
    <s v="hundreds"/>
    <s v="200"/>
    <s v="200"/>
    <m/>
    <s v="medical personnel"/>
    <s v="against police violence; against police shooting of black person"/>
    <n v="0"/>
    <s v="march"/>
    <m/>
    <m/>
    <m/>
    <m/>
    <n v="0"/>
    <n v="1"/>
    <s v="https://twitter.com/heather_haq/status/1267972782446575617"/>
    <m/>
    <m/>
    <s v="#WhiteCoatsForBlackLives"/>
    <m/>
    <m/>
  </r>
  <r>
    <s v="Hudson"/>
    <s v="Town Square"/>
    <s v="Summit"/>
    <s v="Ohio"/>
    <x v="15"/>
    <n v="41.239899999999999"/>
    <n v="-81.440799999999996"/>
    <s v="US"/>
    <s v="6/2/20"/>
    <x v="8"/>
    <s v="couple dozen"/>
    <s v="24"/>
    <s v="24"/>
    <m/>
    <s v="general protesters"/>
    <s v="against police violence; against police shooting of black person"/>
    <n v="0"/>
    <s v="protest"/>
    <n v="0"/>
    <n v="0"/>
    <n v="0"/>
    <n v="0"/>
    <n v="1"/>
    <n v="1"/>
    <s v="https://fox8.com/news/demonstrators-protest-in-hudson-call-for-justice/"/>
    <m/>
    <m/>
    <m/>
    <m/>
    <m/>
  </r>
  <r>
    <s v="Idaho Falls"/>
    <s v="bridge on Broadway Street"/>
    <s v="Bonneville"/>
    <s v="Idaho"/>
    <x v="31"/>
    <n v="43.487200000000001"/>
    <n v="-112.0363"/>
    <s v="US"/>
    <s v="6/2/20"/>
    <x v="8"/>
    <s v="between 50 and 60"/>
    <s v="50"/>
    <s v="60"/>
    <m/>
    <s v="general protesters"/>
    <s v="against police violence; against police shooting of black person"/>
    <n v="0"/>
    <s v="protest"/>
    <n v="0"/>
    <n v="0"/>
    <n v="0"/>
    <n v="0"/>
    <n v="1"/>
    <n v="1"/>
    <s v="https://www.postregister.com/news/local/protesters-march-to-courthouse-in-idaho-falls-demand-justice-for-george-floyd/article_6577f444-09b2-5436-a53b-b63b0ec74624.html"/>
    <m/>
    <m/>
    <s v="fourth event"/>
    <m/>
    <m/>
  </r>
  <r>
    <s v="Iowa City"/>
    <m/>
    <s v="Johnson"/>
    <s v="Iowa"/>
    <x v="28"/>
    <n v="41.655900000000003"/>
    <n v="-91.5304"/>
    <s v="US"/>
    <s v="6/2/20"/>
    <x v="8"/>
    <m/>
    <m/>
    <m/>
    <m/>
    <s v="general protesters"/>
    <s v="against police violence; against police shooting of black person"/>
    <n v="0"/>
    <s v="protest"/>
    <m/>
    <m/>
    <m/>
    <m/>
    <n v="1"/>
    <n v="1"/>
    <s v="https://dailyiowan.com/2020/06/03/police-use-tear-gas-and-flash-bangs-on-protesters-in-iowa-city-wednesday-night/#photo"/>
    <m/>
    <m/>
    <s v="police dispersed crowd"/>
    <m/>
    <m/>
  </r>
  <r>
    <s v="Ironwood"/>
    <m/>
    <s v="Gogebic"/>
    <s v="Michigan"/>
    <x v="11"/>
    <n v="46.452199999999998"/>
    <n v="-90.150499999999994"/>
    <s v="US"/>
    <s v="6/2/20"/>
    <x v="8"/>
    <m/>
    <m/>
    <m/>
    <m/>
    <m/>
    <m/>
    <m/>
    <m/>
    <m/>
    <m/>
    <m/>
    <m/>
    <m/>
    <n v="1"/>
    <s v="https://www.yourdailyglobe.com/story/2020/06/04/news/george-floyd-protests-held-in-ironwood/13978.html"/>
    <m/>
    <m/>
    <m/>
    <m/>
    <m/>
  </r>
  <r>
    <s v="Jefferson"/>
    <m/>
    <s v="Jackson"/>
    <s v="Georgia"/>
    <x v="24"/>
    <n v="34.137099999999997"/>
    <n v="-83.602199999999996"/>
    <s v="US"/>
    <s v="6/2/20"/>
    <x v="8"/>
    <m/>
    <m/>
    <m/>
    <m/>
    <m/>
    <m/>
    <m/>
    <m/>
    <m/>
    <m/>
    <m/>
    <m/>
    <m/>
    <n v="1"/>
    <s v="https://www.mainstreetnews.com/mayor-in-protest-march/image_044c55d1-70fb-5d56-9373-4e6bc0885e17.html"/>
    <m/>
    <m/>
    <m/>
    <m/>
    <m/>
  </r>
  <r>
    <s v="Jersey City"/>
    <s v="City Hall to Newark Avenue pedestrian plaza"/>
    <s v="Hudson"/>
    <s v="New Jersey"/>
    <x v="9"/>
    <n v="40.716099999999997"/>
    <n v="-74.068299999999994"/>
    <s v="US"/>
    <s v="6/2/20"/>
    <x v="8"/>
    <s v="over a thousand"/>
    <s v="1000"/>
    <s v="1000"/>
    <m/>
    <s v="general protesters"/>
    <s v="against police violence; against police shooting of black person"/>
    <n v="0"/>
    <s v="protest"/>
    <n v="0"/>
    <n v="0"/>
    <n v="0"/>
    <n v="0"/>
    <n v="1"/>
    <n v="1"/>
    <s v="https://www.nj.com/hudson/2020/06/another-peaceful-jersey-city-rally-marches-on-city-hall.html"/>
    <m/>
    <m/>
    <m/>
    <s v="0"/>
    <m/>
  </r>
  <r>
    <s v="Kalamazoo"/>
    <s v="downtown area"/>
    <s v="Kalamazoo"/>
    <s v="Michigan"/>
    <x v="11"/>
    <n v="42.274900000000002"/>
    <n v="-85.588200000000001"/>
    <s v="US"/>
    <s v="6/2/20"/>
    <x v="8"/>
    <s v="small crowd (counted picture)"/>
    <s v="24"/>
    <s v="24"/>
    <m/>
    <s v="general protesters"/>
    <s v="against police violence; against police shooting of black person"/>
    <n v="0"/>
    <s v="protest"/>
    <n v="2"/>
    <m/>
    <m/>
    <m/>
    <m/>
    <n v="1"/>
    <s v="https://wkzo.com/news/articles/2020/jun/03/tear-gas-used-as-curfew-falls-upon-kalamazoo/1024958/"/>
    <m/>
    <m/>
    <m/>
    <s v="1"/>
    <m/>
  </r>
  <r>
    <s v="Kansas City"/>
    <s v="Plaza"/>
    <s v="Jackson"/>
    <s v="Missouri"/>
    <x v="23"/>
    <n v="39.123899999999999"/>
    <n v="-94.554100000000005"/>
    <s v="US"/>
    <s v="6/2/20"/>
    <x v="8"/>
    <s v="hundreds"/>
    <s v="200"/>
    <s v="200"/>
    <m/>
    <s v="general protesters"/>
    <s v="against police violence; against police shooting of black person"/>
    <n v="0"/>
    <s v="protest"/>
    <n v="0"/>
    <n v="0"/>
    <n v="0"/>
    <n v="0"/>
    <n v="1"/>
    <n v="1"/>
    <s v="https://www.google.com/url?sa=t&amp;rct=j&amp;q=&amp;esrc=s&amp;source=web&amp;cd=&amp;cad=rja&amp;uact=8&amp;ved=2ahUKEwjpia_E2YHqAhXSqp4KHfF_DO8QFjABegQIARAB&amp;url=https%3A%2F%2Fwww.kansascity.com%2Fnews%2Flocal%2Farticle243334451.html&amp;usg=AOvVaw3GLy8S1RZhGWEUYXo_J7ke"/>
    <m/>
    <m/>
    <m/>
    <m/>
    <m/>
  </r>
  <r>
    <s v="Keansburg"/>
    <m/>
    <s v="Monmouth"/>
    <s v="New Jersey"/>
    <x v="9"/>
    <n v="40.446899999999999"/>
    <n v="-74.131600000000006"/>
    <s v="US"/>
    <s v="6/2/20"/>
    <x v="8"/>
    <m/>
    <m/>
    <m/>
    <m/>
    <m/>
    <m/>
    <m/>
    <m/>
    <m/>
    <m/>
    <m/>
    <m/>
    <m/>
    <n v="1"/>
    <s v="https://www.app.com/story/news/local/monmouth-county-bayshore/keansburg/2020/06/02/keansburg-stands-with-george-floyd/3125864001/"/>
    <m/>
    <m/>
    <m/>
    <m/>
    <m/>
  </r>
  <r>
    <s v="Kent"/>
    <m/>
    <s v="Portage"/>
    <s v="Ohio"/>
    <x v="15"/>
    <n v="41.149000000000001"/>
    <n v="-81.361000000000004"/>
    <s v="US"/>
    <s v="6/2/20"/>
    <x v="8"/>
    <m/>
    <m/>
    <m/>
    <m/>
    <s v="general protesters"/>
    <s v="against police violence; against police shooting of black person"/>
    <n v="0"/>
    <s v="protest"/>
    <m/>
    <m/>
    <m/>
    <m/>
    <n v="1"/>
    <n v="1"/>
    <s v="https://www.record-courier.com/news/20200603/small-protest-in-garrettsville-aims-to-start-conversation-about-race"/>
    <m/>
    <m/>
    <m/>
    <m/>
    <m/>
  </r>
  <r>
    <s v="Ketchum"/>
    <s v="main street"/>
    <s v="Blaine"/>
    <s v="Idaho"/>
    <x v="31"/>
    <n v="43.686700000000002"/>
    <n v="-114.373"/>
    <s v="US"/>
    <s v="6/2/20"/>
    <x v="8"/>
    <s v="hundreds; estimated 700"/>
    <s v="200"/>
    <s v="700"/>
    <m/>
    <s v="general protesters"/>
    <s v="against police violence; against police shooting of black person"/>
    <n v="0"/>
    <s v="protest"/>
    <n v="0"/>
    <n v="0"/>
    <n v="0"/>
    <n v="0"/>
    <n v="1"/>
    <n v="1"/>
    <s v="https://twitter.com/BuitragoReports/status/1267553294626377728"/>
    <s v="https://www.buzzfeednews.com/article/annehelenpetersen/black-lives-matter-protests-near-me-small-towns"/>
    <s v="https://www.mtexpress.com/gallery/locals-march-against-injustice/collection_2a9302a4-a5f0-11ea-80a9-333214af650d.html"/>
    <s v="https://www.mtexpress.com/news/a-message-of-solidarity/article_f373966c-a5ef-11ea-a54a-33722d829387.html"/>
    <s v="0"/>
    <m/>
  </r>
  <r>
    <s v="Keyser"/>
    <m/>
    <s v="Mineral"/>
    <s v="West Virginia"/>
    <x v="36"/>
    <n v="39.439399999999999"/>
    <n v="-78.982200000000006"/>
    <s v="US"/>
    <s v="6/2/20"/>
    <x v="8"/>
    <m/>
    <m/>
    <m/>
    <m/>
    <m/>
    <m/>
    <m/>
    <m/>
    <m/>
    <m/>
    <m/>
    <m/>
    <m/>
    <n v="1"/>
    <s v="https://www.newstribune.info/news/20200602/protesters-march-in-keyser"/>
    <m/>
    <m/>
    <m/>
    <m/>
    <m/>
  </r>
  <r>
    <s v="Killingly"/>
    <m/>
    <s v="Windham"/>
    <s v="Connecticut"/>
    <x v="29"/>
    <n v="41.838709999999999"/>
    <s v=" -71.86924"/>
    <s v="US"/>
    <s v="6/2/20"/>
    <x v="8"/>
    <m/>
    <m/>
    <m/>
    <m/>
    <s v="general protesters"/>
    <s v="against police violence; against police shooting of black person"/>
    <n v="0"/>
    <s v="protest"/>
    <m/>
    <m/>
    <m/>
    <m/>
    <n v="1"/>
    <n v="1"/>
    <s v="https://twitter.com/ricksox/status/1267950106231308290"/>
    <m/>
    <m/>
    <m/>
    <s v="0"/>
    <m/>
  </r>
  <r>
    <s v="Kingman"/>
    <m/>
    <s v="Mohave"/>
    <s v="Arizona"/>
    <x v="22"/>
    <n v="35.216999999999999"/>
    <n v="-114.01049999999999"/>
    <s v="US"/>
    <s v="6/2/20"/>
    <x v="8"/>
    <m/>
    <m/>
    <m/>
    <m/>
    <m/>
    <m/>
    <m/>
    <m/>
    <m/>
    <m/>
    <m/>
    <m/>
    <m/>
    <n v="1"/>
    <s v="https://kdminer.com/news/2020/jun/02/locomotive-park-protest-peaceful-protesters-demons/"/>
    <m/>
    <m/>
    <m/>
    <m/>
    <m/>
  </r>
  <r>
    <s v="Kingsville"/>
    <m/>
    <s v="Kleberg"/>
    <s v="Texas"/>
    <x v="2"/>
    <n v="27.509499999999999"/>
    <n v="-97.861000000000004"/>
    <s v="US"/>
    <s v="6/2/20"/>
    <x v="8"/>
    <m/>
    <m/>
    <m/>
    <m/>
    <m/>
    <m/>
    <m/>
    <m/>
    <m/>
    <m/>
    <m/>
    <m/>
    <m/>
    <n v="1"/>
    <s v="https://www.kiiitv.com/article/news/local/kingsville-protest-for-george-floyd-remains-peaceful/503-906f2fb9-f85d-4d2f-9e96-c5396ba2cd1d"/>
    <m/>
    <m/>
    <m/>
    <m/>
    <m/>
  </r>
  <r>
    <s v="Kirksville"/>
    <m/>
    <s v="Adair"/>
    <s v="Missouri"/>
    <x v="23"/>
    <n v="40.198599999999999"/>
    <n v="-92.575299999999999"/>
    <s v="US"/>
    <s v="6/2/20"/>
    <x v="8"/>
    <m/>
    <m/>
    <m/>
    <m/>
    <m/>
    <m/>
    <m/>
    <m/>
    <m/>
    <m/>
    <m/>
    <m/>
    <m/>
    <n v="1"/>
    <s v="https://tmn.truman.edu/blog/news/city/peaceful-protest-hosted-in-kirksville/"/>
    <m/>
    <m/>
    <m/>
    <m/>
    <m/>
  </r>
  <r>
    <s v="Kirkwood"/>
    <s v="streets"/>
    <s v="St. Louis"/>
    <s v="Missouri"/>
    <x v="23"/>
    <n v="38.578899999999997"/>
    <n v="-90.420299999999997"/>
    <s v="US"/>
    <s v="6/2/20"/>
    <x v="8"/>
    <s v="more than 1000"/>
    <s v="1000"/>
    <s v="1000"/>
    <m/>
    <s v="general protesters"/>
    <s v="against police violence; against police shooting of black person"/>
    <n v="0"/>
    <s v="protest, march"/>
    <n v="0"/>
    <n v="0"/>
    <n v="0"/>
    <n v="0"/>
    <n v="1"/>
    <n v="1"/>
    <s v="https://www.newstribune.com/news/national/story/2020/jun/07/hundreds-attend-march-started-by-teachers-in-st-louis-area/830069/"/>
    <m/>
    <m/>
    <m/>
    <m/>
    <m/>
  </r>
  <r>
    <s v="Kotzebue"/>
    <s v="police station; Shore Avenue"/>
    <s v="Northwest Arctic"/>
    <s v="Alaska"/>
    <x v="42"/>
    <n v="66.876599999999996"/>
    <n v="-162.5231"/>
    <s v="US"/>
    <s v="6/2/20"/>
    <x v="8"/>
    <s v="about 30"/>
    <s v="30"/>
    <s v="30"/>
    <m/>
    <s v="general protesters"/>
    <s v="against police violence; against police shooting of black person"/>
    <n v="0"/>
    <s v="protest, march"/>
    <n v="0"/>
    <n v="0"/>
    <n v="0"/>
    <n v="0"/>
    <n v="1"/>
    <n v="1"/>
    <s v="https://twitter.com/wesley_early/status/1268248191134076928"/>
    <s v="https://www.ktoo.org/2020/06/04/from-kotzebue-to-ketchikan-alaskans-protest-the-killing-of-george-floyd-calling-for-justice/"/>
    <s v="http://kotz.org/2020/06/03/demonstrators-march-kotzebue-in-solidarity-with-global-police-brutality-protests/"/>
    <m/>
    <s v="0"/>
    <m/>
  </r>
  <r>
    <s v="La Conner"/>
    <m/>
    <s v="Skagit"/>
    <s v="Washington"/>
    <x v="8"/>
    <n v="48.392499999999998"/>
    <n v="-122.4945"/>
    <s v="US"/>
    <s v="6/2/20"/>
    <x v="8"/>
    <m/>
    <m/>
    <m/>
    <m/>
    <s v="general protesters"/>
    <s v="against police violence; against police shooting of black person"/>
    <n v="0"/>
    <s v="protest"/>
    <m/>
    <m/>
    <m/>
    <m/>
    <n v="1"/>
    <n v="1"/>
    <s v="https://twitter.com/nicoleKIROFM/status/1267951471208751109"/>
    <m/>
    <m/>
    <m/>
    <m/>
    <m/>
  </r>
  <r>
    <s v="La Grande"/>
    <m/>
    <s v="Union"/>
    <s v="Oregon"/>
    <x v="17"/>
    <n v="45.324199999999998"/>
    <n v="-118.0865"/>
    <s v="US"/>
    <s v="6/2/20"/>
    <x v="8"/>
    <m/>
    <m/>
    <m/>
    <m/>
    <m/>
    <m/>
    <m/>
    <m/>
    <m/>
    <m/>
    <m/>
    <m/>
    <m/>
    <n v="1"/>
    <s v="https://www.lagrandeobserver.com/news/local/hundreds-protest-in-la-grande/article_9827fa2c-a5d7-11ea-9123-7ba0d0943cb8.html"/>
    <m/>
    <m/>
    <m/>
    <m/>
    <m/>
  </r>
  <r>
    <s v="La Quinta"/>
    <m/>
    <s v="Riverside"/>
    <s v="California"/>
    <x v="3"/>
    <n v="33.653599999999997"/>
    <n v="-116.27849999999999"/>
    <s v="US"/>
    <s v="6/2/20"/>
    <x v="8"/>
    <m/>
    <m/>
    <m/>
    <m/>
    <m/>
    <m/>
    <m/>
    <m/>
    <m/>
    <m/>
    <m/>
    <m/>
    <m/>
    <n v="1"/>
    <s v="https://www.desertsun.com/story/news/local/2020/06/03/rally-underway-rancho-mirage-string-desert-protests-continue/3139176001/"/>
    <m/>
    <m/>
    <m/>
    <m/>
    <m/>
  </r>
  <r>
    <s v="Lakewood"/>
    <m/>
    <s v="Cuyahoga"/>
    <s v="Ohio"/>
    <x v="15"/>
    <n v="41.482399999999998"/>
    <n v="-81.800799999999995"/>
    <s v="US"/>
    <s v="6/2/20"/>
    <x v="8"/>
    <m/>
    <m/>
    <m/>
    <m/>
    <m/>
    <m/>
    <m/>
    <m/>
    <m/>
    <m/>
    <m/>
    <m/>
    <m/>
    <n v="1"/>
    <s v="https://www.cleveland.com/community/2020/06/lakewood-mayor-george-said-the-city-shined-bright-during-tuesday-night-visit-by-protesters.html"/>
    <m/>
    <m/>
    <m/>
    <m/>
    <m/>
  </r>
  <r>
    <s v="Laramie"/>
    <m/>
    <s v="Albany"/>
    <s v="Wyoming"/>
    <x v="27"/>
    <n v="41.309899999999999"/>
    <n v="-105.60850000000001"/>
    <s v="US"/>
    <s v="6/2/20"/>
    <x v="8"/>
    <m/>
    <m/>
    <m/>
    <m/>
    <m/>
    <m/>
    <m/>
    <m/>
    <m/>
    <m/>
    <m/>
    <m/>
    <n v="1"/>
    <n v="1"/>
    <s v="https://www.laramieboomerang.com/laramie/protests-reach-laramie/article_d13e927d-fe0c-541c-b391-8d1be46a4e03.html"/>
    <m/>
    <m/>
    <m/>
    <m/>
    <m/>
  </r>
  <r>
    <s v="Las Cruces"/>
    <s v="Branigan Memoral Library"/>
    <s v="Dona Ana"/>
    <s v="New Mexico"/>
    <x v="10"/>
    <n v="32.326500000000003"/>
    <n v="-106.7893"/>
    <s v="US"/>
    <s v="6/2/20"/>
    <x v="8"/>
    <s v="about 300"/>
    <s v="300"/>
    <s v="300"/>
    <m/>
    <s v="general protesters"/>
    <s v="against police violence; against police shooting of black person"/>
    <n v="0"/>
    <s v="protest vigil"/>
    <n v="0"/>
    <n v="0"/>
    <n v="0"/>
    <n v="0"/>
    <n v="1"/>
    <n v="1"/>
    <s v="https://www.lcsun-news.com/story/news/2020/06/02/hundreds-gather-peaceful-vigil-las-cruces-honor-george-floyd/5314449002/"/>
    <m/>
    <m/>
    <m/>
    <m/>
    <m/>
  </r>
  <r>
    <s v="Lawrenceville"/>
    <m/>
    <s v="Brunswick"/>
    <s v="Virginia"/>
    <x v="5"/>
    <n v="36.756399999999999"/>
    <n v="-77.853899999999996"/>
    <s v="US"/>
    <s v="6/2/20"/>
    <x v="8"/>
    <m/>
    <m/>
    <m/>
    <m/>
    <m/>
    <m/>
    <m/>
    <m/>
    <m/>
    <m/>
    <m/>
    <m/>
    <m/>
    <n v="1"/>
    <s v="http://www.brunswicktimes-gazette.com/news/article_ecfa25ac-a5a0-11ea-8081-c39ec24099da.html"/>
    <m/>
    <m/>
    <m/>
    <m/>
    <m/>
  </r>
  <r>
    <s v="Lehighton"/>
    <m/>
    <s v="Carbon"/>
    <s v="Pennsylvania"/>
    <x v="39"/>
    <n v="40.830599999999997"/>
    <n v="-75.7166"/>
    <s v="US"/>
    <s v="6/2/20"/>
    <x v="8"/>
    <m/>
    <m/>
    <m/>
    <m/>
    <m/>
    <m/>
    <m/>
    <m/>
    <m/>
    <m/>
    <m/>
    <m/>
    <m/>
    <n v="1"/>
    <s v="https://www.brctv13.com/news/local-news/26123-peaceful-protesters-in-lehighton-call-for-an-end-to-police-brutality"/>
    <m/>
    <m/>
    <m/>
    <m/>
    <m/>
  </r>
  <r>
    <s v="Lewisville"/>
    <s v="Lewisville High School"/>
    <s v="Denton "/>
    <s v="Texas"/>
    <x v="2"/>
    <n v="33.045200000000001"/>
    <n v="-96.982299999999995"/>
    <s v="US"/>
    <s v="6/2/20"/>
    <x v="8"/>
    <s v="several hundred"/>
    <s v="300"/>
    <s v="300"/>
    <m/>
    <s v="general protesters"/>
    <s v="against police violence; against police shooting of black person"/>
    <n v="0"/>
    <s v="protest"/>
    <n v="9"/>
    <n v="0"/>
    <n v="0"/>
    <n v="0"/>
    <n v="1"/>
    <n v="1"/>
    <s v="https://twitter.com/annehelen/status/1268201667528294401"/>
    <s v="https://starlocalmedia.com/lewisvilleleader/news/tear-gas-used-9-arrested-at-lewisville-protest/article_e03c7b1c-a5eb-11ea-828d-972d4ca209a7.html"/>
    <s v="https://www.nbcdfw.com/news/local/lewisville-police-use-tear-gas-arrest-9-after-protesters-block-traffic/2381575/"/>
    <m/>
    <s v="1"/>
    <m/>
  </r>
  <r>
    <s v="Lexington"/>
    <m/>
    <s v="Fayette"/>
    <s v="Kentucky"/>
    <x v="19"/>
    <n v="38.042299999999997"/>
    <n v="-84.458699999999993"/>
    <s v="US"/>
    <s v="6/2/20"/>
    <x v="8"/>
    <m/>
    <m/>
    <m/>
    <m/>
    <s v="general protesters"/>
    <s v="against police violence; against police shooting of black person"/>
    <n v="0"/>
    <s v="protest"/>
    <m/>
    <m/>
    <m/>
    <m/>
    <n v="1"/>
    <n v="1"/>
    <s v="https://twitter.com/__kiannnaa__/status/1268013703976361986"/>
    <m/>
    <m/>
    <m/>
    <m/>
    <m/>
  </r>
  <r>
    <s v="Little Elm"/>
    <m/>
    <s v="Denton"/>
    <s v="Texas"/>
    <x v="2"/>
    <n v="33.185600000000001"/>
    <n v="-96.929000000000002"/>
    <s v="US"/>
    <s v="6/2/20"/>
    <x v="8"/>
    <m/>
    <m/>
    <m/>
    <m/>
    <m/>
    <m/>
    <m/>
    <m/>
    <m/>
    <m/>
    <m/>
    <m/>
    <m/>
    <n v="1"/>
    <s v="https://starlocalmedia.com/littleelmjournal/news/protests-in-little-elm-peaceful-so-far/article_51eb1f8c-a5f3-11ea-b5e5-d358411dfb6a.html"/>
    <m/>
    <m/>
    <m/>
    <m/>
    <m/>
  </r>
  <r>
    <s v="Littleton"/>
    <m/>
    <s v="Grafton"/>
    <s v="New Hampshire"/>
    <x v="46"/>
    <n v="44.306170000000002"/>
    <s v=" -71.77009"/>
    <s v="US"/>
    <s v="6/2/20"/>
    <x v="8"/>
    <m/>
    <m/>
    <m/>
    <m/>
    <s v="general protesters"/>
    <s v="against police violence; against police shooting of black person"/>
    <n v="0"/>
    <s v="protest"/>
    <m/>
    <m/>
    <m/>
    <m/>
    <n v="1"/>
    <n v="1"/>
    <s v="https://twitter.com/guccidayz/status/1267828874575900680"/>
    <m/>
    <m/>
    <m/>
    <m/>
    <m/>
  </r>
  <r>
    <s v="Livonia"/>
    <s v="city hall"/>
    <s v="Wayne"/>
    <s v="Michigan"/>
    <x v="11"/>
    <n v="42.397199999999998"/>
    <n v="-83.3733"/>
    <s v="US"/>
    <s v="6/2/20"/>
    <x v="8"/>
    <s v="about 20"/>
    <s v="20"/>
    <s v="20"/>
    <m/>
    <s v="general protesters"/>
    <s v="against police violence; against police shooting of black person"/>
    <n v="0"/>
    <s v="protest"/>
    <n v="0"/>
    <n v="0"/>
    <n v="0"/>
    <n v="0"/>
    <n v="1"/>
    <n v="1"/>
    <s v="https://www.hometownlife.com/story/news/local/livonia/2020/06/02/protesters-return-livonia-black-lives-matter-message/3125261001/"/>
    <m/>
    <m/>
    <m/>
    <s v="0"/>
    <m/>
  </r>
  <r>
    <s v="Logan"/>
    <s v="Historic Cache County Courthouse"/>
    <s v="Cache"/>
    <s v="Utah"/>
    <x v="38"/>
    <n v="41.74"/>
    <n v="-111.8419"/>
    <s v="US"/>
    <s v="6/2/20"/>
    <x v="8"/>
    <s v="more than 100"/>
    <s v="100"/>
    <s v="100"/>
    <m/>
    <m/>
    <s v="against police violence; against police shooting of black person"/>
    <n v="0"/>
    <s v="protest"/>
    <m/>
    <m/>
    <m/>
    <m/>
    <n v="1"/>
    <n v="1"/>
    <s v="https://www.hjnews.com/news/local/dozens-in-logan-protest-police-brutality-lcpd-donates-pizza-drinks/article_96a42eeb-c0a3-5af4-bb6a-b9b2b670e8ca.html"/>
    <m/>
    <m/>
    <m/>
    <m/>
    <m/>
  </r>
  <r>
    <s v="Lompoc"/>
    <m/>
    <s v="Santa Barbara"/>
    <s v="California"/>
    <x v="3"/>
    <n v="34.661799999999999"/>
    <n v="-120.4714"/>
    <s v="US"/>
    <s v="6/2/20"/>
    <x v="8"/>
    <m/>
    <m/>
    <m/>
    <m/>
    <m/>
    <m/>
    <m/>
    <m/>
    <m/>
    <m/>
    <m/>
    <m/>
    <m/>
    <n v="1"/>
    <s v="https://www.ksby.com/news/local-news/protesters-call-for-justice-racial-equity-in-lompoc"/>
    <m/>
    <m/>
    <m/>
    <m/>
    <m/>
  </r>
  <r>
    <s v="Long Beach"/>
    <m/>
    <s v="Nassau"/>
    <s v="New York"/>
    <x v="20"/>
    <n v="40.588700000000003"/>
    <n v="-73.665999999999997"/>
    <s v="US"/>
    <s v="6/2/20"/>
    <x v="8"/>
    <m/>
    <m/>
    <m/>
    <m/>
    <m/>
    <m/>
    <m/>
    <m/>
    <m/>
    <m/>
    <m/>
    <m/>
    <m/>
    <n v="1"/>
    <s v="http://longisland.news12.com/story/42202648/hundreds-turn-out-to-george-floyd-protests-in-long-beach-freeport"/>
    <m/>
    <m/>
    <m/>
    <m/>
    <m/>
  </r>
  <r>
    <s v="Longview"/>
    <m/>
    <s v="Cowlitz"/>
    <s v="Washington"/>
    <x v="8"/>
    <n v="46.146000000000001"/>
    <n v="-122.96299999999999"/>
    <s v="US"/>
    <s v="6/2/20"/>
    <x v="8"/>
    <m/>
    <m/>
    <m/>
    <m/>
    <m/>
    <m/>
    <m/>
    <m/>
    <m/>
    <m/>
    <m/>
    <m/>
    <m/>
    <n v="1"/>
    <s v="https://tdn.com/news/local/no-problems-at-longview-city-hall-protest/article_1ec45bff-1582-5b6c-a220-8deea90dfe4a.html"/>
    <m/>
    <m/>
    <m/>
    <m/>
    <m/>
  </r>
  <r>
    <s v="Los Alamitos"/>
    <m/>
    <s v="Orange"/>
    <s v="California"/>
    <x v="3"/>
    <n v="33.797199999999997"/>
    <n v="-118.0594"/>
    <s v="US"/>
    <s v="6/2/20"/>
    <x v="8"/>
    <m/>
    <m/>
    <m/>
    <m/>
    <m/>
    <m/>
    <m/>
    <m/>
    <m/>
    <m/>
    <m/>
    <m/>
    <m/>
    <n v="1"/>
    <s v="https://www.ocregister.com/2020/06/02/more-than-100-people-gather-in-los-alamitos-to-protest-police-brutality/"/>
    <m/>
    <m/>
    <m/>
    <m/>
    <m/>
  </r>
  <r>
    <s v="Los Angeles"/>
    <s v="Venice Beach"/>
    <s v="Los Angeles"/>
    <s v="California"/>
    <x v="3"/>
    <n v="34.113900000000001"/>
    <n v="-118.4068"/>
    <s v="US"/>
    <s v="6/2/20"/>
    <x v="8"/>
    <m/>
    <m/>
    <m/>
    <m/>
    <s v="general protesters"/>
    <s v="against police violence; against police shooting of black person"/>
    <n v="0"/>
    <s v="protest"/>
    <m/>
    <m/>
    <m/>
    <m/>
    <n v="1"/>
    <n v="1"/>
    <s v="https://twitter.com/TheVagistrate/status/1267874490916253698"/>
    <s v="https://www.latimes.com/california/story/2020-06-02/not-so-fast-lapd-other-agencies-collect-unrest-footage-as-evidence-for-future-arrests"/>
    <m/>
    <s v="am"/>
    <m/>
    <m/>
  </r>
  <r>
    <s v="Los Angeles"/>
    <s v="City Hall; LAPD HQ"/>
    <s v="Los Angeles"/>
    <s v="California"/>
    <x v="3"/>
    <n v="34.113900000000001"/>
    <n v="-118.4068"/>
    <s v="US"/>
    <s v="6/2/20"/>
    <x v="8"/>
    <s v="several thousand"/>
    <s v="2000"/>
    <s v="2000"/>
    <m/>
    <s v="general protesters"/>
    <s v="against police violence; against police shooting of black person"/>
    <n v="0"/>
    <s v="protest"/>
    <m/>
    <m/>
    <m/>
    <m/>
    <n v="0"/>
    <n v="1"/>
    <s v="https://twitter.com/TheVagistrate/status/1267874490916253698"/>
    <s v="https://knx1070.radio.com/articles/more-protests-planned-across-socal"/>
    <m/>
    <s v="12:15pm start"/>
    <m/>
    <m/>
  </r>
  <r>
    <s v="Los Angeles"/>
    <s v="CSUN"/>
    <s v="Los Angeles"/>
    <s v="California"/>
    <x v="3"/>
    <n v="34.113900000000001"/>
    <n v="-118.4068"/>
    <s v="US"/>
    <s v="6/2/20"/>
    <x v="8"/>
    <m/>
    <m/>
    <m/>
    <m/>
    <s v="general protesters"/>
    <s v="against police violence; against police shooting of black person"/>
    <n v="0"/>
    <s v="march"/>
    <m/>
    <m/>
    <m/>
    <m/>
    <n v="0"/>
    <n v="1"/>
    <s v="https://twitter.com/ProfAndrews/status/1267918970369085442"/>
    <m/>
    <m/>
    <m/>
    <m/>
    <m/>
  </r>
  <r>
    <s v="Los Angeles"/>
    <s v="Mayor's house; Getty House"/>
    <s v="Los Angeles"/>
    <s v="California"/>
    <x v="3"/>
    <n v="34.113900000000001"/>
    <n v="-118.4068"/>
    <s v="US"/>
    <s v="6/2/20"/>
    <x v="8"/>
    <s v="at least 1500 to 2000"/>
    <s v="1500"/>
    <s v="2000"/>
    <m/>
    <s v="general protesters"/>
    <s v="against police violence; against police shooting of black person"/>
    <n v="0"/>
    <s v="protest"/>
    <m/>
    <m/>
    <m/>
    <m/>
    <n v="0"/>
    <n v="1"/>
    <s v="https://knx1070.radio.com/articles/more-protests-planned-across-socal"/>
    <m/>
    <m/>
    <m/>
    <m/>
    <m/>
  </r>
  <r>
    <s v="Los Angeles"/>
    <s v="eastbound on Hollywood Boulevard towards Vine Street"/>
    <s v="Los Angeles"/>
    <s v="California"/>
    <x v="3"/>
    <n v="34.113900000000001"/>
    <n v="-118.4068"/>
    <s v="US"/>
    <s v="6/2/20"/>
    <x v="8"/>
    <s v="thousands"/>
    <s v="2000"/>
    <s v="2000"/>
    <m/>
    <s v="general protesters"/>
    <s v="against police violence; against police shooting of black person"/>
    <n v="0"/>
    <s v="march"/>
    <m/>
    <m/>
    <m/>
    <m/>
    <n v="0"/>
    <n v="1"/>
    <s v="https://knx1070.radio.com/articles/more-protests-planned-across-socal"/>
    <s v="https://losangeles.cbslocal.com/2020/06/02/hollywood-protest-george-floyd-yg-canceled/"/>
    <m/>
    <s v="noon"/>
    <m/>
    <m/>
  </r>
  <r>
    <s v="Los Angeles"/>
    <s v="west of Vine Street"/>
    <s v="Los Angeles"/>
    <s v="California"/>
    <x v="3"/>
    <n v="34.113900000000001"/>
    <n v="-118.4068"/>
    <s v="US"/>
    <s v="6/2/20"/>
    <x v="8"/>
    <s v="see above"/>
    <m/>
    <m/>
    <m/>
    <s v="general protesters"/>
    <s v="against police violence; against police shooting of black person"/>
    <n v="0"/>
    <s v="march"/>
    <m/>
    <m/>
    <m/>
    <m/>
    <n v="0"/>
    <n v="1"/>
    <s v="https://knx1070.radio.com/articles/more-protests-planned-across-socal"/>
    <s v="https://losangeles.cbslocal.com/2020/06/02/hollywood-protest-george-floyd-yg-canceled/"/>
    <m/>
    <s v="may have split off from noontime protest"/>
    <m/>
    <m/>
  </r>
  <r>
    <s v="Los Banos"/>
    <m/>
    <s v="Merced"/>
    <s v="California"/>
    <x v="3"/>
    <n v="37.063099999999999"/>
    <n v="-120.84050000000001"/>
    <s v="US"/>
    <s v="6/2/20"/>
    <x v="8"/>
    <m/>
    <m/>
    <m/>
    <m/>
    <m/>
    <m/>
    <m/>
    <m/>
    <m/>
    <m/>
    <m/>
    <m/>
    <m/>
    <n v="1"/>
    <s v="https://www.losbanosenterprise.com/news/local/article243215376.html"/>
    <m/>
    <m/>
    <m/>
    <m/>
    <m/>
  </r>
  <r>
    <s v="Madison"/>
    <s v="westbound beltine"/>
    <s v="Dane"/>
    <s v="Wisconsin"/>
    <x v="35"/>
    <n v="43.082700000000003"/>
    <n v="-89.392300000000006"/>
    <s v="US"/>
    <s v="6/2/20"/>
    <x v="8"/>
    <m/>
    <m/>
    <m/>
    <m/>
    <s v="general protesters"/>
    <s v="against police violence; against police shooting of black person"/>
    <n v="0"/>
    <s v="car caravan"/>
    <m/>
    <m/>
    <m/>
    <m/>
    <n v="1"/>
    <n v="1"/>
    <s v="https://wkow.com/2020/06/06/protesters-march-to-downtown-madison-hospitals/"/>
    <m/>
    <m/>
    <m/>
    <m/>
    <m/>
  </r>
  <r>
    <s v="Manchester"/>
    <m/>
    <s v="Hillsborough"/>
    <s v="New Hampshire"/>
    <x v="46"/>
    <n v="42.9848"/>
    <n v="-71.444699999999997"/>
    <s v="US"/>
    <s v="6/2/20"/>
    <x v="8"/>
    <m/>
    <m/>
    <m/>
    <m/>
    <s v="general protesters"/>
    <s v="against police violence; against police shooting of black person"/>
    <n v="0"/>
    <s v="vigil"/>
    <m/>
    <m/>
    <m/>
    <m/>
    <n v="1"/>
    <n v="1"/>
    <s v="https://twitter.com/PhoenixCongress/status/1268002011779403777"/>
    <m/>
    <m/>
    <m/>
    <m/>
    <m/>
  </r>
  <r>
    <s v="Manchester"/>
    <s v="South Willow Street"/>
    <s v="Hillsborough"/>
    <s v="New Hampshire"/>
    <x v="46"/>
    <n v="42.9848"/>
    <n v="-71.444699999999997"/>
    <s v="US"/>
    <s v="6/2/20"/>
    <x v="8"/>
    <s v="about 100"/>
    <s v="100"/>
    <s v="100"/>
    <m/>
    <s v="general protesters"/>
    <s v="against police violence"/>
    <n v="0"/>
    <s v="protest"/>
    <n v="6"/>
    <n v="0"/>
    <n v="0"/>
    <n v="0"/>
    <n v="0"/>
    <n v="1"/>
    <s v="https://www.unionleader.com/news/safety/manchester-police-make-some-arrests-on-south-willow-after-small-protest/article_4e9c8f93-25f9-5842-b6a5-822be2b84ba6.html"/>
    <s v="https://www.unionleader.com/news/crime/three-charged-with-rioting-after-tuesdays-protest-in-manchester/article_0b445c2c-fff0-5a15-8b0f-aea341e8dfcc.html?block_id=664693"/>
    <s v="https://manchesterinklink.com/police-make-2-more-arrests-in-june-2-south-willow-clash-between-protesters-and-police-1-suspect-at-large/"/>
    <m/>
    <m/>
    <m/>
  </r>
  <r>
    <s v="Manhattan"/>
    <m/>
    <s v="Riley"/>
    <s v="Kansas"/>
    <x v="33"/>
    <n v="39.188499999999998"/>
    <n v="-96.604699999999994"/>
    <s v="US"/>
    <s v="6/2/20"/>
    <x v="8"/>
    <s v="above 1000"/>
    <s v="1000"/>
    <s v="1000"/>
    <m/>
    <m/>
    <s v="against police violence; against police shooting of black person"/>
    <n v="0"/>
    <s v="protest"/>
    <m/>
    <m/>
    <m/>
    <m/>
    <n v="1"/>
    <n v="1"/>
    <s v="https://twitter.com/annehelen/status/1268004392260628481"/>
    <m/>
    <m/>
    <m/>
    <m/>
    <m/>
  </r>
  <r>
    <s v="Marblehead"/>
    <s v="Clifton Lutheran Church and continued to St. Stephen’s"/>
    <s v="Essex"/>
    <s v="Massachusetts"/>
    <x v="13"/>
    <n v="42.500100000000003"/>
    <s v=" -70.85783"/>
    <s v="US"/>
    <s v="6/2/20"/>
    <x v="8"/>
    <s v="1000+; 750-1000"/>
    <s v="750"/>
    <s v="1000"/>
    <m/>
    <s v="Marblehead Racial Justice Team"/>
    <s v="against police violence; against police shooting of black person"/>
    <n v="0"/>
    <s v="march"/>
    <n v="0"/>
    <n v="0"/>
    <n v="0"/>
    <n v="0"/>
    <n v="1"/>
    <n v="1"/>
    <s v="https://marblehead.wickedlocal.com/news/20200603/racial-justice-walk-amp-vigil-draws-1000-people-in-marblehead"/>
    <s v="https://twitter.com/dctucker/status/1268032547910492160"/>
    <m/>
    <m/>
    <m/>
    <m/>
  </r>
  <r>
    <s v="Marin City"/>
    <s v="Target parking lot"/>
    <s v="Marin"/>
    <s v="California"/>
    <x v="3"/>
    <n v="37.871099999999998"/>
    <n v="-122.5137"/>
    <s v="US"/>
    <s v="6/2/20"/>
    <x v="8"/>
    <s v="hundreds; 1500"/>
    <s v="200"/>
    <s v="1500"/>
    <m/>
    <s v="general protesters"/>
    <s v="against police violence; against police shooting of black person"/>
    <n v="0"/>
    <s v="protest"/>
    <n v="0"/>
    <n v="0"/>
    <n v="0"/>
    <n v="0"/>
    <n v="1"/>
    <n v="1"/>
    <s v="https://twitter.com/kimberleylovato/status/1267884234447835136"/>
    <s v="https://patch.com/california/millvalley/hundreds-march-peacefully-marin-city-over-george-floyds-death"/>
    <s v="https://twitter.com/will_willmvfg/status/1267956686230188034?ref_src=twsrc%5Etfw%7Ctwcamp%5Etweetembed%7Ctwterm%5E1267956686230188034&amp;ref_url=https%3A%2F%2Fpatch.com%2Fcalifornia%2Fmillvalley%2Fhundreds-march-peacefully-marin-city-over-george-floyds-death"/>
    <m/>
    <s v="0"/>
    <m/>
  </r>
  <r>
    <s v="Marshall"/>
    <m/>
    <s v="Calhoun"/>
    <s v="Michigan"/>
    <x v="11"/>
    <n v="42.261699999999998"/>
    <n v="-84.959699999999998"/>
    <s v="US"/>
    <s v="6/2/20"/>
    <x v="8"/>
    <m/>
    <m/>
    <m/>
    <m/>
    <m/>
    <m/>
    <m/>
    <m/>
    <m/>
    <m/>
    <m/>
    <m/>
    <m/>
    <n v="1"/>
    <s v="https://wtvbam.com/news/articles/2020/jun/03/protesters-joined-by-police-in-peaceful-marshall-march/1025146/"/>
    <m/>
    <m/>
    <m/>
    <m/>
    <m/>
  </r>
  <r>
    <s v="McMinnville"/>
    <m/>
    <s v="Yamhill"/>
    <s v="Oregon"/>
    <x v="17"/>
    <n v="45.210999999999999"/>
    <n v="-123.1918"/>
    <s v="US"/>
    <s v="6/2/20"/>
    <x v="8"/>
    <m/>
    <m/>
    <m/>
    <m/>
    <m/>
    <m/>
    <m/>
    <m/>
    <m/>
    <m/>
    <m/>
    <m/>
    <m/>
    <n v="1"/>
    <s v="https://newsregister.com/article?articleTitle=hundreds-attend-floyd-community-discussion-and-vigil--1591120571--37298--&amp;fbclid=IwAR2tOYguk7YZmtgDZOCt7gTXhDNl_sNlj92RkvCN7MRYyWlnV2p-a9iNg_g"/>
    <m/>
    <m/>
    <m/>
    <m/>
    <m/>
  </r>
  <r>
    <s v="Memphis"/>
    <m/>
    <s v="Shelby"/>
    <s v="Tennessee"/>
    <x v="7"/>
    <n v="35.104599999999998"/>
    <n v="-89.9773"/>
    <s v="US"/>
    <s v="6/2/20"/>
    <x v="8"/>
    <s v="hundreds"/>
    <s v="200"/>
    <s v="200"/>
    <m/>
    <s v="general protesters"/>
    <s v="against police violence; against police shooting of black person"/>
    <n v="0"/>
    <s v="protest"/>
    <m/>
    <m/>
    <m/>
    <m/>
    <n v="1"/>
    <n v="1"/>
    <s v="https://twitter.com/3onyourside/status/1267964333935509507"/>
    <s v="https://twitter.com/3onyourside/status/1267980883811864576"/>
    <m/>
    <s v="7th straight day of protest"/>
    <m/>
    <m/>
  </r>
  <r>
    <s v="Meridian"/>
    <m/>
    <s v="Lauderdale"/>
    <s v="Mississippi"/>
    <x v="32"/>
    <n v="32.384599999999999"/>
    <n v="-88.689700000000002"/>
    <s v="US"/>
    <s v="6/2/20"/>
    <x v="8"/>
    <m/>
    <m/>
    <m/>
    <m/>
    <m/>
    <m/>
    <m/>
    <m/>
    <m/>
    <m/>
    <m/>
    <m/>
    <m/>
    <n v="1"/>
    <s v="https://www.wtok.com/content/news/Protesters-gather-on-North-Hills-St-in-peaceful-demonstration-570972141.html"/>
    <m/>
    <m/>
    <m/>
    <m/>
    <m/>
  </r>
  <r>
    <s v="Middletown"/>
    <s v="Arragoni Bridge"/>
    <s v="Middlesex"/>
    <s v="Connecticut"/>
    <x v="29"/>
    <n v="41.547600000000003"/>
    <n v="-72.654899999999998"/>
    <s v="US"/>
    <s v="6/2/20"/>
    <x v="8"/>
    <m/>
    <m/>
    <m/>
    <m/>
    <s v="general protesters"/>
    <s v="against police violence; against police shooting of black person"/>
    <n v="0"/>
    <s v="protest;laid down on bridge"/>
    <n v="0"/>
    <n v="0"/>
    <m/>
    <n v="0"/>
    <n v="1"/>
    <n v="1"/>
    <s v="https://www.ctpost.com/local/article/Protesters-stand-in-solidarity-as-CT-15312270.php"/>
    <m/>
    <m/>
    <m/>
    <m/>
    <m/>
  </r>
  <r>
    <s v="Minneapolis"/>
    <s v="George Floyd memorial site"/>
    <s v="Heppenin"/>
    <s v="Minnesota"/>
    <x v="4"/>
    <n v="44.963500000000003"/>
    <n v="-93.267799999999994"/>
    <s v="US"/>
    <s v="6/2/20"/>
    <x v="8"/>
    <m/>
    <m/>
    <m/>
    <m/>
    <s v="general protesters"/>
    <s v="against police violence; against police shooting of black person"/>
    <n v="0"/>
    <s v="protest"/>
    <m/>
    <n v="0"/>
    <m/>
    <m/>
    <m/>
    <n v="1"/>
    <s v="https://twitter.com/sundaylongread/status/1270828082056900609"/>
    <m/>
    <m/>
    <m/>
    <m/>
    <m/>
  </r>
  <r>
    <s v="Minneapolis"/>
    <m/>
    <s v="Heppenin"/>
    <s v="Minnesota"/>
    <x v="4"/>
    <n v="44.963500000000003"/>
    <n v="-93.267799999999994"/>
    <s v="US"/>
    <s v="6/2/20"/>
    <x v="8"/>
    <m/>
    <m/>
    <m/>
    <m/>
    <s v="general protesters"/>
    <s v="against police violence; against police shooting of black person"/>
    <n v="0"/>
    <s v="march"/>
    <m/>
    <m/>
    <m/>
    <m/>
    <m/>
    <n v="1"/>
    <s v="https://twitter.com/MNChurches/status/1268319812331155462"/>
    <m/>
    <m/>
    <m/>
    <m/>
    <m/>
  </r>
  <r>
    <s v="Monticello"/>
    <m/>
    <s v="Drew"/>
    <s v="Arkansas"/>
    <x v="47"/>
    <n v="33.625799999999998"/>
    <n v="-91.793400000000005"/>
    <s v="US"/>
    <s v="6/2/20"/>
    <x v="8"/>
    <m/>
    <m/>
    <m/>
    <m/>
    <m/>
    <m/>
    <m/>
    <m/>
    <m/>
    <m/>
    <m/>
    <m/>
    <m/>
    <n v="1"/>
    <s v="https://www.mymonticellonews.net/news/community-comes-together-historic-rally"/>
    <m/>
    <m/>
    <m/>
    <m/>
    <m/>
  </r>
  <r>
    <s v="Morgantown"/>
    <s v="downtown"/>
    <s v="Monongalia"/>
    <s v="West Virginia"/>
    <x v="36"/>
    <n v="39.637900000000002"/>
    <n v="-79.946799999999996"/>
    <s v="US"/>
    <s v="6/2/20"/>
    <x v="8"/>
    <m/>
    <m/>
    <m/>
    <m/>
    <s v="general protesters"/>
    <s v="against police violence; against police shooting of black person"/>
    <n v="0"/>
    <s v="protest"/>
    <m/>
    <m/>
    <m/>
    <m/>
    <n v="1"/>
    <n v="1"/>
    <s v="https://twitter.com/davemistich/status/1267878382202691586"/>
    <m/>
    <m/>
    <m/>
    <m/>
    <m/>
  </r>
  <r>
    <s v="Moses Lake"/>
    <m/>
    <s v="Grant"/>
    <s v="Washington"/>
    <x v="8"/>
    <n v="47.128399999999999"/>
    <n v="-119.2741"/>
    <s v="US"/>
    <s v="6/2/20"/>
    <x v="8"/>
    <m/>
    <m/>
    <m/>
    <m/>
    <m/>
    <m/>
    <m/>
    <m/>
    <m/>
    <m/>
    <m/>
    <m/>
    <m/>
    <n v="1"/>
    <s v="https://www.columbiabasinherald.com/news/2020/jun/03/impromptu-protests-appear-in-moses-lake-2/"/>
    <m/>
    <m/>
    <m/>
    <m/>
    <m/>
  </r>
  <r>
    <s v="Mount Shasta"/>
    <s v="Parker Plaza"/>
    <s v="Siskiyou"/>
    <s v="California"/>
    <x v="3"/>
    <n v="41.320599999999999"/>
    <n v="-122.315"/>
    <s v="US"/>
    <s v="6/2/20"/>
    <x v="8"/>
    <s v="hundreds"/>
    <s v="200"/>
    <s v="200"/>
    <m/>
    <s v="general protesters"/>
    <s v="against police violence; against police shooting of black person"/>
    <n v="0"/>
    <s v="protest"/>
    <n v="0"/>
    <n v="0"/>
    <n v="0"/>
    <n v="0"/>
    <n v="1"/>
    <n v="1"/>
    <s v="https://www.mtshastanews.com/news/20200603/justice-for-george-floyd-protest-in-mount-shasta-remains-peaceful"/>
    <s v="https://www.siskiyoudaily.com/news/20200603/justice-for-george-floyd-protest-in-mount-shasta-remains-peaceful"/>
    <m/>
    <m/>
    <m/>
    <m/>
  </r>
  <r>
    <s v="Mount Vernon"/>
    <m/>
    <s v="Westchester"/>
    <s v="New York"/>
    <x v="20"/>
    <n v="40.913600000000002"/>
    <n v="-73.829099999999997"/>
    <s v="US"/>
    <s v="6/2/20"/>
    <x v="8"/>
    <m/>
    <m/>
    <m/>
    <m/>
    <s v="general protesters"/>
    <s v="against police violence; against police shooting of black person"/>
    <n v="0"/>
    <s v="march"/>
    <m/>
    <m/>
    <m/>
    <m/>
    <n v="1"/>
    <n v="1"/>
    <s v="https://twitter.com/_KingMalcolm/status/1267939709533270020"/>
    <m/>
    <m/>
    <m/>
    <m/>
    <m/>
  </r>
  <r>
    <s v="Mountain Brook"/>
    <m/>
    <s v="Jefferson"/>
    <s v="Alabama"/>
    <x v="12"/>
    <n v="33.487099999999998"/>
    <n v="-86.74"/>
    <s v="US"/>
    <s v="6/2/20"/>
    <x v="8"/>
    <m/>
    <m/>
    <m/>
    <m/>
    <s v="general protesters"/>
    <s v="against police violence; against police shooting of black person"/>
    <n v="0"/>
    <s v="protest"/>
    <m/>
    <m/>
    <m/>
    <m/>
    <n v="1"/>
    <n v="1"/>
    <s v="https://twitter.com/annehelen/status/1268365345846222850"/>
    <m/>
    <m/>
    <m/>
    <m/>
    <m/>
  </r>
  <r>
    <s v="Murray"/>
    <m/>
    <s v="Calloway"/>
    <s v="Kentucky"/>
    <x v="19"/>
    <n v="36.6145"/>
    <n v="-88.320599999999999"/>
    <s v="US"/>
    <s v="6/2/20"/>
    <x v="8"/>
    <s v="about 100"/>
    <s v="100"/>
    <s v="100"/>
    <m/>
    <s v="general protesters"/>
    <s v="against police violence; against police shooting of black person"/>
    <n v="0"/>
    <s v="protest"/>
    <n v="2"/>
    <n v="0"/>
    <n v="0"/>
    <n v="0"/>
    <n v="1"/>
    <n v="1"/>
    <s v="https://www.murrayledger.com/news/local/protesters-recall-pepper-spray-attack-this-is-one-of-2-incidents-with-demonstration-against-injustice/article_a78e88a2-a60c-11ea-981c-73be3d26d813.html"/>
    <s v="https://www.wpsdlocal6.com/news/police-man-accused-of-pointing-firearm-at-protesters-in-murray-arrested/article_4acead28-a5c5-11ea-becf-1775ecff4547.html"/>
    <m/>
    <m/>
    <m/>
    <m/>
  </r>
  <r>
    <s v="Mystic"/>
    <s v="See Stonington"/>
    <s v="New London"/>
    <s v="Connecticut"/>
    <x v="29"/>
    <n v="41.357399999999998"/>
    <n v="-71.954800000000006"/>
    <s v="US"/>
    <s v="6/2/20"/>
    <x v="8"/>
    <m/>
    <m/>
    <m/>
    <m/>
    <m/>
    <s v="against police violence; against police shooting of black person"/>
    <n v="0"/>
    <s v="protest"/>
    <m/>
    <m/>
    <m/>
    <m/>
    <m/>
    <n v="0"/>
    <s v="See Stonington"/>
    <m/>
    <m/>
    <m/>
    <m/>
    <m/>
  </r>
  <r>
    <s v="Nacogdoches"/>
    <m/>
    <s v="Nacogdoches"/>
    <s v="Texas"/>
    <x v="2"/>
    <n v="31.613499999999998"/>
    <n v="-94.652799999999999"/>
    <s v="US"/>
    <s v="6/2/20"/>
    <x v="8"/>
    <m/>
    <m/>
    <m/>
    <m/>
    <m/>
    <m/>
    <m/>
    <m/>
    <m/>
    <m/>
    <m/>
    <m/>
    <m/>
    <n v="1"/>
    <s v="https://www.ktre.com/2020/06/02/community-members-protest-police-brutality-outside-stephen-f-austin/"/>
    <m/>
    <m/>
    <m/>
    <m/>
    <m/>
  </r>
  <r>
    <s v="Narrowsburg"/>
    <s v="Narrowsburg Bridge"/>
    <s v="Sullivan"/>
    <s v="New York"/>
    <x v="20"/>
    <n v="41.6006"/>
    <n v="-75.057900000000004"/>
    <s v="US"/>
    <s v="6/2/20"/>
    <x v="8"/>
    <s v="160"/>
    <s v="160"/>
    <s v="160"/>
    <m/>
    <s v="general protesters"/>
    <s v="against police violence"/>
    <n v="0"/>
    <s v="protest"/>
    <n v="0"/>
    <n v="0"/>
    <n v="0"/>
    <n v="0"/>
    <n v="1"/>
    <n v="1"/>
    <s v="https://riverreporter.com/stories/narrowsburg-follows-up-days-of-demonstrations,37671?"/>
    <m/>
    <m/>
    <m/>
    <s v="0"/>
    <m/>
  </r>
  <r>
    <s v="Natchitoches"/>
    <m/>
    <s v="Natchitoches"/>
    <s v="Louisiana"/>
    <x v="37"/>
    <n v="31.7317"/>
    <n v="-93.097899999999996"/>
    <s v="US"/>
    <s v="6/2/20"/>
    <x v="8"/>
    <m/>
    <m/>
    <m/>
    <m/>
    <m/>
    <m/>
    <m/>
    <m/>
    <m/>
    <m/>
    <m/>
    <m/>
    <m/>
    <n v="1"/>
    <s v="https://www.ktbs.com/news/peaceful-protest-in-natchitoches-supported-by-police/article_407212de-a55c-11ea-b163-3b6cad4fb2ac.html"/>
    <m/>
    <m/>
    <m/>
    <m/>
    <m/>
  </r>
  <r>
    <s v="New Bern"/>
    <m/>
    <s v="Craven"/>
    <s v="North Carolina"/>
    <x v="26"/>
    <n v="35.095500000000001"/>
    <n v="-77.072299999999998"/>
    <s v="US"/>
    <s v="6/2/20"/>
    <x v="8"/>
    <s v="a few hundred"/>
    <s v="300"/>
    <s v="300"/>
    <m/>
    <m/>
    <s v="against police violence; against police shooting of black person"/>
    <n v="0"/>
    <s v="protest"/>
    <m/>
    <m/>
    <m/>
    <m/>
    <n v="1"/>
    <n v="1"/>
    <s v="https://twitter.com/jamesggilmore/status/1268025683206430722"/>
    <m/>
    <m/>
    <m/>
    <m/>
    <m/>
  </r>
  <r>
    <s v="New Braunfels"/>
    <m/>
    <s v="Comal"/>
    <s v="Texas"/>
    <x v="2"/>
    <n v="29.6997"/>
    <n v="-98.114800000000002"/>
    <s v="US"/>
    <s v="6/2/20"/>
    <x v="8"/>
    <m/>
    <m/>
    <m/>
    <m/>
    <m/>
    <m/>
    <m/>
    <m/>
    <m/>
    <m/>
    <m/>
    <m/>
    <m/>
    <n v="1"/>
    <s v="http://herald-zeitung.com/community_alert/article_4d15f20e-a538-11ea-927a-7f704516952b.html"/>
    <m/>
    <m/>
    <m/>
    <m/>
    <m/>
  </r>
  <r>
    <s v="New Britain"/>
    <s v="Willow Brook Park"/>
    <s v="Hartford"/>
    <s v="Connecticut"/>
    <x v="29"/>
    <n v="41.675800000000002"/>
    <n v="-72.786199999999994"/>
    <s v="US"/>
    <s v="6/2/20"/>
    <x v="8"/>
    <s v="hundreds"/>
    <s v="200"/>
    <s v="200"/>
    <m/>
    <s v="general protesters"/>
    <s v="against police violence; against police shooting of black person"/>
    <n v="0"/>
    <s v="protest"/>
    <m/>
    <m/>
    <m/>
    <m/>
    <n v="1"/>
    <n v="1"/>
    <s v="https://www.nbcconnecticut.com/news/unity-ride-protests-planned-in-ct-to-call-for-justice-after-death-of-george-floyd/2281029/"/>
    <m/>
    <m/>
    <m/>
    <m/>
    <m/>
  </r>
  <r>
    <s v="New Britain"/>
    <s v="Beehive Stadium"/>
    <s v="Hartford"/>
    <s v="Connecticut"/>
    <x v="29"/>
    <n v="41.675800000000002"/>
    <n v="-72.786199999999994"/>
    <s v="US"/>
    <s v="6/2/20"/>
    <x v="8"/>
    <s v="several hundred"/>
    <s v="200"/>
    <s v="200"/>
    <m/>
    <s v="general protesters"/>
    <s v="against police violence; against police shooting of black person"/>
    <n v="0"/>
    <s v="protest"/>
    <n v="0"/>
    <n v="0"/>
    <n v="0"/>
    <n v="0"/>
    <n v="1"/>
    <n v="1"/>
    <s v="https://www.courant.com/news/connecticut/hc-news-connecticut-george-floyd-protests-20200602-7he62tzksrajrpijqdujthh6ke-story.html?outputType=amp"/>
    <m/>
    <m/>
    <m/>
    <m/>
    <m/>
  </r>
  <r>
    <s v="New Orleans"/>
    <s v="I-10"/>
    <s v="Orleans"/>
    <s v="New York"/>
    <x v="20"/>
    <n v="43.250700000000002"/>
    <s v=" -78.18901"/>
    <s v="US"/>
    <s v="6/2/20"/>
    <x v="8"/>
    <s v="several hundred"/>
    <s v="200"/>
    <s v="200"/>
    <m/>
    <s v="general protesters"/>
    <s v="against police violence; against police shooting of black person"/>
    <n v="0"/>
    <s v="protest"/>
    <n v="0"/>
    <n v="0"/>
    <n v="0"/>
    <n v="1"/>
    <n v="1"/>
    <n v="1"/>
    <s v="https://twitter.com/brynstole/status/1267993343126093826"/>
    <m/>
    <m/>
    <m/>
    <s v="0"/>
    <m/>
  </r>
  <r>
    <s v="New Providence"/>
    <m/>
    <s v="Union"/>
    <s v="New Jersey"/>
    <x v="9"/>
    <n v="40.699599999999997"/>
    <n v="-74.403400000000005"/>
    <s v="US"/>
    <s v="6/2/20"/>
    <x v="8"/>
    <m/>
    <m/>
    <m/>
    <m/>
    <m/>
    <m/>
    <m/>
    <m/>
    <m/>
    <m/>
    <m/>
    <m/>
    <n v="1"/>
    <n v="1"/>
    <s v="https://www.tapinto.net/towns/new-providence/articles/younger-generation-given-a-voice-in-peaceful-march-in-new-providence"/>
    <m/>
    <m/>
    <m/>
    <m/>
    <m/>
  </r>
  <r>
    <s v="New York"/>
    <s v="Queens; Astoria"/>
    <s v="Queens"/>
    <s v="New York"/>
    <x v="20"/>
    <n v="40.694299999999998"/>
    <n v="-73.924899999999994"/>
    <s v="US"/>
    <s v="6/2/20"/>
    <x v="8"/>
    <s v="at least 300"/>
    <s v="300"/>
    <s v="300"/>
    <m/>
    <s v="general protesters"/>
    <s v="against police violence; against police shooting of black person"/>
    <n v="0"/>
    <s v="protest"/>
    <n v="0"/>
    <n v="0"/>
    <n v="0"/>
    <n v="0"/>
    <n v="1"/>
    <n v="1"/>
    <s v="https://twitter.com/lenaweinstein/status/1267870084715986949"/>
    <s v="https://patch.com/new-york/astoria-long-island-city/george-floyd-protesters-march-through-astoria"/>
    <m/>
    <m/>
    <s v="0"/>
    <m/>
  </r>
  <r>
    <s v="New York"/>
    <s v="Manhattan; Washington Square Park"/>
    <s v="New York"/>
    <s v="New York"/>
    <x v="20"/>
    <n v="40.694299999999998"/>
    <n v="-73.924899999999994"/>
    <s v="US"/>
    <s v="6/2/20"/>
    <x v="8"/>
    <s v="4K"/>
    <s v="4000"/>
    <s v="4000"/>
    <m/>
    <s v="general protesters"/>
    <s v="against police violence; against police shooting of black person"/>
    <n v="0"/>
    <s v="protest"/>
    <m/>
    <m/>
    <m/>
    <m/>
    <n v="0"/>
    <n v="1"/>
    <s v="https://twitter.com/GentricMarie/status/1267884188629377031"/>
    <s v="https://twitter.com/mgiannavola/status/1267897161150279682"/>
    <m/>
    <m/>
    <m/>
    <m/>
  </r>
  <r>
    <s v="New York"/>
    <s v="Manhattan; Times Square"/>
    <s v="New York"/>
    <s v="New York"/>
    <x v="20"/>
    <n v="40.694299999999998"/>
    <n v="-73.924899999999994"/>
    <s v="US"/>
    <s v="6/2/20"/>
    <x v="8"/>
    <s v="hundreds"/>
    <s v="200"/>
    <s v="200"/>
    <m/>
    <s v="general protesters"/>
    <s v="against police violence; against police shooting of black person"/>
    <n v="0"/>
    <s v="protest"/>
    <m/>
    <m/>
    <m/>
    <m/>
    <n v="0"/>
    <n v="1"/>
    <s v="https://twitter.com/liamstack/status/1267952372938129408"/>
    <m/>
    <m/>
    <m/>
    <m/>
    <m/>
  </r>
  <r>
    <s v="New York"/>
    <s v="Manhattan: West Side Highway"/>
    <s v="New York"/>
    <s v="New York"/>
    <x v="20"/>
    <n v="40.694299999999998"/>
    <n v="-73.924899999999994"/>
    <s v="US"/>
    <s v="6/2/20"/>
    <x v="8"/>
    <s v="2000"/>
    <s v="2000"/>
    <s v="2000"/>
    <m/>
    <s v="general protesters"/>
    <s v="against police violence; against police shooting of black person"/>
    <n v="0"/>
    <s v="protest"/>
    <n v="30"/>
    <m/>
    <m/>
    <m/>
    <n v="0"/>
    <n v="1"/>
    <s v="https://twitter.com/protest_nyc/status/1267976027160141825"/>
    <s v="https://twitter.com/protest_nyc/status/1267976977107095553"/>
    <m/>
    <s v="evening"/>
    <m/>
    <m/>
  </r>
  <r>
    <s v="New York"/>
    <s v="Manhattan; 5th avenue marching to Trump Tower"/>
    <s v="New York"/>
    <s v="New York"/>
    <x v="20"/>
    <n v="40.694299999999998"/>
    <n v="-73.924899999999994"/>
    <s v="US"/>
    <s v="6/2/20"/>
    <x v="8"/>
    <s v="15000"/>
    <s v="4000"/>
    <s v="15000"/>
    <m/>
    <s v="general protesters"/>
    <s v="against police violence; against police shooting of black person"/>
    <n v="0"/>
    <s v="protest"/>
    <m/>
    <m/>
    <m/>
    <m/>
    <n v="0"/>
    <n v="1"/>
    <s v="https://twitter.com/protest_nyc/status/1267947357771005958"/>
    <s v="https://bedfordandbowery.com/2020/06/how-a-spontaneous-instagram-account-became-the-central-source-for-blm-protests-in-nyc/"/>
    <m/>
    <s v="evening"/>
    <m/>
    <m/>
  </r>
  <r>
    <s v="New York"/>
    <s v="One Police Plaza"/>
    <s v="New York"/>
    <s v="New York"/>
    <x v="20"/>
    <n v="40.694299999999998"/>
    <n v="-73.924899999999994"/>
    <s v="US"/>
    <s v="6/2/20"/>
    <x v="8"/>
    <m/>
    <m/>
    <m/>
    <m/>
    <s v="general protesters"/>
    <s v="against police violence; against police shooting of black person"/>
    <n v="0"/>
    <s v="protest"/>
    <n v="0"/>
    <n v="0"/>
    <n v="0"/>
    <n v="0"/>
    <n v="0"/>
    <n v="1"/>
    <s v="https://www.nydailynews.com/new-york/ny-floyd-protest-one-police-plaza-20200602-fe3zzr7scvh6jk3f63cthximb4-story.html"/>
    <m/>
    <m/>
    <m/>
    <m/>
    <m/>
  </r>
  <r>
    <s v="New York"/>
    <s v="Brooklyn Bridge"/>
    <s v="Kings"/>
    <s v="New York"/>
    <x v="20"/>
    <n v="40.694299999999998"/>
    <n v="-73.924899999999994"/>
    <s v="US"/>
    <s v="6/2/20"/>
    <x v="8"/>
    <s v="At least 1,000"/>
    <s v="1000"/>
    <s v="1000"/>
    <m/>
    <s v="general protesters"/>
    <s v="against police violence; against police shooting of black person"/>
    <n v="0"/>
    <s v="protest"/>
    <m/>
    <m/>
    <m/>
    <m/>
    <n v="0"/>
    <n v="1"/>
    <s v="https://twitter.com/papertigertv/status/1267980920440737792"/>
    <s v="https://www.nytimes.com/2020/06/01/nyregion/nyc-protests-george-floyd.html"/>
    <m/>
    <m/>
    <m/>
    <m/>
  </r>
  <r>
    <s v="New York"/>
    <s v="crossing into Manhattan on Manhattan Bridge"/>
    <s v="New York"/>
    <s v="New York"/>
    <x v="20"/>
    <n v="40.694299999999998"/>
    <n v="-73.924899999999994"/>
    <s v="US"/>
    <s v="6/2/20"/>
    <x v="8"/>
    <s v="5000; 2000"/>
    <s v="2000"/>
    <s v="5000"/>
    <m/>
    <s v="general protesters"/>
    <s v="against police violence; against police shooting of black person"/>
    <n v="0"/>
    <s v="protest"/>
    <n v="1"/>
    <m/>
    <m/>
    <m/>
    <n v="0"/>
    <n v="1"/>
    <s v="https://twitter.com/protest_nyc/status/1267979207176589312"/>
    <s v="https://twitter.com/moodynews101/status/1268010023969587203"/>
    <s v="https://www.nhregister.com/news/article/Man-who-charged-New-York-protesters-with-knife-15318743.php?src=nhrhpcp"/>
    <s v="evening"/>
    <m/>
    <m/>
  </r>
  <r>
    <s v="New York"/>
    <s v="Brooklyn; Flatbush Avenue"/>
    <s v="Kings"/>
    <s v="New York"/>
    <x v="20"/>
    <n v="40.694299999999998"/>
    <n v="-73.924899999999994"/>
    <s v="US"/>
    <s v="6/2/20"/>
    <x v="8"/>
    <m/>
    <m/>
    <m/>
    <m/>
    <s v="general protesters"/>
    <s v="against police violence; against police shooting of black person"/>
    <n v="0"/>
    <s v="protest"/>
    <m/>
    <m/>
    <m/>
    <m/>
    <n v="0"/>
    <n v="1"/>
    <s v="https://twitter.com/protest_nyc/status/1267970733919154177"/>
    <m/>
    <m/>
    <s v="evening"/>
    <m/>
    <m/>
  </r>
  <r>
    <s v="New York"/>
    <s v="Brooklyn; Barclay's Center"/>
    <s v="Kings"/>
    <s v="New York"/>
    <x v="20"/>
    <n v="40.694299999999998"/>
    <n v="-73.924899999999994"/>
    <s v="US"/>
    <s v="6/2/20"/>
    <x v="8"/>
    <s v="thousands; 5000"/>
    <s v="2000"/>
    <s v="5000"/>
    <m/>
    <s v="general protesters"/>
    <s v="against police violence; against police shooting of black person"/>
    <n v="0"/>
    <s v="protest"/>
    <m/>
    <m/>
    <m/>
    <m/>
    <n v="0"/>
    <n v="1"/>
    <s v="https://twitter.com/protest_nyc/status/1267955634873475073"/>
    <m/>
    <m/>
    <s v="evening"/>
    <m/>
    <m/>
  </r>
  <r>
    <s v="New York"/>
    <s v="Staten Island; 120th Precinct; 78 Richmond Terrace"/>
    <s v="Richmond"/>
    <s v="New York"/>
    <x v="20"/>
    <n v="40.694299999999998"/>
    <n v="-73.924899999999994"/>
    <s v="US"/>
    <s v="6/2/20"/>
    <x v="8"/>
    <m/>
    <m/>
    <m/>
    <m/>
    <s v="general protesters"/>
    <s v="against police violence; against police shooting of black person"/>
    <n v="0"/>
    <s v="protest"/>
    <m/>
    <m/>
    <m/>
    <m/>
    <n v="0"/>
    <n v="1"/>
    <s v="https://twitter.com/cd_clifford/status/1267848322011803652"/>
    <m/>
    <m/>
    <s v="evening"/>
    <m/>
    <m/>
  </r>
  <r>
    <s v="New York"/>
    <s v="Fulton &amp; Broadway"/>
    <s v="New York"/>
    <s v="New York"/>
    <x v="20"/>
    <n v="40.694299999999998"/>
    <n v="-73.924899999999994"/>
    <s v="US"/>
    <s v="6/2/20"/>
    <x v="8"/>
    <s v="about 300"/>
    <s v="300"/>
    <s v="300"/>
    <m/>
    <s v="marchers"/>
    <s v="against police violence; against police shooting of black person"/>
    <n v="0"/>
    <s v="vandalism"/>
    <n v="0"/>
    <n v="1"/>
    <n v="0"/>
    <n v="1"/>
    <n v="0"/>
    <n v="1"/>
    <s v="https://www.nydailynews.com/new-york/ny-floyd-protest-one-police-plaza-20200602-fe3zzr7scvh6jk3f63cthximb4-story.html"/>
    <m/>
    <m/>
    <s v="evening"/>
    <s v="0"/>
    <m/>
  </r>
  <r>
    <s v="Newburgh"/>
    <s v="Police Department; grounds of Orange County Community College"/>
    <s v="Orange"/>
    <s v="New York"/>
    <x v="20"/>
    <n v="41.503700000000002"/>
    <n v="-74.020499999999998"/>
    <s v="US"/>
    <s v="6/2/20"/>
    <x v="8"/>
    <s v="hundreds"/>
    <s v="200"/>
    <s v="200"/>
    <m/>
    <s v="general protesters"/>
    <s v="against police violence; against police shooting of black person"/>
    <n v="0"/>
    <s v="protest"/>
    <n v="0"/>
    <n v="0"/>
    <n v="0"/>
    <n v="0"/>
    <n v="1"/>
    <n v="1"/>
    <s v="https://therivernewsroom.com/at-the-black-lives-matter-protests-in-the-hudson-valley/"/>
    <m/>
    <m/>
    <m/>
    <s v="0"/>
    <m/>
  </r>
  <r>
    <s v="Newton"/>
    <m/>
    <s v="Catawba"/>
    <s v="North Carolina"/>
    <x v="26"/>
    <n v="35.6631"/>
    <n v="-81.233199999999997"/>
    <s v="US"/>
    <s v="6/2/20"/>
    <x v="8"/>
    <m/>
    <m/>
    <m/>
    <m/>
    <m/>
    <m/>
    <m/>
    <m/>
    <m/>
    <m/>
    <m/>
    <m/>
    <m/>
    <n v="1"/>
    <s v="https://www.wbtv.com/2020/06/02/police-chief-greets-community-george-floyd-protest-goes-newton-nc/"/>
    <m/>
    <m/>
    <m/>
    <m/>
    <m/>
  </r>
  <r>
    <s v="Nogales"/>
    <s v="W Mariposa Rd"/>
    <s v="Santa Cruz"/>
    <s v="Arizona"/>
    <x v="22"/>
    <n v="31.362400000000001"/>
    <n v="-110.9336"/>
    <s v="US"/>
    <s v="6/2/20"/>
    <x v="8"/>
    <m/>
    <m/>
    <m/>
    <m/>
    <s v="general protesters"/>
    <s v="against police violence; against police shooting of black person"/>
    <n v="0"/>
    <s v="protest"/>
    <m/>
    <m/>
    <m/>
    <m/>
    <n v="1"/>
    <n v="1"/>
    <s v="https://twitter.com/annehelen/status/1268207785143005184"/>
    <m/>
    <m/>
    <m/>
    <m/>
    <m/>
  </r>
  <r>
    <s v="North Brunswick"/>
    <m/>
    <s v="Middlesex"/>
    <s v="New Jersey"/>
    <x v="9"/>
    <n v="40.45044"/>
    <s v=" -74.47999"/>
    <s v="US"/>
    <s v="6/2/20"/>
    <x v="8"/>
    <m/>
    <m/>
    <m/>
    <m/>
    <m/>
    <m/>
    <m/>
    <m/>
    <m/>
    <m/>
    <m/>
    <m/>
    <m/>
    <n v="1"/>
    <s v="https://www.mycentraljersey.com/story/news/local/middlesex-county/2020/06/02/peaceful-protesters-march-south-brunswick-nj-black-lives-matter/3125442001/"/>
    <m/>
    <m/>
    <m/>
    <m/>
    <m/>
  </r>
  <r>
    <s v="Norwich"/>
    <s v="City Hall to Norwich Police Headquarters"/>
    <s v="New London"/>
    <s v="Connecticut"/>
    <x v="29"/>
    <n v="41.549500000000002"/>
    <n v="-72.088200000000001"/>
    <s v="US"/>
    <s v="6/2/20"/>
    <x v="8"/>
    <s v="several hundred"/>
    <s v="300"/>
    <s v="300"/>
    <m/>
    <s v="general protesters"/>
    <s v="against police violence; against police shooting of black person"/>
    <n v="0"/>
    <s v="protest"/>
    <m/>
    <m/>
    <m/>
    <m/>
    <n v="1"/>
    <n v="1"/>
    <s v="https://www.theday.com/local-news/20200602/hundreds-protest-in-norwich-mystic-on-tuesday"/>
    <m/>
    <m/>
    <m/>
    <s v="0"/>
    <m/>
  </r>
  <r>
    <s v="Oak Ridge"/>
    <m/>
    <s v="Anderson"/>
    <s v="Tennessee"/>
    <x v="7"/>
    <n v="35.963799999999999"/>
    <n v="-84.293800000000005"/>
    <s v="US"/>
    <s v="6/2/20"/>
    <x v="8"/>
    <m/>
    <m/>
    <m/>
    <m/>
    <m/>
    <m/>
    <m/>
    <m/>
    <m/>
    <m/>
    <m/>
    <m/>
    <m/>
    <n v="1"/>
    <s v="https://www.wvlt.tv/content/news/Hundreds-gather-for-peaceful-protest-in-Oak-Ridge-570965291.html"/>
    <m/>
    <m/>
    <m/>
    <m/>
    <m/>
  </r>
  <r>
    <s v="Oakland"/>
    <s v="Frank Ogawa Plaza"/>
    <s v="Alameda"/>
    <s v="California"/>
    <x v="3"/>
    <n v="37.769449999999999"/>
    <s v=" -122.2244"/>
    <s v="US"/>
    <s v="6/2/20"/>
    <x v="8"/>
    <m/>
    <m/>
    <m/>
    <m/>
    <s v="general protesters"/>
    <s v="against police violence; against police shooting of black person"/>
    <n v="0"/>
    <s v="protest"/>
    <m/>
    <m/>
    <m/>
    <m/>
    <n v="1"/>
    <n v="1"/>
    <s v="https://twitter.com/DarwinBondGraha/status/1268009945347158017"/>
    <m/>
    <m/>
    <m/>
    <m/>
    <m/>
  </r>
  <r>
    <s v="Oakwood"/>
    <s v="Far Hills Ave"/>
    <s v="Montgomery"/>
    <s v="Ohio"/>
    <x v="15"/>
    <n v="39.720199999999998"/>
    <n v="-84.173299999999998"/>
    <s v="US"/>
    <s v="6/2/20"/>
    <x v="8"/>
    <s v="about 30"/>
    <s v="30"/>
    <s v="30"/>
    <m/>
    <s v="general protesters"/>
    <s v="against police violence; against police shooting of black person"/>
    <n v="0"/>
    <s v="protest"/>
    <m/>
    <m/>
    <m/>
    <m/>
    <n v="1"/>
    <n v="1"/>
    <s v="https://www.daytondailynews.com/news/local/protesters-march-along-far-hills-ave-oakwood-protest-planned-wednesday-kettering/mtxDPxT1oaQZNV4RutI0tM/"/>
    <m/>
    <m/>
    <m/>
    <m/>
    <m/>
  </r>
  <r>
    <s v="Ocean City"/>
    <s v="9th Street bridge"/>
    <s v="Cape May"/>
    <s v="New Jersey"/>
    <x v="9"/>
    <n v="39.2682"/>
    <n v="-74.601900000000001"/>
    <s v="US"/>
    <s v="6/2/20"/>
    <x v="8"/>
    <s v="nearly 1000"/>
    <s v="1000"/>
    <s v="1000"/>
    <m/>
    <s v="general protesters"/>
    <s v="against police violence; against police shooting of black person"/>
    <n v="0"/>
    <s v="protest"/>
    <n v="0"/>
    <n v="0"/>
    <n v="0"/>
    <n v="0"/>
    <n v="1"/>
    <n v="1"/>
    <s v="https://twitter.com/HKrassenstein/status/1267881155300294658"/>
    <s v="https://www.nj.com/cape-may-county/2020/06/we-support-them-cops-join-1000-peaceful-protesters-at-the-jersey-shore.html"/>
    <m/>
    <m/>
    <m/>
    <m/>
  </r>
  <r>
    <s v="Ojai"/>
    <m/>
    <s v="Ventura"/>
    <s v="California"/>
    <x v="3"/>
    <n v="34.448700000000002"/>
    <n v="-119.2469"/>
    <s v="US"/>
    <s v="6/2/20"/>
    <x v="8"/>
    <m/>
    <m/>
    <m/>
    <m/>
    <m/>
    <s v="against police violence; against police shooting of black person"/>
    <n v="0"/>
    <s v="protest"/>
    <m/>
    <m/>
    <m/>
    <m/>
    <n v="1"/>
    <n v="1"/>
    <s v="https://twitter.com/kenleyneufeld/status/1268038445781315584"/>
    <m/>
    <m/>
    <m/>
    <m/>
    <m/>
  </r>
  <r>
    <s v="Olympia"/>
    <m/>
    <s v="Thurston"/>
    <s v="Washington"/>
    <x v="8"/>
    <n v="47.041699999999999"/>
    <n v="-122.8959"/>
    <s v="US"/>
    <s v="6/2/20"/>
    <x v="8"/>
    <m/>
    <m/>
    <m/>
    <m/>
    <s v="general protesters"/>
    <s v="against police violence; against police shooting of black person"/>
    <n v="0"/>
    <s v="protest"/>
    <m/>
    <m/>
    <m/>
    <m/>
    <n v="1"/>
    <n v="1"/>
    <s v="https://twitter.com/queeraspoetry/status/1267978822558732288"/>
    <m/>
    <m/>
    <m/>
    <m/>
    <m/>
  </r>
  <r>
    <s v="Orem"/>
    <s v="intersection of University Parkway and State Street"/>
    <s v="Utah"/>
    <s v="Utah"/>
    <x v="38"/>
    <n v="40.298299999999998"/>
    <n v="-111.6992"/>
    <s v="US"/>
    <s v="6/2/20"/>
    <x v="8"/>
    <s v="about 30"/>
    <s v="30"/>
    <s v="30"/>
    <m/>
    <s v="general protesters"/>
    <s v="against police violence; against police shooting of black person"/>
    <n v="0"/>
    <s v="protest"/>
    <n v="0"/>
    <n v="0"/>
    <n v="0"/>
    <n v="0"/>
    <n v="1"/>
    <n v="1"/>
    <s v="https://universe.byu.edu/2020/06/02/orem-residents-protest-peacefully-call-for-justice/"/>
    <m/>
    <m/>
    <m/>
    <m/>
    <m/>
  </r>
  <r>
    <s v="Orlando"/>
    <s v="dowtown; under I-4"/>
    <s v="Orange"/>
    <s v="Florida"/>
    <x v="6"/>
    <n v="28.4772"/>
    <n v="-81.3369"/>
    <s v="US"/>
    <s v="6/2/20"/>
    <x v="8"/>
    <s v="thousands"/>
    <s v="2000"/>
    <s v="2000"/>
    <m/>
    <s v="general protesters"/>
    <s v="against police violence; against police shooting of black person"/>
    <n v="0"/>
    <s v="protest"/>
    <n v="1"/>
    <n v="0"/>
    <n v="0"/>
    <n v="0"/>
    <n v="1"/>
    <n v="1"/>
    <s v="https://twitter.com/MyNews13/status/1267925958251642885"/>
    <s v="https://www.clickorlando.com/news/florida/2020/06/02/orlando-police-again-use-tear-gas-to-disperse-protesters-who-threw-rocks-bottles-at-them/"/>
    <s v="https://www.orlandosentinel.com/news/breaking-news/os-ne-george-floyd-protest-orlando-city-hall-20200602-g35vwotwyzepxlmigmhlajqaii-story.html"/>
    <m/>
    <s v="1"/>
    <m/>
  </r>
  <r>
    <s v="Paducah"/>
    <s v="McCracken Cty Courthouse"/>
    <s v="McCracken"/>
    <s v="Kentucky"/>
    <x v="19"/>
    <n v="37.071100000000001"/>
    <n v="-88.643500000000003"/>
    <s v="US"/>
    <s v="6/2/20"/>
    <x v="8"/>
    <s v="a few dozen"/>
    <s v="24"/>
    <s v="24"/>
    <m/>
    <s v="general protesters"/>
    <s v="general protesters"/>
    <n v="0"/>
    <s v="protest; die-in"/>
    <n v="0"/>
    <n v="0"/>
    <n v="0"/>
    <n v="0"/>
    <n v="1"/>
    <n v="1"/>
    <s v="https://www.paducahsun.com/news/protestors-get-audience-with-mccracken-judge-executive/article_2d24e2ef-c916-5b47-8938-321ec64d031f.html"/>
    <m/>
    <m/>
    <m/>
    <m/>
    <m/>
  </r>
  <r>
    <s v="Palm Beach"/>
    <s v="at town hall"/>
    <s v="Palm Beach"/>
    <s v="Florida"/>
    <x v="6"/>
    <n v="26.693200000000001"/>
    <n v="-80.040599999999998"/>
    <s v="US"/>
    <s v="6/2/20"/>
    <x v="8"/>
    <s v="1"/>
    <s v="1"/>
    <s v="1"/>
    <m/>
    <m/>
    <s v="against police violence; against police shooting of black person"/>
    <n v="0"/>
    <s v="protest"/>
    <m/>
    <m/>
    <m/>
    <m/>
    <n v="1"/>
    <n v="1"/>
    <s v="https://www.palmbeachpost.com/news/20200602/floyd-protests-woman-80-is-sole-protester-at-event-in-town-of-palm-beach"/>
    <m/>
    <m/>
    <s v="*"/>
    <m/>
    <m/>
  </r>
  <r>
    <s v="Park Ridge"/>
    <m/>
    <s v="Cook"/>
    <s v="Illinois"/>
    <x v="14"/>
    <n v="42.012500000000003"/>
    <n v="-87.843599999999995"/>
    <s v="US"/>
    <s v="6/2/20"/>
    <x v="8"/>
    <m/>
    <m/>
    <m/>
    <m/>
    <m/>
    <m/>
    <m/>
    <m/>
    <m/>
    <m/>
    <m/>
    <m/>
    <m/>
    <n v="1"/>
    <s v="https://www.chicagotribune.com/suburbs/park-ridge/ct-prh-vigil-racial-justice-tl-0611-20200604-xqsz7n3srvaibnctjggg2eup6y-story.html"/>
    <m/>
    <m/>
    <m/>
    <m/>
    <m/>
  </r>
  <r>
    <s v="Parsippany"/>
    <s v="Parsippany HS to Veteran Memorial Park"/>
    <s v="Morris"/>
    <s v="New Jersey"/>
    <x v="9"/>
    <n v="40.857880000000002"/>
    <s v=" -74.42599"/>
    <s v="US"/>
    <s v="6/2/20"/>
    <x v="8"/>
    <s v="thousands; more than 1200"/>
    <s v="1200"/>
    <s v="2000"/>
    <m/>
    <s v="BLM Morristown; Wind of the Spirit; general protesters"/>
    <s v="against police violence; against police shooting of black person"/>
    <n v="0"/>
    <s v="protest; march"/>
    <n v="0"/>
    <n v="0"/>
    <n v="0"/>
    <n v="0"/>
    <n v="1"/>
    <n v="1"/>
    <s v="https://twitter.com/NuNewJersey_/status/1268004872038821891"/>
    <s v="https://www.northjersey.com/story/news/2020/06/02/parsippany-activists-want-peaceful-protest-george-floyd/3125095001/"/>
    <s v="https://www.dailyrecord.com/story/news/2020/06/04/protest-nj-first-time-organizers-lead-george-floyd-rallies/3143358001/"/>
    <s v="https://www.dailyrecord.com/story/news/2020/06/02/parsippany-activists-want-peaceful-protest-george-floyd/3125095001/"/>
    <s v="0"/>
    <m/>
  </r>
  <r>
    <s v="Pasadena"/>
    <m/>
    <s v="Los Angeles"/>
    <s v="California"/>
    <x v="3"/>
    <n v="34.159700000000001"/>
    <n v="-118.139"/>
    <s v="US"/>
    <s v="6/2/20"/>
    <x v="8"/>
    <m/>
    <m/>
    <m/>
    <m/>
    <s v="general protesters"/>
    <s v="against police violence; against police shooting of black person"/>
    <n v="0"/>
    <s v="protest"/>
    <m/>
    <m/>
    <m/>
    <m/>
    <n v="1"/>
    <n v="1"/>
    <s v="https://twitter.com/PennyArevalo/status/1267980877511843840"/>
    <s v="https://twitter.com/photowkb/status/1268027947656466433"/>
    <m/>
    <m/>
    <m/>
    <m/>
  </r>
  <r>
    <s v="Pasadena"/>
    <s v="AME church; city hall"/>
    <s v="Los Angeles"/>
    <s v="California"/>
    <x v="3"/>
    <n v="34.159700000000001"/>
    <n v="-118.139"/>
    <s v="US"/>
    <s v="6/2/20"/>
    <x v="8"/>
    <s v="thousands"/>
    <s v="2000"/>
    <s v="2000"/>
    <m/>
    <s v="general protesters"/>
    <s v="against police violence; against police shooting of black person"/>
    <n v="0"/>
    <s v="protest; car caravan"/>
    <m/>
    <m/>
    <m/>
    <m/>
    <n v="0"/>
    <n v="1"/>
    <s v="https://twitter.com/PennyArevalo/status/1267980877511843840"/>
    <s v="https://twitter.com/photowkb/status/1268026313253650432"/>
    <m/>
    <m/>
    <m/>
    <m/>
  </r>
  <r>
    <s v="Pasco"/>
    <m/>
    <s v="Franklin"/>
    <s v="Washington"/>
    <x v="8"/>
    <n v="46.250599999999999"/>
    <n v="-119.13030000000001"/>
    <s v="US"/>
    <s v="6/2/20"/>
    <x v="8"/>
    <m/>
    <m/>
    <m/>
    <m/>
    <s v="general protesters"/>
    <s v="against police violence; against police shooting of black person"/>
    <n v="0"/>
    <s v="protest"/>
    <m/>
    <m/>
    <m/>
    <m/>
    <n v="1"/>
    <n v="1"/>
    <s v="https://www.buzzfeednews.com/article/annehelenpetersen/black-lives-matter-protests-near-me-small-towns"/>
    <m/>
    <m/>
    <m/>
    <m/>
    <m/>
  </r>
  <r>
    <s v="Peachtree City"/>
    <m/>
    <s v="Fayette"/>
    <s v="Georgia"/>
    <x v="24"/>
    <n v="33.394300000000001"/>
    <n v="-84.571100000000001"/>
    <s v="US"/>
    <s v="6/2/20"/>
    <x v="8"/>
    <m/>
    <m/>
    <m/>
    <m/>
    <m/>
    <m/>
    <m/>
    <m/>
    <m/>
    <m/>
    <m/>
    <m/>
    <m/>
    <n v="1"/>
    <s v="https://thecitizen.com/2020/06/02/large-group-holds-solidarity-protest-in-ptc/"/>
    <s v="https://www.ajc.com/news/local/atlanta-protests-demonstrations-continue-downtown-for-5th-day/cmoHpQs55h3MNnJy4vMmnO/"/>
    <m/>
    <m/>
    <m/>
    <m/>
  </r>
  <r>
    <s v="Pelham"/>
    <m/>
    <s v="Westchester"/>
    <s v="New York"/>
    <x v="20"/>
    <n v="40.911700000000003"/>
    <n v="-73.807500000000005"/>
    <s v="US"/>
    <s v="6/2/20"/>
    <x v="8"/>
    <m/>
    <m/>
    <m/>
    <m/>
    <m/>
    <s v="against police violence; against police shooting of black person"/>
    <n v="0"/>
    <s v="protest"/>
    <m/>
    <m/>
    <m/>
    <m/>
    <n v="1"/>
    <n v="1"/>
    <s v="https://twitter.com/mauracurtin/status/1267678734351507456"/>
    <m/>
    <m/>
    <m/>
    <m/>
    <m/>
  </r>
  <r>
    <s v="Philadelphia"/>
    <s v="City Center march"/>
    <s v="Philadelphia"/>
    <s v="Pennsylvania"/>
    <x v="39"/>
    <n v="40.0077"/>
    <n v="-75.133899999999997"/>
    <s v="US"/>
    <s v="6/2/20"/>
    <x v="8"/>
    <m/>
    <m/>
    <m/>
    <m/>
    <s v="general protesters"/>
    <s v="against police violence; against police shooting of black person"/>
    <n v="0"/>
    <s v="protest; police tear-gas"/>
    <n v="5"/>
    <n v="0"/>
    <n v="0"/>
    <n v="0"/>
    <n v="1"/>
    <n v="1"/>
    <s v="https://twitter.com/ip2bdip2bu/status/1267980889264394243"/>
    <s v="https://philadelphia.cbslocal.com/2020/06/02/delaware-river-port-authority-issues-travel-alert-for-ben-franklin-bridge/"/>
    <m/>
    <m/>
    <m/>
    <m/>
  </r>
  <r>
    <s v="Phoenix"/>
    <s v="Phoenix city hall"/>
    <s v="Maricopa"/>
    <s v="Arizona"/>
    <x v="22"/>
    <n v="33.572200000000002"/>
    <n v="-112.0891"/>
    <s v="US"/>
    <s v="6/2/20"/>
    <x v="8"/>
    <s v="thousands"/>
    <s v="2000"/>
    <s v="2000"/>
    <m/>
    <s v="general protesters"/>
    <s v="against police violence; against police shooting of black person"/>
    <n v="0"/>
    <s v="protest"/>
    <m/>
    <m/>
    <m/>
    <m/>
    <n v="1"/>
    <n v="1"/>
    <s v="https://twitter.com/CarmenMB_Fox10/status/1267999945170116611"/>
    <s v="https://www.azcentral.com/story/news/local/phoenix-breaking/2020/06/02/phoenix-arizona-police-protests-church-hosts-tuesday-capitol-march-curfew/3127993001/"/>
    <m/>
    <s v="sixth day of protests"/>
    <m/>
    <m/>
  </r>
  <r>
    <s v="Phoenix"/>
    <s v="Capital"/>
    <s v="Maricopa"/>
    <s v="Arizona"/>
    <x v="22"/>
    <n v="33.572200000000002"/>
    <n v="-112.0891"/>
    <s v="US"/>
    <s v="6/2/20"/>
    <x v="8"/>
    <s v="about 1000"/>
    <s v="1000"/>
    <s v="1000"/>
    <m/>
    <s v="general protesters"/>
    <s v="against police violence; against police shooting of black person"/>
    <n v="0"/>
    <s v="protest"/>
    <n v="0"/>
    <n v="0"/>
    <n v="0"/>
    <n v="0"/>
    <n v="1"/>
    <n v="1"/>
    <s v="https://www.azcentral.com/story/news/local/phoenix-breaking/2020/06/02/phoenix-arizona-police-protests-church-hosts-tuesday-capitol-march-curfew/3127993001/"/>
    <m/>
    <m/>
    <m/>
    <m/>
    <m/>
  </r>
  <r>
    <s v="Phoenix"/>
    <s v="Wesley Bolin Memorial Plaza "/>
    <s v="Maricopa "/>
    <s v="Arizona"/>
    <x v="22"/>
    <n v="33.572200000000002"/>
    <n v="-112.0891"/>
    <s v="US "/>
    <s v="6/2/20"/>
    <x v="8"/>
    <m/>
    <m/>
    <m/>
    <m/>
    <s v="AZ Churches Stand Together Rally "/>
    <s v="against police violence; against police shooting of black person"/>
    <n v="0"/>
    <s v="rally "/>
    <n v="0"/>
    <n v="0"/>
    <n v="0"/>
    <n v="0"/>
    <n v="0"/>
    <n v="1"/>
    <s v="https://www.azcentral.com/picture-gallery/news/local/phoenix/2020/05/29/hundreds-gather-downtown-phoenix-protest-death-george-floyd-minneapolis/5281116002/"/>
    <m/>
    <m/>
    <m/>
    <s v="0"/>
    <m/>
  </r>
  <r>
    <s v="Pierre"/>
    <s v="Capitol building"/>
    <s v="Hughes"/>
    <s v="South Dakota"/>
    <x v="49"/>
    <n v="44.3748"/>
    <n v="-100.3205"/>
    <s v="US"/>
    <s v="6/2/20"/>
    <x v="8"/>
    <m/>
    <m/>
    <m/>
    <m/>
    <s v="general protesters"/>
    <s v="against police violence; against police shooting of black person"/>
    <n v="0"/>
    <s v="protest"/>
    <m/>
    <m/>
    <m/>
    <m/>
    <n v="1"/>
    <n v="1"/>
    <s v="https://twitter.com/annehelen/status/1268008973149417472"/>
    <m/>
    <m/>
    <m/>
    <m/>
    <m/>
  </r>
  <r>
    <s v="Placerville"/>
    <m/>
    <s v="El Dorado"/>
    <s v="California"/>
    <x v="3"/>
    <n v="38.730800000000002"/>
    <n v="-120.7978"/>
    <s v="US"/>
    <s v="6/2/20"/>
    <x v="8"/>
    <m/>
    <m/>
    <m/>
    <m/>
    <m/>
    <m/>
    <m/>
    <m/>
    <m/>
    <m/>
    <m/>
    <m/>
    <n v="1"/>
    <n v="1"/>
    <s v="https://www.mtdemocrat.com/news/peaceful-demonstration-plays-out-in-placerville/"/>
    <m/>
    <m/>
    <m/>
    <m/>
    <m/>
  </r>
  <r>
    <s v="Plano"/>
    <m/>
    <s v="Collin"/>
    <s v="Texas"/>
    <x v="2"/>
    <n v="33.050199999999997"/>
    <n v="-96.748699999999999"/>
    <s v="US"/>
    <s v="6/2/20"/>
    <x v="8"/>
    <m/>
    <m/>
    <m/>
    <m/>
    <m/>
    <m/>
    <m/>
    <m/>
    <m/>
    <m/>
    <m/>
    <m/>
    <m/>
    <n v="1"/>
    <s v="https://communityimpact.com/dallas-fort-worth/plano/public-safety/2020/06/02/this-is-history-hundreds-march-in-plano-to-make-their-voices-heard/"/>
    <s v="https://starlocalmedia.com/planocourier/plano-students-hold-peaceful-march-against-police-brutality/article_48c21608-a522-11ea-9c44-e307577f2351.html"/>
    <m/>
    <m/>
    <m/>
    <m/>
  </r>
  <r>
    <s v="Plant City"/>
    <m/>
    <s v="Hillsborough"/>
    <s v="Florida"/>
    <x v="6"/>
    <n v="28.013999999999999"/>
    <n v="-82.120099999999994"/>
    <s v="US"/>
    <s v="6/2/20"/>
    <x v="8"/>
    <m/>
    <m/>
    <m/>
    <m/>
    <m/>
    <m/>
    <m/>
    <m/>
    <m/>
    <m/>
    <m/>
    <m/>
    <m/>
    <n v="1"/>
    <s v="https://www.abcactionnews.com/news/region-hillsborough/protesters-take-to-tampa-bay-streets-in-wake-of-george-floyds-death-june-2"/>
    <m/>
    <m/>
    <m/>
    <m/>
    <m/>
  </r>
  <r>
    <s v="Port Arthur"/>
    <m/>
    <s v="Jefferson"/>
    <s v="Texas"/>
    <x v="2"/>
    <n v="29.855399999999999"/>
    <n v="-93.926400000000001"/>
    <s v="US"/>
    <s v="6/2/20"/>
    <x v="8"/>
    <m/>
    <m/>
    <m/>
    <m/>
    <m/>
    <m/>
    <m/>
    <m/>
    <m/>
    <m/>
    <m/>
    <m/>
    <m/>
    <n v="1"/>
    <s v="https://www.beaumontenterprise.com/news/article/Follow-Live-Port-Arthur-Protest-15312265.php"/>
    <m/>
    <m/>
    <m/>
    <m/>
    <m/>
  </r>
  <r>
    <s v="Portland"/>
    <s v="near Burnside Bridge"/>
    <s v="Multnomah"/>
    <s v="Oregon"/>
    <x v="17"/>
    <n v="45.537100000000002"/>
    <n v="-122.65"/>
    <s v="US"/>
    <s v="6/2/20"/>
    <x v="8"/>
    <m/>
    <m/>
    <m/>
    <m/>
    <s v="general protesters"/>
    <s v="against police violence; against police shooting of black person"/>
    <n v="0"/>
    <s v="march"/>
    <m/>
    <m/>
    <m/>
    <m/>
    <n v="1"/>
    <n v="1"/>
    <s v="https://twitter.com/BonnieSilkman/status/1268001426174701568"/>
    <m/>
    <m/>
    <m/>
    <m/>
    <m/>
  </r>
  <r>
    <s v="Potsdam"/>
    <m/>
    <s v="St. Lawrence"/>
    <s v="New York"/>
    <x v="20"/>
    <n v="44.669899999999998"/>
    <n v="-74.983099999999993"/>
    <s v="US"/>
    <s v="6/2/20"/>
    <x v="8"/>
    <s v="800"/>
    <s v="800"/>
    <s v="800"/>
    <m/>
    <m/>
    <s v="against police violence; against police shooting of black person"/>
    <n v="0"/>
    <s v="protest"/>
    <m/>
    <m/>
    <m/>
    <m/>
    <n v="1"/>
    <n v="1"/>
    <s v="https://twitter.com/woodsinkcom/status/1267669628811124736"/>
    <m/>
    <m/>
    <m/>
    <m/>
    <m/>
  </r>
  <r>
    <s v="Poughkeepsie"/>
    <s v="Harriet Tubman Park to Mid Hudson Bridge"/>
    <s v="Dutchess"/>
    <s v="New York"/>
    <x v="20"/>
    <n v="41.694899999999997"/>
    <n v="-73.921000000000006"/>
    <s v="US"/>
    <s v="6/2/20"/>
    <x v="8"/>
    <s v="thousands; more than 1000"/>
    <s v="1000"/>
    <s v="2000"/>
    <m/>
    <s v="general protesters"/>
    <s v="against police violence; against police shooting of black person"/>
    <n v="0"/>
    <s v="protest, march"/>
    <n v="1"/>
    <n v="0"/>
    <n v="0"/>
    <n v="0"/>
    <n v="1"/>
    <n v="1"/>
    <s v="https://www.poughkeepsiejournal.com/story/news/local/2020/06/10/poughkeepsie-man-arrested-amid-peaceful-protest-city-last-week/5325508002/"/>
    <s v="https://therivernewsroom.com/at-the-black-lives-matter-protests-in-the-hudson-valley/"/>
    <m/>
    <m/>
    <s v="0"/>
    <m/>
  </r>
  <r>
    <s v="Poulsbo"/>
    <m/>
    <s v="Kitsap"/>
    <s v="Washington"/>
    <x v="8"/>
    <n v="47.741700000000002"/>
    <n v="-122.6408"/>
    <s v="US"/>
    <s v="6/2/20"/>
    <x v="8"/>
    <m/>
    <m/>
    <m/>
    <m/>
    <m/>
    <m/>
    <m/>
    <m/>
    <m/>
    <m/>
    <m/>
    <m/>
    <m/>
    <n v="1"/>
    <s v="https://www.kitsapsun.com/story/news/2020/05/31/kitsap-joins-nationwide-call-justice-police-killings/5305147002/"/>
    <s v="https://www.youtube.com/watch?v=mjNUkz8dNGI"/>
    <m/>
    <m/>
    <m/>
    <m/>
  </r>
  <r>
    <s v="Prairie du Sac"/>
    <m/>
    <s v="Sauk"/>
    <s v="Wisconsin"/>
    <x v="35"/>
    <n v="43.292000000000002"/>
    <n v="-89.735200000000006"/>
    <s v="US"/>
    <s v="6/2/20"/>
    <x v="8"/>
    <m/>
    <m/>
    <m/>
    <m/>
    <m/>
    <m/>
    <m/>
    <m/>
    <m/>
    <m/>
    <m/>
    <m/>
    <m/>
    <n v="1"/>
    <s v="https://wkow.com/2020/06/02/black-lives-matter-protesters-gather-in-prairie-du-sac/"/>
    <m/>
    <m/>
    <m/>
    <m/>
    <m/>
  </r>
  <r>
    <s v="Princeton"/>
    <s v="Nassau Street"/>
    <s v="Mercer"/>
    <s v="New Jersey"/>
    <x v="9"/>
    <n v="40.356299999999997"/>
    <n v="-74.669300000000007"/>
    <s v="US"/>
    <s v="6/2/20"/>
    <x v="8"/>
    <s v="thousands"/>
    <s v="2000"/>
    <s v="2000"/>
    <m/>
    <s v="general protesters"/>
    <s v="against police violence; against police shooting of black person"/>
    <n v="0"/>
    <s v="protest"/>
    <n v="0"/>
    <n v="0"/>
    <n v="0"/>
    <n v="0"/>
    <n v="1"/>
    <n v="1"/>
    <s v="https://www.nj.com/news/2020/06/nj-has-had-dozens-of-george-floyd-protests-so-far-heres-whats-happened-at-them.html"/>
    <s v="https://twitter.com/ericanasto/status/1267975932616347651?"/>
    <s v="https://planetprinceton.com/2020/06/02/photos-thousands-pack-the-streets-of-princeton-to-protest-racism-and-police-brutality/"/>
    <m/>
    <s v="0"/>
    <m/>
  </r>
  <r>
    <s v="Providence"/>
    <m/>
    <s v="Providence"/>
    <s v="Rhode Island"/>
    <x v="48"/>
    <n v="41.823"/>
    <n v="-71.418700000000001"/>
    <s v="US"/>
    <s v="6/2/20"/>
    <x v="8"/>
    <s v="crowd of hundreds; 300 to 500"/>
    <s v="300"/>
    <s v="500"/>
    <m/>
    <s v="general protesters"/>
    <s v="against police violence; against police shooting of black person"/>
    <n v="0"/>
    <s v="protest"/>
    <n v="70"/>
    <m/>
    <n v="10"/>
    <n v="1"/>
    <n v="1"/>
    <n v="1"/>
    <s v="https://www.necn.com/news/local/providence-protests-turn-violent/2279954/"/>
    <m/>
    <m/>
    <m/>
    <s v="1"/>
    <m/>
  </r>
  <r>
    <s v="Quakertown"/>
    <m/>
    <s v="Bucks"/>
    <s v="Pennsylvania"/>
    <x v="39"/>
    <n v="40.439799999999998"/>
    <n v="-75.345600000000005"/>
    <s v="US"/>
    <s v="6/2/20"/>
    <x v="8"/>
    <m/>
    <m/>
    <m/>
    <m/>
    <m/>
    <m/>
    <m/>
    <m/>
    <m/>
    <m/>
    <m/>
    <m/>
    <m/>
    <n v="1"/>
    <s v="https://sauconsource.com/2020/06/02/quakertown-black-lives-matter-protest-canceled-due-intimidation/"/>
    <m/>
    <m/>
    <m/>
    <m/>
    <m/>
  </r>
  <r>
    <s v="Quincy"/>
    <m/>
    <s v="Plumas"/>
    <s v="California"/>
    <x v="3"/>
    <n v="39.930999999999997"/>
    <n v="-120.95480000000001"/>
    <s v="US"/>
    <s v="6/2/20"/>
    <x v="8"/>
    <m/>
    <m/>
    <m/>
    <m/>
    <m/>
    <m/>
    <m/>
    <m/>
    <m/>
    <m/>
    <m/>
    <m/>
    <m/>
    <n v="1"/>
    <s v="https://quincy.wickedlocal.com/photogallery/WL/20200603/NEWS/602009984/PH/1"/>
    <m/>
    <m/>
    <m/>
    <m/>
    <m/>
  </r>
  <r>
    <s v="Quincy"/>
    <m/>
    <m/>
    <s v="Massachusetts"/>
    <x v="13"/>
    <n v="42.251600000000003"/>
    <n v="-71.018299999999996"/>
    <s v="US"/>
    <s v="6/2/20"/>
    <x v="8"/>
    <m/>
    <m/>
    <m/>
    <m/>
    <m/>
    <m/>
    <m/>
    <m/>
    <m/>
    <m/>
    <m/>
    <m/>
    <m/>
    <n v="1"/>
    <s v="https://www.patriotledger.com/news/20200602/thousands-gather-in-quincy-center-to-protest-march"/>
    <m/>
    <m/>
    <m/>
    <m/>
    <m/>
  </r>
  <r>
    <s v="Rancho Santa Margarita"/>
    <m/>
    <m/>
    <s v="California"/>
    <x v="3"/>
    <n v="33.631700000000002"/>
    <n v="-117.5989"/>
    <s v="US"/>
    <s v="6/2/20"/>
    <x v="8"/>
    <s v="nearly a hundred"/>
    <s v="100"/>
    <s v="100"/>
    <m/>
    <m/>
    <m/>
    <m/>
    <m/>
    <m/>
    <m/>
    <m/>
    <m/>
    <m/>
    <n v="1"/>
    <s v="https://www.ocregister.com/2020/06/02/demonstrators-chant-carry-placards-in-downtown-brea-in-protest-of-the-killing-of-george-floyd/"/>
    <m/>
    <m/>
    <m/>
    <m/>
    <m/>
  </r>
  <r>
    <s v="Rapid City"/>
    <s v="Main Street Square"/>
    <s v="Pennington"/>
    <s v="South Dakota"/>
    <x v="49"/>
    <n v="44.071599999999997"/>
    <n v="-103.2205"/>
    <s v="US"/>
    <s v="6/2/20"/>
    <x v="8"/>
    <s v="about 200"/>
    <s v="200"/>
    <s v="200"/>
    <m/>
    <s v="general protesters"/>
    <s v="against police violence; against police shooting of black person"/>
    <n v="0"/>
    <s v="protest"/>
    <n v="5"/>
    <n v="0"/>
    <n v="0"/>
    <n v="0"/>
    <n v="1"/>
    <n v="1"/>
    <s v="https://rapidcityjournal.com/news/local/rapid-city-police-arrest-five-on-tuesday-night-say-counter-protesters-are-agitating/article_3722ceae-3bd4-5d63-b2e3-896cf266d52d.html"/>
    <m/>
    <m/>
    <m/>
    <m/>
    <m/>
  </r>
  <r>
    <s v="Red Bank"/>
    <m/>
    <m/>
    <s v="South Carolina"/>
    <x v="45"/>
    <n v="33.929600000000001"/>
    <n v="-81.232100000000003"/>
    <s v="US"/>
    <s v="6/2/20"/>
    <x v="8"/>
    <m/>
    <m/>
    <m/>
    <m/>
    <m/>
    <m/>
    <m/>
    <m/>
    <m/>
    <m/>
    <m/>
    <m/>
    <n v="1"/>
    <n v="1"/>
    <s v="https://www.wistv.com/2020/06/02/small-demonstration-red-bank-draws-police-presence-no-reports-violence/"/>
    <s v="https://www.app.com/story/news/local/red-bank-middletown-area/red-bank/2020/06/09/nj-protests-red-bank-demonstration-brings-black-lives-matter-rally-eastern-monmouth/5317773002/"/>
    <m/>
    <m/>
    <m/>
    <m/>
  </r>
  <r>
    <s v="Red Bluff"/>
    <m/>
    <s v="Tehama"/>
    <s v="California"/>
    <x v="3"/>
    <n v="40.173499999999997"/>
    <n v="-122.2413"/>
    <s v="US"/>
    <s v="6/2/20"/>
    <x v="8"/>
    <s v="a couple hundred"/>
    <s v="200"/>
    <s v="200"/>
    <m/>
    <s v="general protesters"/>
    <s v="against police violence; against police shooting of black person"/>
    <n v="0"/>
    <s v="protest"/>
    <m/>
    <m/>
    <m/>
    <m/>
    <n v="1"/>
    <n v="1"/>
    <s v="https://twitter.com/_TheRussian/status/1267845034256326664"/>
    <m/>
    <m/>
    <m/>
    <m/>
    <m/>
  </r>
  <r>
    <s v="Redding"/>
    <s v="Shasta County administration center"/>
    <s v="Shasta"/>
    <s v="California"/>
    <x v="3"/>
    <n v="40.569800000000001"/>
    <n v="-122.36499999999999"/>
    <s v="US"/>
    <s v="6/2/20"/>
    <x v="8"/>
    <s v="more than 400"/>
    <s v="400"/>
    <s v="400"/>
    <m/>
    <s v="general protesters"/>
    <s v="against police violence; against police shooting of black person"/>
    <n v="0"/>
    <s v="protest"/>
    <m/>
    <m/>
    <m/>
    <m/>
    <n v="1"/>
    <n v="1"/>
    <s v="https://www.redding.com/story/news/2020/06/06/california-george-floyd-protest-redding-police-sergeant-black-lives-matter/3144715001/"/>
    <m/>
    <m/>
    <m/>
    <m/>
    <m/>
  </r>
  <r>
    <s v="Redding"/>
    <s v="Court House"/>
    <s v="Shasta"/>
    <s v="California"/>
    <x v="3"/>
    <n v="40.569800000000001"/>
    <n v="-122.36499999999999"/>
    <s v="US"/>
    <s v="6/2/20"/>
    <x v="8"/>
    <m/>
    <m/>
    <m/>
    <m/>
    <s v="general protesters"/>
    <s v="against police violence; against police shooting of black person"/>
    <n v="0"/>
    <s v="protest"/>
    <m/>
    <m/>
    <m/>
    <m/>
    <n v="1"/>
    <n v="1"/>
    <s v="https://www.redding.com/story/news/2020/06/06/california-george-floyd-protest-redding-police-sergeant-black-lives-matter/3144715001/"/>
    <m/>
    <m/>
    <m/>
    <m/>
    <m/>
  </r>
  <r>
    <s v="Redmond"/>
    <m/>
    <m/>
    <s v="Washington"/>
    <x v="8"/>
    <n v="47.676200000000001"/>
    <n v="-122.1169"/>
    <s v="US"/>
    <s v="6/2/20"/>
    <x v="8"/>
    <m/>
    <m/>
    <m/>
    <m/>
    <m/>
    <m/>
    <m/>
    <m/>
    <m/>
    <m/>
    <m/>
    <m/>
    <m/>
    <n v="1"/>
    <s v="https://twitter.com/Clairemmong/status/1267996177418481664?s=20"/>
    <s v="https://patch.com/washington/redmond/redmond-officials-lift-curfew"/>
    <m/>
    <m/>
    <m/>
    <m/>
  </r>
  <r>
    <s v="Redwood City"/>
    <m/>
    <m/>
    <s v="California"/>
    <x v="3"/>
    <n v="37.502600000000001"/>
    <n v="-122.2252"/>
    <s v="US"/>
    <s v="6/2/20"/>
    <x v="8"/>
    <m/>
    <m/>
    <m/>
    <m/>
    <m/>
    <m/>
    <m/>
    <m/>
    <m/>
    <m/>
    <m/>
    <m/>
    <m/>
    <n v="1"/>
    <s v="https://www.smdailyjournal.com/news/local/a-peaceful-protest-in-redwood-city/article_7726609c-a556-11ea-bad3-0b925799afb9.html"/>
    <m/>
    <m/>
    <m/>
    <m/>
    <m/>
  </r>
  <r>
    <s v="Reno"/>
    <m/>
    <s v="Washoe"/>
    <s v="Nevada"/>
    <x v="18"/>
    <n v="39.549700000000001"/>
    <n v="-119.84829999999999"/>
    <s v="US"/>
    <s v="6/2/20"/>
    <x v="8"/>
    <m/>
    <m/>
    <m/>
    <m/>
    <m/>
    <s v="against police violence; against police shooting of black person"/>
    <n v="0"/>
    <s v="protest"/>
    <m/>
    <m/>
    <m/>
    <m/>
    <n v="1"/>
    <n v="1"/>
    <s v="https://twitter.com/amywestervelt/status/1268028025527922689"/>
    <m/>
    <m/>
    <m/>
    <m/>
    <m/>
  </r>
  <r>
    <s v="Richmond"/>
    <s v="Byrd Park"/>
    <s v="Henrico"/>
    <s v="Virginia"/>
    <x v="5"/>
    <n v="37.529499999999999"/>
    <n v="-77.4756"/>
    <s v="US"/>
    <s v="6/2/20"/>
    <x v="8"/>
    <s v="crowd"/>
    <m/>
    <m/>
    <m/>
    <s v="general protesters"/>
    <s v="against police violence; against police shooting of black person"/>
    <n v="0"/>
    <s v="protest"/>
    <m/>
    <m/>
    <m/>
    <m/>
    <n v="1"/>
    <n v="1"/>
    <s v="https://www.tribdem.com/news/richmond-protesters-topple-christopher-columbus-statue-throw-it-in-lake/article_ed8a4ed8-c464-549f-b531-02ee5bbbcb49.html"/>
    <m/>
    <m/>
    <m/>
    <s v="0"/>
    <m/>
  </r>
  <r>
    <s v="Rhinebeck"/>
    <m/>
    <m/>
    <s v="New York"/>
    <x v="20"/>
    <n v="41.929400000000001"/>
    <n v="-73.908100000000005"/>
    <s v="US"/>
    <s v="6/2/20"/>
    <x v="8"/>
    <m/>
    <m/>
    <m/>
    <m/>
    <m/>
    <m/>
    <m/>
    <m/>
    <m/>
    <m/>
    <m/>
    <m/>
    <m/>
    <n v="1"/>
    <s v="https://www.news10.com/news/young-people-protest-peacefully-in-rhinebeck/"/>
    <m/>
    <m/>
    <m/>
    <m/>
    <m/>
  </r>
  <r>
    <s v="Riverview"/>
    <s v="Highway 301"/>
    <s v="Hillsborough"/>
    <s v="Florida"/>
    <x v="6"/>
    <n v="27.822700000000001"/>
    <n v="-82.302300000000002"/>
    <s v="US"/>
    <s v="6/2/20"/>
    <x v="8"/>
    <m/>
    <m/>
    <m/>
    <m/>
    <s v="general protesters"/>
    <s v="against police violence; against police shooting of black person"/>
    <n v="0"/>
    <s v="protest"/>
    <m/>
    <m/>
    <m/>
    <m/>
    <n v="1"/>
    <n v="1"/>
    <s v="https://www.wfla.com/news/hillsborough-county/deputies-may-close-part-of-u-s-301-in-preparation-for-protests/"/>
    <m/>
    <m/>
    <m/>
    <m/>
    <m/>
  </r>
  <r>
    <s v="Rock Springs"/>
    <m/>
    <m/>
    <s v="Wyoming"/>
    <x v="27"/>
    <n v="41.595100000000002"/>
    <n v="-109.22369999999999"/>
    <s v="US"/>
    <s v="6/2/20"/>
    <x v="8"/>
    <m/>
    <m/>
    <m/>
    <m/>
    <m/>
    <m/>
    <m/>
    <m/>
    <m/>
    <m/>
    <m/>
    <m/>
    <m/>
    <n v="1"/>
    <s v="https://www.sweetwaternow.com/peaceful-protest-for-george-floyd-and-police-start-in-rock-springs/"/>
    <m/>
    <m/>
    <m/>
    <m/>
    <m/>
  </r>
  <r>
    <s v="Sacramento"/>
    <s v="Cesar E. Chavez Plaza"/>
    <s v="Sacramento"/>
    <s v="California"/>
    <x v="3"/>
    <n v="38.566699999999997"/>
    <n v="-121.4683"/>
    <s v="US"/>
    <s v="6/2/20"/>
    <x v="8"/>
    <s v="At least 500"/>
    <s v="500"/>
    <s v="500"/>
    <m/>
    <s v="general protesters"/>
    <s v="against police violence; against police shooting of black person"/>
    <n v="0"/>
    <s v="protest"/>
    <n v="7"/>
    <n v="0"/>
    <n v="0"/>
    <n v="0"/>
    <n v="1"/>
    <n v="1"/>
    <s v="https://twitter.com/TrevorsStephany/status/1268010076146548737"/>
    <s v="https://www.sacbee.com/news/local/article243196166.html"/>
    <m/>
    <m/>
    <m/>
    <m/>
  </r>
  <r>
    <s v="Salem"/>
    <s v="capitol"/>
    <s v="Keizer"/>
    <s v="Oregon"/>
    <x v="17"/>
    <n v="44.923200000000001"/>
    <n v="-123.0245"/>
    <s v="US"/>
    <s v="6/2/20"/>
    <x v="8"/>
    <m/>
    <m/>
    <m/>
    <m/>
    <s v="general protesters"/>
    <s v="against police violence; against police shooting of black person"/>
    <n v="0"/>
    <s v="protest; vigil"/>
    <m/>
    <m/>
    <m/>
    <m/>
    <n v="1"/>
    <n v="1"/>
    <s v="https://twitter.com/BAForst/status/1267876002782343169"/>
    <m/>
    <m/>
    <m/>
    <m/>
    <m/>
  </r>
  <r>
    <s v="Salida"/>
    <m/>
    <m/>
    <s v="Colorado"/>
    <x v="16"/>
    <n v="38.53"/>
    <n v="-105.9984"/>
    <s v="US"/>
    <s v="6/2/20"/>
    <x v="8"/>
    <m/>
    <m/>
    <m/>
    <m/>
    <m/>
    <m/>
    <m/>
    <m/>
    <m/>
    <m/>
    <m/>
    <m/>
    <m/>
    <n v="1"/>
    <s v="https://arkvalleyvoice.com/salida-residents-turn-out-for-black-lives-matter-protest/"/>
    <m/>
    <m/>
    <m/>
    <m/>
    <m/>
  </r>
  <r>
    <s v="San Antonio"/>
    <s v="Alamo Plaza"/>
    <s v="Bexar"/>
    <s v="Texas"/>
    <x v="2"/>
    <n v="29.465800000000002"/>
    <n v="-98.525400000000005"/>
    <s v="US"/>
    <s v="6/2/20"/>
    <x v="8"/>
    <m/>
    <m/>
    <m/>
    <m/>
    <s v="general protesters"/>
    <s v="against police violence; against police shooting of black person"/>
    <n v="0"/>
    <m/>
    <m/>
    <m/>
    <m/>
    <m/>
    <n v="1"/>
    <n v="1"/>
    <s v="https://therivardreport.com/making-waves-san-antonios-new-black-lives-matter-movement/"/>
    <s v="https://therivardreport.com/protesters-gather-at-county-courthouse-continue-marching-after-dark/"/>
    <m/>
    <m/>
    <s v="1"/>
    <m/>
  </r>
  <r>
    <s v="Sandpoint"/>
    <m/>
    <s v="Bonner"/>
    <s v="Idaho"/>
    <x v="31"/>
    <n v="48.282200000000003"/>
    <n v="-116.5613"/>
    <s v="US"/>
    <s v="6/2/20"/>
    <x v="8"/>
    <m/>
    <m/>
    <m/>
    <m/>
    <m/>
    <m/>
    <m/>
    <m/>
    <m/>
    <m/>
    <m/>
    <m/>
    <m/>
    <n v="1"/>
    <s v="https://sandpointreader.com/area-youths-protest-george-floyd-killing/"/>
    <m/>
    <m/>
    <m/>
    <m/>
    <m/>
  </r>
  <r>
    <s v="Santa Rosa"/>
    <m/>
    <s v="Sonoma"/>
    <s v="California"/>
    <x v="3"/>
    <n v="38.445799999999998"/>
    <n v="-122.7067"/>
    <s v="US"/>
    <s v="6/2/20"/>
    <x v="8"/>
    <s v="hundreds"/>
    <s v="200"/>
    <s v="200"/>
    <m/>
    <s v="police brutality coalition Sonoma County"/>
    <s v="against police violence; against police shooting of black person"/>
    <n v="0"/>
    <s v="protest; vigil"/>
    <n v="110"/>
    <n v="0"/>
    <n v="0"/>
    <n v="0"/>
    <n v="1"/>
    <n v="1"/>
    <s v="https://www.kqed.org/news/11822946/in-santa-rosa-a-week-of-tear-gas-rubber-bullets-and-over-150-arrests"/>
    <m/>
    <m/>
    <m/>
    <m/>
    <m/>
  </r>
  <r>
    <s v="Saranac Lake"/>
    <m/>
    <s v="Franklin"/>
    <s v="New York"/>
    <x v="20"/>
    <n v="44.324599999999997"/>
    <n v="-74.131500000000003"/>
    <s v="US"/>
    <s v="6/2/20"/>
    <x v="8"/>
    <m/>
    <m/>
    <m/>
    <m/>
    <m/>
    <m/>
    <m/>
    <m/>
    <m/>
    <m/>
    <m/>
    <m/>
    <m/>
    <n v="1"/>
    <s v="https://www.northcountrypublicradio.org/news/story/41569/20200603/hundreds-rally-in-saranac-lake-demanding-justice-for-george-floyd"/>
    <m/>
    <m/>
    <m/>
    <m/>
    <m/>
  </r>
  <r>
    <s v="Seattle"/>
    <s v="outside Emergency Operations Center."/>
    <s v="King"/>
    <s v="Washington"/>
    <x v="8"/>
    <n v="47.621099999999998"/>
    <n v="-122.3244"/>
    <s v="US"/>
    <s v="6/2/20"/>
    <x v="8"/>
    <s v="7000"/>
    <s v="7000"/>
    <s v="7000"/>
    <m/>
    <s v="general protesters"/>
    <s v="against police violence; against police shooting of black person"/>
    <n v="0"/>
    <s v="protest"/>
    <m/>
    <m/>
    <m/>
    <m/>
    <n v="1"/>
    <n v="1"/>
    <s v="https://twitter.com/MTaylorCanfield/status/1267978851226775552"/>
    <s v="https://www.capitolhillseattle.com/2020/06/administration-official-says-discussions-about-consent-decree-police-training-on-table-as-durkan-office-prepares-for-fifth-day-of-seattle-protests/"/>
    <m/>
    <m/>
    <m/>
    <m/>
  </r>
  <r>
    <s v="Seattle"/>
    <s v="Cal Anderson Park"/>
    <s v="King"/>
    <s v="Washington"/>
    <x v="8"/>
    <n v="47.621099999999998"/>
    <n v="-122.3244"/>
    <s v="US"/>
    <s v="6/2/20"/>
    <x v="8"/>
    <s v="thousands"/>
    <s v="2000"/>
    <s v="2000"/>
    <m/>
    <s v="general protesters"/>
    <s v="against police violence; against police shooting of black person"/>
    <n v="0"/>
    <s v="protest"/>
    <m/>
    <m/>
    <m/>
    <m/>
    <n v="1"/>
    <n v="1"/>
    <s v="https://www.capitolhillseattle.com/2020/06/administration-official-says-discussions-about-consent-decree-police-training-on-table-as-durkan-office-prepares-for-fifth-day-of-seattle-protests/"/>
    <m/>
    <m/>
    <m/>
    <m/>
    <m/>
  </r>
  <r>
    <s v="Sheboygan"/>
    <m/>
    <m/>
    <s v="Wisconsin"/>
    <x v="35"/>
    <n v="43.740299999999998"/>
    <n v="-87.7316"/>
    <s v="US"/>
    <s v="6/2/20"/>
    <x v="8"/>
    <m/>
    <m/>
    <m/>
    <m/>
    <m/>
    <m/>
    <m/>
    <m/>
    <m/>
    <m/>
    <m/>
    <m/>
    <m/>
    <n v="1"/>
    <s v="https://www.sheboyganpress.com/story/news/2020/06/02/sheboygan-george-floyd-protests-more-than-100-gather-largest-yet/3129868001/"/>
    <m/>
    <m/>
    <m/>
    <m/>
    <m/>
  </r>
  <r>
    <s v="Shippensburg"/>
    <s v="west king st"/>
    <s v="cumberland"/>
    <s v="Pennsylvania"/>
    <x v="39"/>
    <n v="40.048499999999997"/>
    <n v="-77.5227"/>
    <s v="US"/>
    <s v="6/2/20"/>
    <x v="8"/>
    <s v="nearly 200"/>
    <m/>
    <m/>
    <m/>
    <s v="general protesters"/>
    <s v="against police violence; against police shooting of black person"/>
    <n v="0"/>
    <s v="Protest"/>
    <m/>
    <m/>
    <m/>
    <m/>
    <n v="1"/>
    <n v="1"/>
    <s v="https://www.ydr.com/story/news/local/2020/06/09/shippensburg-protesters-support-black-lives-matter-movement/5330558002/"/>
    <m/>
    <m/>
    <m/>
    <s v="0"/>
    <m/>
  </r>
  <r>
    <s v="Sidney"/>
    <s v="Illinois Street"/>
    <s v="Cheyenne"/>
    <s v="Nebraska"/>
    <x v="21"/>
    <n v="41.134"/>
    <n v="-102.96810000000001"/>
    <s v="US"/>
    <s v="6/2/20"/>
    <x v="8"/>
    <s v="27; about 30"/>
    <s v="27"/>
    <s v="30"/>
    <m/>
    <m/>
    <s v="against police violence; against police shooting of black person"/>
    <n v="0"/>
    <s v="protest"/>
    <n v="0"/>
    <n v="0"/>
    <n v="0"/>
    <n v="0"/>
    <n v="1"/>
    <n v="1"/>
    <s v="https://twitter.com/TheBurnRadio/status/1267996509557133312"/>
    <s v="https://rivercountry.newschannelnebraska.com/story/42203598/black-lives-matter-protest-held-in-sidney"/>
    <m/>
    <m/>
    <s v="0"/>
    <m/>
  </r>
  <r>
    <s v="Simsbury"/>
    <s v="town hall"/>
    <s v="Hartford"/>
    <s v="Connecticut"/>
    <x v="29"/>
    <n v="41.875929999999997"/>
    <s v=" -72.80121"/>
    <s v="US"/>
    <s v="6/2/20"/>
    <x v="8"/>
    <m/>
    <m/>
    <m/>
    <m/>
    <s v="general protesters"/>
    <s v="against police violence; against police shooting of black person"/>
    <n v="0"/>
    <s v="protest"/>
    <m/>
    <m/>
    <m/>
    <m/>
    <n v="1"/>
    <n v="1"/>
    <s v="https://ctdems.org/connecticut-protests-for-racial-justice-2020/"/>
    <s v="https://www.wfsb.com/news/protests-ride-for-unity-continue-across-state-as-demonstrators-call-for-change/article_32531910-a506-11ea-b4d4-27da6dad73da.html"/>
    <m/>
    <m/>
    <s v="0"/>
    <m/>
  </r>
  <r>
    <s v="Somers Point"/>
    <s v="Public Safety Bldg"/>
    <s v="Atlantic County"/>
    <s v="New Jersey"/>
    <x v="9"/>
    <n v="39.316699999999997"/>
    <n v="-74.6066"/>
    <s v="US"/>
    <s v="6/2/20"/>
    <x v="8"/>
    <m/>
    <m/>
    <m/>
    <m/>
    <s v="general protesters"/>
    <s v="against police violence; against police shooting of black person"/>
    <n v="0"/>
    <s v="protest"/>
    <m/>
    <m/>
    <m/>
    <m/>
    <n v="1"/>
    <n v="1"/>
    <s v="https://www.nj.com/cape-may-county/2020/06/people-march-peacefully-with-police-during-daytime-protests-in-nj-towns.html"/>
    <m/>
    <m/>
    <m/>
    <m/>
    <m/>
  </r>
  <r>
    <s v="Sonoma"/>
    <s v="Sonoma Plaza; city hall"/>
    <s v="Sonoma"/>
    <s v="California"/>
    <x v="3"/>
    <n v="38.290199999999999"/>
    <n v="-122.4598"/>
    <s v="US"/>
    <s v="6/2/20"/>
    <x v="8"/>
    <s v="approximately 150"/>
    <s v="150"/>
    <s v="150"/>
    <m/>
    <s v="general protesters"/>
    <s v="against police violence; against police shooting of black person"/>
    <n v="0"/>
    <s v="protest"/>
    <n v="0"/>
    <n v="0"/>
    <n v="0"/>
    <n v="0"/>
    <n v="1"/>
    <n v="1"/>
    <s v="https://www.sonomanews.com/news/11011598-181/sonoma-youth-demand-change?sba=AAS"/>
    <m/>
    <m/>
    <m/>
    <s v="0"/>
    <m/>
  </r>
  <r>
    <s v="South Bay"/>
    <s v="Manhattan Beach to Hermosa Beach"/>
    <s v="Los Angeles"/>
    <s v="California"/>
    <x v="3"/>
    <n v="32.577280000000002"/>
    <s v=" -117.09781"/>
    <s v="US"/>
    <s v="6/2/20"/>
    <x v="8"/>
    <s v="1000"/>
    <m/>
    <m/>
    <m/>
    <s v="general protesters"/>
    <s v="against police violence; against police shooting of black person"/>
    <n v="0"/>
    <s v="march"/>
    <m/>
    <m/>
    <m/>
    <m/>
    <n v="1"/>
    <n v="1"/>
    <s v="https://www.dailynews.com/2020/06/06/thousands-gather-in-simi-valley-for-blm-protest-as-councilman-comes-under-fire/"/>
    <m/>
    <m/>
    <m/>
    <m/>
    <m/>
  </r>
  <r>
    <s v="South Bend"/>
    <s v="from downtown to the police station"/>
    <s v="St. Joseph"/>
    <s v="Indiana"/>
    <x v="1"/>
    <n v="41.677100000000003"/>
    <n v="-86.269199999999998"/>
    <s v="US"/>
    <s v="6/2/20"/>
    <x v="8"/>
    <s v="approximately 100"/>
    <s v="100"/>
    <s v="100"/>
    <m/>
    <s v="general protesters"/>
    <s v="against police violence; against police shooting of black person"/>
    <n v="0"/>
    <s v="protest"/>
    <n v="0"/>
    <n v="0"/>
    <n v="0"/>
    <n v="0"/>
    <n v="1"/>
    <n v="1"/>
    <s v="https://www.southbendtribune.com/news/publicsafety/hundreds-turn-out-for-peaceful-black-lives-matter-protest-in-downtown-south-bend/article_370ae1fc-a792-11ea-a8ae-0fdf57184a15.html"/>
    <m/>
    <m/>
    <m/>
    <m/>
    <m/>
  </r>
  <r>
    <s v="South Boston"/>
    <m/>
    <m/>
    <s v="Virginia"/>
    <x v="5"/>
    <n v="36.713200000000001"/>
    <n v="-78.913499999999999"/>
    <s v="US"/>
    <s v="6/2/20"/>
    <x v="8"/>
    <m/>
    <m/>
    <m/>
    <m/>
    <m/>
    <m/>
    <m/>
    <m/>
    <m/>
    <m/>
    <m/>
    <m/>
    <m/>
    <n v="1"/>
    <s v="https://www.wfxrtv.com/news/local-news/peaceful-demonstration-planned-in-south-boston/"/>
    <m/>
    <m/>
    <m/>
    <m/>
    <m/>
  </r>
  <r>
    <s v="South Brunswick"/>
    <s v="Crossroads North Middle School"/>
    <s v="Middlesex"/>
    <s v="New Jersey"/>
    <x v="9"/>
    <n v="40.384070000000001"/>
    <s v=" -74.52542"/>
    <s v="US"/>
    <s v="6/2/20"/>
    <x v="8"/>
    <s v="more than 500"/>
    <s v="500"/>
    <s v="500"/>
    <m/>
    <s v="general protesters"/>
    <s v="against police violence; against police shooting of black person"/>
    <n v="0"/>
    <s v="protest; march"/>
    <n v="0"/>
    <n v="0"/>
    <n v="0"/>
    <n v="0"/>
    <n v="1"/>
    <n v="1"/>
    <s v="https://www.nj.com/news/2020/06/nj-has-had-dozens-of-george-floyd-protests-so-far-heres-whats-happened-at-them.html"/>
    <s v="https://twitter.com/AderinPrince/status/1267859194591444994?ref_src=twsrc%5Etfw%7Ctwcamp%5Etweetembed%7Ctwterm%5E1267859194591444994&amp;ref_url=https%3A%2F%2Fwww.nj.com%2Fnews%2F2020%2F06%2Fnj-has-had-dozens-of-george-floyd-protests-so-far-heres-whats-happened-at-them.html"/>
    <s v="https://www.mycentraljersey.com/story/news/local/middlesex-county/2020/06/02/peaceful-protesters-march-south-brunswick-nj-black-lives-matter/3125442001/"/>
    <m/>
    <s v="0"/>
    <m/>
  </r>
  <r>
    <s v="South Windsor"/>
    <s v="along Sand Hill Road"/>
    <s v="Hartford"/>
    <s v="Connecticut"/>
    <x v="29"/>
    <n v="41.823709999999998"/>
    <s v=" -72.6212"/>
    <s v="US"/>
    <s v="6/2/20"/>
    <x v="8"/>
    <s v="about 40"/>
    <s v="40"/>
    <s v="40"/>
    <m/>
    <s v="teachers from Achievement First schools and supporters"/>
    <s v="against police violence; against police shooting of black person"/>
    <n v="0"/>
    <s v="march"/>
    <n v="0"/>
    <n v="0"/>
    <n v="0"/>
    <n v="0"/>
    <n v="1"/>
    <n v="1"/>
    <s v="https://www.courant.com/news/connecticut/hc-news-connecticut-george-floyd-protests-20200602-7he62tzksrajrpijqdujthh6ke-story.html?"/>
    <m/>
    <m/>
    <m/>
    <m/>
    <m/>
  </r>
  <r>
    <s v="Southbridge"/>
    <m/>
    <m/>
    <s v="Massachusetts"/>
    <x v="13"/>
    <n v="42.075099999999999"/>
    <s v=" -72.03341"/>
    <s v="US"/>
    <s v="6/2/20"/>
    <x v="8"/>
    <m/>
    <m/>
    <m/>
    <m/>
    <m/>
    <m/>
    <m/>
    <m/>
    <m/>
    <m/>
    <m/>
    <m/>
    <m/>
    <n v="1"/>
    <s v="https://www.telegram.com/news/20200609/southbridge-protesters-kneel-chant-in-tribute-to-george-floyd"/>
    <m/>
    <m/>
    <m/>
    <m/>
    <m/>
  </r>
  <r>
    <s v="Spring Hill"/>
    <m/>
    <m/>
    <s v="Tennessee"/>
    <x v="7"/>
    <n v="35.7438"/>
    <n v="-86.911600000000007"/>
    <s v="US"/>
    <s v="6/2/20"/>
    <x v="8"/>
    <m/>
    <m/>
    <m/>
    <m/>
    <m/>
    <m/>
    <m/>
    <m/>
    <m/>
    <m/>
    <m/>
    <m/>
    <m/>
    <n v="1"/>
    <s v="https://www.columbiadailyherald.com/news/20200602/black-lives-matter-protest-brings-message-of-peace-and-change-to-spring-hill"/>
    <m/>
    <m/>
    <m/>
    <m/>
    <m/>
  </r>
  <r>
    <s v="Springboro"/>
    <m/>
    <m/>
    <s v="Ohio"/>
    <x v="15"/>
    <n v="39.561199999999999"/>
    <n v="-84.234899999999996"/>
    <s v="US"/>
    <s v="6/2/20"/>
    <x v="8"/>
    <m/>
    <m/>
    <m/>
    <m/>
    <m/>
    <m/>
    <m/>
    <m/>
    <m/>
    <m/>
    <m/>
    <m/>
    <m/>
    <n v="1"/>
    <s v="https://www.whio.com/news/crime-and-law/george-floyd-organizers-plan-protest-this-afternoon-springboro/QVQAFCYRHVG5FJEETGW6SPXK4E/"/>
    <m/>
    <m/>
    <m/>
    <m/>
    <m/>
  </r>
  <r>
    <s v="St. Albans"/>
    <s v="Taylor Park"/>
    <s v="Franklin"/>
    <s v="Vermont"/>
    <x v="44"/>
    <n v="44.811799999999998"/>
    <n v="-73.084599999999995"/>
    <s v="US"/>
    <s v="6/2/20"/>
    <x v="8"/>
    <s v="150"/>
    <s v="150"/>
    <s v="150"/>
    <m/>
    <s v="general protesters"/>
    <s v="against police violence; against police shooting of black person"/>
    <n v="0"/>
    <s v="protest"/>
    <n v="1"/>
    <n v="0"/>
    <n v="0"/>
    <n v="0"/>
    <n v="1"/>
    <n v="1"/>
    <s v="https://vtdigger.org/2020/06/03/police-arrest-4-at-st-johnsbury-george-floyd-protest/"/>
    <s v="https://www.samessenger.com/news/black-lives-matter-here/article_ceb6f238-a513-11ea-bbd2-87f04555a53e.html"/>
    <s v="https://twitter.com/CelineTVNEWS/status/1267994388535431175"/>
    <s v="https://www.wcax.com/content/news/Protesters-counterprotesters-get-into-shouting-match-in-St-Albans-570964141.html"/>
    <s v="0"/>
    <m/>
  </r>
  <r>
    <s v="St. George"/>
    <s v="Temple Street; Iceburg Drive Inn"/>
    <s v="Washington "/>
    <s v="Utah"/>
    <x v="38"/>
    <n v="37.076999999999998"/>
    <n v="-113.577"/>
    <s v="US"/>
    <s v="6/2/20"/>
    <x v="8"/>
    <m/>
    <m/>
    <m/>
    <m/>
    <s v="general protesters"/>
    <s v="against police violence; against police shooting of black person"/>
    <n v="0"/>
    <s v="protest"/>
    <m/>
    <m/>
    <m/>
    <m/>
    <n v="1"/>
    <n v="1"/>
    <s v="https://twitter.com/annehelen/status/1267835016534343680"/>
    <m/>
    <m/>
    <m/>
    <m/>
    <m/>
  </r>
  <r>
    <s v="St. Paul"/>
    <s v="capitol"/>
    <s v="Ramsey"/>
    <s v="Minnesota"/>
    <x v="4"/>
    <n v="44.947699999999998"/>
    <n v="-93.103999999999999"/>
    <s v="US"/>
    <s v="6/2/20"/>
    <x v="8"/>
    <m/>
    <m/>
    <m/>
    <m/>
    <s v="general protesters"/>
    <s v="against police violence; against police shooting of black person"/>
    <n v="0"/>
    <s v="protest"/>
    <m/>
    <m/>
    <m/>
    <m/>
    <n v="1"/>
    <n v="1"/>
    <s v="https://twitter.com/NFerraroPiPress/status/1267898866957004807"/>
    <m/>
    <m/>
    <m/>
    <m/>
    <m/>
  </r>
  <r>
    <s v="Stanwood"/>
    <m/>
    <s v="Snohomish"/>
    <s v="Washington"/>
    <x v="8"/>
    <n v="48.245100000000001"/>
    <n v="-122.3426"/>
    <s v="US"/>
    <s v="6/2/20"/>
    <x v="8"/>
    <m/>
    <m/>
    <m/>
    <m/>
    <s v="general protesters"/>
    <s v="against police violence; against police shooting of black person"/>
    <n v="0"/>
    <s v="protest"/>
    <n v="0"/>
    <n v="0"/>
    <n v="0"/>
    <n v="0"/>
    <n v="1"/>
    <n v="1"/>
    <s v="https://www.heraldnet.com/news/protesters-turn-out-in-monroe-lake-stevens-event-planned/"/>
    <m/>
    <m/>
    <m/>
    <m/>
    <m/>
  </r>
  <r>
    <s v="Stephenville"/>
    <m/>
    <m/>
    <s v="Texas"/>
    <x v="2"/>
    <n v="32.214799999999997"/>
    <n v="-98.220500000000001"/>
    <s v="US"/>
    <s v="6/2/20"/>
    <x v="8"/>
    <s v="hundreds"/>
    <s v="200"/>
    <s v="200"/>
    <m/>
    <m/>
    <m/>
    <m/>
    <m/>
    <m/>
    <m/>
    <m/>
    <m/>
    <n v="1"/>
    <n v="1"/>
    <s v="https://theflashtoday.com/2020/06/03/photos-peaceful-protest-in-stephenville/"/>
    <s v="https://www.keranews.org/post/photos-its-not-just-big-cities-black-lives-matter-protests-rise-texas-towns"/>
    <m/>
    <m/>
    <m/>
    <m/>
  </r>
  <r>
    <s v="Stockton"/>
    <s v="Zero Stone Park"/>
    <s v="Pecos"/>
    <s v="Texas"/>
    <x v="2"/>
    <n v="30.89404"/>
    <s v=" -102.87932"/>
    <s v="US"/>
    <s v="6/2/20"/>
    <x v="8"/>
    <m/>
    <m/>
    <m/>
    <m/>
    <s v="general protesters"/>
    <s v="against police violence; against police shooting of black person"/>
    <n v="0"/>
    <s v="protest"/>
    <m/>
    <m/>
    <m/>
    <m/>
    <n v="1"/>
    <n v="1"/>
    <s v="https://twitter.com/annehelen/status/1268569420588183552"/>
    <m/>
    <m/>
    <m/>
    <m/>
    <m/>
  </r>
  <r>
    <s v="Stonington"/>
    <s v="Mystic; Liberty Pole Square"/>
    <s v="New London"/>
    <s v="Connecticut"/>
    <x v="29"/>
    <n v="41.334400000000002"/>
    <n v="-71.903300000000002"/>
    <s v="US"/>
    <s v="6/2/20"/>
    <x v="8"/>
    <s v="more than 100"/>
    <s v="100"/>
    <s v="100"/>
    <m/>
    <s v="Rise Up Mystic "/>
    <s v="against police violence; against police shooting of black person"/>
    <n v="0"/>
    <s v="protest"/>
    <n v="0"/>
    <n v="0"/>
    <n v="0"/>
    <n v="0"/>
    <n v="1"/>
    <n v="1"/>
    <s v="https://www.theday.com/local-news/20200602/hundreds-protest-in-norwich-mystic-on-tuesday"/>
    <s v="https://twitter.com/annehelen/status/1268612862546595840"/>
    <m/>
    <s v="in Mystic"/>
    <s v="0"/>
    <m/>
  </r>
  <r>
    <s v="Summit"/>
    <m/>
    <m/>
    <s v="New Jersey"/>
    <x v="9"/>
    <n v="40.715400000000002"/>
    <n v="-74.364699999999999"/>
    <s v="US"/>
    <s v="6/2/20"/>
    <x v="8"/>
    <m/>
    <m/>
    <m/>
    <m/>
    <m/>
    <m/>
    <m/>
    <m/>
    <m/>
    <m/>
    <m/>
    <m/>
    <m/>
    <n v="1"/>
    <s v="https://www.tapinto.net/towns/new-providence/articles/powerful-and-peaceful-crowd-of-1-500-plus-gathers-in-summit-to-protest-for-racial-equality-justice-9"/>
    <m/>
    <m/>
    <m/>
    <m/>
    <m/>
  </r>
  <r>
    <s v="Sunrise"/>
    <m/>
    <m/>
    <s v="Florida"/>
    <x v="6"/>
    <n v="26.154699999999998"/>
    <n v="-80.299700000000001"/>
    <s v="US"/>
    <s v="6/2/20"/>
    <x v="8"/>
    <m/>
    <m/>
    <m/>
    <m/>
    <m/>
    <m/>
    <m/>
    <m/>
    <m/>
    <m/>
    <m/>
    <m/>
    <m/>
    <n v="1"/>
    <s v="https://wsvn.com/news/local/broward/hundreds-in-sunrise-coral-springs-call-for-justice-in-death-of-george-floyd/"/>
    <m/>
    <m/>
    <m/>
    <m/>
    <m/>
  </r>
  <r>
    <s v="Swampscott"/>
    <m/>
    <m/>
    <s v="Massachusetts"/>
    <x v="13"/>
    <n v="42.470930000000003"/>
    <s v=" -70.91755"/>
    <s v="US"/>
    <s v="6/2/20"/>
    <x v="8"/>
    <m/>
    <m/>
    <m/>
    <m/>
    <m/>
    <m/>
    <m/>
    <m/>
    <m/>
    <m/>
    <m/>
    <m/>
    <m/>
    <n v="1"/>
    <s v="https://www.salemnews.com/community/slideshow-black-lives-matter-protests-take-place-in-marblehead-and-swampscott/collection_2123c0ee-a534-11ea-b9cb-db19bdcab7d8.html#7"/>
    <s v="https://patch.com/massachusetts/swampscott/swampscott-protest-draws-300-people"/>
    <m/>
    <m/>
    <m/>
    <m/>
  </r>
  <r>
    <s v="Sykesville"/>
    <s v="Main Street  "/>
    <s v="Carroll"/>
    <s v="Maryland"/>
    <x v="25"/>
    <n v="39.371400000000001"/>
    <n v="-76.971599999999995"/>
    <s v="US"/>
    <s v="6/2/20"/>
    <x v="8"/>
    <m/>
    <m/>
    <m/>
    <m/>
    <m/>
    <s v="against police violence; against police shooting of black person"/>
    <n v="0"/>
    <s v="protest"/>
    <m/>
    <m/>
    <m/>
    <m/>
    <n v="1"/>
    <n v="1"/>
    <s v="https://www.baltimoresun.com/maryland/carroll/news/cc-blm-black-lives-matter-protests-carroll-county-20200603-ol73b6kzyfhcxcpuzwoft5gsbi-story.html"/>
    <s v="https://mailchi.mp/406bcac67bdb/blm-westminster-sykesville"/>
    <m/>
    <m/>
    <m/>
    <m/>
  </r>
  <r>
    <s v="Sylva"/>
    <m/>
    <m/>
    <s v="North Carolina"/>
    <x v="26"/>
    <n v="35.375399999999999"/>
    <n v="-83.218500000000006"/>
    <s v="US"/>
    <s v="6/2/20"/>
    <x v="8"/>
    <m/>
    <m/>
    <m/>
    <m/>
    <m/>
    <m/>
    <m/>
    <m/>
    <m/>
    <m/>
    <m/>
    <m/>
    <m/>
    <n v="1"/>
    <s v="https://www.newsbreak.com/north-carolina/sylva/news/0PE3VnDO/sylva-protesters-march-in-solidarity-with-black-lives-matter"/>
    <m/>
    <m/>
    <m/>
    <m/>
    <m/>
  </r>
  <r>
    <s v="Tacoma"/>
    <s v="Wright Park"/>
    <s v="Pierce"/>
    <s v="Washington"/>
    <x v="8"/>
    <n v="47.243099999999998"/>
    <n v="-122.45310000000001"/>
    <s v="US"/>
    <s v="6/2/20"/>
    <x v="8"/>
    <s v="hundreds"/>
    <s v="200"/>
    <s v="200"/>
    <m/>
    <s v="general protesters"/>
    <s v="against police violence; against police shooting of black person"/>
    <n v="0"/>
    <s v="protest"/>
    <n v="0"/>
    <n v="0"/>
    <n v="0"/>
    <n v="0"/>
    <n v="1"/>
    <n v="1"/>
    <s v="https://www.king5.com/article/news/local/tacoma/tacoma-protests-peaceful-civil-unrest-george-floyd/281-f504f03e-eb14-4047-93df-bae7bc371c66"/>
    <m/>
    <m/>
    <m/>
    <s v="0"/>
    <m/>
  </r>
  <r>
    <s v="Tarrytown"/>
    <m/>
    <m/>
    <s v="New York"/>
    <x v="20"/>
    <n v="41.064700000000002"/>
    <n v="-73.8673"/>
    <s v="US"/>
    <s v="6/2/20"/>
    <x v="8"/>
    <m/>
    <m/>
    <m/>
    <m/>
    <m/>
    <m/>
    <m/>
    <m/>
    <m/>
    <m/>
    <m/>
    <m/>
    <m/>
    <n v="1"/>
    <s v="https://thehudsonindependent.com/hundreds-line-broadway-in-tarrytown-protest/"/>
    <m/>
    <m/>
    <m/>
    <m/>
    <m/>
  </r>
  <r>
    <s v="Tehachapi"/>
    <m/>
    <m/>
    <s v="California"/>
    <x v="3"/>
    <n v="35.127000000000002"/>
    <n v="-118.47499999999999"/>
    <s v="US"/>
    <s v="6/2/20"/>
    <x v="8"/>
    <m/>
    <m/>
    <m/>
    <m/>
    <m/>
    <m/>
    <m/>
    <m/>
    <m/>
    <m/>
    <m/>
    <m/>
    <m/>
    <n v="1"/>
    <s v="http://www.tehachapinews.com/news/photo-gallery-local-demonstrators-take-to-tehachapi-streets/article_dddf8722-a5c0-11ea-a88e-e7ac833f1d70.html"/>
    <m/>
    <m/>
    <m/>
    <m/>
    <m/>
  </r>
  <r>
    <s v="Tinley Park"/>
    <m/>
    <m/>
    <s v="Illinois"/>
    <x v="14"/>
    <n v="41.567"/>
    <n v="-87.805000000000007"/>
    <s v="US"/>
    <s v="6/2/20"/>
    <x v="8"/>
    <m/>
    <m/>
    <m/>
    <m/>
    <m/>
    <m/>
    <m/>
    <m/>
    <m/>
    <m/>
    <m/>
    <m/>
    <m/>
    <n v="1"/>
    <s v="https://patch.com/illinois/tinleypark/protest-oak-park-avenue-tinley-park-draws-hundreds"/>
    <m/>
    <m/>
    <m/>
    <m/>
    <m/>
  </r>
  <r>
    <s v="Tomah"/>
    <m/>
    <m/>
    <s v="Wisconsin"/>
    <x v="35"/>
    <n v="43.988"/>
    <n v="-90.499600000000001"/>
    <s v="US"/>
    <s v="6/2/20"/>
    <x v="8"/>
    <m/>
    <m/>
    <m/>
    <m/>
    <m/>
    <m/>
    <m/>
    <m/>
    <m/>
    <m/>
    <m/>
    <m/>
    <m/>
    <n v="1"/>
    <s v="https://lacrossetribune.com/community/tomahjournal/news/tomah-marchers-demand-change-after-death-of-george-floyd/article_5d5c5485-93aa-540a-acc4-10720e3ea08e.html"/>
    <m/>
    <m/>
    <m/>
    <m/>
    <m/>
  </r>
  <r>
    <s v="Toms River"/>
    <s v="Ocean Cty Courthouse"/>
    <s v="Atlantic County"/>
    <s v="New Jersey"/>
    <x v="9"/>
    <n v="39.95373"/>
    <s v=" -74.19792"/>
    <s v="US"/>
    <s v="6/2/20"/>
    <x v="8"/>
    <s v="about 200"/>
    <s v="200"/>
    <s v="200"/>
    <m/>
    <s v="general protesters"/>
    <s v="against police violence; against police shooting of black person"/>
    <n v="0"/>
    <s v="protest"/>
    <n v="0"/>
    <n v="0"/>
    <n v="0"/>
    <n v="0"/>
    <n v="1"/>
    <n v="1"/>
    <s v="https://www.nj.com/news/2020/06/nj-has-had-dozens-of-george-floyd-protests-so-far-heres-whats-happened-at-them.html"/>
    <s v="https://www.nj.com/cape-may-county/2020/06/people-march-peacefully-with-police-during-daytime-protests-in-nj-towns.html"/>
    <s v="https://www.app.com/story/news/local/toms-river-area/toms-river/2020/06/02/police-march-protestors-george-floyd-rally-toms-river/3124146001/"/>
    <s v="to Ocean City"/>
    <m/>
    <m/>
  </r>
  <r>
    <s v="Traverse City"/>
    <m/>
    <m/>
    <s v="Michigan"/>
    <x v="11"/>
    <n v="44.7547"/>
    <n v="-85.603499999999997"/>
    <s v="US"/>
    <s v="6/2/20"/>
    <x v="8"/>
    <m/>
    <m/>
    <m/>
    <m/>
    <m/>
    <m/>
    <m/>
    <m/>
    <m/>
    <m/>
    <m/>
    <m/>
    <m/>
    <n v="1"/>
    <s v="https://upnorthlive.com/news/local/protesters-gather-in-traverse-city-to-speak-out-against-police-brutality"/>
    <m/>
    <m/>
    <m/>
    <m/>
    <m/>
  </r>
  <r>
    <s v="Troy"/>
    <m/>
    <s v="Oakland"/>
    <s v="Michigan"/>
    <x v="11"/>
    <n v="42.581800000000001"/>
    <n v="-83.145700000000005"/>
    <s v="US"/>
    <s v="6/2/20"/>
    <x v="8"/>
    <m/>
    <m/>
    <m/>
    <m/>
    <m/>
    <s v="against police violence; against police shooting of black person"/>
    <n v="0"/>
    <s v="protest; police walked with them"/>
    <n v="0"/>
    <n v="0"/>
    <m/>
    <m/>
    <n v="1"/>
    <n v="1"/>
    <s v="https://twitter.com/annehelen/status/1267679529494999041"/>
    <m/>
    <m/>
    <m/>
    <m/>
    <m/>
  </r>
  <r>
    <s v="Truckee"/>
    <s v="along Donner Pass Road"/>
    <s v="Nevada"/>
    <s v="California"/>
    <x v="3"/>
    <n v="39.345399999999998"/>
    <n v="-120.1848"/>
    <s v="US"/>
    <s v="6/2/20"/>
    <x v="8"/>
    <s v="hundreds; over 1000"/>
    <s v="200"/>
    <s v="1000"/>
    <m/>
    <s v="general protesters"/>
    <s v="against police violence; against police shooting of black person"/>
    <n v="0"/>
    <s v="vigil"/>
    <n v="0"/>
    <n v="0"/>
    <n v="0"/>
    <n v="0"/>
    <n v="1"/>
    <n v="1"/>
    <s v="https://www.moonshineink.com/moonshine-minutes/june-3-2020-moonshine-minutes/"/>
    <s v="https://www.sierrasun.com/news/hundreds-of-truckee-tahoe-locals-turn-out-for-say-their-names-vigil/"/>
    <s v="online submission"/>
    <s v="https://www.sfgate.com/living-in-sf/slideshow/Peaceful-protests-in-Lake-Tahoe-towns-203261.php"/>
    <s v="0"/>
    <m/>
  </r>
  <r>
    <s v="Tualatin"/>
    <m/>
    <m/>
    <s v="Oregon"/>
    <x v="17"/>
    <n v="45.377200000000002"/>
    <n v="-122.77460000000001"/>
    <s v="US"/>
    <s v="6/2/20"/>
    <x v="8"/>
    <m/>
    <m/>
    <m/>
    <m/>
    <m/>
    <m/>
    <m/>
    <m/>
    <m/>
    <m/>
    <m/>
    <m/>
    <m/>
    <n v="1"/>
    <s v="https://www.kgw.com/article/news/local/protests/protesters-march-for-george-floyd-in-tualatin/283-ccb6f24e-9105-4deb-aa1d-f612f81655ed"/>
    <m/>
    <m/>
    <m/>
    <m/>
    <m/>
  </r>
  <r>
    <s v="Tulsa"/>
    <s v="Tulsa Hills"/>
    <s v="Tulsa"/>
    <s v="Oklahoma"/>
    <x v="0"/>
    <n v="36.128399999999999"/>
    <n v="-95.904300000000006"/>
    <s v="US"/>
    <s v="6/2/20"/>
    <x v="8"/>
    <s v="couple dozen"/>
    <s v="24"/>
    <s v="24"/>
    <m/>
    <s v="general protesters"/>
    <s v="against police violence; against police shooting of black person"/>
    <n v="0"/>
    <s v="protest"/>
    <n v="3"/>
    <n v="0"/>
    <n v="0"/>
    <m/>
    <n v="1"/>
    <n v="1"/>
    <s v="https://twitter.com/roguewayv/status/1268001466935017474"/>
    <m/>
    <m/>
    <m/>
    <s v="0"/>
    <m/>
  </r>
  <r>
    <s v="Tuscola"/>
    <s v="corner of Prairie and 36"/>
    <s v="Douglas"/>
    <s v="Illinois"/>
    <x v="14"/>
    <n v="39.796799999999998"/>
    <n v="-88.274900000000002"/>
    <s v="US"/>
    <s v="6/2/20"/>
    <x v="8"/>
    <m/>
    <m/>
    <m/>
    <m/>
    <m/>
    <s v="against police violence; against police shooting of black person"/>
    <n v="0"/>
    <s v="protest"/>
    <m/>
    <m/>
    <m/>
    <m/>
    <n v="1"/>
    <n v="1"/>
    <s v="https://twitter.com/annehelen/status/1267652771714482176"/>
    <m/>
    <m/>
    <m/>
    <m/>
    <m/>
  </r>
  <r>
    <s v="Twin Falls"/>
    <m/>
    <s v="Twin Falls"/>
    <s v="Idaho"/>
    <x v="31"/>
    <n v="42.564799999999998"/>
    <n v="-114.46169999999999"/>
    <s v="US"/>
    <s v="6/2/20"/>
    <x v="8"/>
    <s v="hundreds"/>
    <s v="200"/>
    <s v="200"/>
    <m/>
    <m/>
    <s v="against police violence; against police shooting of black person"/>
    <n v="0"/>
    <s v="protest"/>
    <m/>
    <m/>
    <m/>
    <m/>
    <n v="1"/>
    <n v="1"/>
    <s v="https://twitter.com/racheld_cohen/status/1267989308817813504"/>
    <m/>
    <m/>
    <m/>
    <m/>
    <m/>
  </r>
  <r>
    <s v="Union"/>
    <m/>
    <m/>
    <s v="Missouri"/>
    <x v="23"/>
    <n v="38.440100000000001"/>
    <n v="-90.992800000000003"/>
    <s v="US"/>
    <s v="6/2/20"/>
    <x v="8"/>
    <m/>
    <m/>
    <m/>
    <m/>
    <m/>
    <m/>
    <m/>
    <m/>
    <m/>
    <m/>
    <m/>
    <m/>
    <m/>
    <n v="1"/>
    <s v="https://www.emissourian.com/local_news/county/protesters-gather-in-union/article_c85aa0ec-a4ff-11ea-a421-1fd0b347eb8a.html"/>
    <m/>
    <m/>
    <m/>
    <m/>
    <m/>
  </r>
  <r>
    <s v="Van Wert"/>
    <m/>
    <m/>
    <s v="Ohio"/>
    <x v="15"/>
    <n v="40.865299999999998"/>
    <n v="-84.587299999999999"/>
    <s v="US"/>
    <s v="6/2/20"/>
    <x v="8"/>
    <m/>
    <m/>
    <m/>
    <m/>
    <m/>
    <m/>
    <m/>
    <m/>
    <m/>
    <m/>
    <m/>
    <m/>
    <m/>
    <n v="1"/>
    <s v="https://www.wfft.com/content/news/Protestors-march-in-Van-Wert-to-address--570975791.html"/>
    <m/>
    <m/>
    <m/>
    <m/>
    <m/>
  </r>
  <r>
    <s v="Vincennes"/>
    <s v="second street and main"/>
    <s v="Knox"/>
    <s v="Indiana"/>
    <x v="1"/>
    <n v="38.675899999999999"/>
    <n v="-87.510199999999998"/>
    <s v="US"/>
    <s v="6/2/20"/>
    <x v="8"/>
    <s v="around 400"/>
    <s v="400"/>
    <s v="400"/>
    <m/>
    <s v="general protester"/>
    <s v="against police violence; against police shooting of black person"/>
    <n v="0"/>
    <s v="protest"/>
    <n v="0"/>
    <n v="0"/>
    <n v="0"/>
    <n v="0"/>
    <n v="1"/>
    <n v="1"/>
    <s v="https://www.wthitv.com/content/news/Over-100-peaceful-protesters-gather-in-Vincennes-citys-mayor-and-police-chief-show-their-support-570965441.html"/>
    <s v="https://www.wthitv.com/content/news/Over-100-peaceful-protesters-gather-in-Vincennes-citys-mayor-and-police-chief-show-their-support-570965441.html"/>
    <m/>
    <m/>
    <m/>
    <m/>
  </r>
  <r>
    <s v="Virginia"/>
    <m/>
    <s v="St. Louis "/>
    <s v="Minnesota"/>
    <x v="4"/>
    <n v="47.5169"/>
    <n v="-92.512799999999999"/>
    <s v="US"/>
    <s v="6/2/20"/>
    <x v="8"/>
    <m/>
    <m/>
    <m/>
    <m/>
    <m/>
    <s v="against police violence; against police shooting of black person"/>
    <n v="0"/>
    <s v="protest"/>
    <m/>
    <m/>
    <m/>
    <m/>
    <n v="1"/>
    <n v="1"/>
    <s v="https://twitter.com/CaseydrugMN/status/1267802556916473864"/>
    <m/>
    <m/>
    <m/>
    <m/>
    <m/>
  </r>
  <r>
    <s v="Virginia Beach"/>
    <s v="Mount Trashmore"/>
    <s v="Virginia Beach"/>
    <s v="Virginia"/>
    <x v="5"/>
    <n v="36.852930000000001"/>
    <s v=" -75.97799"/>
    <s v="US"/>
    <s v="6/2/20"/>
    <x v="8"/>
    <m/>
    <m/>
    <m/>
    <m/>
    <s v="ministers; general protesters"/>
    <s v="against police violence; against police shooting of black person"/>
    <n v="0"/>
    <s v="vigil"/>
    <m/>
    <m/>
    <m/>
    <m/>
    <n v="1"/>
    <n v="1"/>
    <s v="https://www.pilotonline.com/cities/virginia-beach/vp-nw-protest-mount-trashmore-20200603-hqdm5okxuffpffjwsjtzmrsjue-photogallery.html"/>
    <m/>
    <m/>
    <m/>
    <m/>
    <m/>
  </r>
  <r>
    <s v="Warren"/>
    <s v="along Van Dyke Avenue from Eight Mile"/>
    <s v="Macomb"/>
    <s v="Michigan"/>
    <x v="11"/>
    <n v="42.493400000000001"/>
    <n v="-83.027000000000001"/>
    <s v="US"/>
    <s v="6/2/20"/>
    <x v="8"/>
    <s v="more than 100"/>
    <s v="100"/>
    <s v="100"/>
    <m/>
    <s v="general protesters"/>
    <s v="against police violence; against police shooting of black person"/>
    <n v="0"/>
    <s v="protest"/>
    <n v="0"/>
    <n v="0"/>
    <n v="0"/>
    <n v="0"/>
    <n v="1"/>
    <n v="1"/>
    <s v="https://www.detroitnews.com/story/news/local/macomb-county/2020/06/02/protesters-warren-against-police-brutality/3130383001/"/>
    <m/>
    <m/>
    <m/>
    <m/>
    <m/>
  </r>
  <r>
    <s v="Washington"/>
    <s v="along Route 47 and Bee Brook Road"/>
    <s v="Litchfield"/>
    <s v="Connecticut"/>
    <x v="29"/>
    <n v="41.631480000000003"/>
    <s v=" -73.31067"/>
    <s v="US"/>
    <s v="6/2/20"/>
    <x v="8"/>
    <s v="hundreds"/>
    <s v="200"/>
    <s v="200"/>
    <m/>
    <s v="general protesters"/>
    <s v="against police violence; against police shooting of black person"/>
    <n v="0"/>
    <s v="protest"/>
    <m/>
    <m/>
    <m/>
    <m/>
    <n v="1"/>
    <n v="1"/>
    <s v="https://www.rep-am.com/community/2020/06/02/hundreds-protest-in-washington-depot-despite-local-demographic/"/>
    <m/>
    <m/>
    <m/>
    <s v="0"/>
    <m/>
  </r>
  <r>
    <s v="Washington"/>
    <s v="near Lafayette park"/>
    <s v="DC"/>
    <s v="District of Columbia"/>
    <x v="41"/>
    <n v="38.904699999999998"/>
    <n v="-77.016300000000001"/>
    <s v="US"/>
    <s v="6/2/20"/>
    <x v="8"/>
    <s v="as many as 2000"/>
    <s v="2000"/>
    <s v="2000"/>
    <m/>
    <s v="general protesters"/>
    <s v="against police violence; against police shooting of black person"/>
    <n v="0"/>
    <s v="protest"/>
    <n v="0"/>
    <n v="0"/>
    <n v="0"/>
    <n v="0"/>
    <n v="1"/>
    <n v="1"/>
    <s v="https://twitter.com/goldchainam/status/1267902946777366534"/>
    <s v="https://www.washingtonpost.com/local/new-fencing-encircles-white-house-continued-federal-forces-on-day-5-of-dc-protests/2020/06/02/d323e112-a4e8-11ea-b473-04905b1af82b_story.html"/>
    <m/>
    <m/>
    <m/>
    <m/>
  </r>
  <r>
    <s v="Washington"/>
    <s v="Lincoln Memorial"/>
    <s v="DC"/>
    <s v="District of Columbia"/>
    <x v="41"/>
    <n v="38.904699999999998"/>
    <n v="-77.016300000000001"/>
    <s v="US"/>
    <s v="6/2/20"/>
    <x v="8"/>
    <s v="hundreds"/>
    <s v="200"/>
    <s v="200"/>
    <m/>
    <s v="general protesters"/>
    <s v="against police violence; against police shooting of black person"/>
    <n v="0"/>
    <s v="protest"/>
    <m/>
    <m/>
    <m/>
    <m/>
    <n v="0"/>
    <n v="1"/>
    <s v="https://twitter.com/MarthaRaddatz/status/1267972382590984195"/>
    <s v="https://twitter.com/AdamParkhomenko/status/1267937060289236994"/>
    <s v="https://www.nbcnews.com/news/us-news/live-blog/2020-06-02-nationwide-protests-over-george-floyd-death-live-n1221821/ncrd1222836#blogHeader"/>
    <m/>
    <m/>
    <m/>
  </r>
  <r>
    <s v="Waynesboro"/>
    <m/>
    <m/>
    <s v="Pennsylvania"/>
    <x v="39"/>
    <n v="39.752499999999998"/>
    <n v="-77.5822"/>
    <s v="US"/>
    <s v="6/2/20"/>
    <x v="8"/>
    <m/>
    <m/>
    <m/>
    <m/>
    <m/>
    <m/>
    <m/>
    <m/>
    <m/>
    <m/>
    <m/>
    <m/>
    <m/>
    <n v="1"/>
    <s v="https://www.heraldmailmedia.com/news/tri_state/pennsylvania/group-gathers-for-protest-in-waynesboro/article_e660e766-cfc3-5507-970b-38711e96e539.html"/>
    <m/>
    <m/>
    <m/>
    <m/>
    <m/>
  </r>
  <r>
    <s v="Wellington"/>
    <m/>
    <m/>
    <s v="Colorado"/>
    <x v="16"/>
    <n v="40.700699999999998"/>
    <n v="-105.0057"/>
    <s v="US"/>
    <s v="6/2/20"/>
    <x v="8"/>
    <m/>
    <m/>
    <m/>
    <m/>
    <m/>
    <m/>
    <m/>
    <m/>
    <m/>
    <m/>
    <m/>
    <m/>
    <m/>
    <n v="1"/>
    <s v="https://www.coloradoan.com/story/news/2020/06/04/colorado-march-george-floyd-death-wellington-community-law-enforcement-unites/3135027001/"/>
    <m/>
    <m/>
    <m/>
    <m/>
    <m/>
  </r>
  <r>
    <s v="West Chester"/>
    <m/>
    <m/>
    <s v="Pennsylvania"/>
    <x v="39"/>
    <n v="39.960099999999997"/>
    <n v="-75.605800000000002"/>
    <s v="US"/>
    <s v="6/2/20"/>
    <x v="8"/>
    <m/>
    <m/>
    <m/>
    <m/>
    <m/>
    <m/>
    <m/>
    <m/>
    <m/>
    <m/>
    <m/>
    <m/>
    <m/>
    <n v="1"/>
    <s v="https://www.dailylocal.com/news/hundreds-attend-west-chester-blm-peaceful-protest/article_a0326f96-a50e-11ea-a64c-b3f96335d3bb.html"/>
    <m/>
    <m/>
    <m/>
    <m/>
    <m/>
  </r>
  <r>
    <s v="West Hartford"/>
    <s v="by town hall"/>
    <s v="Hartford"/>
    <s v="Connecticut"/>
    <x v="29"/>
    <n v="41.762039999999999"/>
    <s v=" -72.74204"/>
    <s v="US"/>
    <s v="6/2/20"/>
    <x v="8"/>
    <s v="more than 1000; 1500; hundreds; about 2500"/>
    <s v="1000"/>
    <s v="2500"/>
    <m/>
    <s v="general protesters"/>
    <s v="against police violence; against police shooting of black person"/>
    <n v="0"/>
    <s v="protest"/>
    <n v="0"/>
    <n v="0"/>
    <n v="0"/>
    <n v="0"/>
    <n v="1"/>
    <n v="1"/>
    <s v="https://ctmirror.org/2020/06/02/lamont-rebuffs-trump-says-the-connecticut-way-is-peaceful-protest/"/>
    <s v="https://www.courant.com/news/connecticut/hc-news-connecticut-george-floyd-protests-20200602-7he62tzksrajrpijqdujthh6ke-story.html?outputType=amp"/>
    <s v="https://lifepublications.com/wh-life-archive"/>
    <m/>
    <s v="0"/>
    <m/>
  </r>
  <r>
    <s v="West Plains"/>
    <m/>
    <m/>
    <s v="Missouri"/>
    <x v="23"/>
    <n v="36.7378"/>
    <n v="-91.867999999999995"/>
    <s v="US"/>
    <s v="6/2/20"/>
    <x v="8"/>
    <m/>
    <m/>
    <m/>
    <m/>
    <m/>
    <m/>
    <m/>
    <m/>
    <m/>
    <m/>
    <m/>
    <m/>
    <m/>
    <n v="1"/>
    <s v="https://www.westplainsdailyquill.net/free/article_fdd91e2e-a595-11ea-b15d-ff482a9ae21e.html"/>
    <m/>
    <m/>
    <m/>
    <m/>
    <m/>
  </r>
  <r>
    <s v="Whitefish"/>
    <s v="city hall"/>
    <s v="Flathead"/>
    <s v="Montana"/>
    <x v="30"/>
    <n v="48.433300000000003"/>
    <n v="-114.3593"/>
    <s v="US"/>
    <s v="6/2/20"/>
    <x v="8"/>
    <s v="about 50"/>
    <s v="50"/>
    <s v="50"/>
    <m/>
    <s v="general protesters"/>
    <s v="against police violence; against police shooting of black person"/>
    <n v="0"/>
    <s v="march"/>
    <m/>
    <m/>
    <m/>
    <m/>
    <n v="1"/>
    <n v="1"/>
    <s v="https://twitter.com/KiaGardner/status/1267977590947504128"/>
    <m/>
    <m/>
    <m/>
    <m/>
    <m/>
  </r>
  <r>
    <s v="Willingboro"/>
    <m/>
    <m/>
    <s v="New Jersey"/>
    <x v="9"/>
    <n v="40.027889999999999"/>
    <s v=" -74.86905"/>
    <s v="US"/>
    <s v="6/2/20"/>
    <x v="8"/>
    <m/>
    <m/>
    <m/>
    <m/>
    <m/>
    <m/>
    <m/>
    <m/>
    <m/>
    <m/>
    <m/>
    <m/>
    <m/>
    <n v="1"/>
    <s v="https://www.burlingtoncountytimes.com/news/20200602/willingboro-peaceful-protest-not-rsquoan-event-but-momentrsquo"/>
    <m/>
    <m/>
    <m/>
    <m/>
    <m/>
  </r>
  <r>
    <s v="Williston"/>
    <s v="Harmon Park"/>
    <s v="Williams"/>
    <s v="North Dakota"/>
    <x v="43"/>
    <n v="48.181399999999996"/>
    <n v="-103.63639999999999"/>
    <s v="US"/>
    <s v="6/2/20"/>
    <x v="8"/>
    <s v="around 100"/>
    <s v="100"/>
    <s v="100"/>
    <m/>
    <s v="general protesters"/>
    <s v="against police violence; against police shooting of black person"/>
    <n v="0"/>
    <s v="protest"/>
    <n v="0"/>
    <n v="0"/>
    <n v="0"/>
    <n v="0"/>
    <n v="1"/>
    <n v="1"/>
    <s v="https://twitter.com/JKGeyerman/status/1268011636230623235"/>
    <s v="https://twitter.com/OJ_NTGUILTY/status/1267915832476282883"/>
    <s v="https://www.kfyrtv.com/content/news/Williston-holds-vigil-for-George-Floyd-570972501.html"/>
    <m/>
    <s v="0"/>
    <m/>
  </r>
  <r>
    <s v="Wilmington "/>
    <m/>
    <s v="New Hanover"/>
    <s v="North Carolina"/>
    <x v="26"/>
    <n v="34.225729999999999"/>
    <s v=" -77.94471"/>
    <s v="US"/>
    <s v="6/2/20"/>
    <x v="8"/>
    <m/>
    <m/>
    <m/>
    <m/>
    <m/>
    <s v="against police violence; against police shooting of black person"/>
    <n v="0"/>
    <s v="protest"/>
    <m/>
    <m/>
    <m/>
    <m/>
    <n v="1"/>
    <n v="1"/>
    <s v="https://twitter.com/annehelen/status/1268013462837317632"/>
    <m/>
    <m/>
    <m/>
    <m/>
    <m/>
  </r>
  <r>
    <s v="Wilton"/>
    <s v="Wilton train station; Our Lady of Fatima Catholic Church’s parking lot at 229 Danbury Road "/>
    <s v="Fairfield"/>
    <s v="Connecticut"/>
    <x v="29"/>
    <n v="41.195369999999997"/>
    <s v=" -73.4379"/>
    <s v="US"/>
    <s v="6/2/20"/>
    <x v="8"/>
    <s v="1000"/>
    <s v="1000"/>
    <s v="1000"/>
    <m/>
    <s v="general protesters"/>
    <s v="against police violence; against police shooting of black person"/>
    <n v="0"/>
    <s v="march; vigil"/>
    <m/>
    <m/>
    <m/>
    <m/>
    <n v="1"/>
    <n v="1"/>
    <s v="https://www.newstimes.com/local/article/Some-people-need-to-wake-up-Protest-15318437.php"/>
    <s v="https://www.thehour.com/news/article/Thousands-march-in-New-Canaan-for-Justice-for-15318469.php?src=nwkhpcp"/>
    <s v="https://www.wiltonbulletin.com/news/article/Wilton-march-to-end-racism-set-for-Tuesday-15308820.php?fbclid=IwAR1m4CE95DSRBklstsIyvA7FfETOlo0ep0Z0mPfMz_xwCZepjgVozpGNOA4"/>
    <m/>
    <s v="0"/>
    <m/>
  </r>
  <r>
    <s v="Wimberley"/>
    <m/>
    <s v="Hays"/>
    <s v="Texas"/>
    <x v="2"/>
    <n v="29.9849"/>
    <n v="-98.090599999999995"/>
    <s v="US"/>
    <s v="6/2/20"/>
    <x v="8"/>
    <s v="count pic"/>
    <s v="11"/>
    <s v="11"/>
    <m/>
    <s v="general protesters"/>
    <s v="against police violence; against police shooting of black person"/>
    <n v="0"/>
    <s v="protest"/>
    <m/>
    <m/>
    <m/>
    <m/>
    <n v="1"/>
    <n v="1"/>
    <s v="https://twitter.com/annehelen/status/1267838360590012422"/>
    <s v="https://twitter.com/TexasMonthly/status/1268599533358977031"/>
    <s v="https://www.kxan.com/news/local/hays/amid-violent-rallies-two-wimberley-teens-organize-peaceful-protest/"/>
    <m/>
    <m/>
    <m/>
  </r>
  <r>
    <s v="Wisconsin Rapids"/>
    <m/>
    <m/>
    <s v="Wisconsin"/>
    <x v="35"/>
    <n v="44.392800000000001"/>
    <n v="-89.826499999999996"/>
    <s v="US"/>
    <s v="6/2/20"/>
    <x v="8"/>
    <m/>
    <m/>
    <m/>
    <m/>
    <m/>
    <m/>
    <m/>
    <m/>
    <m/>
    <m/>
    <m/>
    <m/>
    <m/>
    <n v="1"/>
    <s v="https://www.wisconsinrapidstribune.com/story/news/2020/06/02/wisconsin-rapids-george-floyd-protest-set-wood-county-courthouse/5316908002/"/>
    <m/>
    <m/>
    <m/>
    <m/>
    <m/>
  </r>
  <r>
    <s v="Wooster"/>
    <s v="northeast corner of Market and Liberty streets"/>
    <s v="Wayne"/>
    <s v="Ohio"/>
    <x v="15"/>
    <n v="40.816600000000001"/>
    <n v="-81.933400000000006"/>
    <s v="US"/>
    <s v="6/2/20"/>
    <x v="8"/>
    <s v="approximately 20"/>
    <s v="20"/>
    <s v="20"/>
    <m/>
    <s v="general protesters"/>
    <s v="against police violence; against police shooting of black person"/>
    <n v="0"/>
    <s v="protest"/>
    <n v="0"/>
    <n v="0"/>
    <n v="0"/>
    <n v="0"/>
    <n v="1"/>
    <n v="1"/>
    <s v="https://www.the-daily-record.com/news/20200603/black-lives-matter-protests-continue-downtown"/>
    <m/>
    <m/>
    <m/>
    <m/>
    <m/>
  </r>
  <r>
    <s v="Worthington"/>
    <m/>
    <m/>
    <s v="Minnesota"/>
    <x v="4"/>
    <n v="43.6282"/>
    <n v="-95.599000000000004"/>
    <s v="US"/>
    <s v="6/2/20"/>
    <x v="8"/>
    <m/>
    <m/>
    <m/>
    <m/>
    <m/>
    <m/>
    <m/>
    <m/>
    <m/>
    <m/>
    <m/>
    <m/>
    <m/>
    <n v="1"/>
    <s v="https://www.dglobe.com/news/government-and-politics/6519329-Worthington-residents-hold-peaceful-protest-for-George-Floyd-police-brutality"/>
    <m/>
    <m/>
    <m/>
    <m/>
    <m/>
  </r>
  <r>
    <s v="Wytheville"/>
    <m/>
    <m/>
    <s v="Virginia"/>
    <x v="5"/>
    <n v="36.953000000000003"/>
    <n v="-81.088099999999997"/>
    <s v="US"/>
    <s v="6/2/20"/>
    <x v="8"/>
    <m/>
    <m/>
    <m/>
    <m/>
    <m/>
    <m/>
    <m/>
    <m/>
    <m/>
    <m/>
    <m/>
    <m/>
    <m/>
    <n v="1"/>
    <s v="https://www.swvatoday.com/news/article_7f6a7c3c-a503-11ea-a514-2b32cadf6ff3.html"/>
    <m/>
    <m/>
    <m/>
    <m/>
    <m/>
  </r>
  <r>
    <s v="Yonkers"/>
    <s v="Yonkers Police Athletic League"/>
    <s v="Westchester"/>
    <s v="New York"/>
    <x v="20"/>
    <n v="40.946599999999997"/>
    <n v="-73.867400000000004"/>
    <s v="US"/>
    <s v="6/2/20"/>
    <x v="8"/>
    <m/>
    <m/>
    <m/>
    <m/>
    <s v="general protesters"/>
    <s v="against police violence; against police shooting of black person"/>
    <n v="0"/>
    <s v="protest"/>
    <m/>
    <m/>
    <m/>
    <m/>
    <n v="1"/>
    <n v="1"/>
    <s v="https://twitter.com/cd_clifford/status/1267848322011803652"/>
    <m/>
    <m/>
    <m/>
    <m/>
    <m/>
  </r>
  <r>
    <s v="Yonkers"/>
    <s v="Getty Square"/>
    <s v="Westchester"/>
    <s v="New York"/>
    <x v="20"/>
    <n v="40.946599999999997"/>
    <n v="-73.867400000000004"/>
    <s v="US"/>
    <s v="6/2/20"/>
    <x v="8"/>
    <m/>
    <m/>
    <m/>
    <m/>
    <s v="general protesters"/>
    <s v="against police violence; against police shooting of black person"/>
    <n v="0"/>
    <s v="protest"/>
    <m/>
    <m/>
    <m/>
    <m/>
    <n v="0"/>
    <n v="1"/>
    <s v="https://twitter.com/cd_clifford/status/1267848322011803652"/>
    <m/>
    <m/>
    <m/>
    <m/>
    <m/>
  </r>
  <r>
    <s v="Yorba Linda"/>
    <m/>
    <m/>
    <s v="California"/>
    <x v="3"/>
    <n v="33.889000000000003"/>
    <n v="-117.7713"/>
    <s v="US"/>
    <s v="6/2/20"/>
    <x v="8"/>
    <m/>
    <m/>
    <m/>
    <m/>
    <m/>
    <m/>
    <m/>
    <m/>
    <m/>
    <m/>
    <m/>
    <m/>
    <m/>
    <n v="1"/>
    <s v="https://www.latimes.com/socal/daily-pilot/entertainment/story/2020-06-03/a-rare-progressive-protest-in-the-middle-of-conservative-yorba-linda"/>
    <m/>
    <m/>
    <m/>
    <m/>
    <m/>
  </r>
  <r>
    <s v="Youngstown"/>
    <m/>
    <s v="Mahoning"/>
    <s v="Ohio"/>
    <x v="15"/>
    <n v="41.099299999999999"/>
    <n v="-80.646299999999997"/>
    <s v="US"/>
    <s v="6/2/20"/>
    <x v="8"/>
    <m/>
    <m/>
    <m/>
    <m/>
    <s v="general protesters"/>
    <s v="against police violence; against police shooting of black person"/>
    <n v="0"/>
    <s v="protest"/>
    <m/>
    <m/>
    <m/>
    <m/>
    <n v="1"/>
    <n v="1"/>
    <s v="https://twitter.com/_caitlynlehman/status/1267641388654616576"/>
    <m/>
    <m/>
    <m/>
    <m/>
    <m/>
  </r>
  <r>
    <s v="Yucaipa"/>
    <m/>
    <m/>
    <s v="California"/>
    <x v="3"/>
    <n v="34.0336"/>
    <n v="-117.04300000000001"/>
    <s v="US"/>
    <s v="6/2/20"/>
    <x v="8"/>
    <m/>
    <m/>
    <m/>
    <m/>
    <m/>
    <m/>
    <m/>
    <m/>
    <m/>
    <m/>
    <m/>
    <m/>
    <m/>
    <n v="1"/>
    <s v="https://www.sbsun.com/2020/06/02/demonstrators-in-yucaipa-to-protest-george-floyds-death/"/>
    <m/>
    <m/>
    <m/>
    <m/>
    <m/>
  </r>
  <r>
    <s v="Alexandria"/>
    <m/>
    <s v="Rapides"/>
    <s v="Louisiana"/>
    <x v="37"/>
    <n v="31.292300000000001"/>
    <n v="-92.470200000000006"/>
    <s v="US"/>
    <s v="6/3/20"/>
    <x v="9"/>
    <s v="several hundred"/>
    <s v="200"/>
    <s v="200"/>
    <m/>
    <s v="general protesters"/>
    <s v="against police violence; against police shooting of black person"/>
    <n v="0"/>
    <s v="march"/>
    <m/>
    <m/>
    <m/>
    <m/>
    <n v="1"/>
    <n v="1"/>
    <s v="https://www.thetowntalk.com/story/news/2020/06/02/louisiana-george-floyd-protests-alexandria/3126742001/"/>
    <m/>
    <m/>
    <m/>
    <m/>
    <m/>
  </r>
  <r>
    <s v="Anaheim"/>
    <m/>
    <s v="Orange"/>
    <s v="California"/>
    <x v="3"/>
    <n v="33.838999999999999"/>
    <n v="-117.8573"/>
    <s v="US"/>
    <s v="6/3/20"/>
    <x v="9"/>
    <s v="250-300"/>
    <s v="250"/>
    <s v="300"/>
    <m/>
    <s v="general protesters"/>
    <s v="against police violence; against police shooting of black person"/>
    <n v="0"/>
    <s v="march"/>
    <m/>
    <m/>
    <m/>
    <m/>
    <n v="1"/>
    <n v="1"/>
    <s v="https://twitter.com/AnaheimPD/status/1268237346161389569"/>
    <m/>
    <m/>
    <m/>
    <m/>
    <m/>
  </r>
  <r>
    <s v="Apple Valley"/>
    <m/>
    <s v="San Bernardino"/>
    <s v="California"/>
    <x v="3"/>
    <n v="34.532800000000002"/>
    <n v="-117.21040000000001"/>
    <s v="US"/>
    <s v="6/3/20"/>
    <x v="9"/>
    <m/>
    <m/>
    <m/>
    <m/>
    <s v="general protesters"/>
    <s v="against police violence; against police shooting of black person"/>
    <n v="0"/>
    <s v="protest"/>
    <m/>
    <m/>
    <m/>
    <m/>
    <n v="1"/>
    <n v="1"/>
    <s v="https://twitter.com/aid_high/status/1268281958334754816"/>
    <m/>
    <m/>
    <m/>
    <m/>
    <m/>
  </r>
  <r>
    <s v="Auburn"/>
    <s v="Toomer's Corner"/>
    <s v="Lee"/>
    <s v="Alabama"/>
    <x v="12"/>
    <n v="32.608699999999999"/>
    <n v="-85.489900000000006"/>
    <s v="US"/>
    <s v="6/3/20"/>
    <x v="9"/>
    <s v="hundreds"/>
    <s v="200"/>
    <s v="200"/>
    <m/>
    <s v="general protesters"/>
    <s v="against police violence; against police shooting of black person"/>
    <n v="0"/>
    <s v="protest"/>
    <m/>
    <m/>
    <m/>
    <m/>
    <n v="1"/>
    <n v="1"/>
    <s v="https://twitter.com/annehelen/status/1268225728979427330"/>
    <m/>
    <m/>
    <m/>
    <m/>
    <m/>
  </r>
  <r>
    <s v="Bakersfield"/>
    <s v="Mill Creek Park"/>
    <s v="Kern"/>
    <s v="California"/>
    <x v="3"/>
    <n v="35.353000000000002"/>
    <n v="-119.0359"/>
    <s v="US"/>
    <s v="6/3/20"/>
    <x v="9"/>
    <m/>
    <m/>
    <m/>
    <m/>
    <s v="general protesters"/>
    <s v="against police violence; against police shooting of black person"/>
    <n v="0"/>
    <s v="protest"/>
    <n v="0"/>
    <n v="1"/>
    <n v="0"/>
    <m/>
    <n v="1"/>
    <n v="1"/>
    <s v="https://bakersfieldnow.com/news/local/local-musician-and-activist-organizes-sit-in-at-mill-creek-park"/>
    <m/>
    <m/>
    <m/>
    <m/>
    <m/>
  </r>
  <r>
    <s v="Baltimore"/>
    <s v="Baltimore City Police Dept"/>
    <s v="Baltimore"/>
    <s v="Maryland"/>
    <x v="25"/>
    <n v="39.305100000000003"/>
    <n v="-76.614400000000003"/>
    <s v="US"/>
    <s v="6/3/20"/>
    <x v="9"/>
    <s v="hundreds"/>
    <s v="200"/>
    <s v="200"/>
    <m/>
    <s v="general protesters"/>
    <s v="against police violence; against police shooting of black person"/>
    <n v="0"/>
    <s v="march"/>
    <m/>
    <m/>
    <m/>
    <m/>
    <n v="1"/>
    <n v="1"/>
    <s v="https://www.baltimoresun.com/maryland/baltimore-city/bs-md-youth-leaders-20200606-uckjrdywmzgtpi7n7k3jshsdp4-story.html"/>
    <m/>
    <m/>
    <m/>
    <m/>
    <m/>
  </r>
  <r>
    <s v="Batavia"/>
    <s v="Peg Bond Center"/>
    <s v="Greene"/>
    <s v="Illinois"/>
    <x v="14"/>
    <n v="41.847900000000003"/>
    <n v="-88.310900000000004"/>
    <s v="US"/>
    <s v="6/3/20"/>
    <x v="9"/>
    <s v="hundreds"/>
    <s v="200"/>
    <s v="200"/>
    <m/>
    <s v="Black Lives Matter"/>
    <s v="against police violence; against police shooting of black person"/>
    <n v="0"/>
    <s v="protest"/>
    <n v="0"/>
    <n v="0"/>
    <n v="0"/>
    <n v="0"/>
    <n v="1"/>
    <n v="1"/>
    <s v="https://www.dailyherald.com/news/20200603/leaving-the-footprint-of-change-batavia-holds-a-peaceful-rally-in-support-of-black-lives-matter"/>
    <m/>
    <m/>
    <m/>
    <m/>
    <m/>
  </r>
  <r>
    <s v="Belmont"/>
    <s v="Belmont Center"/>
    <s v="Middlesex"/>
    <s v="Massachusetts"/>
    <x v="13"/>
    <n v="42.39593"/>
    <s v=" -71.17867"/>
    <s v="US"/>
    <s v="6/3/20"/>
    <x v="9"/>
    <s v="more than 300"/>
    <s v="300"/>
    <s v="300"/>
    <m/>
    <s v="Black Lives Matter"/>
    <s v="against police violence; against police shooting of black person"/>
    <n v="0"/>
    <s v="protest"/>
    <n v="0"/>
    <n v="0"/>
    <n v="0"/>
    <n v="0"/>
    <n v="1"/>
    <n v="1"/>
    <s v="https://belmont.wickedlocal.com/news/20200604/peaceful-protest-draws-hundreds-in-belmont"/>
    <m/>
    <m/>
    <m/>
    <s v="0"/>
    <m/>
  </r>
  <r>
    <s v="Boise"/>
    <s v="from BSU campus to capitol building"/>
    <s v="Ada"/>
    <s v="Idaho"/>
    <x v="31"/>
    <n v="43.600700000000003"/>
    <n v="-116.2312"/>
    <s v="US"/>
    <s v="6/3/20"/>
    <x v="9"/>
    <m/>
    <m/>
    <m/>
    <m/>
    <s v="general protesters"/>
    <s v="against police violence; against police shooting of black person"/>
    <n v="0"/>
    <s v="march"/>
    <m/>
    <m/>
    <m/>
    <m/>
    <n v="1"/>
    <n v="1"/>
    <s v="https://twitter.com/NaNaNaNaNatman7/status/1267595412635967488"/>
    <m/>
    <m/>
    <m/>
    <m/>
    <m/>
  </r>
  <r>
    <s v="Brattleboro"/>
    <m/>
    <s v="Windham"/>
    <s v="Vermont"/>
    <x v="44"/>
    <n v="42.850920000000002"/>
    <s v=" -72.55787"/>
    <s v="US"/>
    <s v="6/3/20"/>
    <x v="9"/>
    <m/>
    <m/>
    <m/>
    <m/>
    <s v="general protesters"/>
    <s v="against police violence; against police shooting of black person"/>
    <n v="0"/>
    <s v="protest"/>
    <m/>
    <m/>
    <m/>
    <m/>
    <n v="1"/>
    <n v="1"/>
    <s v="https://vtdigger.org/2020/06/03/police-arrest-4-at-st-johnsbury-george-floyd-protest/"/>
    <m/>
    <m/>
    <m/>
    <m/>
    <m/>
  </r>
  <r>
    <s v="Bridgeport"/>
    <s v="to Norristown"/>
    <s v="Montogomery"/>
    <s v="Pennsylvania"/>
    <x v="39"/>
    <n v="40.104199999999999"/>
    <n v="-75.343699999999998"/>
    <s v="US"/>
    <s v="6/3/20"/>
    <x v="9"/>
    <m/>
    <m/>
    <m/>
    <m/>
    <s v="general protesters"/>
    <s v="against police violence; against police shooting of black person"/>
    <n v="0"/>
    <s v="march"/>
    <m/>
    <m/>
    <m/>
    <m/>
    <n v="1"/>
    <n v="1"/>
    <s v="https://twitter.com/nelarbi/status/1268000161139240964"/>
    <m/>
    <m/>
    <m/>
    <m/>
    <m/>
  </r>
  <r>
    <s v="Bristol"/>
    <m/>
    <s v="Grafton"/>
    <s v="New Hampshire"/>
    <x v="46"/>
    <n v="43.591189999999997"/>
    <s v=" -71.73675"/>
    <s v="US"/>
    <s v="6/3/20"/>
    <x v="9"/>
    <s v="hundreds; 200"/>
    <s v="200"/>
    <s v="200"/>
    <m/>
    <s v="general protesters"/>
    <s v="against police violence; against police shooting of black person"/>
    <n v="0"/>
    <s v="march"/>
    <n v="0"/>
    <n v="0"/>
    <n v="0"/>
    <n v="0"/>
    <n v="1"/>
    <n v="1"/>
    <s v="https://twitter.com/95Photog/status/1268265902354640896"/>
    <s v="https://www.wmur.com/article/hundreds-gather-for-peaceful-demonstration-in-bristol/32760087"/>
    <m/>
    <m/>
    <m/>
    <m/>
  </r>
  <r>
    <s v="Bristol"/>
    <m/>
    <s v="Grafton"/>
    <s v="New Hampshire"/>
    <x v="46"/>
    <n v="43.591189999999997"/>
    <s v=" -71.73675"/>
    <s v="US"/>
    <s v="6/3/20"/>
    <x v="9"/>
    <m/>
    <m/>
    <m/>
    <m/>
    <s v="general protesters"/>
    <s v="against police violence; against police shooting of black person"/>
    <n v="0"/>
    <s v="vigil"/>
    <m/>
    <m/>
    <m/>
    <m/>
    <n v="0"/>
    <n v="1"/>
    <s v="https://www.wmur.com/article/hundreds-gather-for-peaceful-demonstration-in-bristol/32760087"/>
    <m/>
    <m/>
    <m/>
    <m/>
    <m/>
  </r>
  <r>
    <s v="Brockton"/>
    <s v="near Police dept."/>
    <s v="Plymouth"/>
    <s v="Massachusetts"/>
    <x v="13"/>
    <n v="42.082099999999997"/>
    <n v="-71.024199999999993"/>
    <s v="US"/>
    <s v="6/3/20"/>
    <x v="9"/>
    <s v="more than 100"/>
    <s v="100"/>
    <s v="100"/>
    <m/>
    <s v="general protesters"/>
    <s v="against police violence; against police shooting of black person"/>
    <n v="0"/>
    <s v="protest"/>
    <n v="0"/>
    <n v="0"/>
    <n v="0"/>
    <n v="0"/>
    <n v="1"/>
    <n v="1"/>
    <s v="https://www.enterprisenews.com/photogallery/WL/20200606/NEWS/604009994/PH/1"/>
    <s v="https://www.enterprisenews.com/news/20200606/brockton-area-communities-rally-for-racial-justice-in-solidarity"/>
    <m/>
    <m/>
    <m/>
    <m/>
  </r>
  <r>
    <s v="Bronson"/>
    <m/>
    <s v="Levy"/>
    <s v="Florida"/>
    <x v="6"/>
    <n v="29.450099999999999"/>
    <n v="-82.639099999999999"/>
    <s v="US"/>
    <s v="6/3/20"/>
    <x v="9"/>
    <s v="about 100"/>
    <s v="100"/>
    <s v="100"/>
    <m/>
    <s v="general protesters"/>
    <s v="against police violence; against police shooting of black person"/>
    <n v="0"/>
    <s v="march"/>
    <n v="0"/>
    <n v="0"/>
    <n v="0"/>
    <n v="0"/>
    <n v="1"/>
    <n v="1"/>
    <s v="https://www.wcjb.com/content/news/Protestors-take-to-the-streets-of-Bronson-571002841.html"/>
    <m/>
    <m/>
    <s v="*"/>
    <m/>
    <m/>
  </r>
  <r>
    <s v="Burlington"/>
    <m/>
    <s v="Chittenden"/>
    <s v="Vermont"/>
    <x v="44"/>
    <n v="44.487699999999997"/>
    <n v="-73.231399999999994"/>
    <s v="US"/>
    <s v="6/3/20"/>
    <x v="9"/>
    <m/>
    <m/>
    <m/>
    <m/>
    <s v="general protesters"/>
    <s v="against police violence; against police shooting of black person"/>
    <n v="0"/>
    <s v="protest"/>
    <m/>
    <m/>
    <m/>
    <m/>
    <n v="1"/>
    <n v="1"/>
    <s v="https://vtdigger.org/2020/06/03/police-arrest-4-at-st-johnsbury-george-floyd-protest/"/>
    <m/>
    <m/>
    <m/>
    <m/>
    <m/>
  </r>
  <r>
    <s v="Calabasas"/>
    <s v="City Hall"/>
    <s v="Los Angeles"/>
    <s v="California"/>
    <x v="3"/>
    <n v="34.137500000000003"/>
    <n v="-118.66889999999999"/>
    <s v="US"/>
    <s v="6/3/20"/>
    <x v="9"/>
    <s v="hundreds; pic"/>
    <s v="200"/>
    <s v="500"/>
    <m/>
    <s v="general protesters"/>
    <s v="against police violence; against police shooting of black person"/>
    <n v="0"/>
    <s v="march; protest"/>
    <n v="0"/>
    <n v="0"/>
    <n v="0"/>
    <n v="0"/>
    <n v="1"/>
    <n v="1"/>
    <s v="https://patch.com/california/calabasas/enough-hundreds-march-justice-calabasas"/>
    <s v="online submission"/>
    <m/>
    <m/>
    <m/>
    <m/>
  </r>
  <r>
    <s v="Canandaigua"/>
    <s v="Canandaigua Police Department"/>
    <s v="Ontario"/>
    <s v="New York"/>
    <x v="20"/>
    <n v="42.888500000000001"/>
    <n v="-77.280500000000004"/>
    <s v="US"/>
    <s v="6/3/20"/>
    <x v="9"/>
    <s v="about 250"/>
    <s v="250"/>
    <s v="250"/>
    <m/>
    <s v="general protesters"/>
    <s v="against police violence; against police shooting of black person"/>
    <n v="0"/>
    <s v="protest"/>
    <m/>
    <m/>
    <m/>
    <m/>
    <n v="1"/>
    <n v="1"/>
    <s v="https://twitter.com/jgermano1/status/1268273438826905600"/>
    <m/>
    <m/>
    <m/>
    <m/>
    <m/>
  </r>
  <r>
    <s v="Cedar City"/>
    <m/>
    <s v="Iron"/>
    <s v="Utah"/>
    <x v="38"/>
    <n v="37.683399999999999"/>
    <n v="-113.0956"/>
    <s v="US"/>
    <s v="6/3/20"/>
    <x v="9"/>
    <m/>
    <m/>
    <m/>
    <m/>
    <m/>
    <s v="against police violence; against police shooting of black person"/>
    <n v="0"/>
    <s v="protest"/>
    <m/>
    <m/>
    <m/>
    <m/>
    <n v="1"/>
    <n v="1"/>
    <s v="https://twitter.com/annehelen/status/1268252856445886465"/>
    <m/>
    <m/>
    <m/>
    <m/>
    <m/>
  </r>
  <r>
    <s v="Chadron"/>
    <m/>
    <s v="Dawes"/>
    <s v="Nebraska"/>
    <x v="21"/>
    <n v="42.826000000000001"/>
    <n v="-103.0025"/>
    <s v="US"/>
    <s v="6/3/20"/>
    <x v="9"/>
    <m/>
    <m/>
    <m/>
    <m/>
    <m/>
    <s v="against police violence; against police shooting of black person"/>
    <n v="0"/>
    <s v="protest"/>
    <m/>
    <m/>
    <m/>
    <m/>
    <n v="1"/>
    <n v="1"/>
    <s v="https://twitter.com/annehelen/status/1268371033200848902"/>
    <m/>
    <m/>
    <m/>
    <m/>
    <m/>
  </r>
  <r>
    <s v="Chatham"/>
    <s v="Lighthouse Beach"/>
    <s v="Barnstable"/>
    <s v="Massachusetts"/>
    <x v="13"/>
    <n v="41.68206"/>
    <s v=" -69.95974"/>
    <s v="US"/>
    <s v="6/3/20"/>
    <x v="9"/>
    <s v="about 40"/>
    <s v="40"/>
    <s v="40"/>
    <m/>
    <s v="general protesters"/>
    <s v="against police violence; against police shooting of black person"/>
    <n v="0"/>
    <s v="protest"/>
    <n v="0"/>
    <n v="0"/>
    <n v="0"/>
    <n v="0"/>
    <n v="1"/>
    <n v="1"/>
    <s v="https://capecodchronicle.com/en/5524/chatham/5942/Lighthouse-Beach-Vigil-Held-In-Support-Of-Protests-Civil-Rights-and-Justice.htm"/>
    <m/>
    <m/>
    <m/>
    <s v="0"/>
    <m/>
  </r>
  <r>
    <s v="Chicago"/>
    <s v="Little Village"/>
    <s v="Cook"/>
    <s v="Illinois"/>
    <x v="14"/>
    <n v="41.837299999999999"/>
    <n v="-87.686199999999999"/>
    <s v="US"/>
    <s v="6/3/20"/>
    <x v="9"/>
    <m/>
    <m/>
    <m/>
    <m/>
    <s v="general protesters"/>
    <s v="against police violence; against police shooting of black person"/>
    <n v="0"/>
    <s v="march"/>
    <m/>
    <m/>
    <m/>
    <m/>
    <n v="1"/>
    <n v="1"/>
    <s v="https://twitter.com/enchufate/status/1268239863503093761"/>
    <m/>
    <m/>
    <m/>
    <m/>
    <m/>
  </r>
  <r>
    <s v="Chincoteague"/>
    <m/>
    <s v="Accomack"/>
    <s v="Virginia"/>
    <x v="5"/>
    <n v="37.959099999999999"/>
    <n v="-75.349599999999995"/>
    <s v="US"/>
    <s v="6/3/20"/>
    <x v="9"/>
    <m/>
    <m/>
    <m/>
    <m/>
    <m/>
    <m/>
    <m/>
    <m/>
    <m/>
    <m/>
    <m/>
    <m/>
    <n v="1"/>
    <n v="1"/>
    <m/>
    <m/>
    <m/>
    <m/>
    <m/>
    <m/>
  </r>
  <r>
    <s v="Claremont"/>
    <s v="city streets"/>
    <s v="Los Angeles"/>
    <s v="California"/>
    <x v="3"/>
    <n v="34.125900000000001"/>
    <n v="-117.7153"/>
    <s v="US"/>
    <s v="6/3/20"/>
    <x v="9"/>
    <m/>
    <m/>
    <m/>
    <m/>
    <s v="general protesters"/>
    <s v="against police violence"/>
    <n v="0"/>
    <s v="protest"/>
    <n v="0"/>
    <n v="0"/>
    <n v="0"/>
    <n v="0"/>
    <n v="1"/>
    <m/>
    <s v="https://www.dailybulletin.com/2020/06/03/say-his-name-protesters-chant-at-george-floyd-march-in-claremont"/>
    <m/>
    <m/>
    <m/>
    <m/>
    <m/>
  </r>
  <r>
    <s v="Claremore"/>
    <m/>
    <s v="Rogers"/>
    <s v="Oklahoma"/>
    <x v="0"/>
    <n v="36.314300000000003"/>
    <n v="-95.610100000000003"/>
    <s v="US"/>
    <s v="6/3/20"/>
    <x v="9"/>
    <m/>
    <m/>
    <m/>
    <m/>
    <s v="general protesters"/>
    <s v="against police violence; against police shooting of black person; anti Trump"/>
    <n v="0"/>
    <s v="march"/>
    <m/>
    <m/>
    <m/>
    <m/>
    <n v="1"/>
    <n v="1"/>
    <s v="https://twitter.com/annehelen/status/1268205319533891585"/>
    <m/>
    <m/>
    <m/>
    <m/>
    <m/>
  </r>
  <r>
    <s v="Columbia"/>
    <m/>
    <s v="Marion"/>
    <s v="Mississippi"/>
    <x v="32"/>
    <n v="31.256399999999999"/>
    <n v="-89.826599999999999"/>
    <s v="US"/>
    <s v="6/3/20"/>
    <x v="9"/>
    <s v="count pic"/>
    <s v="13"/>
    <s v="13"/>
    <m/>
    <s v="general protesters"/>
    <s v="against police violence; against police shooting of black person; anti Trump"/>
    <n v="1"/>
    <s v="protest"/>
    <n v="0"/>
    <n v="0"/>
    <n v="0"/>
    <n v="0"/>
    <n v="1"/>
    <n v="1"/>
    <s v="https://twitter.com/ashtonpittman/status/1268355562976264193"/>
    <m/>
    <m/>
    <m/>
    <m/>
    <m/>
  </r>
  <r>
    <s v="Columbia"/>
    <s v="The University of Missouri"/>
    <s v="Boone"/>
    <s v="Missouri"/>
    <x v="23"/>
    <n v="38.947699999999998"/>
    <n v="-92.325500000000005"/>
    <s v="US"/>
    <s v="6/3/20"/>
    <x v="9"/>
    <m/>
    <m/>
    <m/>
    <m/>
    <s v="Mizzou Football Team"/>
    <s v="against police violence; against police shooting of black person"/>
    <n v="0"/>
    <s v="march"/>
    <m/>
    <m/>
    <m/>
    <m/>
    <n v="1"/>
    <n v="1"/>
    <s v="https://twitter.com/AriBerman/status/1268543165763661826"/>
    <s v="https://theathletic.com/1854286/2020/06/04/missouri-tigers-football-march-george-floyd-register-vote/"/>
    <m/>
    <m/>
    <m/>
    <m/>
  </r>
  <r>
    <s v="Crawford"/>
    <m/>
    <s v="Crawford"/>
    <s v="Georgia"/>
    <x v="24"/>
    <n v="33.883000000000003"/>
    <n v="-83.155199999999994"/>
    <s v="US"/>
    <s v="6/3/20"/>
    <x v="9"/>
    <s v="count pic"/>
    <s v="4"/>
    <s v="4"/>
    <m/>
    <s v="general protesters"/>
    <s v="against police violence; against police shooting of black person"/>
    <n v="0"/>
    <s v="protest"/>
    <m/>
    <m/>
    <m/>
    <m/>
    <n v="1"/>
    <n v="1"/>
    <s v="https://twitter.com/annehelen/status/1268981141857464320"/>
    <m/>
    <m/>
    <s v="several protests"/>
    <m/>
    <m/>
  </r>
  <r>
    <s v="Crested Butte"/>
    <m/>
    <s v="Gunnison "/>
    <s v="Colorado"/>
    <x v="16"/>
    <n v="38.867600000000003"/>
    <n v="-106.9772"/>
    <s v="US"/>
    <s v="6/3/20"/>
    <x v="9"/>
    <m/>
    <m/>
    <m/>
    <m/>
    <s v="general protesters"/>
    <s v="against police violence; against police shooting of black person"/>
    <n v="0"/>
    <s v="protest"/>
    <m/>
    <m/>
    <m/>
    <m/>
    <n v="1"/>
    <n v="1"/>
    <s v="https://twitter.com/annehelen/status/1268226428941680640"/>
    <m/>
    <m/>
    <m/>
    <m/>
    <m/>
  </r>
  <r>
    <s v="Cromwell"/>
    <s v="Cromwell High School"/>
    <s v="Middlesex"/>
    <s v="Connecticut"/>
    <x v="29"/>
    <n v="41.595100000000002"/>
    <s v=" -72.64537"/>
    <s v="US"/>
    <s v="6/3/20"/>
    <x v="9"/>
    <m/>
    <m/>
    <m/>
    <m/>
    <s v="general protesters"/>
    <s v="against police violence; against police shooting of black person"/>
    <n v="0"/>
    <s v="protest"/>
    <m/>
    <m/>
    <m/>
    <m/>
    <n v="1"/>
    <n v="1"/>
    <s v="https://www.fox61.com/article/news/local/cromwell-connecticut-protest-black-lives-matter-george-floyd/520-9b5ac82f-c7a4-4ed2-9986-a49086923e8e"/>
    <s v="https://twitter.com/chaoticcoochie/status/1268049379635728384"/>
    <m/>
    <m/>
    <s v="0"/>
    <m/>
  </r>
  <r>
    <s v="Dallas"/>
    <s v="Outside city hall"/>
    <s v="Dallas"/>
    <s v="Texas"/>
    <x v="2"/>
    <n v="32.793599999999998"/>
    <n v="-96.766199999999998"/>
    <s v="US"/>
    <s v="6/3/20"/>
    <x v="9"/>
    <s v="hundreds"/>
    <s v="200"/>
    <s v="200"/>
    <m/>
    <s v="general protesters"/>
    <s v="against police violence; against police shooting of black person"/>
    <n v="0"/>
    <s v="protest"/>
    <m/>
    <m/>
    <m/>
    <m/>
    <n v="1"/>
    <n v="1"/>
    <s v="https://www.keranews.org/post/fort-worth-mayor-attends-protest-sixth-night-demonstrations-dfw-remains-largely-peaceful"/>
    <m/>
    <m/>
    <m/>
    <m/>
    <m/>
  </r>
  <r>
    <s v="Danbury"/>
    <s v="libray to police dept."/>
    <s v="Fairfield"/>
    <s v="Connecticut"/>
    <x v="29"/>
    <n v="41.401600000000002"/>
    <n v="-73.471000000000004"/>
    <s v="US"/>
    <s v="6/3/20"/>
    <x v="9"/>
    <s v="hundreds"/>
    <s v="200"/>
    <s v="200"/>
    <m/>
    <s v="general protesters"/>
    <s v="against police violence"/>
    <n v="0"/>
    <s v="march"/>
    <n v="0"/>
    <n v="0"/>
    <n v="0"/>
    <n v="0"/>
    <n v="1"/>
    <n v="1"/>
    <s v="https://www.middletownpress.com/local/article/Police-kneel-meet-with-George-Floyd-protesters-15315457.php#photo-19499027"/>
    <s v="https://www.ctpost.com/local/article/Protesters-stand-in-solidarity-as-CT-15312270.php"/>
    <m/>
    <s v="police knelt with protesters"/>
    <m/>
    <m/>
  </r>
  <r>
    <s v="Danbury"/>
    <s v="I-84"/>
    <s v="Fairfield"/>
    <s v="Connecticut"/>
    <x v="29"/>
    <n v="41.401600000000002"/>
    <n v="-73.471000000000004"/>
    <s v="US"/>
    <s v="6/3/20"/>
    <x v="9"/>
    <s v="hundreds"/>
    <s v="200"/>
    <s v="200"/>
    <m/>
    <s v="general protesters"/>
    <s v="against police violence"/>
    <n v="0"/>
    <s v="march"/>
    <n v="0"/>
    <n v="0"/>
    <n v="0"/>
    <n v="0"/>
    <n v="0"/>
    <n v="1"/>
    <s v="https://www.middletownpress.com/local/article/Police-kneel-meet-with-George-Floyd-protesters-15315457.php#photo-19499027"/>
    <m/>
    <m/>
    <m/>
    <m/>
    <m/>
  </r>
  <r>
    <s v="Delray Beach"/>
    <s v="Delray park to City Hall"/>
    <s v="Palm Beach"/>
    <s v="Florida"/>
    <x v="6"/>
    <n v="26.454999999999998"/>
    <n v="-80.090500000000006"/>
    <s v="US"/>
    <s v="6/3/20"/>
    <x v="9"/>
    <s v="hundreds"/>
    <s v="200"/>
    <s v="200"/>
    <m/>
    <s v="general protesters"/>
    <s v="against police violence; against police shooting of black person"/>
    <n v="0"/>
    <s v="protest"/>
    <n v="0"/>
    <n v="0"/>
    <n v="0"/>
    <n v="0"/>
    <n v="1"/>
    <n v="1"/>
    <s v="https://www.newschain.uk/us/teenage-tennis-sensation-coco-gauff-delivers-powerful-racial-injustice-speech-florida-protest-following-death-george-floyd-11400"/>
    <s v="https://www.palmbeachpost.com/news/20200603/tennis-star-coco-gauff-rallies-crowd-in-delray-you-need-to-not-be-silentrsquo"/>
    <m/>
    <m/>
    <m/>
    <m/>
  </r>
  <r>
    <s v="Denver"/>
    <s v="steps of state Capitol"/>
    <s v="Denver"/>
    <s v="Colorado"/>
    <x v="16"/>
    <n v="39.762099999999997"/>
    <n v="-104.8759"/>
    <s v="US"/>
    <s v="6/3/20"/>
    <x v="9"/>
    <m/>
    <m/>
    <m/>
    <m/>
    <s v="general protesters"/>
    <s v="against police violence; against police shooting of black person"/>
    <n v="0"/>
    <s v="protest"/>
    <m/>
    <m/>
    <m/>
    <m/>
    <n v="1"/>
    <n v="1"/>
    <s v="https://twitter.com/hartoutwest/status/1268317266799734784"/>
    <m/>
    <m/>
    <m/>
    <m/>
    <m/>
  </r>
  <r>
    <s v="Des Moines"/>
    <s v="State Capitol"/>
    <s v="Polk"/>
    <s v="Iowa"/>
    <x v="28"/>
    <n v="41.552199999999999"/>
    <n v="-93.780500000000004"/>
    <s v="US"/>
    <s v="6/3/20"/>
    <x v="9"/>
    <s v="nearly 1000"/>
    <s v="1000"/>
    <s v="1000"/>
    <m/>
    <s v="general protesters"/>
    <s v="against police violence; against police shooting of black person"/>
    <n v="0"/>
    <s v="protest"/>
    <n v="0"/>
    <n v="0"/>
    <n v="0"/>
    <n v="0"/>
    <n v="1"/>
    <n v="1"/>
    <s v="https://www.desmoinesregister.com/story/news/2020/06/12/protests-continue-iowa-young-people-take-lead-shifting-strategies-george-floyd-legislature-laws/5320510002/"/>
    <m/>
    <m/>
    <m/>
    <s v="0"/>
    <m/>
  </r>
  <r>
    <s v="Detroit"/>
    <s v="Joe Louis statue"/>
    <s v="Wayne"/>
    <s v="Michigan"/>
    <x v="11"/>
    <n v="42.383409999999998"/>
    <s v=" -83.10241"/>
    <s v="US"/>
    <s v="6/3/20"/>
    <x v="9"/>
    <s v="hundreds"/>
    <s v="200"/>
    <s v="200"/>
    <m/>
    <s v="general protesters"/>
    <s v="against police violence; against police shooting of black person"/>
    <n v="0"/>
    <s v="protest"/>
    <n v="0"/>
    <n v="0"/>
    <n v="0"/>
    <n v="0"/>
    <n v="1"/>
    <n v="1"/>
    <s v="https://twitter.com/mkultranews/status/1268351139688247296"/>
    <s v="https://www.freep.com/story/news/education/2020/06/03/detroit-protests-demonstrations-tonight-detroit/3137344001/"/>
    <m/>
    <m/>
    <s v="0"/>
    <m/>
  </r>
  <r>
    <s v="Durham"/>
    <m/>
    <s v="Durham"/>
    <s v="North Carolina"/>
    <x v="26"/>
    <n v="35.979500000000002"/>
    <n v="-78.903199999999998"/>
    <s v="US"/>
    <s v="6/3/20"/>
    <x v="9"/>
    <m/>
    <m/>
    <m/>
    <m/>
    <s v="general protesters"/>
    <s v="against police violence; against police shooting of black person"/>
    <n v="0"/>
    <s v="protest"/>
    <m/>
    <m/>
    <m/>
    <m/>
    <n v="1"/>
    <n v="1"/>
    <s v="https://twitter.com/Lynn_Bonner/status/1268337402776637446"/>
    <m/>
    <m/>
    <m/>
    <m/>
    <m/>
  </r>
  <r>
    <s v="Easley"/>
    <s v="Easley City Hall"/>
    <s v="Pickens"/>
    <s v="South Carolina"/>
    <x v="45"/>
    <n v="34.819000000000003"/>
    <n v="-82.582800000000006"/>
    <s v="US"/>
    <s v="6/3/20"/>
    <x v="9"/>
    <s v="100"/>
    <s v="100"/>
    <s v="100"/>
    <m/>
    <s v="general protesters"/>
    <s v="against police violence; against police shooting of black person"/>
    <n v="0"/>
    <s v="protest"/>
    <m/>
    <m/>
    <m/>
    <m/>
    <n v="1"/>
    <n v="1"/>
    <s v="https://www.independentmail.com/story/news/2020/06/03/george-floyd-protests-easley-sc-demonstrations/3135189001/"/>
    <m/>
    <m/>
    <m/>
    <m/>
    <m/>
  </r>
  <r>
    <s v="Encinitas"/>
    <s v="ocean; Moonlight State Beach"/>
    <s v="San Diego"/>
    <s v="California"/>
    <x v="3"/>
    <n v="33.048999999999999"/>
    <n v="-117.26130000000001"/>
    <s v="US"/>
    <s v="6/3/20"/>
    <x v="9"/>
    <s v="thousands"/>
    <s v="2000"/>
    <s v="2000"/>
    <m/>
    <s v="general protesters"/>
    <s v="against police violence; against police shooting of black person"/>
    <n v="0"/>
    <s v="paddle out"/>
    <m/>
    <m/>
    <m/>
    <m/>
    <n v="1"/>
    <n v="1"/>
    <s v="https://www.instagram.com/p/CBAFlI2AaxT/?"/>
    <s v="https://twitter.com/SockStealer/status/1269382336958758912"/>
    <m/>
    <m/>
    <m/>
    <m/>
  </r>
  <r>
    <s v="Erie"/>
    <s v="city hall"/>
    <s v="Erie"/>
    <s v="Pennsylvania"/>
    <x v="39"/>
    <n v="42.116799999999998"/>
    <n v="-80.073300000000003"/>
    <s v="US"/>
    <s v="6/3/20"/>
    <x v="9"/>
    <m/>
    <m/>
    <m/>
    <m/>
    <s v="general protesters"/>
    <s v="against police violence; against police shooting of black person"/>
    <n v="0"/>
    <s v="protest"/>
    <n v="0"/>
    <n v="0"/>
    <n v="0"/>
    <n v="0"/>
    <n v="1"/>
    <n v="1"/>
    <s v="https://www.goerie.com/news/20200606/large-crowds-attend-peaceful-protest-march-in-downtown-erie"/>
    <m/>
    <m/>
    <m/>
    <s v="0"/>
    <m/>
  </r>
  <r>
    <s v="Evansville"/>
    <s v="WEVV and Civic Center"/>
    <s v="Vanderburgh"/>
    <s v="Indiana"/>
    <x v="1"/>
    <n v="37.988100000000003"/>
    <n v="-87.534099999999995"/>
    <s v="US"/>
    <s v="6/3/20"/>
    <x v="9"/>
    <s v="about 200 or more"/>
    <s v="200"/>
    <s v="200"/>
    <m/>
    <s v="general protesters"/>
    <s v="against police violence; against police shooting of black person"/>
    <n v="0"/>
    <s v="protest"/>
    <n v="0"/>
    <n v="0"/>
    <n v="0"/>
    <n v="0"/>
    <n v="1"/>
    <n v="1"/>
    <s v="https://www.courierpress.com/story/news/local/2020/06/03/more-than-100-peacefully-protesting-front-evansville-tv-station/3136131001/"/>
    <m/>
    <m/>
    <m/>
    <m/>
    <m/>
  </r>
  <r>
    <s v="Fairfield"/>
    <s v="Laurel Creek Park"/>
    <s v="Solano"/>
    <s v="California"/>
    <x v="3"/>
    <n v="38.259399999999999"/>
    <n v="-122.03189999999999"/>
    <s v="US"/>
    <s v="6/3/20"/>
    <x v="9"/>
    <s v="hundreds"/>
    <s v="200"/>
    <s v="200"/>
    <m/>
    <s v="general protesters"/>
    <s v="against police violence; against police shooting of black person"/>
    <n v="0"/>
    <s v="protest"/>
    <m/>
    <m/>
    <m/>
    <m/>
    <n v="1"/>
    <n v="1"/>
    <s v="https://twitter.com/jbrosenbaum/status/1268417594224046080"/>
    <s v="https://twitter.com/pdjegal/status/1268270252401422336"/>
    <m/>
    <m/>
    <m/>
    <m/>
  </r>
  <r>
    <s v="Flower Mound "/>
    <m/>
    <s v="Denton"/>
    <s v="Texas"/>
    <x v="2"/>
    <n v="33.014569999999999"/>
    <s v=" -97.09696"/>
    <s v="US"/>
    <s v="6/3/20"/>
    <x v="9"/>
    <s v="dozens"/>
    <s v="24"/>
    <s v="24"/>
    <m/>
    <s v="general protesters"/>
    <s v="against police violence; against police shooting of black person"/>
    <n v="0"/>
    <s v="protest"/>
    <n v="0"/>
    <n v="0"/>
    <n v="0"/>
    <n v="0"/>
    <n v="1"/>
    <n v="1"/>
    <s v="https://www.dallasnews.com/news/2020/06/08/protest-sprouts-in-the-suburbs-of-north-texas-and-beyond-in-wake-of-george-floyds-killing/"/>
    <m/>
    <m/>
    <m/>
    <m/>
    <m/>
  </r>
  <r>
    <s v="Fort Kent"/>
    <s v="library lawn"/>
    <s v="Aroostook"/>
    <s v="Maine"/>
    <x v="40"/>
    <n v="47.258650000000003"/>
    <s v=" -68.58949"/>
    <s v="US"/>
    <s v="6/3/20"/>
    <x v="9"/>
    <s v="about 50"/>
    <s v="50"/>
    <s v="50"/>
    <m/>
    <s v="general protesters"/>
    <s v="against police violence; against police shooting of black person"/>
    <n v="0"/>
    <s v="protest"/>
    <n v="0"/>
    <n v="0"/>
    <n v="0"/>
    <n v="0"/>
    <n v="1"/>
    <n v="1"/>
    <s v="https://fiddleheadfocus.com/2020/06/04/news/united-we-stand-divided-we-fall-event-in-fort-kent-proves-peaceful/"/>
    <m/>
    <m/>
    <m/>
    <s v="0"/>
    <m/>
  </r>
  <r>
    <s v="Fort Washington"/>
    <s v="Upper Dublin High School"/>
    <s v="Fresno"/>
    <s v="California"/>
    <x v="3"/>
    <n v="36.879300000000001"/>
    <n v="-119.76130000000001"/>
    <s v="US"/>
    <s v="6/3/20"/>
    <x v="9"/>
    <s v="200-500"/>
    <s v="200"/>
    <s v="500"/>
    <m/>
    <s v="general protesters"/>
    <s v="against police violence; against police shooting of black person"/>
    <n v="0"/>
    <s v="protest"/>
    <m/>
    <m/>
    <m/>
    <m/>
    <n v="1"/>
    <n v="1"/>
    <s v="https://m.facebook.com/events/556991238322811?"/>
    <s v="online submission"/>
    <m/>
    <m/>
    <m/>
    <m/>
  </r>
  <r>
    <s v="Garden City"/>
    <m/>
    <s v="Finney"/>
    <s v="Kansas"/>
    <x v="33"/>
    <n v="37.9754"/>
    <n v="-100.8528"/>
    <s v="US"/>
    <s v="6/3/20"/>
    <x v="9"/>
    <s v="hundreds and hundreds"/>
    <s v="200"/>
    <s v="200"/>
    <m/>
    <s v="general protesters"/>
    <s v="against police violence; against police shooting of black person"/>
    <n v="0"/>
    <s v="protest"/>
    <m/>
    <m/>
    <m/>
    <m/>
    <n v="1"/>
    <n v="1"/>
    <s v="https://twitter.com/Corinne_Boyer/status/1268344935188750336"/>
    <m/>
    <m/>
    <m/>
    <m/>
    <m/>
  </r>
  <r>
    <s v="Georgetown"/>
    <s v="Georgetown Square; Williamson County Courthouse"/>
    <s v="Williamson"/>
    <s v="Texas"/>
    <x v="2"/>
    <n v="30.666799999999999"/>
    <n v="-97.695300000000003"/>
    <s v="US"/>
    <s v="6/3/20"/>
    <x v="9"/>
    <s v="about 200-300"/>
    <s v="200"/>
    <s v="300"/>
    <m/>
    <s v="general protesters"/>
    <s v="against police violence; against police shooting of black person"/>
    <n v="0"/>
    <s v="protest; march"/>
    <n v="0"/>
    <n v="0"/>
    <n v="0"/>
    <n v="0"/>
    <n v="1"/>
    <n v="1"/>
    <s v="https://communityimpact.com/austin/georgetown/government/2020/06/03/protesters-gather-june-3-at-georgetown-square-city-officials-respond/"/>
    <s v="https://www.statesman.com/news/20200603/lsquoblack-lives-matterrsquo-protesters-rally-in-georgetown"/>
    <m/>
    <m/>
    <m/>
    <m/>
  </r>
  <r>
    <s v="Gorham"/>
    <s v="municipal center to Gorham Police Department"/>
    <s v="Cumberland"/>
    <s v="Maine"/>
    <x v="40"/>
    <n v="43.679519999999997"/>
    <s v=" -70.44422"/>
    <s v="US"/>
    <s v="6/3/20"/>
    <x v="9"/>
    <s v="estimated 400"/>
    <s v="400"/>
    <s v="400"/>
    <m/>
    <s v="general protesters"/>
    <s v="against police violence; against police shooting of black person"/>
    <n v="0"/>
    <s v="protest"/>
    <n v="0"/>
    <n v="0"/>
    <n v="0"/>
    <n v="0"/>
    <n v="1"/>
    <n v="1"/>
    <s v="https://www.newsbreak.com/maine/gorham/news/0PEty40I/gorham-students-organize-black-lives-matter-demonstration"/>
    <s v="https://www.wmtw.com/article/stitch-hearts-for-hadlee/32815765"/>
    <m/>
    <m/>
    <s v="0"/>
    <m/>
  </r>
  <r>
    <s v="Granby"/>
    <m/>
    <s v="Hartford"/>
    <s v="Connecticut"/>
    <x v="29"/>
    <n v="41.953989999999997"/>
    <s v=" -72.78871"/>
    <s v="US"/>
    <s v="6/3/20"/>
    <x v="9"/>
    <m/>
    <m/>
    <m/>
    <m/>
    <s v="general protesters"/>
    <s v="against police violence; against police shooting of black person"/>
    <n v="0"/>
    <s v="protest"/>
    <m/>
    <m/>
    <m/>
    <m/>
    <n v="1"/>
    <n v="1"/>
    <s v="https://twitter.com/kbhoffman/status/1268338117032972292"/>
    <s v="https://twitter.com/toddyonkman/status/1268305223442788352"/>
    <m/>
    <m/>
    <s v="0"/>
    <m/>
  </r>
  <r>
    <s v="Grand Rapids"/>
    <m/>
    <s v="Kent"/>
    <s v="Michigan"/>
    <x v="11"/>
    <n v="42.961500000000001"/>
    <n v="-85.655699999999996"/>
    <s v="US"/>
    <s v="6/3/20"/>
    <x v="9"/>
    <m/>
    <m/>
    <m/>
    <m/>
    <s v="general protesters"/>
    <s v="against police violence; against police shooting of black person"/>
    <n v="0"/>
    <s v="march"/>
    <m/>
    <m/>
    <m/>
    <m/>
    <n v="1"/>
    <n v="1"/>
    <s v="https://www.wtnh.com/news/bat-wielding-grandmother-confronts-protesters-in-michigan/"/>
    <m/>
    <m/>
    <m/>
    <m/>
    <m/>
  </r>
  <r>
    <s v="Grants Pass"/>
    <m/>
    <s v="Josephine"/>
    <s v="Oregon"/>
    <x v="17"/>
    <n v="42.433300000000003"/>
    <n v="-123.33159999999999"/>
    <s v="US"/>
    <s v="6/3/20"/>
    <x v="9"/>
    <m/>
    <m/>
    <m/>
    <m/>
    <s v="general protesters"/>
    <s v="against police violence; against police shooting of black person"/>
    <n v="0"/>
    <s v="protest"/>
    <m/>
    <m/>
    <m/>
    <m/>
    <n v="1"/>
    <n v="1"/>
    <s v="https://twitter.com/annehelen/status/1268217958758670337"/>
    <m/>
    <m/>
    <m/>
    <m/>
    <m/>
  </r>
  <r>
    <s v="Hamilton"/>
    <s v="corner of MLK Jr Blvd and High st"/>
    <s v="Butler"/>
    <s v="Ohio"/>
    <x v="15"/>
    <n v="39.393799999999999"/>
    <n v="-84.565200000000004"/>
    <s v="US"/>
    <s v="6/3/20"/>
    <x v="9"/>
    <s v="over 75"/>
    <s v="75"/>
    <s v="75"/>
    <m/>
    <s v="general protesters"/>
    <s v="against police violence; against police shooting of black person"/>
    <n v="0"/>
    <s v="protest; march"/>
    <m/>
    <m/>
    <m/>
    <m/>
    <n v="1"/>
    <n v="1"/>
    <s v="https://www.daytondailynews.com/news/local/crowd-marches-through-fairfield-kneels-park-protest/ezIes3nV4i0Lw6h5wqF5NP/"/>
    <s v="https://www.journal-news.com/news/local/protesters-kneel-chant-downtown-hamilton-for-city-second-event-after-george-floyd-death/UCgNOoPLRrjNkPooyuhXYL/"/>
    <m/>
    <m/>
    <m/>
    <m/>
  </r>
  <r>
    <s v="Harrisburg"/>
    <m/>
    <s v="Dauphin"/>
    <s v="Pennsylvania"/>
    <x v="39"/>
    <n v="40.275199999999998"/>
    <n v="-76.884299999999996"/>
    <s v="US"/>
    <s v="6/3/20"/>
    <x v="9"/>
    <s v="hundreds"/>
    <s v="200"/>
    <s v="200"/>
    <m/>
    <s v="general protesters"/>
    <s v="against police violence; against police shooting of black person"/>
    <n v="0"/>
    <s v="protest"/>
    <m/>
    <m/>
    <m/>
    <m/>
    <n v="1"/>
    <n v="1"/>
    <s v="https://www.pennlive.com/coronavirus/2020/06/why-did-pa-gov-tom-wolf-join-a-protest-with-thousands-of-people-breaking-the-rules-in-a-yellow-phase-county.html"/>
    <m/>
    <m/>
    <m/>
    <m/>
    <m/>
  </r>
  <r>
    <s v="Hartford"/>
    <s v="capitol"/>
    <s v="Hartford"/>
    <s v="Connecticut"/>
    <x v="29"/>
    <n v="41.766100000000002"/>
    <n v="-72.683400000000006"/>
    <s v="US"/>
    <s v="6/3/20"/>
    <x v="9"/>
    <m/>
    <m/>
    <m/>
    <m/>
    <s v="general protesters"/>
    <s v="against police violence; against police shooting of black person"/>
    <n v="0"/>
    <s v="protest"/>
    <m/>
    <m/>
    <m/>
    <m/>
    <n v="1"/>
    <n v="1"/>
    <s v="https://twitter.com/courtneyzieller/status/1268226308426866691"/>
    <m/>
    <m/>
    <m/>
    <m/>
    <m/>
  </r>
  <r>
    <s v="Hermiston"/>
    <s v="Intersection of OR-207 and US-395"/>
    <s v="Umatilla"/>
    <s v="Oregon"/>
    <x v="17"/>
    <n v="45.8322"/>
    <n v="-119.286"/>
    <s v="US"/>
    <s v="6/3/20"/>
    <x v="9"/>
    <s v="more than 50"/>
    <s v="50"/>
    <s v="50"/>
    <m/>
    <s v="Black Lives Matter"/>
    <s v="against police violence; against police shooting of black person"/>
    <n v="0"/>
    <s v="protest"/>
    <m/>
    <m/>
    <m/>
    <m/>
    <n v="1"/>
    <n v="1"/>
    <s v="https://twitter.com/jademc07/status/1267539044797345793"/>
    <m/>
    <m/>
    <m/>
    <m/>
    <m/>
  </r>
  <r>
    <s v="Hinesburg"/>
    <m/>
    <m/>
    <s v="Vermont"/>
    <x v="44"/>
    <n v="44.329219999999999"/>
    <s v=" -73.11068"/>
    <s v="US"/>
    <s v="6/3/20"/>
    <x v="9"/>
    <m/>
    <m/>
    <m/>
    <m/>
    <m/>
    <m/>
    <m/>
    <m/>
    <m/>
    <m/>
    <m/>
    <m/>
    <n v="1"/>
    <n v="1"/>
    <s v="https://www.necn.com/news/coronavirus/in-demonstration-and-march-vt-youth-call-for-racial-justice/2280865/"/>
    <m/>
    <m/>
    <m/>
    <m/>
    <m/>
  </r>
  <r>
    <s v="Holly Springs"/>
    <m/>
    <s v="Wake"/>
    <s v="North Carolina"/>
    <x v="26"/>
    <n v="35.654000000000003"/>
    <n v="-78.840299999999999"/>
    <s v="US"/>
    <s v="6/3/20"/>
    <x v="9"/>
    <s v="over 150"/>
    <s v="150"/>
    <s v="150"/>
    <m/>
    <m/>
    <s v="against police violence; against police shooting of black person"/>
    <n v="0"/>
    <s v="protest"/>
    <m/>
    <m/>
    <m/>
    <m/>
    <n v="1"/>
    <n v="1"/>
    <s v="https://twitter.com/chutry/status/1268358854288474112"/>
    <m/>
    <m/>
    <m/>
    <m/>
    <m/>
  </r>
  <r>
    <s v="Hood River"/>
    <s v="Exit 63 Overpass Bridge"/>
    <s v="Hood River"/>
    <s v="Oregon"/>
    <x v="17"/>
    <n v="45.709200000000003"/>
    <n v="-121.5258"/>
    <s v="US"/>
    <s v="6/3/20"/>
    <x v="9"/>
    <s v="about 150"/>
    <s v="150"/>
    <s v="150"/>
    <m/>
    <s v="general protesters"/>
    <s v="against police violence; against police shooting of black person"/>
    <n v="0"/>
    <s v="protest"/>
    <n v="0"/>
    <n v="0"/>
    <n v="0"/>
    <n v="0"/>
    <n v="1"/>
    <n v="1"/>
    <s v="https://www.hoodrivernews.com/150-block-exit-63-overpass-for-9-minutes-as-demonstration-for-george-floyd/image_4ccdd72c-a609-11ea-a2f1-e7e658875bc7.html?fbclid=IwAR308IwrS8d_tASh6qmbaybbJvAkWAVa15oglcPWb9ELxS7SDT4InjjqR-o"/>
    <m/>
    <m/>
    <m/>
    <m/>
    <m/>
  </r>
  <r>
    <s v="Houghton"/>
    <s v="Portage Lake Lift Bridge"/>
    <s v="Houghton"/>
    <s v="Michigan"/>
    <x v="11"/>
    <n v="47.111899999999999"/>
    <n v="-88.5672"/>
    <s v="US"/>
    <s v="6/3/20"/>
    <x v="9"/>
    <s v="hundreds"/>
    <s v="200"/>
    <s v="200"/>
    <m/>
    <s v="general protesters"/>
    <s v="against police violence; against police shooting of black person"/>
    <n v="0"/>
    <s v="protest"/>
    <n v="0"/>
    <n v="0"/>
    <n v="0"/>
    <n v="0"/>
    <n v="1"/>
    <n v="1"/>
    <s v="https://www.uppermichiganssource.com/content/news/Protesters-march-in-Houghton-over-police-brutality-and-death-of-George-Floyd-571000471.html"/>
    <m/>
    <m/>
    <m/>
    <m/>
    <m/>
  </r>
  <r>
    <s v="Huntsville"/>
    <s v="Big Spring Park"/>
    <s v="Madison"/>
    <s v="Alabama"/>
    <x v="12"/>
    <n v="34.698799999999999"/>
    <n v="-86.641199999999998"/>
    <s v="US"/>
    <s v="6/3/20"/>
    <x v="9"/>
    <s v="hundreds"/>
    <s v="200"/>
    <s v="200"/>
    <m/>
    <s v="general protesters"/>
    <s v="against police violence; against police shooting of black person"/>
    <n v="0"/>
    <s v="protest"/>
    <n v="23"/>
    <n v="5"/>
    <n v="1"/>
    <n v="1"/>
    <n v="1"/>
    <n v="1"/>
    <s v="https://www.al.com/news/2020/06/huntsvilles-top-cops-defend-teargassing-protesters-sheriff-would-do-it-again.html"/>
    <s v="https://www.waff.com/2020/06/03/downtown-huntsville-protest-ends-with-riot-gas-arrests/"/>
    <s v="https://www.al.com/news/2020/06/rubber-bullets-tear-gas-pepper-spray-what-happened-in-huntsville-through-the-eyes-of-protesters.html"/>
    <m/>
    <s v="1"/>
    <m/>
  </r>
  <r>
    <s v="Iowa City"/>
    <s v="University of Iowa’s campus; I-80"/>
    <s v="Johnson"/>
    <s v="Iowa"/>
    <x v="28"/>
    <n v="41.655900000000003"/>
    <n v="-91.5304"/>
    <s v="US"/>
    <s v="6/3/20"/>
    <x v="9"/>
    <s v="a few hundred"/>
    <s v="300"/>
    <s v="300"/>
    <m/>
    <s v="general protesters"/>
    <s v="against police violence; against police shooting of black person"/>
    <n v="0"/>
    <s v="protest"/>
    <m/>
    <m/>
    <m/>
    <m/>
    <n v="1"/>
    <n v="1"/>
    <s v="https://dailyiowan.com/2020/06/03/police-use-tear-gas-and-flash-bangs-on-protesters-in-iowa-city-wednesday-night/#photo"/>
    <s v="https://www.press-citizen.com/story/news/local/2020/06/04/george-floyd-protests-iowa-city-law-enforcement-uses-tear-gas-crowd-blocks-interstate-80/3141850001/"/>
    <m/>
    <s v="police dispersed crowd"/>
    <s v="1"/>
    <m/>
  </r>
  <r>
    <s v="Jacksonville"/>
    <s v="the Tomato Bowl to Sweet Union Church"/>
    <s v="Cherokee"/>
    <s v="Texas"/>
    <x v="2"/>
    <n v="31.964200000000002"/>
    <n v="-95.261700000000005"/>
    <s v="US"/>
    <s v="6/3/20"/>
    <x v="9"/>
    <s v="hundreds"/>
    <s v="200"/>
    <s v="200"/>
    <m/>
    <s v="general protesters"/>
    <s v="against police violence; against police shooting of black person"/>
    <n v="0"/>
    <s v="march"/>
    <n v="0"/>
    <n v="0"/>
    <n v="0"/>
    <n v="0"/>
    <n v="1"/>
    <n v="1"/>
    <s v="https://www.cbs19.tv/article/news/local/hundreds-protest-police-brutality-in-jacksonville/501-f54a81cd-7ec9-45fc-b03a-c35af9429836"/>
    <m/>
    <m/>
    <m/>
    <m/>
    <m/>
  </r>
  <r>
    <s v="Kennebunk"/>
    <m/>
    <s v="York"/>
    <s v="Maine"/>
    <x v="40"/>
    <n v="43.383969999999998"/>
    <s v=" -70.54478"/>
    <s v="US"/>
    <s v="6/3/20"/>
    <x v="9"/>
    <m/>
    <m/>
    <m/>
    <m/>
    <s v="general protesters"/>
    <s v="against police violence; against police shooting of black person"/>
    <n v="0"/>
    <s v="protest"/>
    <m/>
    <m/>
    <m/>
    <m/>
    <n v="1"/>
    <n v="1"/>
    <s v="https://twitter.com/annehelen/status/1268364923827974144"/>
    <m/>
    <m/>
    <m/>
    <m/>
    <m/>
  </r>
  <r>
    <s v="Kettering"/>
    <s v="Lincoln Park"/>
    <s v="Montgomery "/>
    <s v="Ohio"/>
    <x v="15"/>
    <n v="39.695700000000002"/>
    <n v="-84.149600000000007"/>
    <s v="US"/>
    <s v="6/3/20"/>
    <x v="9"/>
    <s v="hundreds"/>
    <s v="200"/>
    <s v="200"/>
    <m/>
    <s v="general protesters"/>
    <s v="against police violence; against police shooting of black person"/>
    <n v="0"/>
    <s v="protest"/>
    <n v="1"/>
    <n v="0"/>
    <n v="0"/>
    <n v="0"/>
    <n v="1"/>
    <n v="1"/>
    <s v="https://dayton247now.com/news/local/hundreds-join-protest-in-kettering-including-police-officers"/>
    <m/>
    <m/>
    <m/>
    <m/>
    <m/>
  </r>
  <r>
    <s v="Kingston"/>
    <s v="Academy Green Park"/>
    <s v="Ulster"/>
    <s v="New York"/>
    <x v="20"/>
    <n v="41.929499999999997"/>
    <n v="-73.996799999999993"/>
    <s v="US"/>
    <s v="6/3/20"/>
    <x v="9"/>
    <s v="roughly 2000"/>
    <s v="2000"/>
    <s v="2000"/>
    <m/>
    <s v="general protesters"/>
    <s v="against police violence; against police shooting of black person"/>
    <n v="0"/>
    <s v="protest"/>
    <n v="0"/>
    <n v="0"/>
    <n v="0"/>
    <n v="0"/>
    <n v="1"/>
    <n v="1"/>
    <s v="https://therivernewsroom.com/at-the-black-lives-matter-protests-in-the-hudson-valley/"/>
    <m/>
    <m/>
    <s v="will march each Wednesday"/>
    <s v="0"/>
    <m/>
  </r>
  <r>
    <s v="Lansing"/>
    <s v="Capital building"/>
    <s v="Ingham"/>
    <s v="Michigan"/>
    <x v="11"/>
    <n v="42.714199999999998"/>
    <n v="-84.560100000000006"/>
    <s v="US"/>
    <s v="6/3/20"/>
    <x v="9"/>
    <s v="hundreds"/>
    <s v="200"/>
    <s v="200"/>
    <m/>
    <s v="general protesters"/>
    <s v="against police violence; against police shooting of black person"/>
    <n v="0"/>
    <s v="protest"/>
    <m/>
    <m/>
    <m/>
    <m/>
    <n v="1"/>
    <n v="1"/>
    <s v="https://www.record-eagle.com/state/we-are-done-dying-rally-draws-100s-to-michigan-capitol/article_237d199e-ab65-11ea-806d-e37d77ae1a65.html"/>
    <m/>
    <m/>
    <m/>
    <m/>
    <m/>
  </r>
  <r>
    <s v="Laramie"/>
    <m/>
    <s v="Albany"/>
    <s v="Wyoming"/>
    <x v="27"/>
    <n v="41.309899999999999"/>
    <n v="-105.60850000000001"/>
    <s v="US"/>
    <s v="6/3/20"/>
    <x v="9"/>
    <m/>
    <m/>
    <m/>
    <m/>
    <s v="general protesters"/>
    <s v="against police violence; against police shooting of black person"/>
    <n v="0"/>
    <s v="protest"/>
    <m/>
    <m/>
    <m/>
    <m/>
    <n v="1"/>
    <n v="1"/>
    <s v="https://twitter.com/annehelen/status/1268364645993082881"/>
    <s v="https://twitter.com/readyaimdance/status/1268035077570617344"/>
    <m/>
    <s v="multiple days"/>
    <m/>
    <m/>
  </r>
  <r>
    <s v="Levelland"/>
    <m/>
    <s v="Hockley"/>
    <s v="Texas"/>
    <x v="2"/>
    <n v="33.580599999999997"/>
    <n v="-102.36360000000001"/>
    <s v="US"/>
    <s v="6/3/20"/>
    <x v="9"/>
    <m/>
    <m/>
    <m/>
    <m/>
    <s v="general protesters"/>
    <s v="against police violence; against police shooting of black person"/>
    <n v="0"/>
    <s v="protest"/>
    <m/>
    <m/>
    <m/>
    <m/>
    <n v="1"/>
    <n v="1"/>
    <s v="https://twitter.com/TexasMonthly/status/1268602739879219204"/>
    <m/>
    <m/>
    <m/>
    <m/>
    <m/>
  </r>
  <r>
    <s v="Lexington"/>
    <s v="outside courthouse"/>
    <s v="Fayette"/>
    <s v="Kentucky"/>
    <x v="19"/>
    <n v="38.042299999999997"/>
    <n v="-84.458699999999993"/>
    <s v="US"/>
    <s v="6/3/20"/>
    <x v="9"/>
    <m/>
    <m/>
    <m/>
    <m/>
    <s v="general protesters"/>
    <s v="against police violence; against police shooting of black person"/>
    <n v="0"/>
    <s v="protest"/>
    <m/>
    <m/>
    <m/>
    <m/>
    <n v="1"/>
    <n v="1"/>
    <s v="https://twitter.com/wuky/status/1268335173654937600"/>
    <m/>
    <m/>
    <s v="sixth night of protests"/>
    <m/>
    <m/>
  </r>
  <r>
    <s v="Lexington"/>
    <s v="green"/>
    <s v="Middlesex"/>
    <s v="Massachusetts"/>
    <x v="13"/>
    <n v="42.447319999999998"/>
    <s v=" -71.2245"/>
    <s v="US"/>
    <s v="6/3/20"/>
    <x v="9"/>
    <m/>
    <m/>
    <m/>
    <m/>
    <s v="general protesters"/>
    <s v="against police violence; against police shooting of black person"/>
    <n v="0"/>
    <s v="protest"/>
    <n v="0"/>
    <n v="0"/>
    <n v="0"/>
    <n v="0"/>
    <n v="1"/>
    <n v="1"/>
    <s v="https://twitter.com/matty_kam/status/1268309470138044418"/>
    <s v="https://patch.com/massachusetts/lexington/lexington-residents-gather-solidarity-against-police-brutality"/>
    <m/>
    <m/>
    <s v="0"/>
    <m/>
  </r>
  <r>
    <s v="Locust Grove"/>
    <m/>
    <s v="Orange"/>
    <s v="Virginia"/>
    <x v="5"/>
    <n v="37.723480000000002"/>
    <s v=" -77.00775"/>
    <s v="US"/>
    <s v="6/3/20"/>
    <x v="9"/>
    <m/>
    <m/>
    <m/>
    <m/>
    <m/>
    <m/>
    <n v="0"/>
    <m/>
    <n v="1"/>
    <m/>
    <m/>
    <n v="0"/>
    <n v="1"/>
    <n v="1"/>
    <s v="https://www.fox29.com/news/virginia-man-accused-of-threatening-to-kill-protesters-burn-property"/>
    <m/>
    <m/>
    <m/>
    <m/>
    <m/>
  </r>
  <r>
    <s v="Long Beach"/>
    <s v="heartwell park"/>
    <s v="Los Angeles"/>
    <s v="California"/>
    <x v="3"/>
    <n v="33.798000000000002"/>
    <n v="-118.1675"/>
    <s v="US"/>
    <s v="6/3/20"/>
    <x v="9"/>
    <m/>
    <m/>
    <m/>
    <m/>
    <s v="general protesters"/>
    <s v="against police violence; against police shooting of black person"/>
    <n v="0"/>
    <s v="protest"/>
    <m/>
    <m/>
    <m/>
    <m/>
    <n v="1"/>
    <n v="1"/>
    <s v="https://twitter.com/kariecupcake/status/1268263653477736448"/>
    <m/>
    <m/>
    <m/>
    <m/>
    <m/>
  </r>
  <r>
    <s v="Long Branch"/>
    <m/>
    <s v="Monmouth"/>
    <s v="New Jersey"/>
    <x v="9"/>
    <n v="40.296500000000002"/>
    <n v="-73.991500000000002"/>
    <s v="US"/>
    <s v="6/3/20"/>
    <x v="9"/>
    <m/>
    <m/>
    <m/>
    <m/>
    <m/>
    <s v="against police violence; against police shooting of black person"/>
    <n v="0"/>
    <s v="protest"/>
    <m/>
    <m/>
    <m/>
    <m/>
    <n v="1"/>
    <n v="1"/>
    <s v="https://twitter.com/annehelen/status/1268206419674664961"/>
    <m/>
    <m/>
    <m/>
    <m/>
    <m/>
  </r>
  <r>
    <s v="Longmont"/>
    <s v="600 block of Main St"/>
    <s v="Boulder"/>
    <s v="Colorado"/>
    <x v="16"/>
    <n v="40.168999999999997"/>
    <n v="-105.0996"/>
    <s v="US"/>
    <s v="6/3/20"/>
    <x v="9"/>
    <s v="50"/>
    <s v="50"/>
    <s v="50"/>
    <m/>
    <s v="general protesters"/>
    <s v="against police violence; against police shooting of black person"/>
    <n v="0"/>
    <s v="protest"/>
    <n v="1"/>
    <n v="0"/>
    <n v="0"/>
    <n v="0"/>
    <n v="1"/>
    <n v="1"/>
    <s v="https://www.timescall.com/2020/06/04/report-man-accused-of-threatening-longmont-protesters-with-hatchets-said-all-lives-matter/"/>
    <m/>
    <m/>
    <m/>
    <m/>
    <m/>
  </r>
  <r>
    <s v="Longview"/>
    <m/>
    <s v="Gregg"/>
    <s v="Texas"/>
    <x v="2"/>
    <n v="32.519199999999998"/>
    <n v="-94.762200000000007"/>
    <s v="US"/>
    <s v="6/3/20"/>
    <x v="9"/>
    <m/>
    <m/>
    <m/>
    <m/>
    <s v="general protesters"/>
    <s v="against police violence; against police shooting of black person"/>
    <n v="0"/>
    <s v="protest"/>
    <m/>
    <m/>
    <m/>
    <m/>
    <n v="1"/>
    <n v="1"/>
    <s v="https://twitter.com/TexasMonthly/status/1268603632708136960"/>
    <m/>
    <m/>
    <m/>
    <m/>
    <m/>
  </r>
  <r>
    <s v="Los Angeles"/>
    <s v="outside city hall"/>
    <s v="Los Angeles"/>
    <s v="California"/>
    <x v="3"/>
    <n v="34.113900000000001"/>
    <n v="-118.4068"/>
    <s v="US"/>
    <s v="6/3/20"/>
    <x v="9"/>
    <s v="1000"/>
    <s v="1000"/>
    <s v="1000"/>
    <m/>
    <s v="general protesters"/>
    <s v="against police violence; against police shooting of black person"/>
    <n v="0"/>
    <s v="protest"/>
    <n v="100"/>
    <m/>
    <m/>
    <m/>
    <n v="1"/>
    <n v="1"/>
    <s v="Washington Post website, June 4"/>
    <m/>
    <m/>
    <s v="close to 100 handcuffed for curfew violation"/>
    <m/>
    <m/>
  </r>
  <r>
    <s v="Ludowici"/>
    <m/>
    <s v="Long"/>
    <s v="Georgia"/>
    <x v="24"/>
    <n v="31.709599999999998"/>
    <n v="-81.745699999999999"/>
    <s v="US"/>
    <s v="6/3/20"/>
    <x v="9"/>
    <m/>
    <m/>
    <m/>
    <m/>
    <m/>
    <m/>
    <m/>
    <m/>
    <m/>
    <m/>
    <m/>
    <m/>
    <n v="1"/>
    <n v="1"/>
    <s v="https://www.wtoc.com/2020/06/03/peaceful-protests-bring-long-co-community-together/"/>
    <m/>
    <m/>
    <m/>
    <m/>
    <m/>
  </r>
  <r>
    <s v="Lynnwood"/>
    <s v="52nd and 164th; St. Timothy's Church; Meadowdale"/>
    <s v="Snohomish"/>
    <s v="Washington"/>
    <x v="8"/>
    <n v="47.828499999999998"/>
    <n v="-122.3035"/>
    <s v="US"/>
    <s v="6/3/20"/>
    <x v="9"/>
    <s v="at least 600"/>
    <s v="600"/>
    <s v="600"/>
    <m/>
    <s v="general protesters"/>
    <s v="against police violence; against police shooting of black person"/>
    <n v="0"/>
    <s v="protest"/>
    <m/>
    <m/>
    <m/>
    <m/>
    <n v="1"/>
    <n v="1"/>
    <s v="https://twitter.com/GeeUrsulaShow/status/1268407603790401539"/>
    <s v="https://twitter.com/GeeUrsulaShow/status/1268379138710069250"/>
    <m/>
    <s v="church address is in Edmonds:; https://twitter.com/codylsexton/status/1269322053695320064"/>
    <m/>
    <m/>
  </r>
  <r>
    <s v="Manheim"/>
    <m/>
    <s v="Lancaster"/>
    <s v="Pennsylvania"/>
    <x v="39"/>
    <n v="40.1631"/>
    <n v="-76.396299999999997"/>
    <s v="US"/>
    <s v="6/3/20"/>
    <x v="9"/>
    <m/>
    <m/>
    <m/>
    <m/>
    <s v="general protesters"/>
    <s v="against police violence; against police shooting of black person"/>
    <n v="0"/>
    <s v="protest"/>
    <m/>
    <m/>
    <m/>
    <m/>
    <n v="1"/>
    <n v="1"/>
    <s v="https://twitter.com/annehelen/status/1268221756499607553"/>
    <m/>
    <m/>
    <m/>
    <m/>
    <m/>
  </r>
  <r>
    <s v="Marco Island "/>
    <s v="Veterans community Park"/>
    <s v="Collier"/>
    <s v="Florida"/>
    <x v="6"/>
    <n v="25.941210000000002"/>
    <s v=" -81.71842"/>
    <s v="US"/>
    <s v="6/3/20"/>
    <x v="9"/>
    <s v="dozens"/>
    <s v="50"/>
    <s v="50"/>
    <m/>
    <s v="in honor George Floyd"/>
    <s v="against police violence; against police shooting of black person"/>
    <n v="0"/>
    <s v="protest; march"/>
    <n v="2"/>
    <n v="0"/>
    <n v="0"/>
    <n v="0"/>
    <n v="1"/>
    <n v="1"/>
    <s v="https;//www.news-press.com/story/news/local/2020/06/10/protestors-gather-for-george-floyd-we-can't-breathe-rally-in-collier-county/5335619002/"/>
    <m/>
    <m/>
    <m/>
    <m/>
    <m/>
  </r>
  <r>
    <s v="Marinette"/>
    <m/>
    <s v="Marinette"/>
    <s v="Wisconsin"/>
    <x v="35"/>
    <n v="45.0869"/>
    <n v="-87.6327"/>
    <s v="US"/>
    <s v="6/3/20"/>
    <x v="9"/>
    <s v="200"/>
    <s v="200"/>
    <s v="200"/>
    <m/>
    <m/>
    <s v="against police violence; against police shooting of black person"/>
    <n v="0"/>
    <s v="protest"/>
    <m/>
    <m/>
    <m/>
    <m/>
    <n v="1"/>
    <n v="1"/>
    <s v="https://twitter.com/jean__hardy/status/1268260002634047488"/>
    <m/>
    <m/>
    <s v="*"/>
    <m/>
    <m/>
  </r>
  <r>
    <s v="Mashpee"/>
    <s v="Mashpee Rotary"/>
    <s v="Barnstable"/>
    <s v="Massachusetts"/>
    <x v="13"/>
    <n v="41.648440000000001"/>
    <s v=" -70.48114"/>
    <s v="US"/>
    <s v="6/3/20"/>
    <x v="9"/>
    <s v="about 500"/>
    <s v="500"/>
    <s v="500"/>
    <m/>
    <s v="general protesters"/>
    <s v="against police violence; against police shooting of black person"/>
    <n v="0"/>
    <s v="protest"/>
    <n v="0"/>
    <n v="0"/>
    <n v="0"/>
    <n v="0"/>
    <n v="1"/>
    <n v="1"/>
    <s v="https://www.capecodtimes.com/news/20200603/mashpee-protest-over-george-floyd-death-draws-hundreds"/>
    <m/>
    <m/>
    <m/>
    <m/>
    <m/>
  </r>
  <r>
    <s v="Mathews"/>
    <s v="the area of Brickbat Road to the Liberty Square courts complex"/>
    <s v="Mathews"/>
    <s v="Virginia"/>
    <x v="5"/>
    <n v="37.436500000000002"/>
    <n v="-76.3245"/>
    <s v="US"/>
    <s v="6/3/20"/>
    <x v="9"/>
    <s v="approximately 175"/>
    <s v="175"/>
    <s v="175"/>
    <m/>
    <s v="general protesters"/>
    <s v="against police violence; against police shooting of black person"/>
    <n v="0"/>
    <s v="march"/>
    <n v="0"/>
    <n v="0"/>
    <n v="0"/>
    <n v="0"/>
    <n v="1"/>
    <n v="1"/>
    <s v="https://www.gazettejournal.net/peaceful-protest-held-in-mathews/"/>
    <m/>
    <m/>
    <m/>
    <m/>
    <m/>
  </r>
  <r>
    <s v="McMinnville"/>
    <m/>
    <s v="Yamhill"/>
    <s v="Oregon"/>
    <x v="17"/>
    <n v="45.210999999999999"/>
    <n v="-123.1918"/>
    <s v="US"/>
    <s v="6/3/20"/>
    <x v="9"/>
    <m/>
    <m/>
    <m/>
    <m/>
    <s v="general protesters"/>
    <s v="against police violence; against police shooting of black person"/>
    <n v="0"/>
    <s v="protest"/>
    <m/>
    <m/>
    <m/>
    <m/>
    <n v="1"/>
    <n v="1"/>
    <s v="https://twitter.com/annehelen/status/1267837152865345537"/>
    <m/>
    <m/>
    <m/>
    <m/>
    <m/>
  </r>
  <r>
    <s v="Mercer Island"/>
    <m/>
    <s v="King"/>
    <s v="Washington"/>
    <x v="8"/>
    <n v="47.5625"/>
    <n v="-122.2265"/>
    <s v="US"/>
    <s v="6/3/20"/>
    <x v="9"/>
    <m/>
    <m/>
    <m/>
    <m/>
    <s v="general protesters"/>
    <s v="against police violence; against police shooting of black person"/>
    <n v="0"/>
    <s v="protest"/>
    <m/>
    <m/>
    <m/>
    <m/>
    <n v="1"/>
    <n v="1"/>
    <s v="https://twitter.com/jonah_salvatore/status/1268361942550241281"/>
    <m/>
    <m/>
    <m/>
    <m/>
    <m/>
  </r>
  <r>
    <s v="Meriden"/>
    <s v="on Route 120"/>
    <s v="Sullivan"/>
    <s v="New Hampshire"/>
    <x v="46"/>
    <n v="43.543959999999998"/>
    <s v=" -72.25259"/>
    <s v="US"/>
    <s v="6/3/20"/>
    <x v="9"/>
    <s v="Approximately 150"/>
    <s v="150"/>
    <s v="150"/>
    <m/>
    <s v="general protesters"/>
    <s v="against police violence; against police shooting of black person"/>
    <n v="0"/>
    <s v="vigil"/>
    <n v="0"/>
    <n v="0"/>
    <n v="0"/>
    <n v="0"/>
    <n v="1"/>
    <n v="1"/>
    <s v="https://www.eagletimes.com/community/its-a-step-meriden-vigil-attendees-gather-to-call-for-racial-justice/article_6c025f97-87ea-588f-b0e1-bee27f9c4172.html"/>
    <m/>
    <m/>
    <s v="weekly vigil since 2015"/>
    <s v="0"/>
    <m/>
  </r>
  <r>
    <s v="Middlebury "/>
    <m/>
    <s v="Addison "/>
    <s v="Vermont"/>
    <x v="44"/>
    <n v="44.015529999999998"/>
    <s v=" -73.16937"/>
    <s v="US"/>
    <s v="6/3/20"/>
    <x v="9"/>
    <m/>
    <m/>
    <m/>
    <m/>
    <s v="general protesters"/>
    <s v="against police violence; against police shooting of black person"/>
    <n v="0"/>
    <s v="protest"/>
    <m/>
    <m/>
    <m/>
    <m/>
    <n v="1"/>
    <n v="1"/>
    <s v="https://vtdigger.org/2020/06/03/police-arrest-4-at-st-johnsbury-george-floyd-protest/"/>
    <m/>
    <m/>
    <m/>
    <m/>
    <m/>
  </r>
  <r>
    <s v="Middletown"/>
    <m/>
    <s v="Butler"/>
    <s v="Ohio"/>
    <x v="15"/>
    <n v="39.5032"/>
    <n v="-84.366"/>
    <s v="US"/>
    <s v="6/3/20"/>
    <x v="9"/>
    <m/>
    <m/>
    <m/>
    <m/>
    <s v="general protesters"/>
    <s v="against police violence; against police shooting of black person"/>
    <n v="0"/>
    <s v="protest"/>
    <m/>
    <m/>
    <m/>
    <m/>
    <n v="1"/>
    <n v="1"/>
    <s v="https://www.daytondailynews.com/news/local/crowd-marches-through-fairfield-kneels-park-protest/ezIes3nV4i0Lw6h5wqF5NP/"/>
    <m/>
    <m/>
    <m/>
    <m/>
    <m/>
  </r>
  <r>
    <s v="Millerton"/>
    <m/>
    <s v="Dutchess"/>
    <s v="New York"/>
    <x v="20"/>
    <n v="41.953299999999999"/>
    <n v="-73.511200000000002"/>
    <s v="US"/>
    <s v="6/3/20"/>
    <x v="9"/>
    <m/>
    <m/>
    <m/>
    <m/>
    <m/>
    <s v="against police violence; against police shooting of black person"/>
    <n v="0"/>
    <s v="protest"/>
    <m/>
    <m/>
    <m/>
    <m/>
    <n v="1"/>
    <n v="1"/>
    <s v="https://twitter.com/annehelen/status/1268285579810074626"/>
    <s v="https://tricornernews.com/millerton/area-students-call-change-peaceful-protest"/>
    <m/>
    <m/>
    <m/>
    <m/>
  </r>
  <r>
    <s v="Minneapolis"/>
    <s v="South Minneapolis"/>
    <s v="Heppenin"/>
    <s v="Minnesota"/>
    <x v="4"/>
    <n v="44.963500000000003"/>
    <n v="-93.267799999999994"/>
    <s v="US"/>
    <s v="6/3/20"/>
    <x v="9"/>
    <m/>
    <m/>
    <m/>
    <m/>
    <s v="general protesters"/>
    <s v="against police violence; against police shooting of black person"/>
    <n v="0"/>
    <s v="protest"/>
    <m/>
    <m/>
    <m/>
    <m/>
    <n v="1"/>
    <n v="1"/>
    <s v="https://twitter.com/shaqbrewster/status/1268329193332490242"/>
    <m/>
    <m/>
    <m/>
    <m/>
    <m/>
  </r>
  <r>
    <s v="Moab"/>
    <s v="corner of Center Street and Main Street"/>
    <s v="Grand "/>
    <s v="Utah"/>
    <x v="38"/>
    <n v="38.570099999999996"/>
    <n v="-109.54770000000001"/>
    <s v="US"/>
    <s v="6/3/20"/>
    <x v="9"/>
    <m/>
    <m/>
    <m/>
    <m/>
    <s v="general protesters"/>
    <s v="against police violence; against police shooting of black person"/>
    <n v="0"/>
    <s v="protest"/>
    <n v="0"/>
    <n v="0"/>
    <n v="0"/>
    <n v="0"/>
    <n v="1"/>
    <n v="1"/>
    <s v="https://moabtimes.com/2020/06/04/national-police-brutality-prompts-small-peaceful-protests-in-moab/"/>
    <m/>
    <m/>
    <m/>
    <m/>
    <m/>
  </r>
  <r>
    <s v="Monroe"/>
    <s v="Monument to the confederacy "/>
    <s v="Walton"/>
    <s v="Georgia"/>
    <x v="24"/>
    <n v="33.798999999999999"/>
    <n v="-83.715999999999994"/>
    <s v="US"/>
    <s v="6/3/20"/>
    <x v="9"/>
    <m/>
    <m/>
    <m/>
    <m/>
    <s v="general protesters"/>
    <s v="against police violence; against police shooting of black person"/>
    <n v="0"/>
    <s v="protest"/>
    <m/>
    <m/>
    <m/>
    <m/>
    <n v="1"/>
    <n v="1"/>
    <s v="https://twitter.com/annehelen/status/1268229679107825665"/>
    <m/>
    <m/>
    <m/>
    <m/>
    <m/>
  </r>
  <r>
    <s v="Montpelier"/>
    <m/>
    <s v="Washington "/>
    <s v="Vermont"/>
    <x v="44"/>
    <n v="44.265799999999999"/>
    <n v="-72.571700000000007"/>
    <s v="US"/>
    <s v="6/3/20"/>
    <x v="9"/>
    <m/>
    <m/>
    <m/>
    <m/>
    <s v="general protesters"/>
    <s v="against police violence; against police shooting of black person"/>
    <n v="0"/>
    <s v="protest"/>
    <m/>
    <m/>
    <m/>
    <m/>
    <n v="1"/>
    <n v="1"/>
    <s v="https://vtdigger.org/2020/06/03/police-arrest-4-at-st-johnsbury-george-floyd-protest/"/>
    <m/>
    <m/>
    <m/>
    <m/>
    <m/>
  </r>
  <r>
    <s v="Moscow"/>
    <m/>
    <s v="Latah"/>
    <s v="Idaho"/>
    <x v="31"/>
    <n v="46.730699999999999"/>
    <n v="-116.9986"/>
    <s v="US"/>
    <s v="6/3/20"/>
    <x v="9"/>
    <m/>
    <m/>
    <m/>
    <m/>
    <m/>
    <s v="against police violence; against police shooting of black person"/>
    <n v="0"/>
    <s v="protest"/>
    <m/>
    <m/>
    <m/>
    <m/>
    <n v="1"/>
    <n v="1"/>
    <s v="https://twitter.com/annehelen/status/1268356002409152512"/>
    <m/>
    <m/>
    <m/>
    <m/>
    <m/>
  </r>
  <r>
    <s v="Narrowsburg"/>
    <s v="Narrowsburg Bridge"/>
    <s v="Sullivan"/>
    <s v="New York"/>
    <x v="20"/>
    <n v="41.6006"/>
    <n v="-75.057900000000004"/>
    <s v="US"/>
    <s v="6/3/20"/>
    <x v="9"/>
    <m/>
    <m/>
    <m/>
    <m/>
    <s v="general protesters"/>
    <s v="against police violence"/>
    <n v="0"/>
    <s v="protest"/>
    <n v="0"/>
    <n v="0"/>
    <n v="0"/>
    <n v="0"/>
    <n v="1"/>
    <n v="1"/>
    <s v="https://riverreporter.com/stories/narrowsburg-follows-up-days-of-demonstrations,37671?"/>
    <m/>
    <m/>
    <m/>
    <s v="0"/>
    <m/>
  </r>
  <r>
    <s v="Natchitoches"/>
    <m/>
    <s v="Natchitoches"/>
    <s v="Louisiana"/>
    <x v="37"/>
    <n v="31.7317"/>
    <n v="-93.097899999999996"/>
    <s v="US"/>
    <s v="6/3/20"/>
    <x v="9"/>
    <m/>
    <m/>
    <m/>
    <m/>
    <m/>
    <s v="against police violence; against police shooting of black person"/>
    <n v="0"/>
    <s v="protest"/>
    <m/>
    <m/>
    <m/>
    <m/>
    <n v="1"/>
    <n v="1"/>
    <s v="https://natchitochesparishjournal.com/2020/06/03/the-bill-of-rights-on-the-riverbank/"/>
    <m/>
    <m/>
    <m/>
    <m/>
    <m/>
  </r>
  <r>
    <s v="Nacogdoches"/>
    <m/>
    <s v="Nacogdoches"/>
    <s v="Texas"/>
    <x v="2"/>
    <n v="31.613499999999998"/>
    <n v="-94.652799999999999"/>
    <s v="US"/>
    <s v="6/3/20"/>
    <x v="9"/>
    <m/>
    <m/>
    <m/>
    <m/>
    <s v="general protesters"/>
    <s v="against police violence; against police shooting of black person"/>
    <n v="0"/>
    <s v="protest"/>
    <m/>
    <m/>
    <m/>
    <m/>
    <n v="1"/>
    <n v="1"/>
    <s v="https://twitter.com/TexasMonthly/status/1268603632708136961 "/>
    <m/>
    <m/>
    <m/>
    <m/>
    <m/>
  </r>
  <r>
    <s v="New Canaan"/>
    <m/>
    <s v="Fairfield"/>
    <s v="Connecticut"/>
    <x v="29"/>
    <n v="41.14676"/>
    <s v=" -73.49484"/>
    <s v="US"/>
    <s v="6/3/20"/>
    <x v="9"/>
    <m/>
    <m/>
    <m/>
    <m/>
    <s v="general protesters"/>
    <s v="against police violence; against police shooting of black person"/>
    <n v="0"/>
    <s v="protest"/>
    <m/>
    <m/>
    <m/>
    <m/>
    <n v="1"/>
    <n v="1"/>
    <s v="https://dailyvoice.com/connecticut/brookfield/news/roadway-reopens-after-large-protest/788856/"/>
    <s v="https://twitter.com/NCTV78/status/1268685013895319553"/>
    <s v="https://twitter.com/RethinkingEve/status/1268899737337581569"/>
    <m/>
    <s v="0"/>
    <m/>
  </r>
  <r>
    <s v="New Haven"/>
    <s v="police dept."/>
    <s v="New Haven"/>
    <s v="Connecticut"/>
    <x v="29"/>
    <n v="41.311199999999999"/>
    <n v="-72.924599999999998"/>
    <s v="US"/>
    <s v="6/3/20"/>
    <x v="9"/>
    <s v="throngs, video"/>
    <s v="24"/>
    <s v="24"/>
    <m/>
    <s v="general protesters"/>
    <s v="against violence"/>
    <n v="0"/>
    <s v="protest"/>
    <n v="0"/>
    <n v="0"/>
    <n v="0"/>
    <n v="0"/>
    <n v="1"/>
    <n v="1"/>
    <s v="https://www.middletownpress.com/local/article/Police-kneel-meet-with-George-Floyd-protesters-15315457.php#photo-19499027"/>
    <m/>
    <m/>
    <m/>
    <m/>
    <m/>
  </r>
  <r>
    <s v="New Orleans"/>
    <s v="streets; Crescent City Connection, an elevated bridge"/>
    <s v="Orleans"/>
    <s v="Louisiana"/>
    <x v="37"/>
    <n v="30.0687"/>
    <n v="-89.928799999999995"/>
    <s v="US"/>
    <s v="6/3/20"/>
    <x v="9"/>
    <s v="hundreds"/>
    <s v="200"/>
    <s v="200"/>
    <m/>
    <s v="general protesters"/>
    <s v="against police violence; against police shooting of black person"/>
    <n v="0"/>
    <s v="protest"/>
    <n v="5"/>
    <n v="0"/>
    <n v="0"/>
    <n v="0"/>
    <n v="1"/>
    <n v="1"/>
    <s v="Washington Post website, June 4"/>
    <s v="https://www.fox8live.com/2020/06/04/nopd-responds-tear-gas-used-during-wednesdays-protest/"/>
    <s v="https://www.wafb.com/2020/06/03/watch-live-protests-continue-new-orleans-george-floyd/"/>
    <s v="police dispersed crowd"/>
    <s v="1"/>
    <m/>
  </r>
  <r>
    <s v="New Rochelle"/>
    <s v="City Hall"/>
    <s v="Westchester"/>
    <s v="New York"/>
    <x v="20"/>
    <n v="40.930500000000002"/>
    <n v="-73.783600000000007"/>
    <s v="US"/>
    <s v="6/3/20"/>
    <x v="9"/>
    <m/>
    <m/>
    <m/>
    <m/>
    <s v="general protesters"/>
    <s v="against police violence; against police shooting of black person"/>
    <n v="0"/>
    <s v="rally"/>
    <m/>
    <m/>
    <m/>
    <m/>
    <n v="1"/>
    <n v="1"/>
    <s v="https://twitter.com/TalkoftheSound/status/1268318552861421569"/>
    <m/>
    <m/>
    <m/>
    <m/>
    <m/>
  </r>
  <r>
    <s v="New York"/>
    <s v="Brooklyn; Eastern Parkway at Bedford Ave to to Williamsburg’s Domino Park"/>
    <s v="Kings"/>
    <s v="New York"/>
    <x v="20"/>
    <n v="40.694299999999998"/>
    <n v="-73.924899999999994"/>
    <s v="US"/>
    <s v="6/3/20"/>
    <x v="9"/>
    <s v="Thousands"/>
    <s v="2000"/>
    <s v="2000"/>
    <m/>
    <s v="general protesters"/>
    <s v="against police violence; against police shooting of black person"/>
    <n v="0"/>
    <s v="protest"/>
    <n v="0"/>
    <n v="0"/>
    <n v="0"/>
    <n v="0"/>
    <n v="1"/>
    <n v="1"/>
    <s v="https://twitter.com/ABarnardNYT/status/1268260719700652033"/>
    <s v="https://www.instagram.com/p/CA1FV--ABwH/?"/>
    <s v="https://twitter.com/cd_clifford/status/1268173971821862912"/>
    <s v="https://newyork.cbslocal.com/2020/06/03/protests-nyc-june-3/"/>
    <s v="0"/>
    <m/>
  </r>
  <r>
    <s v="New York"/>
    <s v="&quot;all NYers&quot;"/>
    <m/>
    <s v="New York"/>
    <x v="20"/>
    <n v="40.694299999999998"/>
    <n v="-73.924899999999994"/>
    <s v="US"/>
    <s v="6/3/20"/>
    <x v="9"/>
    <m/>
    <m/>
    <m/>
    <m/>
    <s v="general protesters"/>
    <s v="against police violence; against police shooting of black person"/>
    <n v="0"/>
    <s v="protest on front step"/>
    <m/>
    <m/>
    <m/>
    <m/>
    <n v="0"/>
    <n v="1"/>
    <s v="https://twitter.com/GinnyWiehardt/status/1268126258375909377"/>
    <m/>
    <m/>
    <s v="silent; or bang pots; or take a knee"/>
    <m/>
    <m/>
  </r>
  <r>
    <s v="New York"/>
    <s v="Tompkinville Park, Staten Island"/>
    <s v="Richmond"/>
    <s v="New York"/>
    <x v="20"/>
    <n v="40.694299999999998"/>
    <n v="-73.924899999999994"/>
    <s v="US"/>
    <s v="6/3/20"/>
    <x v="9"/>
    <s v="swelled to 50"/>
    <s v="50"/>
    <s v="50"/>
    <m/>
    <s v="general protesters"/>
    <s v="against police violence; against police shooting of black person"/>
    <n v="0"/>
    <s v="protest"/>
    <n v="0"/>
    <n v="0"/>
    <n v="0"/>
    <n v="0"/>
    <n v="0"/>
    <n v="1"/>
    <s v="instagram.com/p/CA-YZ9hHJ77/?igshid=ok0soku5og0f"/>
    <s v="https://www.silive.com/news/2020/06/protestors-face-backlash-as-they-march-down-hylan-blvd.html"/>
    <m/>
    <s v="1p"/>
    <s v="0"/>
    <m/>
  </r>
  <r>
    <s v="New York"/>
    <s v="206-02 Hollis Ave, Queens"/>
    <s v="Queens"/>
    <s v="New York"/>
    <x v="20"/>
    <n v="40.694299999999998"/>
    <n v="-73.924899999999994"/>
    <s v="US"/>
    <s v="6/3/20"/>
    <x v="9"/>
    <m/>
    <m/>
    <m/>
    <m/>
    <s v="@OFSEQM"/>
    <s v="against police violence; against police shooting of black person"/>
    <n v="0"/>
    <s v="protest"/>
    <m/>
    <m/>
    <m/>
    <m/>
    <n v="0"/>
    <n v="1"/>
    <s v="https://twitter.com/_jamesjjohnson/status/1268129159408160768?"/>
    <m/>
    <m/>
    <s v="4p"/>
    <m/>
    <m/>
  </r>
  <r>
    <s v="New York"/>
    <s v="Hunts Point Ave Subway Plaza, Bronx"/>
    <s v="Bronx"/>
    <s v="New York"/>
    <x v="20"/>
    <n v="40.694299999999998"/>
    <n v="-73.924899999999994"/>
    <s v="US"/>
    <s v="6/3/20"/>
    <x v="9"/>
    <s v="Some 500"/>
    <s v="500"/>
    <s v="500"/>
    <m/>
    <s v="general protesters"/>
    <s v="against police violence; against police shooting of black person"/>
    <n v="0"/>
    <s v="protest"/>
    <n v="0"/>
    <n v="0"/>
    <n v="0"/>
    <n v="0"/>
    <n v="0"/>
    <n v="1"/>
    <s v="https://www.instagram.com/p/CA8LzedAi4B/?"/>
    <s v="http://huntspointexpress.com/2020/06/04/hunts-point-holds-peaceful-rally-for-george-floyd/"/>
    <m/>
    <s v="4:30p"/>
    <s v="0"/>
    <m/>
  </r>
  <r>
    <s v="New York"/>
    <s v="Roosevelt Island"/>
    <s v="New York"/>
    <s v="New York"/>
    <x v="20"/>
    <n v="40.694299999999998"/>
    <n v="-73.924899999999994"/>
    <s v="US"/>
    <s v="6/3/20"/>
    <x v="9"/>
    <m/>
    <m/>
    <m/>
    <m/>
    <s v="general protesters"/>
    <s v="against police violence; against police shooting of black person"/>
    <n v="0"/>
    <s v="protest"/>
    <m/>
    <m/>
    <m/>
    <m/>
    <n v="0"/>
    <n v="1"/>
    <s v="https://www.facebook.com/events/s/roosevelt-island-march-for-jus/567082170615637/"/>
    <m/>
    <m/>
    <s v="6:30p"/>
    <m/>
    <m/>
  </r>
  <r>
    <s v="New York"/>
    <s v="Queens; Queensbridge Park"/>
    <s v="Queens"/>
    <s v="New York"/>
    <x v="20"/>
    <n v="40.694299999999998"/>
    <n v="-73.924899999999994"/>
    <s v="US"/>
    <s v="6/3/20"/>
    <x v="9"/>
    <s v="hundreds"/>
    <s v="200"/>
    <s v="200"/>
    <m/>
    <s v="general protesters"/>
    <s v="against police violence; against police shooting of black person"/>
    <n v="0"/>
    <s v="protest"/>
    <n v="0"/>
    <n v="0"/>
    <n v="0"/>
    <n v="0"/>
    <n v="0"/>
    <n v="1"/>
    <s v="https://twitter.com/hylkim/status/1267878821337890816?s=19"/>
    <s v="https://qns.com/story/2020/06/03/hundreds-attend-queensbridge-park-vigil-held-for-george-floyd/"/>
    <m/>
    <s v="7p"/>
    <m/>
    <m/>
  </r>
  <r>
    <s v="New York"/>
    <s v="Brooklyn; Maria Hernandez Park"/>
    <s v="Kings"/>
    <s v="New York"/>
    <x v="20"/>
    <n v="40.694299999999998"/>
    <n v="-73.924899999999994"/>
    <s v="US"/>
    <s v="6/3/20"/>
    <x v="9"/>
    <s v="3000"/>
    <s v="3000"/>
    <s v="3000"/>
    <m/>
    <s v="general protesters"/>
    <s v="against police violence; against police shooting of black person"/>
    <n v="0"/>
    <s v="protest"/>
    <m/>
    <m/>
    <m/>
    <m/>
    <n v="0"/>
    <n v="1"/>
    <s v="https://twitter.com/protest_nyc/status/1268299406622810112"/>
    <m/>
    <m/>
    <m/>
    <m/>
    <m/>
  </r>
  <r>
    <s v="New York"/>
    <s v="West 14th Street; Manhattan"/>
    <s v="New York"/>
    <s v="New York"/>
    <x v="20"/>
    <n v="40.694299999999998"/>
    <n v="-73.924899999999994"/>
    <s v="US"/>
    <s v="6/3/20"/>
    <x v="9"/>
    <s v="2000"/>
    <s v="2000"/>
    <s v="2000"/>
    <m/>
    <s v="general protesters"/>
    <s v="against police violence; against police shooting of black person"/>
    <n v="0"/>
    <s v="protest"/>
    <m/>
    <m/>
    <m/>
    <m/>
    <n v="0"/>
    <n v="1"/>
    <s v="https://twitter.com/protest_nyc/status/1268280728376270848"/>
    <m/>
    <m/>
    <m/>
    <m/>
    <m/>
  </r>
  <r>
    <s v="New York"/>
    <s v="East 86 St. and East End Ave near Gracie Mansion, Mayor's residence"/>
    <s v="New York"/>
    <s v="New York"/>
    <x v="20"/>
    <n v="40.694299999999998"/>
    <n v="-73.924899999999994"/>
    <s v="US"/>
    <s v="6/3/20"/>
    <x v="9"/>
    <s v="hundreds"/>
    <s v="200"/>
    <s v="200"/>
    <m/>
    <s v="general protesters"/>
    <s v="against police violence; against police shooting of black person"/>
    <n v="0"/>
    <s v="protest"/>
    <n v="60"/>
    <n v="0"/>
    <n v="0"/>
    <n v="0"/>
    <n v="0"/>
    <n v="1"/>
    <s v="https://twitter.com/protest_nyc/status/1268331214374608896"/>
    <s v="https://www.nytimes.com/2020/06/03/nyregion/nyc-protests-george-floyd.html"/>
    <m/>
    <m/>
    <s v="0"/>
    <m/>
  </r>
  <r>
    <s v="New York"/>
    <s v="Barclay's Center; Brooklyn"/>
    <s v="Kings"/>
    <s v="New York"/>
    <x v="20"/>
    <n v="40.694299999999998"/>
    <n v="-73.924899999999994"/>
    <s v="US"/>
    <s v="6/3/20"/>
    <x v="9"/>
    <s v="1-2K"/>
    <s v="1000"/>
    <s v="2000"/>
    <m/>
    <s v="general protesters"/>
    <s v="against police violence; against police shooting of black person"/>
    <n v="0"/>
    <s v="protest"/>
    <m/>
    <m/>
    <m/>
    <m/>
    <n v="0"/>
    <n v="1"/>
    <s v="https://twitter.com/HuntedHorse/status/1268330846357987330"/>
    <m/>
    <m/>
    <m/>
    <m/>
    <m/>
  </r>
  <r>
    <s v="Newland"/>
    <m/>
    <m/>
    <s v="North Carolina"/>
    <x v="26"/>
    <n v="36.088000000000001"/>
    <n v="-81.927400000000006"/>
    <s v="US"/>
    <s v="6/3/20"/>
    <x v="9"/>
    <m/>
    <m/>
    <m/>
    <m/>
    <m/>
    <m/>
    <m/>
    <m/>
    <m/>
    <m/>
    <m/>
    <m/>
    <n v="1"/>
    <n v="1"/>
    <s v="https://www.averyjournal.com/newland-square-protest-march/video_7d0b7520-8ad9-5c27-b005-3601fd1081f4.html"/>
    <m/>
    <m/>
    <m/>
    <m/>
    <m/>
  </r>
  <r>
    <s v="Newport"/>
    <s v="Newport City Hall / Courthouse"/>
    <s v="Lincoln"/>
    <s v="Oregon"/>
    <x v="17"/>
    <n v="44.623100000000001"/>
    <n v="-124.05240000000001"/>
    <s v="US"/>
    <s v="6/3/20"/>
    <x v="9"/>
    <s v="hundreds"/>
    <s v="200"/>
    <s v="200"/>
    <m/>
    <s v="general protesters"/>
    <s v="against police violence; against police shooting of black person"/>
    <n v="0"/>
    <s v="protest"/>
    <n v="0"/>
    <n v="0"/>
    <n v="0"/>
    <n v="0"/>
    <n v="1"/>
    <n v="1"/>
    <s v="https://newportnewstimes.com/article/protest-draws-hundreds"/>
    <m/>
    <m/>
    <m/>
    <s v="0"/>
    <m/>
  </r>
  <r>
    <s v="Norwell"/>
    <s v="at Norwell Middle School"/>
    <s v="Plymouth"/>
    <s v="Massachusetts"/>
    <x v="13"/>
    <n v="42.161769999999997"/>
    <s v=" -70.79393"/>
    <s v="US"/>
    <s v="6/3/20"/>
    <x v="9"/>
    <s v="nearly 200"/>
    <s v="200"/>
    <s v="200"/>
    <m/>
    <s v="general protesters"/>
    <s v="against police violence; against police shooting of black person"/>
    <n v="0"/>
    <s v="protest"/>
    <n v="0"/>
    <n v="0"/>
    <n v="0"/>
    <n v="0"/>
    <n v="1"/>
    <n v="1"/>
    <s v="https://marshfield.wickedlocal.com/news/20200603/norwell-students-residents-protest-peacefully-at-middle-school"/>
    <m/>
    <m/>
    <m/>
    <s v="0"/>
    <m/>
  </r>
  <r>
    <s v="Norwood"/>
    <s v="near library"/>
    <s v="San Miguel"/>
    <s v="Colorado"/>
    <x v="16"/>
    <n v="38.128599999999999"/>
    <n v="-108.29179999999999"/>
    <s v="US"/>
    <s v="6/3/20"/>
    <x v="9"/>
    <s v="about 40"/>
    <s v="40"/>
    <s v="40"/>
    <m/>
    <s v="general protesters"/>
    <s v="against police violence; against police shooting of black person"/>
    <n v="0"/>
    <s v="vigil"/>
    <n v="0"/>
    <n v="0"/>
    <n v="0"/>
    <n v="0"/>
    <n v="1"/>
    <n v="1"/>
    <s v="https://www.washingtonpost.com/opinions/2020/06/05/my-tiny-white-town-just-held-protest-were-not-alone/"/>
    <m/>
    <m/>
    <m/>
    <s v="0"/>
    <m/>
  </r>
  <r>
    <s v="Old Saybrook"/>
    <s v="steps of Katharine Hepburn Cultural Arts Center to Main Street"/>
    <s v="Middlesex"/>
    <s v="Connecticut"/>
    <x v="29"/>
    <n v="41.29177"/>
    <s v=" -72.3762"/>
    <s v="US"/>
    <s v="6/3/20"/>
    <x v="9"/>
    <s v="roughy 200"/>
    <s v="200"/>
    <s v="200"/>
    <m/>
    <s v="general protesters"/>
    <s v="against police violence; against police shooting of black person"/>
    <n v="0"/>
    <s v="protest"/>
    <n v="0"/>
    <n v="0"/>
    <n v="0"/>
    <n v="0"/>
    <n v="1"/>
    <n v="1"/>
    <s v="https://www.zip06.com/news/20200604/saybrook-residents-demonstrate-that-black-lives-matter-at-rally-and-march"/>
    <s v="https://www.ctpost.com/local/article/George-Floyd-protests-over-the-weekend-continue-15323299.php"/>
    <m/>
    <m/>
    <s v="0"/>
    <m/>
  </r>
  <r>
    <s v="Odessa"/>
    <s v="Odessa City hall planned"/>
    <s v="Ector"/>
    <s v="Texas"/>
    <x v="2"/>
    <n v="31.883099999999999"/>
    <n v="-102.34059999999999"/>
    <s v="US"/>
    <s v="6/3/20"/>
    <x v="9"/>
    <m/>
    <m/>
    <m/>
    <m/>
    <m/>
    <m/>
    <n v="0"/>
    <m/>
    <m/>
    <m/>
    <m/>
    <m/>
    <m/>
    <n v="1"/>
    <s v="https://www.mrt.com/news/local/article/In-Defense-of-Black-Lives-march-to-be-held-15311440.php"/>
    <m/>
    <m/>
    <s v="planned event"/>
    <m/>
    <m/>
  </r>
  <r>
    <s v="Owensboro"/>
    <m/>
    <s v="Daviess"/>
    <s v="Kentucky"/>
    <x v="19"/>
    <n v="37.757300000000001"/>
    <n v="-87.117400000000004"/>
    <s v="US"/>
    <s v="6/3/20"/>
    <x v="9"/>
    <s v="count pic"/>
    <s v="12"/>
    <s v="12"/>
    <m/>
    <s v="general protesters"/>
    <s v="against police violence; against police shooting of black person"/>
    <n v="0"/>
    <s v="prayer rally"/>
    <m/>
    <m/>
    <m/>
    <m/>
    <n v="1"/>
    <n v="1"/>
    <s v="https://twitter.com/MichelleNebel/status/1268505307065602048"/>
    <m/>
    <m/>
    <m/>
    <m/>
    <m/>
  </r>
  <r>
    <s v="Park Rapids"/>
    <s v="U.S. Hwy. 71 and State Hwy. 34"/>
    <s v="Hubbard"/>
    <s v="Minnesota"/>
    <x v="4"/>
    <n v="46.917000000000002"/>
    <n v="-95.059600000000003"/>
    <s v="US"/>
    <s v="6/3/20"/>
    <x v="9"/>
    <s v="approximately 10"/>
    <s v="10"/>
    <s v="10"/>
    <m/>
    <s v="general protesters"/>
    <s v="against police violence; against police shooting of black person"/>
    <n v="0"/>
    <s v="protest"/>
    <n v="0"/>
    <n v="0"/>
    <n v="0"/>
    <n v="0"/>
    <n v="1"/>
    <n v="1"/>
    <s v="https://www.parkrapidsenterprise.com/news/6522641-Local-group-protests-racial-injustice"/>
    <m/>
    <m/>
    <m/>
    <m/>
    <m/>
  </r>
  <r>
    <s v="Paris"/>
    <s v="Downtown "/>
    <s v="Lamar"/>
    <s v="Texas"/>
    <x v="2"/>
    <n v="33.668900000000001"/>
    <n v="-95.546199999999999"/>
    <s v="US"/>
    <s v="6/3/20"/>
    <x v="9"/>
    <s v="about 100"/>
    <s v="100"/>
    <s v="100"/>
    <m/>
    <s v="general protesters"/>
    <s v="against police violence; against police shooting of black person"/>
    <n v="0"/>
    <s v="protest"/>
    <m/>
    <m/>
    <m/>
    <m/>
    <n v="1"/>
    <n v="1"/>
    <s v="http://theparisnews.com/free/video_85fbf2c2-a66d-11ea-830e-0f258826dd72.html"/>
    <m/>
    <m/>
    <m/>
    <m/>
    <m/>
  </r>
  <r>
    <s v="Peconic"/>
    <s v="Jean Cochran Park"/>
    <s v="Suffolk "/>
    <s v="New York"/>
    <x v="20"/>
    <n v="41.0381"/>
    <n v="-72.460800000000006"/>
    <s v="US"/>
    <s v="6/3/20"/>
    <x v="9"/>
    <s v="hundreds"/>
    <s v="200"/>
    <s v="200"/>
    <m/>
    <s v="general protesters"/>
    <s v="against police violence; against police shooting of black person"/>
    <n v="0"/>
    <s v="rally"/>
    <n v="0"/>
    <n v="0"/>
    <n v="0"/>
    <n v="0"/>
    <n v="1"/>
    <n v="1"/>
    <s v="https://suffolktimes.timesreview.com/2020/06/hundreds-gather-in-peconic-to-protest-police-brutality/"/>
    <m/>
    <m/>
    <m/>
    <m/>
    <m/>
  </r>
  <r>
    <s v="Perrysburg"/>
    <m/>
    <s v="Wood"/>
    <s v="Ohio"/>
    <x v="15"/>
    <n v="41.537700000000001"/>
    <n v="-83.641300000000001"/>
    <s v="US"/>
    <s v="6/3/20"/>
    <x v="9"/>
    <m/>
    <m/>
    <m/>
    <m/>
    <s v="general protesters"/>
    <s v="against police violence; against police shooting of black person"/>
    <n v="0"/>
    <s v="protest"/>
    <m/>
    <m/>
    <m/>
    <m/>
    <n v="1"/>
    <n v="1"/>
    <s v="https://twitter.com/dmcinnis/status/1268265885808107521"/>
    <m/>
    <m/>
    <m/>
    <m/>
    <m/>
  </r>
  <r>
    <s v="Philadelphia"/>
    <m/>
    <s v="Philadelphia"/>
    <s v="Pennsylvania"/>
    <x v="39"/>
    <n v="40.0077"/>
    <n v="-75.133899999999997"/>
    <s v="US"/>
    <s v="6/3/20"/>
    <x v="9"/>
    <m/>
    <m/>
    <m/>
    <m/>
    <s v="general protesters"/>
    <s v="against police violence; against police shooting of black person"/>
    <n v="0"/>
    <s v="protest"/>
    <m/>
    <m/>
    <m/>
    <m/>
    <n v="1"/>
    <n v="1"/>
    <s v="https://twitter.com/chase_sutton99/status/1268337735959535618"/>
    <m/>
    <m/>
    <m/>
    <m/>
    <m/>
  </r>
  <r>
    <s v="Phoenix"/>
    <s v="Downtown "/>
    <s v="Maricopa "/>
    <s v="Arizona"/>
    <x v="22"/>
    <n v="33.572200000000002"/>
    <n v="-112.0891"/>
    <s v="US "/>
    <s v="6/3/20"/>
    <x v="9"/>
    <s v="hundreds "/>
    <s v="200"/>
    <s v="200"/>
    <m/>
    <s v="general protesters"/>
    <s v="against police violence; against police shooting of black person"/>
    <n v="0"/>
    <s v="protest "/>
    <n v="0"/>
    <n v="0"/>
    <n v="0"/>
    <n v="0"/>
    <n v="1"/>
    <n v="1"/>
    <s v="https://www.azcentral.com/picture-gallery/news/local/phoenix/2020/05/29/hundreds-gather-downtown-phoenix-protest-death-george-floyd-minneapolis/5281116002/"/>
    <m/>
    <m/>
    <m/>
    <s v="0"/>
    <m/>
  </r>
  <r>
    <s v="Pine City"/>
    <m/>
    <s v="Pine"/>
    <s v="Minnesota"/>
    <x v="4"/>
    <n v="45.8367"/>
    <n v="-92.968299999999999"/>
    <m/>
    <s v="6/3/20"/>
    <x v="9"/>
    <m/>
    <m/>
    <m/>
    <m/>
    <m/>
    <m/>
    <m/>
    <m/>
    <m/>
    <m/>
    <m/>
    <m/>
    <n v="1"/>
    <n v="1"/>
    <s v="https://www.wcmpradio.com/post/protesters-make-their-voices-heard-in-pine-city"/>
    <m/>
    <m/>
    <m/>
    <m/>
    <m/>
  </r>
  <r>
    <s v="Plainfield"/>
    <s v="Village of Meriden; intersection of Route 120 and Main Street"/>
    <s v="Sullivan"/>
    <s v="New Hampshire"/>
    <x v="46"/>
    <n v="43.534239999999997"/>
    <s v=" -72.3562"/>
    <s v="US"/>
    <s v="6/3/20"/>
    <x v="9"/>
    <s v="approximately 150"/>
    <s v="150"/>
    <s v="150"/>
    <m/>
    <s v="general protesters"/>
    <s v="against police violence; against police shooting of black person"/>
    <n v="0"/>
    <s v="vigil"/>
    <n v="0"/>
    <n v="0"/>
    <n v="0"/>
    <n v="0"/>
    <n v="1"/>
    <n v="1"/>
    <s v="https://www.eagletimes.com/community/a-lot-of-work-ahead-of-us-meriden-vigil-organizers-look-to-sustain-momentum/article_3a9e4a1a-aa45-11ea-9502-83a216af8a62.html"/>
    <m/>
    <m/>
    <s v="weekly since 2015"/>
    <s v="0"/>
    <m/>
  </r>
  <r>
    <s v="Plymouth"/>
    <s v="Brewster Gardens"/>
    <s v="Plymouth"/>
    <s v="Massachusetts"/>
    <x v="13"/>
    <n v="41.958440000000003"/>
    <s v=" -70.66726"/>
    <s v="US"/>
    <s v="6/3/20"/>
    <x v="9"/>
    <m/>
    <m/>
    <m/>
    <m/>
    <s v="general protesters"/>
    <s v="against police violence; against police shooting of black person"/>
    <n v="0"/>
    <s v="protest "/>
    <m/>
    <m/>
    <m/>
    <m/>
    <n v="1"/>
    <n v="1"/>
    <s v="https://www.enterprisenews.com/news/20200606/brockton-area-communities-rally-for-racial-justice-in-solidarity"/>
    <m/>
    <m/>
    <m/>
    <m/>
    <m/>
  </r>
  <r>
    <s v="Portland"/>
    <s v="bridge"/>
    <s v="Multnomah"/>
    <s v="Oregon"/>
    <x v="17"/>
    <n v="45.537100000000002"/>
    <n v="-122.65"/>
    <s v="US"/>
    <s v="6/3/20"/>
    <x v="9"/>
    <s v="10000"/>
    <s v="10000"/>
    <s v="10000"/>
    <m/>
    <s v="general protesters"/>
    <s v="against police violence; against police shooting of black person"/>
    <n v="0"/>
    <s v="protest"/>
    <m/>
    <m/>
    <m/>
    <m/>
    <n v="1"/>
    <n v="1"/>
    <s v="https://twitter.com/cliffcrego/status/1268337714581078017"/>
    <m/>
    <m/>
    <m/>
    <m/>
    <m/>
  </r>
  <r>
    <s v="Raleigh"/>
    <s v="outside governor's mansion"/>
    <s v="Wake"/>
    <s v="North Carolina"/>
    <x v="26"/>
    <n v="35.8324"/>
    <n v="-78.643799999999999"/>
    <s v="US"/>
    <s v="6/3/20"/>
    <x v="9"/>
    <s v="about 150"/>
    <s v="150"/>
    <s v="150"/>
    <m/>
    <s v="general protesters"/>
    <s v="against police violence; against police shooting of black person"/>
    <n v="0"/>
    <s v="protest"/>
    <m/>
    <m/>
    <m/>
    <m/>
    <n v="1"/>
    <n v="1"/>
    <s v="https://twitter.com/will_doran/status/1268251517414408195"/>
    <m/>
    <m/>
    <m/>
    <m/>
    <m/>
  </r>
  <r>
    <s v="Rapid City"/>
    <s v="Main Street Square"/>
    <s v="Pennington"/>
    <s v="South Dakota"/>
    <x v="49"/>
    <n v="44.071599999999997"/>
    <n v="-103.2205"/>
    <s v="US"/>
    <s v="6/3/20"/>
    <x v="9"/>
    <s v="more than 50"/>
    <s v="50"/>
    <s v="50"/>
    <m/>
    <s v="general protesters"/>
    <s v="against police violence; against police shooting of black person"/>
    <n v="0"/>
    <s v="protest"/>
    <n v="0"/>
    <n v="0"/>
    <n v="0"/>
    <n v="0"/>
    <n v="1"/>
    <n v="1"/>
    <s v="https://rapidcityjournal.com/news/local/rapid-city-pine-ridge-reservation-youth-join-forces-for-black-lives-matter-protest/article_2600fd7c-8dc6-5429-bdd4-e40bdaf59452.html?utm_campaign=snd-autopilot&amp;utm_medium=social&amp;utm_source=twitter_RCJournal"/>
    <m/>
    <m/>
    <m/>
    <m/>
    <m/>
  </r>
  <r>
    <s v="Red Oak"/>
    <m/>
    <m/>
    <s v="Texas"/>
    <x v="2"/>
    <n v="32.520400000000002"/>
    <n v="-96.786199999999994"/>
    <s v="US"/>
    <s v="6/3/20"/>
    <x v="9"/>
    <m/>
    <m/>
    <m/>
    <m/>
    <s v="general protesters"/>
    <s v="against police violence; against police shooting of black person"/>
    <n v="0"/>
    <s v="protest"/>
    <m/>
    <m/>
    <m/>
    <m/>
    <n v="1"/>
    <n v="1"/>
    <s v="https://www.keranews.org/post/photos-its-not-just-big-cities-black-lives-matter-protests-rise-texas-towns"/>
    <m/>
    <m/>
    <m/>
    <s v="0"/>
    <m/>
  </r>
  <r>
    <s v="Redmond"/>
    <m/>
    <s v="King"/>
    <s v="Washington"/>
    <x v="8"/>
    <n v="47.676200000000001"/>
    <n v="-122.1169"/>
    <s v="US"/>
    <s v="6/3/20"/>
    <x v="9"/>
    <s v="hundreds"/>
    <s v="200"/>
    <s v="200"/>
    <m/>
    <s v="general protesters"/>
    <s v="against police violence; against police shooting of black person"/>
    <n v="0"/>
    <s v="protest"/>
    <m/>
    <m/>
    <m/>
    <m/>
    <n v="1"/>
    <n v="1"/>
    <s v="https://twitter.com/annehelen/status/1268221241883754496"/>
    <m/>
    <m/>
    <m/>
    <m/>
    <m/>
  </r>
  <r>
    <s v="Rhinebeck"/>
    <m/>
    <s v="Dutchess"/>
    <s v="New York"/>
    <x v="20"/>
    <n v="41.929400000000001"/>
    <n v="-73.908100000000005"/>
    <s v="US"/>
    <s v="6/3/20"/>
    <x v="9"/>
    <m/>
    <m/>
    <m/>
    <m/>
    <m/>
    <s v="against police violence; against police shooting of black person"/>
    <n v="0"/>
    <s v="protest"/>
    <m/>
    <m/>
    <m/>
    <m/>
    <n v="1"/>
    <n v="1"/>
    <s v="https://twitter.com/annehelen/status/1268368676501086210"/>
    <m/>
    <m/>
    <m/>
    <m/>
    <m/>
  </r>
  <r>
    <s v="Rifle"/>
    <m/>
    <s v="Garfield"/>
    <s v="Colorado"/>
    <x v="16"/>
    <n v="39.536200000000001"/>
    <n v="-107.77200000000001"/>
    <s v="US"/>
    <s v="6/3/20"/>
    <x v="9"/>
    <m/>
    <m/>
    <m/>
    <m/>
    <s v="general protesters"/>
    <s v="against police violence; against police shooting of black person"/>
    <n v="0"/>
    <s v="protest"/>
    <m/>
    <m/>
    <m/>
    <m/>
    <n v="1"/>
    <n v="1"/>
    <s v="https://twitter.com/annehelen/status/1268272713065349120"/>
    <m/>
    <m/>
    <m/>
    <m/>
    <m/>
  </r>
  <r>
    <s v="Ridgefield"/>
    <s v="Pioneer St"/>
    <s v="Clark"/>
    <s v="Washington"/>
    <x v="8"/>
    <n v="45.811599999999999"/>
    <n v="-122.7052"/>
    <s v="US"/>
    <s v="6/3/20"/>
    <x v="9"/>
    <s v="hundreds"/>
    <s v="200"/>
    <s v="200"/>
    <m/>
    <s v="general protesters"/>
    <s v="against police violence; against police shooting of black person"/>
    <n v="0"/>
    <s v="protest"/>
    <m/>
    <m/>
    <m/>
    <m/>
    <n v="1"/>
    <n v="1"/>
    <s v="https://www.columbian.com/news/2020/jun/05/clark-county-rally-a-peaceful-protest-against-police-brutality-systemic-racism/"/>
    <m/>
    <m/>
    <m/>
    <m/>
    <m/>
  </r>
  <r>
    <s v="Riverview"/>
    <m/>
    <s v="Hillsborough"/>
    <s v="Florida"/>
    <x v="6"/>
    <n v="27.822700000000001"/>
    <n v="-82.302300000000002"/>
    <s v="US"/>
    <s v="6/3/20"/>
    <x v="9"/>
    <s v="1000"/>
    <s v="1000"/>
    <s v="1000"/>
    <m/>
    <s v="general protesters"/>
    <s v="against police violence; against police shooting of black person"/>
    <n v="0"/>
    <s v="protest"/>
    <m/>
    <m/>
    <m/>
    <m/>
    <n v="1"/>
    <n v="1"/>
    <s v="https://twitter.com/JayEmm77/status/1268434318327767043"/>
    <m/>
    <m/>
    <m/>
    <m/>
    <m/>
  </r>
  <r>
    <s v="Round Hill"/>
    <s v="Niels Poulsen Park"/>
    <s v="Loudoun"/>
    <s v="Virginia"/>
    <x v="5"/>
    <n v="39.131900000000002"/>
    <n v="-77.768100000000004"/>
    <s v="US"/>
    <s v="6/3/20"/>
    <x v="9"/>
    <s v="a few hundred; about 450"/>
    <s v="300"/>
    <s v="450"/>
    <m/>
    <s v="general protesters"/>
    <s v="against police violence; against police shooting of black person"/>
    <n v="0"/>
    <s v="protest"/>
    <n v="0"/>
    <n v="0"/>
    <n v="0"/>
    <n v="0"/>
    <n v="1"/>
    <n v="1"/>
    <s v="https://twitter.com/MelissaLaverty/status/1268364389087948803"/>
    <s v="https://www.loudountimes.com/news/several-hundred-people-turn-out-in-round-hill-for-peaceful-protest-vigil/article_b86c9bd2-a675-11ea-9865-d73b85183465.html"/>
    <m/>
    <m/>
    <s v="0"/>
    <m/>
  </r>
  <r>
    <s v="San Antonio"/>
    <s v="Travis Park/Bexar Courthouse"/>
    <s v="Bexar "/>
    <s v="Texas"/>
    <x v="2"/>
    <n v="29.465800000000002"/>
    <n v="-98.525400000000005"/>
    <s v="US"/>
    <s v="6/3/20"/>
    <x v="9"/>
    <s v="1000"/>
    <s v="1000"/>
    <s v="1000"/>
    <m/>
    <s v="general protestors"/>
    <s v="against police violence; against police shooting of black person"/>
    <n v="0"/>
    <s v="protest"/>
    <n v="0"/>
    <n v="0"/>
    <n v="0"/>
    <n v="0"/>
    <n v="1"/>
    <n v="1"/>
    <s v="https://www.mysanantonio.com/news/local/article/george-floyd-protests-day-5-live-updates-15314814.php"/>
    <s v="https://twitter.com/RealDavidLynch/status/1266850710685208579"/>
    <s v="https://therivardreport.com/making-waves-san-antonios-new-black-lives-matter-movement/"/>
    <m/>
    <s v="0"/>
    <m/>
  </r>
  <r>
    <s v="San Francisco"/>
    <s v="Dolores Park"/>
    <s v="San Francisco"/>
    <s v="California"/>
    <x v="3"/>
    <n v="37.7562"/>
    <n v="-122.443"/>
    <s v="US"/>
    <s v="6/3/20"/>
    <x v="9"/>
    <s v="10K"/>
    <s v="10000"/>
    <s v="10000"/>
    <m/>
    <s v="general protesters"/>
    <s v="against police violence; against police shooting of black person"/>
    <n v="0"/>
    <s v="protest"/>
    <n v="20"/>
    <n v="0"/>
    <n v="0"/>
    <n v="0"/>
    <n v="1"/>
    <n v="1"/>
    <s v="https://twitter.com/GriegoAdan/status/1268333422856060928"/>
    <s v="https://twitter.com/RMac18/status/1268330404177563648"/>
    <s v="https://missionlocal.org/2020/06/protesters-begin-to-gather-at-mission-high-for-george-floyd-protest/"/>
    <m/>
    <s v="0"/>
    <m/>
  </r>
  <r>
    <s v="San Jose"/>
    <m/>
    <s v="Santa Clara"/>
    <s v="California"/>
    <x v="3"/>
    <n v="37.302100000000003"/>
    <n v="-121.8489"/>
    <s v="US"/>
    <s v="6/3/20"/>
    <x v="9"/>
    <m/>
    <m/>
    <m/>
    <m/>
    <s v="general protesters"/>
    <s v="against police violence; against police shooting of black person"/>
    <n v="0"/>
    <s v="protest"/>
    <m/>
    <m/>
    <m/>
    <m/>
    <n v="1"/>
    <n v="1"/>
    <s v="https://www.eastbaytimes.com/2020/06/05/alarming-authorities-seize-masks-oakland-printer-made-for-protesters/"/>
    <m/>
    <m/>
    <m/>
    <m/>
    <m/>
  </r>
  <r>
    <s v="San Luis Obispo"/>
    <s v="downtown"/>
    <s v="San Luis Obispo"/>
    <s v="California"/>
    <x v="3"/>
    <n v="35.267000000000003"/>
    <n v="-120.66889999999999"/>
    <s v="US"/>
    <s v="6/3/20"/>
    <x v="9"/>
    <s v="hundreds"/>
    <s v="200"/>
    <s v="200"/>
    <m/>
    <s v="general protesters"/>
    <s v="against police violence; against police shooting of black person"/>
    <n v="0"/>
    <s v="protest; march"/>
    <n v="0"/>
    <n v="0"/>
    <n v="0"/>
    <n v="0"/>
    <n v="1"/>
    <n v="1"/>
    <s v="https://www.sanluisobispo.com/news/local/article243245036.html"/>
    <m/>
    <m/>
    <m/>
    <m/>
    <m/>
  </r>
  <r>
    <s v="Sandpoint"/>
    <m/>
    <s v="Bonner"/>
    <s v="Idaho"/>
    <x v="31"/>
    <n v="48.282200000000003"/>
    <n v="-116.5613"/>
    <s v="US"/>
    <s v="6/3/20"/>
    <x v="9"/>
    <m/>
    <m/>
    <m/>
    <m/>
    <s v="general protesters"/>
    <s v="against police violence; against police shooting of black person"/>
    <n v="0"/>
    <s v="protest"/>
    <m/>
    <m/>
    <m/>
    <m/>
    <n v="1"/>
    <n v="1"/>
    <s v="https://twitter.com/annehelen/status/1268296016710610945"/>
    <m/>
    <m/>
    <m/>
    <m/>
    <m/>
  </r>
  <r>
    <s v="Santa Cruz"/>
    <s v="Lighthouse Point"/>
    <s v="Santa Cruz"/>
    <s v="California"/>
    <x v="3"/>
    <n v="36.978900000000003"/>
    <n v="-122.0346"/>
    <s v="US"/>
    <s v="6/3/20"/>
    <x v="9"/>
    <s v="thousands"/>
    <s v="2000"/>
    <s v="2000"/>
    <m/>
    <s v="general protesters"/>
    <s v="against police violence; against police shooting of black person"/>
    <n v="0"/>
    <s v="rally"/>
    <m/>
    <m/>
    <m/>
    <m/>
    <n v="1"/>
    <n v="1"/>
    <s v="https://www.santacruzsentinel.com/2020/06/04/police-station-downtown-santa-cruz-vandalized-following-protest/"/>
    <m/>
    <m/>
    <m/>
    <m/>
    <m/>
  </r>
  <r>
    <s v="Santa Cruz"/>
    <s v="downtown"/>
    <s v="Santa Cruz"/>
    <s v="California"/>
    <x v="3"/>
    <n v="36.978900000000003"/>
    <n v="-122.0346"/>
    <s v="US"/>
    <s v="6/3/20"/>
    <x v="9"/>
    <m/>
    <m/>
    <m/>
    <m/>
    <s v="general protesters"/>
    <s v="against police violence; against police shooting of black person"/>
    <n v="0"/>
    <s v="protest"/>
    <m/>
    <m/>
    <m/>
    <n v="1"/>
    <n v="0"/>
    <n v="1"/>
    <s v="https://www.santacruzsentinel.com/2020/06/04/police-station-downtown-santa-cruz-vandalized-following-protest/"/>
    <m/>
    <m/>
    <m/>
    <m/>
    <m/>
  </r>
  <r>
    <s v="Seattle"/>
    <s v="city hall plaza"/>
    <s v="King"/>
    <s v="Washington"/>
    <x v="8"/>
    <n v="47.621099999999998"/>
    <n v="-122.3244"/>
    <s v="US"/>
    <s v="6/3/20"/>
    <x v="9"/>
    <s v="thousands"/>
    <s v="2000"/>
    <s v="2000"/>
    <m/>
    <s v="general protesters"/>
    <s v="against police violence; against police shooting of black person"/>
    <n v="0"/>
    <s v="protest"/>
    <m/>
    <m/>
    <m/>
    <m/>
    <n v="1"/>
    <n v="1"/>
    <s v="https://twitter.com/RevoWatch/status/1268337998325784576"/>
    <m/>
    <m/>
    <m/>
    <m/>
    <m/>
  </r>
  <r>
    <s v="Seattle"/>
    <s v="E Pine and near Cal Anderson"/>
    <s v="King"/>
    <s v="Washington"/>
    <x v="8"/>
    <n v="47.621099999999998"/>
    <n v="-122.3244"/>
    <s v="US"/>
    <s v="6/3/20"/>
    <x v="9"/>
    <s v="thousands"/>
    <s v="2000"/>
    <s v="2000"/>
    <m/>
    <s v="general protesters"/>
    <s v="against police violence; against police shooting of black person"/>
    <n v="0"/>
    <s v="protest"/>
    <m/>
    <m/>
    <m/>
    <m/>
    <n v="1"/>
    <n v="1"/>
    <s v="https://www.capitolhillseattle.com/2020/06/sixth-day-of-protest-in-seattle-brings-victories-for-the-movement-and-another-night-of-protest-on-capitol-hill/"/>
    <m/>
    <m/>
    <m/>
    <m/>
    <m/>
  </r>
  <r>
    <s v="Sebastopol"/>
    <s v="corner of Main Street and Highway 12"/>
    <s v="Sonoma"/>
    <s v="California"/>
    <x v="3"/>
    <n v="38.4"/>
    <n v="-122.82769999999999"/>
    <s v="US"/>
    <s v="6/3/20"/>
    <x v="9"/>
    <m/>
    <m/>
    <m/>
    <m/>
    <s v="general protesters"/>
    <s v="against police violence; against police shooting of black person"/>
    <n v="0"/>
    <s v="protest"/>
    <m/>
    <m/>
    <m/>
    <m/>
    <n v="1"/>
    <n v="1"/>
    <s v="http://www.sonomawest.com/sonoma_west_times_and_news/news/update-sebastopol-takes-a-knee-for-george-floyd-plus-noon-demonstration-planned-for-june-3/article_0369a5d4-a4e7-11ea-9586-8fbd155d2738.html"/>
    <m/>
    <m/>
    <m/>
    <s v="0"/>
    <m/>
  </r>
  <r>
    <s v="Sitka"/>
    <m/>
    <s v="Sitka"/>
    <s v="Alaska"/>
    <x v="42"/>
    <n v="57.240099999999998"/>
    <n v="-135.31530000000001"/>
    <s v="US"/>
    <s v="6/3/20"/>
    <x v="9"/>
    <m/>
    <m/>
    <m/>
    <m/>
    <s v="general protesters"/>
    <s v="against police violence; against police shooting of black person"/>
    <n v="0"/>
    <s v="protest"/>
    <m/>
    <m/>
    <m/>
    <m/>
    <n v="1"/>
    <n v="1"/>
    <s v="https://twitter.com/annehelen/status/1268204752111726594"/>
    <m/>
    <m/>
    <m/>
    <m/>
    <m/>
  </r>
  <r>
    <s v="Sonoma"/>
    <s v="Sonoma Plaza; city hall"/>
    <s v="Sonoma"/>
    <s v="California"/>
    <x v="3"/>
    <n v="38.290199999999999"/>
    <n v="-122.4598"/>
    <s v="US"/>
    <s v="6/3/20"/>
    <x v="9"/>
    <s v="more than doubled from approximately 150"/>
    <s v="300"/>
    <s v="300"/>
    <m/>
    <s v="general protesters"/>
    <s v="against police violence; against police shooting of black person"/>
    <n v="0"/>
    <s v="protest"/>
    <n v="0"/>
    <n v="0"/>
    <n v="0"/>
    <n v="0"/>
    <n v="1"/>
    <n v="1"/>
    <s v="https://www.sonomanews.com/news/11011598-181/sonoma-youth-demand-change?sba=AAS"/>
    <m/>
    <m/>
    <m/>
    <s v="0"/>
    <m/>
  </r>
  <r>
    <s v="South Bend"/>
    <s v="at the County-City Building "/>
    <s v="St. Joseph"/>
    <s v="Indiana"/>
    <x v="1"/>
    <n v="41.677100000000003"/>
    <n v="-86.269199999999998"/>
    <s v="US"/>
    <s v="6/3/20"/>
    <x v="9"/>
    <s v="over 200"/>
    <s v="200"/>
    <s v="200"/>
    <m/>
    <s v="general protesters"/>
    <s v="against police violence; against police shooting of black person"/>
    <n v="0"/>
    <s v="protest"/>
    <n v="0"/>
    <n v="0"/>
    <n v="0"/>
    <n v="0"/>
    <n v="1"/>
    <n v="1"/>
    <s v="https://www.southbendtribune.com/news/publicsafety/hundreds-turn-out-for-peaceful-black-lives-matter-protest-in-downtown-south-bend/article_370ae1fc-a792-11ea-a8ae-0fdf57184a15.html"/>
    <m/>
    <m/>
    <m/>
    <m/>
    <m/>
  </r>
  <r>
    <s v="St. Johnsbury"/>
    <m/>
    <s v="Caledonia"/>
    <s v="Vermont"/>
    <x v="44"/>
    <n v="44.419220000000003"/>
    <s v=" -72.01509"/>
    <s v="US"/>
    <s v="6/3/20"/>
    <x v="9"/>
    <s v="between 150 and 200"/>
    <s v="150"/>
    <s v="200"/>
    <m/>
    <s v="general protesters"/>
    <s v="against police violence; against police shooting of black person"/>
    <n v="0"/>
    <s v="protest"/>
    <n v="4"/>
    <m/>
    <m/>
    <m/>
    <n v="1"/>
    <n v="1"/>
    <s v="https://vtdigger.org/2020/06/03/police-arrest-4-at-st-johnsbury-george-floyd-protest/"/>
    <s v="https://www.timesargus.com/news/vermont_wire/4-arrested-in-st-johnsbury-protest-attended-by-hundreds/article_e017ca6c-497a-575f-9e81-51c055d43bae.html"/>
    <m/>
    <m/>
    <m/>
    <m/>
  </r>
  <r>
    <s v="Stamford"/>
    <m/>
    <s v="Fairfield"/>
    <s v="Connecticut"/>
    <x v="29"/>
    <n v="41.103499999999997"/>
    <n v="-73.558300000000003"/>
    <s v="US"/>
    <s v="6/3/20"/>
    <x v="9"/>
    <m/>
    <m/>
    <m/>
    <m/>
    <s v="general protesters"/>
    <s v="against police violence; against police shooting of black person"/>
    <n v="0"/>
    <s v="protest"/>
    <m/>
    <m/>
    <m/>
    <m/>
    <n v="1"/>
    <n v="1"/>
    <s v="https://twitter.com/newsysuzy/status/1268337653856026625"/>
    <m/>
    <m/>
    <m/>
    <m/>
    <m/>
  </r>
  <r>
    <s v="Stanwood"/>
    <s v="intersection of Highway 532 and 92nd Avenue NW"/>
    <s v="Snohomish"/>
    <s v="Washington"/>
    <x v="8"/>
    <n v="48.245100000000001"/>
    <n v="-122.3426"/>
    <s v="US"/>
    <s v="6/3/20"/>
    <x v="9"/>
    <s v="over 20"/>
    <s v="20"/>
    <s v="20"/>
    <m/>
    <s v="general protesters"/>
    <s v="against police violence; against police shooting of black person"/>
    <n v="0"/>
    <s v="protest"/>
    <n v="0"/>
    <n v="0"/>
    <n v="0"/>
    <n v="0"/>
    <n v="1"/>
    <n v="1"/>
    <s v="https://www.heraldnet.com/news/protesters-turn-out-in-monroe-lake-stevens-event-planned/"/>
    <m/>
    <m/>
    <s v="*"/>
    <m/>
    <m/>
  </r>
  <r>
    <s v="Steamboat Springs"/>
    <s v="Courthouse"/>
    <s v="Routt"/>
    <s v="Colorado"/>
    <x v="16"/>
    <n v="40.477400000000003"/>
    <n v="-106.8233"/>
    <s v="US"/>
    <s v="6/3/20"/>
    <x v="9"/>
    <m/>
    <m/>
    <m/>
    <m/>
    <s v="general protesters"/>
    <s v="against police violence; against police shooting of black person"/>
    <n v="0"/>
    <s v="protest; demonstration"/>
    <m/>
    <m/>
    <m/>
    <m/>
    <n v="1"/>
    <n v="1"/>
    <s v="https://twitter.com/annehelen/status/1268377711468097537"/>
    <m/>
    <m/>
    <m/>
    <m/>
    <m/>
  </r>
  <r>
    <s v="Stevenson"/>
    <m/>
    <s v="Skamania"/>
    <s v="Washington"/>
    <x v="8"/>
    <n v="45.694400000000002"/>
    <n v="-121.89319999999999"/>
    <s v="US"/>
    <s v="6/3/20"/>
    <x v="9"/>
    <m/>
    <m/>
    <m/>
    <m/>
    <m/>
    <m/>
    <m/>
    <m/>
    <m/>
    <m/>
    <m/>
    <m/>
    <n v="1"/>
    <n v="1"/>
    <s v="https://katu.com/amp/news/local/teen-works-to-start-protest-movement-in-small-washington-town"/>
    <m/>
    <m/>
    <m/>
    <m/>
    <m/>
  </r>
  <r>
    <s v="Stoughton"/>
    <s v="Halloran Park"/>
    <s v="Norfolk"/>
    <s v="Massachusetts"/>
    <x v="13"/>
    <n v="42.125100000000003"/>
    <s v=" -71.10227"/>
    <s v="US"/>
    <s v="6/3/20"/>
    <x v="9"/>
    <m/>
    <m/>
    <m/>
    <m/>
    <s v="Stoughton Diversity and Inclusion Organization"/>
    <s v="against police violence; against police shooting of black person"/>
    <n v="0"/>
    <s v="vigil"/>
    <m/>
    <m/>
    <m/>
    <m/>
    <n v="1"/>
    <n v="1"/>
    <s v="https://www.enterprisenews.com/news/20200606/brockton-area-communities-rally-for-racial-justice-in-solidarity"/>
    <m/>
    <m/>
    <m/>
    <m/>
    <m/>
  </r>
  <r>
    <s v="Sun Prairie"/>
    <s v="City Hall"/>
    <s v="Dane"/>
    <s v="Wisconsin"/>
    <x v="35"/>
    <n v="43.182699999999997"/>
    <n v="-89.235699999999994"/>
    <s v="US"/>
    <s v="6/3/20"/>
    <x v="9"/>
    <s v="hundreds"/>
    <s v="200"/>
    <s v="200"/>
    <m/>
    <s v="general protesters"/>
    <s v="against police violence; against police shooting of black person"/>
    <n v="0"/>
    <s v="protest"/>
    <m/>
    <m/>
    <m/>
    <m/>
    <n v="1"/>
    <n v="1"/>
    <s v="https://twitter.com/annehelen/status/1268368250527600640"/>
    <m/>
    <m/>
    <m/>
    <m/>
    <m/>
  </r>
  <r>
    <s v="Sykesville"/>
    <s v="Main Street  "/>
    <s v="Carroll"/>
    <s v="Maryland"/>
    <x v="25"/>
    <n v="39.371400000000001"/>
    <n v="-76.971599999999995"/>
    <s v="US"/>
    <s v="6/3/20"/>
    <x v="9"/>
    <m/>
    <m/>
    <m/>
    <m/>
    <m/>
    <s v="against police violence; against police shooting of black person"/>
    <n v="0"/>
    <s v="protest"/>
    <m/>
    <m/>
    <m/>
    <m/>
    <n v="1"/>
    <n v="1"/>
    <s v="https://www.baltimoresun.com/maryland/carroll/news/cc-blm-black-lives-matter-protests-carroll-county-20200603-ol73b6kzyfhcxcpuzwoft5gsbi-story.html"/>
    <s v="https://mailchi.mp/406bcac67bdb/blm-westminster-sykesville"/>
    <m/>
    <m/>
    <m/>
    <m/>
  </r>
  <r>
    <s v="Tacoma"/>
    <m/>
    <s v="Pierce"/>
    <s v="Washington"/>
    <x v="8"/>
    <n v="47.243099999999998"/>
    <n v="-122.45310000000001"/>
    <s v="US"/>
    <s v="6/3/20"/>
    <x v="9"/>
    <m/>
    <m/>
    <m/>
    <m/>
    <s v="general protesters"/>
    <s v="against police violence; against police shooting of black person"/>
    <n v="0"/>
    <s v="protest"/>
    <m/>
    <m/>
    <m/>
    <m/>
    <n v="1"/>
    <n v="1"/>
    <s v="https://twitter.com/stevbur3/status/1268337537656877056"/>
    <m/>
    <m/>
    <m/>
    <m/>
    <m/>
  </r>
  <r>
    <s v="Tolland"/>
    <m/>
    <s v="Tolland"/>
    <s v="Connecticut"/>
    <x v="29"/>
    <n v="41.85501"/>
    <s v=" -72.33649"/>
    <s v="US"/>
    <s v="6/3/20"/>
    <x v="9"/>
    <s v="count pic"/>
    <s v="24"/>
    <s v="24"/>
    <m/>
    <s v="general protesters"/>
    <s v="against police violence; against police shooting of black person"/>
    <n v="0"/>
    <s v="protest"/>
    <m/>
    <m/>
    <m/>
    <m/>
    <n v="1"/>
    <n v="1"/>
    <s v="https://twitter.com/emilybegue/status/1268254602576695296"/>
    <m/>
    <m/>
    <m/>
    <s v="0"/>
    <m/>
  </r>
  <r>
    <s v="Torrington"/>
    <s v="Coe Memorial Park"/>
    <s v="Litchfield"/>
    <s v="Connecticut"/>
    <x v="29"/>
    <n v="41.834899999999998"/>
    <n v="-73.128100000000003"/>
    <s v="US"/>
    <s v="6/3/20"/>
    <x v="9"/>
    <m/>
    <m/>
    <m/>
    <m/>
    <s v="general protesters"/>
    <s v="against police violence; against police shooting of black person"/>
    <n v="0"/>
    <s v="protest"/>
    <m/>
    <m/>
    <m/>
    <m/>
    <n v="1"/>
    <n v="1"/>
    <s v="https://www.rep-am.com/local/localnews/2020/06/06/city-man-charged-after-threat-to-drive-car-through-torrington-protest/"/>
    <s v="https://www.ctpost.com/local/article/George-Floyd-protests-over-the-weekend-continue-15323299.php"/>
    <m/>
    <m/>
    <s v="0"/>
    <m/>
  </r>
  <r>
    <s v="Tucson"/>
    <m/>
    <s v="Pima"/>
    <s v="Arizona"/>
    <x v="22"/>
    <n v="32.154499999999999"/>
    <n v="-110.87820000000001"/>
    <s v="US"/>
    <s v="6/3/20"/>
    <x v="9"/>
    <m/>
    <m/>
    <m/>
    <m/>
    <s v="general protesters"/>
    <s v="against police violence; against police shooting of black person"/>
    <n v="0"/>
    <s v="protest"/>
    <m/>
    <m/>
    <m/>
    <m/>
    <n v="1"/>
    <n v="1"/>
    <s v="https://twitter.com/PeccaryNotPig/status/1268367250672631809"/>
    <m/>
    <m/>
    <m/>
    <m/>
    <m/>
  </r>
  <r>
    <s v="Unalakleet"/>
    <m/>
    <s v="Nome"/>
    <s v="Alaska"/>
    <x v="42"/>
    <n v="63.892200000000003"/>
    <n v="-160.786"/>
    <s v="US"/>
    <s v="6/3/20"/>
    <x v="9"/>
    <s v="count pic"/>
    <s v="22"/>
    <s v="22"/>
    <m/>
    <s v="general protesters"/>
    <s v="against police violence; against police shooting of black person"/>
    <n v="0"/>
    <s v="protest"/>
    <m/>
    <m/>
    <m/>
    <m/>
    <n v="1"/>
    <n v="1"/>
    <s v="https://twitter.com/PoKado99/status/1268395280153456642"/>
    <m/>
    <m/>
    <s v="exact date uncertain"/>
    <m/>
    <m/>
  </r>
  <r>
    <s v="Washington"/>
    <s v="on I Street near White House"/>
    <s v="DC"/>
    <s v="District of Columbia"/>
    <x v="41"/>
    <n v="38.904699999999998"/>
    <n v="-77.016300000000001"/>
    <s v="US"/>
    <s v="6/3/20"/>
    <x v="9"/>
    <s v="several hundred"/>
    <s v="300"/>
    <s v="300"/>
    <m/>
    <s v="general protesters"/>
    <s v="against police violence; against police shooting of black person"/>
    <n v="0"/>
    <s v="prayer vigil"/>
    <m/>
    <m/>
    <m/>
    <m/>
    <n v="1"/>
    <n v="1"/>
    <s v="https://twitter.com/FitzFox5DC/status/1268274798754508805"/>
    <s v="https://wtop.com/dc/2020/06/dc-george-floyd-protests-day-6/"/>
    <m/>
    <s v="Mayor Bowser attended"/>
    <m/>
    <m/>
  </r>
  <r>
    <s v="Washington"/>
    <s v="near White House"/>
    <s v="DC"/>
    <s v="District of Columbia"/>
    <x v="41"/>
    <n v="38.904699999999998"/>
    <n v="-77.016300000000001"/>
    <s v="US"/>
    <s v="6/3/20"/>
    <x v="9"/>
    <m/>
    <m/>
    <m/>
    <m/>
    <s v="general protesters"/>
    <s v="against police violence; against police shooting of black person"/>
    <n v="0"/>
    <s v="protest"/>
    <m/>
    <m/>
    <m/>
    <m/>
    <n v="1"/>
    <n v="1"/>
    <s v="https://twitter.com/TaylorPopielarz/status/1268310370206117888"/>
    <m/>
    <m/>
    <m/>
    <m/>
    <m/>
  </r>
  <r>
    <s v="Wellington"/>
    <s v="Rt 441"/>
    <s v="Palm Beach"/>
    <s v="Florida"/>
    <x v="6"/>
    <n v="26.6464"/>
    <n v="-80.270600000000002"/>
    <s v="US"/>
    <s v="6/3/20"/>
    <x v="9"/>
    <s v="count video"/>
    <s v="1"/>
    <s v="1"/>
    <m/>
    <s v="general protesters"/>
    <s v="against police violence; against police shooting of black person"/>
    <n v="0"/>
    <s v="protest"/>
    <m/>
    <m/>
    <m/>
    <m/>
    <n v="1"/>
    <n v="1"/>
    <s v="https://www.tiktok.com/@shanemeyers1/video/6833791639127919877"/>
    <m/>
    <m/>
    <m/>
    <m/>
    <m/>
  </r>
  <r>
    <s v="West Hollywood"/>
    <m/>
    <s v="Los Angeles"/>
    <s v="California"/>
    <x v="3"/>
    <n v="34.088299999999997"/>
    <n v="-118.3719"/>
    <s v="US"/>
    <s v="6/3/20"/>
    <x v="9"/>
    <m/>
    <m/>
    <m/>
    <m/>
    <s v="general protesters"/>
    <s v="against police violence; against police shooting of black person"/>
    <n v="0"/>
    <s v="protest"/>
    <m/>
    <m/>
    <m/>
    <m/>
    <n v="1"/>
    <n v="1"/>
    <s v="https://twitter.com/KNX1070/status/1268268384199663616"/>
    <m/>
    <m/>
    <m/>
    <m/>
    <m/>
  </r>
  <r>
    <s v="Westminster"/>
    <s v="Main Street front of the Westminster Branch of the Carroll Co Public Library"/>
    <s v="Carroll"/>
    <s v="Maryland"/>
    <x v="25"/>
    <n v="39.579700000000003"/>
    <n v="-77.006399999999999"/>
    <s v="US"/>
    <s v="6/3/20"/>
    <x v="9"/>
    <s v="50 to 70"/>
    <s v="50"/>
    <s v="70"/>
    <m/>
    <s v="general protesters"/>
    <s v="against police violence; against police shooting of black person"/>
    <n v="0"/>
    <s v="protest"/>
    <m/>
    <m/>
    <m/>
    <m/>
    <n v="1"/>
    <n v="1"/>
    <s v="https://www.baltimoresun.com/maryland/carroll/news/cc-blm-black-lives-matter-protests-carroll-county-20200603-ol73b6kzyfhcxcpuzwoft5gsbi-story.html"/>
    <s v="https://www.facebook.com/events/s/westminster-md-black-lives-mat/256178552261533/"/>
    <m/>
    <m/>
    <m/>
    <m/>
  </r>
  <r>
    <s v="Wilkes-Barre"/>
    <s v="Public Square"/>
    <s v="Luzerne"/>
    <s v="Pennsylvania"/>
    <x v="39"/>
    <n v="41.2468"/>
    <n v="-75.875900000000001"/>
    <s v="US"/>
    <s v="6/3/20"/>
    <x v="9"/>
    <s v="several hundred"/>
    <s v="300"/>
    <s v="300"/>
    <m/>
    <s v="general protesters"/>
    <s v="against police violence; against police shooting of black person"/>
    <n v="0"/>
    <s v="rally"/>
    <n v="0"/>
    <n v="0"/>
    <n v="0"/>
    <n v="0"/>
    <n v="1"/>
    <n v="1"/>
    <s v="https://m.citizensvoice.com/news/hundreds-unite-on-public-square-in-wilkes-barre-for-black-lives-matter-rally-1.2634996"/>
    <m/>
    <m/>
    <m/>
    <m/>
    <m/>
  </r>
  <r>
    <s v="Wooster"/>
    <s v="northeast corner of Market and Liberty streets"/>
    <s v="Wayne"/>
    <s v="Ohio"/>
    <x v="15"/>
    <n v="40.816600000000001"/>
    <n v="-81.933400000000006"/>
    <s v="US"/>
    <s v="6/3/20"/>
    <x v="9"/>
    <s v="nearly 35"/>
    <s v="35"/>
    <s v="35"/>
    <m/>
    <s v="general protesters"/>
    <s v="against police violence; against police shooting of black person"/>
    <n v="0"/>
    <s v="protest"/>
    <n v="0"/>
    <n v="0"/>
    <n v="0"/>
    <n v="0"/>
    <n v="1"/>
    <n v="1"/>
    <s v="https://www.the-daily-record.com/news/20200603/black-lives-matter-protests-continue-downtown"/>
    <m/>
    <m/>
    <s v="additional protests in afternoon and evening"/>
    <m/>
    <m/>
  </r>
  <r>
    <s v="Abilene"/>
    <m/>
    <s v="Taylor"/>
    <s v="Texas"/>
    <x v="2"/>
    <n v="32.454300000000003"/>
    <n v="-99.738399999999999"/>
    <s v="US"/>
    <s v="6/4/20"/>
    <x v="10"/>
    <m/>
    <m/>
    <m/>
    <m/>
    <s v="general protesters"/>
    <s v="against police violence; against police shooting of black person"/>
    <n v="0"/>
    <s v="rally"/>
    <m/>
    <m/>
    <m/>
    <m/>
    <n v="1"/>
    <n v="1"/>
    <s v="https://www.reporternews.com/story/news/2020/06/06/youths-lead-way-saturday-march-third-eight-days-here/3159912001/"/>
    <m/>
    <m/>
    <m/>
    <m/>
    <m/>
  </r>
  <r>
    <s v="Ansonia"/>
    <s v="city hall"/>
    <s v="New Haven"/>
    <s v="Connecticut"/>
    <x v="29"/>
    <n v="41.344299999999997"/>
    <n v="-73.068899999999999"/>
    <s v="US"/>
    <s v="6/4/20"/>
    <x v="10"/>
    <s v="at least 100"/>
    <s v="100"/>
    <s v="100"/>
    <m/>
    <s v="general protesters"/>
    <s v="against police violence; against police shooting of black person"/>
    <n v="0"/>
    <s v="protest"/>
    <n v="0"/>
    <n v="0"/>
    <n v="0"/>
    <n v="0"/>
    <n v="1"/>
    <n v="1"/>
    <s v="https://www.ctpost.com/local/article/Emulating-Martin-Luther-King-Jr-protesters-and-15318272.php"/>
    <m/>
    <m/>
    <m/>
    <s v="0"/>
    <m/>
  </r>
  <r>
    <s v="Avon"/>
    <s v="in front of Avon Congregational Church"/>
    <s v="Hartford"/>
    <s v="Connecticut"/>
    <x v="29"/>
    <n v="41.809820000000002"/>
    <s v=" -72.83065"/>
    <s v="US"/>
    <s v="6/4/20"/>
    <x v="10"/>
    <m/>
    <m/>
    <m/>
    <m/>
    <s v="general protesters"/>
    <s v="against police violence; against police shooting of black person"/>
    <n v="0"/>
    <s v="protest"/>
    <m/>
    <m/>
    <m/>
    <m/>
    <n v="1"/>
    <n v="1"/>
    <s v="https://www.nbcconnecticut.com/news/local/more-demonstrations-planned-in-ct-to-call-for-justice-for-george-floyd/2282591/"/>
    <m/>
    <m/>
    <m/>
    <m/>
    <m/>
  </r>
  <r>
    <s v="Bakersfield"/>
    <s v="Mesa Verde immigrant detention center"/>
    <s v="Kern"/>
    <s v="California"/>
    <x v="3"/>
    <n v="35.353000000000002"/>
    <n v="-119.0359"/>
    <s v="US"/>
    <s v="6/4/20"/>
    <x v="10"/>
    <s v="almost everyone of 70"/>
    <s v="70"/>
    <s v="70"/>
    <m/>
    <s v="immigrant detainees"/>
    <s v="against police violence; against police shooting of black person"/>
    <n v="0"/>
    <s v="hunger strike"/>
    <n v="0"/>
    <n v="0"/>
    <n v="0"/>
    <n v="0"/>
    <n v="1"/>
    <n v="1"/>
    <s v="https://www.ourprism.org/1952428"/>
    <m/>
    <m/>
    <m/>
    <m/>
    <m/>
  </r>
  <r>
    <s v="Battle Creek"/>
    <s v="downtown"/>
    <s v="Huron"/>
    <s v="Michigan"/>
    <x v="11"/>
    <n v="42.2986"/>
    <n v="-85.229600000000005"/>
    <s v="US"/>
    <s v="6/4/20"/>
    <x v="10"/>
    <s v="about 200"/>
    <s v="200"/>
    <s v="200"/>
    <m/>
    <s v="Southwestern Michigan Urban League; Battle Creek Coalition for Truth, Racial Healing and Transformation"/>
    <s v="against police violence; against police shooting of black person"/>
    <n v="0"/>
    <s v="vigil"/>
    <n v="0"/>
    <n v="0"/>
    <n v="0"/>
    <n v="0"/>
    <n v="1"/>
    <n v="1"/>
    <s v="https://www.freep.com/story/news/local/michigan/2020/06/06/protesters-hold-events-across-michigan-honor-george-floyd/3163900001/"/>
    <m/>
    <m/>
    <m/>
    <s v="0"/>
    <m/>
  </r>
  <r>
    <s v="Bedford"/>
    <s v="corner of Penn and Juliana"/>
    <s v="Bedford"/>
    <s v="Pennsylvania"/>
    <x v="39"/>
    <n v="40.014899999999997"/>
    <n v="-78.503299999999996"/>
    <s v="US"/>
    <s v="6/4/20"/>
    <x v="10"/>
    <s v="30 to 40"/>
    <s v="30"/>
    <s v="40"/>
    <m/>
    <s v="general protesters"/>
    <s v="against police violence; against police shooting of black person"/>
    <n v="0"/>
    <s v="protest"/>
    <n v="0"/>
    <n v="0"/>
    <n v="0"/>
    <n v="0"/>
    <n v="1"/>
    <n v="1"/>
    <s v="https://wjactv.com/news/local/dozens-protest-in-downtown-bedford-to-speak-out-against-racial-injustice"/>
    <m/>
    <m/>
    <m/>
    <m/>
    <m/>
  </r>
  <r>
    <s v="Bethel"/>
    <s v="library"/>
    <s v="Fairfield"/>
    <s v="Connecticut"/>
    <x v="29"/>
    <n v="41.371209999999998"/>
    <s v=" -73.41401"/>
    <s v="US"/>
    <s v="6/4/20"/>
    <x v="10"/>
    <s v="about 60"/>
    <s v="60"/>
    <s v="60"/>
    <m/>
    <s v="general protesters"/>
    <s v="against police violence; against police shooting of black person"/>
    <n v="0"/>
    <s v="protest"/>
    <n v="0"/>
    <n v="0"/>
    <n v="0"/>
    <n v="0"/>
    <n v="1"/>
    <n v="1"/>
    <s v="https://www.newstimes.com/local/article/Some-people-need-to-wake-up-Protest-15318437.php"/>
    <m/>
    <m/>
    <m/>
    <s v="0"/>
    <m/>
  </r>
  <r>
    <s v="Birmingham"/>
    <s v="Kelly Ingram Park"/>
    <s v="Jefferson"/>
    <s v="Alabama"/>
    <x v="12"/>
    <n v="33.527700000000003"/>
    <n v="-86.798699999999997"/>
    <s v="US"/>
    <s v="6/4/20"/>
    <x v="10"/>
    <m/>
    <m/>
    <m/>
    <m/>
    <s v="general protesters"/>
    <s v="against police violence; against police shooting of black person"/>
    <n v="0"/>
    <s v="protest"/>
    <m/>
    <m/>
    <m/>
    <m/>
    <n v="1"/>
    <n v="1"/>
    <s v="https://twitter.com/lexsoull/status/1267574854791938050"/>
    <m/>
    <m/>
    <m/>
    <m/>
    <m/>
  </r>
  <r>
    <s v="Birmingham"/>
    <m/>
    <s v="Oakland"/>
    <s v="Michigan"/>
    <x v="11"/>
    <n v="42.544699999999999"/>
    <n v="-83.2166"/>
    <s v="US"/>
    <s v="6/4/20"/>
    <x v="10"/>
    <m/>
    <m/>
    <m/>
    <m/>
    <s v="general protesters"/>
    <s v="against police violence; against police shooting of black person"/>
    <n v="0"/>
    <s v="protest"/>
    <n v="0"/>
    <n v="0"/>
    <n v="0"/>
    <n v="0"/>
    <n v="1"/>
    <n v="1"/>
    <s v="https://www.hometownlife.com/story/news/local/birmingham/2020/06/10/sunday-protest-birmingham-brings-largest-crowd-yet/5333433002/"/>
    <m/>
    <m/>
    <m/>
    <s v="0"/>
    <m/>
  </r>
  <r>
    <s v="Bloomfield"/>
    <s v="town hall green"/>
    <s v="Hartford"/>
    <s v="Connecticut"/>
    <x v="29"/>
    <n v="41.82649"/>
    <s v=" -72.73009"/>
    <s v="US"/>
    <s v="6/4/20"/>
    <x v="10"/>
    <m/>
    <m/>
    <m/>
    <m/>
    <s v="general protesters"/>
    <s v="against police violence; against police shooting of black person"/>
    <n v="0"/>
    <s v="protest"/>
    <m/>
    <m/>
    <m/>
    <m/>
    <n v="1"/>
    <n v="1"/>
    <s v="https://www.nbcconnecticut.com/news/local/more-demonstrations-planned-in-ct-to-call-for-justice-for-george-floyd/2282591/"/>
    <m/>
    <m/>
    <m/>
    <m/>
    <m/>
  </r>
  <r>
    <s v="Boston"/>
    <s v="Jamaica Plain"/>
    <s v="Suffolk "/>
    <s v="Massachusetts"/>
    <x v="13"/>
    <n v="42.318800000000003"/>
    <n v="-71.084599999999995"/>
    <s v="US"/>
    <s v="6/4/20"/>
    <x v="10"/>
    <s v="more than 1000"/>
    <s v="1000"/>
    <s v="1000"/>
    <m/>
    <s v="general protesters"/>
    <s v="against police violence; against police shooting of black person"/>
    <n v="0"/>
    <s v="protest"/>
    <n v="0"/>
    <n v="0"/>
    <n v="0"/>
    <n v="0"/>
    <n v="1"/>
    <n v="1"/>
    <s v="https://patch.com/massachusetts/jamaicaplain/black-lives-matter-vigil-jamaica-plain"/>
    <s v="https://twitter.com/WCVB/status/1268659123291213825"/>
    <m/>
    <m/>
    <s v="0"/>
    <m/>
  </r>
  <r>
    <s v="Bristol"/>
    <s v="the Federal Hill Green"/>
    <s v="Hartford"/>
    <s v="Connecticut"/>
    <x v="29"/>
    <n v="41.681199999999997"/>
    <n v="-72.940700000000007"/>
    <s v="US"/>
    <s v="6/4/20"/>
    <x v="10"/>
    <m/>
    <m/>
    <m/>
    <m/>
    <s v="general protesters"/>
    <s v="against police violence; against police shooting of black person"/>
    <n v="0"/>
    <s v="protest"/>
    <m/>
    <m/>
    <m/>
    <m/>
    <n v="1"/>
    <n v="1"/>
    <s v="https://twitter.com/gracesmom48/status/1268961245824245760"/>
    <s v="http://www.bristolpress.com/BP-Bristol+News/373157/peaceful-protests-in-several-area-towns-planned-over-next-two-days"/>
    <m/>
    <m/>
    <m/>
    <m/>
  </r>
  <r>
    <s v="Brockton"/>
    <s v="Polce Dept"/>
    <s v="Plymouth"/>
    <s v="Massachusetts"/>
    <x v="13"/>
    <n v="42.082099999999997"/>
    <n v="-71.024199999999993"/>
    <s v="US"/>
    <s v="6/4/20"/>
    <x v="10"/>
    <m/>
    <m/>
    <m/>
    <m/>
    <s v="general protesters"/>
    <s v="against police violence; against police shooting of black person"/>
    <n v="0"/>
    <s v="protest"/>
    <m/>
    <m/>
    <m/>
    <m/>
    <n v="1"/>
    <n v="1"/>
    <s v="https://www.enterprisenews.com/news/20200606/brockton-area-communities-rally-for-racial-justice-in-solidarity"/>
    <m/>
    <m/>
    <m/>
    <m/>
    <m/>
  </r>
  <r>
    <s v="Brunswick"/>
    <s v="Near Glynn County Courthouse"/>
    <s v="Glynn"/>
    <s v="Georgia"/>
    <x v="24"/>
    <n v="31.145"/>
    <n v="-81.474000000000004"/>
    <s v="US"/>
    <s v="6/4/20"/>
    <x v="10"/>
    <m/>
    <m/>
    <m/>
    <m/>
    <s v="general protesters"/>
    <s v="against police violence; against police shooting of black person"/>
    <n v="0"/>
    <s v="protest"/>
    <n v="0"/>
    <n v="0"/>
    <n v="0"/>
    <n v="0"/>
    <n v="1"/>
    <n v="1"/>
    <s v="https://www.ajc.com/news/crime--law/hearing-rally-planned-hours-apart-ahmaud-arbery-case/d2FWWT5cQsEWBIcXzGguDL/"/>
    <m/>
    <m/>
    <m/>
    <m/>
    <m/>
  </r>
  <r>
    <s v="Buffalo"/>
    <s v="Niagara Square"/>
    <s v="Erie"/>
    <s v="New York"/>
    <x v="20"/>
    <n v="42.901699999999998"/>
    <n v="-78.848699999999994"/>
    <s v="US"/>
    <s v="6/4/20"/>
    <x v="10"/>
    <m/>
    <m/>
    <m/>
    <m/>
    <s v="medical professionals"/>
    <s v="against police violence; against police shooting of black person"/>
    <n v="0"/>
    <s v="protest"/>
    <m/>
    <n v="1"/>
    <m/>
    <m/>
    <n v="1"/>
    <n v="1"/>
    <s v="https://twitter.com/news4buffalo/status/1268728275767103489"/>
    <s v="https://www.nbc26.com/news/local-news/two-buffalo-police-officers-charged-with-assault-of-75-year-old-protester"/>
    <m/>
    <m/>
    <m/>
    <m/>
  </r>
  <r>
    <s v="Cheboygan"/>
    <s v="Washington Park"/>
    <s v="Cheboygan"/>
    <s v="Michigan"/>
    <x v="11"/>
    <n v="45.641500000000001"/>
    <n v="-84.468500000000006"/>
    <s v="US"/>
    <s v="6/4/20"/>
    <x v="10"/>
    <s v="over 100"/>
    <s v="100"/>
    <s v="100"/>
    <m/>
    <s v="Cheboygan High School students"/>
    <s v="against police violence; against police shooting of black person"/>
    <n v="0"/>
    <s v="protest"/>
    <n v="0"/>
    <n v="0"/>
    <n v="0"/>
    <n v="0"/>
    <n v="1"/>
    <n v="1"/>
    <s v="https://www.cheboygannews.com/news/20200605/over-100-people-attend-peaceful-protest-at-washington-park"/>
    <s v="https://www.freep.com/story/news/local/michigan/2020/06/06/protesters-hold-events-across-michigan-honor-george-floyd/3163900001/"/>
    <m/>
    <m/>
    <s v="0"/>
    <m/>
  </r>
  <r>
    <s v="Clovis"/>
    <m/>
    <s v="Fresno"/>
    <s v="California"/>
    <x v="3"/>
    <n v="36.8277"/>
    <n v="-119.68380000000001"/>
    <s v="US"/>
    <s v="6/4/20"/>
    <x v="10"/>
    <s v="count pic"/>
    <s v="18"/>
    <s v="18"/>
    <m/>
    <s v="general protesters"/>
    <s v="against police violence; against police shooting of black person"/>
    <n v="0"/>
    <s v="protest"/>
    <m/>
    <m/>
    <m/>
    <m/>
    <n v="1"/>
    <n v="1"/>
    <s v="online submission"/>
    <m/>
    <m/>
    <m/>
    <m/>
    <m/>
  </r>
  <r>
    <s v="Columbus"/>
    <m/>
    <s v="Bartholomew"/>
    <s v="Indiana"/>
    <x v="1"/>
    <n v="39.209400000000002"/>
    <n v="-85.918300000000002"/>
    <s v="US"/>
    <s v="6/4/20"/>
    <x v="10"/>
    <s v="between 700-1000"/>
    <s v="700"/>
    <s v="1000"/>
    <m/>
    <s v="general protesters"/>
    <s v="against police violence; against police shooting of black person"/>
    <n v="0"/>
    <s v="protest"/>
    <n v="0"/>
    <n v="0"/>
    <n v="0"/>
    <n v="0"/>
    <n v="1"/>
    <n v="1"/>
    <s v="http://www.therepublic.com/2020/06/10/leading_the_way_two_who_persevered_for_racial_justice_long_before_thursdays_rally/"/>
    <m/>
    <m/>
    <m/>
    <m/>
    <m/>
  </r>
  <r>
    <s v="Corbin"/>
    <m/>
    <s v="Whitley"/>
    <s v="Kentucky"/>
    <x v="19"/>
    <n v="36.932000000000002"/>
    <n v="-84.100399999999993"/>
    <s v="US"/>
    <s v="6/4/20"/>
    <x v="10"/>
    <m/>
    <m/>
    <m/>
    <m/>
    <s v="general protesters"/>
    <s v="against police violence; against police shooting of black person"/>
    <n v="0"/>
    <s v="protest"/>
    <m/>
    <m/>
    <m/>
    <m/>
    <n v="1"/>
    <n v="1"/>
    <s v="https://twitter.com/annehelen/status/1268980715615473664"/>
    <m/>
    <m/>
    <m/>
    <m/>
    <m/>
  </r>
  <r>
    <s v="Creede"/>
    <m/>
    <s v="Mineral "/>
    <s v="Colorado"/>
    <x v="16"/>
    <n v="37.849170000000001"/>
    <s v=" -106.92643"/>
    <s v="US"/>
    <s v="6/4/20"/>
    <x v="10"/>
    <m/>
    <m/>
    <m/>
    <m/>
    <s v="general protesters"/>
    <s v="against police violence; against police shooting of black person"/>
    <n v="0"/>
    <s v="protest; march"/>
    <m/>
    <m/>
    <m/>
    <m/>
    <n v="1"/>
    <n v="1"/>
    <s v="https://twitter.com/annehelen/status/1268616948876578818"/>
    <m/>
    <m/>
    <m/>
    <m/>
    <m/>
  </r>
  <r>
    <s v="Dallas"/>
    <s v="Dallas city hall"/>
    <s v="Dallas"/>
    <s v="Texas"/>
    <x v="2"/>
    <n v="32.793599999999998"/>
    <n v="-96.766199999999998"/>
    <s v="US"/>
    <s v="6/4/20"/>
    <x v="10"/>
    <s v="about 100"/>
    <s v="100"/>
    <s v="100"/>
    <m/>
    <s v="general protesters"/>
    <s v="against police violence; against police shooting of black person"/>
    <n v="0"/>
    <s v="protest"/>
    <n v="0"/>
    <n v="0"/>
    <n v="0"/>
    <n v="0"/>
    <n v="1"/>
    <n v="1"/>
    <s v="https://www.wfaa.com/article/news/local/live-updates-protest-7th-day-dallas-fort-worth-north-texas-protests/287-489192b2-2267-46ae-a356-843e03bfd595"/>
    <s v="https://www.dallasnews.com/news/2020/06/04/photos-peaceful-prayerful-protests-on-7th-day-call-for-unity-healing-in-dallas-mckinney/"/>
    <m/>
    <m/>
    <m/>
    <m/>
  </r>
  <r>
    <s v="Davenport"/>
    <s v="Vander Veer Botanical Park"/>
    <s v="Scott"/>
    <s v="Iowa"/>
    <x v="28"/>
    <n v="41.5563"/>
    <n v="-90.605199999999996"/>
    <s v="US"/>
    <s v="6/4/20"/>
    <x v="10"/>
    <s v="at least 600"/>
    <s v="600"/>
    <s v="700"/>
    <m/>
    <s v="general protesters"/>
    <s v="against police violence; against police shooting of black person"/>
    <n v="0"/>
    <s v="protest"/>
    <m/>
    <m/>
    <m/>
    <m/>
    <n v="1"/>
    <n v="1"/>
    <s v="https://qconline.com/news/local/watch-now-peaceful-protest-for-racial-justice-draws-hundreds-to-davenport-park/article_e35fef79-7c3e-57f3-9fd8-17818f7db13d.html"/>
    <m/>
    <m/>
    <m/>
    <m/>
    <m/>
  </r>
  <r>
    <s v="Del Rio"/>
    <m/>
    <s v="Val Verde"/>
    <s v="Texas"/>
    <x v="2"/>
    <n v="29.370799999999999"/>
    <n v="-100.88"/>
    <s v="US"/>
    <s v="6/4/20"/>
    <x v="10"/>
    <m/>
    <m/>
    <m/>
    <m/>
    <s v="general protesters"/>
    <s v="against police violence; against police shooting of black person"/>
    <n v="0"/>
    <s v="protest"/>
    <m/>
    <m/>
    <m/>
    <m/>
    <n v="1"/>
    <n v="1"/>
    <s v="https://twitter.com/annehelen/status/1268579895937863683"/>
    <s v="https://twitter.com/TexasMonthly/status/1268600158469709828"/>
    <m/>
    <m/>
    <m/>
    <m/>
  </r>
  <r>
    <s v="Detroit"/>
    <s v="Wayne State"/>
    <s v="Wayne"/>
    <s v="Michigan"/>
    <x v="11"/>
    <n v="42.383409999999998"/>
    <s v=" -83.10241"/>
    <s v="US"/>
    <s v="6/4/20"/>
    <x v="10"/>
    <m/>
    <m/>
    <m/>
    <m/>
    <s v="general protesters"/>
    <s v="against police violence; against police shooting of black person"/>
    <n v="0"/>
    <s v="protest; march"/>
    <m/>
    <m/>
    <m/>
    <m/>
    <n v="1"/>
    <n v="1"/>
    <s v="https://www.wxyz.com/news/several-protests-demonstrations-planned-across-metro-detroit-thursday"/>
    <m/>
    <m/>
    <s v="11:00 AM"/>
    <s v="unity walk"/>
    <m/>
  </r>
  <r>
    <s v="Detroit"/>
    <s v="downtown"/>
    <s v="Wayne"/>
    <s v="Michigan"/>
    <x v="11"/>
    <n v="42.383409999999998"/>
    <s v=" -83.10241"/>
    <s v="US"/>
    <s v="6/4/20"/>
    <x v="10"/>
    <s v="hundreds"/>
    <s v="200"/>
    <s v="200"/>
    <m/>
    <s v="general protesters"/>
    <s v="against police violence; against police shooting of black person"/>
    <n v="0"/>
    <s v="protest; march"/>
    <m/>
    <m/>
    <m/>
    <m/>
    <n v="0"/>
    <n v="1"/>
    <s v="https://www.freep.com/story/news/columnists/john-carlisle/2020/06/06/protests-tristan-taylor-john-carlisle/3161269001/"/>
    <s v="https://www.thenewsherald.com/news/hundreds-of-protesters-bring-their-message-downriver-demand-justice/article_b1625d02-a6cc-11ea-bc67-b34eb4f35915.html"/>
    <s v="https://www.wxyz.com/news/several-protests-demonstrations-planned-across-metro-detroit-thursday"/>
    <s v="4 pm?"/>
    <m/>
    <m/>
  </r>
  <r>
    <s v="Edna"/>
    <s v="Jackson County Courthouse"/>
    <s v="Jackson"/>
    <s v="Texas"/>
    <x v="2"/>
    <n v="28.9756"/>
    <n v="-96.648300000000006"/>
    <s v="US"/>
    <s v="6/4/20"/>
    <x v="10"/>
    <s v="80"/>
    <m/>
    <m/>
    <m/>
    <s v="general protesters"/>
    <s v="against police violence; against police shooting of black person"/>
    <n v="0"/>
    <s v="protest"/>
    <m/>
    <m/>
    <m/>
    <m/>
    <n v="1"/>
    <n v="1"/>
    <s v="https://www.victoriaadvocate.com/news/we-re-here-for-change---peaceful-protest-in-edna-draws-80-people/article_9c852eea-a777-11ea-a8dd-a788538b12f7.html"/>
    <m/>
    <m/>
    <m/>
    <m/>
    <m/>
  </r>
  <r>
    <s v="Enfield"/>
    <s v="corner of North Main and Enfield streets"/>
    <s v="Hartford"/>
    <s v="Connecticut"/>
    <x v="29"/>
    <n v="41.976210000000002"/>
    <s v=" -72.59176"/>
    <s v="US"/>
    <s v="6/4/20"/>
    <x v="10"/>
    <m/>
    <m/>
    <m/>
    <m/>
    <s v="general protesters"/>
    <s v="against police violence; against police shooting of black person"/>
    <n v="0"/>
    <s v="protest"/>
    <m/>
    <m/>
    <m/>
    <m/>
    <n v="1"/>
    <n v="1"/>
    <s v="https://www.journalinquirer.com/connecticut_and_region/protests-planned-over-the-next-few-days/article_0b25024c-a67b-11ea-aa83-333caab2f3ef.html"/>
    <m/>
    <m/>
    <m/>
    <m/>
    <m/>
  </r>
  <r>
    <s v="Flint"/>
    <m/>
    <s v="Genesee"/>
    <s v="Michigan"/>
    <x v="11"/>
    <n v="43.023499999999999"/>
    <n v="-83.6922"/>
    <s v="US"/>
    <s v="6/4/20"/>
    <x v="10"/>
    <m/>
    <m/>
    <m/>
    <m/>
    <s v="general protesters"/>
    <s v="against police violence; against police shooting of black person"/>
    <n v="0"/>
    <s v="protest; march"/>
    <m/>
    <m/>
    <m/>
    <m/>
    <n v="1"/>
    <n v="1"/>
    <s v="https://www.wxyz.com/news/several-protests-demonstrations-planned-across-metro-detroit-thursday"/>
    <m/>
    <m/>
    <m/>
    <m/>
    <m/>
  </r>
  <r>
    <s v="Flower Mound "/>
    <s v="Long Prairie Road"/>
    <s v="Denton"/>
    <s v="Texas"/>
    <x v="2"/>
    <n v="33.014569999999999"/>
    <s v=" -97.09696"/>
    <s v="US"/>
    <s v="6/4/20"/>
    <x v="10"/>
    <s v="dozens"/>
    <s v="24"/>
    <s v="24"/>
    <m/>
    <s v="general protesters"/>
    <s v="against police violence; against police shooting of black person"/>
    <n v="0"/>
    <s v="protest"/>
    <n v="0"/>
    <n v="0"/>
    <n v="0"/>
    <n v="0"/>
    <n v="1"/>
    <n v="1"/>
    <s v="https://www.dallasnews.com/news/2020/06/08/protest-sprouts-in-the-suburbs-of-north-texas-and-beyond-in-wake-of-george-floyds-killing/"/>
    <m/>
    <m/>
    <m/>
    <m/>
    <m/>
  </r>
  <r>
    <s v="Fremont"/>
    <s v="Washington HS to Police Dept"/>
    <s v="Alameda"/>
    <s v="California"/>
    <x v="3"/>
    <n v="37.526499999999999"/>
    <n v="-121.98520000000001"/>
    <s v="US"/>
    <s v="6/4/20"/>
    <x v="10"/>
    <s v="about 300"/>
    <s v="300"/>
    <s v="300"/>
    <m/>
    <s v="general protesters"/>
    <s v="against police violence; against police shooting of black person"/>
    <n v="0"/>
    <s v="protest"/>
    <m/>
    <m/>
    <m/>
    <m/>
    <n v="1"/>
    <n v="1"/>
    <s v="https://sfbayca.com/2020/06/04/crowd-gathers-again-in-protest-at-fremont-police-department/"/>
    <m/>
    <m/>
    <m/>
    <m/>
    <m/>
  </r>
  <r>
    <s v="Gallup"/>
    <s v="On the edge of Navajo Nation "/>
    <s v="McKinley"/>
    <s v="New Mexico"/>
    <x v="10"/>
    <n v="35.518300000000004"/>
    <n v="-108.7423"/>
    <s v="US"/>
    <s v="6/4/20"/>
    <x v="10"/>
    <m/>
    <m/>
    <m/>
    <m/>
    <s v="general protesters"/>
    <s v="against police violence; against police shooting of black person"/>
    <n v="0"/>
    <s v="protest"/>
    <m/>
    <m/>
    <m/>
    <m/>
    <n v="1"/>
    <n v="1"/>
    <s v="https://twitter.com/annehelen/status/1268585319831494656"/>
    <m/>
    <m/>
    <m/>
    <m/>
    <m/>
  </r>
  <r>
    <s v="Gladwin"/>
    <s v="Courthouse Lawn"/>
    <s v="Gladwin"/>
    <s v="Michigan"/>
    <x v="11"/>
    <n v="43.983699999999999"/>
    <n v="-84.487700000000004"/>
    <s v="US"/>
    <s v="6/4/20"/>
    <x v="10"/>
    <s v="between 75 and 100"/>
    <s v="75"/>
    <s v="100"/>
    <m/>
    <s v="general protesters"/>
    <s v="against police violence; against police shooting of black person"/>
    <n v="0"/>
    <s v="protest; march"/>
    <n v="0"/>
    <n v="0"/>
    <n v="0"/>
    <n v="0"/>
    <n v="1"/>
    <n v="1"/>
    <s v="https://www.facebook.com/DaveBondy25/photos/pcb.3696179107075697/3696179007075707/?type=3&amp;theater&amp;ifg=1"/>
    <s v="https://www.gladwinmi.com/news/gladwin-residents-march-in-protest/article_795bde42-aa8c-11ea-9749-1f707e1719e9.html"/>
    <s v="online submission"/>
    <m/>
    <s v="0"/>
    <m/>
  </r>
  <r>
    <s v="Grand Forks"/>
    <s v="Near the Sorlie Bridge"/>
    <s v="Grand Forks"/>
    <s v="North Dakota"/>
    <x v="43"/>
    <n v="47.9221"/>
    <n v="-97.088700000000003"/>
    <s v="US"/>
    <s v="6/4/20"/>
    <x v="10"/>
    <s v="as many as 500"/>
    <s v="500"/>
    <s v="500"/>
    <m/>
    <s v="general protesters"/>
    <s v="against police violence; against police shooting of black person"/>
    <n v="0"/>
    <s v="protest"/>
    <n v="0"/>
    <n v="0"/>
    <n v="0"/>
    <n v="0"/>
    <n v="1"/>
    <n v="1"/>
    <s v="https://www.inforum.com/news/6521519-Hundreds-march-through-downtown-Grand-Forks-in-peaceful-demonstration"/>
    <m/>
    <m/>
    <m/>
    <m/>
    <m/>
  </r>
  <r>
    <s v="Grand Rapids"/>
    <m/>
    <s v="Kent"/>
    <s v="Michigan"/>
    <x v="11"/>
    <n v="42.961500000000001"/>
    <n v="-85.655699999999996"/>
    <s v="US"/>
    <s v="6/4/20"/>
    <x v="10"/>
    <m/>
    <m/>
    <m/>
    <m/>
    <s v="general protesters"/>
    <s v="against police violence; against police shooting of black person"/>
    <n v="0"/>
    <s v="protest; march"/>
    <m/>
    <m/>
    <m/>
    <m/>
    <n v="1"/>
    <n v="1"/>
    <s v="https://www.wxyz.com/news/several-protests-demonstrations-planned-across-metro-detroit-thursday"/>
    <m/>
    <m/>
    <m/>
    <m/>
    <m/>
  </r>
  <r>
    <s v="Greenfield"/>
    <s v="Hancock County Courthouse"/>
    <s v="Hancock"/>
    <s v="Indiana"/>
    <x v="1"/>
    <n v="39.793700000000001"/>
    <n v="-85.773799999999994"/>
    <s v="US"/>
    <s v="6/4/20"/>
    <x v="10"/>
    <m/>
    <m/>
    <m/>
    <m/>
    <s v="general protesters"/>
    <s v="against police violence; against police shooting of black person"/>
    <n v="0"/>
    <s v="protest"/>
    <m/>
    <m/>
    <m/>
    <m/>
    <n v="1"/>
    <n v="1"/>
    <s v="http://www.greenfieldreporter.com/2020/06/06/more_than_hashtags_residents_take_to_the_streets_to_protest_inequality/"/>
    <m/>
    <m/>
    <m/>
    <m/>
    <m/>
  </r>
  <r>
    <s v="Hartford"/>
    <s v="capitol"/>
    <s v="Hartford"/>
    <s v="Connecticut"/>
    <x v="29"/>
    <n v="41.766100000000002"/>
    <n v="-72.683400000000006"/>
    <s v="US"/>
    <s v="6/4/20"/>
    <x v="10"/>
    <m/>
    <m/>
    <m/>
    <m/>
    <s v="CCSU students"/>
    <s v="against police violence; against police shooting of black person"/>
    <n v="0"/>
    <s v="protest"/>
    <m/>
    <m/>
    <m/>
    <m/>
    <n v="1"/>
    <n v="1"/>
    <s v="https://twitter.com/DaveMagerNews/status/1268582800669716484"/>
    <m/>
    <m/>
    <m/>
    <m/>
    <m/>
  </r>
  <r>
    <s v="Healdsburg"/>
    <s v="Plaza"/>
    <s v="Sonoma"/>
    <s v="California"/>
    <x v="3"/>
    <n v="38.622900000000001"/>
    <n v="-122.8651"/>
    <s v="US"/>
    <s v="6/4/20"/>
    <x v="10"/>
    <s v="hundreds"/>
    <s v="200"/>
    <s v="200"/>
    <m/>
    <s v="general protesters"/>
    <s v="against police violence; against police shooting of black person"/>
    <n v="0"/>
    <s v="0"/>
    <n v="0"/>
    <n v="0"/>
    <n v="0"/>
    <n v="0"/>
    <n v="1"/>
    <n v="1"/>
    <s v="http://www.sonomawest.com/the_healdsburg_tribune/news/plaza-protest-calls-attention-to-police-brutality/article_8d9ee844-a763-11ea-8838-fbadf4d31aa5.html"/>
    <m/>
    <m/>
    <m/>
    <s v="0"/>
    <m/>
  </r>
  <r>
    <s v="Highland Park"/>
    <s v="to Detroit"/>
    <s v="Wayne"/>
    <s v="Michigan"/>
    <x v="11"/>
    <n v="42.405200000000001"/>
    <n v="-83.097700000000003"/>
    <s v="US"/>
    <s v="6/4/20"/>
    <x v="10"/>
    <s v="hundreds"/>
    <s v="200"/>
    <s v="200"/>
    <m/>
    <s v="general protesters"/>
    <s v="against police violence; against police shooting of black person"/>
    <n v="0"/>
    <s v="protest; march"/>
    <n v="0"/>
    <n v="0"/>
    <n v="0"/>
    <n v="0"/>
    <n v="1"/>
    <n v="1"/>
    <s v="https://detroit.cbslocal.com/2020/06/04/clergy-community-leaders-local-officials-join-protesters-in-highland-park-march/"/>
    <m/>
    <m/>
    <m/>
    <m/>
    <m/>
  </r>
  <r>
    <s v="Jonesville"/>
    <s v="Central Park"/>
    <s v="Wayne"/>
    <s v="New York"/>
    <x v="20"/>
    <n v="42.910080000000001"/>
    <s v=" -73.82373"/>
    <s v="US"/>
    <s v="6/4/20"/>
    <x v="10"/>
    <s v="hundreds"/>
    <s v="200"/>
    <s v="200"/>
    <m/>
    <s v="general protesters"/>
    <s v="against police violence; against police shooting of black person"/>
    <n v="0"/>
    <s v="protest"/>
    <n v="0"/>
    <n v="1"/>
    <n v="0"/>
    <n v="0"/>
    <n v="1"/>
    <n v="1"/>
    <s v="https://riverreporter.com/stories/honesdale-protestors-show-up-for-black-lives-matter-movement-despite-concern,37670?"/>
    <m/>
    <m/>
    <m/>
    <s v="0"/>
    <m/>
  </r>
  <r>
    <s v="Howell"/>
    <s v="downtown; in front of historic courthouse"/>
    <s v="Livingston"/>
    <s v="Michigan"/>
    <x v="11"/>
    <n v="42.607799999999997"/>
    <n v="-83.933899999999994"/>
    <s v="US"/>
    <s v="6/4/20"/>
    <x v="10"/>
    <s v="dozens; more than 100"/>
    <s v="24"/>
    <s v="100"/>
    <m/>
    <s v="general protesters"/>
    <s v="against police violence; against police shooting of black person"/>
    <n v="0"/>
    <s v="protest"/>
    <n v="1"/>
    <n v="0"/>
    <n v="0"/>
    <n v="0"/>
    <n v="1"/>
    <n v="1"/>
    <s v="https://www.wilx.com/content/news/Protest-planned-for-Howell-on-Thursday-seeking-justice-for-George-Floyd-571009301.html"/>
    <s v="https://www.livingstondaily.com/story/news/local/2020/06/04/people-gather-howell-some-protest-others-protect-memorial/3143720001/"/>
    <s v="https://www.mlive.com/news/ann-arbor/2020/06/protesters-look-to-show-howell-is-not-what-it-used-to-be-in-black-lives-matter-demonstration.html"/>
    <m/>
    <s v="0"/>
    <m/>
  </r>
  <r>
    <s v="Iowa City"/>
    <m/>
    <s v="Johnson"/>
    <s v="Iowa"/>
    <x v="28"/>
    <n v="41.655900000000003"/>
    <n v="-91.5304"/>
    <s v="US"/>
    <s v="6/4/20"/>
    <x v="10"/>
    <m/>
    <m/>
    <m/>
    <m/>
    <s v="general protesters"/>
    <s v="against police violence; against police shooting of black person"/>
    <n v="0"/>
    <s v="protest"/>
    <m/>
    <m/>
    <m/>
    <m/>
    <n v="1"/>
    <n v="1"/>
    <s v="https://www.kcrg.com/2020/06/06/iowa-city-asks-protesters-to-stop-blocking-i-80/"/>
    <m/>
    <m/>
    <m/>
    <m/>
    <m/>
  </r>
  <r>
    <s v="Katy"/>
    <s v="Katy Park"/>
    <s v="Harris, Fort Bend"/>
    <s v="Texas"/>
    <x v="2"/>
    <n v="29.790500000000002"/>
    <n v="-95.835300000000004"/>
    <s v="US"/>
    <s v="6/4/20"/>
    <x v="10"/>
    <s v="more than 3000"/>
    <s v="3000"/>
    <s v="3000"/>
    <m/>
    <s v="BLM Houston"/>
    <s v="against police violence; against police shooting of black person"/>
    <n v="0"/>
    <s v="rally"/>
    <n v="0"/>
    <n v="0"/>
    <n v="0"/>
    <n v="0"/>
    <n v="1"/>
    <n v="1"/>
    <s v="https://www.chron.com/neighborhood/katy/news/article/Thousands-descend-on-Katy-park-for-student-led-15319485.php"/>
    <m/>
    <m/>
    <m/>
    <m/>
    <m/>
  </r>
  <r>
    <s v="Kiel"/>
    <m/>
    <s v="Manitowoc"/>
    <s v="Wisconsin"/>
    <x v="35"/>
    <n v="43.916699999999999"/>
    <n v="-88.026600000000002"/>
    <s v="US"/>
    <s v="6/4/20"/>
    <x v="10"/>
    <s v="over 100"/>
    <s v="100"/>
    <s v="100"/>
    <m/>
    <s v="general protesters"/>
    <s v="against police violence; against police shooting of black person"/>
    <n v="0"/>
    <s v="protest"/>
    <m/>
    <m/>
    <m/>
    <m/>
    <n v="1"/>
    <n v="1"/>
    <s v="https://twitter.com/annehelen/status/1268582421668048896"/>
    <m/>
    <m/>
    <m/>
    <m/>
    <m/>
  </r>
  <r>
    <s v="Lake Stevens"/>
    <s v="Safeway parking lot; Lundeen Park "/>
    <s v="Snohomish"/>
    <s v="Washington"/>
    <x v="8"/>
    <n v="48.002899999999997"/>
    <n v="-122.096"/>
    <s v="US"/>
    <s v="6/4/20"/>
    <x v="10"/>
    <s v="hundreds"/>
    <s v="200"/>
    <s v="200"/>
    <m/>
    <s v="general protesters"/>
    <s v="against police violence; against police shooting of black person"/>
    <n v="0"/>
    <s v="protest"/>
    <m/>
    <m/>
    <m/>
    <m/>
    <n v="1"/>
    <n v="1"/>
    <s v="https://twitter.com/GeeUrsulaShow/status/1268753813382418432"/>
    <s v="https://www.heraldnet.com/news/protesters-turn-out-in-monroe-lake-stevens-event-planned/"/>
    <m/>
    <m/>
    <m/>
    <m/>
  </r>
  <r>
    <s v="Lansing"/>
    <m/>
    <s v="Ingham"/>
    <s v="Michigan"/>
    <x v="11"/>
    <n v="42.714199999999998"/>
    <n v="-84.560100000000006"/>
    <s v="US"/>
    <s v="6/4/20"/>
    <x v="10"/>
    <m/>
    <m/>
    <m/>
    <m/>
    <s v="general protesters"/>
    <s v="against police violence; against police shooting of black person"/>
    <n v="0"/>
    <s v="protest; march"/>
    <m/>
    <m/>
    <m/>
    <m/>
    <n v="1"/>
    <n v="1"/>
    <s v="https://www.wxyz.com/news/several-protests-demonstrations-planned-across-metro-detroit-thursday"/>
    <m/>
    <m/>
    <m/>
    <m/>
    <m/>
  </r>
  <r>
    <s v="Lincoln Park"/>
    <s v="to Allen Park; Southfield Road "/>
    <s v="Wayne"/>
    <s v="Michigan"/>
    <x v="11"/>
    <n v="42.243200000000002"/>
    <n v="-83.181100000000001"/>
    <s v="US"/>
    <s v="6/4/20"/>
    <x v="10"/>
    <s v="estimated 600"/>
    <s v="600"/>
    <s v="600"/>
    <m/>
    <s v="general protesters"/>
    <s v="against police violence; against police shooting of black person"/>
    <n v="0"/>
    <s v="protest"/>
    <n v="0"/>
    <n v="0"/>
    <n v="0"/>
    <n v="0"/>
    <n v="1"/>
    <n v="1"/>
    <s v="https://www.thenewsherald.com/news/hundreds-of-protesters-bring-their-message-downriver-demand-justice/article_b1625d02-a6cc-11ea-bc67-b34eb4f35915.html"/>
    <m/>
    <m/>
    <s v="two towns"/>
    <s v="0"/>
    <m/>
  </r>
  <r>
    <s v="Madison"/>
    <s v="steps of Capitol"/>
    <s v="Dane"/>
    <s v="Wisconsin"/>
    <x v="35"/>
    <n v="43.082700000000003"/>
    <n v="-89.392300000000006"/>
    <s v="US"/>
    <s v="6/4/20"/>
    <x v="10"/>
    <s v="200"/>
    <s v="200"/>
    <s v="200"/>
    <m/>
    <s v="general protesters"/>
    <s v="against police violence; against police shooting of black person"/>
    <n v="0"/>
    <s v="march"/>
    <n v="0"/>
    <n v="0"/>
    <n v="0"/>
    <n v="0"/>
    <n v="1"/>
    <n v="1"/>
    <s v="https://www.kenoshanews.com/new/state"/>
    <m/>
    <m/>
    <m/>
    <m/>
    <m/>
  </r>
  <r>
    <s v="Memphis"/>
    <s v="Dr. Martin Luther King Blvd and 2nd Ave"/>
    <s v="Shelby "/>
    <s v="Tennessee"/>
    <x v="7"/>
    <n v="35.104599999999998"/>
    <n v="-89.9773"/>
    <s v="US "/>
    <s v="6/4/20"/>
    <x v="10"/>
    <s v="pic count "/>
    <s v="40"/>
    <s v="40"/>
    <m/>
    <s v="general protesters"/>
    <s v="against police violence; against police shooting of black person"/>
    <n v="0"/>
    <s v="protest"/>
    <n v="0"/>
    <n v="0"/>
    <n v="0"/>
    <n v="0"/>
    <n v="1"/>
    <n v="1"/>
    <s v="https://www.mcall.com/news/nation-world/ct-nw-minneapolis-protests-looting-20200528-u5sy4flhgbg5rh4fgfm56sj3h4-story.html"/>
    <m/>
    <m/>
    <m/>
    <s v="0"/>
    <m/>
  </r>
  <r>
    <s v="Milton"/>
    <s v="Blue Hill Parkway"/>
    <s v="Norfolk"/>
    <s v="Massachusetts"/>
    <x v="13"/>
    <n v="42.249540000000003"/>
    <s v=" -71.06616"/>
    <s v="US"/>
    <s v="6/4/20"/>
    <x v="10"/>
    <s v="estimated 3000"/>
    <s v="3000"/>
    <s v="3000"/>
    <m/>
    <s v="Milton Interfaith Clergy Association; Courageous Conversations Toward Racial Justice"/>
    <s v="against police violence; against police shooting of black person"/>
    <n v="0"/>
    <s v="protest"/>
    <n v="0"/>
    <n v="0"/>
    <n v="0"/>
    <n v="0"/>
    <n v="1"/>
    <n v="1"/>
    <s v="https://www.patriotledger.com/news/20200605/milton-sends-message-against-racism"/>
    <m/>
    <m/>
    <m/>
    <s v="0"/>
    <m/>
  </r>
  <r>
    <s v="Minneapolis"/>
    <s v="Outside George Floyd memorial service"/>
    <s v="Heppenin"/>
    <s v="Minnesota"/>
    <x v="4"/>
    <n v="44.963500000000003"/>
    <n v="-93.267799999999994"/>
    <s v="US"/>
    <s v="6/4/20"/>
    <x v="10"/>
    <s v="hundreds"/>
    <s v="200"/>
    <s v="200"/>
    <m/>
    <s v="general protesters"/>
    <s v="against police violence; against police shooting of black person"/>
    <n v="0"/>
    <s v="protest"/>
    <m/>
    <m/>
    <m/>
    <m/>
    <n v="1"/>
    <n v="1"/>
    <s v="https://www.csmonitor.com/USA/2020/0605/After-Floyd-s-memorial-peaceful-protests-and-solidarity?utm_term=Autofeed&amp;utm_medium=Social&amp;cmpid=TW&amp;utm_source=Twitter#Echobox=1591372315"/>
    <s v="https://www.aljazeera.com/news/2020/06/timeline-george-floyd-protests-200610194807385.html"/>
    <m/>
    <m/>
    <m/>
    <m/>
  </r>
  <r>
    <s v="Monroe"/>
    <s v="downtown to Lake Tye Park"/>
    <s v="Snohomish"/>
    <s v="Washington"/>
    <x v="8"/>
    <n v="47.8596"/>
    <n v="-121.9853"/>
    <s v="US"/>
    <s v="6/4/20"/>
    <x v="10"/>
    <s v="hundreds"/>
    <s v="200"/>
    <s v="200"/>
    <m/>
    <s v="general protesters"/>
    <s v="against police violence; against police shooting of black person"/>
    <n v="0"/>
    <s v="protest"/>
    <n v="0"/>
    <n v="0"/>
    <n v="0"/>
    <n v="0"/>
    <n v="1"/>
    <n v="1"/>
    <s v="https://www.heraldnet.com/news/protesters-turn-out-in-monroe-lake-stevens-event-planned/"/>
    <m/>
    <m/>
    <m/>
    <m/>
    <m/>
  </r>
  <r>
    <s v="Moraga"/>
    <m/>
    <s v="Contra Costa"/>
    <s v="California"/>
    <x v="3"/>
    <n v="37.843800000000002"/>
    <n v="-122.1225"/>
    <s v="US"/>
    <s v="6/4/20"/>
    <x v="10"/>
    <m/>
    <m/>
    <m/>
    <m/>
    <s v="general protesters"/>
    <s v="against police violence; against police shooting of black person"/>
    <n v="0"/>
    <s v="protest"/>
    <m/>
    <m/>
    <m/>
    <m/>
    <n v="1"/>
    <n v="1"/>
    <s v="https://twitter.com/annehelen/status/1268623842525634560"/>
    <m/>
    <m/>
    <m/>
    <m/>
    <m/>
  </r>
  <r>
    <s v="Mountlake Terrace"/>
    <s v="Mountlake Terrace Elementary School"/>
    <s v="Snohomish"/>
    <s v="Washington"/>
    <x v="8"/>
    <n v="47.792099999999998"/>
    <n v="-122.30759999999999"/>
    <s v="US"/>
    <s v="6/4/20"/>
    <x v="10"/>
    <m/>
    <m/>
    <m/>
    <m/>
    <s v="general protesters"/>
    <s v="against police violence; against police shooting of black person"/>
    <n v="0"/>
    <s v="protest"/>
    <m/>
    <m/>
    <m/>
    <m/>
    <n v="1"/>
    <n v="1"/>
    <s v="https://twitter.com/codylsexton/status/1268746989446918145"/>
    <m/>
    <m/>
    <s v="*"/>
    <m/>
    <m/>
  </r>
  <r>
    <s v="Mountain View"/>
    <m/>
    <s v="Santa Clara"/>
    <s v="California"/>
    <x v="3"/>
    <n v="37.4"/>
    <n v="-122.0796"/>
    <s v="US"/>
    <s v="6/4/20"/>
    <x v="10"/>
    <s v="1000"/>
    <s v="1000"/>
    <s v="1000"/>
    <m/>
    <s v="general protesters"/>
    <s v="against police violence; against police shooting of black person"/>
    <n v="0"/>
    <s v="protest"/>
    <m/>
    <m/>
    <m/>
    <m/>
    <n v="1"/>
    <n v="1"/>
    <s v="https://www.mv-voice.com/news/2020/06/05/locals-throng-streets-of-los-altos-in-protest-of-police-violence"/>
    <m/>
    <m/>
    <m/>
    <m/>
    <m/>
  </r>
  <r>
    <s v="Muncie"/>
    <s v="Ball State to City Hall"/>
    <s v="Delaware"/>
    <s v="Indiana"/>
    <x v="1"/>
    <n v="40.198900000000002"/>
    <n v="-85.394999999999996"/>
    <s v="US"/>
    <s v="6/4/20"/>
    <x v="10"/>
    <s v="thousands"/>
    <m/>
    <m/>
    <m/>
    <s v="general protesters"/>
    <s v="against police violence; against police shooting of black person"/>
    <n v="0"/>
    <s v="protest, march"/>
    <m/>
    <m/>
    <m/>
    <m/>
    <n v="1"/>
    <n v="1"/>
    <s v="https://www.thestarpress.com/story/news/local/2020/06/06/after-marching-chanting-signs-whats-next-muncie-george-floyd-protest/3154437001/"/>
    <m/>
    <m/>
    <m/>
    <m/>
    <m/>
  </r>
  <r>
    <s v="Naples"/>
    <s v="Naples causeway"/>
    <s v="Cumberland"/>
    <s v="Maine"/>
    <x v="40"/>
    <n v="43.971739999999997"/>
    <s v=" -70.60923"/>
    <s v="US"/>
    <s v="6/4/20"/>
    <x v="10"/>
    <s v="about 50"/>
    <s v="50"/>
    <s v="50"/>
    <m/>
    <s v="general protesters"/>
    <s v="against police violence; against police shooting of black person"/>
    <n v="0"/>
    <s v="protest"/>
    <n v="0"/>
    <n v="0"/>
    <n v="0"/>
    <n v="0"/>
    <n v="1"/>
    <n v="1"/>
    <s v="https://www.pressherald.com/2020/06/05/peaceful-protest-draws-about-50-people-to-naples-causeway/"/>
    <m/>
    <m/>
    <m/>
    <s v="0"/>
    <m/>
  </r>
  <r>
    <s v="Narrowsburg"/>
    <s v="Narrowsburg Bridge"/>
    <s v="Sullivan"/>
    <s v="New York"/>
    <x v="20"/>
    <n v="41.6006"/>
    <n v="-75.057900000000004"/>
    <s v="US"/>
    <s v="6/4/20"/>
    <x v="10"/>
    <m/>
    <m/>
    <m/>
    <m/>
    <s v="general protesters"/>
    <s v="against police violence"/>
    <n v="0"/>
    <s v="protest"/>
    <n v="0"/>
    <n v="0"/>
    <n v="0"/>
    <n v="0"/>
    <n v="1"/>
    <n v="1"/>
    <s v="https://riverreporter.com/stories/narrowsburg-follows-up-days-of-demonstrations,37671?"/>
    <m/>
    <m/>
    <m/>
    <s v="0"/>
    <m/>
  </r>
  <r>
    <s v="Nashville"/>
    <s v="Bicentennial Capitol Mall State Park"/>
    <s v="Davidson"/>
    <s v="Tennessee"/>
    <x v="7"/>
    <n v="36.171500000000002"/>
    <n v="-86.784300000000002"/>
    <s v="US"/>
    <s v="6/4/20"/>
    <x v="10"/>
    <s v="tens of thousands"/>
    <s v="20000"/>
    <s v="20000"/>
    <m/>
    <s v="general protesters"/>
    <s v="against police violence; against police shooting of black person"/>
    <n v="0"/>
    <s v="protest"/>
    <n v="0"/>
    <n v="0"/>
    <n v="0"/>
    <n v="0"/>
    <n v="1"/>
    <n v="1"/>
    <s v="https://www.tennessean.com/story/news/local/2020/06/04/teens-lead-nashville-march-protest-george-floyd/3151774001/?"/>
    <m/>
    <m/>
    <m/>
    <s v="0"/>
    <m/>
  </r>
  <r>
    <s v="New Canaan"/>
    <s v="down South Ave."/>
    <s v="Fairfield"/>
    <s v="Connecticut"/>
    <x v="29"/>
    <n v="41.14676"/>
    <s v=" -73.49484"/>
    <s v="US"/>
    <s v="6/4/20"/>
    <x v="10"/>
    <s v="more than a thousand"/>
    <s v="1000"/>
    <s v="2000"/>
    <m/>
    <s v="general protesters"/>
    <s v="against police violence; against police shooting of black person"/>
    <n v="0"/>
    <s v="protest, march"/>
    <n v="0"/>
    <n v="0"/>
    <n v="0"/>
    <n v="0"/>
    <n v="1"/>
    <n v="1"/>
    <s v="https://www.thehour.com/news/article/Thousands-march-in-New-Canaan-for-Justice-for-15318469.php?src=nwkhpcp"/>
    <s v="https://www.stamfordadvocate.com/news/article/Thousands-gather-for-peaceful-protest-in-New-15319596.php?src=sthpcp"/>
    <m/>
    <m/>
    <m/>
    <m/>
  </r>
  <r>
    <s v="Newington"/>
    <s v="town green"/>
    <s v="Hartford"/>
    <s v="Connecticut"/>
    <x v="29"/>
    <n v="41.697879999999998"/>
    <s v=" -72.72371"/>
    <s v="US"/>
    <s v="6/4/20"/>
    <x v="10"/>
    <s v="hundreds"/>
    <s v="200"/>
    <s v="200"/>
    <m/>
    <s v="general protesters"/>
    <s v="against police violence; against police shooting of black person"/>
    <n v="0"/>
    <s v="protest"/>
    <n v="0"/>
    <n v="0"/>
    <n v="0"/>
    <n v="0"/>
    <n v="1"/>
    <n v="1"/>
    <s v="https://www.nbcconnecticut.com/news/local/more-demonstrations-planned-in-ct-to-call-for-justice-for-george-floyd/2282591/"/>
    <s v="https://www.fox61.com/article/news/local/hundreds-of-people-march-in-newington-hear-the-protest-through-their-words/520-ac2ad942-8fa2-4d85-a48a-663d7b28f771"/>
    <m/>
    <m/>
    <s v="0"/>
    <m/>
  </r>
  <r>
    <s v="New Haven"/>
    <s v="New Haven Road and Gratiot Avenue"/>
    <s v="Macomb"/>
    <s v="Michigan"/>
    <x v="11"/>
    <n v="42.730600000000003"/>
    <n v="-82.795299999999997"/>
    <s v="US"/>
    <s v="6/4/20"/>
    <x v="10"/>
    <s v="between 200 and 250 people"/>
    <s v="200"/>
    <s v="250"/>
    <m/>
    <s v="general protesters"/>
    <s v="against police violence; against police shooting of black person"/>
    <n v="0"/>
    <s v="protest"/>
    <n v="0"/>
    <n v="0"/>
    <n v="0"/>
    <n v="0"/>
    <n v="1"/>
    <n v="1"/>
    <s v="https://www.voicenews.com/news/state/a-village-comes-together-to-host-peaceful-demonstration-and-march-in-new-haven/article_7b68309e-b8b6-58d3-8932-288f1a7678c1.html"/>
    <m/>
    <m/>
    <m/>
    <s v="0"/>
    <m/>
  </r>
  <r>
    <s v="New York"/>
    <s v="Brooklyn; The Arch, Grand Army Plaza"/>
    <s v="Kings"/>
    <s v="New York"/>
    <x v="20"/>
    <n v="40.694299999999998"/>
    <n v="-73.924899999999994"/>
    <s v="US"/>
    <s v="6/4/20"/>
    <x v="10"/>
    <m/>
    <m/>
    <m/>
    <m/>
    <s v="general protesters"/>
    <s v="against police violence; against police shooting of black person"/>
    <n v="0"/>
    <s v="protest"/>
    <m/>
    <m/>
    <m/>
    <m/>
    <n v="1"/>
    <n v="1"/>
    <s v="https://www.instagram.com/p/CBA-rqjlTzy/?igshid=dvv2q3i4cjpt"/>
    <s v="https://twitter.com/cd_clifford/status/1268539156910702593"/>
    <m/>
    <s v="3p"/>
    <m/>
    <m/>
  </r>
  <r>
    <s v="New York"/>
    <s v="Brooklyn; Bay Ridge: 86th Street between 4th and 5th avenue"/>
    <s v="Kings"/>
    <s v="New York"/>
    <x v="20"/>
    <n v="40.694299999999998"/>
    <n v="-73.924899999999994"/>
    <s v="US"/>
    <s v="6/4/20"/>
    <x v="10"/>
    <s v="500-600"/>
    <s v="500"/>
    <s v="600"/>
    <m/>
    <s v="general protesters"/>
    <s v="against police violence; against police shooting of black person"/>
    <n v="0"/>
    <s v="protest"/>
    <n v="0"/>
    <n v="0"/>
    <n v="0"/>
    <n v="0"/>
    <n v="0"/>
    <n v="1"/>
    <s v="https://www.instagram.com/p/CBA-rqjlTzy/?igshid=dvv2q3i4cjpt"/>
    <s v="https://twitter.com/cd_clifford/status/1268539156910702593"/>
    <s v="https://brooklynreporter.com/2020/06/south-brooklyn-hosts-third-straight-peaceful-floyd-protest-as-nearly-500-walk-through-bay-ridge-sunset-park/"/>
    <s v="530p"/>
    <m/>
    <m/>
  </r>
  <r>
    <s v="New York"/>
    <s v="Brooklyn; Bay Ridge, SW corner of Owls Head Park"/>
    <s v="Kings"/>
    <s v="New York"/>
    <x v="20"/>
    <n v="40.694299999999998"/>
    <n v="-73.924899999999994"/>
    <s v="US"/>
    <s v="6/4/20"/>
    <x v="10"/>
    <m/>
    <m/>
    <m/>
    <m/>
    <s v="general protesters"/>
    <s v="against police violence; against police shooting of black person"/>
    <n v="0"/>
    <s v="protest"/>
    <m/>
    <m/>
    <m/>
    <m/>
    <n v="0"/>
    <n v="1"/>
    <s v="https://www.instagram.com/p/CBA-rqjlTzy/?igshid=dvv2q3i4cjpt"/>
    <s v="https://twitter.com/cd_clifford/status/1268539156910702593"/>
    <m/>
    <s v="6p"/>
    <m/>
    <m/>
  </r>
  <r>
    <s v="New York"/>
    <s v="Brooklyn; McCarran Park"/>
    <s v="Kings"/>
    <s v="New York"/>
    <x v="20"/>
    <n v="40.694299999999998"/>
    <n v="-73.924899999999994"/>
    <s v="US"/>
    <s v="6/4/20"/>
    <x v="10"/>
    <m/>
    <m/>
    <m/>
    <m/>
    <s v="general protesters"/>
    <s v="against police violence; against police shooting of black person"/>
    <n v="0"/>
    <s v="protest"/>
    <m/>
    <m/>
    <m/>
    <m/>
    <n v="0"/>
    <n v="1"/>
    <s v="https://www.instagram.com/p/CBA-rqjlTzy/?igshid=dvv2q3i4cjpt"/>
    <s v="https://twitter.com/cd_clifford/status/1268539156910702593"/>
    <m/>
    <s v="7p"/>
    <m/>
    <m/>
  </r>
  <r>
    <s v="New York"/>
    <s v="Brooklyn; Cadman plaza"/>
    <s v="Kings"/>
    <s v="New York"/>
    <x v="20"/>
    <n v="40.694299999999998"/>
    <n v="-73.924899999999994"/>
    <s v="US"/>
    <s v="6/4/20"/>
    <x v="10"/>
    <s v="5000 or so"/>
    <s v="5000"/>
    <s v="5000"/>
    <m/>
    <s v="general protesters"/>
    <s v="against police violence; against police shooting of black person"/>
    <n v="0"/>
    <s v="memorial service and march"/>
    <m/>
    <m/>
    <m/>
    <m/>
    <n v="0"/>
    <n v="1"/>
    <s v="https://www.instagram.com/p/CBA-rqjlTzy/?igshid=dvv2q3i4cjpt"/>
    <s v="https://twitter.com/cd_clifford/status/1268539156910702593"/>
    <s v="https://twitter.com/RosalindZAdams/status/1268627194034753536"/>
    <s v="https://twitter.com/CeFaanKim/status/1268653519990665218"/>
    <m/>
    <m/>
  </r>
  <r>
    <s v="New York"/>
    <s v="Queens; possibly Sunnyside"/>
    <s v="Queens"/>
    <s v="New York"/>
    <x v="20"/>
    <n v="40.694299999999998"/>
    <n v="-73.924899999999994"/>
    <s v="US"/>
    <s v="6/4/20"/>
    <x v="10"/>
    <m/>
    <m/>
    <m/>
    <m/>
    <s v="general protesters"/>
    <s v="against police violence; against police shooting of black person"/>
    <n v="0"/>
    <s v="protest"/>
    <m/>
    <m/>
    <m/>
    <m/>
    <n v="0"/>
    <n v="1"/>
    <s v="https://twitter.com/Kelsanabary1/status/1268658923722203137"/>
    <m/>
    <m/>
    <m/>
    <m/>
    <m/>
  </r>
  <r>
    <s v="New York"/>
    <s v="Manhattan; West 97th Street"/>
    <s v="New York"/>
    <s v="New York"/>
    <x v="20"/>
    <n v="40.694299999999998"/>
    <n v="-73.924899999999994"/>
    <s v="US"/>
    <s v="6/4/20"/>
    <x v="10"/>
    <m/>
    <m/>
    <m/>
    <m/>
    <s v="general protesters"/>
    <s v="against police violence; against police shooting of black person"/>
    <n v="0"/>
    <s v="protest"/>
    <m/>
    <m/>
    <m/>
    <m/>
    <n v="0"/>
    <n v="1"/>
    <s v="https://www.westsiderag.com/2020/06/05/people-are-also-finding-other-ways-to-protest-on-the-upper-west-side"/>
    <m/>
    <m/>
    <s v="ongoing"/>
    <s v="0"/>
    <m/>
  </r>
  <r>
    <s v="New York"/>
    <s v="Manhattan; Soldiers and Sailors Monument on 89th Street in Riverside Park"/>
    <s v="New York"/>
    <s v="New York"/>
    <x v="20"/>
    <n v="40.694299999999998"/>
    <n v="-73.924899999999994"/>
    <s v="US"/>
    <s v="6/4/20"/>
    <x v="10"/>
    <m/>
    <m/>
    <m/>
    <m/>
    <s v="general protesters"/>
    <s v="against police violence; against police shooting of black person"/>
    <n v="0"/>
    <s v="protest"/>
    <m/>
    <m/>
    <m/>
    <m/>
    <n v="0"/>
    <n v="1"/>
    <s v="https://www.westsiderag.com/2020/06/05/people-are-also-finding-other-ways-to-protest-on-the-upper-west-side"/>
    <m/>
    <m/>
    <s v="ongoing"/>
    <s v="0"/>
    <m/>
  </r>
  <r>
    <s v="Oak Park"/>
    <s v="Oak Park Village Hall, 123 Madison St;  in front of the 15th District Police Headquarters in Austin; to Central Avenue"/>
    <s v="Cook"/>
    <s v="Illinois"/>
    <x v="14"/>
    <n v="41.8872"/>
    <n v="-87.789900000000003"/>
    <s v="US"/>
    <s v="6/4/20"/>
    <x v="10"/>
    <s v="at least 1500"/>
    <s v="1500"/>
    <s v="1500"/>
    <m/>
    <s v="general protesters"/>
    <s v="against police violence; against police shooting of black person"/>
    <n v="0"/>
    <s v="march; vigil"/>
    <n v="0"/>
    <n v="0"/>
    <n v="0"/>
    <n v="0"/>
    <n v="1"/>
    <n v="1"/>
    <s v="https://www.oakpark.com/News/Articles/6-4-2020/'We-have-to-own-this,'-say-white-demonstrators-during-Madison-Street-protest/?utm_referrer=https%3A%2F%2Ftablet.oakpark.com%2F%3Futm_referrer%3Dhttps%253A%252F%252Fwww.google.com%252F"/>
    <m/>
    <m/>
    <m/>
    <s v="0"/>
    <m/>
  </r>
  <r>
    <s v="Ontario"/>
    <s v="West Park Plaza to Ontario City Hall"/>
    <s v="Malheur"/>
    <s v="Oregon"/>
    <x v="17"/>
    <n v="44.0259"/>
    <n v="-116.976"/>
    <s v="US"/>
    <s v="6/4/20"/>
    <x v="10"/>
    <s v="hundreds"/>
    <s v="200"/>
    <s v="200"/>
    <m/>
    <s v="general protesters"/>
    <s v="against police violence; against police shooting of black person"/>
    <n v="0"/>
    <s v="march"/>
    <n v="0"/>
    <n v="0"/>
    <n v="0"/>
    <n v="0"/>
    <n v="1"/>
    <n v="1"/>
    <s v="https://www.malheurenterprise.com/posts/7249/with-hundreds-attending-ontarios-black-lives-matter-protest-proceeds-peacefully?fbclid=IwAR1Ar_Okswl9vX7f940lg7DHZoiTqjDTXbNucZAFCDkEK2UTxxkZNsYHKPc"/>
    <m/>
    <m/>
    <m/>
    <s v="0"/>
    <m/>
  </r>
  <r>
    <s v="Oxford"/>
    <m/>
    <s v="Butler"/>
    <s v="Ohio"/>
    <x v="15"/>
    <n v="39.506100000000004"/>
    <n v="-84.743399999999994"/>
    <s v="US"/>
    <s v="6/4/20"/>
    <x v="10"/>
    <m/>
    <m/>
    <m/>
    <m/>
    <s v="general protesters"/>
    <s v="against police violence; against police shooting of black person"/>
    <n v="0"/>
    <s v="protest"/>
    <m/>
    <m/>
    <m/>
    <m/>
    <n v="1"/>
    <n v="1"/>
    <s v="https://www.journal-news.com/news/local-education/miami-university-officials-professor-accused-makng-racist-remark-oxford-protest/whFOt84qoxFfUpUrVh2wrL/"/>
    <m/>
    <m/>
    <m/>
    <m/>
    <m/>
  </r>
  <r>
    <s v="Oxnard"/>
    <s v="Ventura County Govt Center"/>
    <s v="Ventura"/>
    <s v="California"/>
    <x v="3"/>
    <n v="34.196199999999997"/>
    <n v="-119.1819"/>
    <s v="US"/>
    <s v="6/4/20"/>
    <x v="10"/>
    <s v="500"/>
    <s v="500"/>
    <s v="500"/>
    <m/>
    <s v="general protesters"/>
    <s v="against police violence; against police shooting of black person"/>
    <n v="0"/>
    <s v="protest"/>
    <m/>
    <m/>
    <m/>
    <m/>
    <n v="1"/>
    <n v="1"/>
    <s v="https://keyt.com/news/ventura-county/2020/06/05/cousin-of-george-floyd-speaks-at-oxnard-rally/"/>
    <m/>
    <m/>
    <m/>
    <m/>
    <m/>
  </r>
  <r>
    <s v="Park Rapids"/>
    <s v="U.S. Hwy. 71 and State Hwy. 34"/>
    <s v="Hubbard"/>
    <s v="Minnesota"/>
    <x v="4"/>
    <n v="46.917000000000002"/>
    <n v="-95.059600000000003"/>
    <s v="US"/>
    <s v="6/4/20"/>
    <x v="10"/>
    <s v="approximately 10"/>
    <s v="10"/>
    <s v="10"/>
    <m/>
    <s v="general protesters"/>
    <s v="against police violence; against police shooting of black person"/>
    <n v="0"/>
    <s v="protest"/>
    <n v="0"/>
    <n v="0"/>
    <n v="0"/>
    <n v="0"/>
    <n v="1"/>
    <n v="1"/>
    <s v="https://www.parkrapidsenterprise.com/news/6522641-Local-group-protests-racial-injustice"/>
    <m/>
    <m/>
    <m/>
    <m/>
    <m/>
  </r>
  <r>
    <s v="Phoenix"/>
    <s v="Downtown; Jefferson St. "/>
    <s v="Maricopa"/>
    <s v="Arizona"/>
    <x v="22"/>
    <n v="33.572200000000002"/>
    <n v="-112.0891"/>
    <s v="US "/>
    <s v="6/4/20"/>
    <x v="10"/>
    <m/>
    <m/>
    <m/>
    <m/>
    <s v="general protesters"/>
    <s v="against police violence; against police shooting of black person"/>
    <n v="0"/>
    <s v="protest; march"/>
    <n v="0"/>
    <n v="0"/>
    <n v="0"/>
    <n v="0"/>
    <n v="1"/>
    <n v="1"/>
    <s v="https://www.azcentral.com/picture-gallery/news/local/phoenix/2020/05/29/hundreds-gather-downtown-phoenix-protest-death-george-floyd-minneapolis/5281116002/"/>
    <m/>
    <m/>
    <m/>
    <s v="0"/>
    <m/>
  </r>
  <r>
    <s v="Plymouth"/>
    <m/>
    <s v="Wayne"/>
    <s v="Michigan"/>
    <x v="11"/>
    <n v="42.371899999999997"/>
    <n v="-83.468000000000004"/>
    <s v="US"/>
    <s v="6/4/20"/>
    <x v="10"/>
    <m/>
    <m/>
    <m/>
    <m/>
    <s v="general protesters"/>
    <s v="against police violence; against police shooting of black person"/>
    <n v="0"/>
    <s v="protest"/>
    <m/>
    <m/>
    <m/>
    <m/>
    <n v="1"/>
    <n v="1"/>
    <s v="https://twitter.com/annehelen/status/1268588829608308736"/>
    <m/>
    <m/>
    <m/>
    <m/>
    <m/>
  </r>
  <r>
    <s v="Polson"/>
    <s v="Riverside Park; courthouse"/>
    <s v="Lake"/>
    <s v="Montana"/>
    <x v="30"/>
    <n v="47.688600000000001"/>
    <n v="-114.14109999999999"/>
    <s v="US"/>
    <s v="6/4/20"/>
    <x v="10"/>
    <s v="about 50"/>
    <s v="50"/>
    <s v="50"/>
    <m/>
    <s v="general protesters"/>
    <s v="against police violence; against police shooting of black person"/>
    <n v="0"/>
    <s v="protest"/>
    <n v="0"/>
    <n v="0"/>
    <n v="0"/>
    <n v="0"/>
    <n v="1"/>
    <n v="1"/>
    <s v="http://www.valleyjournal.net/Article/23374/Anti-racism-protest-moves-peacefully-through-Polson"/>
    <s v="https://leaderadvertiser.com/news/2020/jun/11/locals-support-nationwide-black-lives-matter-13/"/>
    <m/>
    <m/>
    <s v="0"/>
    <m/>
  </r>
  <r>
    <s v="Pontiac"/>
    <s v="at Oakland County Jail"/>
    <s v="Oakland"/>
    <s v="Michigan"/>
    <x v="11"/>
    <n v="42.649299999999997"/>
    <n v="-83.287800000000004"/>
    <s v="US"/>
    <s v="6/4/20"/>
    <x v="10"/>
    <m/>
    <m/>
    <m/>
    <m/>
    <s v="general protesters"/>
    <s v="against police violence; against police shooting of black person"/>
    <n v="0"/>
    <s v="protest"/>
    <m/>
    <m/>
    <m/>
    <m/>
    <n v="1"/>
    <n v="1"/>
    <s v="https://www.wxyz.com/news/several-protests-demonstrations-planned-across-metro-detroit-thursday"/>
    <m/>
    <m/>
    <m/>
    <m/>
    <m/>
  </r>
  <r>
    <s v="Port Huron"/>
    <s v="Municipal Office Center"/>
    <s v="St. Clair"/>
    <s v="Michigan"/>
    <x v="11"/>
    <n v="42.982199999999999"/>
    <n v="-82.438699999999997"/>
    <s v="US"/>
    <s v="6/4/20"/>
    <x v="10"/>
    <m/>
    <m/>
    <m/>
    <m/>
    <s v="NAACP"/>
    <s v="against police violence; against police shooting of black person"/>
    <n v="0"/>
    <s v="protest"/>
    <m/>
    <m/>
    <m/>
    <m/>
    <n v="1"/>
    <n v="1"/>
    <s v="https://www.thetimesherald.com/story/news/2020/06/06/port-huron-teens-lead-third-police-brutality-march-through-downtown/3163894001/"/>
    <s v="https://www.freep.com/story/news/local/michigan/2020/06/06/protesters-hold-events-across-michigan-honor-george-floyd/3163900001/"/>
    <m/>
    <m/>
    <s v="0"/>
    <m/>
  </r>
  <r>
    <s v="Portland"/>
    <s v="Morrison Bridge to park"/>
    <s v="Multnomah"/>
    <s v="Oregon"/>
    <x v="17"/>
    <n v="45.537100000000002"/>
    <n v="-122.65"/>
    <s v="US"/>
    <s v="6/4/20"/>
    <x v="10"/>
    <s v="thousands"/>
    <s v="2000"/>
    <s v="2000"/>
    <m/>
    <s v="general protesters"/>
    <s v="against police violence; against police shooting of black person"/>
    <n v="0"/>
    <s v="march"/>
    <m/>
    <m/>
    <m/>
    <m/>
    <n v="1"/>
    <n v="1"/>
    <s v="https://www.nrtoday.com/ap/thousands-march-peacefully-for-7th-night-in-portland/article_3c3b9fba-a3a8-5e56-ba76-da71cce8fbeb.html"/>
    <m/>
    <m/>
    <m/>
    <m/>
    <m/>
  </r>
  <r>
    <s v="Portland"/>
    <s v="Justice Center"/>
    <s v="Multnomah"/>
    <s v="Oregon"/>
    <x v="17"/>
    <n v="45.537100000000002"/>
    <n v="-122.65"/>
    <s v="US"/>
    <s v="6/4/20"/>
    <x v="10"/>
    <s v="several hundred"/>
    <s v="200"/>
    <s v="200"/>
    <m/>
    <s v="general protesters"/>
    <s v="against police violence; against police shooting of black person"/>
    <n v="0"/>
    <s v="protest"/>
    <n v="12"/>
    <m/>
    <m/>
    <m/>
    <n v="0"/>
    <n v="1"/>
    <s v="https://www.nrtoday.com/ap/thousands-march-peacefully-for-7th-night-in-portland/article_3c3b9fba-a3a8-5e56-ba76-da71cce8fbeb.html"/>
    <m/>
    <m/>
    <m/>
    <m/>
    <m/>
  </r>
  <r>
    <s v="Portsmouth"/>
    <m/>
    <s v="Rockingham"/>
    <s v="New Hampshire"/>
    <x v="46"/>
    <n v="43.058"/>
    <n v="-70.782600000000002"/>
    <s v="US"/>
    <s v="6/4/20"/>
    <x v="10"/>
    <m/>
    <m/>
    <m/>
    <m/>
    <s v="general protesters"/>
    <s v="against police violence; against police shooting of black person"/>
    <n v="0"/>
    <s v="march"/>
    <m/>
    <m/>
    <m/>
    <m/>
    <n v="1"/>
    <n v="1"/>
    <s v="https://www.unionleader.com/news/social_issues/portsmouth-march-june-4/collection_317eeb2e-1fc3-5c9c-9024-ceeb82c83798.html"/>
    <m/>
    <m/>
    <m/>
    <m/>
    <m/>
  </r>
  <r>
    <s v="Princeton"/>
    <s v="Main St"/>
    <s v="Caldwell"/>
    <s v="Kentucky"/>
    <x v="19"/>
    <n v="37.1068"/>
    <n v="-87.885400000000004"/>
    <s v="US"/>
    <s v="6/4/20"/>
    <x v="10"/>
    <s v="about 70"/>
    <s v="70"/>
    <s v="70"/>
    <m/>
    <s v="general protesters"/>
    <s v="against police violence; against police shooting of black person"/>
    <n v="0"/>
    <s v="protest"/>
    <m/>
    <m/>
    <m/>
    <m/>
    <n v="1"/>
    <n v="1"/>
    <s v="https://www.paducahsun.com/news/local/princeton-protesters-join-nations-chorus-calling-for-change/article_2bc1d3cf-6455-50d9-9a57-fe3c12ba7763.html"/>
    <m/>
    <m/>
    <m/>
    <m/>
    <m/>
  </r>
  <r>
    <s v="Randolph"/>
    <m/>
    <s v="Norfolk"/>
    <s v="Massachusetts"/>
    <x v="13"/>
    <n v="42.177799999999998"/>
    <n v="-71.053899999999999"/>
    <s v="US"/>
    <s v="6/4/20"/>
    <x v="10"/>
    <s v="hundreds"/>
    <s v="200"/>
    <s v="200"/>
    <m/>
    <s v="general protesters"/>
    <s v="against police violence; against police shooting of black person"/>
    <n v="0"/>
    <s v="protest"/>
    <m/>
    <m/>
    <m/>
    <m/>
    <n v="1"/>
    <n v="1"/>
    <s v="https://www.enterprisenews.com/news/20200606/brockton-area-communities-rally-for-racial-justice-in-solidarity"/>
    <m/>
    <m/>
    <m/>
    <m/>
    <m/>
  </r>
  <r>
    <s v="Redlands"/>
    <s v="Cajon down State St."/>
    <s v="San Bernadino"/>
    <s v="California"/>
    <x v="3"/>
    <n v="34.051099999999998"/>
    <n v="-117.1712"/>
    <s v="US"/>
    <s v="6/4/20"/>
    <x v="10"/>
    <s v="about 200"/>
    <s v="200"/>
    <s v="200"/>
    <m/>
    <s v="general protesters"/>
    <s v="against police violence; against police shooting of black person"/>
    <n v="0"/>
    <s v="protest, march"/>
    <n v="0"/>
    <n v="0"/>
    <n v="0"/>
    <n v="0"/>
    <n v="1"/>
    <n v="1"/>
    <s v="https://www.pe.com/2020/06/04/black-lives-they-matter-here-protesters-chant-at-george-floyd-march-in-redlands/"/>
    <m/>
    <m/>
    <m/>
    <m/>
    <m/>
  </r>
  <r>
    <s v="Rochester"/>
    <s v="Rochester Municipal Park"/>
    <s v="Oakland"/>
    <s v="Michigan"/>
    <x v="11"/>
    <n v="42.686599999999999"/>
    <n v="-83.119699999999995"/>
    <s v="US"/>
    <s v="6/4/20"/>
    <x v="10"/>
    <s v="about 500"/>
    <s v="500"/>
    <s v="500"/>
    <m/>
    <s v="general protesters"/>
    <s v="against police violence; against police shooting of black person"/>
    <n v="0"/>
    <s v="protest; march"/>
    <n v="0"/>
    <n v="0"/>
    <n v="0"/>
    <n v="0"/>
    <n v="1"/>
    <n v="1"/>
    <s v="https://www.rochestermedia.com/protests-come-to-rochester/"/>
    <m/>
    <m/>
    <s v="separate protests but marched together"/>
    <s v="0"/>
    <m/>
  </r>
  <r>
    <s v="Rochester Hills"/>
    <s v="Rochester Municipal Park"/>
    <s v="Oakland"/>
    <s v="Michigan"/>
    <x v="11"/>
    <n v="42.664499999999997"/>
    <n v="-83.156300000000002"/>
    <s v="US"/>
    <s v="6/4/20"/>
    <x v="10"/>
    <s v="about 500"/>
    <s v="500"/>
    <s v="500"/>
    <m/>
    <s v="general protesters"/>
    <s v="against police violence; against police shooting of black person"/>
    <n v="0"/>
    <s v="protest; march"/>
    <n v="0"/>
    <n v="0"/>
    <n v="0"/>
    <n v="0"/>
    <n v="1"/>
    <n v="1"/>
    <s v="https://www.rochestermedia.com/protests-come-to-rochester/"/>
    <m/>
    <m/>
    <s v="separate protests but marched together"/>
    <s v="0"/>
    <m/>
  </r>
  <r>
    <s v="Roseville"/>
    <m/>
    <s v="Macomb"/>
    <s v="Michigan"/>
    <x v="11"/>
    <n v="42.507399999999997"/>
    <n v="-82.936899999999994"/>
    <s v="US"/>
    <s v="6/4/20"/>
    <x v="10"/>
    <m/>
    <m/>
    <m/>
    <m/>
    <s v="general protesters"/>
    <s v="against police violence; against police shooting of black person"/>
    <n v="0"/>
    <s v="protest; march"/>
    <m/>
    <m/>
    <m/>
    <m/>
    <n v="1"/>
    <n v="1"/>
    <s v="https://www.wxyz.com/news/several-protests-demonstrations-planned-across-metro-detroit-thursday"/>
    <m/>
    <m/>
    <m/>
    <m/>
    <m/>
  </r>
  <r>
    <s v="Saginaw"/>
    <m/>
    <s v="Saginaw"/>
    <s v="Michigan"/>
    <x v="11"/>
    <n v="43.419899999999998"/>
    <n v="-83.950100000000006"/>
    <s v="US"/>
    <s v="6/4/20"/>
    <x v="10"/>
    <m/>
    <m/>
    <m/>
    <m/>
    <s v="general protesters"/>
    <s v="against police violence; against police shooting of black person"/>
    <n v="0"/>
    <s v="protest; march"/>
    <m/>
    <m/>
    <m/>
    <m/>
    <n v="1"/>
    <n v="1"/>
    <s v="https://www.wxyz.com/news/several-protests-demonstrations-planned-across-metro-detroit-thursday"/>
    <m/>
    <m/>
    <m/>
    <m/>
    <m/>
  </r>
  <r>
    <s v="Seattle"/>
    <s v="Capitol Hill; 12th Ave"/>
    <s v="King"/>
    <s v="Washington"/>
    <x v="8"/>
    <n v="47.621099999999998"/>
    <n v="-122.3244"/>
    <s v="US"/>
    <s v="6/4/20"/>
    <x v="10"/>
    <m/>
    <m/>
    <m/>
    <m/>
    <s v="general protesters"/>
    <s v="against police violence; against police shooting of black person"/>
    <n v="0"/>
    <s v="protest"/>
    <m/>
    <m/>
    <m/>
    <m/>
    <n v="1"/>
    <n v="1"/>
    <s v="https://twitter.com/nicoleKIROFM/status/1268717291593588736"/>
    <s v="https://www.capitolhillseattle.com/2020/06/notes-from-night-seven-at-the-capitol-hill-core-of-seattles-protests-5-early-victories-pike-pine-businesses-step-up-and-planning-for-a-possible-long-stay-at-11th-and-pine/#more-2067257133"/>
    <m/>
    <m/>
    <m/>
    <m/>
  </r>
  <r>
    <s v="Seattle"/>
    <s v="in the South Precinct"/>
    <s v="King"/>
    <s v="Washington"/>
    <x v="8"/>
    <n v="47.621099999999998"/>
    <n v="-122.3244"/>
    <s v="US"/>
    <s v="6/4/20"/>
    <x v="10"/>
    <m/>
    <m/>
    <m/>
    <m/>
    <s v="general protesters"/>
    <s v="against police violence; against police shooting of black person"/>
    <n v="0"/>
    <s v="protest"/>
    <m/>
    <m/>
    <m/>
    <m/>
    <n v="1"/>
    <n v="1"/>
    <s v="https://www.capitolhillseattle.com/2020/06/notes-from-night-seven-at-the-capitol-hill-core-of-seattles-protests-5-early-victories-pike-pine-businesses-step-up-and-planning-for-a-possible-long-stay-at-11th-and-pine/#more-2067257133"/>
    <m/>
    <m/>
    <m/>
    <m/>
    <m/>
  </r>
  <r>
    <s v="Seattle"/>
    <s v="to Garfield high"/>
    <s v="King"/>
    <s v="Washington"/>
    <x v="8"/>
    <n v="47.621099999999998"/>
    <n v="-122.3244"/>
    <s v="US"/>
    <s v="6/4/20"/>
    <x v="10"/>
    <m/>
    <m/>
    <m/>
    <m/>
    <s v="general protesters"/>
    <s v="against police violence; against police shooting of black person"/>
    <n v="0"/>
    <s v="protest"/>
    <m/>
    <m/>
    <m/>
    <m/>
    <n v="1"/>
    <n v="1"/>
    <s v="https://www.capitolhillseattle.com/2020/06/notes-from-night-seven-at-the-capitol-hill-core-of-seattles-protests-5-early-victories-pike-pine-businesses-step-up-and-planning-for-a-possible-long-stay-at-11th-and-pine/#more-2067257133"/>
    <m/>
    <m/>
    <m/>
    <m/>
    <m/>
  </r>
  <r>
    <s v="Sebastopol"/>
    <s v="downtown"/>
    <s v="Sonoma"/>
    <s v="California"/>
    <x v="3"/>
    <n v="38.4"/>
    <n v="-122.82769999999999"/>
    <s v="US"/>
    <s v="6/4/20"/>
    <x v="10"/>
    <m/>
    <m/>
    <m/>
    <m/>
    <s v="general protesters"/>
    <s v="against police violence; against police shooting of black person"/>
    <n v="0"/>
    <s v="protest"/>
    <n v="0"/>
    <n v="0"/>
    <n v="0"/>
    <n v="0"/>
    <n v="1"/>
    <n v="1"/>
    <s v="http://www.sonomawest.com/sonoma_west_times_and_news/news/protests-continue-in-sebastopol-for-third-day/article_c5a54aac-a831-11ea-85fc-fb3248d5ec46.html"/>
    <m/>
    <m/>
    <m/>
    <s v="0"/>
    <m/>
  </r>
  <r>
    <s v="Shreveport"/>
    <s v="government plaza over to Shreveport Police Department"/>
    <s v="Caddo"/>
    <s v="Louisiana"/>
    <x v="37"/>
    <n v="32.465899999999998"/>
    <n v="-93.795900000000003"/>
    <s v="US"/>
    <s v="6/4/20"/>
    <x v="10"/>
    <s v="about 100"/>
    <s v="100"/>
    <s v="100"/>
    <m/>
    <s v="general protesters"/>
    <s v="against police violence; against police shooting of black person"/>
    <n v="0"/>
    <s v="protest"/>
    <n v="0"/>
    <n v="0"/>
    <n v="0"/>
    <n v="0"/>
    <n v="1"/>
    <n v="1"/>
    <s v="https://www.ktbs.com/news/more-protests-in-shreveport-demonstrators-honor-george-floyd/article_0768f9d0-a6ba-11ea-956e-e77e1302bc1b.html"/>
    <m/>
    <m/>
    <m/>
    <s v="0"/>
    <m/>
  </r>
  <r>
    <s v="Silver Spring"/>
    <m/>
    <s v="Montgomery"/>
    <s v="Maryland"/>
    <x v="25"/>
    <n v="39.002800000000001"/>
    <n v="-77.020700000000005"/>
    <s v="US"/>
    <s v="6/4/20"/>
    <x v="10"/>
    <m/>
    <m/>
    <m/>
    <m/>
    <s v="general protesters"/>
    <s v="against police violence; against police shooting of black person"/>
    <n v="0"/>
    <s v="protest; car caravan"/>
    <m/>
    <m/>
    <m/>
    <m/>
    <n v="1"/>
    <n v="1"/>
    <s v="https://www.facebook.com/events/2940557762660610/"/>
    <m/>
    <m/>
    <m/>
    <m/>
    <m/>
  </r>
  <r>
    <s v="South Windsor"/>
    <s v="Nevers Park to Police Department and Town Hall"/>
    <s v="Hartford"/>
    <s v="Connecticut"/>
    <x v="29"/>
    <n v="41.823709999999998"/>
    <s v=" -72.6212"/>
    <s v="US"/>
    <s v="6/4/20"/>
    <x v="10"/>
    <s v="over 200"/>
    <s v="200"/>
    <s v="200"/>
    <m/>
    <s v="general protesters"/>
    <s v="against police violence; against police shooting of black person"/>
    <n v="0"/>
    <s v="protest; march"/>
    <m/>
    <m/>
    <m/>
    <m/>
    <n v="1"/>
    <n v="1"/>
    <s v="https://www.journalinquirer.com/connecticut_and_region/protests-planned-over-the-next-few-days/article_0b25024c-a67b-11ea-aa83-333caab2f3ef.html"/>
    <s v="https://www.journalinquirer.com/towns/south_windsor/south-windsor-youth-call-for-town-officials-to-join-them-in-protest/article_1972e5a2-a78a-11ea-afa2-f302d3954eb3.html"/>
    <m/>
    <m/>
    <m/>
    <m/>
  </r>
  <r>
    <s v="Southbury"/>
    <s v="Main Street"/>
    <s v="New Haven"/>
    <s v="Connecticut"/>
    <x v="29"/>
    <n v="41.481479999999998"/>
    <s v=" -73.21317"/>
    <s v="US"/>
    <s v="6/4/20"/>
    <x v="10"/>
    <m/>
    <m/>
    <m/>
    <m/>
    <s v="general protesters"/>
    <s v="against police violence; against police shooting of black person"/>
    <n v="0"/>
    <s v="protest"/>
    <m/>
    <m/>
    <m/>
    <m/>
    <n v="1"/>
    <n v="1"/>
    <s v="https://www.rep-am.com/local/localnews/2020/06/04/small-group-in-southbury-protests-george-floyds-death/"/>
    <m/>
    <m/>
    <m/>
    <s v="0"/>
    <m/>
  </r>
  <r>
    <s v="Stephenville"/>
    <m/>
    <s v="Erath"/>
    <s v="Texas"/>
    <x v="2"/>
    <n v="32.214799999999997"/>
    <n v="-98.220500000000001"/>
    <s v="US"/>
    <s v="6/4/20"/>
    <x v="10"/>
    <m/>
    <m/>
    <m/>
    <m/>
    <s v="general protesters"/>
    <s v="against police violence; against police shooting of black person"/>
    <n v="0"/>
    <s v="protest"/>
    <m/>
    <m/>
    <m/>
    <m/>
    <n v="1"/>
    <n v="1"/>
    <s v="https://twitter.com/TexasMonthly/status/1268596716070199298"/>
    <m/>
    <m/>
    <m/>
    <m/>
    <m/>
  </r>
  <r>
    <s v="Studio City"/>
    <s v="street corner"/>
    <s v="Los Angeles"/>
    <s v="California"/>
    <x v="3"/>
    <n v="34.148620000000001"/>
    <s v=" -118.39647"/>
    <s v="US"/>
    <s v="6/4/20"/>
    <x v="10"/>
    <s v="3 and a few others"/>
    <s v="10"/>
    <s v="10"/>
    <m/>
    <s v="actresses"/>
    <s v="against police violence; against police shooting of black person"/>
    <n v="0"/>
    <s v="protest"/>
    <n v="0"/>
    <n v="0"/>
    <n v="0"/>
    <n v="0"/>
    <n v="1"/>
    <n v="1"/>
    <s v="https://abc7news.com/entertainment/viola-davis-octavia-spencer-yvette-nicole-brown-form-corner-protest/6233449/"/>
    <m/>
    <m/>
    <m/>
    <m/>
    <m/>
  </r>
  <r>
    <s v="Sunapee"/>
    <m/>
    <s v="Sullivan"/>
    <s v="New Hampshire"/>
    <x v="46"/>
    <n v="43.387569999999997"/>
    <s v=" -72.08786"/>
    <s v="US"/>
    <s v="6/4/20"/>
    <x v="10"/>
    <s v="count pic"/>
    <s v="9"/>
    <s v="9"/>
    <m/>
    <s v="general protesters"/>
    <s v="against police violence; against police shooting of black person"/>
    <n v="0"/>
    <s v="protest"/>
    <m/>
    <m/>
    <m/>
    <m/>
    <n v="1"/>
    <n v="1"/>
    <s v="https://twitter.com/deweyit/status/1268603317984399360"/>
    <m/>
    <m/>
    <m/>
    <m/>
    <m/>
  </r>
  <r>
    <s v="Sykesville"/>
    <s v="Main Street  "/>
    <s v="Carroll"/>
    <s v="Maryland"/>
    <x v="25"/>
    <n v="39.371400000000001"/>
    <n v="-76.971599999999995"/>
    <s v="US"/>
    <s v="6/4/20"/>
    <x v="10"/>
    <m/>
    <m/>
    <m/>
    <m/>
    <m/>
    <s v="against police violence; against police shooting of black person"/>
    <n v="0"/>
    <s v="protest"/>
    <m/>
    <m/>
    <m/>
    <m/>
    <n v="1"/>
    <n v="1"/>
    <s v="https://www.baltimoresun.com/maryland/carroll/news/cc-blm-black-lives-matter-protests-carroll-county-20200603-ol73b6kzyfhcxcpuzwoft5gsbi-story.html"/>
    <s v="https://mailchi.mp/406bcac67bdb/blm-westminster-sykesville"/>
    <m/>
    <m/>
    <m/>
    <m/>
  </r>
  <r>
    <s v="Syracuse"/>
    <m/>
    <s v="Onondaga"/>
    <s v="New York"/>
    <x v="20"/>
    <n v="43.040900000000001"/>
    <n v="-76.143799999999999"/>
    <s v="US"/>
    <s v="6/4/20"/>
    <x v="10"/>
    <m/>
    <m/>
    <m/>
    <m/>
    <s v="general protesters"/>
    <s v="against police violence; against police shooting of black person"/>
    <n v="0"/>
    <s v="protest"/>
    <m/>
    <m/>
    <m/>
    <m/>
    <n v="1"/>
    <n v="1"/>
    <s v="https://twitter.com/brianasmithnews/status/1268660498503012356"/>
    <m/>
    <m/>
    <m/>
    <m/>
    <m/>
  </r>
  <r>
    <s v="Tampa"/>
    <s v="Curtis Hixon Waterfront Park"/>
    <s v="Hillsborough"/>
    <s v="Florida"/>
    <x v="6"/>
    <n v="27.994199999999999"/>
    <n v="-82.445099999999996"/>
    <s v="US"/>
    <s v="6/4/20"/>
    <x v="10"/>
    <m/>
    <m/>
    <m/>
    <m/>
    <s v="general protesters"/>
    <s v="against police violence; against police shooting of black person"/>
    <n v="0"/>
    <s v="protest"/>
    <m/>
    <m/>
    <m/>
    <m/>
    <n v="1"/>
    <n v="1"/>
    <s v="https://twitter.com/GracieLeighz/status/1268660503796162562"/>
    <m/>
    <m/>
    <m/>
    <m/>
    <m/>
  </r>
  <r>
    <s v="Taunton"/>
    <s v="Taunton Green"/>
    <s v="Bristol"/>
    <s v="Maryland"/>
    <x v="25"/>
    <n v="39.0458"/>
    <n v="-76.641300000000001"/>
    <s v="US"/>
    <s v="6/4/20"/>
    <x v="10"/>
    <m/>
    <m/>
    <m/>
    <m/>
    <s v="general protesters"/>
    <s v="against police violence; against police shooting of black person"/>
    <n v="0"/>
    <s v="protest"/>
    <m/>
    <m/>
    <m/>
    <m/>
    <n v="1"/>
    <n v="1"/>
    <s v="https://www.enterprisenews.com/photogallery/WL/20200606/NEWS/606009994/PH/1"/>
    <m/>
    <m/>
    <m/>
    <m/>
    <m/>
  </r>
  <r>
    <s v="Troy"/>
    <m/>
    <s v="Oakland"/>
    <s v="Michigan"/>
    <x v="11"/>
    <n v="42.581800000000001"/>
    <n v="-83.145700000000005"/>
    <s v="US"/>
    <s v="6/4/20"/>
    <x v="10"/>
    <m/>
    <m/>
    <m/>
    <m/>
    <s v="general protesters"/>
    <s v="against police violence; against police shooting of black person"/>
    <n v="0"/>
    <s v="protest; march"/>
    <m/>
    <m/>
    <m/>
    <m/>
    <n v="1"/>
    <n v="1"/>
    <s v="https://www.wxyz.com/news/several-protests-demonstrations-planned-across-metro-detroit-thursday"/>
    <m/>
    <m/>
    <m/>
    <m/>
    <m/>
  </r>
  <r>
    <s v="Truckee"/>
    <s v="Donner Pass Rd. "/>
    <s v="Nevada"/>
    <s v="California"/>
    <x v="3"/>
    <n v="39.345399999999998"/>
    <n v="-120.1848"/>
    <s v="US"/>
    <s v="6/4/20"/>
    <x v="10"/>
    <m/>
    <m/>
    <m/>
    <m/>
    <s v="general protesters"/>
    <s v="against police violence; against police shooting of black person"/>
    <n v="0"/>
    <s v="protest"/>
    <m/>
    <m/>
    <m/>
    <m/>
    <n v="1"/>
    <n v="1"/>
    <s v="https://twitter.com/annehelen/status/1268575973663846402"/>
    <m/>
    <m/>
    <m/>
    <m/>
    <m/>
  </r>
  <r>
    <s v="Tualatin"/>
    <m/>
    <s v="Washington"/>
    <s v="Oregon"/>
    <x v="17"/>
    <n v="45.377200000000002"/>
    <n v="-122.77460000000001"/>
    <s v="US"/>
    <s v="6/4/20"/>
    <x v="10"/>
    <m/>
    <m/>
    <m/>
    <m/>
    <s v="general protesters"/>
    <s v="against police violence; against police shooting of black person"/>
    <n v="0"/>
    <s v="protest"/>
    <m/>
    <m/>
    <m/>
    <m/>
    <n v="1"/>
    <n v="1"/>
    <s v="https://twitter.com/annehelen/status/1268595298965700609"/>
    <m/>
    <m/>
    <m/>
    <m/>
    <m/>
  </r>
  <r>
    <s v="Upper Jay"/>
    <s v="Springfield Road"/>
    <s v="Essex"/>
    <s v="New York"/>
    <x v="20"/>
    <n v="44.336440000000003"/>
    <s v=" -73.7757"/>
    <s v="US"/>
    <s v="6/4/20"/>
    <x v="10"/>
    <m/>
    <m/>
    <m/>
    <m/>
    <s v="general protesters"/>
    <s v="against police violence; against police shooting of black person"/>
    <n v="0"/>
    <s v="protest"/>
    <m/>
    <m/>
    <m/>
    <m/>
    <n v="1"/>
    <n v="1"/>
    <s v="https://twitter.com/annehelen/status/1268612439689490432"/>
    <m/>
    <m/>
    <m/>
    <m/>
    <m/>
  </r>
  <r>
    <s v="Valdosta"/>
    <m/>
    <s v="Lowndes"/>
    <s v="Georgia"/>
    <x v="24"/>
    <n v="30.850200000000001"/>
    <n v="-83.278800000000004"/>
    <s v="US"/>
    <s v="6/4/20"/>
    <x v="10"/>
    <m/>
    <m/>
    <m/>
    <m/>
    <s v="general protesters"/>
    <s v="against police violence; against police shooting of black person"/>
    <n v="1"/>
    <s v="protest"/>
    <n v="1"/>
    <m/>
    <m/>
    <m/>
    <n v="1"/>
    <n v="1"/>
    <s v="https://www.washtimesherald.com/news/national_news/the-latest-sharpton-dc-rally-being-planned-for-aug-28/article_9d9b3477-47ff-5ac7-9546-536ed2a37ccf.html"/>
    <m/>
    <m/>
    <m/>
    <m/>
    <m/>
  </r>
  <r>
    <s v="Vienna"/>
    <m/>
    <s v="Fairfax"/>
    <s v="Virginia"/>
    <x v="5"/>
    <n v="38.8996"/>
    <n v="-77.259699999999995"/>
    <s v="US"/>
    <s v="6/4/20"/>
    <x v="10"/>
    <m/>
    <m/>
    <m/>
    <m/>
    <s v="general protesters"/>
    <s v="against police violence; against police shooting of black person"/>
    <n v="0"/>
    <s v="protest"/>
    <m/>
    <m/>
    <m/>
    <m/>
    <n v="1"/>
    <n v="1"/>
    <s v="https://twitter.com/lschoenthaler1/status/1268519271195385857"/>
    <m/>
    <m/>
    <m/>
    <m/>
    <m/>
  </r>
  <r>
    <s v="Virginia Beach"/>
    <s v="Virginia Beach Town Center"/>
    <s v="Virginia Beach"/>
    <s v="Virginia"/>
    <x v="5"/>
    <n v="36.852930000000001"/>
    <s v=" -75.97799"/>
    <s v="US"/>
    <s v="6/4/20"/>
    <x v="10"/>
    <m/>
    <m/>
    <m/>
    <m/>
    <s v="general protesters"/>
    <s v="against police violence; against police shooting of black person"/>
    <n v="0"/>
    <s v="vigil"/>
    <m/>
    <m/>
    <m/>
    <m/>
    <n v="1"/>
    <n v="1"/>
    <s v="https://www.pilotonline.com/cities/virginia-beach/vp-nw-protest-town-center-20200606-mjgfucmojvd3di3tgojjshjhae-photogallery.html"/>
    <m/>
    <m/>
    <m/>
    <m/>
    <m/>
  </r>
  <r>
    <s v="Wagoner"/>
    <s v="downtown"/>
    <s v="Wagoner"/>
    <s v="Oklahoma"/>
    <x v="0"/>
    <n v="35.964100000000002"/>
    <n v="-95.379099999999994"/>
    <s v="US"/>
    <s v="6/4/20"/>
    <x v="10"/>
    <s v="about 150"/>
    <s v="150"/>
    <s v="150"/>
    <m/>
    <s v="general protesters"/>
    <s v="against police violence; against police shooting of black person"/>
    <n v="0"/>
    <s v="protest"/>
    <m/>
    <m/>
    <m/>
    <m/>
    <n v="1"/>
    <n v="1"/>
    <s v="https://www.tulsaworld.com/communities/wagoner/news/watch-now-racial-injustice-prompts-peaceful-march-in-wagoner/article_43d41072-dc75-5dd8-bd7e-4ca26adb9878.html"/>
    <m/>
    <m/>
    <m/>
    <m/>
    <m/>
  </r>
  <r>
    <s v="Weaverville"/>
    <m/>
    <s v="Trinity"/>
    <s v="California"/>
    <x v="3"/>
    <n v="40.748800000000003"/>
    <n v="-122.92740000000001"/>
    <s v="US"/>
    <s v="6/4/20"/>
    <x v="10"/>
    <m/>
    <m/>
    <m/>
    <m/>
    <s v="general protesters"/>
    <s v="against police violence; against police shooting of black person"/>
    <n v="0"/>
    <s v="protest"/>
    <m/>
    <m/>
    <m/>
    <m/>
    <n v="1"/>
    <n v="1"/>
    <s v="https://twitter.com/annehelen/status/1268630883839299585"/>
    <m/>
    <m/>
    <m/>
    <m/>
    <m/>
  </r>
  <r>
    <s v="Westminster"/>
    <s v="Main Street front of the Westminster Branch of the Carroll Co Public Library"/>
    <s v="Carroll"/>
    <s v="Maryland"/>
    <x v="25"/>
    <n v="39.579700000000003"/>
    <n v="-77.006399999999999"/>
    <s v="US"/>
    <s v="6/4/20"/>
    <x v="10"/>
    <m/>
    <m/>
    <m/>
    <m/>
    <m/>
    <s v="against police violence; against police shooting of black person"/>
    <n v="0"/>
    <s v="protest"/>
    <m/>
    <m/>
    <m/>
    <m/>
    <n v="1"/>
    <n v="1"/>
    <s v="https://www.baltimoresun.com/maryland/carroll/news/cc-blm-black-lives-matter-protests-carroll-county-20200603-ol73b6kzyfhcxcpuzwoft5gsbi-story.html"/>
    <m/>
    <m/>
    <m/>
    <m/>
    <m/>
  </r>
  <r>
    <s v="Woburn"/>
    <s v="Woburn Memorial HS"/>
    <s v="Middlesex"/>
    <s v="Massachusetts"/>
    <x v="13"/>
    <n v="42.486899999999999"/>
    <n v="-71.154300000000006"/>
    <s v="US"/>
    <s v="6/4/20"/>
    <x v="10"/>
    <m/>
    <m/>
    <m/>
    <m/>
    <s v="general protesters"/>
    <s v="against police violence; against police shooting of black person"/>
    <n v="0"/>
    <s v="rally"/>
    <m/>
    <m/>
    <m/>
    <m/>
    <n v="1"/>
    <n v="1"/>
    <s v="https://twitter.com/vgmac/status/1268616757192781831"/>
    <m/>
    <m/>
    <m/>
    <m/>
    <m/>
  </r>
  <r>
    <s v="Wooster"/>
    <s v="northeast corner of Market and Liberty streets"/>
    <s v="Wayne"/>
    <s v="Ohio"/>
    <x v="15"/>
    <n v="40.816600000000001"/>
    <n v="-81.933400000000006"/>
    <s v="US"/>
    <s v="6/4/20"/>
    <x v="10"/>
    <s v="45"/>
    <s v="45"/>
    <s v="45"/>
    <m/>
    <s v="general protesters"/>
    <s v="against police violence; against police shooting of black person"/>
    <n v="0"/>
    <s v="protest"/>
    <n v="0"/>
    <n v="0"/>
    <n v="0"/>
    <n v="0"/>
    <n v="1"/>
    <n v="1"/>
    <s v="https://twitter.com/desireejweber/status/1270106005247086599?s=21"/>
    <m/>
    <m/>
    <m/>
    <m/>
    <m/>
  </r>
  <r>
    <s v="York"/>
    <s v="Continental Square"/>
    <s v="York"/>
    <s v="Pennsylvania"/>
    <x v="39"/>
    <n v="39.9651"/>
    <n v="-76.731499999999997"/>
    <s v="US"/>
    <s v="6/4/20"/>
    <x v="10"/>
    <s v="about 1500"/>
    <s v="1500"/>
    <s v="1500"/>
    <m/>
    <s v="BLM"/>
    <s v="Black Lives Matter"/>
    <n v="0"/>
    <s v="protest"/>
    <n v="0"/>
    <n v="0"/>
    <m/>
    <n v="0"/>
    <n v="1"/>
    <n v="1"/>
    <s v="https://www.eveningsun.com/story/news/2020/06/04/george-floyd-protests-york-teens-hope-community-keeps-momentum-for-change/3133800001/"/>
    <m/>
    <m/>
    <m/>
    <m/>
    <m/>
  </r>
  <r>
    <s v="Ada"/>
    <s v="West Main and South Stockton"/>
    <s v="Pontotoc"/>
    <s v="Oklahoma"/>
    <x v="0"/>
    <n v="34.768599999999999"/>
    <n v="-96.668899999999994"/>
    <s v="US"/>
    <s v="6/5/20"/>
    <x v="11"/>
    <m/>
    <m/>
    <m/>
    <m/>
    <s v="general protesters"/>
    <s v="against police violence; against police shooting of black person"/>
    <n v="0"/>
    <s v="protest"/>
    <m/>
    <m/>
    <m/>
    <m/>
    <n v="1"/>
    <n v="1"/>
    <s v="https://www.theadanews.com/news/local_news/ecu-ada-city-schools-join-growing-list-of-blm-march-supporters/article_470bc51f-3371-5be8-91bc-5c18cd9f7453.html"/>
    <m/>
    <m/>
    <m/>
    <m/>
    <m/>
  </r>
  <r>
    <s v="Alexandria"/>
    <s v="Rapides Parisj Courthouse"/>
    <s v="Rapides"/>
    <s v="Louisiana"/>
    <x v="37"/>
    <n v="31.292300000000001"/>
    <n v="-92.470200000000006"/>
    <s v="US"/>
    <s v="6/5/20"/>
    <x v="11"/>
    <m/>
    <m/>
    <m/>
    <m/>
    <s v="general protesters"/>
    <s v="against police violence; against police shooting of black person"/>
    <n v="0"/>
    <s v="protest"/>
    <m/>
    <m/>
    <m/>
    <m/>
    <n v="1"/>
    <n v="1"/>
    <s v="https://www.thetowntalk.com/story/news/2020/06/06/alexandria-rally-participants-told-to-march-until-justice-and-a-change-comes/3156354001/"/>
    <m/>
    <m/>
    <m/>
    <m/>
    <m/>
  </r>
  <r>
    <s v="Ames"/>
    <s v="Main Street &amp; Kellogg Ave"/>
    <s v="Story"/>
    <s v="Iowa"/>
    <x v="28"/>
    <n v="42.025799999999997"/>
    <n v="-93.621600000000001"/>
    <s v="US"/>
    <s v="6/5/20"/>
    <x v="11"/>
    <s v="crowd of 60"/>
    <s v="60"/>
    <s v="60"/>
    <m/>
    <s v="general protesters"/>
    <s v="against police violence; against police shooting of black person"/>
    <n v="0"/>
    <s v="24-hour protest"/>
    <n v="0"/>
    <n v="0"/>
    <n v="0"/>
    <n v="0"/>
    <n v="1"/>
    <n v="1"/>
    <s v="https://www.iowastatedaily.com/news/primetime-barbershop-anthony-helm-jonathan-garcia-members-of-the-ames-community-gather-for-a-24-hour-protest/article_36aba06a-a8d8-11ea-93f6-8b58ec80a69f.html"/>
    <m/>
    <m/>
    <m/>
    <m/>
    <m/>
  </r>
  <r>
    <s v="Anchorage"/>
    <m/>
    <m/>
    <s v="Alaska"/>
    <x v="42"/>
    <n v="61.150799999999997"/>
    <n v="-149.10910000000001"/>
    <s v="US"/>
    <s v="6/5/20"/>
    <x v="11"/>
    <s v="at least 1000"/>
    <m/>
    <m/>
    <m/>
    <s v="general protesters"/>
    <s v="against police violence; against police shooting of black person"/>
    <n v="0"/>
    <s v="protest"/>
    <m/>
    <m/>
    <m/>
    <m/>
    <n v="1"/>
    <n v="1"/>
    <s v="https://www.adn.com/alaska-news/anchorage/2020/06/06/joy-mixed-with-grief-galvanized-protesters-march-peacefully-in-downtown-anchorage-to-support-black-lives-matter/"/>
    <m/>
    <m/>
    <m/>
    <m/>
    <m/>
  </r>
  <r>
    <s v="Asheville"/>
    <s v="Bascom Lamar Lunsford Stage"/>
    <s v="Buncombe"/>
    <s v="North Carolina"/>
    <x v="26"/>
    <n v="35.570399999999999"/>
    <n v="-82.553700000000006"/>
    <s v="US"/>
    <s v="6/5/20"/>
    <x v="11"/>
    <s v="few dozens"/>
    <s v="36"/>
    <s v="36"/>
    <m/>
    <s v="general protesters"/>
    <s v="against police violence; against police shooting of black person"/>
    <n v="0"/>
    <s v="vigil"/>
    <m/>
    <m/>
    <m/>
    <m/>
    <n v="1"/>
    <n v="1"/>
    <s v="https://www.citizen-times.com/story/news/local/2020/06/05/asheville-nc-friday-vigil-ends-reflection-saturday-march/3160238001/"/>
    <m/>
    <m/>
    <m/>
    <m/>
    <m/>
  </r>
  <r>
    <s v="Athens"/>
    <m/>
    <s v="Clarke"/>
    <s v="Georgia"/>
    <x v="24"/>
    <n v="33.950800000000001"/>
    <n v="-83.368899999999996"/>
    <s v="US"/>
    <s v="6/5/20"/>
    <x v="11"/>
    <m/>
    <m/>
    <m/>
    <m/>
    <s v="general protesters"/>
    <s v="against police violence; against police shooting of black person"/>
    <n v="0"/>
    <s v="protest"/>
    <m/>
    <m/>
    <m/>
    <m/>
    <n v="1"/>
    <n v="1"/>
    <s v="https://www.onlineathens.com/photogallery/GA/20200606/PHOTOGALLERY/606009998/PH/1"/>
    <m/>
    <m/>
    <m/>
    <m/>
    <m/>
  </r>
  <r>
    <s v="Atlanta"/>
    <m/>
    <s v="Fulton"/>
    <s v="Georgia"/>
    <x v="24"/>
    <n v="33.762700000000002"/>
    <n v="-84.422499999999999"/>
    <s v="US"/>
    <s v="6/5/20"/>
    <x v="11"/>
    <m/>
    <m/>
    <m/>
    <m/>
    <s v="general protester"/>
    <s v="against police violence; against police shooting of black person"/>
    <n v="0"/>
    <s v="dance"/>
    <m/>
    <m/>
    <m/>
    <m/>
    <n v="1"/>
    <n v="1"/>
    <s v="https://www.fox5dc.com/news/one-perfect-moment-georgia-national-guard-protesters-dance-the-macarena"/>
    <m/>
    <m/>
    <m/>
    <m/>
    <m/>
  </r>
  <r>
    <s v="Austin"/>
    <s v="Texas State Capitol"/>
    <s v="Travis"/>
    <s v="Texas"/>
    <x v="2"/>
    <n v="30.300599999999999"/>
    <n v="-97.7517"/>
    <s v="US"/>
    <s v="6/5/20"/>
    <x v="11"/>
    <m/>
    <m/>
    <m/>
    <m/>
    <s v="general protester"/>
    <s v="against police violence; against police shooting of black person"/>
    <n v="0"/>
    <s v="protest"/>
    <m/>
    <m/>
    <m/>
    <m/>
    <n v="1"/>
    <n v="1"/>
    <s v="https://www.statesman.com/photogallery/TX/20200606/PHOTOGALLERY/606009999/PH/1"/>
    <m/>
    <m/>
    <m/>
    <m/>
    <m/>
  </r>
  <r>
    <s v="Bad Axe"/>
    <s v="county building"/>
    <s v="Huron"/>
    <s v="Michigan"/>
    <x v="11"/>
    <n v="43.803699999999999"/>
    <n v="-82.998099999999994"/>
    <s v="US"/>
    <s v="6/5/20"/>
    <x v="11"/>
    <s v="over 200"/>
    <s v="200"/>
    <s v="200"/>
    <m/>
    <s v="general protester"/>
    <s v="against police violence; against police shooting of black person"/>
    <n v="0"/>
    <s v="protest"/>
    <n v="0"/>
    <n v="0"/>
    <n v="0"/>
    <n v="0"/>
    <n v="1"/>
    <n v="1"/>
    <s v="https://thumbwind.com/2020/06/05/black-lives-matter-protest-comes-to-bad-axe-michigan/"/>
    <m/>
    <m/>
    <m/>
    <s v="0"/>
    <m/>
  </r>
  <r>
    <s v="Baltimore"/>
    <s v="University of Maryland Medical Center"/>
    <s v="Baltimore"/>
    <s v="Maryland"/>
    <x v="25"/>
    <n v="39.305100000000003"/>
    <n v="-76.614400000000003"/>
    <s v="US"/>
    <s v="6/5/20"/>
    <x v="11"/>
    <m/>
    <m/>
    <m/>
    <m/>
    <s v="medical professionals"/>
    <s v="against police violence; against police shooting of black person"/>
    <n v="0"/>
    <s v="protest"/>
    <m/>
    <m/>
    <m/>
    <m/>
    <n v="1"/>
    <n v="1"/>
    <s v="https://twitter.com/TroylynChance2/status/1269074726745452544"/>
    <m/>
    <m/>
    <m/>
    <m/>
    <m/>
  </r>
  <r>
    <s v="Barbourville"/>
    <m/>
    <s v="Knox"/>
    <s v="Kentucky"/>
    <x v="19"/>
    <n v="36.866700000000002"/>
    <n v="-83.884900000000002"/>
    <s v="US"/>
    <s v="6/5/20"/>
    <x v="11"/>
    <s v="around 100"/>
    <s v="100"/>
    <s v="100"/>
    <m/>
    <s v="general protesters"/>
    <s v="against police violence; against police shooting of black person"/>
    <n v="0"/>
    <s v="protest"/>
    <m/>
    <m/>
    <m/>
    <m/>
    <n v="1"/>
    <n v="1"/>
    <s v="https://www.thetimestribune.com/news/local_news/around-100-march-through-barbourville-in-racial-injustice-protest/article_3a5f526c-9e3f-54ce-8c1a-723ce5fe0111.html"/>
    <m/>
    <m/>
    <m/>
    <m/>
    <m/>
  </r>
  <r>
    <s v="Berkeley"/>
    <s v="UC Berkeley campus"/>
    <s v="Alameda"/>
    <s v="California"/>
    <x v="3"/>
    <n v="37.872300000000003"/>
    <n v="-122.276"/>
    <s v="US"/>
    <s v="6/5/20"/>
    <x v="11"/>
    <s v="about 250"/>
    <s v="250"/>
    <s v="250"/>
    <m/>
    <s v="general protesters"/>
    <s v="against police violence; against police shooting of black person"/>
    <n v="0"/>
    <s v="vigil"/>
    <n v="0"/>
    <n v="0"/>
    <n v="0"/>
    <n v="0"/>
    <n v="1"/>
    <n v="1"/>
    <s v="https://www.dailycal.org/2020/06/07/we-wont-stop-thousands-of-berkeley-residents-protest-for-black-lives-matter/"/>
    <m/>
    <m/>
    <m/>
    <m/>
    <m/>
  </r>
  <r>
    <s v="Berkeley"/>
    <s v="Berkeley Way &amp; Walnut"/>
    <s v="Alameda"/>
    <s v="California"/>
    <x v="3"/>
    <n v="37.872300000000003"/>
    <n v="-122.276"/>
    <s v="US"/>
    <s v="6/5/20"/>
    <x v="11"/>
    <s v="more than 600"/>
    <s v="600"/>
    <s v="600"/>
    <m/>
    <s v="White Coats for Black Lives"/>
    <s v="against police violence; against police shooting of black person"/>
    <n v="0"/>
    <s v="rally"/>
    <n v="0"/>
    <n v="0"/>
    <n v="0"/>
    <n v="0"/>
    <n v="0"/>
    <n v="1"/>
    <s v="https://www.dailycal.org/2020/06/07/we-wont-stop-thousands-of-berkeley-residents-protest-for-black-lives-matter/"/>
    <m/>
    <m/>
    <m/>
    <m/>
    <m/>
  </r>
  <r>
    <s v="Berkeley"/>
    <s v="Police HQ"/>
    <s v="Alameda"/>
    <s v="California"/>
    <x v="3"/>
    <n v="37.872300000000003"/>
    <n v="-122.276"/>
    <s v="US"/>
    <s v="6/5/20"/>
    <x v="11"/>
    <s v="photo"/>
    <s v="24"/>
    <s v="24"/>
    <m/>
    <s v="Berkeley High students"/>
    <s v="against police violence; against police shooting of black person"/>
    <n v="0"/>
    <s v="sit-in"/>
    <n v="0"/>
    <n v="0"/>
    <n v="0"/>
    <n v="0"/>
    <n v="0"/>
    <n v="1"/>
    <s v="https://www.dailycal.org/2020/06/07/we-wont-stop-thousands-of-berkeley-residents-protest-for-black-lives-matter/"/>
    <m/>
    <m/>
    <m/>
    <m/>
    <m/>
  </r>
  <r>
    <s v="Beverly Hills"/>
    <m/>
    <s v="Los Angeles"/>
    <s v="California"/>
    <x v="3"/>
    <n v="34.078600000000002"/>
    <n v="-118.4021"/>
    <s v="US"/>
    <s v="6/5/20"/>
    <x v="11"/>
    <m/>
    <m/>
    <m/>
    <m/>
    <s v="general protesters"/>
    <s v="against police violence; against police shooting of black person"/>
    <n v="0"/>
    <s v="protest"/>
    <m/>
    <m/>
    <m/>
    <m/>
    <n v="1"/>
    <n v="1"/>
    <s v="https://www.ocregister.com/2020/06/06/more-than-three-dozen-george-floyd-inspired-protests-planned-around-region-today/"/>
    <m/>
    <m/>
    <m/>
    <m/>
    <m/>
  </r>
  <r>
    <s v="Boulder"/>
    <s v="Boulder Town Park Pavilion"/>
    <s v="Garfield"/>
    <s v="Utah"/>
    <x v="38"/>
    <n v="37.922800000000002"/>
    <n v="-111.4319"/>
    <s v="US"/>
    <s v="6/5/20"/>
    <x v="11"/>
    <s v="nearly 100"/>
    <s v="100"/>
    <s v="100"/>
    <m/>
    <s v="general protesters"/>
    <s v="against police violence; against police shooting of black person"/>
    <n v="0"/>
    <s v="protest"/>
    <n v="0"/>
    <n v="0"/>
    <n v="0"/>
    <n v="0"/>
    <n v="1"/>
    <n v="1"/>
    <s v="https://www.insiderutah.com/2020/06/09/boulder-and-escalante-residents-march-in-solidarity-with-worldwide-b-l-m-protests/"/>
    <s v="https://twitter.com/HellsBackbone/status/1269139104958017538"/>
    <m/>
    <m/>
    <s v="0"/>
    <m/>
  </r>
  <r>
    <s v="Boulder"/>
    <s v="Central Park"/>
    <s v="Boulder"/>
    <s v="Colorado"/>
    <x v="16"/>
    <n v="40.024900000000002"/>
    <n v="-105.25230000000001"/>
    <s v="US"/>
    <s v="6/5/20"/>
    <x v="11"/>
    <s v="more than 500"/>
    <s v="500"/>
    <s v="500"/>
    <m/>
    <s v="CU athletes, students, general protesters"/>
    <s v="against police violence; against police shooting of black person"/>
    <n v="0"/>
    <s v="protest; march"/>
    <m/>
    <m/>
    <m/>
    <m/>
    <n v="1"/>
    <n v="1"/>
    <s v="https://www.journal-advocate.com/2020/06/05/colorado-buffaloes-march-for-change/"/>
    <m/>
    <m/>
    <m/>
    <m/>
    <m/>
  </r>
  <r>
    <s v="Bowling Green"/>
    <s v="Circus Square Park"/>
    <s v="Wood"/>
    <s v="Ohio"/>
    <x v="15"/>
    <n v="41.377299999999998"/>
    <n v="-83.650099999999995"/>
    <s v="US"/>
    <s v="6/5/20"/>
    <x v="11"/>
    <s v="hundreds"/>
    <s v="200"/>
    <s v="200"/>
    <m/>
    <s v="general protesters"/>
    <s v="against police violence; against police shooting of black person"/>
    <n v="0"/>
    <s v="protest"/>
    <m/>
    <m/>
    <m/>
    <m/>
    <n v="1"/>
    <n v="1"/>
    <s v="https://www.bgdailynews.com/news/slide-show-hundreds-gather-to-demand-justice-at-rally-downtown/collection_b33f8716-ca91-5dfb-ab23-9451fc9f6472.html"/>
    <m/>
    <m/>
    <m/>
    <m/>
    <m/>
  </r>
  <r>
    <s v="Bozeman"/>
    <m/>
    <s v="Gallatin"/>
    <s v="Montana"/>
    <x v="30"/>
    <n v="45.6828"/>
    <n v="-111.0549"/>
    <s v="US"/>
    <s v="6/5/20"/>
    <x v="11"/>
    <m/>
    <m/>
    <m/>
    <m/>
    <s v="general protesters"/>
    <s v="against police violence; against police shooting of black person"/>
    <n v="0"/>
    <s v="protest"/>
    <m/>
    <m/>
    <m/>
    <m/>
    <n v="1"/>
    <n v="1"/>
    <s v="https://twitter.com/annehelen/status/1268292626194640896"/>
    <m/>
    <m/>
    <m/>
    <m/>
    <m/>
  </r>
  <r>
    <s v="Brookings"/>
    <s v="Public Safety Center"/>
    <s v="Brookings"/>
    <s v="South Dakota"/>
    <x v="49"/>
    <n v="44.302199999999999"/>
    <n v="-96.785899999999998"/>
    <s v="US"/>
    <s v="6/5/20"/>
    <x v="11"/>
    <s v="hundreds"/>
    <s v="200"/>
    <s v="200"/>
    <m/>
    <s v="general protesters"/>
    <s v="against police violence; against police shooting of black person"/>
    <n v="0"/>
    <s v="protest"/>
    <m/>
    <m/>
    <m/>
    <m/>
    <n v="1"/>
    <n v="1"/>
    <s v="https://twitter.com/sammiedfox/status/1269054417547825152"/>
    <s v="https://twitter.com/mhildreth/status/1269052212862423042"/>
    <s v="https://brookingsregister.com/article/hundreds-gather-to-say-his-name"/>
    <s v="*"/>
    <m/>
    <m/>
  </r>
  <r>
    <s v="Buffalo"/>
    <s v="Lafayette Square; Niagara Square"/>
    <s v="Erie"/>
    <s v="New York"/>
    <x v="20"/>
    <n v="42.901699999999998"/>
    <n v="-78.848699999999994"/>
    <s v="US"/>
    <s v="6/5/20"/>
    <x v="11"/>
    <s v="over 300"/>
    <s v="300"/>
    <s v="300"/>
    <m/>
    <s v="medical professionals"/>
    <s v="against police violence; against police shooting of black person"/>
    <n v="0"/>
    <s v="protest"/>
    <n v="0"/>
    <n v="1"/>
    <n v="0"/>
    <n v="0"/>
    <n v="1"/>
    <n v="1"/>
    <s v="https://twitter.com/CaroleEmberton/status/1269057486071398401"/>
    <s v="https://www.ny1.com/nyc/all-boroughs/public-safety/2020/06/06/protests-continue-in-niagara-square"/>
    <s v="https://www.democratandchronicle.com/picture-gallery/news/2020/06/06/over-300-rallied-protested-buffalo-black-lives-matter-police-black-lives-matter-niagara-square/3162148001/"/>
    <m/>
    <s v="0"/>
    <m/>
  </r>
  <r>
    <s v="Camas"/>
    <s v="NE Third Ave"/>
    <s v="Clark"/>
    <s v="Washington"/>
    <x v="8"/>
    <n v="45.600299999999997"/>
    <n v="-122.4306"/>
    <s v="US"/>
    <s v="6/5/20"/>
    <x v="11"/>
    <s v="several hundred"/>
    <s v="200"/>
    <s v="200"/>
    <m/>
    <s v="general protesters"/>
    <s v="against police violence; against police shooting of black person"/>
    <n v="0"/>
    <s v="demonstration"/>
    <m/>
    <m/>
    <m/>
    <m/>
    <n v="1"/>
    <n v="1"/>
    <s v="https://www.columbian.com/news/2020/jun/05/clark-county-rally-a-peaceful-protest-against-police-brutality-systemic-racism/"/>
    <m/>
    <m/>
    <m/>
    <m/>
    <m/>
  </r>
  <r>
    <s v="Cape May"/>
    <s v="Rotary Park"/>
    <s v="Cape May"/>
    <s v="New Jersey"/>
    <x v="9"/>
    <n v="38.940899999999999"/>
    <n v="-74.904200000000003"/>
    <s v="US"/>
    <s v="6/5/20"/>
    <x v="11"/>
    <m/>
    <m/>
    <m/>
    <m/>
    <s v="general protesters"/>
    <s v="against police violence"/>
    <n v="0"/>
    <s v="prayer vigil"/>
    <m/>
    <m/>
    <m/>
    <m/>
    <n v="1"/>
    <n v="1"/>
    <s v="https://www.exitzero.com/weekly; June 11, 2020 issue"/>
    <m/>
    <m/>
    <m/>
    <m/>
    <m/>
  </r>
  <r>
    <s v="Carbondale"/>
    <s v="civic center"/>
    <s v="Jackson"/>
    <s v="Illinois"/>
    <x v="14"/>
    <n v="37.722000000000001"/>
    <n v="-89.223799999999997"/>
    <s v="US"/>
    <s v="6/5/20"/>
    <x v="11"/>
    <s v="hundreds"/>
    <s v="200"/>
    <s v="200"/>
    <m/>
    <s v="general protesters"/>
    <s v="against police violence; against police shooting of black person"/>
    <n v="0"/>
    <s v="protest"/>
    <n v="0"/>
    <n v="0"/>
    <n v="0"/>
    <n v="0"/>
    <n v="1"/>
    <n v="1"/>
    <s v="https://twitter.com/PhantomQueen97/status/1267989397498191872"/>
    <s v="https://wsiltv.com/2020/06/05/hundreds-rally-for-justice-and-change-in-carbondale/"/>
    <m/>
    <m/>
    <m/>
    <m/>
  </r>
  <r>
    <s v="Caro"/>
    <s v="Tuscola County Courthouse"/>
    <s v="Tuscola"/>
    <s v="Michigan"/>
    <x v="11"/>
    <n v="43.489400000000003"/>
    <n v="-83.402199999999993"/>
    <s v="US"/>
    <s v="6/5/20"/>
    <x v="11"/>
    <m/>
    <m/>
    <m/>
    <m/>
    <s v="general protesters"/>
    <s v="against police violence; against police shooting of black person"/>
    <n v="0"/>
    <s v="protest"/>
    <m/>
    <n v="1"/>
    <m/>
    <m/>
    <n v="1"/>
    <n v="1"/>
    <s v="https://www.michigansthumb.com/news/article/Caro-protests-police-brutality-and-racism-in-a-15321134.php"/>
    <m/>
    <m/>
    <m/>
    <m/>
    <m/>
  </r>
  <r>
    <s v="Chapel Hill"/>
    <s v="UNC"/>
    <s v="Orange"/>
    <s v="North Carolina"/>
    <x v="26"/>
    <n v="35.927"/>
    <n v="-79.039100000000005"/>
    <s v="US"/>
    <s v="6/5/20"/>
    <x v="11"/>
    <s v="hundreds"/>
    <s v="200"/>
    <s v="1000"/>
    <m/>
    <s v="UNC Black Student orgs; general protesters"/>
    <s v="against police violence; against police shooting of black person"/>
    <n v="0"/>
    <s v="protest"/>
    <m/>
    <m/>
    <m/>
    <m/>
    <n v="1"/>
    <n v="1"/>
    <s v="https://www.charlotteobserver.com/news/state/north-carolina/article243304341.html"/>
    <m/>
    <m/>
    <m/>
    <m/>
    <m/>
  </r>
  <r>
    <s v="Charles City"/>
    <s v="Charles City park"/>
    <s v="Floyd"/>
    <s v="Iowa"/>
    <x v="28"/>
    <n v="43.064399999999999"/>
    <n v="-92.674499999999995"/>
    <s v="US"/>
    <s v="6/5/20"/>
    <x v="11"/>
    <m/>
    <m/>
    <m/>
    <m/>
    <s v="general protesters"/>
    <s v="against police violence; against police shooting of black person"/>
    <n v="0"/>
    <s v="vigil"/>
    <m/>
    <m/>
    <m/>
    <m/>
    <n v="1"/>
    <n v="1"/>
    <s v="http://charlescitypress.com/charlescitypress/front/2020/06/04/candlelight-vigil-planned-at-charles-city-park-tonight-for-george-floyd/"/>
    <m/>
    <m/>
    <m/>
    <m/>
    <m/>
  </r>
  <r>
    <s v="Charlotte"/>
    <m/>
    <s v="Mechlenburg"/>
    <s v="North Carolina"/>
    <x v="26"/>
    <n v="35.207900000000002"/>
    <n v="-80.830399999999997"/>
    <s v="US"/>
    <s v="6/5/20"/>
    <x v="11"/>
    <m/>
    <m/>
    <m/>
    <m/>
    <s v="general protesters"/>
    <s v="against police violence; against police shooting of black person"/>
    <n v="0"/>
    <s v="march"/>
    <m/>
    <m/>
    <m/>
    <m/>
    <n v="1"/>
    <n v="1"/>
    <s v="https://www.independenttribune.com/news/racial-equity-cabarrus-joins-peaceful-protest/article_6112702d-1661-5201-8141-3ad012cbbcdb.html"/>
    <m/>
    <m/>
    <m/>
    <m/>
    <m/>
  </r>
  <r>
    <s v="Chatsworth"/>
    <s v="Chatsworth Courthouse"/>
    <s v="Los Angeles"/>
    <s v="California"/>
    <x v="3"/>
    <n v="34.25723"/>
    <s v=" -118.6012"/>
    <s v="US"/>
    <s v="6/5/20"/>
    <x v="11"/>
    <s v="more than 700"/>
    <s v="700"/>
    <s v="700"/>
    <m/>
    <s v="general protesters"/>
    <s v="against police violence; against police shooting of black person"/>
    <n v="0"/>
    <s v="march"/>
    <m/>
    <m/>
    <m/>
    <m/>
    <n v="1"/>
    <n v="1"/>
    <s v="https://www.dailynews.com/2020/06/05/protesters-for-racial-justice-end-to-police-violence-march-on-chatsworth-courthouse/"/>
    <m/>
    <m/>
    <m/>
    <m/>
    <m/>
  </r>
  <r>
    <s v="Cincinnati"/>
    <s v="Washington Park"/>
    <s v="Hamilton"/>
    <s v="Ohio"/>
    <x v="15"/>
    <n v="39.141199999999998"/>
    <n v="-84.506"/>
    <s v="US"/>
    <s v="6/5/20"/>
    <x v="11"/>
    <m/>
    <m/>
    <m/>
    <m/>
    <s v="general protesters"/>
    <s v="against police violence; against police shooting of black person"/>
    <n v="0"/>
    <s v="protest"/>
    <m/>
    <m/>
    <m/>
    <m/>
    <n v="1"/>
    <n v="1"/>
    <s v="https://twitter.com/AlbertCesare/status/1269065750561656833"/>
    <m/>
    <m/>
    <m/>
    <m/>
    <m/>
  </r>
  <r>
    <s v="Clinton"/>
    <s v="Village Green"/>
    <s v="Oneida"/>
    <s v="New York"/>
    <x v="20"/>
    <n v="43.0488"/>
    <n v="-75.378500000000003"/>
    <s v="US"/>
    <s v="6/5/20"/>
    <x v="11"/>
    <s v="over 200"/>
    <s v="200"/>
    <s v="230"/>
    <m/>
    <s v="general protesters"/>
    <s v="against police violence; against police shooting of black person"/>
    <n v="0"/>
    <s v="protest"/>
    <n v="0"/>
    <n v="0"/>
    <n v="0"/>
    <n v="0"/>
    <n v="1"/>
    <n v="1"/>
    <s v="https://romesentinel.com/clinton-record/stories/peaceful-protest-held-on-clinton-village-green,99229"/>
    <s v="online submission"/>
    <m/>
    <m/>
    <s v="0"/>
    <m/>
  </r>
  <r>
    <s v="Colchester"/>
    <s v="town green"/>
    <s v="New London"/>
    <s v="Connecticut"/>
    <x v="29"/>
    <n v="41.575650000000003"/>
    <s v=" -72.33203"/>
    <s v="US"/>
    <s v="6/5/20"/>
    <x v="11"/>
    <s v="400 to 500"/>
    <s v="400"/>
    <s v="500"/>
    <m/>
    <s v="general protesters"/>
    <s v="against police violence; against police shooting of black person"/>
    <n v="0"/>
    <s v="protest"/>
    <n v="0"/>
    <n v="0"/>
    <n v="0"/>
    <n v="0"/>
    <n v="1"/>
    <n v="1"/>
    <s v="https://www.norwichbulletin.com/news/20200605/black-lives-matter-protest-peaceful-in-colchester"/>
    <m/>
    <m/>
    <m/>
    <s v="0"/>
    <m/>
  </r>
  <r>
    <s v="Columbus"/>
    <m/>
    <s v="Franklin"/>
    <s v="Ohio"/>
    <x v="15"/>
    <n v="39.985999999999997"/>
    <n v="-82.985100000000003"/>
    <s v="US"/>
    <s v="6/5/20"/>
    <x v="11"/>
    <s v="thousands"/>
    <s v="2000"/>
    <s v="2000"/>
    <m/>
    <s v="general protesters"/>
    <s v="against police violence; against police shooting of black person"/>
    <n v="0"/>
    <s v="protest"/>
    <n v="0"/>
    <n v="0"/>
    <n v="0"/>
    <n v="0"/>
    <n v="1"/>
    <n v="1"/>
    <s v="https://twitter.com/PaigePfleger/status/1269091304186818561"/>
    <s v="https://radio.wosu.org/post/thousands-protesters-march-columbus-while-curfew-comes-and-goes#stream/0"/>
    <m/>
    <m/>
    <s v="0"/>
    <m/>
  </r>
  <r>
    <s v="Columbus"/>
    <s v="Clintonville"/>
    <s v="Franklin"/>
    <s v="Ohio"/>
    <x v="15"/>
    <n v="39.985999999999997"/>
    <n v="-82.985100000000003"/>
    <s v="US"/>
    <s v="6/5/20"/>
    <x v="11"/>
    <m/>
    <m/>
    <m/>
    <m/>
    <s v="general protesters"/>
    <s v="against police violence; against police shooting of black person"/>
    <n v="0"/>
    <s v="protest"/>
    <n v="0"/>
    <n v="0"/>
    <n v="0"/>
    <n v="0"/>
    <n v="0"/>
    <n v="1"/>
    <s v="https://radio.wosu.org/post/thousands-protesters-march-columbus-while-curfew-comes-and-goes#stream/0"/>
    <m/>
    <m/>
    <m/>
    <s v="0"/>
    <m/>
  </r>
  <r>
    <s v="Corbin"/>
    <m/>
    <s v="Whitley"/>
    <s v="Kentucky"/>
    <x v="19"/>
    <n v="36.932000000000002"/>
    <n v="-84.100399999999993"/>
    <s v="US"/>
    <s v="6/5/20"/>
    <x v="11"/>
    <m/>
    <m/>
    <m/>
    <m/>
    <s v="general protesters"/>
    <s v="against police violence; against police shooting of black person"/>
    <n v="0"/>
    <s v="protest"/>
    <m/>
    <m/>
    <m/>
    <m/>
    <n v="1"/>
    <n v="1"/>
    <s v="https://twitter.com/annehelen/status/1268980715615473664"/>
    <m/>
    <m/>
    <m/>
    <m/>
    <m/>
  </r>
  <r>
    <s v="Lapeer"/>
    <s v="Crampton Park"/>
    <m/>
    <s v="Michigan"/>
    <x v="11"/>
    <n v="43.044800000000002"/>
    <n v="-83.325500000000005"/>
    <s v="US"/>
    <s v="6/5/20"/>
    <x v="11"/>
    <s v="100"/>
    <s v="100"/>
    <s v="100"/>
    <m/>
    <s v="general protesters"/>
    <s v="against police violence; against police shooting of black person"/>
    <n v="0"/>
    <s v="protest"/>
    <n v="0"/>
    <n v="0"/>
    <n v="0"/>
    <n v="0"/>
    <n v="1"/>
    <n v="1"/>
    <s v="https://www.mlive.com/news/flint/2020/06/lapeer-community-holds-peaceful-assembly-against-police-brutality.html"/>
    <m/>
    <m/>
    <m/>
    <m/>
    <m/>
  </r>
  <r>
    <s v="Crystal Lake"/>
    <s v="Depot Park"/>
    <s v="McHenry"/>
    <s v="Illinois"/>
    <x v="14"/>
    <n v="42.233199999999997"/>
    <n v="-88.334900000000005"/>
    <s v="US"/>
    <s v="6/5/20"/>
    <x v="11"/>
    <s v="over 100"/>
    <s v="100"/>
    <s v="100"/>
    <m/>
    <s v="general protesters"/>
    <s v="against police violence; against police shooting of black person"/>
    <n v="0"/>
    <s v="protest"/>
    <m/>
    <m/>
    <m/>
    <m/>
    <n v="1"/>
    <n v="1"/>
    <s v="https://www.nwherald.com/2020/06/06/peaceful-protesters-talk-institutional-change-in-crystal-lake/a7fdmvp/"/>
    <m/>
    <m/>
    <m/>
    <m/>
    <m/>
  </r>
  <r>
    <s v="Culver City"/>
    <s v="Veterans Park on Overland Ave"/>
    <m/>
    <s v="California"/>
    <x v="3"/>
    <n v="34.005800000000001"/>
    <n v="-118.3968"/>
    <s v="US"/>
    <s v="6/5/20"/>
    <x v="11"/>
    <s v="300+"/>
    <s v="300"/>
    <s v="300"/>
    <m/>
    <s v="general protesters"/>
    <s v="against police violence; against police shooting of black person"/>
    <n v="0"/>
    <s v="protest"/>
    <m/>
    <m/>
    <m/>
    <m/>
    <n v="1"/>
    <n v="1"/>
    <s v="https://www.dailybreeze.com/2020/06/05/300-plus-culver-city-demonstrators-call-for-justice-amid-week-of-george-floyd-protests/"/>
    <m/>
    <m/>
    <m/>
    <m/>
    <m/>
  </r>
  <r>
    <s v="Dallas"/>
    <s v="Dallas city hall"/>
    <s v="Dallas"/>
    <s v="Texas"/>
    <x v="2"/>
    <n v="32.793599999999998"/>
    <n v="-96.766199999999998"/>
    <s v="US"/>
    <s v="6/5/20"/>
    <x v="11"/>
    <m/>
    <m/>
    <m/>
    <m/>
    <s v="Youth Unified Rally"/>
    <s v="against police violence; against police shooting of black person"/>
    <n v="0"/>
    <s v="protest"/>
    <n v="0"/>
    <n v="0"/>
    <n v="0"/>
    <n v="0"/>
    <n v="1"/>
    <n v="1"/>
    <s v="https://www.google.com/search?q=Youth+Unified+Rally+at+Dallas+City+Hall+june+5&amp;rlz=1C5CHFA_enUS535US563&amp;oq=Youth+Unified+Rally+at+Dallas+City+Hall+june+5&amp;aqs=chrome..69i57.2811j0j7&amp;sourceid=chrome&amp;ie=UTF-8"/>
    <m/>
    <m/>
    <m/>
    <m/>
    <m/>
  </r>
  <r>
    <s v="Dallas"/>
    <s v="Police headquarters"/>
    <s v="Dallas"/>
    <s v="Texas"/>
    <x v="2"/>
    <n v="32.793599999999998"/>
    <n v="-96.766199999999998"/>
    <s v="US"/>
    <s v="6/5/20"/>
    <x v="11"/>
    <m/>
    <m/>
    <m/>
    <m/>
    <s v="Blue for Black Lives Matter"/>
    <s v="against police violence; against police shooting of black person"/>
    <n v="0"/>
    <s v="protest"/>
    <n v="0"/>
    <n v="0"/>
    <n v="0"/>
    <n v="0"/>
    <n v="1"/>
    <n v="1"/>
    <s v="https://www.nbcdfw.com/news/local/dallas-police-officers-plan-march-to-fight-systemic-racism-show-support-for-community/2383166/"/>
    <m/>
    <m/>
    <m/>
    <m/>
    <m/>
  </r>
  <r>
    <s v="Davie"/>
    <s v="US 441 and Griffin"/>
    <s v="Broward"/>
    <s v="Florida"/>
    <x v="6"/>
    <n v="26.078900000000001"/>
    <n v="-80.287000000000006"/>
    <s v="US"/>
    <s v="6/5/20"/>
    <x v="11"/>
    <s v="several dozen"/>
    <s v="24"/>
    <s v="120"/>
    <m/>
    <s v="general protesters"/>
    <s v="against police violence; against police shooting of black person"/>
    <n v="0"/>
    <s v="protest; march"/>
    <m/>
    <m/>
    <m/>
    <m/>
    <n v="1"/>
    <n v="1"/>
    <s v="https://www.miamiherald.com/news/local/article243311171.html"/>
    <m/>
    <m/>
    <m/>
    <m/>
    <m/>
  </r>
  <r>
    <s v="Deep River"/>
    <s v="town hall"/>
    <s v="Middlesex"/>
    <s v="Connecticut"/>
    <x v="29"/>
    <n v="41.385649999999998"/>
    <s v=" -72.43564"/>
    <s v="US"/>
    <s v="6/5/20"/>
    <x v="11"/>
    <m/>
    <m/>
    <m/>
    <m/>
    <s v="general protesters"/>
    <s v="against police violence; against police shooting of black person"/>
    <n v="0"/>
    <s v="protest"/>
    <m/>
    <m/>
    <m/>
    <m/>
    <n v="1"/>
    <n v="1"/>
    <s v="https://www.zip06.com/news/20200610/deep-river-speaks-out-for-black-lives-matter"/>
    <m/>
    <m/>
    <m/>
    <s v="0"/>
    <m/>
  </r>
  <r>
    <s v="Denton"/>
    <s v="Loop 288"/>
    <s v="Denton"/>
    <s v="Texas"/>
    <x v="2"/>
    <n v="33.217599999999997"/>
    <n v="-97.141900000000007"/>
    <s v="US"/>
    <s v="6/5/20"/>
    <x v="11"/>
    <m/>
    <m/>
    <m/>
    <m/>
    <s v="general protesters"/>
    <s v="against police violence; against police shooting of black person"/>
    <n v="0"/>
    <s v="protest"/>
    <m/>
    <m/>
    <m/>
    <m/>
    <n v="1"/>
    <n v="1"/>
    <s v="https://dentonrc.com/news/denton/friday-protesters-halt-traffic-on-loop-288/collection_9ff1129e-fa1f-5265-95b8-11ce45c85c4a.html"/>
    <m/>
    <m/>
    <m/>
    <m/>
    <m/>
  </r>
  <r>
    <s v="Detroit"/>
    <s v="12th and Clairmount"/>
    <s v="Wayne"/>
    <s v="Michigan"/>
    <x v="11"/>
    <n v="42.383409999999998"/>
    <s v=" -83.10241"/>
    <s v="US"/>
    <s v="6/5/20"/>
    <x v="11"/>
    <s v="nearly 400"/>
    <s v="400"/>
    <s v="400"/>
    <m/>
    <s v="general protesters"/>
    <s v="against police violence; against police shooting of black person"/>
    <n v="0"/>
    <s v="protest; march"/>
    <n v="0"/>
    <n v="0"/>
    <n v="0"/>
    <n v="0"/>
    <n v="1"/>
    <n v="1"/>
    <s v="https://www.metrotimes.com/news-hits/archives/2020/06/06/plenty-of-detroiters-welcome-outside-agitators-in-black-lives-matter-march?utm_source=feature&amp;utm_medium=home&amp;utm_campaign=hpfeatures&amp;utm_content=HomeTopFeature"/>
    <s v="https://www.detroitnews.com/story/news/local/detroit-city/2020/06/05/detroit-belle-isle-bridge-protests-continue-george-floyd-police-brutality/3155965001/"/>
    <s v="https://www.mlive.com/news/ann-arbor/2020/06/detroit-protesters-march-to-site-where-1967-riot-began-in-recognition-of-historic-struggle.html"/>
    <m/>
    <m/>
    <m/>
  </r>
  <r>
    <s v="Detroit"/>
    <s v="Woodward and 8 Mile to Birmingham Unitarian Church on Woodward"/>
    <s v="Wayne"/>
    <s v="Michigan"/>
    <x v="11"/>
    <n v="42.383409999999998"/>
    <s v=" -83.10241"/>
    <s v="US"/>
    <s v="6/5/20"/>
    <x v="11"/>
    <s v="250 cars"/>
    <s v="250"/>
    <s v="250"/>
    <m/>
    <s v="general protesters"/>
    <s v="against police violence; against police shooting of black person"/>
    <n v="0"/>
    <s v="car caravan"/>
    <n v="0"/>
    <n v="0"/>
    <n v="0"/>
    <n v="0"/>
    <n v="1"/>
    <n v="1"/>
    <s v="https://thejewishnews.com/2020/06/08/white-silence-is-violence-weekend-protests-in-suburban-neighborhoods-support-black-lives-matter/"/>
    <m/>
    <m/>
    <m/>
    <s v="0"/>
    <m/>
  </r>
  <r>
    <s v="Derby"/>
    <s v="Derby Green"/>
    <s v="New Haven"/>
    <s v="Connecticut"/>
    <x v="29"/>
    <n v="41.326500000000003"/>
    <n v="-73.083299999999994"/>
    <s v="US"/>
    <s v="6/5/20"/>
    <x v="11"/>
    <s v="over 50"/>
    <s v="50"/>
    <s v="50"/>
    <m/>
    <s v="New Beginnings Church; general protestors"/>
    <s v="against police violence; against police shooting of black person"/>
    <n v="0"/>
    <s v="rally"/>
    <m/>
    <m/>
    <m/>
    <m/>
    <n v="1"/>
    <n v="1"/>
    <s v="https://www.nhregister.com/local/article/Rain-won-t-stop-Floyd-rally-in-Derby-current-15321213.php?src="/>
    <m/>
    <m/>
    <m/>
    <m/>
    <m/>
  </r>
  <r>
    <s v="Dumfries"/>
    <s v="I95"/>
    <s v="Prince William"/>
    <s v="Virginia"/>
    <x v="5"/>
    <n v="38.567"/>
    <n v="-77.323300000000003"/>
    <s v="US"/>
    <s v="6/5/20"/>
    <x v="11"/>
    <s v="about 75"/>
    <s v="75"/>
    <s v="75"/>
    <m/>
    <s v="general protesters"/>
    <s v="against police violence; against police shooting of black person"/>
    <n v="0"/>
    <s v="protest"/>
    <n v="47"/>
    <m/>
    <m/>
    <m/>
    <n v="1"/>
    <n v="1"/>
    <s v="https://www.richmond.com/news/virginia/nearly-50-arrested-when-protest-friday-night-briefly-shuts-i-95-in-prince-william/article_ad828e61-fc50-5e76-a468-57af23f10280.html"/>
    <m/>
    <m/>
    <m/>
    <m/>
    <m/>
  </r>
  <r>
    <s v="Durham"/>
    <s v="Police Headquarters"/>
    <s v="Durham"/>
    <s v="North Carolina"/>
    <x v="26"/>
    <n v="35.979500000000002"/>
    <n v="-78.903199999999998"/>
    <s v="US"/>
    <s v="6/5/20"/>
    <x v="11"/>
    <s v="about 20"/>
    <s v="20"/>
    <s v="20"/>
    <m/>
    <s v="general protesters"/>
    <s v="against police violence; against police shooting of black person"/>
    <n v="0"/>
    <s v="protest, march"/>
    <m/>
    <m/>
    <m/>
    <m/>
    <n v="1"/>
    <n v="1"/>
    <s v="https://www.heraldsun.com/news/local/article243311606.html"/>
    <s v="https://www.newsobserver.com/news/local/article243323576.html"/>
    <m/>
    <m/>
    <m/>
    <m/>
  </r>
  <r>
    <s v="East Haven"/>
    <s v="town green"/>
    <s v="New Haven"/>
    <s v="Connecticut"/>
    <x v="29"/>
    <n v="41.276209999999999"/>
    <s v=" -72.86843"/>
    <s v="US"/>
    <s v="6/5/20"/>
    <x v="11"/>
    <m/>
    <m/>
    <m/>
    <m/>
    <s v="general protesters"/>
    <s v="against police violence; against police shooting of black person"/>
    <n v="0"/>
    <s v="protest"/>
    <m/>
    <m/>
    <m/>
    <m/>
    <n v="1"/>
    <n v="1"/>
    <s v="https://patch.com/connecticut/easthaven/east-haven-police-honored-stand-protesters-friday"/>
    <m/>
    <m/>
    <m/>
    <s v="0"/>
    <m/>
  </r>
  <r>
    <s v="Elgin"/>
    <s v="Kiwanis Park"/>
    <s v="Cook, Kane"/>
    <s v="Illinois"/>
    <x v="14"/>
    <n v="42.038499999999999"/>
    <n v="-88.322900000000004"/>
    <s v="US"/>
    <s v="6/5/20"/>
    <x v="11"/>
    <s v="dozens, photo"/>
    <s v="75"/>
    <s v="75"/>
    <m/>
    <s v="general protesters"/>
    <s v="against police violence; against police shooting of black person"/>
    <n v="0"/>
    <s v="protest"/>
    <n v="0"/>
    <n v="0"/>
    <n v="0"/>
    <n v="0"/>
    <n v="1"/>
    <n v="1"/>
    <s v="https://www.chicagotribune.com/suburbs/elgin-courier-news/ct-ecn-elgin-protests-george-floyd-st-0607-20200606-5qcatgi5tjfndocmjde7jshjci-story.html"/>
    <m/>
    <m/>
    <m/>
    <m/>
    <m/>
  </r>
  <r>
    <s v="Elizabethtown"/>
    <m/>
    <s v="Essex"/>
    <s v="New York"/>
    <x v="20"/>
    <n v="44.173200000000001"/>
    <s v=" -73.61616"/>
    <s v="US"/>
    <s v="6/5/20"/>
    <x v="11"/>
    <s v="some 60; 100"/>
    <s v="60"/>
    <s v="100"/>
    <m/>
    <s v="general protesters"/>
    <s v="against police violence; against police shooting of black person"/>
    <n v="0"/>
    <s v="protest"/>
    <n v="0"/>
    <n v="0"/>
    <n v="0"/>
    <n v="0"/>
    <n v="1"/>
    <n v="1"/>
    <s v="https://suncommunitynews.com/news/81207/rally-seeks-justice-for-all/"/>
    <m/>
    <m/>
    <m/>
    <s v="0"/>
    <m/>
  </r>
  <r>
    <s v="Emporia"/>
    <s v="First Christian Church"/>
    <s v="Lyon"/>
    <s v="Kansas"/>
    <x v="33"/>
    <n v="38.402799999999999"/>
    <n v="-96.192400000000006"/>
    <s v="US"/>
    <s v="6/5/20"/>
    <x v="11"/>
    <s v="over 500"/>
    <s v="500"/>
    <s v="500"/>
    <m/>
    <s v="students, Black Lives Matter"/>
    <s v="against police violence; against police shooting of black person"/>
    <n v="0"/>
    <s v="protest"/>
    <n v="0"/>
    <n v="0"/>
    <n v="0"/>
    <n v="0"/>
    <n v="1"/>
    <n v="1"/>
    <s v="http://www.emporiagazette.com/free/article_e5e7a27c-a76b-11ea-af03-4739138b6468.html"/>
    <m/>
    <m/>
    <m/>
    <m/>
    <m/>
  </r>
  <r>
    <s v="Enterprise"/>
    <s v="Wallowa County Courthouse"/>
    <s v="Wallowa"/>
    <s v="Oregon"/>
    <x v="17"/>
    <n v="45.425800000000002"/>
    <n v="-117.27889999999999"/>
    <s v="US"/>
    <s v="6/5/20"/>
    <x v="11"/>
    <s v="estimated 200"/>
    <s v="200"/>
    <s v="200"/>
    <m/>
    <s v="general protesters"/>
    <s v="against police violence; against police shooting of black person"/>
    <n v="0"/>
    <s v="protest"/>
    <n v="0"/>
    <n v="0"/>
    <n v="0"/>
    <n v="0"/>
    <n v="1"/>
    <n v="1"/>
    <s v="https://www.wallowa.com/news/local/black-lives-matter-protest-draws-a-crowd/article_796de1e6-a8f7-11ea-bbab-53492f02ed7a.html"/>
    <m/>
    <m/>
    <m/>
    <m/>
    <m/>
  </r>
  <r>
    <s v="Eugene"/>
    <s v="Federal Courthouse to Mattheq Knight Arena"/>
    <m/>
    <s v="Oregon"/>
    <x v="17"/>
    <n v="44.0563"/>
    <n v="-123.1173"/>
    <s v="US"/>
    <s v="6/5/20"/>
    <x v="11"/>
    <s v="300"/>
    <s v="300"/>
    <s v="300"/>
    <m/>
    <s v="general protesters"/>
    <s v="against police violence; against police shooting of black person"/>
    <n v="0"/>
    <s v="protest, march"/>
    <m/>
    <m/>
    <m/>
    <m/>
    <n v="1"/>
    <n v="1"/>
    <s v="https://www.kezi.com/content/news/Protesters-gathering-at-federal-courthouse-in-Eugene-571064321.html"/>
    <m/>
    <m/>
    <m/>
    <m/>
    <m/>
  </r>
  <r>
    <s v="Farmington"/>
    <s v="Farmington Museum at Gateway Park"/>
    <s v="San Juan"/>
    <s v="New Mexico"/>
    <x v="10"/>
    <n v="47.088700000000003"/>
    <n v="-117.04640000000001"/>
    <s v="US"/>
    <s v="6/5/20"/>
    <x v="11"/>
    <s v="dozens"/>
    <s v="24"/>
    <s v="24"/>
    <m/>
    <s v="general protesters"/>
    <s v="against police violence; against police shooting of black person"/>
    <n v="0"/>
    <s v="protest"/>
    <m/>
    <m/>
    <m/>
    <m/>
    <n v="1"/>
    <n v="1"/>
    <s v="https://www.daily-times.com/picture-gallery/news/local/farmington/2020/06/06/peaceful-protest-supports-black-lives-matter-movement/3162621001/"/>
    <m/>
    <m/>
    <m/>
    <m/>
    <m/>
  </r>
  <r>
    <s v="Fargo"/>
    <s v="Island Park"/>
    <s v="Cass"/>
    <s v="North Dakota"/>
    <x v="43"/>
    <n v="46.865299999999998"/>
    <n v="-96.8292"/>
    <s v="US"/>
    <s v="6/5/20"/>
    <x v="11"/>
    <s v="about 2000"/>
    <s v="1000"/>
    <s v="2000"/>
    <m/>
    <s v="general protesters"/>
    <s v="against police violence"/>
    <n v="0"/>
    <s v="protest, rally"/>
    <n v="0"/>
    <n v="0"/>
    <n v="0"/>
    <n v="0"/>
    <n v="1"/>
    <n v="1"/>
    <s v="https://www.kxnet.com/news/state-news/thousands-gather-in-fargo-for-peaceful-protest/"/>
    <s v="https://www.mprnews.org/story/2020/06/05/organizers-city-officials-plan-friday-unity-gathering-in-farg"/>
    <m/>
    <m/>
    <m/>
    <m/>
  </r>
  <r>
    <s v="Flora"/>
    <m/>
    <s v="Clay"/>
    <s v="Illinois"/>
    <x v="14"/>
    <n v="38.668799999999997"/>
    <n v="-88.475800000000007"/>
    <s v="US"/>
    <s v="6/5/20"/>
    <x v="11"/>
    <m/>
    <m/>
    <m/>
    <m/>
    <s v="general protesters"/>
    <s v="against police violence; against police shooting of black person"/>
    <n v="0"/>
    <s v="protest"/>
    <m/>
    <m/>
    <m/>
    <m/>
    <n v="1"/>
    <n v="1"/>
    <s v="https://twitter.com/annehelen/status/1268980373746155520"/>
    <m/>
    <m/>
    <m/>
    <m/>
    <m/>
  </r>
  <r>
    <s v="Fort Monroe"/>
    <m/>
    <s v="Matthews "/>
    <s v="Virginia"/>
    <x v="5"/>
    <n v="37.004199999999997"/>
    <s v=" -76.30739"/>
    <s v="US"/>
    <s v="6/5/20"/>
    <x v="11"/>
    <s v="hundreds"/>
    <s v="200"/>
    <s v="200"/>
    <m/>
    <s v="general protesters"/>
    <s v="against police violence; against police shooting of black person"/>
    <n v="0"/>
    <s v="rally"/>
    <m/>
    <m/>
    <m/>
    <m/>
    <n v="1"/>
    <n v="1"/>
    <s v="https://www.pilotonline.com/cities/hampton/dp-nw-ft-monroe-march-20200606-xnx6hjvvhnhbbes2aguz465l7m-photogallery.html"/>
    <m/>
    <m/>
    <m/>
    <m/>
    <m/>
  </r>
  <r>
    <s v="Fort Myers"/>
    <m/>
    <s v="Lee"/>
    <s v="Florida"/>
    <x v="6"/>
    <n v="26.619499999999999"/>
    <n v="-81.830299999999994"/>
    <s v="US"/>
    <s v="6/5/20"/>
    <x v="11"/>
    <s v="hundreds"/>
    <s v="200"/>
    <s v="200"/>
    <m/>
    <s v="general protesters"/>
    <s v="against police violence; against police shooting of black person"/>
    <n v="0"/>
    <s v="protest"/>
    <m/>
    <m/>
    <m/>
    <m/>
    <n v="1"/>
    <n v="1"/>
    <s v="https://www.naplesnews.com/picture-gallery/news/2020/06/06/largest-protest-date-fort-myers-hundreds-take-streets-social-injustice-and-police-brutality/3162044001/"/>
    <s v="https://www.news-press.com/picture-gallery/news/2020/06/06/largest-protest-date-fort-myers-hundreds-take-streets-social-injustice-and-police-brutality/3162044001/"/>
    <m/>
    <m/>
    <m/>
    <m/>
  </r>
  <r>
    <s v="Friday Harbor"/>
    <m/>
    <s v="San Juan"/>
    <s v="Washington"/>
    <x v="8"/>
    <n v="48.532400000000003"/>
    <n v="-123.0655"/>
    <s v="US"/>
    <s v="6/5/20"/>
    <x v="11"/>
    <s v="more than 500"/>
    <s v="500"/>
    <s v="500"/>
    <m/>
    <s v="general protesters"/>
    <s v="against police violence; against police shooting of black person"/>
    <n v="0"/>
    <s v="protest, march"/>
    <m/>
    <m/>
    <m/>
    <m/>
    <n v="1"/>
    <n v="1"/>
    <s v="https://sanjuanislander.com/news-articles/people/31224/more-than-500-participate-in-peaceful-protest-march-in-friday-harbor"/>
    <m/>
    <m/>
    <m/>
    <m/>
    <m/>
  </r>
  <r>
    <s v="Front Royal"/>
    <s v="Bing Crosby Stadium"/>
    <s v="Warren"/>
    <s v="Virginia"/>
    <x v="5"/>
    <n v="38.926000000000002"/>
    <n v="-78.183800000000005"/>
    <s v="US"/>
    <s v="6/5/20"/>
    <x v="11"/>
    <s v="hundreds"/>
    <s v="200"/>
    <s v="200"/>
    <m/>
    <s v="general protesters"/>
    <s v="against police violence; against police shooting of black person"/>
    <n v="0"/>
    <s v="protest, march"/>
    <n v="0"/>
    <n v="0"/>
    <n v="0"/>
    <n v="0"/>
    <n v="1"/>
    <n v="1"/>
    <s v="https://www.nvdaily.com/nvdaily/peaceful-protest-draws-hundreds-to-front-royal/article_b6cd1a4d-8d33-55e0-9741-205080a5c420.html"/>
    <m/>
    <m/>
    <m/>
    <m/>
    <m/>
  </r>
  <r>
    <s v="Garberville"/>
    <s v="Humboldt County Sheriff's Office"/>
    <s v="Humboldt"/>
    <s v="California"/>
    <x v="3"/>
    <n v="40.100299999999997"/>
    <n v="-123.7948"/>
    <s v="US"/>
    <s v="6/5/20"/>
    <x v="11"/>
    <s v="about 100"/>
    <s v="100"/>
    <s v="100"/>
    <m/>
    <s v="general protesters"/>
    <s v="against police violence; against police shooting of black person"/>
    <n v="0"/>
    <s v="protest"/>
    <n v="0"/>
    <n v="0"/>
    <n v="0"/>
    <n v="0"/>
    <n v="1"/>
    <n v="1"/>
    <s v="http://kymkemp.com/2020/06/05/relatively-large-march-in-sunny-sohum-today-to-protest-violence-by-police/"/>
    <m/>
    <m/>
    <m/>
    <m/>
    <m/>
  </r>
  <r>
    <s v="Glens Falls"/>
    <s v="Crandell Park"/>
    <s v="Warren"/>
    <s v="New York"/>
    <x v="20"/>
    <n v="43.310899999999997"/>
    <n v="-73.645899999999997"/>
    <s v="US"/>
    <s v="6/5/20"/>
    <x v="11"/>
    <s v="2000+"/>
    <s v="2000"/>
    <s v="2000"/>
    <m/>
    <s v="general protesters"/>
    <s v="against police violence; against police shooting of black person"/>
    <n v="0"/>
    <s v="protest"/>
    <m/>
    <m/>
    <m/>
    <m/>
    <n v="1"/>
    <n v="1"/>
    <s v="https://twitter.com/annehelen/status/1268980170477539328"/>
    <s v="https://dailygazette.com/galleries/2020/06/05/glens-falls-black-lives-matters-protest-crandall-park"/>
    <s v="https://dailygazette.com/article/2020/06/06/black-lives-matter-protestors-march-peacefully-in-glens-falls"/>
    <m/>
    <m/>
    <m/>
  </r>
  <r>
    <s v="Gloucester"/>
    <s v="Grace Covenant Presbyterian Church,"/>
    <s v="Gloucester"/>
    <s v="Virginia"/>
    <x v="5"/>
    <n v="37.401209999999999"/>
    <s v=" -76.52297"/>
    <s v="US"/>
    <s v="6/5/20"/>
    <x v="11"/>
    <m/>
    <m/>
    <m/>
    <m/>
    <s v="CircleUp Middle Peninsula"/>
    <s v="against police violence; against police shooting of black person"/>
    <n v="0"/>
    <s v="protest"/>
    <n v="0"/>
    <n v="0"/>
    <n v="0"/>
    <n v="0"/>
    <n v="1"/>
    <n v="1"/>
    <s v="https://www.gazettejournal.net/protests-against-racism-fill-mathews-gloucester-streets/"/>
    <m/>
    <m/>
    <m/>
    <s v="0"/>
    <m/>
  </r>
  <r>
    <s v="Grand Blanc"/>
    <m/>
    <s v="Genesee"/>
    <s v="Michigan"/>
    <x v="11"/>
    <n v="42.925800000000002"/>
    <n v="-83.618099999999998"/>
    <s v="US"/>
    <s v="6/5/20"/>
    <x v="11"/>
    <s v="more than 500"/>
    <s v="500"/>
    <s v="500"/>
    <m/>
    <s v="general protesters"/>
    <s v="against police violence; against police shooting of black person"/>
    <n v="0"/>
    <s v="protest"/>
    <m/>
    <m/>
    <m/>
    <m/>
    <n v="1"/>
    <n v="1"/>
    <s v="https://www.mlive.com/news/flint/2020/06/youth-led-protest-against-racial-injustice-in-grand-blanc-draws-hundreds.html"/>
    <m/>
    <m/>
    <m/>
    <m/>
    <m/>
  </r>
  <r>
    <s v="Great Falls"/>
    <s v="Civic Center to Federal Courthouse"/>
    <s v="Cascade"/>
    <s v="Michigan"/>
    <x v="11"/>
    <n v="46.632449999999999"/>
    <s v=" -90.05517"/>
    <s v="US"/>
    <s v="6/5/20"/>
    <x v="11"/>
    <s v="hundreds"/>
    <s v="200"/>
    <s v="200"/>
    <m/>
    <s v="Nat'l Day of Action for BLM"/>
    <s v="against police violence; against police shooting of black person"/>
    <n v="0"/>
    <s v="protest, march"/>
    <m/>
    <m/>
    <m/>
    <m/>
    <n v="1"/>
    <n v="1"/>
    <s v="https://www.greatfallstribune.com/picture-gallery/news/2020/06/06/gallery-national-day-action-black-lives-matter-protest-great-falls/3161812001/"/>
    <s v="https://www.krtv.com/news/great-falls-news/peaceful-rally-and-march-held-in-great-falls"/>
    <m/>
    <m/>
    <m/>
    <m/>
  </r>
  <r>
    <s v="Great Falls"/>
    <m/>
    <m/>
    <s v="Montana"/>
    <x v="30"/>
    <n v="47.502200000000002"/>
    <n v="-111.29949999999999"/>
    <s v="US"/>
    <s v="6/5/20"/>
    <x v="11"/>
    <s v="500"/>
    <m/>
    <m/>
    <m/>
    <s v="general protesters"/>
    <s v="against police violence; against police shooting of black person"/>
    <n v="0"/>
    <s v="protest"/>
    <m/>
    <m/>
    <m/>
    <m/>
    <n v="1"/>
    <n v="1"/>
    <s v="https://www.greatfallstribune.com/story/news/2020/06/05/montana-great-falls-black-lives-matter-protest-george-floyd-racism-police-brutality/3161094001/"/>
    <m/>
    <m/>
    <m/>
    <m/>
    <m/>
  </r>
  <r>
    <s v="Greenfield"/>
    <s v="Hancock County Courthouse"/>
    <s v="Hancock"/>
    <s v="Indiana"/>
    <x v="1"/>
    <n v="39.793700000000001"/>
    <n v="-85.773799999999994"/>
    <s v="US"/>
    <s v="6/5/20"/>
    <x v="11"/>
    <m/>
    <m/>
    <m/>
    <m/>
    <s v="general protesters"/>
    <s v="against police violence; against police shooting of black person"/>
    <n v="0"/>
    <s v="protest"/>
    <m/>
    <m/>
    <m/>
    <m/>
    <n v="1"/>
    <n v="1"/>
    <s v="http://www.greenfieldreporter.com/2020/06/06/more_than_hashtags_residents_take_to_the_streets_to_protest_inequality/"/>
    <m/>
    <m/>
    <m/>
    <m/>
    <m/>
  </r>
  <r>
    <s v="Guilford"/>
    <m/>
    <s v="Piscataquis"/>
    <s v="Maine"/>
    <x v="40"/>
    <n v="45.168939999999999"/>
    <s v=" -69.38449"/>
    <s v="US"/>
    <s v="6/5/20"/>
    <x v="11"/>
    <s v="1700"/>
    <s v="1700"/>
    <s v="1700"/>
    <m/>
    <s v="general protesters"/>
    <s v="against police violence; against police shooting of black person"/>
    <n v="0"/>
    <s v="rally"/>
    <m/>
    <m/>
    <m/>
    <m/>
    <n v="1"/>
    <n v="1"/>
    <s v="https://www.centralmaine.com/2020/06/02/piscataquis-county-sheriff-urges-protesters-trump-supporters-to-keep-it-peaceful/"/>
    <s v="https://www.nhregister.com/news/article/Trump-heads-to-rural-Maine-but-won-t-escape-15318784.php?src=nhrhpcp"/>
    <m/>
    <m/>
    <m/>
    <m/>
  </r>
  <r>
    <s v="Hagåtña"/>
    <s v="Chief Kepuha Statue"/>
    <s v="Guam "/>
    <s v="Guam"/>
    <x v="51"/>
    <n v="13.4763"/>
    <n v="-144.75020000000001"/>
    <s v="US"/>
    <s v="6/5/20"/>
    <x v="11"/>
    <m/>
    <m/>
    <m/>
    <m/>
    <s v="general protesters"/>
    <s v="against police violence; against police shooting of black person"/>
    <n v="0"/>
    <s v="protest"/>
    <m/>
    <m/>
    <m/>
    <m/>
    <n v="1"/>
    <n v="1"/>
    <s v="https://www.guampdn.com/story/news/local/2020/06/02/black-lives-matter-protests-held-planned/5314520002/?fbclid=IwAR15VpMJvEhxq2Bibq6Rc37kP_oyCfuybBNVKgNHvz7oP7Vw-K8ESQhNtfI"/>
    <m/>
    <m/>
    <m/>
    <m/>
    <m/>
  </r>
  <r>
    <s v="Hampton"/>
    <s v="Fort Monroe"/>
    <s v="Hampton"/>
    <s v="Virginia"/>
    <x v="5"/>
    <n v="37.055100000000003"/>
    <n v="-76.362899999999996"/>
    <s v="US"/>
    <s v="6/5/20"/>
    <x v="11"/>
    <s v="hundreds"/>
    <s v="200"/>
    <s v="200"/>
    <m/>
    <s v="BLM 757; general protesters"/>
    <s v="against police violence; against police shooting of black person"/>
    <n v="0"/>
    <s v="protest"/>
    <m/>
    <m/>
    <m/>
    <m/>
    <n v="1"/>
    <n v="1"/>
    <s v="https://twitter.com/MarieAlbiges/status/1269000791441862656"/>
    <s v="https://www.13newsnow.com/article/news/local/protests/peaceful-rallies-across-newport-news-and-hampton/291-e2e0c45f-acbe-46ad-90f1-c40a1a85afa3"/>
    <m/>
    <m/>
    <m/>
    <m/>
  </r>
  <r>
    <s v="Harrisburg"/>
    <s v="Veterans Park"/>
    <s v="Cabarrus"/>
    <s v="North Carolina"/>
    <x v="26"/>
    <n v="35.312600000000003"/>
    <n v="-80.649000000000001"/>
    <s v="US"/>
    <s v="6/5/20"/>
    <x v="11"/>
    <m/>
    <m/>
    <m/>
    <m/>
    <s v="general protesters"/>
    <s v="against police violence; against police shooting of black person"/>
    <n v="0"/>
    <s v="protest"/>
    <m/>
    <m/>
    <m/>
    <m/>
    <n v="1"/>
    <n v="1"/>
    <s v="https://twitter.com/alexa_s11/status/1267634002128777217"/>
    <m/>
    <m/>
    <m/>
    <m/>
    <m/>
  </r>
  <r>
    <s v="Hasbrouck Heights"/>
    <s v="Hasbrouck Heightd High School"/>
    <s v="Bergen"/>
    <s v="New Jersey"/>
    <x v="9"/>
    <n v="40.861800000000002"/>
    <n v="-74.074100000000001"/>
    <s v="US"/>
    <s v="6/5/20"/>
    <x v="11"/>
    <s v="hundreds"/>
    <s v="200"/>
    <s v="200"/>
    <m/>
    <s v="general protesters"/>
    <s v="against police violence; against police shooting of black person"/>
    <n v="0"/>
    <s v="protest; march"/>
    <m/>
    <m/>
    <m/>
    <m/>
    <n v="1"/>
    <n v="1"/>
    <s v="https://www.tapinto.net/towns/hasbrouck-heights-slash-wood-ridge-slash-teterboro/articles/hasbrouck-heights-black-lives-matter-march-draws-hundreds"/>
    <m/>
    <m/>
    <m/>
    <m/>
    <m/>
  </r>
  <r>
    <s v="Healy"/>
    <m/>
    <s v="Denali"/>
    <s v="Alaska"/>
    <x v="42"/>
    <n v="63.945399999999999"/>
    <n v="-149.01519999999999"/>
    <s v="US"/>
    <s v="6/5/20"/>
    <x v="11"/>
    <s v="50"/>
    <s v="50"/>
    <s v="50"/>
    <m/>
    <s v="general protesters"/>
    <s v="against police violence; against police shooting of black person"/>
    <n v="0"/>
    <s v="protest"/>
    <m/>
    <m/>
    <m/>
    <m/>
    <n v="1"/>
    <n v="1"/>
    <s v="http://www.kodiakdailymirror.com/news_miner/article_889c086d-8bd3-5e84-bb98-6387d9473172.html"/>
    <m/>
    <m/>
    <m/>
    <m/>
    <m/>
  </r>
  <r>
    <s v="Hernando"/>
    <s v="downtown"/>
    <s v="DeSoto"/>
    <s v="Mississippi"/>
    <x v="32"/>
    <n v="34.85"/>
    <n v="-89.992099999999994"/>
    <s v="US"/>
    <s v="6/5/20"/>
    <x v="11"/>
    <s v="dozens"/>
    <s v="70"/>
    <s v="100"/>
    <m/>
    <s v="general protesters"/>
    <s v="against police violence; against police shooting of black person"/>
    <n v="0"/>
    <s v="protest"/>
    <m/>
    <m/>
    <m/>
    <m/>
    <n v="1"/>
    <n v="1"/>
    <s v="https://www.commercialappeal.com/picture-gallery/news/2020/06/06/george-floyd-hernando-protest/3161064001/"/>
    <s v="https://www.commercialappeal.com/story/news/local/suburbs/desoto/2020/06/05/hernando-ms-george-floyd-protest-friday/3160882001/"/>
    <m/>
    <m/>
    <m/>
    <m/>
  </r>
  <r>
    <s v="Hollywood"/>
    <s v="State Route 441"/>
    <s v="Broward"/>
    <s v="Florida"/>
    <x v="6"/>
    <n v="26.029399999999999"/>
    <n v="-80.167900000000003"/>
    <s v="US"/>
    <s v="6/5/20"/>
    <x v="11"/>
    <s v="about 200"/>
    <s v="200"/>
    <s v="200"/>
    <m/>
    <s v="Hear Our Voice Florida; general protesters"/>
    <s v="against police violence; against police shooting of black person"/>
    <n v="0"/>
    <m/>
    <m/>
    <m/>
    <m/>
    <m/>
    <n v="1"/>
    <n v="1"/>
    <s v="https://www.sun-sentinel.com/local/broward/fl-ne-broward-protests-police-20200606-o7fvc7y3wzem7be6bzfgn3miyy-story.html"/>
    <m/>
    <m/>
    <m/>
    <m/>
    <m/>
  </r>
  <r>
    <s v="Huntington Woods"/>
    <s v="Huntington Woods Lutheran Church on 11 Mile Road and Scotia to Woodward Avenue to Lincoln Drive"/>
    <s v="Oakland"/>
    <s v="Michigan"/>
    <x v="11"/>
    <n v="42.4816"/>
    <n v="-83.168499999999995"/>
    <s v="US"/>
    <s v="6/5/20"/>
    <x v="11"/>
    <s v="estimated 700"/>
    <s v="700"/>
    <s v="700"/>
    <m/>
    <s v="general protesters"/>
    <s v="against police violence; against police shooting of black person"/>
    <n v="0"/>
    <s v="protest"/>
    <n v="0"/>
    <n v="0"/>
    <n v="0"/>
    <n v="0"/>
    <n v="1"/>
    <n v="1"/>
    <s v="https://thejewishnews.com/2020/06/08/white-silence-is-violence-weekend-protests-in-suburban-neighborhoods-support-black-lives-matter/"/>
    <m/>
    <m/>
    <m/>
    <s v="0"/>
    <m/>
  </r>
  <r>
    <s v="Hutchinson"/>
    <m/>
    <s v="Reno"/>
    <s v="Kansas"/>
    <x v="33"/>
    <n v="38.067100000000003"/>
    <n v="-97.908100000000005"/>
    <s v="US"/>
    <s v="6/5/20"/>
    <x v="11"/>
    <m/>
    <m/>
    <m/>
    <m/>
    <s v="New Black Panther Party"/>
    <s v="against police violence; against police shooting of black person"/>
    <n v="0"/>
    <m/>
    <m/>
    <m/>
    <m/>
    <m/>
    <n v="1"/>
    <n v="1"/>
    <s v="https://www.kansas.com/news/local/crime/article243321131.html"/>
    <m/>
    <m/>
    <m/>
    <m/>
    <m/>
  </r>
  <r>
    <s v="Iowa City"/>
    <s v="I80"/>
    <s v="Johnson"/>
    <s v="Iowa"/>
    <x v="28"/>
    <n v="41.655900000000003"/>
    <n v="-91.5304"/>
    <s v="US"/>
    <s v="6/5/20"/>
    <x v="11"/>
    <s v="hundreds"/>
    <s v="200"/>
    <s v="200"/>
    <m/>
    <s v="general protesters"/>
    <s v="against police violence; against police shooting of black person"/>
    <n v="0"/>
    <s v="protest"/>
    <m/>
    <m/>
    <m/>
    <m/>
    <n v="1"/>
    <n v="1"/>
    <s v="https://www.kcrg.com/2020/06/06/iowa-city-asks-protesters-to-stop-blocking-i-80/"/>
    <s v="https://www.thegazette.com/subject/news/from-interstate-80-protesters-issue-racial-justice-demands-20200605"/>
    <s v="https://littlevillagemag.com/protesters-in-iowa-city-march-to-i-80-on-friday-night-sing-in-memory-of-breonna-taylor/"/>
    <m/>
    <m/>
    <m/>
  </r>
  <r>
    <s v="Jefferson City"/>
    <s v="Monroe and East McCarty St; Jefferson City Police Department"/>
    <s v="Callaway"/>
    <s v="Missouri"/>
    <x v="23"/>
    <n v="38.567599999999999"/>
    <n v="-92.175899999999999"/>
    <s v="US"/>
    <s v="6/5/20"/>
    <x v="11"/>
    <s v="small group"/>
    <m/>
    <m/>
    <m/>
    <s v="general protesters"/>
    <s v="against police violence; against police shooting of black person"/>
    <n v="0"/>
    <s v="protest"/>
    <m/>
    <m/>
    <m/>
    <m/>
    <n v="1"/>
    <n v="1"/>
    <s v="https://www.newstribune.com/news/local/story/2020/jun/06/local-group-rallies-against-police-brutality-and-racial-inequality/829904/"/>
    <m/>
    <m/>
    <m/>
    <m/>
    <m/>
  </r>
  <r>
    <s v="John Day"/>
    <s v="Bridge St"/>
    <s v="Grant"/>
    <s v="Oregon"/>
    <x v="17"/>
    <n v="44.418100000000003"/>
    <n v="-118.95350000000001"/>
    <s v="US"/>
    <s v="6/5/20"/>
    <x v="11"/>
    <s v="more than 100"/>
    <s v="100"/>
    <s v="100"/>
    <m/>
    <s v="general protesters"/>
    <s v="against police violence; against police shooting of black person"/>
    <n v="0"/>
    <s v="protest"/>
    <m/>
    <m/>
    <m/>
    <m/>
    <n v="1"/>
    <n v="1"/>
    <s v="https://www.bluemountaineagle.com/black-lives-matter-march-proceeds-peacefully-amid-worries-of-rioting-and-looting-from-outside-agitators/article_8b042df6-a7a9-11ea-a118-73c1055f13f1.html"/>
    <m/>
    <m/>
    <m/>
    <m/>
    <m/>
  </r>
  <r>
    <s v="Kalamazoo"/>
    <s v="Branson Park"/>
    <s v="Kalamazoo"/>
    <s v="Michigan"/>
    <x v="11"/>
    <n v="42.274900000000002"/>
    <n v="-85.588200000000001"/>
    <s v="US"/>
    <s v="6/5/20"/>
    <x v="11"/>
    <s v="hundreds"/>
    <s v="200"/>
    <s v="200"/>
    <m/>
    <s v="students from Kalamazoo Central High School"/>
    <s v="against police violence; against police shooting of black person"/>
    <n v="0"/>
    <s v="march"/>
    <n v="0"/>
    <n v="0"/>
    <n v="0"/>
    <n v="0"/>
    <n v="1"/>
    <n v="1"/>
    <s v="https://www.mlive.com/news/kalamazoo/2020/06/local-organizers-will-hold-black-lives-matter-pride-protest-in-kalamazoo.html"/>
    <m/>
    <m/>
    <m/>
    <s v="0"/>
    <m/>
  </r>
  <r>
    <s v="Kansas City"/>
    <s v="city hall"/>
    <s v="Jackson"/>
    <s v="Missouri"/>
    <x v="23"/>
    <n v="39.123899999999999"/>
    <n v="-94.554100000000005"/>
    <s v="US"/>
    <s v="6/5/20"/>
    <x v="11"/>
    <s v="a few dozen"/>
    <s v="36"/>
    <s v="36"/>
    <m/>
    <s v="general protesters"/>
    <s v="against police violence; against police shooting of black person"/>
    <n v="0"/>
    <s v="march"/>
    <m/>
    <m/>
    <m/>
    <m/>
    <n v="1"/>
    <n v="1"/>
    <s v="https://twitter.com/EmilyKMBC/status/1268982606672035842"/>
    <s v="https://twitter.com/KMBCBianca/status/1268948432200314880"/>
    <m/>
    <s v="number is from a few minutes before protest started; likely grew"/>
    <m/>
    <m/>
  </r>
  <r>
    <s v="Kansas City"/>
    <s v="Children's Mercy Hospital"/>
    <s v="Jackson"/>
    <s v="Missouri"/>
    <x v="23"/>
    <n v="39.123899999999999"/>
    <n v="-94.554100000000005"/>
    <s v="US"/>
    <s v="6/5/20"/>
    <x v="11"/>
    <m/>
    <m/>
    <m/>
    <m/>
    <s v="medical professionals"/>
    <s v="against police violence; against police shooting of black person"/>
    <n v="0"/>
    <s v="protest"/>
    <m/>
    <m/>
    <m/>
    <m/>
    <n v="1"/>
    <n v="1"/>
    <s v="https://twitter.com/kmbc/status/1268979027227947009"/>
    <m/>
    <m/>
    <s v="#WhiteCoatsforBlackLives"/>
    <m/>
    <m/>
  </r>
  <r>
    <s v="Keokuk"/>
    <s v="corner of Seventh and Main streets"/>
    <s v="Lee"/>
    <s v="Iowa"/>
    <x v="28"/>
    <n v="40.409500000000001"/>
    <n v="-91.403000000000006"/>
    <s v="US"/>
    <s v="6/5/20"/>
    <x v="11"/>
    <m/>
    <m/>
    <m/>
    <m/>
    <s v="Keokuk Association for Rights and Equality"/>
    <s v="against police violence; against police shooting of black person"/>
    <n v="0"/>
    <s v="protest"/>
    <m/>
    <m/>
    <m/>
    <m/>
    <n v="1"/>
    <n v="1"/>
    <s v="http://www.mississippivalleypublishing.com/daily_gate/protest-stays-peaceful-in-keokuk-monday/article_e3711b4e-0ee7-587f-93eb-8758281722d6.html"/>
    <m/>
    <m/>
    <m/>
    <m/>
    <m/>
  </r>
  <r>
    <s v="Kent"/>
    <m/>
    <s v="Portage"/>
    <s v="Ohio"/>
    <x v="15"/>
    <n v="41.149000000000001"/>
    <n v="-81.361000000000004"/>
    <s v="US"/>
    <s v="6/5/20"/>
    <x v="11"/>
    <m/>
    <m/>
    <m/>
    <m/>
    <s v="general protesters"/>
    <s v="against police violence; against police shooting of black person"/>
    <n v="0"/>
    <s v="protest"/>
    <m/>
    <m/>
    <m/>
    <m/>
    <n v="1"/>
    <n v="1"/>
    <s v="https://www.record-courier.com/news/20200603/small-protest-in-garrettsville-aims-to-start-conversation-about-race"/>
    <m/>
    <m/>
    <m/>
    <m/>
    <m/>
  </r>
  <r>
    <s v="Key Largo"/>
    <m/>
    <m/>
    <s v="Florida"/>
    <x v="6"/>
    <n v="25.122399999999999"/>
    <n v="-80.412000000000006"/>
    <s v="US"/>
    <s v="6/5/20"/>
    <x v="11"/>
    <m/>
    <m/>
    <m/>
    <m/>
    <m/>
    <m/>
    <m/>
    <m/>
    <m/>
    <m/>
    <m/>
    <m/>
    <m/>
    <n v="1"/>
    <s v="https://keysweekly.com/42/black-lives-matter-protest-called-largest-ever-in-key-largo/"/>
    <m/>
    <m/>
    <m/>
    <m/>
    <m/>
  </r>
  <r>
    <s v="Lake Havasu"/>
    <m/>
    <s v="Mohave"/>
    <s v="Arizona"/>
    <x v="22"/>
    <n v="34.483899999999998"/>
    <s v=" -114.32245"/>
    <s v="US"/>
    <s v="6/5/20"/>
    <x v="11"/>
    <m/>
    <m/>
    <m/>
    <m/>
    <s v="general protesters"/>
    <s v="against police violence; against police shooting of black person"/>
    <n v="0"/>
    <s v="protest"/>
    <m/>
    <m/>
    <m/>
    <m/>
    <n v="1"/>
    <n v="1"/>
    <s v="https://www.havasunews.com/news/black-lives-matter-protest-havasu-police-chief-offers-assurances-mayor-urges-unity/article_8b7ad4d0-a7ac-11ea-b07f-4f8e6b0b695c.html"/>
    <m/>
    <m/>
    <m/>
    <m/>
    <m/>
  </r>
  <r>
    <s v="Lake Orion"/>
    <s v="downtown"/>
    <s v="Oakland"/>
    <s v="Michigan"/>
    <x v="11"/>
    <n v="42.782699999999998"/>
    <n v="-83.245599999999996"/>
    <s v="US"/>
    <s v="6/5/20"/>
    <x v="11"/>
    <s v="hundreds"/>
    <s v="200"/>
    <s v="200"/>
    <m/>
    <s v="general protesters"/>
    <s v="against police violence; against police shooting of black person"/>
    <n v="0"/>
    <s v="protest"/>
    <n v="0"/>
    <n v="0"/>
    <n v="0"/>
    <n v="0"/>
    <n v="1"/>
    <n v="1"/>
    <s v="https://www.theoaklandpress.com/news/peaceful-protest-held-in-troy-one-of-many-in-oakland-county-this-weekend/article_8c884072-a808-11ea-a92f-9f065276fa00.html"/>
    <s v="http://oaklandcounty115.com/2020/06/08/lake-orion-protest-affirms-black-lives-matter-movement/"/>
    <m/>
    <m/>
    <s v="0"/>
    <m/>
  </r>
  <r>
    <s v="Lakewood"/>
    <m/>
    <s v="Los Angeles"/>
    <s v="California"/>
    <x v="3"/>
    <n v="33.847099999999998"/>
    <n v="-118.1221"/>
    <s v="US"/>
    <s v="6/5/20"/>
    <x v="11"/>
    <m/>
    <m/>
    <m/>
    <m/>
    <s v="general protesters"/>
    <s v="against police violence; against police shooting of black person"/>
    <n v="0"/>
    <s v="protest"/>
    <m/>
    <m/>
    <m/>
    <m/>
    <n v="1"/>
    <n v="1"/>
    <s v="https://www.ocregister.com/2020/06/06/more-than-three-dozen-george-floyd-inspired-protests-planned-around-region-today/"/>
    <s v="https://abc7.com/deputies-fire-tear-gas-at-crowd-during-protest-in-lakewood/6235358/"/>
    <m/>
    <m/>
    <s v="1"/>
    <m/>
  </r>
  <r>
    <s v="Lander"/>
    <m/>
    <s v="Fremont"/>
    <s v="Wyoming"/>
    <x v="27"/>
    <n v="42.831299999999999"/>
    <n v="-108.7599"/>
    <s v="US"/>
    <s v="6/5/20"/>
    <x v="11"/>
    <m/>
    <m/>
    <m/>
    <m/>
    <s v="general protesters"/>
    <s v="against police violence; against police shooting of black person"/>
    <n v="0"/>
    <s v="vigil"/>
    <m/>
    <m/>
    <m/>
    <m/>
    <n v="1"/>
    <n v="1"/>
    <s v="https://county10.com/small-demonstration-held-in-dubois-this-week/?fbclid=IwAR19knkkOKwtphzbeU4TONL6d-yEmeqiBDm4hGfxrf1msUBFLJb_RQS98h8"/>
    <s v="Future. "/>
    <m/>
    <m/>
    <m/>
    <m/>
  </r>
  <r>
    <s v="Las Vegas"/>
    <s v="Doolittle Park"/>
    <s v="Clark"/>
    <s v="Nevada"/>
    <x v="18"/>
    <n v="36.2333"/>
    <n v="-115.2654"/>
    <s v="US"/>
    <s v="6/5/20"/>
    <x v="11"/>
    <m/>
    <s v="6000"/>
    <s v="6000"/>
    <m/>
    <s v="general protesters"/>
    <s v="against police violence; against police shooting of black person"/>
    <n v="0"/>
    <m/>
    <m/>
    <m/>
    <m/>
    <m/>
    <m/>
    <m/>
    <m/>
    <m/>
    <m/>
    <m/>
    <m/>
    <m/>
  </r>
  <r>
    <s v="Lapeer"/>
    <s v="Library grounds"/>
    <s v="Lapeer"/>
    <s v="Michigan"/>
    <x v="11"/>
    <n v="43.044800000000002"/>
    <n v="-83.325500000000005"/>
    <s v="US"/>
    <s v="6/5/20"/>
    <x v="11"/>
    <m/>
    <m/>
    <m/>
    <m/>
    <s v="general protesters"/>
    <s v="against police violence; against police shooting of black person"/>
    <n v="0"/>
    <s v="protest"/>
    <n v="0"/>
    <n v="0"/>
    <n v="0"/>
    <n v="0"/>
    <n v="1"/>
    <n v="1"/>
    <s v="https://thecountypress.mihomepaper.com/articles/lapeer-protest-organizers-denounce-racism-brutality/"/>
    <m/>
    <m/>
    <m/>
    <m/>
    <m/>
  </r>
  <r>
    <s v="Lapeer"/>
    <s v="Cramton Park"/>
    <s v="Lapeer"/>
    <s v="Michigan"/>
    <x v="11"/>
    <n v="43.044800000000002"/>
    <n v="-83.325500000000005"/>
    <s v="US"/>
    <s v="6/5/20"/>
    <x v="11"/>
    <s v="nearly 200"/>
    <s v="200"/>
    <s v="200"/>
    <m/>
    <s v="general protesters"/>
    <s v="against police violence; against police shooting of black person"/>
    <n v="0"/>
    <s v="protest"/>
    <n v="0"/>
    <n v="0"/>
    <n v="0"/>
    <n v="0"/>
    <n v="0"/>
    <n v="1"/>
    <s v="https://thecountypress.mihomepaper.com/articles/lapeer-protest-organizers-denounce-racism-brutality/"/>
    <m/>
    <m/>
    <m/>
    <m/>
    <m/>
  </r>
  <r>
    <s v="Leavenworth"/>
    <s v="Osborn Elementary, downtown"/>
    <s v="Chelan"/>
    <s v="Washington"/>
    <x v="8"/>
    <n v="47.594799999999999"/>
    <n v="-120.66330000000001"/>
    <s v="US"/>
    <s v="6/5/20"/>
    <x v="11"/>
    <s v="about 1300"/>
    <s v="1300"/>
    <s v="1300"/>
    <m/>
    <s v="general protesters"/>
    <s v="against police violence; against police shooting of black person"/>
    <n v="0"/>
    <s v="protest, march"/>
    <n v="0"/>
    <n v="0"/>
    <n v="0"/>
    <n v="0"/>
    <n v="1"/>
    <n v="1"/>
    <s v="https://www.wenatcheeworld.com/news/black-lives-matter-march-draws-1-300-in-leavenworth/article_7cfa4214-a843-11ea-a6b8-2f24f9491faf.html"/>
    <s v="https://www.ncwlife.com/friday-blacklivesmatter-march-held-in-leavenworth/"/>
    <m/>
    <m/>
    <m/>
    <m/>
  </r>
  <r>
    <s v="Lexington"/>
    <m/>
    <s v="Fayette"/>
    <s v="Kentucky"/>
    <x v="19"/>
    <n v="38.042299999999997"/>
    <n v="-84.458699999999993"/>
    <s v="US"/>
    <s v="6/5/20"/>
    <x v="11"/>
    <m/>
    <m/>
    <m/>
    <m/>
    <s v="general protesters"/>
    <s v="against police violence; against police shooting of black person"/>
    <n v="0"/>
    <s v="protest"/>
    <m/>
    <m/>
    <m/>
    <m/>
    <n v="1"/>
    <n v="1"/>
    <s v="https://www.amnews.com/2020/06/06/off-the-sidelines-stoops-wildcats-march-against-racial-injustice/"/>
    <m/>
    <m/>
    <m/>
    <m/>
    <m/>
  </r>
  <r>
    <s v="Livingston Manor"/>
    <s v="Free Library"/>
    <s v="Sullivan"/>
    <s v="New York"/>
    <x v="20"/>
    <n v="41.893500000000003"/>
    <n v="-74.826499999999996"/>
    <s v="US"/>
    <s v="6/5/20"/>
    <x v="11"/>
    <s v="hundreds"/>
    <s v="200"/>
    <s v="200"/>
    <m/>
    <s v="general protesters"/>
    <s v="against police violence; against police shooting of black person"/>
    <n v="0"/>
    <s v="protest"/>
    <n v="0"/>
    <n v="0"/>
    <n v="0"/>
    <n v="0"/>
    <n v="1"/>
    <n v="1"/>
    <s v="https://riverreporter.com/stories/youth-organize-protest-in-livingston-manor,37668"/>
    <s v="https://www.recordonline.com/photogallery/TH/20200606/PHOTOGALLERY/606009997/PH/1"/>
    <m/>
    <m/>
    <s v="0"/>
    <m/>
  </r>
  <r>
    <s v="Logan"/>
    <m/>
    <s v="Logan CTY"/>
    <s v="West Virginia"/>
    <x v="36"/>
    <n v="37.850900000000003"/>
    <n v="-81.985699999999994"/>
    <s v="US"/>
    <s v="6/5/20"/>
    <x v="11"/>
    <s v="30"/>
    <s v="30"/>
    <s v="30"/>
    <m/>
    <s v="general protesters"/>
    <s v="against police violence; against police shooting of black person"/>
    <n v="0"/>
    <s v="protest"/>
    <n v="0"/>
    <n v="0"/>
    <n v="0"/>
    <n v="0"/>
    <n v="1"/>
    <n v="1"/>
    <s v="https://www.loganbanner.com/news/locals-march-in-black-lives-matter-movement/article_cbaf6093-62d3-5fd0-a6c1-d36d489ed99d.html"/>
    <m/>
    <m/>
    <m/>
    <m/>
    <m/>
  </r>
  <r>
    <s v="Long Beach"/>
    <s v="Long Beach City College to Lakewood"/>
    <s v="Los Angeles"/>
    <s v="California"/>
    <x v="3"/>
    <n v="33.798000000000002"/>
    <n v="-118.1675"/>
    <s v="US"/>
    <s v="6/5/20"/>
    <x v="11"/>
    <s v="hundreds"/>
    <s v="200"/>
    <s v="200"/>
    <m/>
    <s v="general protesters"/>
    <s v="against police violence; against police shooting of black person"/>
    <n v="0"/>
    <s v="protest"/>
    <n v="0"/>
    <n v="0"/>
    <n v="0"/>
    <n v="0"/>
    <n v="1"/>
    <n v="1"/>
    <s v="https://www.ocregister.com/2020/06/06/more-than-three-dozen-george-floyd-inspired-protests-planned-around-region-today/"/>
    <m/>
    <m/>
    <m/>
    <m/>
    <m/>
  </r>
  <r>
    <s v="Longmont"/>
    <s v="Third and Main St"/>
    <s v="Weld"/>
    <s v="Colorado"/>
    <x v="16"/>
    <n v="40.168999999999997"/>
    <n v="-105.0996"/>
    <s v="US"/>
    <s v="6/5/20"/>
    <x v="11"/>
    <s v="more than 100"/>
    <s v="100"/>
    <s v="100"/>
    <m/>
    <s v="general protester"/>
    <s v="against police violence; against police shooting of black person"/>
    <n v="0"/>
    <s v="rally; march"/>
    <m/>
    <m/>
    <m/>
    <m/>
    <n v="1"/>
    <n v="1"/>
    <s v="https://www.coloradodaily.com/2020/06/05/more-than-100-people-rally-friday-afternoon-in-longmont-to-support-black-lives-matter-movement/"/>
    <m/>
    <m/>
    <m/>
    <m/>
    <m/>
  </r>
  <r>
    <s v="Los Altos"/>
    <m/>
    <s v="Santa Clara"/>
    <s v="California"/>
    <x v="3"/>
    <n v="37.368499999999997"/>
    <n v="-122.0966"/>
    <s v="US"/>
    <s v="6/5/20"/>
    <x v="11"/>
    <m/>
    <m/>
    <m/>
    <m/>
    <s v="general protesters"/>
    <s v="against police violence; against police shooting of black person"/>
    <n v="0"/>
    <s v="protest"/>
    <m/>
    <m/>
    <m/>
    <m/>
    <n v="1"/>
    <n v="1"/>
    <s v="https://www.mv-voice.com/news/2020/06/05/locals-throng-streets-of-los-altos-in-protest-of-police-violence"/>
    <m/>
    <m/>
    <m/>
    <m/>
    <m/>
  </r>
  <r>
    <s v="Los Angeles"/>
    <s v="Venice Pier"/>
    <s v="Los Angeles"/>
    <s v="California"/>
    <x v="3"/>
    <n v="34.113900000000001"/>
    <n v="-118.4068"/>
    <s v="US"/>
    <s v="6/5/20"/>
    <x v="11"/>
    <m/>
    <m/>
    <m/>
    <m/>
    <s v="general protesters"/>
    <s v="against police violence; against police shooting of black person"/>
    <n v="0"/>
    <s v="protest"/>
    <m/>
    <m/>
    <m/>
    <m/>
    <n v="1"/>
    <n v="1"/>
    <s v="https://www.ocregister.com/2020/06/06/more-than-three-dozen-george-floyd-inspired-protests-planned-around-region-today/"/>
    <m/>
    <m/>
    <m/>
    <m/>
    <m/>
  </r>
  <r>
    <s v="Los Angeles"/>
    <s v="City Hall"/>
    <s v="Los Angeles"/>
    <s v="California"/>
    <x v="3"/>
    <n v="34.113900000000001"/>
    <n v="-118.4068"/>
    <s v="US"/>
    <s v="6/5/20"/>
    <x v="11"/>
    <m/>
    <m/>
    <m/>
    <m/>
    <s v="general protesters"/>
    <s v="against police violence; against police shooting of black person"/>
    <n v="0"/>
    <s v="protest"/>
    <m/>
    <m/>
    <m/>
    <m/>
    <n v="0"/>
    <n v="1"/>
    <s v="https://www.ocregister.com/2020/06/06/more-than-three-dozen-george-floyd-inspired-protests-planned-around-region-today/"/>
    <m/>
    <m/>
    <m/>
    <m/>
    <m/>
  </r>
  <r>
    <s v="Los Angeles"/>
    <s v="LAPD HQ"/>
    <s v="Los Angeles"/>
    <s v="California"/>
    <x v="3"/>
    <n v="34.113900000000001"/>
    <n v="-118.4068"/>
    <s v="US"/>
    <s v="6/5/20"/>
    <x v="11"/>
    <m/>
    <m/>
    <m/>
    <m/>
    <s v="general protesters"/>
    <s v="against police violence; against police shooting of black person"/>
    <n v="0"/>
    <s v="protest"/>
    <m/>
    <m/>
    <m/>
    <m/>
    <n v="0"/>
    <n v="1"/>
    <s v="https://www.ocregister.com/2020/06/06/more-than-three-dozen-george-floyd-inspired-protests-planned-around-region-today/"/>
    <s v="https://www.latimes.com/california/story/2020-06-05/with-curfews-lifted-a-peaceful-night-in-l-a-as-more-protests-on-tap-for-weekend"/>
    <m/>
    <m/>
    <m/>
    <m/>
  </r>
  <r>
    <s v="Los Angeles"/>
    <s v="Hollywood"/>
    <s v="Los Angeles"/>
    <s v="California"/>
    <x v="3"/>
    <n v="34.113900000000001"/>
    <n v="-118.4068"/>
    <s v="US"/>
    <s v="6/5/20"/>
    <x v="11"/>
    <m/>
    <m/>
    <m/>
    <m/>
    <s v="general protesters"/>
    <s v="against police violence; against police shooting of black person"/>
    <n v="0"/>
    <s v="protest"/>
    <m/>
    <m/>
    <m/>
    <m/>
    <n v="0"/>
    <n v="1"/>
    <s v="https://www.ocregister.com/2020/06/06/more-than-three-dozen-george-floyd-inspired-protests-planned-around-region-today/"/>
    <m/>
    <m/>
    <m/>
    <m/>
    <m/>
  </r>
  <r>
    <s v="Los Angeles"/>
    <s v="Northridge"/>
    <s v="Los Angeles"/>
    <s v="California"/>
    <x v="3"/>
    <n v="34.113900000000001"/>
    <n v="-118.4068"/>
    <s v="US"/>
    <s v="6/5/20"/>
    <x v="11"/>
    <m/>
    <m/>
    <m/>
    <m/>
    <s v="general protesters"/>
    <s v="against police violence; against police shooting of black person"/>
    <n v="0"/>
    <s v="protest"/>
    <m/>
    <m/>
    <m/>
    <m/>
    <n v="0"/>
    <n v="1"/>
    <s v="https://www.ocregister.com/2020/06/06/more-than-three-dozen-george-floyd-inspired-protests-planned-around-region-today/"/>
    <m/>
    <m/>
    <m/>
    <m/>
    <m/>
  </r>
  <r>
    <s v="Los Angeles"/>
    <m/>
    <s v="Los Angeles"/>
    <s v="California"/>
    <x v="3"/>
    <n v="34.113900000000001"/>
    <n v="-118.4068"/>
    <s v="US"/>
    <s v="6/5/20"/>
    <x v="11"/>
    <m/>
    <m/>
    <m/>
    <m/>
    <s v="general protesters"/>
    <s v="support prisoners; against police violence; against police shooting of black person"/>
    <n v="0"/>
    <s v="drive-up protest"/>
    <n v="0"/>
    <n v="0"/>
    <n v="0"/>
    <n v="0"/>
    <n v="0"/>
    <n v="1"/>
    <s v="https://www.ocregister.com/2020/06/06/more-than-three-dozen-george-floyd-inspired-protests-planned-around-region-today/"/>
    <m/>
    <m/>
    <m/>
    <m/>
    <m/>
  </r>
  <r>
    <s v="Louisville"/>
    <s v="Metro Hall"/>
    <s v="Jefferson"/>
    <s v="Kentucky"/>
    <x v="19"/>
    <n v="38.1663"/>
    <n v="-85.648499999999999"/>
    <s v="US"/>
    <s v="6/5/20"/>
    <x v="11"/>
    <s v="1000+"/>
    <s v="1000"/>
    <s v="1000"/>
    <m/>
    <s v="general protesters"/>
    <s v="support prisoners; against police violence; against police shooting of black person"/>
    <n v="0"/>
    <s v="demonstration"/>
    <m/>
    <m/>
    <m/>
    <m/>
    <n v="1"/>
    <n v="1"/>
    <s v="https://www.usatoday.com/story/news/nation/2020/06/06/breonna-taylor-louisville-protests-continue-friday-27th-birthday/3162722001/"/>
    <m/>
    <m/>
    <m/>
    <m/>
    <m/>
  </r>
  <r>
    <s v="Louisville"/>
    <s v="Jefferson Square"/>
    <s v="Jefferson"/>
    <s v="Kentucky"/>
    <x v="19"/>
    <n v="38.1663"/>
    <n v="-85.648499999999999"/>
    <s v="US"/>
    <s v="6/5/20"/>
    <x v="11"/>
    <m/>
    <m/>
    <m/>
    <m/>
    <s v="health workers, teachers, students"/>
    <s v="against police violence; against police shooting of black person"/>
    <n v="0"/>
    <s v="protest"/>
    <m/>
    <m/>
    <m/>
    <m/>
    <n v="0"/>
    <n v="1"/>
    <s v="https://www.usatoday.com/story/news/nation/2020/06/06/breonna-taylor-louisville-protests-continue-friday-27th-birthday/3162722001/"/>
    <m/>
    <m/>
    <m/>
    <m/>
    <m/>
  </r>
  <r>
    <s v="Louisville"/>
    <s v="Quad at Univ of Louisville"/>
    <s v="Jefferson"/>
    <s v="Kentucky"/>
    <x v="19"/>
    <n v="38.1663"/>
    <n v="-85.648499999999999"/>
    <s v="US"/>
    <s v="6/5/20"/>
    <x v="11"/>
    <m/>
    <m/>
    <m/>
    <m/>
    <s v="physicians, professors"/>
    <s v="against police violence; against police shooting of black person"/>
    <n v="0"/>
    <s v="protest"/>
    <m/>
    <m/>
    <m/>
    <m/>
    <n v="0"/>
    <n v="1"/>
    <s v="https://www.usatoday.com/story/news/nation/2020/06/06/breonna-taylor-louisville-protests-continue-friday-27th-birthday/3162722001/"/>
    <m/>
    <m/>
    <m/>
    <m/>
    <m/>
  </r>
  <r>
    <s v="Madison"/>
    <s v="downtown"/>
    <s v="Dane"/>
    <s v="Wisconsin"/>
    <x v="35"/>
    <n v="43.082700000000003"/>
    <n v="-89.392300000000006"/>
    <s v="US"/>
    <s v="6/5/20"/>
    <x v="11"/>
    <m/>
    <m/>
    <m/>
    <m/>
    <s v="general protesters"/>
    <s v="against police violence; against police shooting of black person"/>
    <n v="0"/>
    <s v="picnic; celebration of life"/>
    <m/>
    <m/>
    <m/>
    <m/>
    <n v="1"/>
    <n v="1"/>
    <s v="https://wkow.com/2020/06/06/protesters-march-to-downtown-madison-hospitals/"/>
    <s v="https://madison.com/ct/news/local/govt-and-politics/seven-days-of-protest-demonstrations-continue-in-downtown-madison/article_53d92a46-9dce-5fe1-bf91-0b7e0972aa6e.html"/>
    <m/>
    <m/>
    <m/>
    <m/>
  </r>
  <r>
    <s v="Mansfield"/>
    <s v="High School to Public Safety Bldg"/>
    <s v="Bristol"/>
    <s v="Massachusetts"/>
    <x v="13"/>
    <n v="42.033430000000003"/>
    <s v=" -71.21894"/>
    <m/>
    <s v="6/5/20"/>
    <x v="11"/>
    <s v="300"/>
    <s v="300"/>
    <s v="300"/>
    <m/>
    <s v="general protesters"/>
    <s v="against police violence; against police shooting of black person"/>
    <n v="0"/>
    <s v="protest, march"/>
    <n v="0"/>
    <n v="0"/>
    <n v="0"/>
    <n v="0"/>
    <n v="1"/>
    <n v="1"/>
    <s v="https://mansfield.wickedlocal.com/photogallery/WL/20200606/NEWS/605009979/PH/1"/>
    <m/>
    <m/>
    <m/>
    <m/>
    <m/>
  </r>
  <r>
    <s v="Marshall"/>
    <m/>
    <s v="Harrison"/>
    <s v="Texas"/>
    <x v="2"/>
    <n v="32.536999999999999"/>
    <n v="-94.351500000000001"/>
    <s v="US"/>
    <s v="6/5/20"/>
    <x v="11"/>
    <s v="over 20"/>
    <s v="20"/>
    <s v="20"/>
    <m/>
    <s v="general protesters"/>
    <s v="against police violence; against police shooting of black person"/>
    <n v="0"/>
    <s v="protest"/>
    <m/>
    <m/>
    <m/>
    <m/>
    <n v="1"/>
    <n v="1"/>
    <s v="https://www.marshallnewsmessenger.com/news/marshall-against-violence-hosts-protest-in-downtown/article_2ea1a1d4-a78f-11ea-b6a7-57e62f963e52.html"/>
    <m/>
    <m/>
    <m/>
    <m/>
    <m/>
  </r>
  <r>
    <s v="McAllen"/>
    <m/>
    <s v="Hidalgo"/>
    <s v="Texas"/>
    <x v="2"/>
    <n v="26.2273"/>
    <n v="-98.247100000000003"/>
    <s v="US"/>
    <s v="6/5/20"/>
    <x v="11"/>
    <m/>
    <m/>
    <m/>
    <m/>
    <s v="general protesters"/>
    <s v="support prisoners; against police violence; against police shooting of black person"/>
    <n v="0"/>
    <s v="protest"/>
    <n v="1"/>
    <m/>
    <m/>
    <m/>
    <n v="1"/>
    <n v="1"/>
    <s v="https://www.valleycentral.com/news/local-news/mcallen-police-man-detained-for-waving-chainsaw-at-protesters/"/>
    <s v="https://www.yourbasin.com/news/mcallen-man-who-waved-chainsaw-at-protesters-charged-with-assault/"/>
    <s v="https://www.wwlp.com/news/crime/man-detained-for-waving-chainsaw-at-protesters/"/>
    <m/>
    <m/>
    <m/>
  </r>
  <r>
    <s v="Memphis"/>
    <s v="Midtown"/>
    <s v="Shelby"/>
    <s v="Tennessee"/>
    <x v="7"/>
    <n v="35.104599999999998"/>
    <n v="-89.9773"/>
    <s v="US"/>
    <s v="6/5/20"/>
    <x v="11"/>
    <s v="hundreds"/>
    <s v="200"/>
    <s v="200"/>
    <m/>
    <s v="general protesters"/>
    <s v="against police violence; against police shooting of black person"/>
    <n v="0"/>
    <s v="protest, march"/>
    <n v="1"/>
    <n v="1"/>
    <m/>
    <m/>
    <n v="1"/>
    <n v="1"/>
    <s v="https://www.commercialappeal.com/story/news/breaking/2020/06/05/tenth-night-protests-has-demonstrations-midtown-and-downtown-memphis/3159584001/"/>
    <s v="https://www.commercialappeal.com/story/news/breaking/2020/06/06/two-men-accused-driving-into-midtown-memphis-protesters/3163908001/"/>
    <m/>
    <m/>
    <m/>
    <m/>
  </r>
  <r>
    <s v="Memphis"/>
    <s v="Downtown"/>
    <s v="Shelby"/>
    <s v="Tennessee"/>
    <x v="7"/>
    <n v="35.104599999999998"/>
    <n v="-89.9773"/>
    <s v="US"/>
    <s v="6/5/20"/>
    <x v="11"/>
    <s v="hundreds"/>
    <s v="200"/>
    <s v="200"/>
    <m/>
    <s v="general protesters"/>
    <s v="against police violence; against police shooting of black person"/>
    <n v="0"/>
    <s v="protest, march"/>
    <m/>
    <m/>
    <m/>
    <m/>
    <n v="1"/>
    <n v="1"/>
    <s v="https://www.commercialappeal.com/story/news/breaking/2020/06/05/tenth-night-protests-has-demonstrations-midtown-and-downtown-memphis/3159584001/"/>
    <m/>
    <m/>
    <m/>
    <m/>
    <m/>
  </r>
  <r>
    <s v="Miami"/>
    <m/>
    <s v="Miami-Dade"/>
    <s v="Florida"/>
    <x v="6"/>
    <n v="25.783899999999999"/>
    <n v="-80.2102"/>
    <s v="US"/>
    <s v="6/5/20"/>
    <x v="11"/>
    <m/>
    <m/>
    <m/>
    <m/>
    <s v="general protesters"/>
    <s v="against police violence; against police shooting of black person"/>
    <n v="0"/>
    <s v="protest"/>
    <m/>
    <m/>
    <m/>
    <m/>
    <n v="1"/>
    <n v="1"/>
    <s v="https://twitter.com/jae223_/status/1269092781626138634"/>
    <m/>
    <m/>
    <m/>
    <m/>
    <m/>
  </r>
  <r>
    <s v="Minneapolis"/>
    <m/>
    <s v="Hennepin "/>
    <s v="Minnesota"/>
    <x v="4"/>
    <n v="44.963500000000003"/>
    <n v="-93.267799999999994"/>
    <s v="US"/>
    <s v="6/5/20"/>
    <x v="11"/>
    <s v="thousands"/>
    <s v="2000"/>
    <s v="2000"/>
    <m/>
    <s v="general protesters"/>
    <s v="against police violence; against police shooting of black person"/>
    <n v="0"/>
    <s v="march"/>
    <n v="0"/>
    <n v="0"/>
    <n v="0"/>
    <n v="0"/>
    <n v="1"/>
    <n v="1"/>
    <s v="https://kstp.com/news/thousands-march-through-minneapolis-on-friday-calling-for-reform-june-5-2020/5752359/"/>
    <m/>
    <m/>
    <m/>
    <m/>
    <m/>
  </r>
  <r>
    <s v="Moab"/>
    <s v="Moab Information Center "/>
    <s v="Grand "/>
    <s v="Utah"/>
    <x v="38"/>
    <n v="38.570099999999996"/>
    <n v="-109.54770000000001"/>
    <s v="US"/>
    <s v="6/5/20"/>
    <x v="11"/>
    <m/>
    <m/>
    <m/>
    <m/>
    <s v="general protesters"/>
    <s v="against police violence; against police shooting of black person"/>
    <n v="0"/>
    <s v="protest"/>
    <m/>
    <m/>
    <m/>
    <m/>
    <n v="1"/>
    <n v="1"/>
    <s v="https://moabtimes.com/2020/06/04/national-police-brutality-prompts-small-peaceful-protests-in-moab/"/>
    <m/>
    <m/>
    <m/>
    <m/>
    <m/>
  </r>
  <r>
    <s v="Modesto"/>
    <s v="10th Street Place"/>
    <s v="Stanislaus"/>
    <s v="California"/>
    <x v="3"/>
    <n v="37.6374"/>
    <n v="-121.00279999999999"/>
    <s v="US"/>
    <s v="6/5/20"/>
    <x v="11"/>
    <s v="several hundred"/>
    <s v="200"/>
    <s v="200"/>
    <m/>
    <s v="general protesters"/>
    <s v="against police violence; against police shooting of black person"/>
    <n v="0"/>
    <s v="vigil"/>
    <n v="0"/>
    <n v="0"/>
    <n v="0"/>
    <n v="0"/>
    <n v="1"/>
    <n v="1"/>
    <s v="https://www.modbee.com/news/local/article243295131.html"/>
    <m/>
    <m/>
    <m/>
    <m/>
    <m/>
  </r>
  <r>
    <s v="Moline"/>
    <s v="2 miles thru town to King Plaza"/>
    <s v="Rock Island"/>
    <s v="Illinois"/>
    <x v="14"/>
    <n v="41.482100000000003"/>
    <n v="-90.491900000000001"/>
    <s v="US"/>
    <s v="6/5/20"/>
    <x v="11"/>
    <s v="more than 100"/>
    <s v="100"/>
    <s v="100"/>
    <m/>
    <s v="general protesters"/>
    <s v="against police violence; against police shooting of black person"/>
    <n v="0"/>
    <s v="protest, march"/>
    <n v="0"/>
    <n v="0"/>
    <n v="0"/>
    <n v="0"/>
    <n v="1"/>
    <n v="1"/>
    <s v="https://muscatinejournal.com/news/local/history-in-the-making-peaceful-demonstration-for-racial-justice-draws-more-than-100-to-moline/article_fbb01509-9d71-56c1-83fe-e792aca3e474.html"/>
    <m/>
    <m/>
    <m/>
    <m/>
    <m/>
  </r>
  <r>
    <s v="Mountain View"/>
    <s v="Castro and El Camino Real"/>
    <s v="Santa Clara"/>
    <s v="California"/>
    <x v="3"/>
    <n v="37.4"/>
    <n v="-122.0796"/>
    <s v="US"/>
    <s v="6/5/20"/>
    <x v="11"/>
    <m/>
    <m/>
    <m/>
    <m/>
    <s v="general protesters"/>
    <s v="against police violence; against police shooting of black person"/>
    <n v="0"/>
    <s v="protest"/>
    <m/>
    <m/>
    <m/>
    <m/>
    <n v="1"/>
    <n v="1"/>
    <s v="http://mvv4peace.org/protest-again-friday-june-5/"/>
    <m/>
    <m/>
    <m/>
    <m/>
    <m/>
  </r>
  <r>
    <s v="Muncie"/>
    <m/>
    <s v="Delaware"/>
    <s v="Indiana"/>
    <x v="1"/>
    <n v="40.198900000000002"/>
    <n v="-85.394999999999996"/>
    <s v="US"/>
    <s v="6/5/20"/>
    <x v="11"/>
    <m/>
    <s v="2000"/>
    <s v="3000"/>
    <m/>
    <s v="general protesters"/>
    <s v="against police violence; against police shooting of black person"/>
    <n v="0"/>
    <s v="protest, march"/>
    <m/>
    <m/>
    <m/>
    <m/>
    <n v="1"/>
    <n v="1"/>
    <s v="https://www.thestarpress.com/story/news/local/2020/06/06/after-marching-chanting-signs-whats-next-muncie-george-floyd-protest/3154437001/"/>
    <m/>
    <m/>
    <m/>
    <m/>
    <m/>
  </r>
  <r>
    <s v="Mystic"/>
    <s v="Liberty Pole Square"/>
    <s v="New London"/>
    <s v="Connecticut"/>
    <x v="29"/>
    <n v="41.357399999999998"/>
    <n v="-71.954800000000006"/>
    <s v="US"/>
    <s v="6/5/20"/>
    <x v="11"/>
    <s v="several hundred"/>
    <s v="300"/>
    <s v="300"/>
    <m/>
    <s v="general protesters"/>
    <s v="against police violence; against police shooting of black person"/>
    <n v="0"/>
    <s v="protest"/>
    <n v="0"/>
    <n v="0"/>
    <n v="0"/>
    <n v="0"/>
    <n v="1"/>
    <n v="1"/>
    <s v="https://www.theday.com/local-news/20200612/employees-quit-mystic-toy-store-alleging-racism-after-backlash-from-protesters"/>
    <m/>
    <m/>
    <m/>
    <s v="0"/>
    <m/>
  </r>
  <r>
    <s v="Naperville"/>
    <m/>
    <s v="Dupage"/>
    <s v="Illinois"/>
    <x v="14"/>
    <n v="41.7483"/>
    <n v="-88.165700000000001"/>
    <s v="US"/>
    <s v="6/5/20"/>
    <x v="11"/>
    <m/>
    <m/>
    <m/>
    <m/>
    <s v="general protesters"/>
    <s v="against police violence; against police shooting of black person"/>
    <n v="0"/>
    <s v="protest"/>
    <n v="2"/>
    <m/>
    <m/>
    <m/>
    <n v="1"/>
    <n v="1"/>
    <s v="https://www.chicagotribune.com/suburbs/naperville-sun/ct-nvs-downtown-naperville-protest-arrests-friday-st-20200606-o2vtro5xcveklnr6oukc6q5o5m-story.html"/>
    <m/>
    <m/>
    <m/>
    <m/>
    <m/>
  </r>
  <r>
    <s v="Narrowsburg"/>
    <s v="Narrowsburg Bridge"/>
    <s v="Sullivan"/>
    <s v="New York"/>
    <x v="20"/>
    <n v="41.6006"/>
    <n v="-75.057900000000004"/>
    <s v="US"/>
    <s v="6/5/20"/>
    <x v="11"/>
    <m/>
    <m/>
    <m/>
    <m/>
    <s v="general protesters"/>
    <s v="against police violence"/>
    <n v="0"/>
    <s v="protest"/>
    <n v="0"/>
    <n v="0"/>
    <n v="0"/>
    <n v="0"/>
    <n v="1"/>
    <n v="1"/>
    <s v="https://riverreporter.com/stories/narrowsburg-follows-up-days-of-demonstrations,37671?"/>
    <m/>
    <m/>
    <m/>
    <s v="0"/>
    <m/>
  </r>
  <r>
    <s v="New Haven"/>
    <m/>
    <s v="New Haven"/>
    <s v="Connecticut"/>
    <x v="29"/>
    <n v="41.311199999999999"/>
    <n v="-72.924599999999998"/>
    <s v="US"/>
    <s v="6/5/20"/>
    <x v="11"/>
    <s v="about 5000"/>
    <s v="5000"/>
    <s v="5000"/>
    <m/>
    <s v="general protesters"/>
    <s v="against police violence; against police shooting of black person"/>
    <n v="0"/>
    <s v="protest"/>
    <m/>
    <m/>
    <m/>
    <m/>
    <n v="1"/>
    <n v="1"/>
    <s v="https://twitter.com/gregggonsalves/status/1269224657141497856?s=20"/>
    <m/>
    <m/>
    <m/>
    <m/>
    <m/>
  </r>
  <r>
    <s v="New Orleans"/>
    <s v="French Quarter"/>
    <s v="Orleans"/>
    <s v="Louisiana"/>
    <x v="37"/>
    <n v="30.0687"/>
    <n v="-89.928799999999995"/>
    <s v="US"/>
    <s v="6/5/20"/>
    <x v="11"/>
    <s v="thousands"/>
    <s v="2000"/>
    <s v="2000"/>
    <m/>
    <s v="general protesters"/>
    <s v="against police violence; against police shooting of black person"/>
    <n v="0"/>
    <s v="protest"/>
    <m/>
    <m/>
    <m/>
    <m/>
    <n v="1"/>
    <n v="1"/>
    <s v="https://www.kokomotribune.com/news/nation_world_news/the-latest-protesters-rally-at-trump-golf-resort-in-florida/article_3bbb9864-d557-5527-8042-f6277feaa6d6.html"/>
    <m/>
    <m/>
    <m/>
    <m/>
    <m/>
  </r>
  <r>
    <s v="New Town"/>
    <s v="Fort Berthold Indian Reservation"/>
    <s v="Mountrail"/>
    <s v="North Dakota"/>
    <x v="43"/>
    <n v="47.9848"/>
    <n v="-102.4813"/>
    <s v="US"/>
    <s v="6/5/20"/>
    <x v="11"/>
    <s v="count pic"/>
    <s v="11"/>
    <s v="11"/>
    <m/>
    <s v="general protesters"/>
    <s v="against police violence; against police shooting of black person"/>
    <n v="0"/>
    <s v="protest"/>
    <m/>
    <m/>
    <m/>
    <m/>
    <n v="1"/>
    <n v="1"/>
    <s v="https://twitter.com/UnbridledEnthus/status/1269276178692608000"/>
    <m/>
    <m/>
    <m/>
    <m/>
    <m/>
  </r>
  <r>
    <s v="New York"/>
    <s v="Queens; Jackson Heights; 82nd and Grand Central Pkwy"/>
    <s v="Queens"/>
    <s v="New York"/>
    <x v="20"/>
    <n v="40.694299999999998"/>
    <n v="-73.924899999999994"/>
    <s v="US"/>
    <s v="6/5/20"/>
    <x v="11"/>
    <s v="a few hundred"/>
    <s v="300"/>
    <s v="300"/>
    <m/>
    <s v="general protesters"/>
    <s v="against police violence; against police shooting of black person"/>
    <n v="0"/>
    <s v="protest"/>
    <m/>
    <m/>
    <m/>
    <m/>
    <n v="1"/>
    <n v="1"/>
    <s v="https://twitter.com/cd_clifford/status/1268970484315631617"/>
    <m/>
    <m/>
    <m/>
    <m/>
    <m/>
  </r>
  <r>
    <s v="New York"/>
    <s v="downtown"/>
    <s v="New York"/>
    <s v="New York"/>
    <x v="20"/>
    <n v="40.694299999999998"/>
    <n v="-73.924899999999994"/>
    <s v="US"/>
    <s v="6/5/20"/>
    <x v="11"/>
    <s v="dozens"/>
    <s v="24"/>
    <s v="24"/>
    <m/>
    <s v="general protesters"/>
    <s v="against police violence; against police shooting of black person"/>
    <n v="0"/>
    <s v="protest"/>
    <m/>
    <m/>
    <m/>
    <m/>
    <n v="0"/>
    <n v="1"/>
    <s v="https://www.eveningsun.com/story/news"/>
    <m/>
    <m/>
    <m/>
    <m/>
    <m/>
  </r>
  <r>
    <s v="New York"/>
    <s v="Union Square"/>
    <m/>
    <s v="New York"/>
    <x v="20"/>
    <n v="40.694299999999998"/>
    <n v="-73.924899999999994"/>
    <s v="US"/>
    <s v="6/5/20"/>
    <x v="11"/>
    <s v="300"/>
    <s v="300"/>
    <s v="300"/>
    <m/>
    <s v="medical professionals"/>
    <s v="against police violence; against police shooting of black person"/>
    <n v="0"/>
    <s v="protest"/>
    <m/>
    <m/>
    <m/>
    <m/>
    <n v="0"/>
    <n v="1"/>
    <s v="https://gazette.com/ap/national/mayor-downplays-rough-police-treatment-of-nyc-protesters/article_45f614a3-c920-55db-b333-bed7ea7ef4f9.html"/>
    <m/>
    <m/>
    <m/>
    <m/>
    <m/>
  </r>
  <r>
    <s v="New York"/>
    <s v="Brooklyn; Sunset Park"/>
    <s v="Kings "/>
    <s v="New York"/>
    <x v="20"/>
    <n v="40.694299999999998"/>
    <n v="-73.924899999999994"/>
    <s v="US"/>
    <s v="6/5/20"/>
    <x v="11"/>
    <s v="More than 1,000"/>
    <s v="1000"/>
    <s v="1100"/>
    <m/>
    <s v="general protesters"/>
    <s v="against police violence; against police shooting of black person"/>
    <n v="0"/>
    <s v="protest"/>
    <n v="12"/>
    <n v="0"/>
    <n v="0"/>
    <n v="0"/>
    <n v="0"/>
    <n v="1"/>
    <s v="https://gazette.com/ap/national/mayor-downplays-rough-police-treatment-of-nyc-protesters/article_45f614a3-c920-55db-b333-bed7ea7ef4f9.html"/>
    <s v="https://www.nytimes.com/2020/06/05/nyregion/nyc-protests-george-floyd.html"/>
    <m/>
    <m/>
    <s v="0"/>
    <m/>
  </r>
  <r>
    <s v="New York "/>
    <s v="Brooklyn, Atlantic Ave."/>
    <s v="Kings "/>
    <s v="New York"/>
    <x v="20"/>
    <n v="40.694299999999998"/>
    <n v="-73.924899999999994"/>
    <s v="US "/>
    <s v="6/5/20"/>
    <x v="11"/>
    <s v="approximately 2500"/>
    <s v="2500"/>
    <s v="2500"/>
    <m/>
    <s v="general protesters"/>
    <s v="against police violence; against police shooting of black person"/>
    <n v="0"/>
    <s v="protest "/>
    <n v="0"/>
    <n v="0"/>
    <n v="0"/>
    <n v="0"/>
    <n v="0"/>
    <n v="1"/>
    <s v="https://www.nydailynews.com/new-york/ny-protest-new-york-george-floyd-20200529-rqnld624ezfpfppu6f7qi3tmtu-photogallery.html"/>
    <m/>
    <m/>
    <m/>
    <s v="0"/>
    <m/>
  </r>
  <r>
    <s v="New York "/>
    <s v="Manhattan;  The Cathedral Church of Saint John the Divine "/>
    <s v="Kings "/>
    <s v="New York"/>
    <x v="20"/>
    <n v="40.694299999999998"/>
    <n v="-73.924899999999994"/>
    <s v="US "/>
    <s v="6/5/20"/>
    <x v="11"/>
    <m/>
    <m/>
    <m/>
    <m/>
    <s v="general protesters"/>
    <s v="against police violence; against police shooting of black person"/>
    <n v="0"/>
    <s v="prayer vigil"/>
    <m/>
    <m/>
    <m/>
    <m/>
    <n v="0"/>
    <n v="1"/>
    <s v="https://www.westsiderag.com/2020/06/05/cathedral-will-hold-a-vigil-for-george-floyd-on-friday"/>
    <m/>
    <m/>
    <m/>
    <s v="0"/>
    <m/>
  </r>
  <r>
    <s v="Newport News"/>
    <s v="Calvary Chapel"/>
    <s v="Newport News"/>
    <s v="Virginia"/>
    <x v="5"/>
    <n v="37.1051"/>
    <n v="-76.518500000000003"/>
    <s v="US"/>
    <s v="6/5/20"/>
    <x v="11"/>
    <m/>
    <m/>
    <m/>
    <m/>
    <s v="general protesters"/>
    <s v="against police violence; against police shooting of black person"/>
    <n v="0"/>
    <s v="protest "/>
    <m/>
    <m/>
    <m/>
    <m/>
    <n v="1"/>
    <n v="1"/>
    <s v="https://www.13newsnow.com/article/news/local/protests/peaceful-rallies-across-newport-news-and-hampton/291-e2e0c45f-acbe-46ad-90f1-c40a1a85afa3"/>
    <m/>
    <m/>
    <m/>
    <m/>
    <m/>
  </r>
  <r>
    <s v="Newton"/>
    <s v="Newton Green"/>
    <s v="Sussex"/>
    <s v="New Jersey"/>
    <x v="9"/>
    <n v="41.053400000000003"/>
    <n v="-74.752700000000004"/>
    <s v="US"/>
    <s v="6/5/20"/>
    <x v="11"/>
    <m/>
    <m/>
    <m/>
    <m/>
    <s v="general protesters"/>
    <s v="against police violence; against police shooting of black person"/>
    <n v="0"/>
    <s v="vigil"/>
    <m/>
    <m/>
    <m/>
    <m/>
    <n v="1"/>
    <n v="1"/>
    <s v="https://www.northjersey.com/story/news/local/2020/06/06/sussex-county-nj-black-lives-matter-protests-george-floyd/3166880001/"/>
    <m/>
    <m/>
    <m/>
    <m/>
    <m/>
  </r>
  <r>
    <s v="Niagara Falls"/>
    <s v="Pine Ave to Police HQ"/>
    <s v="Niagara"/>
    <s v="New York"/>
    <x v="20"/>
    <n v="43.092100000000002"/>
    <n v="-79.014700000000005"/>
    <s v="US"/>
    <s v="6/5/20"/>
    <x v="11"/>
    <s v="dozens"/>
    <s v="24"/>
    <s v="150"/>
    <m/>
    <s v="general protester"/>
    <s v="against police violence; against police shooting of black person"/>
    <n v="0"/>
    <s v="protest; march; balloon release"/>
    <m/>
    <m/>
    <m/>
    <m/>
    <n v="1"/>
    <n v="1"/>
    <s v="https://www.lockportjournal.com/news/local_news/dozens-march-pray-during-peaceful-falls-protest/article_65ef7c73-bbf4-5fe6-acbc-f3bf99ddf7dc.html"/>
    <m/>
    <m/>
    <m/>
    <m/>
    <m/>
  </r>
  <r>
    <s v="Norfolk"/>
    <m/>
    <s v="Norfolk"/>
    <s v="Virginia"/>
    <x v="5"/>
    <n v="36.894500000000001"/>
    <n v="-76.259"/>
    <s v="US"/>
    <s v="6/5/20"/>
    <x v="11"/>
    <s v="more than 100"/>
    <s v="100"/>
    <s v="100"/>
    <m/>
    <s v="general protester"/>
    <s v="against police violence; against police shooting of black person"/>
    <n v="0"/>
    <s v="protest"/>
    <m/>
    <m/>
    <m/>
    <m/>
    <n v="1"/>
    <n v="1"/>
    <s v="https://www.pilotonline.com/government/local/vp-nw-norfolk-blm-protest-20200606-rtfztuqo6bfx3dvvvgnnmsclkq-story.html"/>
    <m/>
    <m/>
    <m/>
    <m/>
    <m/>
  </r>
  <r>
    <s v="Omaha"/>
    <s v="Memorial Park"/>
    <s v="Douglas"/>
    <s v="Nebraska"/>
    <x v="21"/>
    <n v="41.262799999999999"/>
    <n v="-96.049800000000005"/>
    <s v="US"/>
    <s v="6/5/20"/>
    <x v="11"/>
    <s v="roughly 200"/>
    <s v="200"/>
    <s v="200"/>
    <m/>
    <s v="general protester"/>
    <s v="against police violence; against police shooting of black person"/>
    <n v="0"/>
    <s v="protest"/>
    <m/>
    <m/>
    <m/>
    <m/>
    <n v="1"/>
    <n v="1"/>
    <s v="https://www.omaha.com/news/local/a-day-of-rallies-and-remembrance-in-omaha-crowds-gather-to-call-for-equality-and/article_41bbd4c5-7c37-5a79-bfc3-15d9f1cbbc11.html"/>
    <m/>
    <m/>
    <m/>
    <m/>
    <m/>
  </r>
  <r>
    <s v="Ontario"/>
    <m/>
    <s v="Richland"/>
    <s v="Ohio"/>
    <x v="15"/>
    <n v="40.771000000000001"/>
    <n v="-82.610500000000002"/>
    <s v="US"/>
    <s v="6/5/20"/>
    <x v="11"/>
    <s v="about 100"/>
    <s v="100"/>
    <s v="100"/>
    <m/>
    <s v="general protester"/>
    <s v="against police violence; against police shooting of black person"/>
    <n v="0"/>
    <s v="protest"/>
    <m/>
    <m/>
    <m/>
    <m/>
    <n v="1"/>
    <n v="1"/>
    <s v="https://www.mansfieldnewsjournal.com/story/news/2020/06/05/ontario-ohio-protest-friday-peaceful-police-chief-says/3151863001/"/>
    <m/>
    <m/>
    <m/>
    <m/>
    <m/>
  </r>
  <r>
    <s v="Orlando"/>
    <m/>
    <s v="Orange"/>
    <s v="Florida"/>
    <x v="6"/>
    <n v="28.4772"/>
    <n v="-81.3369"/>
    <s v="US"/>
    <s v="6/5/20"/>
    <x v="11"/>
    <m/>
    <m/>
    <m/>
    <m/>
    <s v="general protester"/>
    <s v="against police violence; against police shooting of black person"/>
    <n v="0"/>
    <s v="protest"/>
    <m/>
    <m/>
    <m/>
    <m/>
    <n v="1"/>
    <n v="1"/>
    <s v="https://twitter.com/Jason_Garcia/status/1269015057859588102?s=20"/>
    <m/>
    <m/>
    <m/>
    <m/>
    <m/>
  </r>
  <r>
    <s v="Orleans"/>
    <s v="town center; library to windmill"/>
    <s v="Barnstable"/>
    <s v="Massachusetts"/>
    <x v="13"/>
    <n v="41.789830000000002"/>
    <s v=" -69.98974"/>
    <s v="US"/>
    <s v="6/5/20"/>
    <x v="11"/>
    <s v="hundreds"/>
    <s v="200"/>
    <s v="200"/>
    <m/>
    <s v="general protesters"/>
    <s v="against police violence; against police shooting of black person"/>
    <n v="0"/>
    <s v="march"/>
    <n v="0"/>
    <n v="0"/>
    <n v="0"/>
    <n v="0"/>
    <n v="1"/>
    <n v="1"/>
    <s v="https://www.capecodtimes.com/photogallery/CC/20200606/PHOTOGALLERY/606009999/PH/1"/>
    <m/>
    <m/>
    <m/>
    <m/>
    <m/>
  </r>
  <r>
    <s v="Oxnard"/>
    <s v="Plaza Park"/>
    <s v="Ventura"/>
    <s v="California"/>
    <x v="3"/>
    <n v="34.196199999999997"/>
    <n v="-119.1819"/>
    <s v="US"/>
    <s v="6/5/20"/>
    <x v="11"/>
    <s v="more than 100"/>
    <s v="100"/>
    <s v="100"/>
    <m/>
    <s v="2 sixteen-year-olds"/>
    <s v="against police violence"/>
    <n v="0"/>
    <s v="rally, march"/>
    <n v="0"/>
    <n v="0"/>
    <n v="0"/>
    <n v="0"/>
    <n v="1"/>
    <n v="1"/>
    <s v="https://www.vcstar.com/story/news/local/2020/06/06/oxnard-youth-protest-george-lloyd-breonna-taylor-racial-injustice/3160590001/"/>
    <s v="https://www.vcstar.com/story/news/local/2020/06/06/oxnard-youth-protest-george-lloyd-breonna-taylor-racial-injustice/3160590001/"/>
    <m/>
    <m/>
    <m/>
    <m/>
  </r>
  <r>
    <s v="Pasco"/>
    <m/>
    <s v="Franklin"/>
    <s v="Washington"/>
    <x v="8"/>
    <n v="46.250599999999999"/>
    <n v="-119.13030000000001"/>
    <s v="US"/>
    <s v="6/5/20"/>
    <x v="11"/>
    <s v="30"/>
    <s v="30"/>
    <s v="30"/>
    <m/>
    <s v="general protesters; police"/>
    <s v="against police violence"/>
    <n v="0"/>
    <s v="march"/>
    <n v="1"/>
    <m/>
    <m/>
    <m/>
    <n v="1"/>
    <n v="1"/>
    <s v="https://www.tri-cityherald.com/news/local/article243332926.html"/>
    <m/>
    <m/>
    <m/>
    <m/>
    <m/>
  </r>
  <r>
    <s v="Palm Bay"/>
    <s v="from Hollywood Blvd to Babcock St on Palm Bay Rd"/>
    <s v="Brevard"/>
    <s v="Florida"/>
    <x v="6"/>
    <n v="27.954999999999998"/>
    <n v="-80.662800000000004"/>
    <s v="US"/>
    <s v="6/5/20"/>
    <x v="11"/>
    <s v="about 100"/>
    <s v="100"/>
    <s v="100"/>
    <m/>
    <s v="general protesters; police"/>
    <s v="against police violence"/>
    <n v="0"/>
    <s v="march"/>
    <m/>
    <m/>
    <m/>
    <m/>
    <n v="1"/>
    <n v="1"/>
    <s v="https://www.floridatoday.com/picture-gallery/news/local/2020/06/06/citizens-and-police-walk-together-palm-bay/3160925001/"/>
    <m/>
    <m/>
    <m/>
    <m/>
    <m/>
  </r>
  <r>
    <s v="Payson"/>
    <s v="Hgwy 260/87 intersection"/>
    <s v="Gila"/>
    <s v="Arizona"/>
    <x v="22"/>
    <n v="34.243400000000001"/>
    <n v="-111.31950000000001"/>
    <s v="US"/>
    <s v="6/5/20"/>
    <x v="11"/>
    <s v="more than 75"/>
    <s v="75"/>
    <s v="75"/>
    <m/>
    <s v="general protesters; police"/>
    <s v="against police violence"/>
    <n v="0"/>
    <s v="protest"/>
    <n v="0"/>
    <n v="0"/>
    <n v="0"/>
    <n v="0"/>
    <n v="1"/>
    <n v="1"/>
    <s v="https://www.paysonroundup.com/news/peaceful-demonstration-draws-honks-of-support/article_a5490113-b701-5434-a4a5-350aa7eef535.html"/>
    <m/>
    <m/>
    <m/>
    <s v="0"/>
    <m/>
  </r>
  <r>
    <s v="Phoenix"/>
    <s v="City Hall to Police HQ"/>
    <s v="Maricopa"/>
    <s v="Arizona"/>
    <x v="22"/>
    <n v="33.572200000000002"/>
    <n v="-112.0891"/>
    <s v="US"/>
    <s v="6/5/20"/>
    <x v="11"/>
    <s v="around 1000"/>
    <s v="1000"/>
    <s v="1000"/>
    <m/>
    <s v="general protesters; police"/>
    <s v="against police violence"/>
    <n v="0"/>
    <s v="protest, march"/>
    <n v="0"/>
    <n v="0"/>
    <n v="0"/>
    <n v="0"/>
    <n v="1"/>
    <n v="1"/>
    <s v="https://azdailysun.com/news/state-and-regional/phoenix-police-chief-joins-protesters-vows-long-term-change/article_cd99646f-da5c-5080-94e1-4600bacd2709.html"/>
    <s v="https://www.azcentral.com/story/news/local/phoenix/2020/06/06/9-days-protests-5-days-without-arrests-phoenix/3163157001/"/>
    <s v="https://tucson.com/news/state-and-regional/phoenix-police-chief-joins-protesters-vows-long-term-change/article_d2760b16-fad7-5351-8002-6341db06d1e8.html"/>
    <m/>
    <m/>
    <m/>
  </r>
  <r>
    <s v="Plainville"/>
    <s v="Municipal Center"/>
    <s v="Hartford"/>
    <s v="Connecticut"/>
    <x v="29"/>
    <n v="41.67454"/>
    <s v=" -72.85816"/>
    <s v="US"/>
    <s v="6/5/20"/>
    <x v="11"/>
    <m/>
    <m/>
    <m/>
    <m/>
    <s v="general protesters"/>
    <s v="against police violence; against police shooting of black person"/>
    <n v="0"/>
    <s v="protest"/>
    <m/>
    <m/>
    <m/>
    <m/>
    <n v="1"/>
    <n v="1"/>
    <s v="https://ctdems.org/connecticut-protests-for-racial-justice-2020/"/>
    <m/>
    <m/>
    <m/>
    <m/>
    <m/>
  </r>
  <r>
    <s v="Pomfret"/>
    <s v="town green"/>
    <s v="Windham"/>
    <s v="Connecticut"/>
    <x v="29"/>
    <n v="41.897599999999997"/>
    <s v=" -71.96257"/>
    <s v="US"/>
    <s v="6/5/20"/>
    <x v="11"/>
    <m/>
    <m/>
    <m/>
    <m/>
    <s v="general protesters"/>
    <s v="against police violence; against police shooting of black person"/>
    <n v="0"/>
    <s v="protest"/>
    <m/>
    <m/>
    <m/>
    <m/>
    <n v="1"/>
    <n v="1"/>
    <s v="https://ctdems.org/connecticut-protests-for-racial-justice-2020/"/>
    <m/>
    <m/>
    <m/>
    <m/>
    <m/>
  </r>
  <r>
    <s v="Pomona"/>
    <s v="Towne Avenue"/>
    <s v="Los Angeles"/>
    <s v="California"/>
    <x v="3"/>
    <n v="34.058500000000002"/>
    <n v="-117.76260000000001"/>
    <s v="US"/>
    <s v="6/5/20"/>
    <x v="11"/>
    <s v="more than 400"/>
    <s v="400"/>
    <s v="400"/>
    <m/>
    <s v="general protesters"/>
    <s v="against police violence; against police shooting of black person"/>
    <n v="0"/>
    <s v="protest, march"/>
    <n v="0"/>
    <n v="0"/>
    <n v="0"/>
    <n v="0"/>
    <n v="1"/>
    <n v="1"/>
    <s v="https://www.dailybulletin.com/2020/06/05/hundreds-march-down-pomona-streets-to-protest-police-violence/"/>
    <m/>
    <m/>
    <m/>
    <m/>
    <m/>
  </r>
  <r>
    <s v="Port Huron"/>
    <s v="Municipal Office Center"/>
    <s v="St. Cloud"/>
    <s v="Michigan"/>
    <x v="11"/>
    <n v="42.982199999999999"/>
    <n v="-82.438699999999997"/>
    <s v="US"/>
    <s v="6/5/20"/>
    <x v="11"/>
    <s v="several hundred"/>
    <s v="200"/>
    <s v="200"/>
    <m/>
    <s v="BLM Port Huron"/>
    <s v="against police violence; against police shooting of black person"/>
    <n v="0"/>
    <s v="rally"/>
    <n v="0"/>
    <n v="0"/>
    <n v="0"/>
    <n v="0"/>
    <n v="1"/>
    <n v="1"/>
    <s v="https://www.thetimesherald.com/story/news/2020/06/06/port-huron-teens-lead-third-police-brutality-march-through-downtown/3163894001/"/>
    <s v="https://www.freep.com/story/news/local/michigan/2020/06/06/protesters-hold-events-across-michigan-honor-george-floyd/3163900001/"/>
    <m/>
    <m/>
    <s v="0"/>
    <m/>
  </r>
  <r>
    <s v="Portland"/>
    <m/>
    <m/>
    <s v="Maine"/>
    <x v="40"/>
    <n v="43.677300000000002"/>
    <n v="-70.271500000000003"/>
    <s v="US"/>
    <s v="6/5/20"/>
    <x v="11"/>
    <s v="2000"/>
    <s v="2000"/>
    <s v="2000"/>
    <m/>
    <s v="general protesters"/>
    <s v="against police violence; against police shooting of black person"/>
    <n v="0"/>
    <s v="protest"/>
    <m/>
    <m/>
    <m/>
    <m/>
    <n v="1"/>
    <n v="1"/>
    <s v="https://www.woonsocketcall.com/news/national_and_world_news/rhode-island-lifts-curfew-after-100-000-protest-peacefully/article_d99244cb-ad81-54f5-8597-23281aa0c541.html"/>
    <m/>
    <m/>
    <m/>
    <m/>
    <m/>
  </r>
  <r>
    <s v="Portland"/>
    <s v="Pioneer Courthouse Square"/>
    <m/>
    <s v="Oregon"/>
    <x v="17"/>
    <n v="45.537100000000002"/>
    <n v="-122.65"/>
    <s v="US"/>
    <s v="6/5/20"/>
    <x v="11"/>
    <s v="hundreds"/>
    <s v="200"/>
    <s v="200"/>
    <m/>
    <s v="healthcare workers, general protesters"/>
    <s v="against police violence; against police shooting of black person"/>
    <n v="0"/>
    <s v="protest"/>
    <n v="21"/>
    <m/>
    <m/>
    <m/>
    <n v="1"/>
    <n v="1"/>
    <s v="https://www.oregonlive.com/news/2020/06/healthcare-workers-rally-in-pioneer-square-to-support-demonstrations-against-racism.html"/>
    <s v="https://pamplinmedia.com/pt/9-news/469398-379987-police-21-arrests-during-friday-night-protest-in-portland"/>
    <s v="https://www.kgw.com/article/news/local/protests/portland-protesters-sue-police-tear-gas-george-floyd-protests/283-593297fb-0435-4ac0-8de6-5f5de008aa0b"/>
    <m/>
    <s v="1"/>
    <m/>
  </r>
  <r>
    <s v="Poulsbo"/>
    <m/>
    <s v="Kitsap"/>
    <s v="Washington"/>
    <x v="8"/>
    <n v="47.741700000000002"/>
    <n v="-122.6408"/>
    <s v="US"/>
    <s v="6/5/20"/>
    <x v="11"/>
    <m/>
    <m/>
    <m/>
    <m/>
    <s v="general protesters"/>
    <s v="against police violence; against police shooting of black person"/>
    <n v="0"/>
    <s v="protest"/>
    <m/>
    <m/>
    <m/>
    <m/>
    <n v="1"/>
    <n v="1"/>
    <s v="https://twitter.com/soundslikepuget/status/1269068183144550401"/>
    <m/>
    <m/>
    <m/>
    <m/>
    <m/>
  </r>
  <r>
    <s v="Providence"/>
    <s v="state house"/>
    <s v="Providence"/>
    <s v="Rhode Island"/>
    <x v="48"/>
    <n v="41.823"/>
    <n v="-71.418700000000001"/>
    <s v="US"/>
    <s v="6/5/20"/>
    <x v="11"/>
    <s v="10000; some 20000"/>
    <s v="10000"/>
    <s v="20000"/>
    <m/>
    <s v="general protesters"/>
    <s v="against police violence; against police shooting of black person"/>
    <n v="0"/>
    <s v="protest"/>
    <n v="9"/>
    <n v="0"/>
    <n v="0"/>
    <n v="0"/>
    <n v="1"/>
    <n v="1"/>
    <s v="https://www.providencejournal.com/news/20200606/only-9-arrests-in-providence-as-10000-join-largest-protest-in-recent-history?utm_campaign=snd-autopilot"/>
    <s v="https://patch.com/rhode-island/providence/massive-black-lives-matter-protest-providence-ends-peacefully"/>
    <m/>
    <m/>
    <m/>
    <m/>
  </r>
  <r>
    <s v="Provo"/>
    <m/>
    <m/>
    <s v="Utah"/>
    <x v="38"/>
    <n v="40.245699999999999"/>
    <n v="-111.64570000000001"/>
    <s v="US"/>
    <s v="6/5/20"/>
    <x v="11"/>
    <s v="nearly 1000"/>
    <s v="1000"/>
    <s v="1000"/>
    <m/>
    <s v="general protesters"/>
    <s v="unity"/>
    <n v="0"/>
    <s v="vigil"/>
    <m/>
    <m/>
    <m/>
    <m/>
    <n v="1"/>
    <n v="1"/>
    <s v="https://www.ksl.com/article/46761707/provo-vigil-for-george-floyd-calls-for-unity-to-fight-social-injustice"/>
    <m/>
    <m/>
    <m/>
    <m/>
    <m/>
  </r>
  <r>
    <s v="Punta Gorda"/>
    <m/>
    <m/>
    <s v="Florida"/>
    <x v="6"/>
    <n v="26.8934"/>
    <n v="-82.051599999999993"/>
    <s v="US"/>
    <s v="6/5/20"/>
    <x v="11"/>
    <s v="more than 700"/>
    <s v="700"/>
    <s v="700"/>
    <m/>
    <s v="general protesters"/>
    <s v="against police violence; against police shooting of black person"/>
    <n v="0"/>
    <s v="protest"/>
    <m/>
    <m/>
    <m/>
    <m/>
    <n v="1"/>
    <n v="1"/>
    <s v="https://www.fox4now.com/news/america-in-crisis/peaceful-punta-gorda-rally-sees-crowd-of-700"/>
    <m/>
    <m/>
    <m/>
    <m/>
    <m/>
  </r>
  <r>
    <s v="Radnor"/>
    <s v="Lancaster Ave"/>
    <s v="Delaware"/>
    <s v="Pennsylvania"/>
    <x v="39"/>
    <n v="40.046219999999998"/>
    <s v=" -75.35991"/>
    <s v="US"/>
    <s v="6/5/20"/>
    <x v="11"/>
    <s v="Thousands"/>
    <s v="2000"/>
    <s v="2000"/>
    <m/>
    <s v="general protesters"/>
    <s v="against police violence; against police shooting of black person"/>
    <n v="0"/>
    <s v="Protest"/>
    <m/>
    <m/>
    <m/>
    <m/>
    <n v="1"/>
    <n v="1"/>
    <s v="https://www.mainlinemedianews.com/news/region/black-lives-matter-peaceful-protesters-march-on-main-line/article_34113900-2d15-511c-94bf-2a5f571ee00d.html"/>
    <m/>
    <m/>
    <m/>
    <s v="0"/>
    <m/>
  </r>
  <r>
    <s v="Raleigh"/>
    <s v="Executive Mansion to Shaw University"/>
    <m/>
    <s v="North Carolina"/>
    <x v="26"/>
    <n v="35.8324"/>
    <n v="-78.643799999999999"/>
    <s v="US"/>
    <s v="6/5/20"/>
    <x v="11"/>
    <s v="few hundred"/>
    <s v="300"/>
    <s v="300"/>
    <m/>
    <s v="general protesters"/>
    <s v="against police violence; against police shooting of black person"/>
    <n v="0"/>
    <s v="protest; march"/>
    <m/>
    <m/>
    <m/>
    <m/>
    <n v="1"/>
    <n v="1"/>
    <s v="https://www.heraldsun.com/news/local/article243313081.html"/>
    <m/>
    <m/>
    <m/>
    <m/>
    <m/>
  </r>
  <r>
    <s v="Redding"/>
    <s v="Redding City Hall"/>
    <m/>
    <s v="California"/>
    <x v="3"/>
    <n v="40.569800000000001"/>
    <n v="-122.36499999999999"/>
    <s v="US"/>
    <s v="6/5/20"/>
    <x v="11"/>
    <s v="hundreds"/>
    <s v="200"/>
    <s v="200"/>
    <m/>
    <s v="general protesters"/>
    <s v="against police violence; against police shooting of black person"/>
    <n v="0"/>
    <s v="protest; march"/>
    <m/>
    <m/>
    <m/>
    <m/>
    <n v="1"/>
    <n v="1"/>
    <s v="https://www.redding.com/story/news/2020/06/05/three-takeaways-redding-march-george-floyd/3162163001/"/>
    <m/>
    <m/>
    <m/>
    <m/>
    <m/>
  </r>
  <r>
    <s v="Rehoboth Beach"/>
    <s v="Coastal Hwy"/>
    <m/>
    <s v="Delaware"/>
    <x v="50"/>
    <n v="38.716799999999999"/>
    <n v="-75.084299999999999"/>
    <s v="US"/>
    <s v="6/5/20"/>
    <x v="11"/>
    <s v="nearly 600"/>
    <s v="600"/>
    <s v="600"/>
    <m/>
    <s v="general protesters"/>
    <s v="against police violence; against police shooting of black person"/>
    <n v="0"/>
    <s v="protest"/>
    <m/>
    <m/>
    <m/>
    <m/>
    <n v="1"/>
    <n v="1"/>
    <s v="https://www.delmarvanow.com/picture-gallery/news/local/delaware/2020/06/06/500-george-floyd-protesters-rally-police-reform-rehoboth/3161701001/"/>
    <s v="https://www.delawareonline.com/story/news/local/delaware/2020/06/06/500-george-floyd-protesters-rally-police-reform-rehoboth/3160826001/"/>
    <m/>
    <m/>
    <m/>
    <m/>
  </r>
  <r>
    <s v="Richland"/>
    <s v="George Washington Way"/>
    <m/>
    <s v="Washington"/>
    <x v="8"/>
    <n v="46.282600000000002"/>
    <n v="-119.2937"/>
    <s v="US"/>
    <s v="6/5/20"/>
    <x v="11"/>
    <s v="300"/>
    <s v="300"/>
    <s v="300"/>
    <m/>
    <s v="general protesters"/>
    <s v="against police violence; against police shooting of black person"/>
    <n v="0"/>
    <s v="protest"/>
    <n v="1"/>
    <m/>
    <m/>
    <m/>
    <n v="1"/>
    <n v="1"/>
    <s v="https://www.tri-cityherald.com/news/local/article243332926.html"/>
    <m/>
    <m/>
    <m/>
    <m/>
    <m/>
  </r>
  <r>
    <s v="Ridgway"/>
    <s v="county courthouse"/>
    <s v="Elk"/>
    <s v="Pennsylvania"/>
    <x v="39"/>
    <n v="41.426900000000003"/>
    <n v="-78.729699999999994"/>
    <s v="US"/>
    <s v="6/5/20"/>
    <x v="11"/>
    <s v="70 to 100"/>
    <s v="70"/>
    <s v="100"/>
    <m/>
    <s v="general protesters"/>
    <s v="against police violence; against police shooting of black person"/>
    <n v="0"/>
    <s v="protest"/>
    <m/>
    <m/>
    <m/>
    <m/>
    <n v="1"/>
    <n v="1"/>
    <s v="online submission"/>
    <m/>
    <m/>
    <m/>
    <m/>
    <m/>
  </r>
  <r>
    <s v="Riverside"/>
    <m/>
    <m/>
    <s v="California"/>
    <x v="3"/>
    <n v="33.95335"/>
    <s v=" -117.39616"/>
    <s v="US"/>
    <s v="6/5/20"/>
    <x v="11"/>
    <m/>
    <m/>
    <m/>
    <m/>
    <s v="general protesters"/>
    <s v="against police violence; against police shooting of black person"/>
    <n v="0"/>
    <s v="protest"/>
    <m/>
    <m/>
    <m/>
    <m/>
    <n v="1"/>
    <n v="1"/>
    <s v="https://abc7.com/society/moreno-valley-mother-shares-her-motivation-for-joining-blm-protest/6234385/"/>
    <m/>
    <m/>
    <m/>
    <m/>
    <m/>
  </r>
  <r>
    <s v="Rock Springs"/>
    <s v="WalMart parking lot"/>
    <s v="Sweetwater"/>
    <s v="Wyoming"/>
    <x v="27"/>
    <n v="41.595100000000002"/>
    <n v="-109.22369999999999"/>
    <s v="US"/>
    <s v="6/5/20"/>
    <x v="11"/>
    <m/>
    <m/>
    <m/>
    <m/>
    <s v="general protesters"/>
    <s v="against police violence; against police shooting of black person"/>
    <n v="0"/>
    <s v="protest"/>
    <m/>
    <m/>
    <m/>
    <m/>
    <n v="1"/>
    <n v="1"/>
    <s v="https://twitter.com/fredseviltwinzy/status/1267833063427289089"/>
    <m/>
    <m/>
    <m/>
    <m/>
    <m/>
  </r>
  <r>
    <s v="Rockford"/>
    <s v="Carlson Ice Arena"/>
    <m/>
    <s v="Illinois"/>
    <x v="14"/>
    <n v="42.259799999999998"/>
    <n v="-89.064099999999996"/>
    <s v="US"/>
    <s v="6/5/20"/>
    <x v="11"/>
    <m/>
    <m/>
    <m/>
    <m/>
    <s v="Rockford Youth Activism; general protesters"/>
    <s v="against police violence; against police shooting of black person"/>
    <n v="0"/>
    <s v="protest"/>
    <m/>
    <m/>
    <m/>
    <m/>
    <n v="1"/>
    <n v="1"/>
    <s v="https://www.wifr.com/content/news/Rockford-Youth-Activism-organizes-fourth-peaceful-march-in-a-week-571066161.html"/>
    <m/>
    <m/>
    <m/>
    <m/>
    <m/>
  </r>
  <r>
    <s v="Rockville"/>
    <m/>
    <s v="Montgomery"/>
    <s v="Maryland"/>
    <x v="25"/>
    <n v="39.083399999999997"/>
    <n v="-77.155299999999997"/>
    <s v="US"/>
    <s v="6/5/20"/>
    <x v="11"/>
    <m/>
    <m/>
    <m/>
    <m/>
    <s v="general protesters"/>
    <s v="against police violence; against police shooting of black person"/>
    <n v="0"/>
    <s v="protest"/>
    <m/>
    <m/>
    <m/>
    <m/>
    <n v="1"/>
    <n v="1"/>
    <s v="https://www.fox5dc.com/news/everyone-thinks-bethesda-doesnt-care-hundreds-of-montgomery-county-residents-protest-tuesday"/>
    <m/>
    <m/>
    <m/>
    <m/>
    <m/>
  </r>
  <r>
    <s v="Roslyn"/>
    <m/>
    <s v="Kittitas"/>
    <s v="Washington"/>
    <x v="8"/>
    <n v="47.250700000000002"/>
    <n v="-121.0989"/>
    <s v="US"/>
    <s v="6/5/20"/>
    <x v="11"/>
    <s v="~100"/>
    <s v="100"/>
    <s v="100"/>
    <m/>
    <s v="general protesters"/>
    <s v="against police violence; against police shooting of black person"/>
    <n v="0"/>
    <s v="protest"/>
    <m/>
    <m/>
    <m/>
    <m/>
    <n v="1"/>
    <n v="1"/>
    <s v="https://twitter.com/emjmccarty/status/1269343554255511552?"/>
    <m/>
    <m/>
    <m/>
    <m/>
    <m/>
  </r>
  <r>
    <s v="Sacramento"/>
    <s v="Cesar Chevaz Plaza"/>
    <m/>
    <s v="California"/>
    <x v="3"/>
    <n v="38.566699999999997"/>
    <n v="-121.4683"/>
    <s v="US"/>
    <s v="6/5/20"/>
    <x v="11"/>
    <s v="hundreds"/>
    <s v="200"/>
    <s v="200"/>
    <m/>
    <s v="general protesters"/>
    <s v="against police violence; against police shooting of black person"/>
    <n v="0"/>
    <s v="protest; march; ballon release"/>
    <m/>
    <m/>
    <m/>
    <m/>
    <n v="1"/>
    <n v="1"/>
    <s v="https://santamariatimes.com/news/state-and-regional/california-lawmakers-picking-up-themes-from-protesters/article_50a96e28-bb17-5435-afdf-a115886f7b1f.html"/>
    <s v="https://www.kcra.com/article/hundreds-gather-at-downtown-sacramento-park-to-honor-breonna-taylor/32786089#"/>
    <m/>
    <m/>
    <m/>
    <m/>
  </r>
  <r>
    <s v="Sacramento"/>
    <s v="Pocket neighborhood"/>
    <m/>
    <s v="California"/>
    <x v="3"/>
    <n v="38.566699999999997"/>
    <n v="-121.4683"/>
    <s v="US"/>
    <s v="6/5/20"/>
    <x v="11"/>
    <s v="1000+"/>
    <s v="1000"/>
    <s v="1000"/>
    <m/>
    <s v="BLM Sacramento; general protesters"/>
    <s v="against police violence; against police shooting of black person"/>
    <n v="0"/>
    <s v="protest; die-in"/>
    <m/>
    <m/>
    <m/>
    <m/>
    <n v="0"/>
    <n v="1"/>
    <s v="https://www.kcra.com/article/dozens-stage-die-in-sacramento-during-george-floyd-protest/32785951"/>
    <m/>
    <m/>
    <m/>
    <m/>
    <m/>
  </r>
  <r>
    <s v="Salt Lake City"/>
    <s v="capitol"/>
    <s v="Salt Lake"/>
    <s v="Utah"/>
    <x v="38"/>
    <n v="40.7774"/>
    <n v="-111.93"/>
    <s v="US"/>
    <s v="6/5/20"/>
    <x v="11"/>
    <s v="1"/>
    <s v="1"/>
    <s v="1"/>
    <m/>
    <s v="general protesters"/>
    <s v="against police violence; against police shooting of black person"/>
    <n v="0"/>
    <s v="protest"/>
    <m/>
    <m/>
    <m/>
    <m/>
    <n v="1"/>
    <n v="1"/>
    <s v="https://www.abc4.com/news/local-news/lone-soldier-protests-at-utah-state-capitol-i-cant-breathe/"/>
    <m/>
    <m/>
    <m/>
    <m/>
    <m/>
  </r>
  <r>
    <s v="San Antonio"/>
    <m/>
    <s v="Bexar"/>
    <s v="Texas"/>
    <x v="2"/>
    <n v="29.465800000000002"/>
    <n v="-98.525400000000005"/>
    <s v="US"/>
    <s v="6/5/20"/>
    <x v="11"/>
    <s v="100"/>
    <s v="100"/>
    <s v="100"/>
    <m/>
    <s v="general protesters"/>
    <s v="against police violence; against police shooting of black person"/>
    <n v="0"/>
    <s v="protest"/>
    <m/>
    <m/>
    <m/>
    <m/>
    <n v="1"/>
    <n v="1"/>
    <s v="https://www.expressnews.com/news/local/article/George-Floyd-protest-planned-at-San-Antonio-s-15320083.php"/>
    <m/>
    <m/>
    <m/>
    <m/>
    <m/>
  </r>
  <r>
    <s v="San Diego"/>
    <m/>
    <m/>
    <s v="California"/>
    <x v="3"/>
    <n v="32.831200000000003"/>
    <n v="-117.1225"/>
    <s v="US"/>
    <s v="6/5/20"/>
    <x v="11"/>
    <m/>
    <m/>
    <m/>
    <m/>
    <s v="general protesters"/>
    <s v="against police violence; against police shooting of black person"/>
    <n v="0"/>
    <s v="protest"/>
    <m/>
    <m/>
    <m/>
    <m/>
    <n v="1"/>
    <n v="1"/>
    <s v="https://santamariatimes.com/news/state-and-regional/california-lawmakers-picking-up-themes-from-protesters/article_50a96e28-bb17-5435-afdf-a115886f7b1f.html"/>
    <m/>
    <m/>
    <m/>
    <m/>
    <m/>
  </r>
  <r>
    <s v="San Jose"/>
    <s v="San Jose State Univ."/>
    <s v="Santa Clara"/>
    <s v="California"/>
    <x v="3"/>
    <n v="37.302100000000003"/>
    <n v="-121.8489"/>
    <s v="US"/>
    <s v="6/5/20"/>
    <x v="11"/>
    <s v="thousands"/>
    <s v="2000"/>
    <s v="2000"/>
    <m/>
    <s v="general protesters"/>
    <s v="against police violence; against police shooting of black person"/>
    <n v="0"/>
    <s v="rally &amp; fundraiser"/>
    <n v="0"/>
    <n v="0"/>
    <n v="0"/>
    <n v="0"/>
    <n v="1"/>
    <n v="1"/>
    <s v="https://www.mercurynews.com/2020/06/14/sjsu-athletes-raise-awareness-money-in-unique-protest-against-police-brutality/"/>
    <m/>
    <m/>
    <m/>
    <s v="0"/>
    <m/>
  </r>
  <r>
    <s v="San Francisco"/>
    <s v="city hall to the Castro"/>
    <s v="San Francisco"/>
    <s v="California"/>
    <x v="3"/>
    <n v="37.7562"/>
    <n v="-122.443"/>
    <s v="US"/>
    <s v="6/5/20"/>
    <x v="11"/>
    <s v="hundreds"/>
    <s v="200"/>
    <s v="200"/>
    <m/>
    <s v="general protesters"/>
    <s v="against police violence; against police shooting of black person"/>
    <n v="0"/>
    <s v="protest"/>
    <n v="0"/>
    <n v="0"/>
    <n v="0"/>
    <n v="0"/>
    <n v="1"/>
    <n v="1"/>
    <s v="https://twitter.com/Scott_Wiener/status/1269074667127451648"/>
    <s v="https://www.sfgate.com/local/editorspicks/article/Mill-Valley-mayor-Sashi-McEntee-Black-Lives-Matter-15319551.php"/>
    <s v="https://santamariatimes.com/news/state-and-regional/california-lawmakers-picking-up-themes-from-protesters/article_50a96e28-bb17-5435-afdf-a115886f7b1f.html"/>
    <m/>
    <s v="0"/>
    <m/>
  </r>
  <r>
    <s v="San Francisco"/>
    <s v="24th Mission BART station"/>
    <s v="San Francisco"/>
    <s v="California"/>
    <x v="3"/>
    <n v="37.7562"/>
    <n v="-122.443"/>
    <s v="US"/>
    <s v="6/5/20"/>
    <x v="11"/>
    <s v="more than 100"/>
    <s v="100"/>
    <s v="100"/>
    <m/>
    <s v="general protesters"/>
    <s v="against police violence; against police shooting of black person"/>
    <n v="0"/>
    <s v="protest"/>
    <n v="0"/>
    <n v="0"/>
    <n v="0"/>
    <n v="0"/>
    <n v="0"/>
    <n v="1"/>
    <s v="https://missionlocal.org/2020/06/refuse-fascism-rally-attracted-hundreds-who-condemn-police-brutality/"/>
    <m/>
    <m/>
    <m/>
    <m/>
    <m/>
  </r>
  <r>
    <s v="Santa Clarita"/>
    <m/>
    <s v="Los Angeles"/>
    <s v="California"/>
    <x v="3"/>
    <n v="34.415500000000002"/>
    <n v="-118.4992"/>
    <s v="US"/>
    <s v="6/5/20"/>
    <x v="11"/>
    <s v="about 100"/>
    <s v="100"/>
    <s v="100"/>
    <m/>
    <s v="general protesters"/>
    <s v="against police violence; against police shooting of black person"/>
    <n v="0"/>
    <s v="protest"/>
    <n v="0"/>
    <n v="0"/>
    <n v="0"/>
    <n v="0"/>
    <n v="1"/>
    <n v="1"/>
    <s v="https://www.ocregister.com/2020/06/06/more-than-three-dozen-george-floyd-inspired-protests-planned-around-region-today/"/>
    <m/>
    <m/>
    <m/>
    <m/>
    <m/>
  </r>
  <r>
    <s v="Santa Cruz"/>
    <s v="La Fonda. Ave Bridge"/>
    <m/>
    <s v="California"/>
    <x v="3"/>
    <n v="36.978900000000003"/>
    <n v="-122.0346"/>
    <s v="US"/>
    <s v="6/5/20"/>
    <x v="11"/>
    <m/>
    <m/>
    <m/>
    <m/>
    <s v="Santa Cruz Indivisible"/>
    <s v="against police violence; against police shooting of black person"/>
    <n v="0"/>
    <s v="protest"/>
    <m/>
    <m/>
    <m/>
    <m/>
    <n v="1"/>
    <n v="1"/>
    <s v="https://www.santacruzsentinel.com/2020/06/06/george-floyd-protesters-take-it-to-the-streets-in-santa-cruz/"/>
    <m/>
    <m/>
    <m/>
    <m/>
    <m/>
  </r>
  <r>
    <s v="Santa Cruz"/>
    <s v="Morrissey Blvd Overpass"/>
    <m/>
    <s v="California"/>
    <x v="3"/>
    <n v="36.978900000000003"/>
    <n v="-122.0346"/>
    <s v="US"/>
    <s v="6/5/20"/>
    <x v="11"/>
    <m/>
    <m/>
    <m/>
    <m/>
    <s v="Santa Cruz Indivisible"/>
    <s v="against police violence; against police shooting of black person"/>
    <n v="0"/>
    <s v="protest"/>
    <m/>
    <m/>
    <m/>
    <m/>
    <n v="0"/>
    <n v="1"/>
    <s v="https://www.santacruzsentinel.com/2020/06/06/george-floyd-protesters-take-it-to-the-streets-in-santa-cruz/"/>
    <m/>
    <m/>
    <m/>
    <m/>
    <m/>
  </r>
  <r>
    <s v="Santa Cruz"/>
    <s v="Pacific Ave"/>
    <m/>
    <s v="California"/>
    <x v="3"/>
    <n v="36.978900000000003"/>
    <n v="-122.0346"/>
    <s v="US"/>
    <s v="6/5/20"/>
    <x v="11"/>
    <s v="more than 100"/>
    <s v="100"/>
    <s v="100"/>
    <m/>
    <s v="Showing Up for Social Justice Santa Cruz"/>
    <s v="against police violence; against police shooting of black person"/>
    <n v="0"/>
    <s v="car caravan"/>
    <m/>
    <m/>
    <m/>
    <m/>
    <n v="0"/>
    <n v="1"/>
    <s v="https://www.santacruzsentinel.com/2020/06/06/george-floyd-protesters-take-it-to-the-streets-in-santa-cruz/"/>
    <m/>
    <m/>
    <m/>
    <m/>
    <m/>
  </r>
  <r>
    <s v="Santa Monica"/>
    <m/>
    <s v="Los Angeles"/>
    <s v="California"/>
    <x v="3"/>
    <n v="34.023200000000003"/>
    <n v="-118.4813"/>
    <s v="US"/>
    <s v="6/5/20"/>
    <x v="11"/>
    <m/>
    <m/>
    <m/>
    <m/>
    <s v="general protesters"/>
    <s v="against police violence; against police shooting of black person"/>
    <n v="0"/>
    <s v="protest"/>
    <m/>
    <m/>
    <m/>
    <m/>
    <n v="1"/>
    <n v="1"/>
    <s v="https://www.ocregister.com/2020/06/06/more-than-three-dozen-george-floyd-inspired-protests-planned-around-region-today/"/>
    <m/>
    <m/>
    <m/>
    <m/>
    <m/>
  </r>
  <r>
    <s v="Sebastopol"/>
    <s v="plaza"/>
    <s v="Sonoma"/>
    <s v="California"/>
    <x v="3"/>
    <n v="38.4"/>
    <n v="-122.82769999999999"/>
    <s v="US"/>
    <s v="6/5/20"/>
    <x v="11"/>
    <m/>
    <m/>
    <m/>
    <m/>
    <s v="general protesters"/>
    <s v="against police violence; against police shooting of black person"/>
    <n v="0"/>
    <s v="protest"/>
    <n v="0"/>
    <n v="0"/>
    <n v="0"/>
    <n v="0"/>
    <n v="1"/>
    <n v="1"/>
    <s v="http://www.sonomawest.com/sonoma_west_times_and_news/news/protests-continue-in-sebastopol-for-third-day/article_c5a54aac-a831-11ea-85fc-fb3248d5ec46.html"/>
    <m/>
    <m/>
    <m/>
    <s v="0"/>
    <m/>
  </r>
  <r>
    <s v="Shelby Town"/>
    <s v="Shelby Township Government Complex"/>
    <s v="Oceana"/>
    <s v="Michigan"/>
    <x v="11"/>
    <n v="42.630600000000001"/>
    <s v=" -82.9833"/>
    <s v="US"/>
    <s v="6/5/20"/>
    <x v="11"/>
    <s v="little more than a dozen"/>
    <s v="12"/>
    <s v="12"/>
    <m/>
    <s v="general protesters"/>
    <s v="against police violence; against police shooting of black person"/>
    <n v="0"/>
    <s v="protest"/>
    <n v="0"/>
    <n v="0"/>
    <n v="0"/>
    <n v="0"/>
    <n v="1"/>
    <n v="1"/>
    <s v="https://www.macombdaily.com/news/local/protesters-gather-to-bring-attention-to-shelby-township-police-chiefs-comments-on-brutality/article_f22bbb2a-a75e-11ea-b32e-ab377667e0f1.html"/>
    <m/>
    <m/>
    <m/>
    <m/>
    <m/>
  </r>
  <r>
    <s v="Sheridan"/>
    <s v="Sheridan County Fulmer Public Library"/>
    <s v="Sheridan"/>
    <s v="Wyoming"/>
    <x v="27"/>
    <n v="44.796199999999999"/>
    <n v="-106.96429999999999"/>
    <s v="US"/>
    <s v="6/5/20"/>
    <x v="11"/>
    <s v="at least 200"/>
    <s v="200"/>
    <s v="200"/>
    <m/>
    <s v="general protesters"/>
    <s v="against police violence; against police shooting of black person"/>
    <n v="0"/>
    <s v="protest"/>
    <m/>
    <m/>
    <m/>
    <m/>
    <n v="1"/>
    <n v="1"/>
    <s v="https://sheridanmedia.com/news/20551/sheridan-people-march-for-george-floyd/"/>
    <m/>
    <m/>
    <m/>
    <m/>
    <m/>
  </r>
  <r>
    <s v="Shreveport"/>
    <m/>
    <s v="Caddo"/>
    <s v="Louisiana"/>
    <x v="37"/>
    <n v="32.465899999999998"/>
    <n v="-93.795900000000003"/>
    <s v="US"/>
    <s v="6/5/20"/>
    <x v="11"/>
    <m/>
    <m/>
    <m/>
    <m/>
    <s v="general protesters"/>
    <s v="against police violence; against police shooting of black person"/>
    <n v="0"/>
    <s v="prayer vigil"/>
    <m/>
    <m/>
    <m/>
    <m/>
    <n v="1"/>
    <n v="1"/>
    <s v="https://www.ktbs.com/news/more-protests-in-shreveport-demonstrators-honor-george-floyd/article_0768f9d0-a6ba-11ea-956e-e77e1302bc1b.html"/>
    <m/>
    <m/>
    <m/>
    <m/>
    <m/>
  </r>
  <r>
    <s v="Sierra Vista"/>
    <s v="The Mall to Police Station"/>
    <m/>
    <s v="Arizona"/>
    <x v="22"/>
    <n v="31.562999999999999"/>
    <n v="-110.31529999999999"/>
    <s v="US"/>
    <s v="6/5/20"/>
    <x v="11"/>
    <m/>
    <m/>
    <m/>
    <m/>
    <s v="general protesters"/>
    <s v="against police violence; against police shooting of black person"/>
    <n v="0"/>
    <s v="protest"/>
    <m/>
    <m/>
    <m/>
    <m/>
    <n v="1"/>
    <n v="1"/>
    <s v="https://www.myheraldreview.com/gallery/black-lives-matter-protest-in-sierra-vista/collection_975ca2b6-a82d-11ea-9e81-9f5312b4871c.html"/>
    <m/>
    <m/>
    <m/>
    <m/>
    <m/>
  </r>
  <r>
    <s v="Silverton"/>
    <s v="old Eugene Field School"/>
    <m/>
    <s v="Oregon"/>
    <x v="17"/>
    <n v="45.003"/>
    <n v="-122.7808"/>
    <s v="US"/>
    <s v="6/5/20"/>
    <x v="11"/>
    <s v="100-300: FB 231"/>
    <s v="100"/>
    <s v="300"/>
    <m/>
    <s v="general protesters"/>
    <s v="against police violence; against police shooting of black person"/>
    <n v="0"/>
    <s v="protest"/>
    <m/>
    <m/>
    <m/>
    <m/>
    <n v="1"/>
    <n v="1"/>
    <s v="online submission"/>
    <s v="https://www.facebook.com/events/s/george-floyd-memorial-protest/2566585836887418/"/>
    <m/>
    <m/>
    <m/>
    <m/>
  </r>
  <r>
    <s v="Simi Valley"/>
    <s v="City Hall"/>
    <s v="Ventura"/>
    <s v="California"/>
    <x v="3"/>
    <n v="34.266300000000001"/>
    <n v="-118.749"/>
    <s v="US"/>
    <s v="6/5/20"/>
    <x v="11"/>
    <s v="thousands"/>
    <m/>
    <m/>
    <m/>
    <s v="general protesters"/>
    <s v="against police violence; against police shooting of black person"/>
    <n v="0"/>
    <s v="protest"/>
    <m/>
    <m/>
    <m/>
    <m/>
    <n v="1"/>
    <n v="1"/>
    <s v="https://www.vcstar.com/story/news/local/2020/06/06/simi-valley-protest-black-lives-matter-george-floyd-police-brutality/3160865001/"/>
    <m/>
    <m/>
    <m/>
    <m/>
    <m/>
  </r>
  <r>
    <s v="Solvang"/>
    <s v="Solvang Park"/>
    <m/>
    <s v="California"/>
    <x v="3"/>
    <n v="34.593600000000002"/>
    <n v="-120.1401"/>
    <s v="US"/>
    <s v="6/5/20"/>
    <x v="11"/>
    <s v="about 200"/>
    <s v="200"/>
    <s v="200"/>
    <m/>
    <s v="general protesters"/>
    <s v="against police violence; against police shooting of black person"/>
    <n v="0"/>
    <s v="protest"/>
    <m/>
    <m/>
    <m/>
    <m/>
    <n v="1"/>
    <n v="1"/>
    <s v="https://keyt.com/lifestyle/events/2020/06/05/large-crowd-in-solvang-rallies-then-marches-while-calling-for-racial-justice/"/>
    <m/>
    <m/>
    <m/>
    <m/>
    <m/>
  </r>
  <r>
    <s v="South Bend"/>
    <s v="Jon R. Plaza, in front of Morris Performing Arts Center; marching to the St. Joseph County Courthouse"/>
    <s v="St. Joseph"/>
    <s v="Indiana"/>
    <x v="1"/>
    <n v="41.677100000000003"/>
    <n v="-86.269199999999998"/>
    <s v="US"/>
    <s v="6/5/20"/>
    <x v="11"/>
    <s v="hundreds"/>
    <s v="200"/>
    <s v="200"/>
    <m/>
    <s v="general protesters"/>
    <s v="against police violence; against police shooting of black person"/>
    <n v="0"/>
    <s v="protest"/>
    <n v="0"/>
    <n v="0"/>
    <n v="0"/>
    <n v="0"/>
    <n v="1"/>
    <n v="1"/>
    <s v="https://www.southbendtribune.com/news/publicsafety/hundreds-turn-out-for-peaceful-black-lives-matter-protest-in-downtown-south-bend/article_370ae1fc-a792-11ea-a8ae-0fdf57184a15.html"/>
    <m/>
    <m/>
    <m/>
    <m/>
    <m/>
  </r>
  <r>
    <s v="Southbury"/>
    <s v="Main Street"/>
    <s v="New Haven"/>
    <s v="Connecticut"/>
    <x v="29"/>
    <n v="41.481479999999998"/>
    <s v=" -73.21317"/>
    <s v="US"/>
    <s v="6/5/20"/>
    <x v="11"/>
    <s v="estimated 300"/>
    <s v="300"/>
    <s v="300"/>
    <m/>
    <s v="general protesters"/>
    <s v="against police violence; against police shooting of black person"/>
    <n v="0"/>
    <s v="protest"/>
    <n v="0"/>
    <n v="0"/>
    <n v="0"/>
    <n v="0"/>
    <n v="1"/>
    <n v="1"/>
    <s v="https://www.rep-am.com/community/2020/06/05/a-crowd-of-300-march-through-southbury-protesting/"/>
    <m/>
    <m/>
    <m/>
    <s v="0"/>
    <m/>
  </r>
  <r>
    <s v="St. George"/>
    <s v="St George Blvd and 200 East"/>
    <m/>
    <s v="Utah"/>
    <x v="38"/>
    <n v="37.076999999999998"/>
    <n v="-113.577"/>
    <s v="US"/>
    <s v="6/5/20"/>
    <x v="11"/>
    <s v="around 100"/>
    <s v="100"/>
    <s v="100"/>
    <m/>
    <s v="general protester"/>
    <s v="against police violence; against police shooting of black person"/>
    <n v="0"/>
    <s v="protest"/>
    <m/>
    <m/>
    <m/>
    <m/>
    <n v="0"/>
    <n v="1"/>
    <s v="https://www.stgeorgeutah.com/news/archive/2020/06/05/cdr-all-lives-matter-holds-counter-protest-on-st-george-boulevard/#.Xua6di2ZOqA"/>
    <m/>
    <m/>
    <m/>
    <m/>
    <m/>
  </r>
  <r>
    <s v="St. Louis"/>
    <m/>
    <m/>
    <s v="Missouri"/>
    <x v="23"/>
    <n v="38.631619999999998"/>
    <s v=" -90.24925"/>
    <s v="US"/>
    <s v="6/5/20"/>
    <x v="11"/>
    <s v="about 550"/>
    <s v="550"/>
    <s v="550"/>
    <m/>
    <s v="Pride is Canceled March"/>
    <s v="justice for black trans people"/>
    <n v="0"/>
    <s v="march"/>
    <m/>
    <m/>
    <m/>
    <m/>
    <n v="1"/>
    <n v="1"/>
    <s v="https://www.stltoday.com/news/local/crime-and-courts/pride-is-cancelled-march-in-st-louis/collection_da53eea2-4625-54d3-a6ca-76424f757aaf.html#1"/>
    <m/>
    <m/>
    <m/>
    <m/>
    <m/>
  </r>
  <r>
    <s v="St. Paul"/>
    <m/>
    <m/>
    <s v="Minnesota"/>
    <x v="4"/>
    <n v="44.947699999999998"/>
    <n v="-93.103999999999999"/>
    <s v="US"/>
    <s v="6/5/20"/>
    <x v="11"/>
    <s v="thousands"/>
    <s v="2000"/>
    <s v="2000"/>
    <m/>
    <s v="general protesters"/>
    <s v="against police violence; against police shooting of black person"/>
    <n v="0"/>
    <s v="protest"/>
    <m/>
    <m/>
    <m/>
    <n v="1"/>
    <n v="1"/>
    <n v="1"/>
    <s v="https://www.washtimesherald.com/news/national_news/the-latest-sharpton-dc-rally-being-planned-for-aug-28/article_9d9b3477-47ff-5ac7-9546-536ed2a37ccf.html"/>
    <m/>
    <m/>
    <m/>
    <m/>
    <m/>
  </r>
  <r>
    <s v="Stanford"/>
    <s v="Memorial Church"/>
    <m/>
    <s v="California"/>
    <x v="3"/>
    <n v="37.425199999999997"/>
    <n v="-122.1674"/>
    <s v="US"/>
    <s v="6/5/20"/>
    <x v="11"/>
    <s v="around 100"/>
    <s v="100"/>
    <s v="100"/>
    <m/>
    <s v="general protesters"/>
    <s v="against police violence; against police shooting of black person"/>
    <n v="0"/>
    <s v="protest"/>
    <m/>
    <m/>
    <m/>
    <m/>
    <n v="1"/>
    <n v="1"/>
    <s v="https://www.stanforddaily.com/2020/06/05/students-community-members-gather-on-main-quad-to-protest-anti-black-racism/"/>
    <m/>
    <m/>
    <m/>
    <m/>
    <m/>
  </r>
  <r>
    <s v="Sykesville"/>
    <s v="Main Street  "/>
    <s v="Carroll"/>
    <s v="Maryland"/>
    <x v="25"/>
    <n v="39.371400000000001"/>
    <n v="-76.971599999999995"/>
    <s v="US"/>
    <s v="6/5/20"/>
    <x v="11"/>
    <m/>
    <m/>
    <m/>
    <m/>
    <m/>
    <s v="against police violence; against police shooting of black person"/>
    <n v="0"/>
    <s v="protest"/>
    <m/>
    <m/>
    <m/>
    <m/>
    <n v="1"/>
    <n v="1"/>
    <s v="https://www.baltimoresun.com/maryland/carroll/news/cc-blm-black-lives-matter-protests-carroll-county-20200603-ol73b6kzyfhcxcpuzwoft5gsbi-story.html"/>
    <s v="https://mailchi.mp/406bcac67bdb/blm-westminster-sykesville"/>
    <m/>
    <m/>
    <m/>
    <m/>
  </r>
  <r>
    <s v="Tacoma"/>
    <s v="Wright Park; Pacific Avenue"/>
    <s v="Pierce"/>
    <s v="Washington"/>
    <x v="8"/>
    <n v="47.243099999999998"/>
    <n v="-122.45310000000001"/>
    <s v="US"/>
    <s v="6/5/20"/>
    <x v="11"/>
    <s v="hundreds"/>
    <s v="200"/>
    <s v="200"/>
    <m/>
    <s v="general protesters"/>
    <s v="against police violence; against police shooting of black person"/>
    <n v="0"/>
    <s v="protest"/>
    <n v="0"/>
    <n v="0"/>
    <n v="0"/>
    <n v="0"/>
    <n v="1"/>
    <n v="1"/>
    <s v="https://q13fox.com/2020/06/06/hundreds-rally-at-several-protests-in-tacoma/"/>
    <m/>
    <m/>
    <m/>
    <s v="0"/>
    <m/>
  </r>
  <r>
    <s v="Tacoma"/>
    <s v="UW-Tacoma"/>
    <s v="Pierce"/>
    <s v="Washington"/>
    <x v="8"/>
    <n v="47.243099999999998"/>
    <n v="-122.45310000000001"/>
    <s v="US"/>
    <s v="6/5/20"/>
    <x v="11"/>
    <m/>
    <m/>
    <m/>
    <m/>
    <s v="general protesters"/>
    <s v="against police violence; against police shooting of black person"/>
    <n v="0"/>
    <s v="protest"/>
    <n v="0"/>
    <n v="0"/>
    <n v="0"/>
    <n v="0"/>
    <n v="0"/>
    <n v="1"/>
    <s v="https://q13fox.com/2020/06/06/hundreds-rally-at-several-protests-in-tacoma/"/>
    <m/>
    <m/>
    <m/>
    <s v="0"/>
    <m/>
  </r>
  <r>
    <s v="Tamuning"/>
    <s v="ITC intersection"/>
    <s v="Guam"/>
    <s v="Guam"/>
    <x v="51"/>
    <n v="13.502700000000001"/>
    <n v="144.80160000000001"/>
    <s v="US"/>
    <s v="6/5/20"/>
    <x v="11"/>
    <m/>
    <m/>
    <m/>
    <m/>
    <s v="general protesters"/>
    <s v="against police violence; against police shooting of black person"/>
    <n v="0"/>
    <s v="protest"/>
    <m/>
    <m/>
    <m/>
    <m/>
    <n v="1"/>
    <n v="1"/>
    <s v="https://www.guampdn.com/story/news/local/2020/06/02/black-lives-matter-protests-held-planned/5314520002/?fbclid=IwAR15VpMJvEhxq2Bibq6Rc37kP_oyCfuybBNVKgNHvz7oP7Vw-K8ESQhNtfI"/>
    <m/>
    <m/>
    <m/>
    <m/>
    <m/>
  </r>
  <r>
    <s v="Temecula"/>
    <s v="Temecula "/>
    <s v="Riverside"/>
    <s v="California"/>
    <x v="3"/>
    <n v="33.492800000000003"/>
    <n v="-117.1315"/>
    <s v="US"/>
    <s v="6/5/20"/>
    <x v="11"/>
    <s v="700-800"/>
    <s v="700"/>
    <s v="800"/>
    <m/>
    <s v="general protesters"/>
    <s v="against police violence; against police shooting of black person"/>
    <n v="0"/>
    <s v="protest"/>
    <n v="0"/>
    <n v="0"/>
    <n v="0"/>
    <n v="0"/>
    <n v="1"/>
    <n v="1"/>
    <s v="https://www.pe.com/2020/06/12/demonstrators-in-temecula-rally-for-blue-lives-matter/"/>
    <m/>
    <m/>
    <m/>
    <s v="0"/>
    <m/>
  </r>
  <r>
    <s v="Torrington"/>
    <m/>
    <s v="Goshen"/>
    <s v="Wyoming"/>
    <x v="27"/>
    <n v="42.065800000000003"/>
    <n v="-104.1623"/>
    <s v="US"/>
    <s v="6/5/20"/>
    <x v="11"/>
    <s v="count pic"/>
    <s v="53"/>
    <s v="53"/>
    <m/>
    <s v="general protesters"/>
    <s v="against police violence; against police shooting of black person"/>
    <n v="0"/>
    <s v="march"/>
    <m/>
    <m/>
    <m/>
    <m/>
    <n v="1"/>
    <n v="1"/>
    <s v="https://www.torringtontelegram.com/article/protest-march"/>
    <m/>
    <m/>
    <m/>
    <m/>
    <m/>
  </r>
  <r>
    <s v="Troy"/>
    <s v="Troy Athens High School to city hall"/>
    <s v="Oakland"/>
    <s v="Michigan"/>
    <x v="11"/>
    <n v="42.581800000000001"/>
    <n v="-83.145700000000005"/>
    <s v="US"/>
    <s v="6/5/20"/>
    <x v="11"/>
    <s v="around 1500"/>
    <s v="1500"/>
    <s v="1500"/>
    <m/>
    <s v="general protesters"/>
    <s v="against police violence; against police shooting of black person"/>
    <n v="0"/>
    <s v="protest; march"/>
    <n v="0"/>
    <n v="0"/>
    <n v="0"/>
    <n v="0"/>
    <n v="1"/>
    <n v="1"/>
    <s v="https://www.fox2detroit.com/news/1500-strong-demonstrate-in-troy-protest-against-police-brutality-and-racism"/>
    <m/>
    <m/>
    <m/>
    <s v="0"/>
    <m/>
  </r>
  <r>
    <s v="Turlock"/>
    <m/>
    <s v="Stanislaus"/>
    <s v="California"/>
    <x v="3"/>
    <n v="37.505299999999998"/>
    <n v="-120.8587"/>
    <s v="US"/>
    <s v="6/5/20"/>
    <x v="11"/>
    <m/>
    <m/>
    <m/>
    <m/>
    <s v="general protesters"/>
    <s v="against police violence; against police shooting of black person"/>
    <n v="0"/>
    <s v="vigil"/>
    <m/>
    <m/>
    <m/>
    <m/>
    <n v="1"/>
    <n v="1"/>
    <s v="https://twitter.com/angieeesunshine/status/1269350950575067141"/>
    <m/>
    <m/>
    <m/>
    <m/>
    <m/>
  </r>
  <r>
    <s v="Tucson"/>
    <s v="Dunbar Pavilion"/>
    <m/>
    <s v="Arizona"/>
    <x v="22"/>
    <n v="32.154499999999999"/>
    <n v="-110.87820000000001"/>
    <s v="US"/>
    <s v="6/5/20"/>
    <x v="11"/>
    <s v="more than 100"/>
    <s v="100"/>
    <s v="100"/>
    <m/>
    <s v="general protesters"/>
    <s v="against police violence; against police shooting of black person"/>
    <n v="0"/>
    <s v="protest; march"/>
    <m/>
    <m/>
    <m/>
    <m/>
    <n v="1"/>
    <n v="1"/>
    <s v="https://www.kgun9.com/news/local-news/more-than-100-people-march-near-downtown-tucson"/>
    <m/>
    <m/>
    <m/>
    <m/>
    <m/>
  </r>
  <r>
    <s v="Vallejo"/>
    <s v="Vallejo City Hall"/>
    <s v="Vallejo"/>
    <s v="California"/>
    <x v="3"/>
    <n v="38.113300000000002"/>
    <n v="-122.2359"/>
    <s v="US"/>
    <s v="6/5/20"/>
    <x v="11"/>
    <s v="hundreds"/>
    <s v="200"/>
    <s v="200"/>
    <m/>
    <s v="general protesters"/>
    <s v="against police violence; against police shooting of black person"/>
    <n v="0"/>
    <s v="protest; march"/>
    <m/>
    <m/>
    <m/>
    <m/>
    <n v="1"/>
    <n v="1"/>
    <s v="https://www.mercurynews.com/2020/06/06/vallejo-police-shooting-protesters-march-the-streets-of-vallejo-to-raise-awareness-for-sean-monterrosa/"/>
    <s v="https://www.timesheraldonline.com/2020/06/05/vallejo-police-shooting-protesters-march-the-streets-of-vallejo-to-raise-awareness-for-sean-monterrosa/"/>
    <m/>
    <m/>
    <m/>
    <m/>
  </r>
  <r>
    <s v="Vancouver"/>
    <s v="Clark County Courthouse"/>
    <s v="Clark"/>
    <s v="Washington"/>
    <x v="8"/>
    <n v="45.636699999999998"/>
    <n v="-122.59699999999999"/>
    <s v="US"/>
    <s v="6/5/20"/>
    <x v="11"/>
    <s v="about 200"/>
    <s v="200"/>
    <s v="200"/>
    <m/>
    <s v="general protesters"/>
    <s v="against police violence; against police shooting of black person"/>
    <n v="0"/>
    <s v="protest"/>
    <m/>
    <m/>
    <m/>
    <m/>
    <n v="1"/>
    <n v="1"/>
    <s v="https://www.columbian.com/news/2020/jun/05/clark-county-rally-a-peaceful-protest-against-police-brutality-systemic-racism/"/>
    <m/>
    <m/>
    <m/>
    <m/>
    <m/>
  </r>
  <r>
    <s v="Venice Beach"/>
    <m/>
    <m/>
    <s v="California"/>
    <x v="3"/>
    <n v="37.479660000000003"/>
    <s v=" -122.45053"/>
    <s v="US"/>
    <s v="6/5/20"/>
    <x v="11"/>
    <s v="about 300"/>
    <s v="300"/>
    <s v="300"/>
    <m/>
    <s v="general protesters"/>
    <s v="against police violence; against police shooting of black person"/>
    <n v="0"/>
    <s v="protest; march"/>
    <n v="0"/>
    <n v="0"/>
    <n v="0"/>
    <n v="0"/>
    <n v="1"/>
    <n v="1"/>
    <s v="https://www.dailybreeze.com/2020/06/05/venice-demonstrators-hit-the-sand-not-the-street-in-response-to-floyds-death/"/>
    <m/>
    <m/>
    <m/>
    <m/>
    <m/>
  </r>
  <r>
    <s v="Vernon"/>
    <s v="20 Park Place; Rockville section"/>
    <s v="Tolland"/>
    <s v="Connecticut"/>
    <x v="29"/>
    <n v="41.818710000000003"/>
    <s v=" -72.47953"/>
    <s v="US"/>
    <s v="6/5/20"/>
    <x v="11"/>
    <m/>
    <m/>
    <m/>
    <m/>
    <s v="general protesters"/>
    <s v="against police violence; against police shooting of black person"/>
    <n v="0"/>
    <s v="vigil"/>
    <m/>
    <m/>
    <m/>
    <m/>
    <n v="1"/>
    <n v="1"/>
    <s v="https://www.journalinquirer.com/connecticut_and_region/protests-planned-over-the-next-few-days/article_0b25024c-a67b-11ea-aa83-333caab2f3ef.html"/>
    <m/>
    <m/>
    <m/>
    <m/>
    <m/>
  </r>
  <r>
    <s v="Vicksburg"/>
    <s v="Vicksburg PD to Market. Place"/>
    <m/>
    <s v="Missouri"/>
    <x v="23"/>
    <n v="36.153959999999998"/>
    <s v=" -89.87009"/>
    <s v="US"/>
    <s v="6/5/20"/>
    <x v="11"/>
    <s v="hundreds"/>
    <s v="200"/>
    <s v="200"/>
    <m/>
    <s v="general protesters"/>
    <s v="against police violence; against police shooting of black person"/>
    <n v="0"/>
    <s v="protest"/>
    <m/>
    <m/>
    <m/>
    <m/>
    <n v="1"/>
    <n v="1"/>
    <s v="https://www.wlbt.com/2020/06/06/hundreds-turn-out-peaceful-protest-vicksburg/"/>
    <m/>
    <m/>
    <m/>
    <m/>
    <m/>
  </r>
  <r>
    <s v="Waikiki"/>
    <s v="Ala Moana Beach Park"/>
    <m/>
    <s v="Hawaii"/>
    <x v="34"/>
    <n v="21.282299999999999"/>
    <n v="-157.83099999999999"/>
    <s v="US"/>
    <s v="6/5/20"/>
    <x v="11"/>
    <s v="more than 1000"/>
    <s v="1000"/>
    <s v="2000"/>
    <m/>
    <s v="general protesters"/>
    <s v="against police violence; against police shooting of black person"/>
    <n v="0"/>
    <s v="protest"/>
    <m/>
    <m/>
    <m/>
    <m/>
    <n v="1"/>
    <n v="1"/>
    <s v="https://www.khon2.com/top-stories/black-lives-matter-movement-draws-more-than-a-thousand-in-peaceful-march-through-waikiki/"/>
    <s v="https://www.hawaiinewsnow.com/2020/06/05/least-converge-waikiki-support-black-lives-matter-movement/"/>
    <m/>
    <m/>
    <m/>
    <m/>
  </r>
  <r>
    <s v="Wallingford"/>
    <s v="North and South Main streets"/>
    <s v="New Haven"/>
    <s v="Connecticut"/>
    <x v="29"/>
    <n v="41.457039999999999"/>
    <s v=" -72.82316"/>
    <s v="US"/>
    <s v="6/5/20"/>
    <x v="11"/>
    <s v="hundreds"/>
    <s v="200"/>
    <s v="200"/>
    <m/>
    <s v="general protesters"/>
    <s v="against police violence; against police shooting of black person"/>
    <n v="0"/>
    <s v="protest"/>
    <n v="0"/>
    <n v="0"/>
    <n v="0"/>
    <n v="0"/>
    <n v="1"/>
    <n v="1"/>
    <s v="https://www.myrecordjournal.com/News/Wallingford/Wallingford-News/Hundreds-gather-in-Wallingford-for-solidarity%C2%A0protest-against-police-brutality.html"/>
    <m/>
    <m/>
    <m/>
    <s v="0"/>
    <m/>
  </r>
  <r>
    <s v="Wallingford"/>
    <m/>
    <s v="New Haven"/>
    <s v="Connecticut"/>
    <x v="29"/>
    <n v="41.457039999999999"/>
    <s v=" -72.82316"/>
    <s v="US"/>
    <s v="6/5/20"/>
    <x v="11"/>
    <s v="hundreds"/>
    <s v="200"/>
    <s v="200"/>
    <m/>
    <s v="general protesters"/>
    <s v="against police violence"/>
    <n v="0"/>
    <s v="protest"/>
    <n v="0"/>
    <n v="0"/>
    <n v="0"/>
    <n v="0"/>
    <n v="1"/>
    <n v="1"/>
    <s v="https://www.myrecordjournal.com/News/Meriden/Meriden-News/Meriden-march-honors-George-Floyd-opposes-police-brutality-racism"/>
    <m/>
    <m/>
    <m/>
    <m/>
    <m/>
  </r>
  <r>
    <s v="Waltham"/>
    <s v="common"/>
    <s v="Middlesex"/>
    <s v="Massachusetts"/>
    <x v="13"/>
    <n v="42.3889"/>
    <n v="-71.2423"/>
    <s v="US"/>
    <s v="6/5/20"/>
    <x v="11"/>
    <s v="approximately 100; more than a hundred"/>
    <s v="100"/>
    <s v="100"/>
    <m/>
    <s v="general protesters"/>
    <s v="against police violence; against police shooting of black person"/>
    <n v="0"/>
    <s v="protest"/>
    <n v="0"/>
    <n v="0"/>
    <n v="0"/>
    <n v="0"/>
    <n v="1"/>
    <n v="1"/>
    <s v="https://waltham.wickedlocal.com/photogallery/WL/20200605/NEWS/605009984/PH/1"/>
    <s v="https://patch.com/massachusetts/waltham/waltham-black-lives-matter-protests-draws-crowd-common"/>
    <m/>
    <m/>
    <s v="0"/>
    <m/>
  </r>
  <r>
    <s v="Wellesley"/>
    <m/>
    <s v="Norfolk"/>
    <s v="Massachusetts"/>
    <x v="13"/>
    <n v="42.296489999999999"/>
    <s v=" -71.29256"/>
    <s v="US"/>
    <s v="6/5/20"/>
    <x v="11"/>
    <m/>
    <m/>
    <m/>
    <m/>
    <s v="general protesters"/>
    <s v="against police violence; against police shooting of black person"/>
    <n v="0"/>
    <s v="protest"/>
    <m/>
    <m/>
    <m/>
    <m/>
    <n v="1"/>
    <n v="1"/>
    <s v="Facebook"/>
    <m/>
    <m/>
    <m/>
    <m/>
    <m/>
  </r>
  <r>
    <s v="West Bloomfield"/>
    <s v="Orchard Lake Road between 14 and 15 Mile roads"/>
    <s v="Oakland"/>
    <s v="Michigan"/>
    <x v="11"/>
    <n v="42.568910000000002"/>
    <s v=" -83.38356"/>
    <s v="US"/>
    <s v="6/5/20"/>
    <x v="11"/>
    <s v="about 500"/>
    <s v="500"/>
    <s v="500"/>
    <m/>
    <s v="general protesters"/>
    <s v="against police violence; against police shooting of black person"/>
    <n v="0"/>
    <s v="protest"/>
    <n v="0"/>
    <n v="0"/>
    <n v="0"/>
    <n v="0"/>
    <n v="1"/>
    <n v="1"/>
    <s v="https://www.theoaklandpress.com/news/peaceful-protest-held-in-troy-one-of-many-in-oakland-county-this-weekend/article_8c884072-a808-11ea-a92f-9f065276fa00.html"/>
    <s v="https://thejewishnews.com/2020/06/08/white-silence-is-violence-weekend-protests-in-suburban-neighborhoods-support-black-lives-matter/"/>
    <m/>
    <m/>
    <s v="0"/>
    <m/>
  </r>
  <r>
    <s v="West Hollywood"/>
    <m/>
    <s v="Los Angeles"/>
    <s v="California"/>
    <x v="3"/>
    <n v="34.088299999999997"/>
    <n v="-118.3719"/>
    <s v="US"/>
    <s v="6/5/20"/>
    <x v="11"/>
    <m/>
    <m/>
    <m/>
    <m/>
    <s v="general protesters"/>
    <s v="against police violence; against police shooting of black person"/>
    <n v="0"/>
    <s v="protest"/>
    <m/>
    <m/>
    <m/>
    <m/>
    <n v="1"/>
    <n v="1"/>
    <s v="https://www.ocregister.com/2020/06/06/more-than-three-dozen-george-floyd-inspired-protests-planned-around-region-today/"/>
    <m/>
    <m/>
    <m/>
    <m/>
    <m/>
  </r>
  <r>
    <s v="West Newbury"/>
    <s v="Town square, Post Office"/>
    <s v="Essex"/>
    <s v="Massachusetts"/>
    <x v="13"/>
    <n v="42.801479999999998"/>
    <s v=" -70.98978"/>
    <s v="US"/>
    <s v="6/5/20"/>
    <x v="11"/>
    <s v="100"/>
    <s v="100"/>
    <s v="100"/>
    <m/>
    <s v="general protesters"/>
    <s v="against racism"/>
    <n v="0"/>
    <s v="protest"/>
    <n v="0"/>
    <n v="0"/>
    <n v="0"/>
    <n v="0"/>
    <n v="1"/>
    <n v="1"/>
    <s v="https://www.newburyportnews.com/news/west-newbury-former-selectman-plans-rally-against-racism-friday-morning/article_a26d843e-a69f-11ea-b50e-4724a41b03b2.html"/>
    <s v="https://www.newburyportnews.com/news/local_news/more-than-100-rally-in-west-newbury-in-call-for-justice/article_5ec1db30-2cb1-5d85-9137-624040115d0f.html"/>
    <m/>
    <m/>
    <m/>
    <m/>
  </r>
  <r>
    <s v="Westcliffe"/>
    <m/>
    <s v="Custer"/>
    <s v="Colorado"/>
    <x v="16"/>
    <n v="38.134"/>
    <n v="-105.4654"/>
    <s v="US"/>
    <s v="6/5/20"/>
    <x v="11"/>
    <m/>
    <m/>
    <m/>
    <m/>
    <s v="general protesters"/>
    <s v="against police violence; against police shooting of black person"/>
    <n v="0"/>
    <s v="protest"/>
    <n v="0"/>
    <n v="0"/>
    <n v="0"/>
    <n v="0"/>
    <n v="1"/>
    <n v="1"/>
    <s v="https://www.lamarledger.com/2020/06/09/george-floyd-protests-colorado-cities-towns/"/>
    <m/>
    <m/>
    <m/>
    <s v="0"/>
    <m/>
  </r>
  <r>
    <s v="Westminster"/>
    <s v="Main Street front of the Westminster Branch of the Carroll Co Public Library"/>
    <s v="Carroll"/>
    <s v="Maryland"/>
    <x v="25"/>
    <n v="39.579700000000003"/>
    <n v="-77.006399999999999"/>
    <s v="US"/>
    <s v="6/5/20"/>
    <x v="11"/>
    <m/>
    <m/>
    <m/>
    <m/>
    <s v="general protesters"/>
    <s v="against police violence; against police shooting of black person"/>
    <n v="0"/>
    <s v="protest"/>
    <m/>
    <m/>
    <m/>
    <m/>
    <n v="1"/>
    <n v="1"/>
    <s v="https://www.baltimoresun.com/maryland/carroll/news/cc-blm-black-lives-matter-protests-carroll-county-20200603-ol73b6kzyfhcxcpuzwoft5gsbi-story.html"/>
    <m/>
    <m/>
    <m/>
    <m/>
    <m/>
  </r>
  <r>
    <s v="Westport"/>
    <m/>
    <s v="Fairfield"/>
    <s v="Connecticut"/>
    <x v="29"/>
    <n v="41.141489999999997"/>
    <s v=" -73.3579"/>
    <s v="US"/>
    <s v="6/5/20"/>
    <x v="11"/>
    <s v="hundreds"/>
    <s v="200"/>
    <s v="200"/>
    <m/>
    <s v="general protesters"/>
    <s v="against police violence; against police shooting of black person"/>
    <n v="0"/>
    <s v="protest; march"/>
    <n v="0"/>
    <n v="0"/>
    <n v="0"/>
    <n v="0"/>
    <n v="1"/>
    <n v="1"/>
    <s v="https://www.ctpost.com/news/article/Hundreds-gather-for-third-Black-Lives-Matter-15320936.php?src=posthpcp"/>
    <s v="https://www.stamfordadvocate.com/news/article/Hundreds-gather-for-third-Black-Lives-Matter-15320936.php?src=sthpln"/>
    <m/>
    <m/>
    <m/>
    <m/>
  </r>
  <r>
    <s v="Wethersfield"/>
    <s v="Cove Park to Wethersfield Police Department"/>
    <s v="Hartford"/>
    <s v="Connecticut"/>
    <x v="29"/>
    <n v="41.714269999999999"/>
    <s v=" -72.65259"/>
    <s v="US"/>
    <s v="6/5/20"/>
    <x v="11"/>
    <s v="hundreds"/>
    <s v="200"/>
    <s v="200"/>
    <m/>
    <s v="general protesters"/>
    <s v="against police violence; against police shooting of black person"/>
    <n v="0"/>
    <s v="protest"/>
    <n v="0"/>
    <n v="0"/>
    <n v="0"/>
    <n v="0"/>
    <n v="1"/>
    <n v="1"/>
    <s v="https://www.fox61.com/article/news/local/hundreds-march-in-wethersfield-for-george-floyd-blm/520-55a48fc8-1dff-411a-a225-dc469d2f07ac?utm_campaign=snd-autopilot"/>
    <m/>
    <m/>
    <m/>
    <s v="0"/>
    <m/>
  </r>
  <r>
    <s v="Williamsport"/>
    <s v="Walk from Memorial Park; Williamsport to Montoursville, PA"/>
    <s v="Lycoming"/>
    <s v="Pennsylvania"/>
    <x v="39"/>
    <n v="41.239800000000002"/>
    <n v="-77.037099999999995"/>
    <s v="US"/>
    <s v="6/5/20"/>
    <x v="11"/>
    <s v="300"/>
    <s v="300"/>
    <s v="300"/>
    <m/>
    <s v="general protesters"/>
    <s v="against police violence; against police shooting of black person"/>
    <n v="0"/>
    <s v="protest; walk"/>
    <n v="0"/>
    <n v="0"/>
    <n v="0"/>
    <n v="0"/>
    <n v="1"/>
    <n v="1"/>
    <s v="https://www.northcentralpa.com/news/walk-about-it-be-about-it-march-in-williamsport/article_f557fe3e-a732-11ea-b9b5-fbc100a44461.html"/>
    <s v="online submission"/>
    <m/>
    <m/>
    <s v="0"/>
    <m/>
  </r>
  <r>
    <s v="Williamstown"/>
    <s v="Field Park"/>
    <s v="Berkshire"/>
    <s v="Massachusetts"/>
    <x v="13"/>
    <n v="42.712020000000003"/>
    <s v=" -73.20372"/>
    <s v="US"/>
    <s v="6/5/20"/>
    <x v="11"/>
    <s v="hundreds"/>
    <s v="200"/>
    <s v="200"/>
    <m/>
    <s v="general protesters"/>
    <s v="against police violence; against police shooting of black person"/>
    <n v="0"/>
    <s v="protest"/>
    <n v="0"/>
    <n v="0"/>
    <n v="0"/>
    <n v="0"/>
    <n v="1"/>
    <n v="1"/>
    <s v="https://www.iberkshires.com/story/62396/Black-Lives-Matter-Protest-in-Williamstown-Draws-Hundreds.html"/>
    <m/>
    <m/>
    <m/>
    <m/>
    <m/>
  </r>
  <r>
    <s v="Wilmington"/>
    <s v="Tubman-Garrett Riverfront Park"/>
    <m/>
    <s v="Delaware"/>
    <x v="50"/>
    <n v="39.741500000000002"/>
    <n v="-75.541300000000007"/>
    <s v="US"/>
    <s v="6/6/20"/>
    <x v="12"/>
    <s v="hundreds, more than 500"/>
    <s v="500"/>
    <s v="1000"/>
    <m/>
    <s v="general protesters"/>
    <s v="against police violence; against police shooting of black person"/>
    <n v="0"/>
    <s v="protest; march"/>
    <m/>
    <m/>
    <m/>
    <m/>
    <n v="1"/>
    <n v="1"/>
    <s v="https://www.delawareonline.com/story/news/2020/06/06/hundreds-rally-again-wilmington-against-police-violence/3161470001/"/>
    <s v="https://www.delawareonline.com/story/news/2020/06/05/wilmington-protest-george-floyds-breonna-taylor/3158389001/"/>
    <m/>
    <m/>
    <m/>
    <m/>
  </r>
  <r>
    <s v="Winchester"/>
    <s v="Loudon Street Mall"/>
    <s v="Winchester City"/>
    <s v="Virginia"/>
    <x v="5"/>
    <n v="39.173499999999997"/>
    <n v="-78.174599999999998"/>
    <s v="US"/>
    <s v="6/5/20"/>
    <x v="11"/>
    <s v="500"/>
    <s v="500"/>
    <s v="500"/>
    <m/>
    <s v="general protesters"/>
    <s v="against police violence; against police shooting of black person"/>
    <n v="0"/>
    <s v="protest"/>
    <m/>
    <m/>
    <m/>
    <m/>
    <n v="1"/>
    <n v="1"/>
    <s v="https://www.winchesterstar.com/winchester_star/its-time-winchester-protesters-march-for-racial-justice/article_7fdfca5f-d69a-571b-8dbd-437918853652.html"/>
    <m/>
    <m/>
    <m/>
    <m/>
    <m/>
  </r>
  <r>
    <s v="Windham"/>
    <s v="Willimantic; field of Jillson Square in front of Shaboo Stage"/>
    <s v="Windham"/>
    <s v="Connecticut"/>
    <x v="29"/>
    <n v="41.699820000000003"/>
    <s v=" -72.15702"/>
    <s v="US"/>
    <s v="6/5/20"/>
    <x v="11"/>
    <s v="several hundred"/>
    <s v="300"/>
    <s v="300"/>
    <m/>
    <s v="Windham-Willimantic branch of NAACP"/>
    <s v="against police violence; against police shooting of black person"/>
    <n v="0"/>
    <s v="protest"/>
    <n v="0"/>
    <n v="0"/>
    <n v="0"/>
    <n v="0"/>
    <n v="1"/>
    <n v="1"/>
    <s v="https://www.thechronicle.com/stories/20200606NAACP.php"/>
    <s v="https://www.facebook.com/events/2784737225087399/"/>
    <m/>
    <m/>
    <m/>
    <m/>
  </r>
  <r>
    <s v="Winfield"/>
    <s v="Main Street; Memorial Park; Ninth Ave"/>
    <s v="Cowley"/>
    <s v="Kansas"/>
    <x v="33"/>
    <n v="37.274000000000001"/>
    <n v="-96.9499"/>
    <s v="US"/>
    <s v="6/5/20"/>
    <x v="11"/>
    <s v="at least 75"/>
    <s v="75"/>
    <s v="75"/>
    <m/>
    <s v="general protesters"/>
    <s v="against police violence; against police shooting of black person"/>
    <n v="0"/>
    <s v="protest"/>
    <n v="0"/>
    <n v="0"/>
    <n v="0"/>
    <n v="0"/>
    <n v="1"/>
    <n v="1"/>
    <s v="https://www.leavenworthtimes.com/news/20200604/black-lives-matter-gains-momentum-locally"/>
    <s v="http://www.ctnewsonline.com/news/article_dfef6830-a7a4-11ea-84d9-53820b165d43.html"/>
    <s v="http://www.ctnewsonline.com/news/article_71e587be-a78d-11ea-83f5-7f5df84746cd.html"/>
    <m/>
    <m/>
    <m/>
  </r>
  <r>
    <s v="Wolcott"/>
    <s v="town green"/>
    <s v="New Haven"/>
    <s v="Connecticut"/>
    <x v="29"/>
    <n v="41.602319999999999"/>
    <s v=" -72.98677"/>
    <s v="US"/>
    <s v="6/5/20"/>
    <x v="11"/>
    <m/>
    <m/>
    <m/>
    <m/>
    <s v="general protesters"/>
    <s v="against police violence; against police shooting of black person"/>
    <n v="0"/>
    <s v="protest"/>
    <m/>
    <m/>
    <m/>
    <m/>
    <n v="1"/>
    <n v="1"/>
    <s v="https://ctdems.org/connecticut-protests-for-racial-justice-2020/"/>
    <m/>
    <m/>
    <m/>
    <m/>
    <m/>
  </r>
  <r>
    <s v="The Woodlands"/>
    <s v="The Woodlands Mall"/>
    <s v="Montgomery"/>
    <s v="Texas"/>
    <x v="2"/>
    <n v="30.1738"/>
    <n v="-95.513400000000004"/>
    <s v="US"/>
    <s v="6/5/20"/>
    <x v="11"/>
    <s v="almost 100"/>
    <s v="100"/>
    <s v="100"/>
    <m/>
    <s v="general protesters"/>
    <s v="against police violence; against police shooting of black person"/>
    <n v="0"/>
    <s v="march"/>
    <m/>
    <m/>
    <m/>
    <m/>
    <n v="1"/>
    <n v="1"/>
    <s v="https://www.yourconroenews.com/neighborhood/moco/news/article/The-Woodlands-community-members-gather-for-15321277.php"/>
    <m/>
    <m/>
    <m/>
    <m/>
    <m/>
  </r>
  <r>
    <s v="Wooster"/>
    <s v="Wooster Police Station"/>
    <s v="Wayne"/>
    <s v="Ohio"/>
    <x v="15"/>
    <n v="40.816600000000001"/>
    <n v="-81.933400000000006"/>
    <s v="US"/>
    <s v="6/5/20"/>
    <x v="11"/>
    <s v="65"/>
    <s v="14"/>
    <s v="65"/>
    <m/>
    <s v="general protesters"/>
    <s v="against police violence; against police shooting of black person"/>
    <n v="0"/>
    <s v="protest"/>
    <n v="0"/>
    <n v="0"/>
    <n v="0"/>
    <n v="0"/>
    <n v="1"/>
    <n v="1"/>
    <s v="https://www.the-daily-record.com/news/20200605/its-going-to-take-our-community-coming-together-protesters-gather-outside-wooster-police-department"/>
    <s v="https://twitter.com/desireejweber/status/1270106005247086599?s=21"/>
    <m/>
    <m/>
    <m/>
    <m/>
  </r>
  <r>
    <s v="Wynwood"/>
    <s v="NW 24th St and Second Ave"/>
    <s v="Miami"/>
    <s v="Florida"/>
    <x v="6"/>
    <n v="25.803999999999998"/>
    <s v=" -80.19917"/>
    <s v="US"/>
    <s v="6/5/20"/>
    <x v="11"/>
    <s v="several hundred"/>
    <s v="200"/>
    <s v="200"/>
    <m/>
    <s v="general protesters"/>
    <s v="against police violence; against police shooting of black person"/>
    <n v="0"/>
    <s v="protest; march"/>
    <m/>
    <m/>
    <m/>
    <m/>
    <n v="1"/>
    <n v="1"/>
    <s v="https://www.miamiherald.com/news/local/article243311171.html"/>
    <m/>
    <m/>
    <m/>
    <m/>
    <m/>
  </r>
  <r>
    <s v="Yreka"/>
    <s v="Miner Street Park"/>
    <s v="Siskiyou"/>
    <s v="California"/>
    <x v="3"/>
    <n v="41.729199999999999"/>
    <n v="-122.6311"/>
    <s v="US"/>
    <s v="6/5/20"/>
    <x v="11"/>
    <s v="hundreds"/>
    <s v="200"/>
    <s v="200"/>
    <m/>
    <s v="general protesters"/>
    <s v="against police violence; against police shooting of black person"/>
    <n v="0"/>
    <s v="protest"/>
    <n v="0"/>
    <n v="0"/>
    <n v="0"/>
    <n v="0"/>
    <n v="1"/>
    <n v="1"/>
    <s v="https://fox26medford.com/demonstrators-honor-george-floyd-breonna-taylor-in-yreka/"/>
    <s v="https://www.siskiyoudaily.com/"/>
    <m/>
    <m/>
    <m/>
    <m/>
  </r>
  <r>
    <s v="Aberdeen"/>
    <s v="Central Park"/>
    <s v="Brown"/>
    <s v="South Dakota"/>
    <x v="49"/>
    <n v="45.464599999999997"/>
    <n v="-98.468000000000004"/>
    <s v="US"/>
    <s v="6/6/20"/>
    <x v="12"/>
    <m/>
    <m/>
    <m/>
    <m/>
    <s v="Stand Together"/>
    <s v="against police violence; against police shooting of black person"/>
    <n v="0"/>
    <s v="rally"/>
    <n v="0"/>
    <n v="0"/>
    <n v="0"/>
    <n v="0"/>
    <n v="1"/>
    <n v="1"/>
    <s v="https://www.aberdeennews.com/news/saturday-rally-will-address-racism-injustice/article_589e599a-a6cd-11ea-b5ee-6f69a5a29c46.html"/>
    <m/>
    <m/>
    <m/>
    <m/>
    <m/>
  </r>
  <r>
    <s v="Abilene"/>
    <s v="MLK Jr Memorial Bridge"/>
    <s v="Taylor"/>
    <s v="Texas"/>
    <x v="2"/>
    <n v="32.454300000000003"/>
    <n v="-99.738399999999999"/>
    <s v="US"/>
    <s v="6/6/20"/>
    <x v="12"/>
    <s v="hundreds"/>
    <s v="200"/>
    <s v="200"/>
    <m/>
    <s v="general protesters"/>
    <s v="against police violence; against police shooting of black person"/>
    <n v="0"/>
    <s v="march"/>
    <m/>
    <m/>
    <m/>
    <m/>
    <n v="1"/>
    <n v="1"/>
    <s v="https://www.reporternews.com/story/news/2020/06/06/youths-lead-way-saturday-march-third-eight-days-here/3159912001/"/>
    <m/>
    <m/>
    <m/>
    <m/>
    <m/>
  </r>
  <r>
    <s v="Abingdon"/>
    <s v="Appalachian Peace Education Center"/>
    <s v="Washington"/>
    <s v="Virginia"/>
    <x v="5"/>
    <n v="36.7089"/>
    <n v="-81.971299999999999"/>
    <s v="US"/>
    <s v="6/6/20"/>
    <x v="12"/>
    <m/>
    <m/>
    <m/>
    <m/>
    <s v="Appalachian Peace Education Center"/>
    <s v="against police violence; against police shooting of black person"/>
    <n v="0"/>
    <s v="vigil"/>
    <n v="0"/>
    <n v="0"/>
    <n v="0"/>
    <n v="0"/>
    <n v="1"/>
    <n v="1"/>
    <s v="https://www.heraldcourier.com/gallery/abingdon-peace-vigil/collection_7551b620-a814-11ea-9ae0-9b79d1bdb6ac.html"/>
    <m/>
    <m/>
    <m/>
    <m/>
    <m/>
  </r>
  <r>
    <s v="Accomac"/>
    <s v="Front St"/>
    <s v="Accomack"/>
    <s v="Virginia"/>
    <x v="5"/>
    <n v="37.7196"/>
    <n v="-75.667299999999997"/>
    <s v="US"/>
    <s v="6/6/20"/>
    <x v="12"/>
    <m/>
    <m/>
    <m/>
    <m/>
    <s v="general protesters"/>
    <s v="against police violence; against police shooting of black person"/>
    <n v="0"/>
    <s v="march"/>
    <n v="0"/>
    <n v="0"/>
    <n v="0"/>
    <n v="0"/>
    <n v="1"/>
    <n v="1"/>
    <s v="https://www.easternshorepost.com/2020/06/08/peaceful-protest-in-accomac-draws-hundreds-photo-gallery/"/>
    <m/>
    <m/>
    <m/>
    <m/>
    <m/>
  </r>
  <r>
    <s v="Aiken"/>
    <s v="Odell Weeks Center"/>
    <m/>
    <s v="Georgia"/>
    <x v="24"/>
    <n v="34.172179999999997"/>
    <s v=" -83.73103"/>
    <s v="US"/>
    <s v="6/6/20"/>
    <x v="12"/>
    <m/>
    <m/>
    <m/>
    <m/>
    <s v="general protesters"/>
    <s v="against police violence; against police shooting of black person"/>
    <n v="0"/>
    <s v="demonstration"/>
    <m/>
    <m/>
    <m/>
    <m/>
    <n v="1"/>
    <n v="1"/>
    <s v="https://www.wtvy.com/content/news/Ahmaud-Arberys-mom-speaks-out-in-downtown-Augusta-demonstration-571107861.html"/>
    <m/>
    <m/>
    <m/>
    <m/>
    <m/>
  </r>
  <r>
    <s v="Akron"/>
    <s v="downtown"/>
    <s v="Summit"/>
    <s v="Ohio"/>
    <x v="15"/>
    <n v="41.079799999999999"/>
    <n v="-81.521900000000002"/>
    <s v="US"/>
    <s v="6/6/20"/>
    <x v="12"/>
    <m/>
    <m/>
    <m/>
    <m/>
    <s v="general protesters"/>
    <s v="against police violence; against police shooting of black person"/>
    <n v="0"/>
    <s v="protest"/>
    <m/>
    <m/>
    <m/>
    <m/>
    <n v="1"/>
    <n v="1"/>
    <s v="https://www.wkyc.com/article/news/multiple-protests-that-are-expected-to-be-peaceful-planned-across-northeast-ohio-on-saturday/95-51a47fa6-a94c-493f-80b4-ad90594fff8b"/>
    <m/>
    <m/>
    <m/>
    <m/>
    <m/>
  </r>
  <r>
    <s v="Alamo Heights"/>
    <s v="Broadway"/>
    <s v="Bexar"/>
    <s v="Texas"/>
    <x v="2"/>
    <n v="29.482800000000001"/>
    <n v="-98.468100000000007"/>
    <s v="US"/>
    <s v="6/6/20"/>
    <x v="12"/>
    <s v="more than 300"/>
    <s v="300"/>
    <s v="300"/>
    <m/>
    <s v="general protesters"/>
    <s v="against police violence; against police shooting of black person"/>
    <n v="0"/>
    <s v="march"/>
    <n v="0"/>
    <n v="0"/>
    <n v="0"/>
    <n v="0"/>
    <n v="1"/>
    <n v="1"/>
    <s v="https://therivardreport.com/hundreds-march-in-alamo-heights-to-protest-police-brutality/"/>
    <s v="https://www.expressnews.com/news/local/article/Some-300-march-for-racial-justice-in-Alamo-Heights-15322023.php?utm_campaign=123"/>
    <m/>
    <m/>
    <m/>
    <m/>
  </r>
  <r>
    <s v="Albertville"/>
    <s v="Albertville High School to Courthouse"/>
    <s v="Marshall"/>
    <s v="Alabama"/>
    <x v="12"/>
    <n v="34.263399999999997"/>
    <n v="-86.210700000000003"/>
    <s v="US"/>
    <s v="6/6/20"/>
    <x v="12"/>
    <m/>
    <m/>
    <m/>
    <m/>
    <s v="general protesters"/>
    <s v="against police violence; against police shooting of black person"/>
    <n v="0"/>
    <s v="protest; march"/>
    <n v="0"/>
    <n v="0"/>
    <n v="0"/>
    <n v="0"/>
    <n v="1"/>
    <n v="1"/>
    <s v="https://whnt.com/news/peaceful-rally-and-march-held-in-albertville/"/>
    <m/>
    <m/>
    <m/>
    <m/>
    <m/>
  </r>
  <r>
    <s v="Albuquerque"/>
    <s v="Civic Plaza"/>
    <s v="Bernalillo"/>
    <s v="New Mexico"/>
    <x v="10"/>
    <n v="35.105490000000003"/>
    <s v=" -106.64753"/>
    <s v="US"/>
    <s v="6/6/20"/>
    <x v="12"/>
    <s v="a little over 100"/>
    <s v="100"/>
    <s v="100"/>
    <m/>
    <s v="general protesters"/>
    <s v="against police violence; against police shooting of black person"/>
    <n v="0"/>
    <s v="protest"/>
    <n v="0"/>
    <n v="0"/>
    <n v="0"/>
    <n v="0"/>
    <n v="1"/>
    <n v="1"/>
    <s v="https://www.kob.com/albuquerque-news/peaceful-protesters-gather-at-civic-plaza-for-albuquerque-unidos-event/5752971/?cat=500"/>
    <m/>
    <m/>
    <m/>
    <m/>
    <m/>
  </r>
  <r>
    <s v="Aledo"/>
    <s v="Aledo High School"/>
    <s v="Parker"/>
    <s v="Texas"/>
    <x v="2"/>
    <n v="32.697400000000002"/>
    <n v="-97.606999999999999"/>
    <s v="US"/>
    <s v="6/6/20"/>
    <x v="12"/>
    <m/>
    <m/>
    <m/>
    <m/>
    <s v="black lives matter"/>
    <s v="justice for George Floyd"/>
    <n v="0"/>
    <s v="march"/>
    <n v="0"/>
    <n v="0"/>
    <n v="0"/>
    <n v="0"/>
    <n v="1"/>
    <n v="1"/>
    <s v="https;//www.jacksonvilleprogress.com/texas/news/communities-gather-for-peaceful-black-lives-matter-march-in-Aledo/article_4ec!dffa-d27b-59c2-b288-6a28d26a97f5.html"/>
    <s v="https://www.weatherforddemocrat.com/news/communities-gather-for-peaceful-black-lives-matter-march-in-aledo/article_10fe2052-a9cf-11ea-bf0d-b354aae4dc3b.html"/>
    <s v="https://twitter.com/annehelen/status/1269445230941503489?s=20"/>
    <m/>
    <m/>
    <m/>
  </r>
  <r>
    <s v="Alpine"/>
    <s v="Brewster County Courthouse"/>
    <s v="Brewster"/>
    <s v="Texas"/>
    <x v="2"/>
    <n v="30.364000000000001"/>
    <n v="-103.6651"/>
    <s v="US"/>
    <s v="6/6/20"/>
    <x v="12"/>
    <s v="approximately 350"/>
    <s v="350"/>
    <s v="350"/>
    <m/>
    <s v="general protesters"/>
    <s v="against police violence; against police shooting of black person"/>
    <n v="0"/>
    <s v="protest; march"/>
    <n v="0"/>
    <n v="0"/>
    <n v="0"/>
    <n v="0"/>
    <n v="1"/>
    <n v="1"/>
    <s v="https://marfapublicradio.org/blog/in-one-of-alpines-largest-protests-hundreds-turn-out-to-rally-against-the-police-killings-of-black-people/"/>
    <s v="https://twitter.com/travisbubenik/status/1269277225892876288?s=20"/>
    <s v="https://www.keranews.org/post/photos-its-not-just-big-cities-black-lives-matter-protests-rise-texas-towns"/>
    <m/>
    <s v="0"/>
    <m/>
  </r>
  <r>
    <s v="Altadena"/>
    <s v="at Loma Alta Park baseball fields"/>
    <s v="Los Angeles"/>
    <s v="California"/>
    <x v="3"/>
    <n v="34.192799999999998"/>
    <n v="-118.1345"/>
    <s v="US"/>
    <s v="6/6/20"/>
    <x v="12"/>
    <s v="hundreds"/>
    <s v="200"/>
    <s v="200"/>
    <m/>
    <s v="My Tribe's Rise; Compassion Support Team; general protesters"/>
    <s v="against police violence; against police shooting of black person"/>
    <n v="0"/>
    <s v="horse-friendly protest"/>
    <m/>
    <m/>
    <m/>
    <m/>
    <n v="1"/>
    <n v="1"/>
    <s v="https://www.ocregister.com/2020/06/06/more-than-three-dozen-george-floyd-inspired-protests-planned-around-region-today/"/>
    <s v="https://www.pasadenastarnews.com/2020/06/06/hundreds-gather-in-altadena-to-protest-against-police-brutality/"/>
    <m/>
    <m/>
    <m/>
    <m/>
  </r>
  <r>
    <s v="Altamont"/>
    <s v="Orsini Park"/>
    <s v="Albany"/>
    <s v="New York"/>
    <x v="20"/>
    <n v="42.705500000000001"/>
    <n v="-74.034000000000006"/>
    <s v="US"/>
    <s v="6/6/20"/>
    <x v="12"/>
    <s v="about 100"/>
    <s v="100"/>
    <s v="100"/>
    <m/>
    <s v="general protesters"/>
    <s v="against police violence; against police shooting of black person"/>
    <n v="0"/>
    <s v="protest"/>
    <n v="0"/>
    <n v="0"/>
    <n v="0"/>
    <n v="0"/>
    <n v="1"/>
    <n v="1"/>
    <s v="https://altamontenterprise.com/06062020/altamont-marches-support-black-lives-matter-kneels-george-floyd"/>
    <m/>
    <m/>
    <m/>
    <m/>
    <m/>
  </r>
  <r>
    <s v="Altoona"/>
    <s v="Heritage Plaza; downtown"/>
    <s v="Blair"/>
    <s v="Pennsylvania"/>
    <x v="39"/>
    <n v="40.508200000000002"/>
    <n v="-78.400700000000001"/>
    <s v="US"/>
    <s v="6/6/20"/>
    <x v="12"/>
    <s v="over 700"/>
    <s v="700"/>
    <s v="700"/>
    <m/>
    <s v="general protesters"/>
    <s v="against police violence; against police shooting of black person"/>
    <n v="0"/>
    <s v="march"/>
    <n v="0"/>
    <n v="0"/>
    <n v="0"/>
    <n v="0"/>
    <n v="1"/>
    <n v="1"/>
    <s v="https://www.yourerie.com/news/national-news/human-rights-march-in-altoona-draws-hundreds/"/>
    <m/>
    <m/>
    <m/>
    <m/>
    <m/>
  </r>
  <r>
    <s v="Altus"/>
    <s v="Western Oklahoma State College"/>
    <s v="Jackson"/>
    <s v="Oklahoma"/>
    <x v="0"/>
    <n v="34.656599999999997"/>
    <n v="-99.305099999999996"/>
    <s v="US"/>
    <s v="6/6/20"/>
    <x v="12"/>
    <s v="around 100"/>
    <s v="100"/>
    <s v="100"/>
    <m/>
    <s v="general protesters"/>
    <s v="against police violence; against police shooting of black person"/>
    <n v="0"/>
    <s v="protest"/>
    <n v="0"/>
    <n v="0"/>
    <n v="0"/>
    <n v="0"/>
    <n v="1"/>
    <n v="1"/>
    <s v="https://www.kswo.com/video/2020/06/07/altus-community-members-march-honor-george-floyd-2/"/>
    <m/>
    <m/>
    <m/>
    <m/>
    <m/>
  </r>
  <r>
    <s v="Amarillo"/>
    <s v="police dept."/>
    <s v="Potter"/>
    <s v="Texas"/>
    <x v="2"/>
    <n v="35.198900000000002"/>
    <n v="-101.831"/>
    <s v="US"/>
    <s v="6/6/20"/>
    <x v="12"/>
    <s v="at least 500"/>
    <s v="500"/>
    <s v="500"/>
    <m/>
    <s v="Black Lives Matter; NAACP"/>
    <s v="against police violence; against police shooting of black person"/>
    <n v="0"/>
    <s v="march"/>
    <n v="0"/>
    <n v="0"/>
    <n v="0"/>
    <n v="0"/>
    <n v="1"/>
    <n v="1"/>
    <s v="https://www.newschannel10.com/2020/06/06/hundreds-take-part-peaceful-black-lives-matter-protest-downtown-amarillo/"/>
    <s v="https://www.amarillo.com/news/20200606/amarillo-branch-of-naacp-hosts-community-rally"/>
    <m/>
    <m/>
    <m/>
    <m/>
  </r>
  <r>
    <s v="Americus"/>
    <s v="Courthouse to Police Station"/>
    <s v="Sumter"/>
    <s v="Georgia"/>
    <x v="24"/>
    <n v="32.073599999999999"/>
    <n v="-84.224900000000005"/>
    <s v="US"/>
    <s v="6/6/20"/>
    <x v="12"/>
    <s v="nearly 200"/>
    <s v="200"/>
    <s v="200"/>
    <m/>
    <s v="general protesters"/>
    <s v="against police violence; against police shooting of black person"/>
    <n v="0"/>
    <s v="protest"/>
    <n v="0"/>
    <n v="0"/>
    <n v="0"/>
    <n v="0"/>
    <n v="1"/>
    <n v="1"/>
    <s v="https://www.wrbl.com/news/americus-community-gathers-for-peaceful-march/"/>
    <m/>
    <m/>
    <m/>
    <m/>
    <m/>
  </r>
  <r>
    <s v="Amery"/>
    <s v="Soo Line Park"/>
    <s v="Polk"/>
    <s v="Wisconsin"/>
    <x v="35"/>
    <n v="45.304499999999997"/>
    <n v="-92.363500000000002"/>
    <s v="US"/>
    <s v="6/6/20"/>
    <x v="12"/>
    <s v="online submission"/>
    <s v="25"/>
    <s v="35"/>
    <m/>
    <s v="general protesters"/>
    <s v="against police violence; against police shooting of black person"/>
    <n v="0"/>
    <s v="protest"/>
    <n v="0"/>
    <n v="0"/>
    <n v="0"/>
    <n v="0"/>
    <n v="1"/>
    <n v="1"/>
    <s v="online submission"/>
    <s v="http://www.theameryfreepress.com/opinion/from-the-desk-of-the-editor-false-evidence-appearing-real/article_54ead70a-abf1-11ea-b006-bbd95481a9f0.html"/>
    <m/>
    <m/>
    <m/>
    <m/>
  </r>
  <r>
    <s v="Anaheim"/>
    <s v="Chaparral Park; 1770 W. Broadway"/>
    <s v="Orange"/>
    <s v="California"/>
    <x v="3"/>
    <n v="33.838999999999999"/>
    <n v="-117.8573"/>
    <s v="US"/>
    <s v="6/6/20"/>
    <x v="12"/>
    <s v="about 400"/>
    <s v="400"/>
    <s v="400"/>
    <m/>
    <s v="general protesters"/>
    <s v="against police violence; against police shooting of black person"/>
    <n v="0"/>
    <s v="protest"/>
    <n v="0"/>
    <n v="0"/>
    <n v="0"/>
    <n v="0"/>
    <n v="1"/>
    <n v="1"/>
    <s v="https://www.ocregister.com/2020/06/06/more-than-three-dozen-george-floyd-inspired-protests-planned-around-region-today/"/>
    <s v="http://www.ocregister.com/2020/06/06/crowd-protesting-police-brutality-met-by-counter-protesters-near-huntington-beach-pier/"/>
    <m/>
    <m/>
    <m/>
    <m/>
  </r>
  <r>
    <s v="Andalusia"/>
    <s v="Court Square"/>
    <s v="Covington"/>
    <s v="Alabama"/>
    <x v="12"/>
    <n v="31.310099999999998"/>
    <n v="-86.478099999999998"/>
    <s v="US"/>
    <s v="6/6/20"/>
    <x v="12"/>
    <s v="several"/>
    <m/>
    <m/>
    <m/>
    <s v="general protesters"/>
    <s v="against police violence; against police shooting of black person"/>
    <n v="0"/>
    <s v="protest"/>
    <n v="0"/>
    <n v="0"/>
    <n v="0"/>
    <n v="0"/>
    <n v="1"/>
    <n v="1"/>
    <s v="https://www.andalusiastarnews.com/2020/06/06/andalusia-speaks-out/"/>
    <m/>
    <m/>
    <m/>
    <m/>
    <m/>
  </r>
  <r>
    <s v="Anderson"/>
    <s v="park at MLK Jr Blvd"/>
    <m/>
    <s v="Indiana"/>
    <x v="1"/>
    <n v="40.087400000000002"/>
    <n v="-85.691999999999993"/>
    <s v="US"/>
    <s v="6/6/20"/>
    <x v="12"/>
    <s v="around 300"/>
    <s v="300"/>
    <s v="300"/>
    <m/>
    <s v="general protesters"/>
    <s v="against police violence; against police shooting of black person"/>
    <n v="0"/>
    <s v="protest; march"/>
    <m/>
    <m/>
    <m/>
    <m/>
    <n v="1"/>
    <n v="1"/>
    <s v="https://www.heraldbulletin.com/news/local_news/anderson-protest-spotlights-police-community-relationships-economic-disparity/article_f3f917dc-a848-11ea-826b-1b5ad00857d1.html"/>
    <m/>
    <m/>
    <m/>
    <m/>
    <m/>
  </r>
  <r>
    <s v="Angels Camp"/>
    <s v="highways 4 and 49"/>
    <s v="Calaveras"/>
    <s v="California"/>
    <x v="3"/>
    <n v="38.068260000000002"/>
    <s v=" -120.53965"/>
    <s v="US"/>
    <s v="6/6/20"/>
    <x v="12"/>
    <s v="about 300 to 400"/>
    <s v="300"/>
    <s v="400"/>
    <m/>
    <s v="general protesters"/>
    <s v="against police violence; against police shooting of black person"/>
    <n v="0"/>
    <s v="protest"/>
    <n v="0"/>
    <n v="0"/>
    <n v="0"/>
    <n v="0"/>
    <n v="1"/>
    <n v="1"/>
    <s v="https://www.mymotherlode.com/news/local/1072677/black-lives-matter-protests-happening-in-angels-camp.html"/>
    <m/>
    <m/>
    <m/>
    <m/>
    <m/>
  </r>
  <r>
    <s v="Angleton"/>
    <s v="Brazoria County Courthouse"/>
    <s v="Brazoria"/>
    <s v="Texas"/>
    <x v="2"/>
    <n v="29.171600000000002"/>
    <n v="-95.429199999999994"/>
    <s v="US"/>
    <s v="6/6/20"/>
    <x v="12"/>
    <s v="more than 500"/>
    <s v="500"/>
    <s v="500"/>
    <m/>
    <s v="general protesters"/>
    <s v="against police violence; against police shooting of black person"/>
    <n v="0"/>
    <s v="protest"/>
    <n v="0"/>
    <n v="0"/>
    <n v="0"/>
    <n v="0"/>
    <n v="1"/>
    <n v="1"/>
    <s v="https://thefacts.com/free_share/article_1a7f3afe-caf6-5b0b-891d-1b2d049cc5d9.html"/>
    <m/>
    <m/>
    <m/>
    <m/>
    <m/>
  </r>
  <r>
    <s v="Asheville"/>
    <s v="Police Dept. to Pack Square"/>
    <s v="Buncombe"/>
    <s v="North Carolina"/>
    <x v="26"/>
    <n v="35.570399999999999"/>
    <n v="-82.553700000000006"/>
    <s v="US"/>
    <s v="6/6/20"/>
    <x v="12"/>
    <s v="more than 1000"/>
    <s v="1000"/>
    <s v="1000"/>
    <m/>
    <s v="general protesters"/>
    <s v="against police violence; against police shooting of black person"/>
    <n v="0"/>
    <s v="rally, march"/>
    <n v="0"/>
    <n v="0"/>
    <n v="0"/>
    <n v="0"/>
    <n v="1"/>
    <n v="1"/>
    <s v="https://www.citizen-times.com/story/news/local/2020/06/06/ashevilles-7th-largest-day-protest-this-lifelong-commitment/3167750001/"/>
    <m/>
    <m/>
    <m/>
    <m/>
    <m/>
  </r>
  <r>
    <s v="Ashland"/>
    <s v="downtown "/>
    <s v="Ashland"/>
    <s v="Wisconsin"/>
    <x v="35"/>
    <n v="46.580100000000002"/>
    <n v="-90.871499999999997"/>
    <s v="US"/>
    <s v="6/6/20"/>
    <x v="12"/>
    <s v="hundreds"/>
    <s v="200"/>
    <s v="200"/>
    <m/>
    <s v="general protesters"/>
    <s v="against police violence; against police shooting of black person"/>
    <n v="0"/>
    <s v="rally, march"/>
    <n v="0"/>
    <n v="0"/>
    <n v="0"/>
    <n v="0"/>
    <n v="1"/>
    <n v="1"/>
    <s v="https://www.apg-wi.com/ashland_daily_press/paywall/hundreds-march-through-downtown-ashland-demanding-justice/article_e038fda8-a856-11ea-b7ac-eb3e9f6e0e4e.html"/>
    <m/>
    <m/>
    <m/>
    <m/>
    <m/>
  </r>
  <r>
    <s v="Ashtabula"/>
    <s v="Kevin Cornelius Park"/>
    <s v="Ashtabula"/>
    <s v="Ohio"/>
    <x v="15"/>
    <n v="41.880600000000001"/>
    <n v="-80.798400000000001"/>
    <s v="US"/>
    <s v="6/6/20"/>
    <x v="12"/>
    <s v="count pic"/>
    <s v="200"/>
    <s v="200"/>
    <m/>
    <s v="general protesters"/>
    <s v="against police violence; against police shooting of black person"/>
    <n v="0"/>
    <s v="rally"/>
    <n v="0"/>
    <n v="0"/>
    <n v="0"/>
    <n v="0"/>
    <n v="1"/>
    <n v="1"/>
    <s v="https://www.starbeacon.com/multimedia/peaceful-rally-in-ashtabula-protests-racism-police-brutality/collection_77cdad2e-a859-11ea-be4a-ebeabe7a80e6.html#8"/>
    <m/>
    <m/>
    <m/>
    <m/>
    <m/>
  </r>
  <r>
    <s v="Athens"/>
    <s v="City Hall"/>
    <s v="Clarke"/>
    <s v="Georgia"/>
    <x v="24"/>
    <n v="33.950800000000001"/>
    <n v="-83.368899999999996"/>
    <s v="US"/>
    <s v="6/6/20"/>
    <x v="12"/>
    <s v="1500"/>
    <s v="1500"/>
    <s v="1500"/>
    <m/>
    <s v="Athens Anti-Discrimination Movement"/>
    <s v="against police violence; against police shooting of black person"/>
    <n v="0"/>
    <s v="rally"/>
    <n v="0"/>
    <n v="0"/>
    <n v="0"/>
    <n v="0"/>
    <n v="1"/>
    <n v="1"/>
    <s v="https://www.redandblack.com/athensnews/more-than-a-thousand-rally-in-athens-for-police-reform-racial-justice/article_81ef945c-a863-11ea-8a69-73e59b204c7d.html"/>
    <m/>
    <m/>
    <m/>
    <m/>
    <m/>
  </r>
  <r>
    <s v="Atlanta"/>
    <s v="City Hall"/>
    <s v="Fulton"/>
    <s v="Georgia"/>
    <x v="24"/>
    <n v="33.762700000000002"/>
    <n v="-84.422499999999999"/>
    <s v="US"/>
    <s v="6/6/20"/>
    <x v="12"/>
    <s v="about 1000"/>
    <s v="1000"/>
    <s v="1000"/>
    <m/>
    <s v="general protesters"/>
    <s v="against police violence; against police shooting of black person"/>
    <n v="0"/>
    <s v="march"/>
    <n v="0"/>
    <n v="0"/>
    <n v="0"/>
    <n v="0"/>
    <n v="1"/>
    <n v="1"/>
    <s v="https://www.ajc.com/news/crime--law/atlanta-protests-mayor-lifts-curfew-saturday-rallies-held-around-town/U4BkqZPOvjeXpDvh0WFVYM/"/>
    <m/>
    <m/>
    <m/>
    <m/>
    <m/>
  </r>
  <r>
    <s v="Atlanta"/>
    <s v="Mayor's Home"/>
    <s v="Fulton"/>
    <s v="Georgia"/>
    <x v="24"/>
    <n v="33.762700000000002"/>
    <n v="-84.422499999999999"/>
    <s v="US"/>
    <s v="6/6/20"/>
    <x v="12"/>
    <s v="about 10"/>
    <s v="10"/>
    <s v="10"/>
    <m/>
    <s v="general protesters"/>
    <s v="against police violence; against police shooting of black person"/>
    <n v="0"/>
    <s v="picket"/>
    <m/>
    <m/>
    <m/>
    <m/>
    <n v="0"/>
    <n v="1"/>
    <s v="https://www.11alive.com/article/news/local/protests/peaceful-protesters-picket-home-of-atlantas-mayor/85-0fda58e5-4658-4648-be70-7ab5dccb489e"/>
    <m/>
    <m/>
    <m/>
    <m/>
    <m/>
  </r>
  <r>
    <s v="Atoka"/>
    <m/>
    <s v="Atoka"/>
    <s v="Oklahoma"/>
    <x v="0"/>
    <n v="34.3857"/>
    <n v="-96.131299999999996"/>
    <s v="US"/>
    <s v="6/6/20"/>
    <x v="12"/>
    <s v="large crowd"/>
    <m/>
    <m/>
    <m/>
    <s v="general protesters"/>
    <s v="against police violence; against police shooting of black person"/>
    <n v="0"/>
    <s v="protest; march"/>
    <n v="0"/>
    <n v="0"/>
    <n v="0"/>
    <n v="0"/>
    <n v="1"/>
    <n v="1"/>
    <s v="https://www.kxii.com/content/news/Atoka-family-organizes-peaceful-protest--571078701.html"/>
    <m/>
    <m/>
    <m/>
    <m/>
    <m/>
  </r>
  <r>
    <s v="Auburn"/>
    <s v="NY State Equal Rights Heritage Center"/>
    <m/>
    <s v="New York"/>
    <x v="20"/>
    <n v="42.933799999999998"/>
    <n v="-76.5685"/>
    <s v="US"/>
    <s v="6/6/20"/>
    <x v="12"/>
    <m/>
    <m/>
    <m/>
    <m/>
    <s v="Social Justice Task Force"/>
    <s v="against police violence; against police shooting of black person"/>
    <n v="0"/>
    <s v="protest"/>
    <m/>
    <m/>
    <m/>
    <m/>
    <n v="1"/>
    <n v="1"/>
    <s v="https://auburnpub.com/news/local/social-justice-group-plans-rally-in-auburn-saturday/article_f3955231-8124-52b0-8339-3081b74b3c1e.html"/>
    <m/>
    <m/>
    <m/>
    <m/>
    <m/>
  </r>
  <r>
    <s v="Auburn"/>
    <s v="Highway 136"/>
    <s v="Nemaha"/>
    <s v="Nebraska"/>
    <x v="21"/>
    <n v="40.389400000000002"/>
    <n v="-95.843599999999995"/>
    <s v="US"/>
    <s v="6/6/20"/>
    <x v="12"/>
    <m/>
    <m/>
    <m/>
    <m/>
    <s v="general protesters"/>
    <s v="against police violence; against police shooting of black person"/>
    <n v="0"/>
    <s v="protest"/>
    <n v="0"/>
    <n v="0"/>
    <n v="0"/>
    <n v="0"/>
    <n v="1"/>
    <n v="1"/>
    <s v="https://rivercountry.newschannelnebraska.com/story/42218485/auburn-adds-its-voice-to-saturday-protests"/>
    <m/>
    <m/>
    <m/>
    <m/>
    <m/>
  </r>
  <r>
    <s v="Augusta"/>
    <s v="Augusta Commons"/>
    <m/>
    <s v="Georgia"/>
    <x v="24"/>
    <n v="33.3645"/>
    <n v="-82.070800000000006"/>
    <s v="US"/>
    <s v="6/6/20"/>
    <x v="12"/>
    <m/>
    <m/>
    <m/>
    <m/>
    <s v="general protesters"/>
    <s v="against police violence; against police shooting of black person"/>
    <n v="0"/>
    <s v="demonstration"/>
    <n v="0"/>
    <n v="0"/>
    <n v="0"/>
    <n v="0"/>
    <n v="1"/>
    <n v="1"/>
    <s v="https://www.wtvy.com/content/news/Ahmaud-Arberys-mom-speaks-out-in-downtown-Augusta-demonstration-571107861.html"/>
    <s v="https://www.wjbf.com/top-stories/protests-continue-in-downtown-augusta/"/>
    <m/>
    <m/>
    <s v="0"/>
    <m/>
  </r>
  <r>
    <s v="Austin"/>
    <s v="outside the Austin Police Department’s headquarters"/>
    <s v="Travis"/>
    <s v="Texas"/>
    <x v="2"/>
    <n v="30.300599999999999"/>
    <n v="-97.7517"/>
    <s v="US"/>
    <s v="6/6/20"/>
    <x v="12"/>
    <m/>
    <m/>
    <m/>
    <m/>
    <s v="general protesters"/>
    <s v="against police violence; against police shooting of black person"/>
    <n v="0"/>
    <s v="march"/>
    <n v="0"/>
    <n v="0"/>
    <n v="0"/>
    <n v="0"/>
    <n v="1"/>
    <n v="1"/>
    <s v="https://www.kxan.com/austin-george-floyd-mike-ramos-protests/austin-police-to-kneel-for-8-minutes-46-seconds-in-george-floyd-tribute-today/"/>
    <m/>
    <m/>
    <m/>
    <m/>
    <m/>
  </r>
  <r>
    <s v="Avon"/>
    <s v="Avon Aquatic Center"/>
    <m/>
    <s v="Ohio"/>
    <x v="15"/>
    <n v="41.448500000000003"/>
    <n v="-82.018699999999995"/>
    <s v="US"/>
    <s v="6/6/20"/>
    <x v="12"/>
    <s v="hundreds"/>
    <s v="200"/>
    <s v="200"/>
    <m/>
    <s v="general protesters"/>
    <s v="against police violence; against police shooting of black person"/>
    <n v="0"/>
    <s v="march"/>
    <n v="0"/>
    <n v="0"/>
    <n v="0"/>
    <n v="0"/>
    <n v="1"/>
    <n v="1"/>
    <s v="https://www.wkyc.com/article/news/multiple-protests-that-are-expected-to-be-peaceful-planned-across-northeast-ohio-on-saturday/95-51a47fa6-a94c-493f-80b4-ad90594fff8b"/>
    <s v="https://www.cleveland.com/community/2020/06/hundreds-of-people-show-up-for-peaceful-protest-in-avon.html"/>
    <s v="https://www.morningjournal.com/news/lorain-county/avon-passionate-pleading-local-protest-brings-hundreds/article_d67b74e6-a84a-11ea-89e7-2f3ae83ec9a1.html"/>
    <m/>
    <s v="0"/>
    <m/>
  </r>
  <r>
    <s v="Bakersfield"/>
    <s v="Beach Park"/>
    <s v="Kern"/>
    <s v="California"/>
    <x v="3"/>
    <n v="35.353000000000002"/>
    <n v="-119.0359"/>
    <s v="US"/>
    <s v="6/6/20"/>
    <x v="12"/>
    <s v="between 100 and 200"/>
    <s v="100"/>
    <s v="200"/>
    <m/>
    <s v="Black Lives Matter"/>
    <s v="against police violence; against police shooting of black person"/>
    <n v="0"/>
    <s v="rally"/>
    <n v="0"/>
    <n v="0"/>
    <n v="0"/>
    <n v="0"/>
    <n v="1"/>
    <n v="1"/>
    <s v="https://www.bakersfield.com/news/at-rally-local-citizen-implores-voters-to-take-action-at-voting-booth-in-november/article_17a21eae-a849-11ea-979b-1b60a5194a85.html"/>
    <m/>
    <m/>
    <m/>
    <m/>
    <m/>
  </r>
  <r>
    <s v="Basking Ridge"/>
    <s v="private home"/>
    <s v="Somerset"/>
    <s v="New Jersey"/>
    <x v="9"/>
    <n v="40.706209999999999"/>
    <s v=" -74.54932"/>
    <s v="US"/>
    <s v="6/6/20"/>
    <x v="12"/>
    <s v="100"/>
    <s v="100"/>
    <s v="100"/>
    <m/>
    <s v="general protesters"/>
    <s v="against police violence; against police shooting of black person"/>
    <n v="0"/>
    <s v="vigil"/>
    <n v="0"/>
    <n v="0"/>
    <n v="0"/>
    <n v="0"/>
    <n v="1"/>
    <n v="1"/>
    <s v="https://patch.com/new-jersey/baskingridge/black-lives-matter-vigil-march-basking-ridge-bernardsville"/>
    <m/>
    <m/>
    <m/>
    <m/>
    <m/>
  </r>
  <r>
    <s v="Batesville"/>
    <s v="Riverside Park"/>
    <s v="Independence"/>
    <s v="Arkansas"/>
    <x v="47"/>
    <n v="35.768700000000003"/>
    <n v="-91.622600000000006"/>
    <s v="US"/>
    <s v="6/6/20"/>
    <x v="12"/>
    <s v="estimated 250 to 300"/>
    <s v="250"/>
    <s v="300"/>
    <m/>
    <s v="general protesters"/>
    <s v="against police violence; against police shooting of black person"/>
    <n v="0"/>
    <s v="protest"/>
    <n v="0"/>
    <n v="0"/>
    <n v="0"/>
    <n v="0"/>
    <n v="1"/>
    <n v="1"/>
    <s v="https://whiterivernow.com/2020/06/08/peaceful-demonstration-brings-large-crowd-to-riverside-park/?fbclid=IwAR1hLnqeiirMqI_Inn6bUSfm98NEGnq_-QhrU68EIYWVJRhMKPW9ejCl59Y"/>
    <m/>
    <m/>
    <m/>
    <m/>
    <m/>
  </r>
  <r>
    <s v="Beacon"/>
    <s v="Main Street to the mound at Pete &amp; Toshi Seeger Riverfront Park"/>
    <s v="Dutchess"/>
    <s v="New York"/>
    <x v="20"/>
    <n v="41.503599999999999"/>
    <n v="-73.965500000000006"/>
    <s v="US"/>
    <s v="6/6/20"/>
    <x v="12"/>
    <s v="hundreds"/>
    <s v="200"/>
    <s v="200"/>
    <m/>
    <s v="general protesters"/>
    <s v="against police violence; against police shooting of black person"/>
    <n v="0"/>
    <s v="protest"/>
    <n v="0"/>
    <n v="0"/>
    <n v="0"/>
    <n v="0"/>
    <n v="1"/>
    <n v="1"/>
    <s v="https://therivernewsroom.com/at-the-black-lives-matter-protests-in-the-hudson-valley/"/>
    <m/>
    <m/>
    <m/>
    <s v="0"/>
    <m/>
  </r>
  <r>
    <s v="Bedford"/>
    <s v="Washington Street Baptist Church to Bedford County Courthouse"/>
    <s v="Bedford"/>
    <s v="Virginia"/>
    <x v="5"/>
    <n v="37.335999999999999"/>
    <n v="-79.517899999999997"/>
    <s v="US"/>
    <s v="6/6/20"/>
    <x v="12"/>
    <s v="more than 100"/>
    <s v="100"/>
    <s v="100"/>
    <m/>
    <s v="Bedford NAACP; general protesters"/>
    <s v="against police violence; against police shooting of black person"/>
    <n v="0"/>
    <s v="protest"/>
    <n v="0"/>
    <n v="0"/>
    <n v="0"/>
    <n v="0"/>
    <n v="1"/>
    <n v="1"/>
    <s v="https://www.wdbj7.com/content/news/Bedford-NAACP-hosts-peaceful-march-571075851.html"/>
    <s v="https://www.wfxrtv.com/news/local-news/photos-video-peaceful-protests-in-southwest-virginia-over-the-weekend/"/>
    <s v="https://www.wdbj7.com/video/?vid=571077792"/>
    <m/>
    <s v="0"/>
    <m/>
  </r>
  <r>
    <s v="Belleville"/>
    <s v="Washington Avenue, town hall"/>
    <s v="Essex"/>
    <s v="New Jersey"/>
    <x v="9"/>
    <n v="40.793709999999997"/>
    <s v=" -74.15014"/>
    <s v="US"/>
    <s v="6/6/20"/>
    <x v="12"/>
    <m/>
    <m/>
    <m/>
    <m/>
    <s v="general protesters"/>
    <s v="against police violence; against police shooting of black person"/>
    <n v="0"/>
    <s v="march; rally"/>
    <n v="0"/>
    <n v="0"/>
    <n v="0"/>
    <n v="0"/>
    <n v="1"/>
    <n v="1"/>
    <s v="https://patch.com/new-jersey/belleville/hundreds-flood-streets-protests-nutley-belleville-watch"/>
    <m/>
    <m/>
    <m/>
    <s v="0"/>
    <m/>
  </r>
  <r>
    <s v="Bellingham"/>
    <s v="town hall"/>
    <s v="Whatcom"/>
    <s v="Washington"/>
    <x v="8"/>
    <n v="48.754300000000001"/>
    <n v="-122.4687"/>
    <s v="US"/>
    <s v="6/6/20"/>
    <x v="12"/>
    <m/>
    <m/>
    <m/>
    <m/>
    <s v="general protesters"/>
    <s v="against police violence; against police shooting of black person"/>
    <n v="0"/>
    <s v="march"/>
    <m/>
    <m/>
    <m/>
    <m/>
    <n v="1"/>
    <n v="1"/>
    <s v="https://twitter.com/lyv101010/status/1267914788673224704"/>
    <m/>
    <m/>
    <m/>
    <m/>
    <m/>
  </r>
  <r>
    <s v="Bellows Falls"/>
    <s v="The Waypoint Center"/>
    <s v="Windham "/>
    <s v="Vermont"/>
    <x v="44"/>
    <n v="43.134399999999999"/>
    <n v="-72.454999999999998"/>
    <s v="US"/>
    <s v="6/6/20"/>
    <x v="12"/>
    <s v="more than 300"/>
    <s v="300"/>
    <s v="300"/>
    <m/>
    <s v="general protesters"/>
    <s v="against police violence; against police shooting of black person"/>
    <n v="0"/>
    <s v="protest"/>
    <n v="0"/>
    <n v="0"/>
    <n v="0"/>
    <n v="0"/>
    <n v="1"/>
    <n v="1"/>
    <s v="https://www.reformer.com/stories/peaceful-protest-by-300-fills-bellows-falls-square,606416"/>
    <m/>
    <m/>
    <m/>
    <m/>
    <m/>
  </r>
  <r>
    <s v="Bend"/>
    <s v="Deschutes River Trail"/>
    <m/>
    <s v="Oregon"/>
    <x v="17"/>
    <n v="44.056199999999997"/>
    <n v="-121.3087"/>
    <s v="US"/>
    <s v="6/6/20"/>
    <x v="12"/>
    <s v="hundreds"/>
    <s v="200"/>
    <s v="200"/>
    <m/>
    <s v="general protesters"/>
    <s v="against police violence; against police shooting of black person"/>
    <n v="0"/>
    <s v="march; rally"/>
    <m/>
    <m/>
    <m/>
    <m/>
    <m/>
    <n v="1"/>
    <s v="https://www.bendbulletin.com/bend-residents-continue-to-rally-against-police-brutality-racism/article_95162d98-a84a-11ea-a9d7-83851d2a8314.html"/>
    <m/>
    <m/>
    <m/>
    <m/>
    <m/>
  </r>
  <r>
    <s v="Benton"/>
    <s v="Franklin County Courthouse"/>
    <s v="Franklin"/>
    <s v="Illinois"/>
    <x v="14"/>
    <n v="38.011000000000003"/>
    <n v="-88.917900000000003"/>
    <s v="US"/>
    <s v="6/6/20"/>
    <x v="12"/>
    <m/>
    <m/>
    <m/>
    <m/>
    <s v="general protesters"/>
    <s v="against police violence; against police shooting of black person"/>
    <n v="0"/>
    <s v="protest"/>
    <n v="0"/>
    <n v="0"/>
    <n v="0"/>
    <n v="0"/>
    <n v="1"/>
    <n v="1"/>
    <s v="https://thesouthern.com/news/local/in-wake-of-floyd-death-rural-white-southern-illinois-towns-are-reckoning-with-racist-past/article_dce170eb-962b-534f-955c-e1e38e50ac94.html"/>
    <m/>
    <m/>
    <m/>
    <m/>
    <m/>
  </r>
  <r>
    <s v="Berkeley"/>
    <s v="Malcolm X Elementary School, 1731 Prince Street to Martin Luther King Jr. Civic Center Park"/>
    <s v="Alameda"/>
    <s v="California"/>
    <x v="3"/>
    <n v="37.872300000000003"/>
    <n v="-122.276"/>
    <s v="US"/>
    <s v="6/6/20"/>
    <x v="12"/>
    <s v="3000 to 4000, 8000"/>
    <s v="3000"/>
    <s v="8000"/>
    <m/>
    <s v="general protesters"/>
    <s v="against police violence; against police shooting of black person"/>
    <n v="0"/>
    <s v="protest"/>
    <n v="0"/>
    <n v="0"/>
    <n v="0"/>
    <n v="0"/>
    <n v="1"/>
    <n v="1"/>
    <s v="https://sanfrancisco.cbslocal.com/2020/06/06/demonstrators-san-francisco-across-california-protest-rallies-saturday/"/>
    <s v="https://www.dailycal.org/2020/06/07/we-wont-stop-thousands-of-berkeley-residents-protest-for-black-lives-matter/"/>
    <m/>
    <s v="funeral procession “to bury racism”"/>
    <m/>
    <m/>
  </r>
  <r>
    <s v="Berkeley"/>
    <s v="Grove Park "/>
    <s v="Alameda"/>
    <s v="California"/>
    <x v="3"/>
    <n v="37.872300000000003"/>
    <n v="-122.276"/>
    <s v="US"/>
    <s v="6/6/20"/>
    <x v="12"/>
    <s v="roughly 4000"/>
    <s v="4000"/>
    <s v="4000"/>
    <m/>
    <s v="Black Student Union"/>
    <s v="against police violence; against police shooting of black person"/>
    <n v="0"/>
    <s v="protest, march"/>
    <n v="0"/>
    <n v="0"/>
    <n v="0"/>
    <n v="0"/>
    <n v="0"/>
    <n v="1"/>
    <s v="https://www.dailycal.org/2020/06/07/we-wont-stop-thousands-of-berkeley-residents-protest-for-black-lives-matter/"/>
    <m/>
    <m/>
    <m/>
    <m/>
    <m/>
  </r>
  <r>
    <s v="Bernardsville"/>
    <s v="Bernards High School "/>
    <s v="Somerset"/>
    <s v="New Jersey"/>
    <x v="9"/>
    <n v="40.726799999999997"/>
    <n v="-74.591800000000006"/>
    <s v="US"/>
    <s v="6/6/20"/>
    <x v="12"/>
    <m/>
    <m/>
    <m/>
    <m/>
    <s v="general protesters"/>
    <s v="against police violence; against police shooting of black person"/>
    <n v="0"/>
    <s v="march"/>
    <n v="0"/>
    <n v="0"/>
    <n v="0"/>
    <n v="0"/>
    <n v="1"/>
    <n v="1"/>
    <s v="https://patch.com/new-jersey/hillsborough/black-lives-matter-hundreds-gather-somerset-county-videos"/>
    <m/>
    <m/>
    <m/>
    <m/>
    <m/>
  </r>
  <r>
    <s v="Bethpage"/>
    <s v="Bethpage Train Station "/>
    <s v="Nassau"/>
    <s v="New York"/>
    <x v="20"/>
    <n v="40.749499999999998"/>
    <n v="-73.485600000000005"/>
    <s v="US"/>
    <s v="6/6/20"/>
    <x v="12"/>
    <m/>
    <m/>
    <m/>
    <m/>
    <s v="general protesters"/>
    <s v="against police violence; against police shooting of black person"/>
    <n v="0"/>
    <s v="rally"/>
    <m/>
    <m/>
    <m/>
    <m/>
    <n v="1"/>
    <n v="1"/>
    <s v="https://patch.com/new-york/farmingdale/simultaneous-rallies-scheduled-be-held-bethpage"/>
    <m/>
    <m/>
    <m/>
    <m/>
    <m/>
  </r>
  <r>
    <s v="Birmingham"/>
    <m/>
    <s v="Jefferson"/>
    <s v="Alabama"/>
    <x v="12"/>
    <n v="33.527700000000003"/>
    <n v="-86.798699999999997"/>
    <s v="US"/>
    <s v="6/6/20"/>
    <x v="12"/>
    <s v="a few hundred"/>
    <s v="300"/>
    <s v="300"/>
    <m/>
    <s v="Alabama Rally Against Injustice"/>
    <s v="against police violence; against police shooting of black person"/>
    <n v="0"/>
    <s v="protest, march"/>
    <n v="0"/>
    <n v="0"/>
    <n v="0"/>
    <n v="0"/>
    <n v="1"/>
    <n v="1"/>
    <s v="https://www.wsfa.com/2020/06/07/hoover-pd-people-arrested-during-saturday-protest/"/>
    <m/>
    <m/>
    <m/>
    <m/>
    <m/>
  </r>
  <r>
    <s v="Bloomfield Hills"/>
    <s v="in front of Bloomfield Hills police station"/>
    <s v="Oakland"/>
    <s v="Michigan"/>
    <x v="11"/>
    <n v="42.578000000000003"/>
    <n v="-83.245599999999996"/>
    <s v="US"/>
    <s v="6/6/20"/>
    <x v="12"/>
    <s v="about 20"/>
    <s v="20"/>
    <s v="20"/>
    <m/>
    <s v="general protesters"/>
    <s v="against police violence"/>
    <n v="0"/>
    <s v="protest"/>
    <n v="0"/>
    <n v="0"/>
    <n v="0"/>
    <n v="0"/>
    <n v="1"/>
    <n v="1"/>
    <s v="https://www.michigandaily.com/section/news/%E2%80%9Cbeing-black-everywhere%E2%80%9D-tens-thousands-protest-police-brutality-suburbs-across-metro"/>
    <m/>
    <m/>
    <m/>
    <s v="0"/>
    <m/>
  </r>
  <r>
    <s v="Boca Raton"/>
    <s v="Mizner Park"/>
    <m/>
    <s v="Florida"/>
    <x v="6"/>
    <n v="26.3749"/>
    <n v="-80.107699999999994"/>
    <s v="US"/>
    <s v="6/6/20"/>
    <x v="12"/>
    <s v="more than 100"/>
    <s v="100"/>
    <s v="100"/>
    <m/>
    <s v="general protesters"/>
    <s v="against police violence; against police shooting of black person"/>
    <n v="0"/>
    <s v="protest"/>
    <m/>
    <m/>
    <m/>
    <m/>
    <n v="1"/>
    <n v="1"/>
    <s v="https://www.sun-sentinel.com/local/palm-beach/boca-raton/fl-ne-south-florida-protests-sat-20200606-5ypwk2lexja2vgrsh34u6eu5ye-story.html"/>
    <m/>
    <m/>
    <m/>
    <m/>
    <m/>
  </r>
  <r>
    <s v="Boston"/>
    <s v="UMass Boston Campus"/>
    <m/>
    <s v="Massachusetts"/>
    <x v="13"/>
    <n v="42.318800000000003"/>
    <n v="-71.084599999999995"/>
    <s v="US"/>
    <s v="6/6/20"/>
    <x v="12"/>
    <m/>
    <m/>
    <m/>
    <m/>
    <s v="UMass Boston"/>
    <s v="against police violence; against police shooting of black person"/>
    <n v="0"/>
    <s v="protest"/>
    <m/>
    <m/>
    <m/>
    <m/>
    <n v="1"/>
    <n v="1"/>
    <s v="https://www.woonsocketcall.com/news/national_and_world_news/rhode-island-lifts-curfew-after-100-000-protest-peacefully/article_d99244cb-ad81-54f5-8597-23281aa0c541.html"/>
    <s v="https://boston.cbslocal.com/2020/06/06/protesters-umass-boston-racial-justice-black-lives-matter-george-floyd/"/>
    <m/>
    <m/>
    <m/>
    <m/>
  </r>
  <r>
    <s v="Branson"/>
    <s v="Main Street"/>
    <s v="Taney"/>
    <s v="Missouri"/>
    <x v="23"/>
    <n v="36.651000000000003"/>
    <n v="-93.263400000000004"/>
    <s v="US"/>
    <s v="6/6/20"/>
    <x v="12"/>
    <s v="several dozen"/>
    <s v="36"/>
    <s v="36"/>
    <m/>
    <s v="general protesters"/>
    <s v="against police violence; against police shooting of black person"/>
    <n v="0"/>
    <s v="protest"/>
    <n v="0"/>
    <n v="0"/>
    <n v="0"/>
    <n v="0"/>
    <n v="1"/>
    <n v="1"/>
    <s v="https://bransontrilakesnews.com/news_free/article_4c5341d4-a838-11ea-ac3a-477e855198a0.html"/>
    <s v="https://www.ky3.com/content/news/Branson-community-gathers-for-second-Saturday-protest-571078851.html"/>
    <m/>
    <m/>
    <m/>
    <m/>
  </r>
  <r>
    <s v="Briarwood"/>
    <s v="Archbishop Malloy HS"/>
    <m/>
    <s v="New York"/>
    <x v="20"/>
    <n v="40.709350000000001"/>
    <s v=" -73.81529"/>
    <s v="US"/>
    <s v="6/6/20"/>
    <x v="12"/>
    <s v="200"/>
    <s v="200"/>
    <s v="200"/>
    <m/>
    <s v="general protesters"/>
    <s v="against police violence; against police shooting of black person"/>
    <n v="0"/>
    <s v="protest"/>
    <m/>
    <m/>
    <m/>
    <m/>
    <n v="1"/>
    <n v="1"/>
    <s v="https://qns.com/story/2020/06/06/live-updates-students-alumni-host-not-for-school-but-for-black-lives-protest-at-archbishop-molloy-high-school/"/>
    <m/>
    <m/>
    <m/>
    <m/>
    <m/>
  </r>
  <r>
    <s v="Bridgewater"/>
    <s v="Central Square"/>
    <s v="Plymouth"/>
    <s v="Massachusetts"/>
    <x v="13"/>
    <n v="41.988799999999998"/>
    <n v="-70.971800000000002"/>
    <s v="US"/>
    <s v="6/6/20"/>
    <x v="12"/>
    <s v="(organizer)"/>
    <s v="300"/>
    <s v="300"/>
    <m/>
    <s v="general protesters"/>
    <s v="against police violence; against police shooting of black person"/>
    <n v="0"/>
    <s v="protest"/>
    <m/>
    <m/>
    <m/>
    <m/>
    <n v="1"/>
    <n v="1"/>
    <s v="online submission"/>
    <m/>
    <m/>
    <m/>
    <m/>
    <m/>
  </r>
  <r>
    <s v="Brighton"/>
    <m/>
    <s v="Monroe"/>
    <s v="New York"/>
    <x v="20"/>
    <n v="43.147559999999999"/>
    <s v=" -77.55055"/>
    <s v="US"/>
    <s v="6/6/20"/>
    <x v="12"/>
    <s v="hundreds"/>
    <s v="200"/>
    <s v="200"/>
    <m/>
    <s v="general protesters"/>
    <s v="against police violence; against police shooting of black person"/>
    <n v="0"/>
    <s v="protest"/>
    <n v="0"/>
    <n v="0"/>
    <n v="0"/>
    <n v="0"/>
    <n v="1"/>
    <n v="1"/>
    <s v="https://www.ny1.com/nyc/all-boroughs/top-stories/2020/06/06/black-lives-matter-protests-continue-in-rochester-on-saturday"/>
    <m/>
    <m/>
    <m/>
    <s v="0"/>
    <m/>
  </r>
  <r>
    <s v="Bristol"/>
    <m/>
    <s v="Bucks"/>
    <s v="Pennsylvania"/>
    <x v="39"/>
    <n v="40.102800000000002"/>
    <n v="-74.852999999999994"/>
    <s v="US"/>
    <s v="6/6/20"/>
    <x v="12"/>
    <s v="hundreds"/>
    <s v="200"/>
    <s v="200"/>
    <m/>
    <s v="general protesters"/>
    <s v="against police violence; against police shooting of black person"/>
    <n v="0"/>
    <s v="march"/>
    <n v="0"/>
    <n v="0"/>
    <n v="0"/>
    <n v="0"/>
    <n v="1"/>
    <n v="1"/>
    <s v="https://www.buckscountycouriertimes.com/photogallery/PA/20200606/PHOTOGALLERY/606009998/PH/1"/>
    <m/>
    <m/>
    <m/>
    <m/>
    <m/>
  </r>
  <r>
    <s v="Bristol"/>
    <s v="Colt State Park to Independance Park"/>
    <m/>
    <s v="Rhode Island"/>
    <x v="48"/>
    <n v="41.705539999999999"/>
    <s v=" -71.28612"/>
    <s v="US"/>
    <s v="6/6/20"/>
    <x v="12"/>
    <s v="more than 1000"/>
    <s v="1000"/>
    <s v="1000"/>
    <m/>
    <s v="general protesters"/>
    <s v="against police violence; against police shooting of black person"/>
    <n v="0"/>
    <s v="protest; march"/>
    <m/>
    <m/>
    <m/>
    <m/>
    <n v="1"/>
    <n v="1"/>
    <s v="https://www.providencejournal.com/news/20200606/thousand-marchers-take-knee-at-end-of-bristol-protest"/>
    <s v="https://www.wpri.com/news/local-news/east-bay/peaceful-protest-taking-place-at-colt-state-park-in-bristol/"/>
    <m/>
    <m/>
    <m/>
    <m/>
  </r>
  <r>
    <s v="Brockton"/>
    <s v="City Hall"/>
    <s v="Plymouth"/>
    <s v="Massachusetts"/>
    <x v="13"/>
    <n v="42.082099999999997"/>
    <n v="-71.024199999999993"/>
    <s v="US"/>
    <s v="6/6/20"/>
    <x v="12"/>
    <s v="more than 150"/>
    <s v="150"/>
    <s v="150"/>
    <m/>
    <s v="general protesters"/>
    <s v="against police violence; against police shooting of black person"/>
    <n v="0"/>
    <s v="vigil"/>
    <n v="0"/>
    <n v="0"/>
    <n v="0"/>
    <n v="0"/>
    <n v="1"/>
    <n v="1"/>
    <s v="https://www.enterprisenews.com/photogallery/WL/20200607/NEWS/607009997/PH/1"/>
    <s v="https://www.wcvb.com/article/this-is-a-lifetime-struggle-brockton-protesters-letting-youth-lead-way/32789115#"/>
    <m/>
    <m/>
    <m/>
    <m/>
  </r>
  <r>
    <s v="Broken Arrow"/>
    <s v="Central Park; Main Street"/>
    <s v="Tulsa"/>
    <s v="Oklahoma"/>
    <x v="0"/>
    <n v="36.036499999999997"/>
    <n v="-95.780900000000003"/>
    <s v="US"/>
    <s v="6/6/20"/>
    <x v="12"/>
    <s v="Probably a good 300; hundreds"/>
    <s v="200"/>
    <s v="300"/>
    <m/>
    <s v="general protesters"/>
    <s v="against police violence; against police shooting of black person"/>
    <n v="0"/>
    <s v="protest; march"/>
    <n v="0"/>
    <n v="0"/>
    <n v="0"/>
    <n v="0"/>
    <n v="1"/>
    <n v="1"/>
    <s v="https://twitter.com/JonesingToWrite/status/1269389081865265160"/>
    <s v="https://ktul.com/news/local/hundreds-protest-in-broken-arrow-if-we-dont-come-together-racism-isnt-going-to-stop"/>
    <m/>
    <m/>
    <s v="0"/>
    <m/>
  </r>
  <r>
    <s v="Brown Deer"/>
    <s v="Brown Deer High School "/>
    <s v="Milwaukee"/>
    <s v="Wisconsin"/>
    <x v="35"/>
    <n v="43.174300000000002"/>
    <n v="-87.974999999999994"/>
    <s v="US"/>
    <s v="6/6/20"/>
    <x v="12"/>
    <m/>
    <m/>
    <m/>
    <m/>
    <s v="general protesters"/>
    <s v="against police violence; against police shooting of black person"/>
    <n v="0"/>
    <s v="march"/>
    <n v="0"/>
    <n v="0"/>
    <n v="0"/>
    <n v="0"/>
    <n v="1"/>
    <n v="1"/>
    <s v="https://spectrumnews1.com/wi/madison/news/2020/06/08/peaceful-marches-in-milwaukee-took-place-on-saturday"/>
    <m/>
    <m/>
    <m/>
    <m/>
    <m/>
  </r>
  <r>
    <s v="Bucyrus"/>
    <s v="Millennium Park; Washington Square"/>
    <m/>
    <s v="Ohio"/>
    <x v="15"/>
    <n v="40.805399999999999"/>
    <n v="-82.971800000000002"/>
    <s v="US"/>
    <s v="6/6/20"/>
    <x v="12"/>
    <s v="more than 100"/>
    <s v="100"/>
    <s v="100"/>
    <m/>
    <s v="general protesters"/>
    <s v="against police violence; against police shooting of black person"/>
    <n v="0"/>
    <s v="protest; march"/>
    <n v="0"/>
    <n v="0"/>
    <n v="0"/>
    <n v="0"/>
    <n v="1"/>
    <n v="1"/>
    <s v="https://www.mansfieldnewsjournal.com/story/news/2020/06/06/bucyrus-black-lives-matter-protest-peaceful-and-welcoming-saturday/3142933001/"/>
    <s v="https://www.bucyrustelegraphforum.com/story/news/2020/06/06/bucyrus-black-lives-matter-protest-peaceful-and-welcoming-saturday/3142933001/"/>
    <s v="https://www.wmfd.com/article/bucyrus-and-ashland-residents-hold-black-lives-matter-protests-over-the-weekend/4062"/>
    <m/>
    <s v="0"/>
    <m/>
  </r>
  <r>
    <s v="Buda"/>
    <m/>
    <s v="Hays"/>
    <s v="Texas"/>
    <x v="2"/>
    <n v="30.084700000000002"/>
    <n v="-97.843999999999994"/>
    <s v="US"/>
    <s v="6/6/20"/>
    <x v="12"/>
    <s v="about 50"/>
    <s v="50"/>
    <s v="50"/>
    <m/>
    <s v="general protesters"/>
    <s v="against police violence; against police shooting of black person"/>
    <n v="0"/>
    <s v="protest"/>
    <n v="0"/>
    <n v="0"/>
    <n v="0"/>
    <n v="0"/>
    <n v="1"/>
    <n v="1"/>
    <s v="https://haysfreepress.com/2020/06/06/protesters-take-to-the-streets-in-buda/"/>
    <m/>
    <m/>
    <m/>
    <m/>
    <m/>
  </r>
  <r>
    <s v="Buena Park"/>
    <s v="at La Palma and Beach Blvd"/>
    <s v="Orange"/>
    <s v="California"/>
    <x v="3"/>
    <n v="33.857199999999999"/>
    <n v="-118.0046"/>
    <s v="US"/>
    <s v="6/6/20"/>
    <x v="12"/>
    <m/>
    <m/>
    <m/>
    <m/>
    <s v="general protesters"/>
    <s v="against police violence; against police shooting of black person"/>
    <n v="0"/>
    <s v="protest"/>
    <m/>
    <m/>
    <m/>
    <m/>
    <n v="1"/>
    <n v="1"/>
    <s v="https://www.ocregister.com/2020/06/06/more-than-three-dozen-george-floyd-inspired-protests-planned-around-region-today/"/>
    <m/>
    <m/>
    <m/>
    <m/>
    <m/>
  </r>
  <r>
    <s v="Buffalo"/>
    <s v="City Hall, Niagara Square"/>
    <s v="Erie"/>
    <s v="New York"/>
    <x v="20"/>
    <n v="42.901699999999998"/>
    <n v="-78.848699999999994"/>
    <s v="US"/>
    <s v="6/6/20"/>
    <x v="12"/>
    <s v="over a thousand"/>
    <s v="1000"/>
    <s v="1000"/>
    <m/>
    <s v="BLRR"/>
    <s v="against police violence; against police shooting of black person"/>
    <n v="0"/>
    <s v="protest, march"/>
    <n v="0"/>
    <n v="0"/>
    <n v="0"/>
    <n v="0"/>
    <n v="1"/>
    <n v="1"/>
    <s v="https://news.wbfo.org/post/massive-buffalo-protest-saturday-calls-concrete-police-reforms"/>
    <m/>
    <m/>
    <m/>
    <m/>
    <m/>
  </r>
  <r>
    <s v="Burien"/>
    <s v="Skateboard Park"/>
    <s v="King"/>
    <s v="Washington"/>
    <x v="8"/>
    <n v="47.476199999999999"/>
    <n v="-122.33929999999999"/>
    <s v="US"/>
    <s v="6/6/20"/>
    <x v="12"/>
    <s v="between 700-1000"/>
    <s v="700"/>
    <s v="1000"/>
    <m/>
    <s v="Burien For Black Lives; Burien Youth Council"/>
    <s v="against police violence; against police shooting of black person"/>
    <n v="0"/>
    <s v="protest"/>
    <n v="0"/>
    <n v="0"/>
    <n v="0"/>
    <n v="0"/>
    <n v="1"/>
    <n v="1"/>
    <s v="https://b-townblog.com/2020/06/06/video-burien-for-black-lives-burien-youth-council-hold-peaceful-protest-saturday/"/>
    <m/>
    <m/>
    <m/>
    <s v="0"/>
    <m/>
  </r>
  <r>
    <s v="Cadillac"/>
    <s v="Cadillac City Park"/>
    <m/>
    <s v="Michigan"/>
    <x v="11"/>
    <n v="44.249400000000001"/>
    <n v="-85.416300000000007"/>
    <s v="US"/>
    <s v="6/6/20"/>
    <x v="12"/>
    <s v="85"/>
    <s v="85"/>
    <s v="85"/>
    <m/>
    <s v="general protesters"/>
    <s v="against police violence; against police shooting of black person"/>
    <n v="0"/>
    <s v="protest; march"/>
    <m/>
    <m/>
    <m/>
    <m/>
    <n v="1"/>
    <n v="1"/>
    <s v="https://www.cadillacnews.com/news/blm-protest-prayer-happening-saturday-in-cadillac/article_8fd8fa5d-1e38-53a3-8284-e092bdf663dd.html"/>
    <m/>
    <m/>
    <m/>
    <m/>
    <m/>
  </r>
  <r>
    <s v="Caledonia"/>
    <s v="Monument Park"/>
    <s v="Livingston"/>
    <s v="New York"/>
    <x v="20"/>
    <n v="42.975499999999997"/>
    <n v="-77.857100000000003"/>
    <s v="US"/>
    <s v="6/6/20"/>
    <x v="12"/>
    <s v="dozens"/>
    <s v="24"/>
    <s v="24"/>
    <m/>
    <s v="general protesters"/>
    <s v="against police violence; against police shooting of black person"/>
    <n v="0"/>
    <s v="protest"/>
    <n v="0"/>
    <n v="0"/>
    <n v="0"/>
    <n v="0"/>
    <n v="1"/>
    <n v="1"/>
    <s v="https://www.thelcn.com/news/local/caledonia-gathering-takes-a-stand-against-inequality/article_071a3c23-3065-53b0-b8ca-b93b4c483a7d.html"/>
    <m/>
    <m/>
    <m/>
    <m/>
    <m/>
  </r>
  <r>
    <s v="Calumet City"/>
    <m/>
    <s v="Cook"/>
    <s v="Illinois"/>
    <x v="14"/>
    <n v="41.613399999999999"/>
    <n v="-87.5505"/>
    <s v="US"/>
    <s v="6/6/20"/>
    <x v="12"/>
    <m/>
    <m/>
    <m/>
    <m/>
    <s v="general protesters"/>
    <s v="against police violence; against police shooting of black person"/>
    <n v="0"/>
    <s v="protest"/>
    <m/>
    <m/>
    <m/>
    <m/>
    <n v="1"/>
    <n v="1"/>
    <s v="https://abc7chicago.com/gov-pritzker-jb-illinois-legislative-black-caucus-day-of-action/6234932/"/>
    <m/>
    <m/>
    <m/>
    <m/>
    <m/>
  </r>
  <r>
    <s v="Camarillo"/>
    <s v="Constitution Park and Carmen Drive"/>
    <s v="Ventura"/>
    <s v="California"/>
    <x v="3"/>
    <n v="34.222999999999999"/>
    <n v="-119.0322"/>
    <s v="US"/>
    <s v="6/6/20"/>
    <x v="12"/>
    <s v="count photos"/>
    <s v="40"/>
    <s v="100"/>
    <m/>
    <s v="general protesters"/>
    <s v="against police violence"/>
    <n v="0"/>
    <s v="protest; march"/>
    <n v="0"/>
    <n v="0"/>
    <n v="0"/>
    <n v="0"/>
    <n v="1"/>
    <n v="1"/>
    <s v="https://www.vcstar.com/picture-gallery/news/local/communities/camarillo/2020/06/07/camarillo-protesters-march-carmen-drive-black-lives-matter/3167472001/"/>
    <m/>
    <m/>
    <m/>
    <m/>
    <m/>
  </r>
  <r>
    <s v="Cambridge"/>
    <m/>
    <m/>
    <s v="Massachusetts"/>
    <x v="13"/>
    <n v="42.375900000000001"/>
    <n v="-71.118499999999997"/>
    <s v="US"/>
    <s v="6/6/20"/>
    <x v="12"/>
    <s v="hundreds"/>
    <s v="200"/>
    <s v="200"/>
    <m/>
    <s v="general protesters"/>
    <s v="against police violence"/>
    <n v="0"/>
    <s v="protest"/>
    <m/>
    <m/>
    <m/>
    <m/>
    <n v="1"/>
    <n v="1"/>
    <s v="https://www.woonsocketcall.com/news/national_and_world_news/rhode-island-lifts-curfew-after-100-000-protest-peacefully/article_d99244cb-ad81-54f5-8597-23281aa0c541.html"/>
    <s v="https://www.wcvb.com/article/hundreds-march-rally-through-cambridge-massachusetts-in-peaceful-protest/32789441"/>
    <m/>
    <m/>
    <m/>
    <m/>
  </r>
  <r>
    <s v="Cambridge"/>
    <s v="Courthouse Square"/>
    <s v="Guernsey"/>
    <s v="Ohio"/>
    <x v="15"/>
    <n v="40.022100000000002"/>
    <n v="-81.586799999999997"/>
    <s v="US"/>
    <s v="6/6/20"/>
    <x v="12"/>
    <s v="over 100"/>
    <s v="100"/>
    <s v="100"/>
    <m/>
    <s v="general protesters"/>
    <s v="against police violence; against police shooting of black person"/>
    <n v="0"/>
    <s v="protest"/>
    <n v="0"/>
    <n v="0"/>
    <n v="0"/>
    <n v="0"/>
    <n v="1"/>
    <n v="1"/>
    <s v="https://www.daily-jeff.com/news/20200608/community-leaders-speak-out-with-encouraging-words-at-protest"/>
    <m/>
    <m/>
    <m/>
    <m/>
    <m/>
  </r>
  <r>
    <s v="Canaan"/>
    <s v="green between Route 118 and Mascoma Valley Road"/>
    <s v="Grafton"/>
    <s v="New Hampshire"/>
    <x v="46"/>
    <n v="43.647570000000002"/>
    <s v=" -72.01175"/>
    <s v="US"/>
    <s v="6/6/20"/>
    <x v="12"/>
    <s v="about 75"/>
    <s v="75"/>
    <s v="75"/>
    <m/>
    <s v="general protesters"/>
    <s v="against police violence"/>
    <n v="0"/>
    <s v="protest"/>
    <n v="0"/>
    <n v="0"/>
    <n v="0"/>
    <n v="0"/>
    <n v="1"/>
    <n v="1"/>
    <s v="https://www.vnews.com/Vigils-held-in-Canaan-Randolph-in-solidarity-with-national-protests-34641243"/>
    <m/>
    <m/>
    <m/>
    <s v="0"/>
    <m/>
  </r>
  <r>
    <s v="Canova Park"/>
    <s v="Canova Beach Park"/>
    <s v="Brevard"/>
    <s v="Florida"/>
    <x v="6"/>
    <n v="28.070399999999999"/>
    <n v="-80.656999999999996"/>
    <s v="US"/>
    <s v="6/6/20"/>
    <x v="12"/>
    <s v="300"/>
    <s v="300"/>
    <s v="300"/>
    <m/>
    <s v="general protesters"/>
    <s v="against police violence"/>
    <n v="0"/>
    <s v="protest"/>
    <n v="0"/>
    <n v="0"/>
    <n v="0"/>
    <n v="0"/>
    <n v="1"/>
    <n v="1"/>
    <s v="https://www.floridatoday.com/picture-gallery/news/2020/06/07/peaceful-protest-canova-beach-park/3168515001/"/>
    <m/>
    <m/>
    <m/>
    <m/>
    <m/>
  </r>
  <r>
    <s v="Canton"/>
    <m/>
    <s v="Lewis"/>
    <s v="Missouri"/>
    <x v="23"/>
    <n v="40.1295"/>
    <n v="-91.526600000000002"/>
    <s v="US"/>
    <s v="6/6/20"/>
    <x v="12"/>
    <s v="count photo"/>
    <s v="12"/>
    <s v="12"/>
    <m/>
    <s v="general protesters"/>
    <s v="against police violence"/>
    <n v="0"/>
    <s v="protest"/>
    <n v="0"/>
    <n v="0"/>
    <n v="0"/>
    <n v="0"/>
    <n v="1"/>
    <n v="1"/>
    <s v="https://wgem.com/2020/06/06/local-protesters-add-their-voices-to-chorus-of-protests/"/>
    <m/>
    <m/>
    <m/>
    <m/>
    <m/>
  </r>
  <r>
    <s v="Canton"/>
    <s v="Village Green"/>
    <s v="St. Lawrence"/>
    <s v="New York"/>
    <x v="20"/>
    <n v="44.6"/>
    <n v="-75.170299999999997"/>
    <s v="US"/>
    <s v="6/6/20"/>
    <x v="12"/>
    <m/>
    <m/>
    <m/>
    <m/>
    <s v="general protesters"/>
    <s v="against police violence; against police shooting of black person"/>
    <n v="0"/>
    <s v="vigil"/>
    <n v="0"/>
    <n v="0"/>
    <n v="0"/>
    <n v="0"/>
    <n v="1"/>
    <n v="1"/>
    <s v="https://www.npr.org/sections/live-updates-protests-for-racial-justice/2020/06/06/871493822/crowd-in-canton-joins-small-new-york-towns-protesting-racism-police-brutality?"/>
    <m/>
    <m/>
    <m/>
    <m/>
    <m/>
  </r>
  <r>
    <s v="Cape May"/>
    <m/>
    <s v="Cape May"/>
    <s v="New Jersey"/>
    <x v="9"/>
    <n v="38.940899999999999"/>
    <n v="-74.904200000000003"/>
    <s v="US"/>
    <s v="6/6/20"/>
    <x v="12"/>
    <s v="200-300"/>
    <s v="200"/>
    <s v="300"/>
    <m/>
    <s v="general protesters"/>
    <s v="against police violence"/>
    <n v="0"/>
    <s v="protest"/>
    <m/>
    <m/>
    <m/>
    <m/>
    <n v="1"/>
    <n v="1"/>
    <s v="https://www.exitzero.com/weekly; June 11, 2020 issue"/>
    <s v="online submission"/>
    <m/>
    <m/>
    <m/>
    <m/>
  </r>
  <r>
    <s v="Carson"/>
    <s v="Bonita and Carson streets to steps of City Hall"/>
    <s v="Los Angeles"/>
    <s v="California"/>
    <x v="3"/>
    <n v="33.837400000000002"/>
    <n v="-118.2559"/>
    <s v="US"/>
    <s v="6/6/20"/>
    <x v="12"/>
    <m/>
    <m/>
    <m/>
    <m/>
    <s v="general protesters"/>
    <s v="against police violence; against police shooting of black person"/>
    <n v="0"/>
    <s v="protest"/>
    <m/>
    <m/>
    <m/>
    <m/>
    <n v="1"/>
    <n v="1"/>
    <s v="https://www.ocregister.com/2020/06/06/more-than-three-dozen-george-floyd-inspired-protests-planned-around-region-today/"/>
    <m/>
    <m/>
    <m/>
    <m/>
    <m/>
  </r>
  <r>
    <s v="Carson City"/>
    <s v="Nevada Legislature"/>
    <s v="Carson City "/>
    <s v="Nevada"/>
    <x v="18"/>
    <n v="39.1511"/>
    <n v="-119.7474"/>
    <s v="US"/>
    <s v="6/6/20"/>
    <x v="12"/>
    <s v="about 60 to 75"/>
    <s v="60"/>
    <s v="75"/>
    <m/>
    <s v="general protesters"/>
    <s v="against police violence; against police shooting of black person"/>
    <n v="0"/>
    <s v="protest"/>
    <n v="0"/>
    <n v="0"/>
    <n v="0"/>
    <n v="0"/>
    <n v="1"/>
    <n v="1"/>
    <s v="https://www.kolotv.com/content/news/Peaceful-demonstrations-in-Carson-City-571074981.html"/>
    <m/>
    <m/>
    <m/>
    <m/>
    <m/>
  </r>
  <r>
    <s v="Casa Grande"/>
    <m/>
    <s v="Pinal"/>
    <s v="Arizona"/>
    <x v="22"/>
    <n v="32.906799999999997"/>
    <n v="-111.7624"/>
    <s v="US"/>
    <s v="6/6/20"/>
    <x v="12"/>
    <m/>
    <m/>
    <m/>
    <m/>
    <s v="general protesters"/>
    <s v="against police violence; against police shooting of black person"/>
    <n v="0"/>
    <s v="protest"/>
    <n v="0"/>
    <n v="0"/>
    <n v="0"/>
    <n v="0"/>
    <n v="1"/>
    <n v="1"/>
    <s v="https://www.pinalcentral.com/cg-black-lives-matter-protest-june-6-2020/video_26e9f40d-329e-5585-813a-90f86ddf59ab.html"/>
    <m/>
    <m/>
    <m/>
    <m/>
    <m/>
  </r>
  <r>
    <s v="Canon City"/>
    <m/>
    <s v="Fremont"/>
    <s v="Colorado"/>
    <x v="16"/>
    <n v="38.440980000000003"/>
    <s v=" -105.24245"/>
    <s v="US"/>
    <s v="6/6/20"/>
    <x v="12"/>
    <s v="about 50"/>
    <s v="50"/>
    <s v="50"/>
    <m/>
    <s v="general protesters"/>
    <s v="against police violence; against police shooting of black person"/>
    <n v="0"/>
    <s v="protest"/>
    <n v="0"/>
    <n v="0"/>
    <n v="0"/>
    <n v="0"/>
    <n v="1"/>
    <n v="1"/>
    <s v="https://www.canoncitydailyrecord.com/2020/06/12/donna-young-incident-at-protest-example-of-the-need-to-address-deep-inequalities/"/>
    <m/>
    <m/>
    <m/>
    <s v="0"/>
    <m/>
  </r>
  <r>
    <s v="Cedar Rapids"/>
    <s v="Green Square Park"/>
    <m/>
    <s v="Iowa"/>
    <x v="28"/>
    <n v="41.966700000000003"/>
    <n v="-91.678100000000001"/>
    <s v="US"/>
    <s v="6/6/20"/>
    <x v="12"/>
    <s v="around 1000"/>
    <s v="1000"/>
    <s v="1000"/>
    <m/>
    <s v="general protesters"/>
    <s v="against  police brutality"/>
    <n v="0"/>
    <s v="protest "/>
    <m/>
    <m/>
    <m/>
    <m/>
    <n v="1"/>
    <n v="1"/>
    <s v="https://kwwl.com/2020/06/08/cedar-rapids-police-chief-announces-changes-in-policy-during-saturday-protest/"/>
    <m/>
    <m/>
    <m/>
    <m/>
    <m/>
  </r>
  <r>
    <s v="Charlevoix"/>
    <s v="Bridge St"/>
    <s v="Charlevoix"/>
    <s v="Michigan"/>
    <x v="11"/>
    <n v="45.313800000000001"/>
    <n v="-85.255700000000004"/>
    <s v="US"/>
    <s v="6/6/20"/>
    <x v="12"/>
    <s v="hundreds"/>
    <s v="200"/>
    <s v="200"/>
    <m/>
    <s v="general protesters"/>
    <s v="against  police brutality"/>
    <n v="0"/>
    <s v="protest"/>
    <n v="0"/>
    <n v="0"/>
    <n v="0"/>
    <n v="0"/>
    <n v="1"/>
    <n v="1"/>
    <s v="https://www.petoskeynews.com/charlevoix/featured-cvx/downtown-charlevoix-protest-draws-hundreds/article_b7f671e0-cc23-5735-8dbd-ed5b80b630ca.html"/>
    <m/>
    <m/>
    <s v="AM"/>
    <m/>
    <m/>
  </r>
  <r>
    <s v="Charlevoix"/>
    <s v="Antrim St to Clinton St in front of East Park"/>
    <s v="Charlevoix"/>
    <s v="Michigan"/>
    <x v="11"/>
    <n v="45.313800000000001"/>
    <n v="-85.255700000000004"/>
    <s v="US"/>
    <s v="6/6/20"/>
    <x v="12"/>
    <m/>
    <m/>
    <m/>
    <m/>
    <s v="general protesters"/>
    <s v="against  police brutality"/>
    <n v="0"/>
    <s v="protest"/>
    <n v="0"/>
    <n v="0"/>
    <n v="0"/>
    <n v="0"/>
    <n v="1"/>
    <n v="1"/>
    <s v="https://www.petoskeynews.com/charlevoix/featured-cvx/downtown-charlevoix-protest-draws-hundreds/article_b7f671e0-cc23-5735-8dbd-ed5b80b630ca.html"/>
    <m/>
    <m/>
    <s v="PM"/>
    <m/>
    <m/>
  </r>
  <r>
    <s v="Chehalis"/>
    <s v="Chehalis Timberland Library"/>
    <s v="Lewis"/>
    <s v="Washington"/>
    <x v="8"/>
    <n v="46.663699999999999"/>
    <n v="-122.96469999999999"/>
    <s v="US"/>
    <s v="6/6/20"/>
    <x v="12"/>
    <m/>
    <m/>
    <m/>
    <m/>
    <s v="general protesters"/>
    <s v="against police violence; against police shooting of black person"/>
    <n v="0"/>
    <s v="protest"/>
    <m/>
    <m/>
    <m/>
    <m/>
    <n v="1"/>
    <n v="1"/>
    <s v="http://www.chronline.com/news/more-than-300-people-kneel-in-chehalis-in-second-demonstration-against-police-brutality-racism/article_7b9a85e8-a4f4-11ea-b710-1f37a1472569.html"/>
    <m/>
    <m/>
    <m/>
    <m/>
    <m/>
  </r>
  <r>
    <s v="Chester"/>
    <s v="Chester Green"/>
    <s v="Windsor"/>
    <s v="Vermont"/>
    <x v="44"/>
    <n v="43.28877"/>
    <s v=" -72.61698"/>
    <s v="US"/>
    <s v="6/6/20"/>
    <x v="12"/>
    <s v="more than 150"/>
    <s v="150"/>
    <s v="150"/>
    <m/>
    <s v="Green Mountain High School sttudents"/>
    <s v="against police violence; against police shooting of black person"/>
    <n v="0"/>
    <s v="protest"/>
    <n v="0"/>
    <n v="0"/>
    <n v="0"/>
    <n v="0"/>
    <n v="1"/>
    <n v="1"/>
    <s v="https://www.chestertelegraph.org/2020/06/08/large-turnout-to-support-black-lives-matter/"/>
    <m/>
    <m/>
    <m/>
    <m/>
    <m/>
  </r>
  <r>
    <s v="Chesterfield"/>
    <m/>
    <s v="Macomb"/>
    <s v="Michigan"/>
    <x v="11"/>
    <n v="38.663110000000003"/>
    <s v=" -90.57707"/>
    <s v="US"/>
    <s v="6/6/20"/>
    <x v="12"/>
    <s v="count pic"/>
    <s v="13"/>
    <s v="13"/>
    <m/>
    <s v="general protesters"/>
    <s v="against police violence"/>
    <n v="0"/>
    <s v="protest"/>
    <n v="0"/>
    <n v="0"/>
    <n v="0"/>
    <n v="0"/>
    <n v="1"/>
    <n v="1"/>
    <s v="https://www.michigandaily.com/section/crime/%E2%80%9C-police-get-paid-do-i%E2%80%99m-out-here-free%E2%80%9D-tens-thousands-protest-police-brutality"/>
    <m/>
    <m/>
    <m/>
    <s v="0"/>
    <m/>
  </r>
  <r>
    <s v="Chestertown"/>
    <s v="march thru town"/>
    <s v="Kent"/>
    <s v="Maryland"/>
    <x v="25"/>
    <n v="39.219499999999996"/>
    <n v="-76.070999999999998"/>
    <s v="US"/>
    <s v="6/6/20"/>
    <x v="12"/>
    <s v="dozens of people"/>
    <s v="24"/>
    <s v="24"/>
    <m/>
    <s v="Friends of Anton Black"/>
    <s v="against police violence; against police shooting of black person"/>
    <n v="0"/>
    <s v="protest, march"/>
    <n v="0"/>
    <n v="0"/>
    <n v="0"/>
    <n v="0"/>
    <n v="1"/>
    <n v="1"/>
    <s v="https://baltimore.cbslocal.com/2020/06/07/anton-black-march-chestertown-latest/"/>
    <m/>
    <m/>
    <m/>
    <m/>
    <m/>
  </r>
  <r>
    <s v="Chicago"/>
    <s v="Union Park"/>
    <m/>
    <s v="Illinois"/>
    <x v="14"/>
    <n v="41.837299999999999"/>
    <n v="-87.686199999999999"/>
    <s v="US"/>
    <s v="6/6/20"/>
    <x v="12"/>
    <s v="estimated 20000; estimated 30000"/>
    <s v="20000"/>
    <s v="30000"/>
    <m/>
    <s v="general protesters"/>
    <s v="against police violence; against police shooting of black person"/>
    <n v="0"/>
    <s v="protest"/>
    <n v="1"/>
    <n v="0"/>
    <n v="0"/>
    <n v="0"/>
    <n v="1"/>
    <n v="1"/>
    <s v="https://www.kokomotribune.com/news/nation_world_news/the-latest-protesters-rally-at-trump-golf-resort-in-florida/article_3bbb9864-d557-5527-8042-f6277feaa6d6.html"/>
    <s v="https://chicago.suntimes.com/2020/6/6/21282567/george-floyd-protests-chicago-rally-june-6"/>
    <s v="https://www.chicagotribune.com/news/breaking/ct-chicago-george-floyd-protests-20200606-gjzqz3kgavf4rcxub3hfkgpqie-story.html"/>
    <m/>
    <m/>
    <m/>
  </r>
  <r>
    <s v="Chicopee"/>
    <m/>
    <s v="Hampden"/>
    <s v="Massachusetts"/>
    <x v="13"/>
    <n v="42.176400000000001"/>
    <n v="-72.571899999999999"/>
    <s v="US"/>
    <s v="6/6/20"/>
    <x v="12"/>
    <s v="hundreds; 300-400"/>
    <s v="300"/>
    <s v="400"/>
    <m/>
    <s v="general protesters"/>
    <s v="against police violence; against police shooting of black person"/>
    <n v="0"/>
    <s v="protest"/>
    <n v="0"/>
    <n v="0"/>
    <n v="0"/>
    <n v="0"/>
    <n v="1"/>
    <n v="1"/>
    <s v="https://www.wwlp.com/news/local-news/hampden-county/hundreds-march-in-chicopee-in-support-of-black-lives-matter-movement/"/>
    <s v="online submission"/>
    <m/>
    <m/>
    <s v="0"/>
    <m/>
  </r>
  <r>
    <s v="Chillicothe"/>
    <s v="Yoctangee Park"/>
    <s v="Ross"/>
    <s v="Ohio"/>
    <x v="15"/>
    <n v="39.339300000000001"/>
    <n v="-82.993700000000004"/>
    <s v="US"/>
    <s v="6/6/20"/>
    <x v="12"/>
    <m/>
    <m/>
    <m/>
    <m/>
    <s v="Run Together"/>
    <s v="against police violence; against police shooting of black person"/>
    <n v="0"/>
    <s v="run "/>
    <n v="0"/>
    <n v="0"/>
    <n v="0"/>
    <n v="0"/>
    <n v="1"/>
    <n v="1"/>
    <s v="https://www.chillicothegazette.com/story/news/2020/06/06/live-coverage-black-lives-matter-chillicothe-protest/3155389001/"/>
    <m/>
    <m/>
    <s v="remembering Ahmaud Arbery"/>
    <m/>
    <m/>
  </r>
  <r>
    <s v="Chillicothe"/>
    <s v="County Courthouse"/>
    <s v="Ross"/>
    <s v="Ohio"/>
    <x v="15"/>
    <n v="39.339300000000001"/>
    <n v="-82.993700000000004"/>
    <s v="US"/>
    <s v="6/6/20"/>
    <x v="12"/>
    <m/>
    <m/>
    <m/>
    <m/>
    <s v="general protesters"/>
    <s v="against police violence; against police shooting of black person"/>
    <n v="0"/>
    <s v="protest"/>
    <n v="0"/>
    <n v="0"/>
    <n v="0"/>
    <n v="0"/>
    <n v="0"/>
    <n v="1"/>
    <s v="https://www.chillicothegazette.com/story/news/2020/06/06/live-coverage-black-lives-matter-chillicothe-protest/3155389001/"/>
    <m/>
    <m/>
    <m/>
    <m/>
    <m/>
  </r>
  <r>
    <s v="Chino"/>
    <s v="at Yorba Avenue and Riverside Drive"/>
    <s v="San Bernardino"/>
    <s v="California"/>
    <x v="3"/>
    <n v="33.983600000000003"/>
    <n v="-117.66540000000001"/>
    <s v="US"/>
    <s v="6/6/20"/>
    <x v="12"/>
    <m/>
    <m/>
    <m/>
    <m/>
    <s v="general protesters"/>
    <s v="against police violence; against police shooting of black person"/>
    <n v="0"/>
    <s v="protest"/>
    <m/>
    <m/>
    <m/>
    <m/>
    <n v="1"/>
    <n v="1"/>
    <s v="https://www.ocregister.com/2020/06/06/more-than-three-dozen-george-floyd-inspired-protests-planned-around-region-today/"/>
    <m/>
    <m/>
    <m/>
    <m/>
    <m/>
  </r>
  <r>
    <s v="Chula Vista"/>
    <s v="Chula Vista Community Park"/>
    <s v="San Diego "/>
    <s v="California"/>
    <x v="3"/>
    <n v="32.628100000000003"/>
    <n v="-117.0145"/>
    <s v="US"/>
    <s v="6/6/20"/>
    <x v="12"/>
    <m/>
    <m/>
    <m/>
    <m/>
    <s v="general protesters"/>
    <s v="against police violence; against police shooting of black person"/>
    <n v="0"/>
    <s v="protest"/>
    <n v="0"/>
    <n v="0"/>
    <n v="0"/>
    <n v="0"/>
    <n v="1"/>
    <n v="1"/>
    <s v="https://timesofsandiego.com/politics/2020/06/07/national-guard-leaving-as-large-peaceful-crowds-protest-around-the-county/"/>
    <m/>
    <m/>
    <m/>
    <m/>
    <m/>
  </r>
  <r>
    <s v="Cincinnati"/>
    <s v="Washington Park"/>
    <m/>
    <s v="Ohio"/>
    <x v="15"/>
    <n v="39.141199999999998"/>
    <n v="-84.506"/>
    <s v="US"/>
    <s v="6/6/20"/>
    <x v="12"/>
    <m/>
    <m/>
    <m/>
    <m/>
    <s v="Neighborhoods United"/>
    <s v="against police violence; against police shooting of black person"/>
    <n v="0"/>
    <s v="protest"/>
    <m/>
    <m/>
    <m/>
    <m/>
    <n v="1"/>
    <n v="1"/>
    <s v="https://www.cincinnati.com/picture-gallery/news/2020/06/06/black-men-suits-march-support-black-lives-matter/3165905001/"/>
    <m/>
    <m/>
    <m/>
    <m/>
    <m/>
  </r>
  <r>
    <s v="Cincinnati"/>
    <s v="Fountain Square to Hamilton County Courthouse"/>
    <s v="Hamilton"/>
    <s v="Ohio"/>
    <x v="15"/>
    <n v="39.141199999999998"/>
    <n v="-84.506"/>
    <s v="US"/>
    <s v="6/6/20"/>
    <x v="12"/>
    <s v="hundreds"/>
    <s v="200"/>
    <s v="200"/>
    <m/>
    <s v="Black Men in Suits and Women in Heels; labor unions; Masons; Cincinnati Socialist Alternative; Cincinnati Federation of Teachers"/>
    <s v="against police violence; against police shooting of black person"/>
    <n v="0"/>
    <s v="march"/>
    <m/>
    <m/>
    <m/>
    <m/>
    <n v="0"/>
    <n v="1"/>
    <s v="https://www.cincinnati.com/picture-gallery/news/2020/06/06/black-men-suits-march-support-black-lives-matter/3165905001/"/>
    <s v="https://www.wcpo.com/news/local-news/hamilton-county/cincinnati/several-groups-join-together-in-protest-downtown-on-saturday"/>
    <m/>
    <m/>
    <m/>
    <m/>
  </r>
  <r>
    <s v="Clayton"/>
    <m/>
    <s v="Rabun"/>
    <s v="Georgia"/>
    <x v="24"/>
    <n v="34.877499999999998"/>
    <n v="-83.402699999999996"/>
    <s v="US"/>
    <s v="6/6/20"/>
    <x v="12"/>
    <m/>
    <m/>
    <m/>
    <m/>
    <s v="general protesters"/>
    <s v="against police violence; against police shooting of black person"/>
    <n v="0"/>
    <s v="protest"/>
    <n v="0"/>
    <n v="0"/>
    <n v="0"/>
    <n v="0"/>
    <n v="1"/>
    <n v="1"/>
    <s v="https://www.theclaytontribune.com/local-news/marchers-pray-unity"/>
    <m/>
    <m/>
    <s v="no access to source link"/>
    <m/>
    <m/>
  </r>
  <r>
    <s v="Clearlake"/>
    <s v="Redbud Park "/>
    <s v="Lake"/>
    <s v="California"/>
    <x v="3"/>
    <n v="38.959000000000003"/>
    <n v="-122.6331"/>
    <s v="US"/>
    <s v="6/6/20"/>
    <x v="12"/>
    <m/>
    <m/>
    <m/>
    <m/>
    <s v="general protesters"/>
    <s v="against police violence; against police shooting of black person"/>
    <n v="0"/>
    <s v="march; protest"/>
    <n v="0"/>
    <n v="0"/>
    <n v="0"/>
    <n v="0"/>
    <n v="1"/>
    <n v="1"/>
    <s v="https://www.record-bee.com/2020/06/08/peacefully-protesting-for-change/"/>
    <m/>
    <m/>
    <m/>
    <m/>
    <m/>
  </r>
  <r>
    <s v="Cleveland"/>
    <s v="Second district police station"/>
    <s v="Cuyhoga"/>
    <s v="Ohio"/>
    <x v="15"/>
    <n v="41.476700000000001"/>
    <n v="-81.680499999999995"/>
    <s v="US"/>
    <s v="6/6/20"/>
    <x v="12"/>
    <s v="more than 1500"/>
    <s v="1500"/>
    <s v="1500"/>
    <m/>
    <s v="general protesters"/>
    <s v="against police violence; against police shooting of black person"/>
    <n v="0"/>
    <s v="march"/>
    <m/>
    <m/>
    <m/>
    <m/>
    <n v="1"/>
    <n v="1"/>
    <s v="https://fox8.com/news/northeast-ohioans-rally-together-in-name-of-man-shot-killed-by-cleveland-officer/"/>
    <m/>
    <m/>
    <m/>
    <m/>
    <m/>
  </r>
  <r>
    <s v="Clinton"/>
    <m/>
    <s v="Worcester"/>
    <s v="Massachusetts"/>
    <x v="13"/>
    <n v="38.76511"/>
    <s v=" -76.89831"/>
    <s v="US"/>
    <s v="6/6/20"/>
    <x v="12"/>
    <m/>
    <m/>
    <m/>
    <m/>
    <s v="general protesters"/>
    <s v="against police violence; against police shooting of black person"/>
    <n v="0"/>
    <s v="protest"/>
    <n v="0"/>
    <n v="0"/>
    <n v="0"/>
    <n v="0"/>
    <n v="1"/>
    <n v="1"/>
    <s v="https://www.telegram.com/photogallery/WT/20200607/PHOTOGALLERY/607009993/PH/1"/>
    <m/>
    <m/>
    <m/>
    <m/>
    <m/>
  </r>
  <r>
    <s v="Cocoa"/>
    <s v="Barton Avenue and State Road 520 "/>
    <s v="Brevard"/>
    <s v="Florida"/>
    <x v="6"/>
    <n v="28.382000000000001"/>
    <n v="-80.767399999999995"/>
    <s v="US"/>
    <s v="6/6/20"/>
    <x v="12"/>
    <s v="thousands"/>
    <s v="2000"/>
    <s v="2000"/>
    <m/>
    <s v="general protesters"/>
    <s v="against police violence; against police shooting of black person"/>
    <n v="0"/>
    <s v="march"/>
    <n v="0"/>
    <n v="0"/>
    <n v="0"/>
    <n v="0"/>
    <n v="1"/>
    <n v="1"/>
    <s v="https://www.floridatoday.com/story/news/2020/06/06/angry-and-tired-thousands-march-justice-protesters-say-no-more/3148561001/"/>
    <s v="https://www.wesh.com/article/orlando-protests-rain-george-floyd/32788971"/>
    <m/>
    <s v="also Rockledge"/>
    <m/>
    <m/>
  </r>
  <r>
    <s v="Colchester"/>
    <s v="Bayside Park"/>
    <s v="Chittenden"/>
    <s v="Vermont"/>
    <x v="44"/>
    <n v="44.543939999999999"/>
    <s v=" -73.14791"/>
    <s v="US"/>
    <s v="6/6/20"/>
    <x v="12"/>
    <s v="a few dozen"/>
    <s v="36"/>
    <s v="36"/>
    <m/>
    <s v="general protesters"/>
    <s v="against police violence; against police shooting of black person"/>
    <n v="0"/>
    <s v="protest"/>
    <n v="0"/>
    <n v="0"/>
    <n v="0"/>
    <n v="0"/>
    <n v="1"/>
    <n v="1"/>
    <s v="https://www.wcax.com/content/news/Dozens-call-for-racial-justice-equality-in-Colchester--571078031.html"/>
    <m/>
    <m/>
    <m/>
    <m/>
    <m/>
  </r>
  <r>
    <s v="Collinsville"/>
    <s v="Main Street"/>
    <s v="Rogers"/>
    <s v="Illinois"/>
    <x v="14"/>
    <n v="38.676900000000003"/>
    <n v="-90.005899999999997"/>
    <s v="US"/>
    <s v="6/6/20"/>
    <x v="12"/>
    <s v="about 300"/>
    <s v="300"/>
    <s v="300"/>
    <m/>
    <s v="general protesters"/>
    <s v="against police violence; against police shooting of black person"/>
    <n v="0"/>
    <s v="rally"/>
    <n v="0"/>
    <n v="0"/>
    <n v="0"/>
    <n v="0"/>
    <n v="1"/>
    <n v="1"/>
    <s v="https://www.stltoday.com/news/local/about-300-demonstrators-gather-in-collinsville-to-condemn-racism/article_25e10be0-9bfb-5741-b4fd-c69791ef18a0.html"/>
    <m/>
    <m/>
    <m/>
    <m/>
    <m/>
  </r>
  <r>
    <s v="Collinsville"/>
    <m/>
    <m/>
    <s v="Missouri"/>
    <x v="23"/>
    <n v="38.670299999999997"/>
    <n v="-89.984499999999997"/>
    <s v="US"/>
    <s v="6/6/20"/>
    <x v="12"/>
    <s v="about 300"/>
    <s v="300"/>
    <s v="300"/>
    <m/>
    <s v="general protesters"/>
    <s v="against police violence; against police shooting of black person"/>
    <n v="0"/>
    <s v="march"/>
    <m/>
    <m/>
    <m/>
    <m/>
    <n v="1"/>
    <n v="1"/>
    <s v="https://www.stltoday.com/news/local/about-300-demonstrators-gather-in-collinsville-to-condemn-racism/article_25e10be0-9bfb-5741-b4fd-c69791ef18a0.html"/>
    <s v="https://www.wcpo.com/news/local-news/hamilton-county/cincinnati/several-groups-join-together-in-protest-downtown-on-saturday"/>
    <m/>
    <m/>
    <m/>
    <m/>
  </r>
  <r>
    <s v="Colorado Springs"/>
    <s v="city hall"/>
    <s v="El Paso"/>
    <s v="Colorado"/>
    <x v="16"/>
    <n v="38.867400000000004"/>
    <n v="-104.7606"/>
    <s v="US"/>
    <s v="6/6/20"/>
    <x v="12"/>
    <m/>
    <m/>
    <m/>
    <m/>
    <s v="general protesters"/>
    <s v="against police violence; against police shooting of black person"/>
    <n v="0"/>
    <s v="protest"/>
    <m/>
    <m/>
    <m/>
    <m/>
    <n v="1"/>
    <n v="1"/>
    <s v="https://twitter.com/MattKrdo/status/1269382358412730369"/>
    <m/>
    <m/>
    <m/>
    <m/>
    <m/>
  </r>
  <r>
    <s v="Columbia"/>
    <s v="Finlay Park"/>
    <s v="Richland"/>
    <s v="South Carolina"/>
    <x v="45"/>
    <n v="34.037599999999998"/>
    <n v="-80.903700000000001"/>
    <s v="US"/>
    <s v="6/6/20"/>
    <x v="12"/>
    <s v="hundreds"/>
    <s v="200"/>
    <s v="200"/>
    <m/>
    <s v="general protesters"/>
    <s v="against police violence; against police shooting of black person"/>
    <n v="0"/>
    <s v="protest"/>
    <n v="0"/>
    <n v="0"/>
    <n v="0"/>
    <n v="0"/>
    <n v="1"/>
    <n v="1"/>
    <s v="https://www.postandcourier.com/news/on-second-weekend-of-protests-in-sc-activists-say-they-wont-stop-until-demands-are/article_c98dadee-a72d-11ea-b826-df19aa66562b.html"/>
    <m/>
    <m/>
    <m/>
    <m/>
    <m/>
  </r>
  <r>
    <s v="Columbus"/>
    <s v="Fourth St Missionary Baptist Church to Gov't Center"/>
    <m/>
    <s v="Georgia"/>
    <x v="24"/>
    <n v="32.51"/>
    <n v="-84.877099999999999"/>
    <s v="US"/>
    <s v="6/6/20"/>
    <x v="12"/>
    <s v="more than 75"/>
    <s v="75"/>
    <s v="75"/>
    <m/>
    <s v="general protesters"/>
    <s v="against police violence"/>
    <n v="0"/>
    <s v="protest, march"/>
    <m/>
    <m/>
    <m/>
    <m/>
    <n v="1"/>
    <n v="1"/>
    <s v="https://www.ledger-enquirer.com/news/local/article243333541.html"/>
    <m/>
    <m/>
    <m/>
    <m/>
    <m/>
  </r>
  <r>
    <s v="Columbus"/>
    <s v="Popeyes to Citizen Services Center"/>
    <m/>
    <s v="Georgia"/>
    <x v="24"/>
    <n v="32.51"/>
    <n v="-84.877099999999999"/>
    <s v="US"/>
    <s v="6/6/20"/>
    <x v="12"/>
    <s v="more than 150"/>
    <s v="150"/>
    <s v="150"/>
    <m/>
    <s v="general protesters"/>
    <s v="against police violence"/>
    <n v="0"/>
    <s v="protest, march"/>
    <m/>
    <m/>
    <m/>
    <m/>
    <n v="0"/>
    <n v="1"/>
    <s v="https://www.ledger-enquirer.com/news/local/article243333541.html"/>
    <m/>
    <m/>
    <m/>
    <m/>
    <m/>
  </r>
  <r>
    <s v="Columbus"/>
    <s v="Statehouse"/>
    <m/>
    <s v="Ohio"/>
    <x v="15"/>
    <n v="39.985999999999997"/>
    <n v="-82.985100000000003"/>
    <s v="US"/>
    <s v="6/6/20"/>
    <x v="12"/>
    <s v="thousands"/>
    <s v="2000"/>
    <s v="2000"/>
    <m/>
    <s v="general protesters"/>
    <s v="against police violence; against police shooting of black person"/>
    <n v="0"/>
    <s v="protest"/>
    <m/>
    <m/>
    <m/>
    <m/>
    <n v="1"/>
    <n v="1"/>
    <s v="https://www.dispatch.com/news/20200606/thousands-march-from-bexley-other-points-in-peaceful-demonstrations"/>
    <m/>
    <m/>
    <m/>
    <m/>
    <m/>
  </r>
  <r>
    <s v="Concord"/>
    <s v="NH State House"/>
    <m/>
    <s v="New Hampshire"/>
    <x v="46"/>
    <n v="43.230499999999999"/>
    <n v="-71.5595"/>
    <s v="US"/>
    <s v="6/6/20"/>
    <x v="12"/>
    <s v="1000"/>
    <s v="1000"/>
    <s v="1000"/>
    <m/>
    <s v="general protesters"/>
    <s v="against police violence; against police shooting of black person"/>
    <n v="0"/>
    <s v="protest"/>
    <m/>
    <m/>
    <m/>
    <m/>
    <n v="1"/>
    <n v="1"/>
    <s v="https://www.unionleader.com/news/social_issues/concord-march-draws-1-000/article_9dbee625-c9ba-59b8-a857-2db8a15739f6.html?block_id=664693"/>
    <m/>
    <m/>
    <m/>
    <m/>
    <m/>
  </r>
  <r>
    <s v="Conway"/>
    <s v="Conway Courthouse"/>
    <s v="Horry"/>
    <s v="South Carolina"/>
    <x v="45"/>
    <n v="33.840299999999999"/>
    <n v="-79.042199999999994"/>
    <s v="US"/>
    <s v="6/6/20"/>
    <x v="12"/>
    <m/>
    <m/>
    <m/>
    <m/>
    <s v="general protesters"/>
    <s v="against police violence; against police shooting of black person"/>
    <n v="0"/>
    <s v="protest; march"/>
    <n v="0"/>
    <n v="0"/>
    <n v="0"/>
    <n v="0"/>
    <n v="1"/>
    <n v="1"/>
    <s v="https://www.myrtlebeachonline.com/news/local/article243339011.html"/>
    <m/>
    <m/>
    <s v="two protests"/>
    <m/>
    <m/>
  </r>
  <r>
    <s v="Conway"/>
    <s v="from Whittemore Park Middle School up Sixteenth Avenue"/>
    <s v="Horry"/>
    <s v="South Carolina"/>
    <x v="45"/>
    <n v="33.840299999999999"/>
    <n v="-79.042199999999994"/>
    <s v="US"/>
    <s v="6/6/20"/>
    <x v="12"/>
    <m/>
    <m/>
    <m/>
    <m/>
    <s v="general protesters"/>
    <s v="against police violence; against police shooting of black person"/>
    <n v="0"/>
    <s v="protest; march"/>
    <n v="0"/>
    <n v="0"/>
    <n v="0"/>
    <n v="0"/>
    <n v="0"/>
    <n v="1"/>
    <s v="https://www.myrtlebeachonline.com/news/local/article243339011.html"/>
    <m/>
    <m/>
    <s v="two protests"/>
    <m/>
    <m/>
  </r>
  <r>
    <s v="Cookeville"/>
    <s v="Putnam County Justice Center"/>
    <s v="Putnam "/>
    <s v="Tennessee"/>
    <x v="7"/>
    <n v="36.148400000000002"/>
    <n v="-85.511399999999995"/>
    <s v="US"/>
    <s v="6/6/20"/>
    <x v="12"/>
    <m/>
    <m/>
    <m/>
    <m/>
    <s v="general protesters"/>
    <s v="against police violence; against police shooting of black person"/>
    <n v="0"/>
    <s v="protest"/>
    <m/>
    <m/>
    <m/>
    <m/>
    <n v="1"/>
    <n v="1"/>
    <s v="http://herald-citizen.com/stories/youth-speak-for-change,42550"/>
    <m/>
    <m/>
    <m/>
    <m/>
    <m/>
  </r>
  <r>
    <s v="Coos Bay"/>
    <s v="US Highway 101"/>
    <s v="Coos"/>
    <s v="Oregon"/>
    <x v="17"/>
    <n v="43.378900000000002"/>
    <n v="-124.233"/>
    <s v="US"/>
    <s v="6/6/20"/>
    <x v="12"/>
    <s v="almost 400"/>
    <s v="400"/>
    <s v="400"/>
    <m/>
    <s v="general protesters"/>
    <s v="against police violence; against police shooting of black person"/>
    <n v="0"/>
    <s v="protest"/>
    <n v="1"/>
    <m/>
    <m/>
    <m/>
    <n v="1"/>
    <n v="1"/>
    <s v="https://theworldlink.com/news/local/gun-drawn-on-peaceful-protesters-in-coos-bay/article_43e9eb32-a83e-11ea-99c1-6395257f990a.html"/>
    <m/>
    <m/>
    <m/>
    <m/>
    <m/>
  </r>
  <r>
    <s v="Coraopolis"/>
    <s v="down 5th Ave."/>
    <s v="Allegheny"/>
    <s v="Pennsylvania"/>
    <x v="39"/>
    <n v="40.514800000000001"/>
    <n v="-80.162700000000001"/>
    <s v="US"/>
    <s v="6/6/20"/>
    <x v="12"/>
    <s v="a crowd"/>
    <m/>
    <m/>
    <m/>
    <s v="general protesters"/>
    <s v="against police violence; against police shooting of black person"/>
    <n v="0"/>
    <s v="march"/>
    <n v="0"/>
    <n v="0"/>
    <n v="0"/>
    <n v="0"/>
    <n v="1"/>
    <n v="1"/>
    <s v="https://www.post-gazette.com/local/city/2020/06/06/george-floyd-black-lives-matter-protests-pittsburgh-east-liberty-bakery-square-coraopolis-upper-st-clair/stories/202006060039"/>
    <m/>
    <m/>
    <m/>
    <m/>
    <m/>
  </r>
  <r>
    <s v="Corbin"/>
    <m/>
    <s v="Whitley"/>
    <s v="Kentucky"/>
    <x v="19"/>
    <n v="36.932000000000002"/>
    <n v="-84.100399999999993"/>
    <s v="US"/>
    <s v="6/6/20"/>
    <x v="12"/>
    <m/>
    <m/>
    <m/>
    <m/>
    <s v="general protesters"/>
    <s v="against police violence; against police shooting of black person"/>
    <n v="0"/>
    <s v="protest"/>
    <m/>
    <m/>
    <m/>
    <m/>
    <n v="1"/>
    <n v="1"/>
    <s v="https://twitter.com/annehelen/status/1268980715615473664"/>
    <m/>
    <m/>
    <m/>
    <m/>
    <m/>
  </r>
  <r>
    <s v="Corning"/>
    <m/>
    <s v="Steuben"/>
    <s v="New York"/>
    <x v="20"/>
    <n v="42.146999999999998"/>
    <n v="-77.056100000000001"/>
    <s v="US"/>
    <s v="6/6/20"/>
    <x v="12"/>
    <s v="about 700"/>
    <s v="700"/>
    <s v="700"/>
    <m/>
    <s v="Corning BLM; general protesters"/>
    <s v="against police violence; against police shooting of black person"/>
    <n v="0"/>
    <s v="protest"/>
    <n v="0"/>
    <n v="0"/>
    <n v="0"/>
    <n v="0"/>
    <n v="1"/>
    <n v="1"/>
    <s v="https://www.stargazette.com/picture-gallery/news/2020/06/06/corning-black-lives-matter-march-draws-hundreds-elmira-new-york-george-floyd/3167249001/"/>
    <s v="https://www.stargazette.com/picture-gallery/news/2020/06/06/corning-black-lives-matter-march-draws-hundreds-elmira-new-york-george-floyd/3167249001/"/>
    <s v="https://www.stargazette.com/story/news/2020/06/06/elmira-daily-protesters-take-corning-march/3163120001/"/>
    <m/>
    <s v="0"/>
    <m/>
  </r>
  <r>
    <s v="Coshocton"/>
    <s v="Coshocton Court Square"/>
    <s v="Coshocton"/>
    <s v="Ohio"/>
    <x v="15"/>
    <n v="40.261800000000001"/>
    <n v="-81.847999999999999"/>
    <s v="US"/>
    <s v="6/6/20"/>
    <x v="12"/>
    <s v="around 350"/>
    <s v="350"/>
    <s v="350"/>
    <m/>
    <s v="general protesters"/>
    <s v="against police violence"/>
    <n v="0"/>
    <s v="protest, march"/>
    <n v="0"/>
    <n v="0"/>
    <n v="0"/>
    <n v="0"/>
    <n v="1"/>
    <n v="1"/>
    <s v="https://www.coshoctontribune.com/picture-gallery/news/local/2020/06/07/coshocton-gathers-social-justice-protest/3167743001/"/>
    <m/>
    <m/>
    <m/>
    <m/>
    <m/>
  </r>
  <r>
    <s v="Costa Mesa"/>
    <s v="at Schiffer Park on Bear Street; south of the San Diego (405) Freeway"/>
    <s v="Orange"/>
    <s v="California"/>
    <x v="3"/>
    <n v="33.666699999999999"/>
    <n v="-117.9135"/>
    <s v="US"/>
    <s v="6/6/20"/>
    <x v="12"/>
    <m/>
    <m/>
    <m/>
    <m/>
    <s v="general protesters"/>
    <s v="against police violence; against police shooting of black person"/>
    <n v="0"/>
    <s v="protest"/>
    <m/>
    <m/>
    <m/>
    <m/>
    <n v="1"/>
    <n v="1"/>
    <s v="https://www.ocregister.com/2020/06/06/more-than-three-dozen-george-floyd-inspired-protests-planned-around-region-today/"/>
    <m/>
    <m/>
    <m/>
    <m/>
    <m/>
  </r>
  <r>
    <s v="Crown Point"/>
    <m/>
    <m/>
    <s v="Indiana"/>
    <x v="1"/>
    <n v="41.414099999999998"/>
    <n v="-87.345600000000005"/>
    <s v="US"/>
    <s v="6/6/20"/>
    <x v="12"/>
    <s v="dozens"/>
    <s v="24"/>
    <s v="24"/>
    <m/>
    <s v="general protesters"/>
    <s v="against police violence; against police shooting of black person"/>
    <n v="0"/>
    <s v="march"/>
    <n v="0"/>
    <n v="0"/>
    <n v="0"/>
    <n v="0"/>
    <n v="1"/>
    <n v="1"/>
    <s v="https://www.khou.com/article/news/nation-world/armed-bystanders-indiana-crown-point-george-floyd-protests/507-6ec4f916-e6c9-4f59-83d2-76883f5efea2"/>
    <m/>
    <m/>
    <m/>
    <m/>
    <m/>
  </r>
  <r>
    <s v="Crawfordsville"/>
    <s v="Lane Place"/>
    <s v="Montgomery "/>
    <s v="Indiana"/>
    <x v="1"/>
    <n v="40.0428"/>
    <n v="-86.897499999999994"/>
    <s v="US"/>
    <s v="6/6/20"/>
    <x v="12"/>
    <s v="more than 100"/>
    <s v="100"/>
    <s v="100"/>
    <m/>
    <s v="general protesters"/>
    <s v="against police violence; against police shooting of black person"/>
    <n v="0"/>
    <s v="protest"/>
    <n v="0"/>
    <n v="0"/>
    <n v="0"/>
    <n v="0"/>
    <n v="1"/>
    <n v="1"/>
    <s v="https://www.journalreview.com/stories/peaceful-protest,122233"/>
    <m/>
    <m/>
    <m/>
    <m/>
    <m/>
  </r>
  <r>
    <s v="Crystal Lake"/>
    <s v="Depot Park"/>
    <m/>
    <s v="Illinois"/>
    <x v="14"/>
    <n v="42.233199999999997"/>
    <n v="-88.334900000000005"/>
    <s v="US"/>
    <s v="6/6/20"/>
    <x v="12"/>
    <m/>
    <m/>
    <m/>
    <m/>
    <m/>
    <m/>
    <m/>
    <m/>
    <m/>
    <m/>
    <m/>
    <m/>
    <n v="1"/>
    <n v="1"/>
    <s v="https://www.nwherald.com/2020/06/06/peaceful-protesters-talk-institutional-change-in-crystal-lake/a7fdmvp/"/>
    <s v="https://www.nwherald.com/2020/06/06/video-second-day-of-protest-underway-in-downtown-crystal-lake/a7l7t3z/"/>
    <m/>
    <m/>
    <m/>
    <m/>
  </r>
  <r>
    <s v="Culpeper"/>
    <s v="Yowell Meadow Park"/>
    <s v="Culpeper"/>
    <s v="Virginia"/>
    <x v="5"/>
    <n v="38.470500000000001"/>
    <n v="-78.000100000000003"/>
    <s v="US"/>
    <s v="6/6/20"/>
    <x v="12"/>
    <s v="700-800"/>
    <s v="700"/>
    <s v="800"/>
    <m/>
    <s v="general protesters"/>
    <s v="against police violence; against police shooting of black person"/>
    <n v="0"/>
    <s v="march"/>
    <n v="0"/>
    <n v="0"/>
    <n v="0"/>
    <n v="0"/>
    <n v="1"/>
    <n v="1"/>
    <s v="https://www.starexponent.com/news/peaceful-protest-in-culpeper-draws-hundreds/article_ed75a36d-89c1-537e-844b-1f9ac7388832.html"/>
    <m/>
    <m/>
    <m/>
    <m/>
    <m/>
  </r>
  <r>
    <s v="Culver City"/>
    <m/>
    <s v="Los Angeles"/>
    <s v="California"/>
    <x v="3"/>
    <n v="34.005800000000001"/>
    <n v="-118.3968"/>
    <s v="US"/>
    <s v="6/6/20"/>
    <x v="12"/>
    <m/>
    <m/>
    <m/>
    <m/>
    <s v="general protesters"/>
    <s v="against police violence; against police shooting of black person"/>
    <n v="0"/>
    <s v="protest"/>
    <m/>
    <m/>
    <m/>
    <m/>
    <n v="1"/>
    <n v="1"/>
    <s v="https://www.nbclosangeles.com/local/peaceful-protests-in-culver-city-and-century-city/2376029/"/>
    <m/>
    <m/>
    <m/>
    <m/>
    <m/>
  </r>
  <r>
    <s v="Cumming"/>
    <s v="Forsyth County Courthouse"/>
    <s v="Forsyth"/>
    <s v="Georgia"/>
    <x v="24"/>
    <n v="34.206400000000002"/>
    <n v="-84.133700000000005"/>
    <s v="US"/>
    <s v="6/6/20"/>
    <x v="12"/>
    <s v="about 900"/>
    <s v="900"/>
    <s v="900"/>
    <m/>
    <s v="general protesters"/>
    <s v="against police violence; against police shooting of black person"/>
    <n v="0"/>
    <s v="protest"/>
    <n v="0"/>
    <n v="0"/>
    <n v="0"/>
    <n v="0"/>
    <n v="1"/>
    <n v="1"/>
    <s v="https://www.11alive.com/article/news/local/mynews/cumming/forsyth-county-saturday-protest/85-b2a195cd-a851-407c-bec3-9909f59b46b8"/>
    <s v="https://www.forsythnews.com/news/public-safety/not-in-this-county-anymore-900-gather-on-second-day-of-protests-in-cumming/"/>
    <m/>
    <m/>
    <m/>
    <m/>
  </r>
  <r>
    <s v="Cupertino"/>
    <s v="police substation, at 1601 DeAnza Blvd"/>
    <s v="Santa Clara"/>
    <s v="California"/>
    <x v="3"/>
    <n v="37.316800000000001"/>
    <n v="-122.04649999999999"/>
    <s v="US"/>
    <s v="6/6/20"/>
    <x v="12"/>
    <m/>
    <m/>
    <m/>
    <m/>
    <s v="general protesters"/>
    <s v="against police violence; against police shooting of black person"/>
    <n v="0"/>
    <s v="protest; march"/>
    <m/>
    <m/>
    <m/>
    <m/>
    <n v="1"/>
    <n v="1"/>
    <s v="https://sanfrancisco.cbslocal.com/2020/06/06/demonstrators-san-francisco-across-california-protest-rallies-saturday/"/>
    <m/>
    <m/>
    <m/>
    <m/>
    <m/>
  </r>
  <r>
    <s v="Dallas"/>
    <s v="downtown"/>
    <s v="Dallas"/>
    <s v="Texas"/>
    <x v="2"/>
    <n v="32.793599999999998"/>
    <n v="-96.766199999999998"/>
    <s v="US"/>
    <s v="6/6/20"/>
    <x v="12"/>
    <s v="about 3000"/>
    <s v="3000"/>
    <s v="3000"/>
    <m/>
    <s v="general protesters"/>
    <s v="against police violence; against police shooting of black person"/>
    <n v="0"/>
    <s v="march"/>
    <n v="0"/>
    <n v="0"/>
    <n v="0"/>
    <n v="0"/>
    <n v="1"/>
    <n v="1"/>
    <s v="https://dfw.cbslocal.com/2020/06/06/thousands-march-downtown-dallas-saturday-day-9-protests/"/>
    <s v="https://www.fox7austin.com/news/thousands-show-up-for-peaceful-protest-in-downtown-dallas-saturday"/>
    <m/>
    <m/>
    <m/>
    <m/>
  </r>
  <r>
    <s v="Damascus"/>
    <s v="Woodfield Road"/>
    <s v="Montgomery "/>
    <s v="Maryland"/>
    <x v="25"/>
    <n v="39.273699999999998"/>
    <n v="-77.200599999999994"/>
    <s v="US"/>
    <s v="6/6/20"/>
    <x v="12"/>
    <s v="hundreds"/>
    <s v="200"/>
    <s v="200"/>
    <m/>
    <s v="general protesters"/>
    <s v="against police violence; against police shooting of black person"/>
    <n v="0"/>
    <s v="protest"/>
    <n v="0"/>
    <n v="0"/>
    <n v="0"/>
    <n v="0"/>
    <n v="1"/>
    <n v="1"/>
    <s v="https://www.localdvm.com/community/peaceful-demonstrations-held-within-montgomery-county/"/>
    <m/>
    <m/>
    <m/>
    <m/>
    <m/>
  </r>
  <r>
    <s v="Danbury"/>
    <s v="Rogers Park to Danbury Police Station"/>
    <s v="Fairfield"/>
    <s v="Connecticut"/>
    <x v="29"/>
    <n v="41.401600000000002"/>
    <n v="-73.471000000000004"/>
    <s v="US"/>
    <s v="6/6/20"/>
    <x v="12"/>
    <s v="roughly 1000"/>
    <s v="1000"/>
    <s v="1000"/>
    <m/>
    <s v="general protesters"/>
    <s v="against police violence; against police shooting of black person"/>
    <n v="0"/>
    <s v="protest; march"/>
    <n v="0"/>
    <n v="0"/>
    <n v="0"/>
    <n v="0"/>
    <n v="1"/>
    <n v="1"/>
    <s v="https://www.newstimes.com/local/article/Danbury-protests-after-travesty-of-George-15322090.php"/>
    <m/>
    <m/>
    <m/>
    <m/>
    <m/>
  </r>
  <r>
    <s v="Dartmouth"/>
    <s v="Dartmoutht Mall"/>
    <s v="Bristol "/>
    <s v="Massachusetts"/>
    <x v="13"/>
    <n v="41.579929999999997"/>
    <s v=" -70.97684"/>
    <s v="US"/>
    <s v="6/6/20"/>
    <x v="12"/>
    <m/>
    <m/>
    <m/>
    <m/>
    <s v="general protesters"/>
    <s v="against police violence; against police shooting of black person"/>
    <n v="0"/>
    <s v="protest"/>
    <n v="0"/>
    <n v="0"/>
    <n v="0"/>
    <n v="0"/>
    <n v="1"/>
    <n v="1"/>
    <s v="https://www.southcoasttoday.com/photogallery/NB/20200606/NEWS/606009997/PH/1"/>
    <m/>
    <m/>
    <m/>
    <m/>
    <m/>
  </r>
  <r>
    <s v="Dayton"/>
    <s v="Courthouse Square"/>
    <s v="Montgomery"/>
    <s v="Ohio"/>
    <x v="15"/>
    <n v="39.779699999999998"/>
    <n v="-84.199799999999996"/>
    <s v="US"/>
    <s v="6/6/20"/>
    <x v="12"/>
    <s v="roughly 300"/>
    <s v="300"/>
    <s v="300"/>
    <m/>
    <s v="general protesters"/>
    <s v="against police violence; against police shooting of black person"/>
    <n v="0"/>
    <s v="protest; march"/>
    <n v="0"/>
    <n v="0"/>
    <n v="0"/>
    <n v="0"/>
    <n v="1"/>
    <n v="1"/>
    <s v="https://www.daytondailynews.com/news/local/hundreds-protest-downtown-dayton-today-what-happening/WElRJAUWdzcvhjIkiPjv1J/"/>
    <m/>
    <m/>
    <m/>
    <m/>
    <m/>
  </r>
  <r>
    <s v="Defiance"/>
    <m/>
    <m/>
    <s v="Ohio"/>
    <x v="15"/>
    <n v="41.280999999999999"/>
    <n v="-84.365899999999996"/>
    <s v="US"/>
    <s v="6/6/20"/>
    <x v="12"/>
    <m/>
    <m/>
    <m/>
    <m/>
    <s v="general protesters"/>
    <s v="against police violence; against police shooting of black person"/>
    <n v="0"/>
    <s v="protest"/>
    <m/>
    <m/>
    <m/>
    <m/>
    <n v="1"/>
    <n v="1"/>
    <s v="https://www.crescent-news.com/news/local_news/protesting-in-defiance/article_a46f8f50-8850-5ad9-ad4a-73dcc87bea00.html"/>
    <m/>
    <m/>
    <m/>
    <m/>
    <m/>
  </r>
  <r>
    <s v="Delhi"/>
    <s v="Courthouse Square"/>
    <s v="Delaware"/>
    <s v="New York"/>
    <x v="20"/>
    <n v="42.278599999999997"/>
    <n v="-74.915000000000006"/>
    <s v="US"/>
    <s v="6/6/20"/>
    <x v="12"/>
    <s v="more than 700; more than 500;  roughly 500 to 700"/>
    <s v="500"/>
    <s v="700"/>
    <m/>
    <s v="general protesters"/>
    <s v="against police violence; against police shooting of black person"/>
    <n v="0"/>
    <s v="protest"/>
    <n v="0"/>
    <n v="0"/>
    <n v="0"/>
    <n v="0"/>
    <n v="1"/>
    <n v="1"/>
    <s v="https://www.thedailystar.com/news/local_news/rally-in-delhi-draws-hundreds-honoring-black-lives/article_5f3f7b9e-5ad1-582f-b4c4-d6da8e30b302.html"/>
    <s v="https://www.thedailystar.com/news/local_news/honoring-black-lives-rally-in-delhi/collection_a2f3192e-a84c-11ea-9ee7-6f099fdf5c7c.html"/>
    <s v="https://therivernewsroom.com/at-the-black-lives-matter-protests-in-the-hudson-valley/"/>
    <s v="https://www.allotsego.com/700-protesters-decry-racisms-endurance-at-delhi-courthouse/"/>
    <m/>
    <m/>
  </r>
  <r>
    <s v="Denver"/>
    <s v="State Capitol Bldg"/>
    <m/>
    <s v="Colorado"/>
    <x v="16"/>
    <n v="39.762099999999997"/>
    <n v="-104.8759"/>
    <s v="US"/>
    <s v="6/6/20"/>
    <x v="12"/>
    <m/>
    <m/>
    <m/>
    <m/>
    <s v="general protesters"/>
    <s v="against police violence; against police shooting of black person"/>
    <n v="0"/>
    <s v="protest; march"/>
    <m/>
    <m/>
    <m/>
    <m/>
    <n v="1"/>
    <n v="1"/>
    <s v="https://www.koaa.com/news/local-news/broncos-players-join-protests-as-10th-day-of-demonstrations-take-shape-in-denver"/>
    <m/>
    <m/>
    <m/>
    <m/>
    <m/>
  </r>
  <r>
    <s v="Denver"/>
    <s v="Civic Center Park"/>
    <m/>
    <s v="Colorado"/>
    <x v="16"/>
    <n v="39.762099999999997"/>
    <n v="-104.8759"/>
    <s v="US"/>
    <s v="6/6/20"/>
    <x v="12"/>
    <m/>
    <m/>
    <m/>
    <m/>
    <s v="general protesters"/>
    <s v="against police violence; against police shooting of black person"/>
    <n v="0"/>
    <s v="rally"/>
    <m/>
    <m/>
    <m/>
    <m/>
    <n v="0"/>
    <n v="1"/>
    <s v="https://the-journal.com/articles/178291-broncos-players-coaches-join-floyd-demonstration-in-denver"/>
    <m/>
    <m/>
    <m/>
    <m/>
    <m/>
  </r>
  <r>
    <s v="Denver"/>
    <s v="Denver Performing Arts Ctr"/>
    <s v="Arapahoe"/>
    <s v="Colorado"/>
    <x v="16"/>
    <n v="39.762099999999997"/>
    <n v="-104.8759"/>
    <s v="US"/>
    <s v="6/6/20"/>
    <x v="12"/>
    <s v="hundreds"/>
    <s v="200"/>
    <m/>
    <m/>
    <s v="Denver Broncos &amp; fans"/>
    <s v="against police violence; against police shooting of black person"/>
    <n v="0"/>
    <s v="protest"/>
    <n v="0"/>
    <n v="0"/>
    <n v="0"/>
    <n v="0"/>
    <n v="1"/>
    <n v="1"/>
    <s v="https://www.lamarledger.com/2020/06/06/broncos-players-coaches-support-community-downtown-march/"/>
    <m/>
    <m/>
    <m/>
    <s v="1"/>
    <m/>
  </r>
  <r>
    <s v="Derby"/>
    <s v="city hall"/>
    <m/>
    <s v="Connecticut"/>
    <x v="29"/>
    <n v="41.326500000000003"/>
    <n v="-73.083299999999994"/>
    <s v="US"/>
    <s v="6/6/20"/>
    <x v="12"/>
    <m/>
    <m/>
    <m/>
    <m/>
    <s v="general protesters"/>
    <s v="against police violence; against police shooting of black person"/>
    <n v="0"/>
    <s v="protest"/>
    <m/>
    <m/>
    <m/>
    <m/>
    <n v="1"/>
    <n v="1"/>
    <s v="https://ctmirror.org/2020/06/06/racial-justice-protests-continue-across-connecticut-despite-warnings-about-covid-19-infections/"/>
    <s v="https://ctdems.org/connecticut-protests-for-racial-justice-2020/"/>
    <m/>
    <s v="met up with Shelton protest"/>
    <s v="0"/>
    <m/>
  </r>
  <r>
    <s v="Detroit"/>
    <s v="Gratiot Ave; Ferndale Area District Library"/>
    <s v="Macomb"/>
    <s v="Michigan"/>
    <x v="11"/>
    <n v="42.383409999999998"/>
    <s v=" -83.10241"/>
    <s v="US"/>
    <s v="6/6/20"/>
    <x v="12"/>
    <s v="hundreds"/>
    <s v="200"/>
    <s v="200"/>
    <m/>
    <s v="general protesters"/>
    <s v="against police violence; against police shooting of black person"/>
    <n v="0"/>
    <s v="protest; march"/>
    <m/>
    <m/>
    <m/>
    <m/>
    <n v="1"/>
    <n v="1"/>
    <s v="https://www.detroitnews.com/picture-gallery/news/local/oakland-county/2020/06/06/protesters-march-9th-day/3166425001/"/>
    <s v="https://www.detroitnews.com/story/news/local/macomb-county/2020/06/06/macomb-county-march-against-police-brutality/3160446001/"/>
    <m/>
    <m/>
    <m/>
    <m/>
  </r>
  <r>
    <s v="Dillingham"/>
    <s v="Harbor; Police Department"/>
    <s v="Dillingham"/>
    <s v="Alaska"/>
    <x v="42"/>
    <n v="59.055"/>
    <n v="-158.53790000000001"/>
    <s v="US"/>
    <s v="6/6/20"/>
    <x v="12"/>
    <s v="around 80"/>
    <s v="80"/>
    <s v="80"/>
    <m/>
    <s v="general protesters"/>
    <s v="against police violence; against police shooting of black person"/>
    <n v="0"/>
    <s v="march"/>
    <n v="0"/>
    <n v="0"/>
    <n v="0"/>
    <n v="0"/>
    <n v="1"/>
    <n v="1"/>
    <s v="https://www.kdlg.org/post/around-80-people-march-solidarity-black-lives-matter-dillingham#stream/0"/>
    <m/>
    <m/>
    <m/>
    <m/>
    <m/>
  </r>
  <r>
    <s v="Dodge City"/>
    <s v="El Capitan"/>
    <s v="Ford"/>
    <s v="Kansas"/>
    <x v="33"/>
    <n v="37.761000000000003"/>
    <n v="-100.01819999999999"/>
    <s v="US"/>
    <s v="6/6/20"/>
    <x v="12"/>
    <m/>
    <m/>
    <m/>
    <m/>
    <s v="United for Change"/>
    <s v="against police violence; against police shooting of black person"/>
    <n v="0"/>
    <s v="protest"/>
    <n v="0"/>
    <n v="0"/>
    <n v="0"/>
    <n v="0"/>
    <n v="1"/>
    <n v="1"/>
    <s v="https://www.dodgeglobe.com/news/20200608/united-for-change-event-makes-voices-heard"/>
    <m/>
    <m/>
    <m/>
    <m/>
    <m/>
  </r>
  <r>
    <s v="Dolores"/>
    <s v="Joe Rowell Park"/>
    <s v="Montezuma"/>
    <s v="Colorado"/>
    <x v="16"/>
    <n v="37.473999999999997"/>
    <n v="-108.49979999999999"/>
    <s v="US"/>
    <s v="6/6/20"/>
    <x v="12"/>
    <s v="over 100"/>
    <s v="100"/>
    <s v="100"/>
    <m/>
    <s v="general protesters"/>
    <s v="against police violence; against police shooting of black person"/>
    <n v="0"/>
    <s v="vigil"/>
    <n v="0"/>
    <n v="0"/>
    <n v="0"/>
    <n v="0"/>
    <n v="1"/>
    <n v="1"/>
    <s v="https://the-journal.com/articles/178297"/>
    <m/>
    <m/>
    <m/>
    <m/>
    <m/>
  </r>
  <r>
    <s v="Doral"/>
    <s v="Trump Golf Resort"/>
    <s v="Miami-Dade"/>
    <s v="Florida"/>
    <x v="6"/>
    <n v="25.815100000000001"/>
    <n v="-80.356499999999997"/>
    <s v="US"/>
    <s v="6/6/20"/>
    <x v="12"/>
    <s v="about 100"/>
    <s v="100"/>
    <s v="100"/>
    <m/>
    <s v="Latinos for BLM"/>
    <s v="anti-Trump; against police violence; against police shooting of black person"/>
    <n v="1"/>
    <s v="protest"/>
    <n v="0"/>
    <n v="0"/>
    <n v="0"/>
    <n v="0"/>
    <n v="1"/>
    <n v="1"/>
    <s v="https://abc13.com/politics/protesters-pour-into-dc-for-citys-largest-demonstration-yet/6234899/"/>
    <s v="https://www.wesh.com/article/week-ahead-june-28-2020/32985823"/>
    <m/>
    <m/>
    <s v="0"/>
    <m/>
  </r>
  <r>
    <s v="Dover"/>
    <s v="Legislative Hall"/>
    <s v="Kent"/>
    <s v="Delaware"/>
    <x v="50"/>
    <n v="39.161000000000001"/>
    <n v="-75.520300000000006"/>
    <s v="US"/>
    <s v="6/6/20"/>
    <x v="12"/>
    <s v="hundreds"/>
    <s v="200"/>
    <s v="200"/>
    <m/>
    <s v="general protesters"/>
    <s v="against police violence; against police shooting of black person"/>
    <n v="0"/>
    <s v="protest; march"/>
    <m/>
    <m/>
    <m/>
    <m/>
    <n v="1"/>
    <n v="1"/>
    <s v="https://www.delawareonline.com/picture-gallery/news/2020/06/06/protesters-march-through-dover-saturday/3167015001/"/>
    <m/>
    <m/>
    <m/>
    <m/>
    <m/>
  </r>
  <r>
    <s v="Du Quoin"/>
    <m/>
    <s v="Perry"/>
    <s v="Illinois"/>
    <x v="14"/>
    <n v="38.001899999999999"/>
    <n v="-89.232299999999995"/>
    <s v="US"/>
    <s v="6/6/20"/>
    <x v="12"/>
    <s v="200; more than 200"/>
    <s v="200"/>
    <s v="200"/>
    <m/>
    <s v="general protesters"/>
    <s v="against police violence; against police shooting of black person"/>
    <n v="0"/>
    <m/>
    <n v="0"/>
    <n v="0"/>
    <n v="0"/>
    <n v="0"/>
    <n v="1"/>
    <n v="1"/>
    <s v="http://www.duquoin.com/news/20200610/black-lives-matter-comes-to-du-quoin"/>
    <s v="https://thesouthern.com/news/local/more-than-200-attend-black-lives-matter-rally-in-du-quoin/article_7e7b870b-06a5-5192-b761-18003ef74601.html"/>
    <m/>
    <m/>
    <m/>
    <m/>
  </r>
  <r>
    <s v="Durham"/>
    <s v="Strong School to Town Green"/>
    <m/>
    <s v="Connecticut"/>
    <x v="29"/>
    <n v="41.462220000000002"/>
    <s v=" -72.68288"/>
    <s v="US"/>
    <s v="6/6/20"/>
    <x v="12"/>
    <m/>
    <m/>
    <m/>
    <m/>
    <s v="general protesters"/>
    <s v="against police violence; against police shooting of black person"/>
    <n v="0"/>
    <s v="protest"/>
    <m/>
    <m/>
    <m/>
    <m/>
    <n v="1"/>
    <n v="1"/>
    <s v="https://ctmirror.org/2020/06/06/racial-justice-protests-continue-across-connecticut-despite-warnings-about-covid-19-infections/"/>
    <s v="https://ctdems.org/connecticut-protests-for-racial-justice-2020/"/>
    <m/>
    <m/>
    <s v="0"/>
    <m/>
  </r>
  <r>
    <s v="Durham"/>
    <s v="Central Park"/>
    <s v="Durham"/>
    <s v="North Carolina"/>
    <x v="26"/>
    <n v="35.979500000000002"/>
    <n v="-78.903199999999998"/>
    <s v="US"/>
    <s v="6/6/20"/>
    <x v="12"/>
    <s v="300"/>
    <s v="300"/>
    <s v="300"/>
    <m/>
    <s v="Durham Health Care Workers"/>
    <s v="against police violence; against police shooting of black person"/>
    <n v="0"/>
    <s v="protest"/>
    <n v="0"/>
    <n v="0"/>
    <n v="0"/>
    <n v="0"/>
    <n v="1"/>
    <n v="1"/>
    <s v="https://www.heraldsun.com/news/local/article243335201.html"/>
    <s v="https://www.newsobserver.com/news/local/article243335201.html"/>
    <m/>
    <m/>
    <m/>
    <m/>
  </r>
  <r>
    <s v="Durham"/>
    <s v="CCB Plaza"/>
    <s v="Durham"/>
    <s v="North Carolina"/>
    <x v="26"/>
    <n v="35.979500000000002"/>
    <n v="-78.903199999999998"/>
    <s v="US"/>
    <s v="6/6/20"/>
    <x v="12"/>
    <s v="400"/>
    <s v="400"/>
    <s v="400"/>
    <m/>
    <s v="teens"/>
    <s v="against police violence; against police shooting of black person"/>
    <n v="0"/>
    <s v="protest"/>
    <n v="0"/>
    <n v="0"/>
    <n v="0"/>
    <n v="0"/>
    <n v="0"/>
    <n v="1"/>
    <s v="https://www.heraldsun.com/news/local/article243335201.html"/>
    <m/>
    <m/>
    <m/>
    <m/>
    <m/>
  </r>
  <r>
    <s v="East Lyme"/>
    <s v="Samuel Peretz Park"/>
    <s v="New London"/>
    <s v="Connecticut"/>
    <x v="29"/>
    <n v="41.355550000000001"/>
    <s v=" -72.23159"/>
    <s v="US"/>
    <s v="6/6/20"/>
    <x v="12"/>
    <m/>
    <m/>
    <m/>
    <m/>
    <s v="East Lyme DTC"/>
    <s v="against police violence; against police shooting of black person"/>
    <n v="0"/>
    <s v="protest"/>
    <m/>
    <m/>
    <m/>
    <m/>
    <n v="1"/>
    <n v="1"/>
    <s v="https://ctmirror.org/2020/06/06/racial-justice-protests-continue-across-connecticut-despite-warnings-about-covid-19-infections/"/>
    <s v="https://ctdems.org/connecticut-protests-for-racial-justice-2020/"/>
    <s v="Niantic: https://www.ctpost.com/local/article/George-Floyd-protests-over-the-weekend-continue-15323299.php"/>
    <m/>
    <s v="0"/>
    <m/>
  </r>
  <r>
    <s v="East Tawas"/>
    <s v="Harbor Park"/>
    <s v="Iosco"/>
    <s v="Michigan"/>
    <x v="11"/>
    <n v="44.288400000000003"/>
    <n v="-83.484899999999996"/>
    <s v="US"/>
    <s v="6/6/20"/>
    <x v="12"/>
    <s v="dozens"/>
    <s v="24"/>
    <s v="24"/>
    <m/>
    <s v="general protesters"/>
    <s v="against police violence; against police shooting of black person"/>
    <n v="0"/>
    <s v="protest"/>
    <n v="0"/>
    <n v="0"/>
    <n v="0"/>
    <n v="0"/>
    <n v="1"/>
    <n v="1"/>
    <s v="https://www.wnem.com/protest-in-east-tawas/video_ecf9785c-31de-5dda-9da2-e8936a0d234e.html"/>
    <m/>
    <m/>
    <m/>
    <m/>
    <m/>
  </r>
  <r>
    <s v="Easton"/>
    <m/>
    <s v="Talbot"/>
    <s v="Maryland"/>
    <x v="25"/>
    <n v="38.776000000000003"/>
    <n v="-76.0702"/>
    <s v="US"/>
    <s v="6/6/20"/>
    <x v="12"/>
    <m/>
    <m/>
    <m/>
    <m/>
    <s v="general protesters"/>
    <s v="against police violence; against police shooting of black person"/>
    <n v="0"/>
    <s v="protest"/>
    <m/>
    <m/>
    <m/>
    <m/>
    <n v="1"/>
    <n v="1"/>
    <s v="https://www.stardem.com/photos-from-easton-rally-6-06-20/image_27df70b1-da6e-5530-8a32-f8189034e8a9.html"/>
    <m/>
    <m/>
    <m/>
    <m/>
    <m/>
  </r>
  <r>
    <s v="Edmond"/>
    <s v="2nd street; police department"/>
    <s v="Oklahoma"/>
    <s v="Oklahoma"/>
    <x v="0"/>
    <n v="35.668900000000001"/>
    <n v="-97.415899999999993"/>
    <s v="US"/>
    <s v="6/6/20"/>
    <x v="12"/>
    <m/>
    <m/>
    <m/>
    <m/>
    <s v="general protesters"/>
    <s v="against police violence; against police shooting of black person"/>
    <n v="0"/>
    <s v="protest"/>
    <n v="0"/>
    <n v="0"/>
    <n v="0"/>
    <n v="0"/>
    <n v="1"/>
    <n v="1"/>
    <s v="https://oklahoman.com/gallery/6041397/demonstrators-gather-in-edmond-for-rally"/>
    <m/>
    <m/>
    <m/>
    <m/>
    <m/>
  </r>
  <r>
    <s v="Effingham"/>
    <s v="old courthouse lawn"/>
    <s v="Effingham"/>
    <s v="Illinois"/>
    <x v="14"/>
    <n v="39.120699999999999"/>
    <n v="-88.550899999999999"/>
    <s v="US"/>
    <s v="6/6/20"/>
    <x v="12"/>
    <s v="between 500 and 700; roughly 500"/>
    <s v="500"/>
    <s v="700"/>
    <m/>
    <s v="Effingham Social Justice Group"/>
    <s v="against police violence; against police shooting of black person"/>
    <n v="0"/>
    <s v="protest"/>
    <n v="0"/>
    <n v="0"/>
    <n v="0"/>
    <n v="0"/>
    <n v="1"/>
    <n v="1"/>
    <s v="online submission"/>
    <s v="https://www.effinghamdailynews.com/news/local_news/hundreds-rally-in-effingham-for-social-justice-saying-black-lives-matter/article_4dc276c6-a837-11ea-a57d-d7f72223f502.html"/>
    <m/>
    <m/>
    <m/>
    <m/>
  </r>
  <r>
    <s v="Elizabeth"/>
    <s v="City Hall to Union Co. Courthouse"/>
    <s v="Union"/>
    <s v="New Jersey"/>
    <x v="9"/>
    <n v="40.665700000000001"/>
    <n v="-74.191199999999995"/>
    <s v="US"/>
    <s v="6/6/20"/>
    <x v="12"/>
    <s v="hundreds"/>
    <s v="200"/>
    <s v="200"/>
    <m/>
    <s v="general protesters"/>
    <s v="against police violence; against police shooting of black person"/>
    <n v="0"/>
    <s v="protest, march"/>
    <n v="0"/>
    <n v="0"/>
    <n v="0"/>
    <n v="0"/>
    <n v="1"/>
    <n v="1"/>
    <s v="https://www.mycentraljersey.com/story/news/local/union-county/2020/06/07/hundreds-rally-elizabeth-am-going-next-george-floyd/3169947001/"/>
    <m/>
    <m/>
    <m/>
    <m/>
    <m/>
  </r>
  <r>
    <s v="Elizabethtown"/>
    <s v="Town Square"/>
    <s v="Lancaster"/>
    <s v="Pennsylvania"/>
    <x v="39"/>
    <n v="40.153399999999998"/>
    <n v="-76.599100000000007"/>
    <s v="US"/>
    <s v="6/6/20"/>
    <x v="12"/>
    <s v="at least 400"/>
    <s v="400"/>
    <s v="400"/>
    <m/>
    <s v="general protesters"/>
    <s v="against police violence; against police shooting of black person"/>
    <n v="0"/>
    <s v="protest"/>
    <n v="0"/>
    <n v="0"/>
    <n v="0"/>
    <n v="0"/>
    <n v="1"/>
    <n v="1"/>
    <s v="https://lancasteronline.com/news/local/peaceful-protests-continued-throughout-lancaster-county-saturday/article_6405ae38-a84d-11ea-80dc-5b8045fa70d1.html"/>
    <m/>
    <m/>
    <m/>
    <m/>
    <m/>
  </r>
  <r>
    <s v="Elkin"/>
    <s v="Intersection of Main Street and Bridge Street"/>
    <s v="Surry"/>
    <s v="North Carolina"/>
    <x v="26"/>
    <n v="36.262099999999997"/>
    <n v="-80.844300000000004"/>
    <s v="US"/>
    <s v="6/6/20"/>
    <x v="12"/>
    <m/>
    <m/>
    <m/>
    <m/>
    <s v="general protesters"/>
    <s v="against police violence; against police shooting of black person"/>
    <n v="0"/>
    <s v="protest"/>
    <m/>
    <m/>
    <m/>
    <m/>
    <n v="1"/>
    <n v="1"/>
    <s v="https://www.elkintribune.com/news/29831/protest-disrupted-by-gun-wielding-motorist#https://rivercountry.newschannelnebraska.com/story/42218485/auburn-adds-its-voice-to-saturday-protests"/>
    <m/>
    <m/>
    <m/>
    <m/>
    <m/>
  </r>
  <r>
    <s v="Elkton"/>
    <s v="Pulaski Highway"/>
    <s v="Cecil"/>
    <s v="Maryland"/>
    <x v="25"/>
    <n v="39.606699999999996"/>
    <n v="-75.820899999999995"/>
    <s v="US"/>
    <s v="6/6/20"/>
    <x v="12"/>
    <m/>
    <m/>
    <m/>
    <m/>
    <s v="general protesters"/>
    <s v="against police violence; against police shooting of black person"/>
    <n v="0"/>
    <s v="protest"/>
    <m/>
    <m/>
    <m/>
    <m/>
    <n v="1"/>
    <n v="1"/>
    <s v="https://www.cecildaily.com/news/local_news/black-lives-matter-in-cecil-county/article_17fc6869-4e16-569c-be70-580e013c1fee.html"/>
    <m/>
    <m/>
    <m/>
    <m/>
    <m/>
  </r>
  <r>
    <s v="Encino"/>
    <s v="at 4946 Balboa Boulevard, near Moorpark Street"/>
    <s v="Los Angeles"/>
    <s v="California"/>
    <x v="3"/>
    <n v="34.159170000000003"/>
    <s v=" -118.50119"/>
    <s v="US"/>
    <s v="6/6/20"/>
    <x v="12"/>
    <m/>
    <m/>
    <m/>
    <m/>
    <s v="general protesters"/>
    <s v="against police violence; against police shooting of black person"/>
    <n v="0"/>
    <s v="protest"/>
    <m/>
    <m/>
    <m/>
    <m/>
    <n v="1"/>
    <n v="1"/>
    <s v="https://www.ocregister.com/2020/06/06/more-than-three-dozen-george-floyd-inspired-protests-planned-around-region-today/"/>
    <m/>
    <m/>
    <m/>
    <m/>
    <m/>
  </r>
  <r>
    <s v="Englewood"/>
    <s v="city hall"/>
    <s v="Bergen"/>
    <s v="New Jersey"/>
    <x v="9"/>
    <n v="40.8917"/>
    <n v="-73.973600000000005"/>
    <s v="US"/>
    <s v="6/6/20"/>
    <x v="12"/>
    <m/>
    <m/>
    <m/>
    <m/>
    <s v="PeopleOs Organization for Progress"/>
    <s v="against police violence; against police shooting of black person"/>
    <n v="0"/>
    <s v="march"/>
    <m/>
    <m/>
    <m/>
    <m/>
    <n v="1"/>
    <n v="1"/>
    <s v="https://www.northjersey.com/picture-gallery/news/bergen/englewood/2020/06/06/protest-englewood-george-floyd/3163611001/"/>
    <m/>
    <m/>
    <m/>
    <m/>
    <m/>
  </r>
  <r>
    <s v="Ephrata"/>
    <m/>
    <s v="Lancaster"/>
    <s v="Pennsylvania"/>
    <x v="39"/>
    <n v="40.181100000000001"/>
    <n v="-76.181200000000004"/>
    <s v="US"/>
    <s v="6/6/20"/>
    <x v="12"/>
    <s v="more than 200"/>
    <s v="200"/>
    <s v="200"/>
    <m/>
    <s v="general protesters"/>
    <s v="against police violence; against police shooting of black person"/>
    <n v="0"/>
    <s v="protest"/>
    <n v="0"/>
    <n v="0"/>
    <n v="0"/>
    <n v="0"/>
    <n v="1"/>
    <n v="1"/>
    <s v="https://lancasteronline.com/news/local/peaceful-protests-continued-throughout-lancaster-county-saturday/article_6405ae38-a84d-11ea-80dc-5b8045fa70d1.html"/>
    <m/>
    <m/>
    <m/>
    <m/>
    <m/>
  </r>
  <r>
    <s v="Erie"/>
    <s v="Perry Square"/>
    <s v="Erie"/>
    <s v="Pennsylvania"/>
    <x v="39"/>
    <n v="42.116799999999998"/>
    <n v="-80.073300000000003"/>
    <s v="US"/>
    <s v="6/6/20"/>
    <x v="12"/>
    <s v="about 2500"/>
    <s v="2500"/>
    <s v="2500"/>
    <m/>
    <s v="general protesters"/>
    <s v="against police violence; against police shooting of black person"/>
    <n v="0"/>
    <s v="march"/>
    <n v="0"/>
    <n v="0"/>
    <n v="0"/>
    <n v="0"/>
    <n v="1"/>
    <n v="1"/>
    <s v="https://www.goerie.com/photogallery/PA/20200606/NEWS/606009997/PH/1"/>
    <s v="https://www.goerie.com/news/20200606/large-crowds-attend-peaceful-protest-march-in-downtown-erie"/>
    <m/>
    <m/>
    <s v="0"/>
    <m/>
  </r>
  <r>
    <s v="Escanaba"/>
    <s v="Municipal Dock"/>
    <s v="Delta"/>
    <s v="Michigan"/>
    <x v="11"/>
    <n v="45.747700000000002"/>
    <n v="-87.09"/>
    <s v="US"/>
    <s v="6/6/20"/>
    <x v="12"/>
    <s v="several dozen"/>
    <s v="36"/>
    <s v="36"/>
    <m/>
    <s v="general protesters"/>
    <s v="against police violence; against police shooting of black person"/>
    <n v="0"/>
    <s v="protest"/>
    <n v="0"/>
    <n v="0"/>
    <n v="0"/>
    <n v="0"/>
    <n v="1"/>
    <n v="1"/>
    <s v="https://www.radioresultsnetwork.com/2020/06/06/dozens-attend-escanaba-black-lives-matter-march/"/>
    <m/>
    <m/>
    <m/>
    <m/>
    <m/>
  </r>
  <r>
    <s v="Essex"/>
    <s v="Essex Junction"/>
    <s v="Chittenden"/>
    <s v="Vermont"/>
    <x v="44"/>
    <n v="44.727789999999999"/>
    <s v=" -71.73605"/>
    <s v="US"/>
    <s v="6/6/20"/>
    <x v="12"/>
    <s v="300"/>
    <s v="300"/>
    <s v="300"/>
    <m/>
    <s v="general protesters"/>
    <s v="against police violence; against police shooting of black person"/>
    <n v="0"/>
    <s v="protest"/>
    <n v="0"/>
    <n v="0"/>
    <n v="0"/>
    <n v="0"/>
    <n v="1"/>
    <n v="1"/>
    <s v="https://vtdigger.org/2020/06/05/live-updates-racial-justice-protests-in-vermont/"/>
    <m/>
    <m/>
    <m/>
    <m/>
    <m/>
  </r>
  <r>
    <s v="Evansville"/>
    <s v="Four Freedoms"/>
    <s v="Vanderburgh"/>
    <s v="Indiana"/>
    <x v="1"/>
    <n v="37.988100000000003"/>
    <n v="-87.534099999999995"/>
    <s v="US"/>
    <s v="6/6/20"/>
    <x v="12"/>
    <s v="at least 400"/>
    <s v="400"/>
    <s v="400"/>
    <m/>
    <s v="general protesters"/>
    <s v="against police violence; against police shooting of black person"/>
    <n v="0"/>
    <s v="protest"/>
    <n v="0"/>
    <n v="0"/>
    <n v="0"/>
    <n v="0"/>
    <n v="1"/>
    <n v="1"/>
    <s v="https://www.courierpress.com/story/news/local/2020/06/06/live-updates-evansville-protests-police-brutality-henderson-george-floyd-death-saturday/3161751001/"/>
    <m/>
    <m/>
    <m/>
    <m/>
    <m/>
  </r>
  <r>
    <s v="Evansville"/>
    <s v="Four Freedoms to Civic Center"/>
    <s v="Vanderburgh"/>
    <s v="Indiana"/>
    <x v="1"/>
    <n v="37.988100000000003"/>
    <n v="-87.534099999999995"/>
    <s v="US"/>
    <s v="6/6/20"/>
    <x v="12"/>
    <m/>
    <m/>
    <m/>
    <m/>
    <s v="White Coats for Black Lives; medical professionals"/>
    <s v="against police violence; against police shooting of black person"/>
    <n v="0"/>
    <s v="protest"/>
    <n v="0"/>
    <n v="0"/>
    <n v="0"/>
    <n v="0"/>
    <n v="0"/>
    <n v="1"/>
    <s v="https://news.wnin.org/post/white-coats-kids-protest-evansville#stream/0"/>
    <s v="https://www.courierpress.com/picture-gallery/news/2020/06/06/gallery-white-coats-black-lives-protesters-march-through-downtown-evansville/3163920001/"/>
    <s v="https://www.thegleaner.com/picture-gallery/news/2020/06/06/gallery-white-coats-black-lives-protesters-march-through-downtown-evansville/3163920001/"/>
    <s v="White Coats for Black Lives"/>
    <m/>
    <m/>
  </r>
  <r>
    <s v="Evansville"/>
    <s v="in front of Ford Center"/>
    <s v="Vanderburgh"/>
    <s v="Indiana"/>
    <x v="1"/>
    <n v="37.988100000000003"/>
    <n v="-87.534099999999995"/>
    <s v="US"/>
    <s v="6/6/20"/>
    <x v="12"/>
    <s v="dozens"/>
    <s v="24"/>
    <s v="24"/>
    <m/>
    <s v="children"/>
    <s v="against police violence; against police shooting of black person"/>
    <n v="0"/>
    <s v="chalk protest"/>
    <n v="0"/>
    <n v="0"/>
    <n v="0"/>
    <n v="0"/>
    <n v="0"/>
    <n v="1"/>
    <s v="https://news.wnin.org/post/white-coats-kids-protest-evansville#stream/0"/>
    <m/>
    <m/>
    <s v="dozens of families"/>
    <m/>
    <m/>
  </r>
  <r>
    <s v="Everett"/>
    <s v="Municipal Building"/>
    <s v="Snohomish"/>
    <s v="Washington"/>
    <x v="8"/>
    <n v="47.952399999999997"/>
    <n v="-122.167"/>
    <s v="US"/>
    <s v="6/6/20"/>
    <x v="12"/>
    <s v="about 1000"/>
    <s v="1000"/>
    <s v="1000"/>
    <m/>
    <s v="general protesters"/>
    <s v="against police violence; against police shooting of black person"/>
    <n v="0"/>
    <s v="protest"/>
    <n v="0"/>
    <n v="0"/>
    <n v="0"/>
    <n v="0"/>
    <n v="1"/>
    <n v="1"/>
    <s v="https://everettclipper.com/13094/showcase/black-lives-matter-protest-in-downtown-everett/"/>
    <m/>
    <m/>
    <m/>
    <s v="0"/>
    <m/>
  </r>
  <r>
    <s v="Exmore"/>
    <s v="town park"/>
    <s v="Northampton"/>
    <s v="Virginia"/>
    <x v="5"/>
    <n v="37.529499999999999"/>
    <n v="-75.828299999999999"/>
    <s v="US"/>
    <s v="6/6/20"/>
    <x v="12"/>
    <s v="about 150"/>
    <s v="150"/>
    <s v="150"/>
    <m/>
    <s v="general protesters"/>
    <s v="against police violence; against police shooting of black person"/>
    <n v="0"/>
    <s v="protest; march"/>
    <n v="0"/>
    <n v="0"/>
    <n v="0"/>
    <n v="0"/>
    <n v="1"/>
    <n v="1"/>
    <s v="https://www.dailypress.com/news/vp-nw-eastern-shore-protest-20200607-lh4cug3q5vcljnfzlhxp2lxjde-story.html"/>
    <m/>
    <m/>
    <m/>
    <m/>
    <m/>
  </r>
  <r>
    <s v="Fairbanks"/>
    <s v="march over Chena River"/>
    <s v="Fairbanks North Star"/>
    <s v="Alaska"/>
    <x v="42"/>
    <n v="64.835300000000004"/>
    <n v="-147.6534"/>
    <s v="US"/>
    <s v="6/6/20"/>
    <x v="12"/>
    <s v="tens, photo"/>
    <s v="20"/>
    <s v="40"/>
    <m/>
    <s v="medical professionals"/>
    <s v="against police violence; against police shooting of black person"/>
    <n v="0"/>
    <s v="march"/>
    <n v="0"/>
    <n v="0"/>
    <n v="0"/>
    <n v="0"/>
    <n v="1"/>
    <n v="1"/>
    <s v="www.newsminer.com/news/local_news/white-coats-for-black-lives-rallies-in-downtown-fairbanks/article_a77be5ce-a875-11ea-8766-739599cd3dce.html"/>
    <m/>
    <m/>
    <m/>
    <m/>
    <m/>
  </r>
  <r>
    <s v="Fairfield"/>
    <s v="Central Park"/>
    <s v="Jefferson"/>
    <s v="Iowa"/>
    <x v="28"/>
    <n v="41.006100000000004"/>
    <n v="-91.966899999999995"/>
    <s v="US"/>
    <s v="6/6/20"/>
    <x v="12"/>
    <s v="about 400"/>
    <s v="400"/>
    <s v="400"/>
    <m/>
    <s v="general protesters"/>
    <s v="against police violence; against police shooting of black person"/>
    <n v="0"/>
    <s v="protest"/>
    <n v="0"/>
    <n v="0"/>
    <n v="0"/>
    <n v="0"/>
    <n v="1"/>
    <n v="1"/>
    <s v="https://www.southeastiowaunion.com/subject/news/four-hundred-people-turn-out-for-black-lives-matter-protest-in-fairfield-20200608"/>
    <m/>
    <m/>
    <m/>
    <m/>
    <m/>
  </r>
  <r>
    <s v="Fairfield"/>
    <s v="Fairfield Stadium; Village Green Park"/>
    <s v="Butler"/>
    <s v="Ohio"/>
    <x v="15"/>
    <n v="39.330100000000002"/>
    <n v="-84.540499999999994"/>
    <s v="US"/>
    <s v="6/6/20"/>
    <x v="12"/>
    <m/>
    <m/>
    <m/>
    <m/>
    <s v="general protesters"/>
    <s v="against police violence; against police shooting of black person"/>
    <n v="0"/>
    <s v="march"/>
    <m/>
    <m/>
    <m/>
    <m/>
    <n v="1"/>
    <n v="1"/>
    <s v="https://www.daytondailynews.com/news/local/crowd-marches-through-fairfield-kneels-park-protest/ezIes3nV4i0Lw6h5wqF5NP/"/>
    <s v="https://www.wcpo.com/news/local-news/hamilton-county/fairfield/crowd-marches-through-fairfield-kneels-at-park-in-protest"/>
    <m/>
    <s v="count from photo"/>
    <m/>
    <m/>
  </r>
  <r>
    <s v="Fall River"/>
    <s v="Lafayette Oark"/>
    <s v="Bristol"/>
    <s v="Massachusetts"/>
    <x v="13"/>
    <n v="41.713700000000003"/>
    <n v="-71.101399999999998"/>
    <s v="US"/>
    <s v="6/6/20"/>
    <x v="12"/>
    <m/>
    <m/>
    <m/>
    <m/>
    <s v="general protesters"/>
    <s v="against police violence; against police shooting of black person"/>
    <n v="0"/>
    <s v="rally"/>
    <n v="0"/>
    <n v="0"/>
    <n v="0"/>
    <n v="0"/>
    <n v="1"/>
    <n v="1"/>
    <s v="https://www.heraldnews.com/photogallery/WL/20200606/NEWS/606009985/PH/1"/>
    <m/>
    <m/>
    <m/>
    <m/>
    <m/>
  </r>
  <r>
    <s v="Ferndale"/>
    <m/>
    <s v="Oakland"/>
    <s v="Michigan"/>
    <x v="11"/>
    <n v="42.459200000000003"/>
    <n v="-83.131399999999999"/>
    <s v="US"/>
    <s v="6/6/20"/>
    <x v="12"/>
    <s v="thousands"/>
    <s v="2000"/>
    <s v="2000"/>
    <m/>
    <s v="general protesters"/>
    <s v="against police violence; against police shooting of black person"/>
    <n v="0"/>
    <s v="protest"/>
    <n v="0"/>
    <n v="0"/>
    <n v="0"/>
    <n v="0"/>
    <n v="1"/>
    <n v="1"/>
    <s v="https://www.michigandaily.com/section/news/%E2%80%9Cbeing-black-everywhere%E2%80%9D-tens-thousands-protest-police-brutality-suburbs-across-metro"/>
    <m/>
    <m/>
    <m/>
    <s v="0"/>
    <m/>
  </r>
  <r>
    <s v="Festus"/>
    <m/>
    <s v="Jefferson"/>
    <s v="Missouri"/>
    <x v="23"/>
    <n v="38.219799999999999"/>
    <n v="-90.409499999999994"/>
    <s v="US"/>
    <s v="6/6/20"/>
    <x v="12"/>
    <s v="about 200"/>
    <s v="200"/>
    <s v="200"/>
    <m/>
    <s v="general protesters"/>
    <s v="against police violence; against police shooting of black person"/>
    <n v="0"/>
    <s v="march"/>
    <n v="0"/>
    <n v="0"/>
    <n v="0"/>
    <n v="0"/>
    <n v="1"/>
    <n v="1"/>
    <s v="https://www.stltoday.com/news/local/metro/several-rallies-in-st-louis-region-draw-thousands-in-decrying-racism-police-abuses/article_6d2e1899-1063-5722-892b-c003dcc86f6e.html"/>
    <m/>
    <m/>
    <m/>
    <m/>
    <m/>
  </r>
  <r>
    <s v="Forest Hills"/>
    <s v="MacDonald Park"/>
    <s v="Queens Borough"/>
    <s v="New York"/>
    <x v="20"/>
    <n v="40.716209999999997"/>
    <s v=" -73.85014"/>
    <s v="US"/>
    <s v="6/6/20"/>
    <x v="12"/>
    <s v="hundreds, photo"/>
    <s v="100"/>
    <s v="200"/>
    <m/>
    <s v="Queens Coalition for Solidarity"/>
    <s v="against police violence; against police shooting of black person"/>
    <n v="0"/>
    <s v="rally"/>
    <n v="0"/>
    <n v="0"/>
    <n v="0"/>
    <n v="0"/>
    <n v="1"/>
    <n v="1"/>
    <s v="https://qns.com/story/2020/06/07/protesters-rally-for-equality-at-macdonald-park-in-forest-hills/"/>
    <m/>
    <m/>
    <m/>
    <m/>
    <m/>
  </r>
  <r>
    <s v="Fort Lauderdale"/>
    <s v="courthouse, downtown"/>
    <s v="Broward"/>
    <s v="Florida"/>
    <x v="6"/>
    <n v="26.141200000000001"/>
    <n v="-80.1464"/>
    <s v="US"/>
    <s v="6/6/20"/>
    <x v="12"/>
    <s v="at least 300"/>
    <s v="300"/>
    <s v="300"/>
    <m/>
    <s v="general protesters"/>
    <s v="against police violence; against police shooting of black person"/>
    <n v="0"/>
    <s v="rally, march"/>
    <n v="0"/>
    <n v="0"/>
    <n v="0"/>
    <n v="0"/>
    <n v="1"/>
    <n v="1"/>
    <s v="https://www.sun-sentinel.com/local/palm-beach/boca-raton/fl-ne-south-florida-protests-sat-20200606-5ypwk2lexja2vgrsh34u6eu5ye-story.html"/>
    <m/>
    <m/>
    <m/>
    <m/>
    <m/>
  </r>
  <r>
    <s v="Fort Mitchell"/>
    <s v="City building"/>
    <s v="Kenton"/>
    <s v="Kentucky"/>
    <x v="19"/>
    <n v="39.045900000000003"/>
    <n v="-84.556299999999993"/>
    <s v="US"/>
    <s v="6/6/20"/>
    <x v="12"/>
    <s v="more than 200"/>
    <s v="200"/>
    <s v="200"/>
    <m/>
    <s v="general protesters"/>
    <s v="against police violence; against police shooting of black person"/>
    <n v="0"/>
    <s v="march"/>
    <n v="0"/>
    <n v="0"/>
    <n v="0"/>
    <n v="0"/>
    <n v="1"/>
    <n v="1"/>
    <s v="https://www.cincinnati.com/story/news/2020/06/08/cincinnati-black-lives-matter-protest-big-crowds-more-planned/5317428002/"/>
    <m/>
    <m/>
    <m/>
    <s v="0"/>
    <m/>
  </r>
  <r>
    <s v="Fort Myers"/>
    <s v="Robert Clemente Park"/>
    <s v="Lee"/>
    <s v="Florida"/>
    <x v="6"/>
    <n v="26.619499999999999"/>
    <n v="-81.830299999999994"/>
    <s v="US"/>
    <s v="6/6/20"/>
    <x v="12"/>
    <s v="nearly 200"/>
    <s v="200"/>
    <s v="200"/>
    <m/>
    <s v="general protesters"/>
    <s v="against police violence; against police shooting of black person"/>
    <n v="0"/>
    <s v="march"/>
    <m/>
    <m/>
    <m/>
    <m/>
    <n v="1"/>
    <n v="1"/>
    <s v="https://www.naplesnews.com/story/news/local/2020/06/06/protests-protesters-march-fort-myers-talk-solutions/3143400001/"/>
    <m/>
    <m/>
    <m/>
    <m/>
    <m/>
  </r>
  <r>
    <s v="Fort Myers"/>
    <s v="Centennial Park"/>
    <s v="Lee"/>
    <s v="Florida"/>
    <x v="6"/>
    <n v="26.619499999999999"/>
    <n v="-81.830299999999994"/>
    <s v="US"/>
    <s v="6/6/20"/>
    <x v="12"/>
    <s v="dozens"/>
    <s v="24"/>
    <s v="24"/>
    <m/>
    <s v="general protesters"/>
    <s v="against police violence; against police shooting of black person"/>
    <n v="0"/>
    <s v="march; protest"/>
    <m/>
    <m/>
    <m/>
    <m/>
    <n v="0"/>
    <n v="1"/>
    <s v="https://www.naplesnews.com/story/news/local/2020/06/06/protests-protesters-march-fort-myers-talk-solutions/3143400001/"/>
    <m/>
    <m/>
    <m/>
    <m/>
    <m/>
  </r>
  <r>
    <s v="Fort Myers"/>
    <m/>
    <s v="Lee"/>
    <s v="Florida"/>
    <x v="6"/>
    <n v="26.619499999999999"/>
    <n v="-81.830299999999994"/>
    <s v="US"/>
    <s v="6/6/20"/>
    <x v="12"/>
    <m/>
    <m/>
    <m/>
    <m/>
    <s v="1000 man march"/>
    <s v="against police violence; against police shooting of black person"/>
    <n v="0"/>
    <s v="march"/>
    <m/>
    <m/>
    <m/>
    <m/>
    <n v="0"/>
    <n v="1"/>
    <s v="https://www.naplesnews.com/picture-gallery/news/2020/06/06/protest-support-george-floyd/3163345001/"/>
    <s v="https://www.news-press.com/picture-gallery/news/2020/06/06/protest-support-george-floyd/3163345001/"/>
    <m/>
    <m/>
    <m/>
    <m/>
  </r>
  <r>
    <s v="Fort Washington"/>
    <s v="Upper Dublin High School"/>
    <s v="Fresno"/>
    <s v="California"/>
    <x v="3"/>
    <n v="36.879300000000001"/>
    <n v="-119.76130000000001"/>
    <s v="US"/>
    <s v="6/6/20"/>
    <x v="12"/>
    <s v="200-500"/>
    <s v="200"/>
    <s v="500"/>
    <m/>
    <s v="general protesters"/>
    <s v="against police violence; against police shooting of black person"/>
    <n v="0"/>
    <s v="protest"/>
    <m/>
    <m/>
    <m/>
    <m/>
    <n v="1"/>
    <n v="1"/>
    <s v="https://m.facebook.com/events/1706279669520245/"/>
    <s v="online submission"/>
    <m/>
    <m/>
    <m/>
    <m/>
  </r>
  <r>
    <s v="Fortuna"/>
    <m/>
    <s v="Humboldt"/>
    <s v="California"/>
    <x v="3"/>
    <n v="40.585999999999999"/>
    <n v="-124.14239999999999"/>
    <s v="US"/>
    <s v="6/6/20"/>
    <x v="12"/>
    <m/>
    <m/>
    <m/>
    <m/>
    <s v="general protesters"/>
    <s v="against police violence; against police shooting of black person"/>
    <n v="0"/>
    <s v="protest"/>
    <n v="0"/>
    <n v="0"/>
    <n v="0"/>
    <n v="0"/>
    <n v="1"/>
    <n v="1"/>
    <s v="https://lostcoastoutpost.com/2020/jun/6/photo-black-lives-matter-fortuna/"/>
    <m/>
    <m/>
    <m/>
    <m/>
    <m/>
  </r>
  <r>
    <s v="Fredericksburg"/>
    <s v="Dorothy Hart Community Center"/>
    <s v="Spotsylvania"/>
    <s v="Virginia"/>
    <x v="5"/>
    <n v="38.299199999999999"/>
    <n v="-77.487200000000001"/>
    <s v="US"/>
    <s v="6/6/20"/>
    <x v="12"/>
    <s v="about 150"/>
    <s v="150"/>
    <s v="150"/>
    <m/>
    <s v="high school students"/>
    <s v="against police violence, honor protest march in 1950"/>
    <n v="0"/>
    <s v="protest"/>
    <n v="0"/>
    <n v="0"/>
    <n v="0"/>
    <n v="0"/>
    <n v="1"/>
    <n v="1"/>
    <s v="https://www.fredericksburg.com/news/local/walking-the-path-of-another-protest-70-years-ago/article_e777fe72-4862-5bd0-bf83-daec6eab4387.html"/>
    <m/>
    <m/>
    <m/>
    <m/>
    <m/>
  </r>
  <r>
    <s v="Freeburg"/>
    <m/>
    <s v="St. Clair"/>
    <s v="Illinois"/>
    <x v="14"/>
    <n v="38.439700000000002"/>
    <n v="-89.916899999999998"/>
    <s v="US"/>
    <s v="6/6/20"/>
    <x v="12"/>
    <s v="at least 300"/>
    <s v="300"/>
    <s v="300"/>
    <m/>
    <s v="general protesters"/>
    <s v="against police violence; against police shooting of black person"/>
    <n v="0"/>
    <s v="protest"/>
    <n v="0"/>
    <n v="0"/>
    <n v="0"/>
    <n v="0"/>
    <n v="1"/>
    <n v="1"/>
    <s v="https://news.stlpublicradio.org/post/protesters-march-against-racism-through-freeburg-ofallon-il#stream/0"/>
    <m/>
    <m/>
    <m/>
    <m/>
    <m/>
  </r>
  <r>
    <s v="Freeport"/>
    <s v="City Hall"/>
    <s v="Stephenson"/>
    <s v="Illinois"/>
    <x v="14"/>
    <n v="42.289200000000001"/>
    <n v="-89.634799999999998"/>
    <s v="US"/>
    <s v="6/6/20"/>
    <x v="12"/>
    <s v="hundreds"/>
    <s v="200"/>
    <s v="200"/>
    <m/>
    <s v="general protesters"/>
    <s v="against police violence; against police shooting of black person"/>
    <n v="0"/>
    <s v="march; protest"/>
    <n v="0"/>
    <n v="0"/>
    <n v="0"/>
    <n v="0"/>
    <n v="1"/>
    <n v="1"/>
    <s v="https://wrex.com/2020/06/06/hundreds-gather-in-freeport-for-black-lives-matters-protest/"/>
    <m/>
    <m/>
    <m/>
    <m/>
    <m/>
  </r>
  <r>
    <s v="Friendswood"/>
    <s v="S. Friendswood Drive to City Hall"/>
    <s v="Harris"/>
    <s v="Texas"/>
    <x v="2"/>
    <n v="29.511199999999999"/>
    <n v="-95.197900000000004"/>
    <s v="US"/>
    <s v="6/6/20"/>
    <x v="12"/>
    <s v="several hundred"/>
    <s v="300"/>
    <s v="300"/>
    <m/>
    <s v="general protesters"/>
    <s v="against police violence; against police shooting of black person"/>
    <n v="0"/>
    <s v="march; protest"/>
    <n v="0"/>
    <n v="0"/>
    <n v="0"/>
    <n v="0"/>
    <n v="1"/>
    <n v="1"/>
    <s v="https://communityimpact.com/houston/pearland-friendswood/government/2020/06/06/photos-scenes-from-a-friendswood-march-for-george-floyd/"/>
    <m/>
    <m/>
    <m/>
    <m/>
    <m/>
  </r>
  <r>
    <s v="Frisco"/>
    <s v="Eldorado rd"/>
    <s v="Collin"/>
    <s v="Texas"/>
    <x v="2"/>
    <n v="33.1554"/>
    <n v="-96.821700000000007"/>
    <s v="US"/>
    <s v="6/6/20"/>
    <x v="12"/>
    <m/>
    <m/>
    <m/>
    <m/>
    <s v="general protesters"/>
    <s v="against police violence; against police shooting of black person"/>
    <n v="0"/>
    <s v="march"/>
    <n v="0"/>
    <n v="0"/>
    <n v="0"/>
    <n v="0"/>
    <n v="1"/>
    <n v="1"/>
    <s v="https://starlocalmedia.com/friscoenterprise/why-we-saw-another-protest-in-frisco/article_5e7ccfae-a8d0-11ea-8e05-5f3b71de94b9.html"/>
    <m/>
    <m/>
    <m/>
    <m/>
    <m/>
  </r>
  <r>
    <s v="Fullerton"/>
    <s v="Commonwealth and Highland avenues; near Fullerton Community Center"/>
    <s v="Orange"/>
    <s v="California"/>
    <x v="3"/>
    <n v="33.884099999999997"/>
    <n v="-117.92789999999999"/>
    <s v="US"/>
    <s v="6/6/20"/>
    <x v="12"/>
    <s v="approximately 1500"/>
    <s v="1500"/>
    <s v="1500"/>
    <m/>
    <s v="general protesters"/>
    <s v="against police violence; against police shooting of black person"/>
    <n v="0"/>
    <s v="protest"/>
    <n v="0"/>
    <n v="0"/>
    <n v="0"/>
    <n v="0"/>
    <n v="1"/>
    <n v="1"/>
    <s v="https://www.ocregister.com/2020/06/06/more-than-three-dozen-george-floyd-inspired-protests-planned-around-region-today/"/>
    <s v="https://fullertonobserver.com/2020/06/08/peaceful-protests-seek-justice-reform-end-to-systemic-racism/"/>
    <m/>
    <m/>
    <s v="0"/>
    <m/>
  </r>
  <r>
    <s v="Fulton"/>
    <s v="Memorial Park"/>
    <s v="Callaway"/>
    <s v="Missouri"/>
    <x v="23"/>
    <n v="38.8551"/>
    <n v="-91.950999999999993"/>
    <s v="US"/>
    <s v="6/6/20"/>
    <x v="12"/>
    <s v="hundreds"/>
    <s v="200"/>
    <s v="200"/>
    <m/>
    <s v="general protesters"/>
    <s v="against police violence; against police shooting of black person"/>
    <n v="0"/>
    <s v="protest"/>
    <n v="0"/>
    <n v="0"/>
    <n v="0"/>
    <n v="0"/>
    <n v="1"/>
    <n v="1"/>
    <s v="https://www.newstribune.com/news/local/story/2020/jun/07/fulton-protesters-demand-justice-george-floyd/830011/"/>
    <s v="https://www.fultonsun.com/news/local/story/2020/jun/07/fulton-protesters-demand-justice-george-floyd/830011/"/>
    <m/>
    <m/>
    <s v="0"/>
    <m/>
  </r>
  <r>
    <s v="Gardner"/>
    <s v="city hall"/>
    <s v="Johnson"/>
    <s v="Kansas"/>
    <x v="33"/>
    <n v="38.815800000000003"/>
    <n v="-94.93"/>
    <s v="US"/>
    <s v="6/6/20"/>
    <x v="12"/>
    <s v="150-300"/>
    <s v="150"/>
    <s v="300"/>
    <m/>
    <s v="general protesters"/>
    <s v="against police violence; against police shooting of black person"/>
    <n v="0"/>
    <s v="protest"/>
    <m/>
    <m/>
    <m/>
    <m/>
    <n v="1"/>
    <n v="1"/>
    <s v="https://gardnernews.com/peaceful-protest-planned-at-city-hall-saturday/"/>
    <s v="online submission"/>
    <m/>
    <m/>
    <m/>
    <m/>
  </r>
  <r>
    <s v="Georgetown"/>
    <s v="East Bay Park"/>
    <s v="Georgetown"/>
    <s v="South Carolina"/>
    <x v="45"/>
    <n v="33.359499999999997"/>
    <n v="-79.2958"/>
    <s v="US"/>
    <s v="6/6/20"/>
    <x v="12"/>
    <s v="dozens"/>
    <s v="24"/>
    <s v="24"/>
    <m/>
    <s v="general protesters"/>
    <s v="against police violence; against police shooting of black person"/>
    <n v="0"/>
    <s v="protest"/>
    <n v="0"/>
    <n v="0"/>
    <n v="0"/>
    <n v="0"/>
    <n v="1"/>
    <n v="1"/>
    <s v="https://www.live5news.com/2020/06/06/march-justice-taking-place-saturday-georgetown-county/"/>
    <m/>
    <m/>
    <m/>
    <m/>
    <m/>
  </r>
  <r>
    <s v="Gig Harbor"/>
    <s v="Tacoma Narrows Bridge"/>
    <s v="Pierce"/>
    <s v="Washington"/>
    <x v="8"/>
    <n v="47.3352"/>
    <n v="-122.5968"/>
    <s v="US"/>
    <s v="6/6/20"/>
    <x v="12"/>
    <m/>
    <m/>
    <m/>
    <m/>
    <s v="general protesters"/>
    <s v="against police violence; against police shooting of black person"/>
    <n v="0"/>
    <s v="protest"/>
    <n v="0"/>
    <n v="0"/>
    <n v="0"/>
    <n v="0"/>
    <n v="1"/>
    <n v="1"/>
    <s v="https://www.kiro7.com/news/south-sound-news/mothers-supporters-line-tacoma-narrows-bridge-silently-protest-police-brutality/L5FZXQLG6NAV5GWONGFCMYYBWE/"/>
    <s v="https://www.thenewstribune.com/news/local/community/gateway/g-news/article243312361.html"/>
    <m/>
    <m/>
    <m/>
    <m/>
  </r>
  <r>
    <s v="Gilbert"/>
    <m/>
    <s v="Maricopa"/>
    <s v="Arizona"/>
    <x v="22"/>
    <n v="33.310299999999998"/>
    <n v="-111.74630000000001"/>
    <s v="US"/>
    <s v="6/6/20"/>
    <x v="12"/>
    <m/>
    <m/>
    <m/>
    <m/>
    <s v="general protesters"/>
    <s v="against police violence; against police shooting of black person"/>
    <n v="0"/>
    <s v="protest"/>
    <m/>
    <m/>
    <m/>
    <m/>
    <n v="1"/>
    <n v="1"/>
    <s v="https://twitter.com/GilbertPolice/status/1269461551280541696?s=200"/>
    <m/>
    <m/>
    <m/>
    <m/>
    <m/>
  </r>
  <r>
    <s v="Granbury"/>
    <s v="Courthouse"/>
    <s v="Hood"/>
    <s v="Texas"/>
    <x v="2"/>
    <n v="32.448399999999999"/>
    <n v="-97.768500000000003"/>
    <s v="US"/>
    <s v="6/6/20"/>
    <x v="12"/>
    <s v="about 150"/>
    <s v="150"/>
    <s v="150"/>
    <m/>
    <s v="general protesters"/>
    <s v="against police violence; against police shooting of black person"/>
    <n v="0"/>
    <s v="protest"/>
    <n v="0"/>
    <n v="0"/>
    <n v="0"/>
    <n v="0"/>
    <n v="1"/>
    <n v="1"/>
    <s v="https://www.hcnews.com/mailchimp-morning-update-news/peaceful-protest-draws-150"/>
    <s v="https://twitter.com/annehelen/status/1269817320311894016?s=20"/>
    <m/>
    <m/>
    <m/>
    <m/>
  </r>
  <r>
    <s v="Granville"/>
    <s v="High School to United Church of Granville"/>
    <s v="Licking"/>
    <s v="Ohio"/>
    <x v="15"/>
    <n v="40.064799999999998"/>
    <n v="-82.502499999999998"/>
    <s v="US"/>
    <s v="6/6/20"/>
    <x v="12"/>
    <s v="more than 250"/>
    <s v="250"/>
    <s v="250"/>
    <m/>
    <s v="general protesters"/>
    <s v="against police violence; against police shooting of black person"/>
    <n v="0"/>
    <s v="protest"/>
    <m/>
    <m/>
    <m/>
    <m/>
    <n v="1"/>
    <n v="1"/>
    <s v="https://www.newarkadvocate.com/picture-gallery/news/local/2020/06/06/black-lives-matter-protest-granville/3164047001/"/>
    <m/>
    <m/>
    <m/>
    <m/>
    <m/>
  </r>
  <r>
    <s v="Great Barrington"/>
    <s v="Town Hall"/>
    <s v="Berkshire "/>
    <s v="Massachusetts"/>
    <x v="13"/>
    <n v="42.195920000000001"/>
    <s v=" -73.36206"/>
    <s v="US"/>
    <s v="6/6/20"/>
    <x v="12"/>
    <s v="upwards of 1000; hundreds, more than 2000"/>
    <s v="1000"/>
    <s v="2000"/>
    <m/>
    <s v="general protesters"/>
    <s v="against police violence; against police shooting of black person"/>
    <n v="0"/>
    <s v="rally"/>
    <n v="0"/>
    <n v="0"/>
    <n v="0"/>
    <n v="0"/>
    <n v="1"/>
    <n v="1"/>
    <s v="https://theberkshireedge.com/black-lives-matter-rally-denounces-the-rise-of-racism/"/>
    <s v="https://www.berkshireeagle.com/stories/black-lives-matter-rallies-rise-in-the-berkshires-against-modern-lynching,606410"/>
    <s v="https://theberkshireedge.com/great-barrington-police-lauded-for-response-to-blacklivesmatter-demonstration/"/>
    <m/>
    <m/>
    <m/>
  </r>
  <r>
    <s v="Green Valley"/>
    <s v="Corners of Esperanza Boulevard and La Canada Drive"/>
    <s v="Pima"/>
    <s v="Arizona"/>
    <x v="22"/>
    <n v="31.843699999999998"/>
    <n v="-111.0172"/>
    <s v="US"/>
    <s v="6/6/20"/>
    <x v="12"/>
    <m/>
    <m/>
    <m/>
    <m/>
    <s v="general protesters"/>
    <s v="against police violence; against police shooting of black person"/>
    <n v="0"/>
    <s v="protest"/>
    <n v="0"/>
    <n v="0"/>
    <n v="0"/>
    <n v="0"/>
    <n v="1"/>
    <n v="1"/>
    <s v="https://www.gvnews.com/gallery/rally-for-george-floyd-racial-justice-and-equality-2020/collection_cdbfa2a2-a811-11ea-ad20-17eb4e587c56.html"/>
    <m/>
    <m/>
    <m/>
    <m/>
    <m/>
  </r>
  <r>
    <s v="Greencastle"/>
    <s v="courthouse lawn"/>
    <s v="Putnam"/>
    <s v="Indiana"/>
    <x v="1"/>
    <n v="39.643099999999997"/>
    <n v="-86.841899999999995"/>
    <s v="US"/>
    <s v="6/6/20"/>
    <x v="12"/>
    <s v="60-80"/>
    <s v="60"/>
    <s v="80"/>
    <m/>
    <s v="general protesters"/>
    <s v="against police violence; against police shooting of black person"/>
    <n v="0"/>
    <s v="protest"/>
    <m/>
    <m/>
    <m/>
    <m/>
    <n v="1"/>
    <n v="1"/>
    <s v="https://www.facebook.com/events/586567958642580/"/>
    <s v="https://www.bannergraphic.com/story/2815222.html"/>
    <s v="online submission"/>
    <m/>
    <m/>
    <m/>
  </r>
  <r>
    <s v="Greenfield"/>
    <s v="Hancock County Courthouse"/>
    <s v="Hancock"/>
    <s v="Indiana"/>
    <x v="1"/>
    <n v="39.793700000000001"/>
    <n v="-85.773799999999994"/>
    <s v="US"/>
    <s v="6/6/20"/>
    <x v="12"/>
    <m/>
    <m/>
    <m/>
    <m/>
    <s v="general protesters"/>
    <s v="against police violence; against police shooting of black person"/>
    <n v="0"/>
    <s v="protest"/>
    <m/>
    <m/>
    <m/>
    <m/>
    <n v="1"/>
    <n v="1"/>
    <s v="http://www.greenfieldreporter.com/2020/06/06/more_than_hashtags_residents_take_to_the_streets_to_protest_inequality/"/>
    <m/>
    <m/>
    <m/>
    <m/>
    <m/>
  </r>
  <r>
    <s v="Greenfield"/>
    <s v="Greenfield Common"/>
    <s v="Franklin"/>
    <s v="Massachusetts"/>
    <x v="13"/>
    <n v="42.587589999999999"/>
    <s v=" -72.59953"/>
    <s v="US"/>
    <s v="6/6/20"/>
    <x v="12"/>
    <s v="more than 1000"/>
    <s v="1000"/>
    <s v="1000"/>
    <m/>
    <s v="general protesters"/>
    <s v="against police violence; against police shooting of black person"/>
    <n v="0"/>
    <s v="protest"/>
    <n v="0"/>
    <n v="0"/>
    <n v="0"/>
    <n v="0"/>
    <n v="1"/>
    <n v="1"/>
    <s v="https://www.recorder.com/We-are-here-for-justice-34649360"/>
    <s v="https://www.facebook.com/events/2756629621290339/"/>
    <s v="https://www.wwlp.com/news/local-news/franklin-county/greenfields-black-lives-matter-protestors-rally-for-end-to-police-brutality-in-america/"/>
    <m/>
    <m/>
    <m/>
  </r>
  <r>
    <s v="Greenville"/>
    <s v="Greenville City Hall"/>
    <s v="Pitt"/>
    <s v="North Carolina"/>
    <x v="26"/>
    <n v="35.595599999999997"/>
    <n v="-77.376800000000003"/>
    <s v="US"/>
    <s v="6/6/20"/>
    <x v="12"/>
    <m/>
    <m/>
    <m/>
    <m/>
    <s v="The Coalition Against Racism "/>
    <s v="against police violence; against police shooting of black person"/>
    <n v="0"/>
    <s v="protest"/>
    <n v="0"/>
    <n v="0"/>
    <n v="0"/>
    <n v="0"/>
    <n v="1"/>
    <n v="1"/>
    <s v="https://www.witn.com/content/news/Protesters-post-list-of-demands-on-Greenville-City-Hall-571077571.html"/>
    <m/>
    <m/>
    <m/>
    <m/>
    <m/>
  </r>
  <r>
    <s v="Greenwich"/>
    <s v="town hall"/>
    <s v="Fairfield"/>
    <s v="Connecticut"/>
    <x v="29"/>
    <n v="41.026490000000003"/>
    <s v=" -73.62846"/>
    <s v="US"/>
    <s v="6/6/20"/>
    <x v="12"/>
    <s v="600"/>
    <s v="600"/>
    <s v="600"/>
    <m/>
    <s v="general protesters"/>
    <s v="against police violence; against police shooting of black person"/>
    <n v="0"/>
    <s v="protest"/>
    <m/>
    <m/>
    <m/>
    <m/>
    <n v="1"/>
    <n v="1"/>
    <s v="https://www.greenwichtime.com/local/article/Greenwich-takes-a-stand-at-Town-Hall-rally-15322252.php"/>
    <m/>
    <m/>
    <m/>
    <s v="0"/>
    <m/>
  </r>
  <r>
    <s v="Greenwood"/>
    <s v="Greenwood City Hall"/>
    <s v="Leflore"/>
    <s v="Mississippi"/>
    <x v="32"/>
    <n v="33.512599999999999"/>
    <n v="-90.199299999999994"/>
    <s v="US"/>
    <s v="6/6/20"/>
    <x v="12"/>
    <s v="more than 100"/>
    <s v="100"/>
    <s v="100"/>
    <m/>
    <s v="general protesters"/>
    <s v="against police violence; against police shooting of black person"/>
    <n v="0"/>
    <s v="rally"/>
    <n v="0"/>
    <n v="0"/>
    <n v="0"/>
    <n v="0"/>
    <n v="1"/>
    <n v="1"/>
    <s v="https://www.gwcommonwealth.com/news/article_9b3917ba-a842-11ea-ac37-bba4c8f4972d.html"/>
    <m/>
    <m/>
    <m/>
    <m/>
    <m/>
  </r>
  <r>
    <s v="Gresham"/>
    <s v="Rockwood Neighborhood"/>
    <s v="Multnomah"/>
    <s v="Oregon"/>
    <x v="17"/>
    <n v="45.502299999999998"/>
    <n v="-122.4413"/>
    <s v="US"/>
    <s v="6/6/20"/>
    <x v="12"/>
    <s v="hundreds"/>
    <s v="200"/>
    <s v="200"/>
    <m/>
    <s v="NAACP"/>
    <s v="against police violence; against police shooting of black person"/>
    <n v="0"/>
    <s v="rally"/>
    <n v="0"/>
    <n v="0"/>
    <n v="0"/>
    <n v="0"/>
    <n v="1"/>
    <n v="1"/>
    <s v="https://www.kptv.com/news/naacp-hosts-rally-in-rockwood-to-share-stories-of-life-as-a-black-man/article_53074b4c-a86f-11ea-b756-a358d86b4d78.html"/>
    <s v="https://pamplinmedia.com/pt/9-news/469378-379985-hundreds-join-black-lives-matter-march-in-gresham?wallit_nosession=1"/>
    <m/>
    <m/>
    <m/>
    <m/>
  </r>
  <r>
    <s v="Grosse Ile"/>
    <s v="Grosse Ile Commons"/>
    <s v="Wayne"/>
    <s v="Michigan"/>
    <x v="11"/>
    <n v="42.129469999999998"/>
    <s v=" -83.15176"/>
    <s v="US"/>
    <s v="6/6/20"/>
    <x v="12"/>
    <m/>
    <m/>
    <m/>
    <m/>
    <s v="Grosse Ile Citizens for Justice and Change"/>
    <s v="against police violence; against police shooting of black person"/>
    <n v="0"/>
    <s v="protest; march"/>
    <m/>
    <m/>
    <m/>
    <m/>
    <n v="1"/>
    <n v="1"/>
    <s v="https://www.thenewsherald.com/news/several-demand-for-justice-events-taking-place-downriver-this-weekend/article_c20a5cc2-a76c-11ea-bb63-afadee49b229.html"/>
    <m/>
    <m/>
    <m/>
    <m/>
    <m/>
  </r>
  <r>
    <s v="Grovetown"/>
    <m/>
    <m/>
    <s v="Georgia"/>
    <x v="24"/>
    <n v="33.450400000000002"/>
    <n v="-82.207300000000004"/>
    <s v="US"/>
    <s v="6/6/20"/>
    <x v="12"/>
    <s v="about 50"/>
    <s v="50"/>
    <s v="50"/>
    <m/>
    <s v="general protesters"/>
    <s v="against police violence; against police shooting of black person"/>
    <n v="0"/>
    <s v="protest"/>
    <m/>
    <m/>
    <m/>
    <m/>
    <n v="1"/>
    <n v="1"/>
    <s v="https://www.augustachronicle.com/news/20200606/peaceful-protest-march-held-in-grovetown"/>
    <m/>
    <m/>
    <m/>
    <m/>
    <m/>
  </r>
  <r>
    <s v="Gulfport"/>
    <s v="Jones Park"/>
    <s v="Harrison"/>
    <s v="Mississippi"/>
    <x v="32"/>
    <n v="30.427099999999999"/>
    <n v="-89.070300000000003"/>
    <s v="US"/>
    <s v="6/6/20"/>
    <x v="12"/>
    <s v="hundreds"/>
    <s v="200"/>
    <s v="200"/>
    <m/>
    <s v="general protesters"/>
    <s v="against police violence; against police shooting of black person"/>
    <n v="0"/>
    <s v="protest; march"/>
    <n v="0"/>
    <n v="0"/>
    <n v="0"/>
    <n v="0"/>
    <n v="1"/>
    <n v="1"/>
    <s v="https://www.sunherald.com/news/local/counties/harrison-county/article243334441.html"/>
    <s v="https://www.wlox.com/2020/06/06/no-justice-no-peace-hundreds-gather-gulfport-peaceful-protest/"/>
    <m/>
    <m/>
    <m/>
    <m/>
  </r>
  <r>
    <s v="Hackensack"/>
    <s v="Passaic Street to Bergen County Courthouse"/>
    <s v="Bergen County"/>
    <s v="New Jersey"/>
    <x v="9"/>
    <n v="40.889000000000003"/>
    <n v="-74.046099999999996"/>
    <s v="US"/>
    <s v="6/6/20"/>
    <x v="12"/>
    <m/>
    <m/>
    <m/>
    <m/>
    <s v="general protesters"/>
    <s v="against police violence; against police shooting of black person"/>
    <n v="0"/>
    <s v="protest; march"/>
    <m/>
    <m/>
    <m/>
    <m/>
    <n v="1"/>
    <n v="1"/>
    <s v="https://www.northjersey.com/picture-gallery/news/2020/06/06/black-lives-matter-rally-hackensack/3165750001/"/>
    <m/>
    <m/>
    <m/>
    <m/>
    <m/>
  </r>
  <r>
    <s v="Hanalei"/>
    <s v="Pier at Black Pot Beach Park"/>
    <s v="Kauai"/>
    <s v="Hawaii"/>
    <x v="34"/>
    <n v="22.2041"/>
    <n v="-159.49770000000001"/>
    <s v="US"/>
    <s v="6/6/20"/>
    <x v="12"/>
    <s v="nearly 400"/>
    <s v="400"/>
    <s v="400"/>
    <m/>
    <s v="general protesters"/>
    <s v="against police violence; against police shooting of black person"/>
    <n v="0"/>
    <s v="paddle-out"/>
    <n v="0"/>
    <n v="0"/>
    <n v="0"/>
    <n v="0"/>
    <n v="1"/>
    <n v="1"/>
    <s v="https://www.thegardenisland.com/2020/06/07/hawaii-news/paddling-out-for-peace/"/>
    <m/>
    <m/>
    <m/>
    <m/>
    <m/>
  </r>
  <r>
    <s v="Hanford"/>
    <s v="River Park shopping center"/>
    <s v="Kings"/>
    <s v="California"/>
    <x v="3"/>
    <n v="36.3264"/>
    <n v="-119.6544"/>
    <s v="US"/>
    <s v="6/6/20"/>
    <x v="12"/>
    <s v="about 200"/>
    <s v="200"/>
    <s v="200"/>
    <m/>
    <s v="general protesters"/>
    <s v="against police violence; against police shooting of black person"/>
    <n v="0"/>
    <s v="protest"/>
    <n v="0"/>
    <n v="0"/>
    <n v="0"/>
    <n v="0"/>
    <n v="1"/>
    <n v="1"/>
    <s v="https://www.fresnobee.com/news/local/article243340801.html"/>
    <m/>
    <m/>
    <m/>
    <m/>
    <m/>
  </r>
  <r>
    <s v="Hanover"/>
    <s v="Hanover Square"/>
    <s v="York"/>
    <s v="Pennsylvania"/>
    <x v="39"/>
    <n v="39.811700000000002"/>
    <n v="-76.983500000000006"/>
    <s v="US"/>
    <s v="6/6/20"/>
    <x v="12"/>
    <s v="more than 200"/>
    <s v="200"/>
    <s v="200"/>
    <m/>
    <s v="general protesters"/>
    <s v="against police violence; against police shooting of black person"/>
    <n v="0"/>
    <s v="protest"/>
    <n v="0"/>
    <n v="0"/>
    <n v="0"/>
    <n v="0"/>
    <n v="1"/>
    <n v="1"/>
    <s v="https://www.eveningsun.com/story/news/2020/06/06/protest-against-police-brutality-brings-hundreds-downtown-hanover-black-lives-matter-george-floyd/3167144001/"/>
    <m/>
    <m/>
    <m/>
    <m/>
    <m/>
  </r>
  <r>
    <s v="Hartford"/>
    <s v="Pope Park to Capitol"/>
    <s v="Hartford"/>
    <s v="Connecticut"/>
    <x v="29"/>
    <n v="41.766100000000002"/>
    <n v="-72.683400000000006"/>
    <s v="US"/>
    <s v="6/6/20"/>
    <x v="12"/>
    <s v="at least 1000"/>
    <s v="1000"/>
    <s v="1000"/>
    <m/>
    <s v="general protesters"/>
    <s v="against police violence; against police shooting of black person"/>
    <n v="0"/>
    <s v="protest"/>
    <n v="0"/>
    <n v="0"/>
    <n v="0"/>
    <n v="0"/>
    <n v="1"/>
    <n v="1"/>
    <s v="https://www.courant.com/news/connecticut/hc-news-connecticut-george-floyd-protests-20200606-iboxmhx7pvgqzcnztwop236jhm-story.html#nt=oft-Triple%20Chain~Recommender~home-double-rec~connecticut-rec~~6~yes-art~automated~curatedpage"/>
    <s v="https://www.fox61.com/article/news/local/massive-hartford-black-lives-matter-protest/520-446219ba-6c44-48d3-8b85-4cde3b111ec3"/>
    <m/>
    <m/>
    <m/>
    <m/>
  </r>
  <r>
    <s v="Harwich"/>
    <s v="Brooks Park"/>
    <s v="Barnstable"/>
    <s v="Massachusetts"/>
    <x v="13"/>
    <n v="41.686219999999999"/>
    <s v=" -70.07585"/>
    <s v="US"/>
    <s v="6/6/20"/>
    <x v="12"/>
    <s v="hundreds"/>
    <s v="200"/>
    <s v="200"/>
    <m/>
    <s v="general protesters"/>
    <s v="against police violence; against police shooting of black person"/>
    <n v="0"/>
    <s v="protest"/>
    <n v="0"/>
    <n v="0"/>
    <n v="0"/>
    <n v="0"/>
    <n v="1"/>
    <n v="1"/>
    <s v="https://www.capecodtimes.com/photogallery/CC/20200606/PHOTOGALLERY/606009999/PH/1"/>
    <m/>
    <m/>
    <m/>
    <m/>
    <m/>
  </r>
  <r>
    <s v="Havre de Grace"/>
    <s v="Havre de Grace City Hall"/>
    <s v="Harford"/>
    <s v="Maryland"/>
    <x v="25"/>
    <n v="39.548099999999998"/>
    <n v="-76.114599999999996"/>
    <s v="US"/>
    <s v="6/6/20"/>
    <x v="12"/>
    <s v="about 200"/>
    <s v="200"/>
    <s v="200"/>
    <m/>
    <s v="general protesters"/>
    <s v="against police violence; against police shooting of black person"/>
    <n v="0"/>
    <s v="protest"/>
    <n v="0"/>
    <n v="0"/>
    <n v="0"/>
    <n v="0"/>
    <n v="1"/>
    <n v="1"/>
    <s v="https://www.baltimoresun.com/maryland/harford/aegis/cng-ag-havre-de-grace-protest-20200607-bovicntnova5xaryh35yrej4ha-story.html"/>
    <m/>
    <m/>
    <m/>
    <m/>
    <m/>
  </r>
  <r>
    <s v="Hayward"/>
    <s v="city hall"/>
    <s v="Alameda"/>
    <s v="California"/>
    <x v="3"/>
    <n v="37.632800000000003"/>
    <n v="-122.0772"/>
    <s v="US"/>
    <s v="6/6/20"/>
    <x v="12"/>
    <m/>
    <m/>
    <m/>
    <m/>
    <s v="Southern Alameda County Resistance Network"/>
    <s v="against police violence; against police shooting of black person"/>
    <n v="0"/>
    <s v="protest"/>
    <m/>
    <m/>
    <m/>
    <m/>
    <n v="1"/>
    <n v="1"/>
    <s v="https://sanfrancisco.cbslocal.com/2020/06/06/demonstrators-san-francisco-across-california-protest-rallies-saturday/"/>
    <m/>
    <m/>
    <m/>
    <m/>
    <m/>
  </r>
  <r>
    <s v="Hayward"/>
    <s v="corner of Highways 63 and 27"/>
    <s v="Sawyer"/>
    <s v="Wisconsin"/>
    <x v="35"/>
    <n v="46.009399999999999"/>
    <n v="-91.482600000000005"/>
    <s v="US"/>
    <s v="6/6/20"/>
    <x v="12"/>
    <s v="approximately 90"/>
    <s v="90"/>
    <s v="90"/>
    <m/>
    <s v="general protesters"/>
    <s v="against police violence; against police shooting of black person"/>
    <n v="0"/>
    <s v="protest"/>
    <n v="0"/>
    <n v="0"/>
    <n v="0"/>
    <n v="0"/>
    <n v="1"/>
    <n v="1"/>
    <s v="https://www.apg-wi.com/sawyer_county_record/free/black-lives-matter-protest-in-hayward/article_0abae06c-a994-11ea-a498-ab2f031d55d5.html"/>
    <m/>
    <m/>
    <m/>
    <m/>
    <m/>
  </r>
  <r>
    <s v="Hazard "/>
    <s v="City Hall"/>
    <s v="Perry"/>
    <s v="Kentucky"/>
    <x v="19"/>
    <n v="37.258339999999997"/>
    <s v=" -83.19766"/>
    <s v="US"/>
    <s v="6/6/20"/>
    <x v="12"/>
    <s v="count video: hundreds"/>
    <s v="200"/>
    <s v="200"/>
    <m/>
    <s v="general protesters"/>
    <s v="against police violence; against police shooting of black person"/>
    <n v="0"/>
    <s v="silent march"/>
    <n v="0"/>
    <n v="0"/>
    <n v="0"/>
    <n v="0"/>
    <n v="1"/>
    <n v="1"/>
    <s v="https://www.hazard-herald.com/news/peaceful-protest-planned-for-hazard/article_561ac4a2-a69f-11ea-b331-27892e61703b.html"/>
    <s v="https://www.facebook.com/WYMTNews/videos/large-crowd-tonight-in-downtown-hazard-for-the-peaceful-protest/256494665627920/"/>
    <m/>
    <m/>
    <m/>
    <m/>
  </r>
  <r>
    <s v="Henderson"/>
    <s v="Central Park"/>
    <s v="Henderson"/>
    <s v="Kentucky"/>
    <x v="19"/>
    <n v="37.839700000000001"/>
    <n v="-87.579800000000006"/>
    <s v="US"/>
    <s v="6/6/20"/>
    <x v="12"/>
    <s v="about 200"/>
    <s v="200"/>
    <s v="200"/>
    <m/>
    <s v="general protesters"/>
    <s v="against police violence; against police shooting of black person"/>
    <n v="0"/>
    <s v="protest"/>
    <n v="0"/>
    <n v="0"/>
    <n v="0"/>
    <n v="0"/>
    <n v="1"/>
    <n v="1"/>
    <s v="https://www.tristatehomepage.com/news/local-news/peaceful-protests-held-in-evansville/"/>
    <s v="https://www.courierpress.com/story/news/2020/06/06/rally-against-injustice-brought-hundreds-together-peaceful-protest/3144722001/"/>
    <s v="https://www.thegleaner.com/story/news/2020/06/06/rally-against-injustice-brought-hundreds-together-peaceful-protest/3144722001/"/>
    <m/>
    <m/>
    <m/>
  </r>
  <r>
    <s v="Hendersonville"/>
    <s v="police station to the Historic Courthouse on Main Street"/>
    <s v="Henderson"/>
    <s v="North Carolina"/>
    <x v="26"/>
    <n v="35.324100000000001"/>
    <n v="-82.457800000000006"/>
    <s v="US"/>
    <s v="6/6/20"/>
    <x v="12"/>
    <s v="estimated 350 to 400"/>
    <s v="350"/>
    <s v="400"/>
    <m/>
    <s v="general protesters"/>
    <s v="against police violence; against police shooting of black person"/>
    <n v="0"/>
    <s v="protest"/>
    <n v="0"/>
    <n v="0"/>
    <n v="0"/>
    <n v="0"/>
    <n v="1"/>
    <n v="1"/>
    <s v="https://www.blueridgenow.com/news/20200606/large-crowd-unites-for-peaceful-demonstration-in-downtown-hendersonville"/>
    <m/>
    <m/>
    <m/>
    <s v="0"/>
    <m/>
  </r>
  <r>
    <s v="Hickory"/>
    <s v="Hickory City Hall"/>
    <s v="Catawba"/>
    <s v="North Carolina"/>
    <x v="26"/>
    <n v="35.742600000000003"/>
    <n v="-81.322999999999993"/>
    <s v="US"/>
    <s v="6/6/20"/>
    <x v="12"/>
    <s v="hundreds"/>
    <s v="200"/>
    <s v="200"/>
    <m/>
    <s v="general protesters"/>
    <s v="against police violence; against police shooting of black person"/>
    <n v="0"/>
    <s v="protest"/>
    <n v="0"/>
    <n v="0"/>
    <n v="0"/>
    <n v="0"/>
    <n v="1"/>
    <n v="1"/>
    <s v="https://www.hickoryrecord.com/news/local/govt-and-politics/watch-now-hickory-protesters-make-stand-for-equality/article_f6a8abd8-a815-11ea-9496-bb278b111f24.html"/>
    <m/>
    <m/>
    <m/>
    <m/>
    <m/>
  </r>
  <r>
    <s v="Hillsboro"/>
    <s v="Scott House to the Highland County Courthouse"/>
    <s v="Highland"/>
    <s v="Ohio"/>
    <x v="15"/>
    <n v="39.212299999999999"/>
    <n v="-83.6113"/>
    <s v="US"/>
    <s v="6/6/20"/>
    <x v="12"/>
    <s v="hundreds"/>
    <s v="200"/>
    <s v="200"/>
    <m/>
    <s v="general protesters"/>
    <s v="against police violence; against police shooting of black person"/>
    <n v="0"/>
    <s v="march"/>
    <n v="0"/>
    <n v="0"/>
    <n v="0"/>
    <n v="0"/>
    <n v="1"/>
    <n v="1"/>
    <s v="https://highlandcountypress.com/Content/Default/Rotator-Articles-/Article/Hundreds-attend-Black-Lives-Matter-rally-in-Hillsboro/-3/546/57815"/>
    <m/>
    <m/>
    <m/>
    <s v="0"/>
    <m/>
  </r>
  <r>
    <s v="Hollister"/>
    <s v="San Benito High School"/>
    <s v="San Benito"/>
    <s v="California"/>
    <x v="3"/>
    <n v="36.856299999999997"/>
    <n v="-121.3981"/>
    <s v="US"/>
    <s v="6/6/20"/>
    <x v="12"/>
    <s v="over 1000"/>
    <s v="1000"/>
    <s v="1000"/>
    <m/>
    <s v="general protesters"/>
    <s v="against police violence; against police shooting of black person"/>
    <n v="0"/>
    <s v="protest"/>
    <n v="0"/>
    <n v="0"/>
    <n v="0"/>
    <n v="0"/>
    <n v="1"/>
    <n v="1"/>
    <s v="https://benitolink.com/black-lives-matter-protest-in-hollister-draws-1000-participants/"/>
    <m/>
    <m/>
    <m/>
    <m/>
    <m/>
  </r>
  <r>
    <s v="Hollywood"/>
    <s v="Hollywood and Vine"/>
    <s v="Los Angeles"/>
    <s v="California"/>
    <x v="3"/>
    <n v="34.09834"/>
    <s v=" -118.32674"/>
    <s v="US"/>
    <s v="6/6/20"/>
    <x v="12"/>
    <s v="thousands"/>
    <s v="2000"/>
    <s v="2000"/>
    <m/>
    <s v="Refuse Facism LA; general protesters"/>
    <s v="against police violence; against police shooting of black person"/>
    <n v="0"/>
    <s v="protest; march"/>
    <m/>
    <m/>
    <m/>
    <m/>
    <n v="1"/>
    <n v="1"/>
    <s v="https://www.pasadenastarnews.com/2020/06/06/mammoth-hollywood-march-occupies-several-city-blocks-on-saturday/"/>
    <s v="https://www.dailynews.com/2020/06/06/mammoth-hollywood-march-occupies-several-city-blocks-on-saturday/"/>
    <m/>
    <m/>
    <m/>
    <m/>
  </r>
  <r>
    <s v="Hondo"/>
    <s v="Highway 90 and Avenue M"/>
    <s v="Medina"/>
    <s v="Texas"/>
    <x v="2"/>
    <n v="29.353200000000001"/>
    <n v="-99.162099999999995"/>
    <s v="US"/>
    <s v="6/6/20"/>
    <x v="12"/>
    <m/>
    <m/>
    <m/>
    <m/>
    <s v="general protesters"/>
    <s v="against police violence; against police shooting of black person"/>
    <n v="0"/>
    <s v="protest"/>
    <m/>
    <m/>
    <m/>
    <m/>
    <n v="1"/>
    <n v="1"/>
    <s v="https://www.expressnews.com/news/news_columnists/elaine_ayala/article/Ayala-George-Floyd-protests-come-to-small-town-15321219.php?utm_campaign=CMS%20Sharing%20Tools%20(Premium)&amp;utm_source=t.co&amp;utm_medium=referral"/>
    <m/>
    <m/>
    <m/>
    <s v="0"/>
    <m/>
  </r>
  <r>
    <s v="Hoover"/>
    <s v="library to Municipal Drive"/>
    <s v="Jefferson, Shelby"/>
    <s v="Alabama"/>
    <x v="12"/>
    <n v="33.375399999999999"/>
    <n v="-86.8065"/>
    <s v="US"/>
    <s v="6/6/20"/>
    <x v="12"/>
    <s v="about 300"/>
    <s v="300"/>
    <s v="300"/>
    <m/>
    <s v="Alabama Rally Against Injustice"/>
    <s v="against police violence; against police shooting of black person"/>
    <n v="0"/>
    <s v="rally, march"/>
    <n v="23"/>
    <n v="0"/>
    <n v="0"/>
    <n v="0"/>
    <n v="1"/>
    <n v="1"/>
    <s v="https://www.wsfa.com/2020/06/07/hoover-pd-people-arrested-during-saturday-protest/"/>
    <m/>
    <m/>
    <m/>
    <m/>
    <m/>
  </r>
  <r>
    <s v="Howe"/>
    <m/>
    <m/>
    <s v="Texas"/>
    <x v="2"/>
    <n v="33.506599999999999"/>
    <n v="-96.615399999999994"/>
    <s v="US"/>
    <s v="6/6/20"/>
    <x v="12"/>
    <s v="1"/>
    <s v="1"/>
    <s v="1"/>
    <m/>
    <s v="general protesters"/>
    <s v="against police violence; against police shooting of black person"/>
    <n v="0"/>
    <s v="protest"/>
    <m/>
    <m/>
    <m/>
    <m/>
    <n v="1"/>
    <n v="1"/>
    <s v="https://www.keranews.org/post/photos-its-not-just-big-cities-black-lives-matter-protests-rise-texas-towns"/>
    <m/>
    <m/>
    <m/>
    <m/>
    <m/>
  </r>
  <r>
    <s v="Huber Heights"/>
    <s v="Old Troy Pike"/>
    <m/>
    <s v="Ohio"/>
    <x v="15"/>
    <n v="39.859499999999997"/>
    <n v="-84.113"/>
    <s v="US"/>
    <s v="6/6/20"/>
    <x v="12"/>
    <s v="at least 500"/>
    <s v="500"/>
    <s v="500"/>
    <m/>
    <s v="general protesters"/>
    <s v="against police violence; against police shooting of black person"/>
    <n v="0"/>
    <s v="protest"/>
    <n v="0"/>
    <n v="0"/>
    <n v="0"/>
    <n v="0"/>
    <n v="1"/>
    <n v="1"/>
    <s v="https://www.daytondailynews.com/news/local/crowd-gathers-huber-heights-protest-along-old-troy-pike/oE47I7WgZW2pN0uY63am2K/"/>
    <m/>
    <m/>
    <m/>
    <s v="0"/>
    <m/>
  </r>
  <r>
    <s v="Hutchinson"/>
    <m/>
    <m/>
    <s v="Kansas"/>
    <x v="33"/>
    <n v="38.067100000000003"/>
    <n v="-97.908100000000005"/>
    <s v="US"/>
    <s v="6/6/20"/>
    <x v="12"/>
    <s v="60"/>
    <s v="60"/>
    <s v="60"/>
    <m/>
    <s v="general protesters"/>
    <s v="against police violence; against police shooting of black person"/>
    <n v="0"/>
    <s v="protest"/>
    <m/>
    <m/>
    <m/>
    <m/>
    <n v="1"/>
    <n v="1"/>
    <s v="https://www.kansas.com/news/local/crime/article243321131.html"/>
    <m/>
    <m/>
    <m/>
    <m/>
    <m/>
  </r>
  <r>
    <s v="Huntington Beach"/>
    <s v="Huntington Beach Pier"/>
    <s v="Orange"/>
    <s v="California"/>
    <x v="3"/>
    <n v="33.695999999999998"/>
    <n v="-118.0025"/>
    <s v="US"/>
    <s v="6/6/20"/>
    <x v="12"/>
    <s v="about 300"/>
    <s v="300"/>
    <s v="300"/>
    <m/>
    <s v="general protesters"/>
    <s v="against police violence; against police shooting of black person"/>
    <n v="0"/>
    <s v="paddle out; protest"/>
    <n v="9"/>
    <n v="0"/>
    <n v="0"/>
    <n v="0"/>
    <n v="1"/>
    <n v="1"/>
    <s v="https://www.ocregister.com/2020/06/06/more-than-three-dozen-george-floyd-inspired-protests-planned-around-region-today/"/>
    <s v="http://www.ocregister.com/2020/06/06/crowd-protesting-police-brutality-met-by-counter-protesters-near-huntington-beach-pier/"/>
    <s v="https://www.ocregister.com/2020/06/06/crowd-protesting-police-brutality-met-by-counter-protesters-near-huntington-beach-pier/"/>
    <m/>
    <m/>
    <m/>
  </r>
  <r>
    <s v="Huron"/>
    <s v="County Courthouse"/>
    <s v="Huron "/>
    <s v="Michigan"/>
    <x v="11"/>
    <n v="43.910069999999997"/>
    <s v=" -82.85551"/>
    <s v="US"/>
    <s v="6/6/20"/>
    <x v="12"/>
    <s v="more than 200"/>
    <s v="200"/>
    <s v="200"/>
    <m/>
    <s v="general protesters"/>
    <s v="against police violence; against police shooting of black person"/>
    <n v="0"/>
    <s v="protest"/>
    <m/>
    <m/>
    <m/>
    <m/>
    <m/>
    <n v="1"/>
    <s v="https://www.michigansthumb.com/news/article/Large-crowd-turns-out-for-social-injustice-15321385.php"/>
    <m/>
    <m/>
    <m/>
    <m/>
    <m/>
  </r>
  <r>
    <s v="Indianapolis"/>
    <s v="Statehouse"/>
    <s v="Narion"/>
    <s v="Indiana"/>
    <x v="1"/>
    <n v="39.777099999999997"/>
    <n v="-86.145799999999994"/>
    <s v="US"/>
    <s v="6/6/20"/>
    <x v="12"/>
    <s v="thousands, 4000 Facebook"/>
    <s v="2000"/>
    <s v="4000"/>
    <m/>
    <s v="general protesters"/>
    <s v="against police violence; against police shooting of black person"/>
    <n v="0"/>
    <s v="rally"/>
    <n v="0"/>
    <n v="0"/>
    <n v="0"/>
    <n v="0"/>
    <n v="1"/>
    <n v="1"/>
    <s v="https://www.jconline.com/story/news/local/indianapolis/2020/06/06/indianapolis-police-protests-were-largest-least-30-years-sean-reed/3165961001/"/>
    <m/>
    <m/>
    <m/>
    <m/>
    <m/>
  </r>
  <r>
    <s v="Iowa City"/>
    <s v="Pedestrian Mall, march around downtown"/>
    <s v="Johnson"/>
    <s v="Iowa"/>
    <x v="28"/>
    <n v="41.655900000000003"/>
    <n v="-91.5304"/>
    <s v="US"/>
    <s v="6/6/20"/>
    <x v="12"/>
    <s v="thousands"/>
    <s v="2000"/>
    <s v="2000"/>
    <m/>
    <s v="general protesters"/>
    <s v=" against police violence"/>
    <n v="0"/>
    <s v="rally, march"/>
    <n v="0"/>
    <n v="0"/>
    <n v="0"/>
    <n v="0"/>
    <n v="1"/>
    <n v="1"/>
    <s v="https://dailyiowan.com/2020/06/06/thousands-gather-to-share-stories-march-during-daytime-protest-in-iowa-city/"/>
    <m/>
    <m/>
    <m/>
    <m/>
    <m/>
  </r>
  <r>
    <s v="Iowa City"/>
    <s v="aroundIowa City to Highway 1"/>
    <s v="Johnson"/>
    <s v="Iowa"/>
    <x v="28"/>
    <n v="41.655900000000003"/>
    <n v="-91.5304"/>
    <s v="US"/>
    <s v="6/6/20"/>
    <x v="12"/>
    <s v="a few hundred; about 1000"/>
    <s v="300"/>
    <s v="1000"/>
    <m/>
    <s v="Iowa Freedom Riders"/>
    <s v="against police violence"/>
    <n v="0"/>
    <s v="march"/>
    <n v="0"/>
    <n v="0"/>
    <n v="0"/>
    <n v="1"/>
    <n v="0"/>
    <n v="1"/>
    <s v="https://dailyiowan.com/2020/06/06/iowa-city-protesters-turn-away-from-police-line-on-highway-1-citing-safety-concerns/"/>
    <s v="https://kwwl.com/2020/06/07/iowa-city-protesters-talk-legislation-but-spray-paint-continues-this-time-to-kinnick-stadium/"/>
    <m/>
    <m/>
    <m/>
    <m/>
  </r>
  <r>
    <s v="Irvine"/>
    <s v="from University High School 4771 Campus Drive in Irvine to Northwood High School 4515 Portola Parkway"/>
    <s v="Orange"/>
    <s v="California"/>
    <x v="3"/>
    <n v="33.677199999999999"/>
    <n v="-117.77379999999999"/>
    <s v="US"/>
    <s v="6/6/20"/>
    <x v="12"/>
    <s v="about 500"/>
    <s v="500"/>
    <s v="500"/>
    <m/>
    <s v="general protesters"/>
    <s v="against police violence; against police shooting of black person"/>
    <n v="0"/>
    <s v="protest"/>
    <n v="0"/>
    <n v="0"/>
    <n v="0"/>
    <n v="0"/>
    <n v="1"/>
    <n v="1"/>
    <s v="https://www.ocregister.com/2020/06/06/more-than-three-dozen-george-floyd-inspired-protests-planned-around-region-today/"/>
    <s v="http://www.ocregister.com/2020/06/06/crowd-protesting-police-brutality-met-by-counter-protesters-near-huntington-beach-pier/"/>
    <m/>
    <m/>
    <m/>
    <m/>
  </r>
  <r>
    <s v="Jackson"/>
    <s v="Governor's Mansion"/>
    <s v="Hinds"/>
    <s v="Mississippi"/>
    <x v="32"/>
    <n v="32.316299999999998"/>
    <n v="-90.212400000000002"/>
    <s v="US"/>
    <s v="6/6/20"/>
    <x v="12"/>
    <s v="thousands"/>
    <s v="2000"/>
    <s v="2000"/>
    <m/>
    <s v="BLM Mississippi; general protesters"/>
    <s v="against police violence; against police shooting of black person"/>
    <n v="0"/>
    <s v="march"/>
    <m/>
    <m/>
    <m/>
    <m/>
    <n v="1"/>
    <n v="1"/>
    <s v="https://twitter.com/MississippiRise/status/1267494150003396608"/>
    <s v="https://www.hattiesburgamerican.com/story/news/2020/06/06/jackson-ms-protest-black-lives-matter-protesters-rally-against-police-brutality-mississippi/3153399001/"/>
    <s v="https://www.hattiesburgamerican.com/story/news/2020/06/06/watch-live-black-lives-matter-protest-george-floyd-death-jackson/3164433001/"/>
    <s v="https://www.hattiesburgamerican.com/picture-gallery/news/2020/06/06/jackson-ms-protest-see-mississippi-against-police-brutality-george-floyd/3162891001/"/>
    <m/>
    <m/>
  </r>
  <r>
    <s v="Jacksonville"/>
    <m/>
    <m/>
    <s v="Florida"/>
    <x v="6"/>
    <n v="30.3322"/>
    <n v="-81.674899999999994"/>
    <s v="US"/>
    <s v="6/6/20"/>
    <x v="12"/>
    <m/>
    <s v="300"/>
    <s v="300"/>
    <m/>
    <s v="general protesters"/>
    <s v="against police violence; against police shooting of black person"/>
    <n v="0"/>
    <s v="protest"/>
    <m/>
    <m/>
    <m/>
    <m/>
    <n v="1"/>
    <n v="1"/>
    <s v="https://www.jacksonville.com/news/20200606/live-blog-protesters-march-in-jacksonville-saturday"/>
    <m/>
    <m/>
    <m/>
    <m/>
    <m/>
  </r>
  <r>
    <s v="Jasper"/>
    <s v="Wheeler St"/>
    <s v="Jasper"/>
    <s v="Texas"/>
    <x v="2"/>
    <n v="30.9221"/>
    <n v="-93.994699999999995"/>
    <s v="US"/>
    <s v="6/6/20"/>
    <x v="12"/>
    <m/>
    <m/>
    <m/>
    <m/>
    <s v="general protesters"/>
    <s v="against police violence; against police shooting of black person"/>
    <n v="0"/>
    <s v="march"/>
    <n v="0"/>
    <n v="0"/>
    <n v="0"/>
    <n v="0"/>
    <n v="1"/>
    <n v="1"/>
    <s v="https://www.ktre.com/2020/06/06/jasper-peaceful-protest-honored-memory-george-floyd-james-bryd-jr/"/>
    <m/>
    <m/>
    <m/>
    <m/>
    <m/>
  </r>
  <r>
    <s v="Jeffersonville"/>
    <s v="Twiggs County Courthouse; Sheriff's Office"/>
    <s v="Twiggs"/>
    <s v="Georgia"/>
    <x v="24"/>
    <n v="32.686300000000003"/>
    <n v="-83.343299999999999"/>
    <s v="US"/>
    <s v="6/6/20"/>
    <x v="12"/>
    <s v="about 50"/>
    <s v="50"/>
    <s v="50"/>
    <m/>
    <s v="general protesters"/>
    <s v="against police violence; against police shooting of black person"/>
    <n v="0"/>
    <s v="march"/>
    <n v="0"/>
    <n v="0"/>
    <n v="0"/>
    <n v="0"/>
    <n v="1"/>
    <n v="1"/>
    <s v="https://www.13wmaz.com/article/news/local/peaceful-protest-at-twiggs-county-courthouse/93-de72ff9c-8126-4c94-800d-508896c44f05"/>
    <m/>
    <m/>
    <m/>
    <m/>
    <m/>
  </r>
  <r>
    <s v="Jersey City"/>
    <s v="Jersey City Hall"/>
    <s v="Hudson"/>
    <s v="New Jersey"/>
    <x v="9"/>
    <n v="40.716099999999997"/>
    <n v="-74.068299999999994"/>
    <s v="US"/>
    <s v="6/6/20"/>
    <x v="12"/>
    <s v="thousands"/>
    <s v="2000"/>
    <s v="2000"/>
    <m/>
    <s v="general protesters"/>
    <s v="against police violence; against police shooting of black person"/>
    <n v="0"/>
    <s v="protest"/>
    <n v="0"/>
    <n v="0"/>
    <n v="0"/>
    <n v="0"/>
    <n v="1"/>
    <n v="1"/>
    <s v="https://www.nj.com/news/2020/06/a-day-of-demonstrations-tens-of-thousands-of-new-jerseyans-take-the-streets-in-protest.html"/>
    <m/>
    <m/>
    <m/>
    <m/>
    <m/>
  </r>
  <r>
    <s v="Johnstown"/>
    <s v="Central Park"/>
    <s v="Cambria"/>
    <s v="Pennsylvania"/>
    <x v="39"/>
    <n v="40.325800000000001"/>
    <n v="-78.919399999999996"/>
    <s v="US"/>
    <s v="6/6/20"/>
    <x v="12"/>
    <s v="hundreds"/>
    <s v="200"/>
    <s v="200"/>
    <m/>
    <s v="general protesters"/>
    <s v="against police violence; against police shooting of black person"/>
    <n v="0"/>
    <s v="protest"/>
    <n v="0"/>
    <n v="0"/>
    <n v="0"/>
    <n v="0"/>
    <n v="1"/>
    <n v="1"/>
    <s v="https://www.wearecentralpa.com/news/local-news/johnstown-community-gathers-for-protest-against-racial-injustice/"/>
    <m/>
    <m/>
    <m/>
    <m/>
    <m/>
  </r>
  <r>
    <s v="Juneau"/>
    <s v="Marine Park"/>
    <s v="Juneau"/>
    <s v="Alaska"/>
    <x v="42"/>
    <n v="58.454599999999999"/>
    <n v="-134.1739"/>
    <s v="US"/>
    <s v="6/6/20"/>
    <x v="12"/>
    <s v="more than 400"/>
    <s v="400"/>
    <s v="400"/>
    <m/>
    <s v="general protesters"/>
    <s v="against police violence; against police shooting of black person"/>
    <n v="0"/>
    <s v="protest, march"/>
    <n v="0"/>
    <n v="0"/>
    <n v="0"/>
    <n v="0"/>
    <n v="1"/>
    <n v="1"/>
    <s v="https://www.ktoo.org/2020/06/06/anti-racist-march-draws-largest-juneau-protest-in-recent-memory/"/>
    <m/>
    <m/>
    <m/>
    <m/>
    <m/>
  </r>
  <r>
    <s v="Kalamazoo"/>
    <s v="Bronson Park"/>
    <m/>
    <s v="Michigan"/>
    <x v="11"/>
    <n v="42.274900000000002"/>
    <n v="-85.588200000000001"/>
    <s v="US"/>
    <s v="6/6/20"/>
    <x v="12"/>
    <s v="hundreds"/>
    <s v="200"/>
    <s v="200"/>
    <m/>
    <s v="allies and LGBTQ community"/>
    <s v="against police violence; against police shooting of black person; intersectionality between race, gender, and gender identity"/>
    <n v="0"/>
    <s v="protest"/>
    <m/>
    <m/>
    <m/>
    <m/>
    <n v="1"/>
    <n v="1"/>
    <s v="https://www.mlive.com/news/kalamazoo/2020/06/local-organizers-will-hold-black-lives-matter-pride-protest-in-kalamazoo.html"/>
    <s v="https://www.mlive.com/news/kalamazoo/2020/06/kalamazoo-leaders-march-in-solidarity-with-black-lgbtq-community.html"/>
    <m/>
    <m/>
    <m/>
    <m/>
  </r>
  <r>
    <s v="Kalispell"/>
    <s v="Depot Park"/>
    <s v="Flathead"/>
    <s v="Montana"/>
    <x v="30"/>
    <n v="48.215600000000002"/>
    <n v="-114.3261"/>
    <s v="US"/>
    <s v="6/6/20"/>
    <x v="12"/>
    <s v="more than 500; more than 1000"/>
    <s v="500"/>
    <s v="1000"/>
    <m/>
    <s v="high school students"/>
    <s v="against police violence; against police shooting of black person"/>
    <n v="0"/>
    <s v="protest"/>
    <n v="0"/>
    <n v="0"/>
    <n v="0"/>
    <n v="0"/>
    <n v="1"/>
    <n v="1"/>
    <s v="https://www.krtv.com/news/local-news/flathead-county/large-crowd-gathers-for-black-lives-matter-protest-in-kalispell"/>
    <s v="https://flatheadbeacon.com/2020/06/06/1000-people-turn-peaceful-protest-kalispell/"/>
    <m/>
    <m/>
    <m/>
    <m/>
  </r>
  <r>
    <s v="Kansasville"/>
    <s v="Dover Town Hall"/>
    <s v="Racine"/>
    <s v="Wisconsin"/>
    <x v="35"/>
    <n v="42.682519999999997"/>
    <s v=" -88.11036"/>
    <s v="US"/>
    <s v="6/6/20"/>
    <x v="12"/>
    <s v="two dozen"/>
    <s v="24"/>
    <s v="24"/>
    <m/>
    <s v="general protesters"/>
    <s v="against police violence; against police shooting of black person"/>
    <n v="0"/>
    <s v="rally"/>
    <m/>
    <m/>
    <m/>
    <m/>
    <n v="1"/>
    <n v="1"/>
    <s v="https://www.kenoshanews.com/news/local/small-town-america-joins-in-kansasville-protesters-call-for-nonviolent-change/article_8cb1b6a1-48e9-5d7e-9187-d2f1324e1c21.html"/>
    <m/>
    <m/>
    <m/>
    <m/>
    <m/>
  </r>
  <r>
    <s v="Kennewick"/>
    <s v="Clearwater Ave"/>
    <s v="Benton"/>
    <s v="Washington"/>
    <x v="8"/>
    <n v="46.197899999999997"/>
    <n v="-119.17319999999999"/>
    <s v="US"/>
    <s v="6/6/20"/>
    <x v="12"/>
    <s v="hundreds"/>
    <s v="200"/>
    <s v="200"/>
    <m/>
    <s v="general protesters"/>
    <s v="against police violence; against police shooting of black person"/>
    <n v="0"/>
    <s v="protest"/>
    <n v="0"/>
    <n v="0"/>
    <n v="0"/>
    <n v="0"/>
    <n v="1"/>
    <n v="1"/>
    <s v="https://www.yaktrinews.com/protestors-rally-in-kennewick-against-police-brutality/"/>
    <m/>
    <m/>
    <m/>
    <m/>
    <m/>
  </r>
  <r>
    <s v="Kent"/>
    <s v="Kent State University campus"/>
    <s v="Portage"/>
    <s v="Ohio"/>
    <x v="15"/>
    <n v="41.149000000000001"/>
    <n v="-81.361000000000004"/>
    <s v="US"/>
    <s v="6/6/20"/>
    <x v="12"/>
    <s v="hundreds; 350 to 500"/>
    <s v="200"/>
    <s v="500"/>
    <m/>
    <s v="general protesters"/>
    <s v="against police violence; against police shooting of black person"/>
    <n v="0"/>
    <s v="march"/>
    <n v="0"/>
    <n v="0"/>
    <n v="0"/>
    <n v="0"/>
    <n v="1"/>
    <n v="1"/>
    <s v="https://www.record-courier.com/news/20200606/hundreds-gather-to-march-for-justice"/>
    <s v="online submission"/>
    <m/>
    <m/>
    <s v="0"/>
    <m/>
  </r>
  <r>
    <s v="Ketchikan"/>
    <m/>
    <s v="Ketchikan Gateway"/>
    <s v="Alaska"/>
    <x v="42"/>
    <n v="55.355600000000003"/>
    <n v="-131.66980000000001"/>
    <s v="US"/>
    <s v="6/6/20"/>
    <x v="12"/>
    <s v="hundreds"/>
    <s v="200"/>
    <s v="200"/>
    <m/>
    <s v="general protesters"/>
    <s v="against police violence; against police shooting of black person"/>
    <n v="0"/>
    <s v="march"/>
    <m/>
    <m/>
    <m/>
    <m/>
    <n v="1"/>
    <n v="1"/>
    <s v="https://twitter.com/eriwinsto/status/1269469952546914304"/>
    <m/>
    <m/>
    <m/>
    <m/>
    <m/>
  </r>
  <r>
    <s v="Kewanee"/>
    <s v="City Hall to Northeast Park"/>
    <s v="Henry"/>
    <s v="Illinois"/>
    <x v="14"/>
    <n v="41.239899999999999"/>
    <n v="-89.926400000000001"/>
    <s v="US"/>
    <s v="6/6/20"/>
    <x v="12"/>
    <s v="400 to 600"/>
    <s v="400"/>
    <s v="600"/>
    <m/>
    <s v="general protesters"/>
    <s v="against police violence; against police shooting of black person"/>
    <n v="0"/>
    <s v="protest"/>
    <n v="0"/>
    <n v="0"/>
    <n v="0"/>
    <n v="0"/>
    <n v="1"/>
    <n v="1"/>
    <s v="https://www.starcourier.com/news/20200609/kewanee-steps-up-at-protest"/>
    <m/>
    <m/>
    <m/>
    <m/>
    <m/>
  </r>
  <r>
    <s v="Kirkwood"/>
    <m/>
    <s v="St. Louis"/>
    <s v="Missouri"/>
    <x v="23"/>
    <n v="38.578899999999997"/>
    <n v="-90.420299999999997"/>
    <s v="US"/>
    <s v="6/6/20"/>
    <x v="12"/>
    <s v="well over 1000"/>
    <s v="1000"/>
    <s v="1000"/>
    <m/>
    <s v="Kirkwood Teachers of Color"/>
    <s v="against police violence; against police shooting of black person"/>
    <n v="0"/>
    <s v="march"/>
    <m/>
    <m/>
    <m/>
    <m/>
    <n v="1"/>
    <n v="1"/>
    <s v="https://www.stltoday.com/news/local/metro/people-pack-kirkwood-streets-for-teachers-of-color-peace-march/article_2f7d49ee-1157-5d27-8ed5-7cf37f324cf8.html"/>
    <s v="https://www.thetelegraph.com/news/article/2-sought-over-property-damage-in-last-weekend-s-15322241.php"/>
    <m/>
    <m/>
    <m/>
    <m/>
  </r>
  <r>
    <s v="Lafayette"/>
    <s v="Tippecanoe County Courthouse"/>
    <s v="Tippecanoe"/>
    <s v="Indiana"/>
    <x v="1"/>
    <n v="40.399000000000001"/>
    <n v="-86.859300000000005"/>
    <s v="US"/>
    <s v="6/6/20"/>
    <x v="12"/>
    <m/>
    <m/>
    <m/>
    <m/>
    <s v="general protesters"/>
    <s v="against police violence; against police shooting of black person"/>
    <n v="0"/>
    <s v="protest"/>
    <m/>
    <m/>
    <m/>
    <m/>
    <n v="1"/>
    <n v="1"/>
    <s v="https://www.jconline.com/picture-gallery/news/2020/06/06/peaceful-protesters-gather-outside-tippecanoe-county-courthouse/3163156001/"/>
    <m/>
    <m/>
    <m/>
    <m/>
    <m/>
  </r>
  <r>
    <s v="Lafayette"/>
    <s v="Camelia Blvd"/>
    <s v="Lafayette"/>
    <s v="Louisiana"/>
    <x v="37"/>
    <n v="30.208400000000001"/>
    <n v="-92.032300000000006"/>
    <s v="US"/>
    <s v="6/6/20"/>
    <x v="12"/>
    <s v="500"/>
    <s v="500"/>
    <s v="500"/>
    <m/>
    <s v="general protesters"/>
    <s v="against police violence; against police shooting of black person"/>
    <n v="0"/>
    <s v="march"/>
    <m/>
    <m/>
    <m/>
    <m/>
    <n v="1"/>
    <n v="1"/>
    <s v="https://www.dailyworld.com/story/news/local/2020/06/06/george-floyd-lafayette-protests-police-brutality-river-ranch/3143194001/"/>
    <m/>
    <m/>
    <m/>
    <m/>
    <m/>
  </r>
  <r>
    <s v="Lake Forest"/>
    <s v="at El Toro and Trabuco roads"/>
    <s v="Orange"/>
    <s v="California"/>
    <x v="3"/>
    <n v="33.660600000000002"/>
    <n v="-117.6712"/>
    <s v="US"/>
    <s v="6/6/20"/>
    <x v="12"/>
    <m/>
    <m/>
    <m/>
    <m/>
    <s v="general protesters"/>
    <s v="against police violence; against police shooting of black person"/>
    <n v="0"/>
    <s v="protest"/>
    <m/>
    <m/>
    <m/>
    <m/>
    <n v="1"/>
    <n v="1"/>
    <s v="https://www.ocregister.com/2020/06/06/more-than-three-dozen-george-floyd-inspired-protests-planned-around-region-today/"/>
    <m/>
    <m/>
    <m/>
    <m/>
    <m/>
  </r>
  <r>
    <s v="Lake Forest"/>
    <s v="Bothell Way and Ballinger Way"/>
    <s v="King"/>
    <s v="Washington"/>
    <x v="8"/>
    <n v="47.75676"/>
    <s v=" -122.28096"/>
    <s v="US"/>
    <s v="6/6/20"/>
    <x v="12"/>
    <m/>
    <m/>
    <m/>
    <m/>
    <s v="general protesters"/>
    <s v="against police violence; against police shooting of black person"/>
    <n v="0"/>
    <s v="protest"/>
    <n v="0"/>
    <n v="0"/>
    <n v="0"/>
    <n v="0"/>
    <n v="1"/>
    <n v="1"/>
    <s v="https://www.shorelineareanews.com/2020/06/in-support-of-black-lives-matter-lake.html"/>
    <m/>
    <m/>
    <m/>
    <m/>
    <m/>
  </r>
  <r>
    <s v="Lake Havasu"/>
    <s v="Main St."/>
    <s v="Mohave"/>
    <s v="California"/>
    <x v="3"/>
    <n v="34.482230000000001"/>
    <s v=" -114.41385"/>
    <s v="US"/>
    <s v="6/6/20"/>
    <x v="12"/>
    <s v="at least 150"/>
    <s v="150"/>
    <s v="150"/>
    <m/>
    <s v="general protesters"/>
    <s v="against police violence; against police shooting of black person"/>
    <n v="0"/>
    <s v="protest"/>
    <n v="0"/>
    <n v="0"/>
    <n v="0"/>
    <n v="0"/>
    <n v="1"/>
    <n v="1"/>
    <s v="https://www.havasunews.com/news/black-lives-matter-protest-prompts-large-turnout-no-incidents/article_8fd6f5c0-a86c-11ea-a3bd-c7d361ee3d35.html"/>
    <m/>
    <m/>
    <m/>
    <m/>
    <m/>
  </r>
  <r>
    <s v="Lakewood"/>
    <s v="downtown Lakewood"/>
    <s v="Ocean"/>
    <s v="New Jersey"/>
    <x v="9"/>
    <n v="40.09789"/>
    <s v=" -74.21764"/>
    <s v="US"/>
    <s v="6/6/20"/>
    <x v="12"/>
    <s v="hundreds"/>
    <s v="200"/>
    <s v="200"/>
    <m/>
    <s v="general protesters"/>
    <s v="against police violence; against police shooting of black person"/>
    <n v="0"/>
    <s v="protest"/>
    <n v="1"/>
    <m/>
    <m/>
    <m/>
    <n v="1"/>
    <n v="1"/>
    <s v="https://www.lakewoodpolicenj.com/an-important-message-from-chief-gregory-h-meyer/"/>
    <s v="https://www.app.com/story/news/2020/06/06/nj-protests-lakewood-george-floyd/3144438001/"/>
    <s v="https://www.app.com/picture-gallery/news/2020/06/06/lakewood-black-lives-matters-march-and-rally-draws-crowds/3164641001/"/>
    <s v="https://www.presstelegram.com/2020/06/06/one-arrested-after-demonstrators-return-to-lakewood-protester-throws-steel-object-at-deputies/"/>
    <m/>
    <m/>
  </r>
  <r>
    <s v="Lambertville"/>
    <s v="North Union St; Mary Sheridan Park"/>
    <s v="Hunterdon"/>
    <s v="New Jersey"/>
    <x v="9"/>
    <n v="40.368699999999997"/>
    <n v="-74.942999999999998"/>
    <s v="US"/>
    <s v="6/6/20"/>
    <x v="12"/>
    <s v="hundreds"/>
    <s v="200"/>
    <s v="200"/>
    <m/>
    <s v="general protesters"/>
    <s v="against police violence; against police shooting of black person"/>
    <n v="0"/>
    <s v="protest; march"/>
    <n v="0"/>
    <n v="0"/>
    <n v="0"/>
    <n v="0"/>
    <n v="1"/>
    <n v="1"/>
    <s v="https://www.newhopefreepress.com/2020/06/06/photos-lambertville-demonstrators-cross-bridge-to-new-hope-saturday-afternoon/"/>
    <m/>
    <m/>
    <m/>
    <m/>
    <m/>
  </r>
  <r>
    <s v="Lancaster"/>
    <s v="City Hall; 44933 Fern Ave"/>
    <s v="Los Angeles"/>
    <s v="California"/>
    <x v="3"/>
    <n v="34.693399999999997"/>
    <n v="-118.17529999999999"/>
    <s v="US"/>
    <s v="6/6/20"/>
    <x v="12"/>
    <m/>
    <m/>
    <m/>
    <m/>
    <s v="general protesters"/>
    <s v="against police violence; against police shooting of black person"/>
    <n v="0"/>
    <s v="protest"/>
    <m/>
    <m/>
    <m/>
    <m/>
    <n v="1"/>
    <n v="1"/>
    <s v="https://www.ocregister.com/2020/06/06/more-than-three-dozen-george-floyd-inspired-protests-planned-around-region-today/"/>
    <m/>
    <m/>
    <m/>
    <m/>
    <m/>
  </r>
  <r>
    <s v="Las Cruces"/>
    <s v="Target parking lot, Lohman Ave."/>
    <s v="Dona Ana"/>
    <s v="New Mexico"/>
    <x v="10"/>
    <n v="32.326500000000003"/>
    <n v="-106.7893"/>
    <s v="US"/>
    <s v="6/6/20"/>
    <x v="12"/>
    <s v="200-300"/>
    <s v="200"/>
    <s v="300"/>
    <m/>
    <s v="general protesters"/>
    <s v="against police violence; against police shooting of black person"/>
    <n v="0"/>
    <s v="protest"/>
    <m/>
    <m/>
    <m/>
    <m/>
    <n v="1"/>
    <n v="1"/>
    <s v="https://www.lcsun-news.com/picture-gallery/news/2020/06/06/demonstrators-take-las-cruces-streets-protest-police-brutality/3165662001/"/>
    <s v="https://www.elpasotimes.com/story/news/local/2020/06/06/protesters-temporarily-block-lohman-telshor-intersection-las-cruces/3163775001/"/>
    <m/>
    <m/>
    <m/>
    <m/>
  </r>
  <r>
    <s v="Lawrence"/>
    <m/>
    <s v="Essex"/>
    <s v="Massachusetts"/>
    <x v="13"/>
    <n v="42.700299999999999"/>
    <n v="-71.162599999999998"/>
    <s v="US"/>
    <s v="6/6/20"/>
    <x v="12"/>
    <m/>
    <m/>
    <m/>
    <m/>
    <s v="general protesters"/>
    <s v="against police violence; against police shooting of black person"/>
    <n v="0"/>
    <s v="protest"/>
    <m/>
    <m/>
    <m/>
    <m/>
    <n v="1"/>
    <n v="1"/>
    <s v="https://www.woonsocketcall.com/news/national_and_world_news/rhode-island-lifts-curfew-after-100-000-protest-peacefully/article_d99244cb-ad81-54f5-8597-23281aa0c541.html"/>
    <m/>
    <m/>
    <m/>
    <m/>
    <m/>
  </r>
  <r>
    <s v="League City"/>
    <s v="South Shore Blvd; 518"/>
    <s v="Galveston"/>
    <s v="Texas"/>
    <x v="2"/>
    <n v="29.487400000000001"/>
    <n v="-95.108699999999999"/>
    <s v="US"/>
    <s v="6/6/20"/>
    <x v="12"/>
    <s v="500 plus"/>
    <s v="500"/>
    <s v="500"/>
    <m/>
    <s v="general protesters"/>
    <s v="against police violence; against police shooting of black person"/>
    <n v="0"/>
    <s v="protest"/>
    <m/>
    <m/>
    <m/>
    <m/>
    <n v="1"/>
    <n v="1"/>
    <s v="online submission"/>
    <m/>
    <m/>
    <m/>
    <m/>
    <m/>
  </r>
  <r>
    <s v="League City"/>
    <s v="Police Department"/>
    <m/>
    <s v="Texas"/>
    <x v="2"/>
    <n v="29.487400000000001"/>
    <n v="-95.108699999999999"/>
    <s v="US"/>
    <s v="6/6/20"/>
    <x v="12"/>
    <m/>
    <m/>
    <m/>
    <m/>
    <s v="immunocompromised protestors"/>
    <s v="against police violence; against police shooting of black person"/>
    <n v="0"/>
    <s v="protest; meditation"/>
    <m/>
    <m/>
    <m/>
    <m/>
    <n v="0"/>
    <n v="1"/>
    <s v="https://www.chron.com/neighborhood/bayarea/news/article/Floyd-protest-for-immunocompromised-residents-15320376.php"/>
    <m/>
    <m/>
    <m/>
    <m/>
    <m/>
  </r>
  <r>
    <s v="Lewiston"/>
    <s v="Kiwanis Park"/>
    <s v="Nez Perce"/>
    <s v="Idaho"/>
    <x v="31"/>
    <n v="46.3934"/>
    <n v="-116.99339999999999"/>
    <s v="US"/>
    <s v="6/6/20"/>
    <x v="12"/>
    <s v="estimated 1000"/>
    <s v="1000"/>
    <s v="1000"/>
    <m/>
    <s v="general protesters"/>
    <s v="against police violence; against police shooting of black person"/>
    <n v="0"/>
    <s v="protest"/>
    <n v="0"/>
    <n v="0"/>
    <n v="0"/>
    <n v="0"/>
    <n v="1"/>
    <n v="1"/>
    <s v="https://lmtribune.com/lewiston-black-lives-matter-defend-lewiston-gatherings-peaceful/article_3645dd0a-a849-11ea-90bc-ff3876e8080e.html"/>
    <m/>
    <m/>
    <m/>
    <m/>
    <m/>
  </r>
  <r>
    <s v="Lexington"/>
    <s v="E. Maxwell &amp; S. Limestone"/>
    <s v="Fayette"/>
    <s v="Kentucky"/>
    <x v="19"/>
    <n v="38.042299999999997"/>
    <n v="-84.458699999999993"/>
    <s v="US"/>
    <s v="6/6/20"/>
    <x v="12"/>
    <s v="count pic"/>
    <s v="24"/>
    <s v="24"/>
    <m/>
    <s v="general protesters"/>
    <s v="against police violence; against police shooting of black person"/>
    <n v="0"/>
    <s v="protest"/>
    <n v="0"/>
    <n v="2"/>
    <n v="0"/>
    <n v="0"/>
    <n v="1"/>
    <n v="1"/>
    <s v="https://www.lex18.com/news/covering-kentucky/fight-breaks-out-at-saturday-night-protest"/>
    <m/>
    <m/>
    <s v="9th night of protests, fight broke out"/>
    <m/>
    <m/>
  </r>
  <r>
    <s v="Lehigh Acres"/>
    <s v="Walmart"/>
    <s v="East Lee"/>
    <s v="Florida"/>
    <x v="6"/>
    <n v="26.611999999999998"/>
    <n v="-81.638800000000003"/>
    <s v="US"/>
    <s v="6/6/20"/>
    <x v="12"/>
    <s v="20"/>
    <s v="20"/>
    <s v="20"/>
    <m/>
    <s v="general protesters"/>
    <s v="against police violence; against police shooting of black person"/>
    <n v="0"/>
    <s v="protest; march"/>
    <m/>
    <m/>
    <m/>
    <m/>
    <n v="1"/>
    <n v="1"/>
    <s v="https://www.naplesnews.com/story/news/local/2020/06/06/east-lee-county-social-justice-after-george-floyd-death/3145168001/"/>
    <m/>
    <m/>
    <m/>
    <m/>
    <m/>
  </r>
  <r>
    <s v="Livingston Manor"/>
    <s v="Free Library; Main St; Catskill Brewery"/>
    <s v="Sullivan"/>
    <s v="New York"/>
    <x v="20"/>
    <n v="41.893500000000003"/>
    <n v="-74.826499999999996"/>
    <s v="US"/>
    <s v="6/6/20"/>
    <x v="12"/>
    <m/>
    <m/>
    <m/>
    <m/>
    <s v="general protesters"/>
    <s v="against police violence; against police shooting of black person"/>
    <n v="0"/>
    <s v="march; vigil"/>
    <n v="0"/>
    <n v="0"/>
    <n v="0"/>
    <n v="0"/>
    <n v="1"/>
    <n v="1"/>
    <s v="https://riverreporter.com/stories/youth-organize-protest-in-livingston-manor,37668"/>
    <m/>
    <m/>
    <m/>
    <m/>
    <m/>
  </r>
  <r>
    <s v="Long Beach"/>
    <s v="Causeway Bridge sidewalk"/>
    <s v="Ocean"/>
    <s v="New Jersey"/>
    <x v="9"/>
    <n v="39.659799999999997"/>
    <s v=" -74.1708"/>
    <s v="US"/>
    <s v="6/6/20"/>
    <x v="12"/>
    <s v="FB: 733"/>
    <s v="733"/>
    <s v="733"/>
    <m/>
    <s v="general protesters"/>
    <s v="against police violence; against police shooting of black person"/>
    <n v="0"/>
    <s v="protest"/>
    <n v="0"/>
    <n v="0"/>
    <n v="0"/>
    <n v="0"/>
    <n v="1"/>
    <n v="1"/>
    <s v="https://patch.com/new-jersey/barnegat-manahawkin/black-lives-matter-protest-set-saturday-stafford-lbi"/>
    <s v="https://www.facebook.com/events/1130331224026464/"/>
    <m/>
    <m/>
    <m/>
    <m/>
  </r>
  <r>
    <s v="Longmont"/>
    <s v="Roosevelt Park"/>
    <s v="Weld"/>
    <s v="Colorado"/>
    <x v="16"/>
    <n v="40.168999999999997"/>
    <n v="-105.0996"/>
    <s v="US"/>
    <s v="6/6/20"/>
    <x v="12"/>
    <m/>
    <m/>
    <m/>
    <m/>
    <s v="El Comite de Longmont"/>
    <s v="against police violence; against police shooting of black person"/>
    <n v="0"/>
    <s v="rally"/>
    <m/>
    <m/>
    <m/>
    <m/>
    <n v="1"/>
    <n v="1"/>
    <s v="https://www.coloradodaily.com/2020/06/05/more-than-100-people-rally-friday-afternoon-in-longmont-to-support-black-lives-matter-movement/"/>
    <m/>
    <m/>
    <m/>
    <m/>
    <m/>
  </r>
  <r>
    <s v="Longmont"/>
    <s v="Sixth and Main"/>
    <s v="Weld"/>
    <s v="Colorado"/>
    <x v="16"/>
    <n v="40.168999999999997"/>
    <n v="-105.0996"/>
    <s v="US"/>
    <s v="6/6/20"/>
    <x v="12"/>
    <s v="more than 100"/>
    <s v="100"/>
    <s v="100"/>
    <m/>
    <s v="general protesters"/>
    <s v="against police violence; against police shooting of black person"/>
    <n v="0"/>
    <s v="protest"/>
    <m/>
    <m/>
    <m/>
    <m/>
    <n v="0"/>
    <n v="1"/>
    <s v="https://www.coloradodaily.com/2020/06/05/more-than-100-people-rally-friday-afternoon-in-longmont-to-support-black-lives-matter-movement/"/>
    <s v="https://www.dailycamera.com/2020/06/06/protests-continue-saturday-in-longmont-in-solidarity-with-national-racial-justice-rallies/"/>
    <s v="https://www.timescall.com/2020/06/06/protests-continue-saturday-in-longmont-in-solidarity-with-national-racial-justice-rallies/"/>
    <m/>
    <m/>
    <m/>
  </r>
  <r>
    <s v="Los Angeles"/>
    <s v="city hall"/>
    <s v="Los Angeles"/>
    <s v="California"/>
    <x v="3"/>
    <n v="34.113900000000001"/>
    <n v="-118.4068"/>
    <s v="US"/>
    <s v="6/6/20"/>
    <x v="12"/>
    <s v="2000 to 4000"/>
    <s v="2000"/>
    <s v="4000"/>
    <m/>
    <s v="general protesters"/>
    <s v="against police violence; against police shooting of black person"/>
    <n v="0"/>
    <s v="protest"/>
    <m/>
    <m/>
    <m/>
    <m/>
    <n v="1"/>
    <n v="1"/>
    <s v="https://www.ocregister.com/2020/06/06/more-than-three-dozen-george-floyd-inspired-protests-planned-around-region-today/"/>
    <s v="https://www.nbclosangeles.com/news/local/protests-los-angeles-george-floyd-justice-police-marches/2375892/"/>
    <s v="https://www.dailynews.com/2020/06/06/thousands-gather-at-los-angeles-city-hall-in-latest-protest-against-police-brutality/"/>
    <m/>
    <m/>
    <m/>
  </r>
  <r>
    <s v="Los Angeles"/>
    <s v="McFadden and Bristol in Mid-City Los Angeles"/>
    <s v="Los Angeles"/>
    <s v="California"/>
    <x v="3"/>
    <n v="34.113900000000001"/>
    <n v="-118.4068"/>
    <s v="US"/>
    <s v="6/6/20"/>
    <x v="12"/>
    <m/>
    <m/>
    <m/>
    <m/>
    <s v="general protesters"/>
    <s v="against police violence; against police shooting of black person"/>
    <n v="0"/>
    <s v="unity prayer walk"/>
    <m/>
    <m/>
    <m/>
    <m/>
    <n v="0"/>
    <n v="1"/>
    <s v="https://www.ocregister.com/2020/06/06/more-than-three-dozen-george-floyd-inspired-protests-planned-around-region-today/"/>
    <m/>
    <m/>
    <m/>
    <m/>
    <m/>
  </r>
  <r>
    <s v="Los Angeles"/>
    <s v="Jefferson Boulevard and McClintock Avenue; near USC Village"/>
    <s v="Los Angeles"/>
    <s v="California"/>
    <x v="3"/>
    <n v="34.113900000000001"/>
    <n v="-118.4068"/>
    <s v="US"/>
    <s v="6/6/20"/>
    <x v="12"/>
    <m/>
    <m/>
    <m/>
    <m/>
    <s v="USC Black Alumni Association"/>
    <s v="against police violence; against police shooting of black person"/>
    <n v="0"/>
    <s v="protest"/>
    <m/>
    <m/>
    <m/>
    <m/>
    <n v="0"/>
    <n v="1"/>
    <s v="https://www.ocregister.com/2020/06/06/more-than-three-dozen-george-floyd-inspired-protests-planned-around-region-today/"/>
    <m/>
    <m/>
    <m/>
    <m/>
    <m/>
  </r>
  <r>
    <s v="Los Angeles"/>
    <s v="King Hall at Cal State LA"/>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from Porter Ranch Drive and Rinaldi Street to Harvest Street near Van Norman Park"/>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in front of LAPD’s West Valley station at 19020 Vanowen Street; Reseda"/>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Figueroa Street and Pacific Coast Highway in Wilmington"/>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Liberty Park; 3700 Wilshire Blvd.; in Koreatown"/>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near Hollywood Boulevard and Vine Street"/>
    <s v="Los Angeles"/>
    <s v="California"/>
    <x v="3"/>
    <n v="34.113900000000001"/>
    <n v="-118.4068"/>
    <s v="US"/>
    <s v="6/6/20"/>
    <x v="12"/>
    <s v="dozens"/>
    <s v="24"/>
    <s v="24"/>
    <m/>
    <s v="general protesters"/>
    <s v="against police violence; against police shooting of black person"/>
    <n v="0"/>
    <s v="protest"/>
    <m/>
    <m/>
    <m/>
    <m/>
    <n v="0"/>
    <n v="1"/>
    <s v="https://www.ocregister.com/2020/06/06/more-than-three-dozen-george-floyd-inspired-protests-planned-around-region-today/"/>
    <s v="https://www.dailybreeze.com/2020/06/06/thousands-march-southland-jammed-today-with-george-floyd-propelled-protests/"/>
    <m/>
    <m/>
    <m/>
    <m/>
  </r>
  <r>
    <s v="Los Angeles"/>
    <s v="outside ICM Partners Building; 10250 Constellation Ave; in Century City"/>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Pan Pacific Park; 7600 Beverly Blvd."/>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Leimert Park"/>
    <s v="Los Angeles"/>
    <s v="California"/>
    <x v="3"/>
    <n v="34.113900000000001"/>
    <n v="-118.4068"/>
    <s v="US"/>
    <s v="6/6/20"/>
    <x v="12"/>
    <m/>
    <m/>
    <m/>
    <m/>
    <s v="general protesters"/>
    <s v="against police violence; against police shooting of black person"/>
    <n v="0"/>
    <s v="bicycle protest"/>
    <m/>
    <m/>
    <m/>
    <m/>
    <n v="0"/>
    <n v="1"/>
    <s v="https://www.ocregister.com/2020/06/06/more-than-three-dozen-george-floyd-inspired-protests-planned-around-region-today/"/>
    <m/>
    <m/>
    <s v="Ride for Justice for George Floyd"/>
    <m/>
    <m/>
  </r>
  <r>
    <s v="Los Angeles"/>
    <s v="at Laurel Canyon and Osborne in Pacoima"/>
    <s v="Los Angeles"/>
    <s v="California"/>
    <x v="3"/>
    <n v="34.113900000000001"/>
    <n v="-118.4068"/>
    <s v="US"/>
    <s v="6/6/20"/>
    <x v="12"/>
    <m/>
    <m/>
    <m/>
    <m/>
    <s v="general protesters"/>
    <s v="against police violence; against police shooting of black person"/>
    <n v="0"/>
    <s v="protest"/>
    <m/>
    <m/>
    <m/>
    <m/>
    <n v="0"/>
    <n v="1"/>
    <s v="https://www.ocregister.com/2020/06/06/more-than-three-dozen-george-floyd-inspired-protests-planned-around-region-today/"/>
    <m/>
    <m/>
    <m/>
    <m/>
    <m/>
  </r>
  <r>
    <s v="Los Angeles"/>
    <s v="outside Federal Building; 11000 Wilshire Blvd; in West Los Angeles"/>
    <s v="Los Angeles"/>
    <s v="California"/>
    <x v="3"/>
    <n v="34.113900000000001"/>
    <n v="-118.4068"/>
    <s v="US"/>
    <s v="6/6/20"/>
    <x v="12"/>
    <m/>
    <m/>
    <m/>
    <m/>
    <s v="ICNA Council for Social Justice"/>
    <s v="against police violence; against police shooting of black person"/>
    <n v="0"/>
    <s v="protest"/>
    <m/>
    <m/>
    <m/>
    <m/>
    <n v="0"/>
    <n v="1"/>
    <s v="https://www.ocregister.com/2020/06/06/more-than-three-dozen-george-floyd-inspired-protests-planned-around-region-today/"/>
    <m/>
    <m/>
    <m/>
    <m/>
    <m/>
  </r>
  <r>
    <s v="Louisville"/>
    <s v="Metro Hall"/>
    <m/>
    <s v="Kentucky"/>
    <x v="19"/>
    <n v="38.1663"/>
    <n v="-85.648499999999999"/>
    <s v="US"/>
    <s v="6/6/20"/>
    <x v="12"/>
    <s v="hundreds"/>
    <s v="200"/>
    <s v="200"/>
    <m/>
    <s v="general protesters"/>
    <s v="against police violence; against police shooting of black person"/>
    <n v="0"/>
    <s v="protest; march"/>
    <m/>
    <m/>
    <m/>
    <m/>
    <n v="1"/>
    <n v="1"/>
    <s v="https://www.kokomotribune.com/news/nation_world_news/the-latest-protesters-rally-at-trump-golf-resort-in-florida/article_3bbb9864-d557-5527-8042-f6277feaa6d6.html"/>
    <s v="https://www.courier-journal.com/picture-gallery/news/local/2020/06/07/louisville-protests-prayer-walk-rallies-continue-over-breonna-taylor/3171413001/"/>
    <s v="https://www.bgdailynews.com/news/state/hundreds-march-release-balloons-for-taylor-in-louisville/article_c035883d-7fbe-5f78-9a0f-52119cd42e6e.html"/>
    <m/>
    <m/>
    <m/>
  </r>
  <r>
    <s v="Louisville"/>
    <s v="Jefferson Square"/>
    <m/>
    <s v="Kentucky"/>
    <x v="19"/>
    <n v="38.1663"/>
    <n v="-85.648499999999999"/>
    <s v="US"/>
    <s v="6/6/20"/>
    <x v="12"/>
    <s v="hundreds"/>
    <s v="200"/>
    <s v="200"/>
    <m/>
    <s v="general protesters"/>
    <s v="against police violence; against police shooting of black person"/>
    <n v="0"/>
    <s v="protest; march"/>
    <m/>
    <m/>
    <m/>
    <m/>
    <n v="0"/>
    <n v="1"/>
    <s v="https://www.wdrb.com/news/hundreds-of-black-men-gather-in-solidarity-for-peaceful-protest-in-downtown-louisville-saturday-morning/article_33e10e68-a821-11ea-8071-07b8ace96a18.html"/>
    <m/>
    <m/>
    <m/>
    <m/>
    <m/>
  </r>
  <r>
    <s v="Loyalton"/>
    <s v="downtown"/>
    <s v="Sierra"/>
    <s v="California"/>
    <x v="3"/>
    <n v="39.6768"/>
    <n v="-120.2448"/>
    <s v="US"/>
    <s v="6/6/20"/>
    <x v="12"/>
    <s v="1"/>
    <s v="1"/>
    <s v="1"/>
    <m/>
    <s v="protester"/>
    <s v="against police violence; against police shooting of black person"/>
    <n v="0"/>
    <s v="protest"/>
    <n v="0"/>
    <n v="0"/>
    <n v="0"/>
    <n v="0"/>
    <n v="1"/>
    <n v="1"/>
    <s v="https://www.sierrabooster.com/latest-news/archives/06-2020/2"/>
    <m/>
    <m/>
    <m/>
    <m/>
    <m/>
  </r>
  <r>
    <s v="Lynchburg"/>
    <s v="Miller Park"/>
    <m/>
    <s v="Virginia"/>
    <x v="5"/>
    <n v="37.400300000000001"/>
    <n v="-79.190899999999999"/>
    <s v="US"/>
    <s v="6/6/20"/>
    <x v="12"/>
    <s v="close to a thousand"/>
    <s v="200"/>
    <m/>
    <m/>
    <s v="general protesters"/>
    <s v="against police violence; against police shooting of black person"/>
    <n v="0"/>
    <s v="protest"/>
    <m/>
    <m/>
    <m/>
    <m/>
    <n v="1"/>
    <n v="1"/>
    <s v="https://www.wsls.com/news/local/2020/06/06/black-lives-matter-protest-happening-saturday-in-lynchburg/"/>
    <s v="https://www.wdbj7.com/content/news/Close-to-one-thousand-people-gathered-in-Miller-Park-for-peaceful-protest-571077271.html"/>
    <m/>
    <m/>
    <m/>
    <m/>
  </r>
  <r>
    <s v="Madison"/>
    <s v="West Washington Ave to UnityPoint Health-Meriter Hospital"/>
    <s v="Dane"/>
    <s v="Wisconsin"/>
    <x v="35"/>
    <n v="43.082700000000003"/>
    <n v="-89.392300000000006"/>
    <s v="US"/>
    <s v="6/6/20"/>
    <x v="12"/>
    <s v="several hundred"/>
    <s v="300"/>
    <s v="300"/>
    <m/>
    <s v="general protestor"/>
    <s v="against police violence; against police shooting of black person: maternal health"/>
    <n v="0"/>
    <s v="protest; march"/>
    <n v="0"/>
    <n v="0"/>
    <n v="0"/>
    <n v="0"/>
    <n v="1"/>
    <n v="1"/>
    <s v="https://wkow.com/2020/06/06/protesters-march-to-downtown-madison-hospitals/"/>
    <s v="https://www.nbc15.com/content/news/Thousands-of-protesters-call-for-maternal-justice-for-black-community-in-downtown-M-571074581.html"/>
    <m/>
    <m/>
    <m/>
    <m/>
  </r>
  <r>
    <s v="Madison"/>
    <s v="James Madison Park"/>
    <m/>
    <s v="Wisconsin"/>
    <x v="35"/>
    <n v="43.082700000000003"/>
    <n v="-89.392300000000006"/>
    <s v="US"/>
    <s v="6/6/20"/>
    <x v="12"/>
    <m/>
    <m/>
    <m/>
    <m/>
    <s v="Freedom Inc; Urban Triage: Black Feminist Future; Movement for Black Lives"/>
    <s v="against police violence; against police shooting of black person"/>
    <n v="0"/>
    <s v="protest"/>
    <m/>
    <m/>
    <m/>
    <m/>
    <n v="0"/>
    <n v="1"/>
    <s v="https://lacrossetribune.com/news/state-and-regional/celebration-of-life-madison-anti-police-protesters-honor-breonna-taylor-with-birthday-party/article_42dd1541-5b0b-5270-91c9-0aaf4707cf96.html"/>
    <s v="https://wkow.com/2020/06/06/traffic-alert-west-washington-avenue-closed-due-to-protest-march/"/>
    <m/>
    <m/>
    <m/>
    <m/>
  </r>
  <r>
    <s v="Malibu"/>
    <s v="Zuma Beach"/>
    <s v="Los Angeles"/>
    <s v="California"/>
    <x v="3"/>
    <n v="34.036799999999999"/>
    <n v="-118.78449999999999"/>
    <s v="US"/>
    <s v="6/6/20"/>
    <x v="12"/>
    <s v="about 200"/>
    <s v="200"/>
    <s v="200"/>
    <m/>
    <s v="general protesters"/>
    <s v="against police violence; against police shooting of black person"/>
    <n v="0"/>
    <s v="paddle-out"/>
    <n v="0"/>
    <n v="0"/>
    <n v="0"/>
    <n v="0"/>
    <n v="1"/>
    <n v="1"/>
    <s v="https://www.radiomalibu.net/malibu-blm-paddle-out-was-biggest-political-demonstration-here-in-years/"/>
    <m/>
    <m/>
    <m/>
    <m/>
    <m/>
  </r>
  <r>
    <s v="Manchester"/>
    <s v="town hall to Manchester Police Department"/>
    <s v="Hartford"/>
    <s v="Connecticut"/>
    <x v="29"/>
    <n v="41.775930000000002"/>
    <s v=" -72.52148"/>
    <s v="US"/>
    <s v="6/6/20"/>
    <x v="12"/>
    <s v="hundreds"/>
    <s v="200"/>
    <s v="200"/>
    <m/>
    <s v="general protesters"/>
    <s v="against police violence; against police shooting of black person"/>
    <n v="0"/>
    <s v="protest"/>
    <n v="0"/>
    <n v="0"/>
    <n v="0"/>
    <n v="0"/>
    <n v="1"/>
    <n v="1"/>
    <s v="https://www.courant.com/news/connecticut/hc-news-connecticut-george-floyd-protests-20200606-iboxmhx7pvgqzcnztwop236jhm-story.html#nt=oft-Triple%20Chain~Recommender~home-double-rec~connecticut-rec~~6~yes-art~automated~curatedpage"/>
    <m/>
    <m/>
    <m/>
    <m/>
    <m/>
  </r>
  <r>
    <s v="Manhattan Beach"/>
    <s v="Manhattan Pier"/>
    <s v="Los Angeles"/>
    <s v="California"/>
    <x v="3"/>
    <n v="33.889499999999998"/>
    <n v="-118.3972"/>
    <s v="US"/>
    <s v="6/6/20"/>
    <x v="12"/>
    <s v="nearly 500"/>
    <s v="500"/>
    <s v="500"/>
    <m/>
    <s v="general protesters"/>
    <s v="against police violence; against police shooting of black person"/>
    <n v="0"/>
    <s v="protest"/>
    <n v="0"/>
    <n v="0"/>
    <n v="0"/>
    <n v="0"/>
    <n v="1"/>
    <n v="1"/>
    <s v="https://www.ocregister.com/2020/06/06/more-than-three-dozen-george-floyd-inspired-protests-planned-around-region-today/"/>
    <s v="https://www.dailybreeze.com/2020/06/06/500-plus-attend-manhattan-beachs-burst-the-bubble-on-racism-protest-for-kids/"/>
    <m/>
    <s v="a “Pop the Bubble” on Racism event is planned for children"/>
    <m/>
    <m/>
  </r>
  <r>
    <s v="Maple Valley"/>
    <s v="SR 169 and Kent-Kangley Road"/>
    <s v="King"/>
    <s v="Washington"/>
    <x v="8"/>
    <n v="47.365900000000003"/>
    <n v="-122.0368"/>
    <s v="US"/>
    <s v="6/6/20"/>
    <x v="12"/>
    <m/>
    <m/>
    <m/>
    <m/>
    <s v="general protesters"/>
    <s v="against police violence; against police shooting of black person"/>
    <n v="0"/>
    <s v="protest"/>
    <n v="0"/>
    <n v="0"/>
    <n v="0"/>
    <n v="0"/>
    <n v="1"/>
    <n v="1"/>
    <s v="https://www.maplevalleywa.gov/Home/Components/News/News/8062/27"/>
    <m/>
    <m/>
    <m/>
    <m/>
    <m/>
  </r>
  <r>
    <s v="Maryville"/>
    <s v="Courthouse"/>
    <m/>
    <s v="Missouri"/>
    <x v="23"/>
    <n v="40.342799999999997"/>
    <n v="-94.870800000000003"/>
    <s v="US"/>
    <s v="6/6/20"/>
    <x v="12"/>
    <s v="more than 300"/>
    <s v="300"/>
    <s v="300"/>
    <m/>
    <s v="general protesters"/>
    <s v="against police violence; against police shooting of black person"/>
    <n v="0"/>
    <s v="protest"/>
    <m/>
    <m/>
    <m/>
    <m/>
    <m/>
    <n v="1"/>
    <s v="http://www.maryvilleforum.com/news/hundreds-attend-peaceful-protest-in-downtown-maryville/article_94dc530e-a83e-11ea-a1d9-cbda5ad04fe7.html"/>
    <m/>
    <m/>
    <m/>
    <m/>
    <m/>
  </r>
  <r>
    <s v="Maui"/>
    <m/>
    <s v="Maui"/>
    <s v="Hawaii"/>
    <x v="34"/>
    <n v="20.770240000000001"/>
    <s v=" -156.26816"/>
    <s v="US"/>
    <s v="6/6/20"/>
    <x v="12"/>
    <m/>
    <m/>
    <m/>
    <m/>
    <s v="general protesters"/>
    <s v="against police violence; against police shooting of black person"/>
    <n v="0"/>
    <s v="protest"/>
    <m/>
    <m/>
    <m/>
    <m/>
    <n v="1"/>
    <n v="1"/>
    <s v="https://twitter.com/HaidaPrincess/status/1269397066704277505"/>
    <m/>
    <m/>
    <m/>
    <m/>
    <m/>
  </r>
  <r>
    <s v="McCook"/>
    <s v="Red Willow County Courthouse"/>
    <s v="Red Willow"/>
    <s v="Nebraska"/>
    <x v="21"/>
    <n v="40.204599999999999"/>
    <n v="-100.62130000000001"/>
    <s v="US"/>
    <s v="6/6/20"/>
    <x v="12"/>
    <s v="about 50"/>
    <s v="50"/>
    <s v="50"/>
    <m/>
    <s v="general protesters"/>
    <s v="against police violence; against police shooting of black person"/>
    <n v="0"/>
    <s v="protest"/>
    <n v="0"/>
    <n v="0"/>
    <n v="0"/>
    <n v="0"/>
    <n v="1"/>
    <n v="1"/>
    <s v="https://www.mccookgazette.com/story/2815233.html"/>
    <m/>
    <m/>
    <m/>
    <m/>
    <m/>
  </r>
  <r>
    <s v="Medina"/>
    <s v="Medina Public Square"/>
    <s v="Medina"/>
    <s v="Ohio"/>
    <x v="15"/>
    <n v="41.135800000000003"/>
    <n v="-81.869399999999999"/>
    <s v="US"/>
    <s v="6/6/20"/>
    <x v="12"/>
    <s v="about 300"/>
    <s v="300"/>
    <s v="300"/>
    <m/>
    <s v="general protesters"/>
    <s v="against police violence; against police shooting of black person"/>
    <n v="0"/>
    <s v="protest"/>
    <n v="0"/>
    <n v="0"/>
    <n v="0"/>
    <n v="0"/>
    <n v="1"/>
    <n v="1"/>
    <s v="https://www.wkyc.com/article/news/multiple-protests-that-are-expected-to-be-peaceful-planned-across-northeast-ohio-on-saturday/95-51a47fa6-a94c-493f-80b4-ad90594fff8b"/>
    <s v="https://www.cleveland.com/community/2020/06/medina-extends-peaceful-black-lives-matter-protests-into-weekend.html"/>
    <m/>
    <m/>
    <s v="0"/>
    <m/>
  </r>
  <r>
    <s v="Medina"/>
    <s v="Medina Public Square; Medina County courthouse parking lot"/>
    <s v="Medina"/>
    <s v="Ohio"/>
    <x v="15"/>
    <n v="41.135800000000003"/>
    <n v="-81.869399999999999"/>
    <s v="US"/>
    <s v="6/6/20"/>
    <x v="12"/>
    <s v="400"/>
    <s v="400"/>
    <s v="400"/>
    <m/>
    <s v="general protesters"/>
    <s v="against police violence; against police shooting of black person"/>
    <n v="0"/>
    <s v="protest; prayer vigil"/>
    <n v="0"/>
    <n v="0"/>
    <n v="0"/>
    <n v="0"/>
    <n v="1"/>
    <n v="1"/>
    <s v="https://www.cleveland.com/community/2020/06/medina-extends-peaceful-black-lives-matter-protests-into-weekend.html"/>
    <m/>
    <m/>
    <m/>
    <s v="0"/>
    <m/>
  </r>
  <r>
    <s v="Meriden"/>
    <s v="Meriden Green"/>
    <s v="New Haven"/>
    <s v="Connecticut"/>
    <x v="29"/>
    <n v="41.536700000000003"/>
    <n v="-72.794399999999996"/>
    <s v="US"/>
    <s v="6/6/20"/>
    <x v="12"/>
    <s v="about 1000"/>
    <s v="1000"/>
    <s v="1000"/>
    <m/>
    <s v="general protesters"/>
    <s v="against police violence"/>
    <n v="0"/>
    <s v="protest, rally"/>
    <n v="0"/>
    <n v="0"/>
    <n v="0"/>
    <n v="0"/>
    <n v="1"/>
    <n v="1"/>
    <s v="https://www.myrecordjournal.com/News/Meriden/Meriden-News/Meriden-march-honors-George-Floyd-opposes-police-brutality-racism"/>
    <m/>
    <m/>
    <m/>
    <m/>
    <m/>
  </r>
  <r>
    <s v="Merrick"/>
    <s v="Medowbrook Parkway"/>
    <s v="Nassau"/>
    <s v="New York"/>
    <x v="20"/>
    <n v="40.651499999999999"/>
    <n v="-73.5535"/>
    <s v="US"/>
    <s v="6/6/20"/>
    <x v="12"/>
    <m/>
    <m/>
    <m/>
    <m/>
    <s v="general protesters"/>
    <s v="against police violence; against police shooting of black person"/>
    <n v="0"/>
    <s v="protest"/>
    <n v="11"/>
    <n v="0"/>
    <n v="2"/>
    <n v="0"/>
    <n v="1"/>
    <n v="1"/>
    <s v="https://patch.com/new-york/merrick/nassau-police-make-first-arrests-protesters-2-officers-hurt"/>
    <m/>
    <m/>
    <m/>
    <m/>
    <m/>
  </r>
  <r>
    <s v="Mesquite"/>
    <m/>
    <s v="Dallas"/>
    <s v="Texas"/>
    <x v="2"/>
    <n v="32.762300000000003"/>
    <n v="-96.588899999999995"/>
    <s v="US"/>
    <s v="6/6/20"/>
    <x v="12"/>
    <m/>
    <m/>
    <m/>
    <m/>
    <s v="general protesters"/>
    <s v="against police violence; against police shooting of black person"/>
    <n v="0"/>
    <s v="protest"/>
    <n v="0"/>
    <n v="0"/>
    <n v="0"/>
    <n v="0"/>
    <n v="1"/>
    <n v="1"/>
    <s v="https://www.fox4news.com/news/peaceful-protests-in-honor-of-george-floyd-continue-across-north-texas"/>
    <m/>
    <m/>
    <m/>
    <m/>
    <m/>
  </r>
  <r>
    <s v="Miami"/>
    <m/>
    <m/>
    <s v="Florida"/>
    <x v="6"/>
    <n v="25.783899999999999"/>
    <n v="-80.2102"/>
    <s v="US"/>
    <s v="6/6/20"/>
    <x v="12"/>
    <s v="hundreds"/>
    <s v="200"/>
    <s v="200"/>
    <m/>
    <s v="general protesters"/>
    <s v="against police violence"/>
    <n v="0"/>
    <s v="protest; march"/>
    <m/>
    <m/>
    <m/>
    <m/>
    <n v="1"/>
    <n v="1"/>
    <s v="https://www.miamiherald.com/news/local/article243330701.html"/>
    <m/>
    <m/>
    <m/>
    <m/>
    <m/>
  </r>
  <r>
    <s v="Miamisburg"/>
    <s v="Riverfront Park"/>
    <m/>
    <s v="Ohio"/>
    <x v="15"/>
    <n v="39.632300000000001"/>
    <n v="-84.272499999999994"/>
    <s v="US"/>
    <s v="6/6/20"/>
    <x v="12"/>
    <s v="dozens"/>
    <s v="24"/>
    <s v="24"/>
    <m/>
    <s v="general protesters"/>
    <s v="against police violence; against police shooting of black person"/>
    <n v="0"/>
    <s v="protest"/>
    <n v="0"/>
    <n v="0"/>
    <n v="0"/>
    <n v="0"/>
    <n v="1"/>
    <n v="1"/>
    <s v="https://www.daytondailynews.com/news/dozens-gather-miamisburg-protest-death-george-floyd/u7GpY4wuLSyspURVFkWJOI/"/>
    <s v="https://dayton247now.com/news/local/watch-miamisburg-protest"/>
    <m/>
    <m/>
    <s v="0"/>
    <m/>
  </r>
  <r>
    <s v="Middletown"/>
    <s v="Governor's Square"/>
    <s v="Butler"/>
    <s v="Ohio"/>
    <x v="15"/>
    <n v="39.5032"/>
    <n v="-84.366"/>
    <s v="US"/>
    <s v="6/6/20"/>
    <x v="12"/>
    <s v="several dozen"/>
    <s v="24"/>
    <s v="24"/>
    <m/>
    <s v="general protesters"/>
    <s v="against police violence; against police shooting of black person"/>
    <n v="0"/>
    <s v="protest"/>
    <m/>
    <m/>
    <m/>
    <m/>
    <n v="1"/>
    <n v="1"/>
    <s v="https://www.journal-news.com/news/local/updates-crowd-gathers-for-protest-downtown-middletown/OdXz5nFkFjmgonzYCvo24M/"/>
    <s v="https://www.daytondailynews.com/news/local/updates-crowd-gathers-for-protest-downtown-middletown/OdXz5nFkFjmgonzYCvo24M/"/>
    <m/>
    <m/>
    <m/>
    <m/>
  </r>
  <r>
    <s v="Midlothian"/>
    <s v="Police Station"/>
    <s v="Ellis"/>
    <s v="Texas"/>
    <x v="2"/>
    <n v="32.471800000000002"/>
    <n v="-96.987700000000004"/>
    <s v="US"/>
    <s v="6/6/20"/>
    <x v="12"/>
    <s v="several hundred"/>
    <s v="300"/>
    <s v="300"/>
    <m/>
    <s v="general protesters"/>
    <s v="against police violence; against police shooting of black person"/>
    <n v="0"/>
    <s v="protest"/>
    <n v="0"/>
    <n v="0"/>
    <n v="0"/>
    <n v="0"/>
    <n v="1"/>
    <n v="1"/>
    <s v="https://www.focusdailynews.com/midlothian-marches-for-racial-reconciliation-and-change/"/>
    <m/>
    <m/>
    <m/>
    <m/>
    <m/>
  </r>
  <r>
    <s v="Mill Valley"/>
    <m/>
    <s v="Marin"/>
    <s v="California"/>
    <x v="3"/>
    <n v="37.908499999999997"/>
    <n v="-122.542"/>
    <s v="US"/>
    <s v="6/6/20"/>
    <x v="12"/>
    <s v="more than 600"/>
    <s v="600"/>
    <s v="600"/>
    <m/>
    <s v="general protesters"/>
    <s v="against police violence; against police shooting of black person"/>
    <n v="0"/>
    <s v="protest"/>
    <n v="0"/>
    <n v="0"/>
    <n v="0"/>
    <n v="0"/>
    <n v="1"/>
    <n v="1"/>
    <s v="https://www.nbcbayarea.com/news/local/north-bay/mill-valley-mayor-apologizes-for-black-lives-matter-comments/2304598/"/>
    <s v="online submission"/>
    <m/>
    <m/>
    <s v="0"/>
    <m/>
  </r>
  <r>
    <s v="Milwaukee"/>
    <s v="various neighborhoods"/>
    <s v="Milwaukee"/>
    <s v="Wisconsin"/>
    <x v="35"/>
    <n v="43.0642"/>
    <n v="-87.967299999999994"/>
    <s v="US"/>
    <s v="6/6/20"/>
    <x v="12"/>
    <s v="several hundred"/>
    <s v="200"/>
    <s v="200"/>
    <m/>
    <s v="Milwaukee Bucks"/>
    <s v="against police violence; against police shooting of black person"/>
    <n v="0"/>
    <s v="march"/>
    <n v="0"/>
    <n v="0"/>
    <n v="0"/>
    <n v="0"/>
    <n v="1"/>
    <n v="1"/>
    <s v="https://www.jsonline.com/picture-gallery/news/local/milwaukee/2020/06/07/protests-enter-ninth-day-milwaukee/3163699001/"/>
    <m/>
    <m/>
    <m/>
    <m/>
    <m/>
  </r>
  <r>
    <s v="Minneapolis"/>
    <m/>
    <s v="Hennepin"/>
    <s v="Minnesota"/>
    <x v="4"/>
    <n v="44.963500000000003"/>
    <n v="-93.267799999999994"/>
    <s v="US"/>
    <s v="6/6/20"/>
    <x v="12"/>
    <s v="a sea of protestors"/>
    <m/>
    <m/>
    <m/>
    <s v="general protesters"/>
    <s v="against police violence; against police shooting of black person"/>
    <n v="0"/>
    <s v="march"/>
    <n v="0"/>
    <n v="0"/>
    <n v="0"/>
    <n v="0"/>
    <n v="1"/>
    <n v="1"/>
    <s v="https://minnesota.cbslocal.com/2020/06/06/im-not-for-abolishing-the-entire-police-department-mayor-frey-speaks-out-at-mpls-protest/"/>
    <s v="https://www.nytimes.com/2020/06/06/us/protests-today-police-george-floyd.html"/>
    <m/>
    <m/>
    <m/>
    <m/>
  </r>
  <r>
    <s v="Miramar"/>
    <s v="Ansin Sports Complex"/>
    <m/>
    <s v="Florida"/>
    <x v="6"/>
    <n v="25.9773"/>
    <n v="-80.335099999999997"/>
    <s v="US"/>
    <s v="6/6/20"/>
    <x v="12"/>
    <s v="hundreds; about 1000"/>
    <s v="200"/>
    <s v="1000"/>
    <m/>
    <s v="general protesters"/>
    <s v="against police violence; against police shooting of black person"/>
    <n v="0"/>
    <s v="protest"/>
    <n v="0"/>
    <n v="0"/>
    <n v="0"/>
    <n v="0"/>
    <n v="1"/>
    <n v="1"/>
    <s v="https://www.sun-sentinel.com/local/palm-beach/boca-raton/fl-ne-south-florida-protests-sat-20200606-5ypwk2lexja2vgrsh34u6eu5ye-story.html"/>
    <s v="https://www.miamiherald.com/news/local/article243330701.html"/>
    <m/>
    <m/>
    <s v="0"/>
    <m/>
  </r>
  <r>
    <s v="Mishawaka"/>
    <s v="Battelle Park to Mishewaka PD"/>
    <m/>
    <s v="Indiana"/>
    <x v="1"/>
    <n v="41.6736"/>
    <n v="-86.166899999999998"/>
    <s v="US"/>
    <s v="6/6/20"/>
    <x v="12"/>
    <s v="500"/>
    <s v="500"/>
    <s v="500"/>
    <m/>
    <s v="general protesters"/>
    <s v="against police violence; against police shooting of black person"/>
    <n v="0"/>
    <s v="march"/>
    <n v="0"/>
    <m/>
    <m/>
    <m/>
    <n v="1"/>
    <n v="1"/>
    <s v="https://www.southbendtribune.com/news/local/black-lives-matter-march-planned-in-mishawaka/article_36ad3db0-a803-11ea-a356-d3ed5215d923.html"/>
    <m/>
    <m/>
    <m/>
    <m/>
    <m/>
  </r>
  <r>
    <s v="Mobile"/>
    <s v="downtown"/>
    <s v="Mobile"/>
    <s v="Alabama"/>
    <x v="12"/>
    <n v="30.6782"/>
    <n v="-88.116299999999995"/>
    <s v="US"/>
    <s v="6/6/20"/>
    <x v="12"/>
    <s v="about 75"/>
    <s v="75"/>
    <s v="75"/>
    <m/>
    <s v="general protesters"/>
    <s v="against police violence; against police shooting of black person"/>
    <n v="0"/>
    <s v="march"/>
    <n v="0"/>
    <n v="0"/>
    <n v="0"/>
    <n v="0"/>
    <n v="1"/>
    <n v="1"/>
    <s v="https://www.wsfa.com/2020/06/07/hoover-pd-people-arrested-during-saturday-protest/"/>
    <s v="https://www.wkrg.com/mobile-county/protest-for-racial-injustice-at-ryan-park-demands-six-things-from-the-city-of-mobile/"/>
    <m/>
    <m/>
    <s v="0"/>
    <m/>
  </r>
  <r>
    <s v="Modesto"/>
    <m/>
    <m/>
    <s v="California"/>
    <x v="3"/>
    <n v="37.6374"/>
    <n v="-121.00279999999999"/>
    <s v="US"/>
    <s v="6/6/20"/>
    <x v="12"/>
    <m/>
    <m/>
    <m/>
    <m/>
    <s v="general protesters"/>
    <s v="against police violence; against police shooting of black person"/>
    <n v="0"/>
    <s v="protest"/>
    <m/>
    <m/>
    <m/>
    <m/>
    <n v="1"/>
    <n v="1"/>
    <s v="https://www.modbee.com/news/local/article243333356.html"/>
    <m/>
    <m/>
    <m/>
    <m/>
    <m/>
  </r>
  <r>
    <s v="Monmouth"/>
    <m/>
    <s v="Kennebec"/>
    <s v="Maine"/>
    <x v="40"/>
    <n v="44.233780000000003"/>
    <s v=" -70.01295"/>
    <s v="US"/>
    <s v="6/6/20"/>
    <x v="12"/>
    <m/>
    <m/>
    <m/>
    <m/>
    <s v="general protesters"/>
    <s v="against police violence; against police shooting of black person"/>
    <n v="0"/>
    <s v="protest"/>
    <n v="0"/>
    <n v="0"/>
    <n v="0"/>
    <n v="0"/>
    <n v="1"/>
    <n v="1"/>
    <s v="https://www.wabi.tv/content/news/Dozens-attend-Black-Lives-Matter-protest-in-Monmouth-571078651.html"/>
    <m/>
    <m/>
    <m/>
    <m/>
    <m/>
  </r>
  <r>
    <s v="Monroe"/>
    <s v="Monroe Green"/>
    <m/>
    <s v="Connecticut"/>
    <x v="29"/>
    <n v="41.33793"/>
    <s v=" -73.22498"/>
    <s v="US"/>
    <s v="6/6/20"/>
    <x v="12"/>
    <m/>
    <m/>
    <m/>
    <m/>
    <s v="general protesters"/>
    <s v="against police violence; against police shooting of black person"/>
    <n v="0"/>
    <s v="protest"/>
    <m/>
    <m/>
    <m/>
    <m/>
    <n v="1"/>
    <n v="1"/>
    <s v="https://ctmirror.org/2020/06/06/racial-justice-protests-continue-across-connecticut-despite-warnings-about-covid-19-infections/"/>
    <s v="https://ctdems.org/connecticut-protests-for-racial-justice-2020/"/>
    <m/>
    <m/>
    <s v="0"/>
    <m/>
  </r>
  <r>
    <s v="Monroe"/>
    <s v="Monroe Green"/>
    <s v="Fairfield"/>
    <s v="Connecticut"/>
    <x v="29"/>
    <n v="41.33793"/>
    <s v=" -73.22498"/>
    <s v="US"/>
    <s v="6/6/20"/>
    <x v="12"/>
    <s v="approximately 500"/>
    <s v="500"/>
    <s v="500"/>
    <m/>
    <s v="general protesters"/>
    <s v="against police violence"/>
    <n v="0"/>
    <s v="protest, rally"/>
    <n v="0"/>
    <n v="0"/>
    <n v="0"/>
    <n v="0"/>
    <n v="1"/>
    <n v="1"/>
    <s v="https://themonroesun.com/a-peacefulx-gathering-on-the-green-sparks-conversations-on-racism/"/>
    <m/>
    <m/>
    <m/>
    <s v="0"/>
    <m/>
  </r>
  <r>
    <s v="Montague"/>
    <s v="weather vane off Dowling St"/>
    <s v="Muskegon"/>
    <s v="Michigan"/>
    <x v="11"/>
    <n v="43.412799999999997"/>
    <n v="-86.363600000000005"/>
    <s v="US"/>
    <s v="6/6/20"/>
    <x v="12"/>
    <m/>
    <m/>
    <m/>
    <m/>
    <s v="general protesters"/>
    <s v="against police violence"/>
    <n v="0"/>
    <s v="protest"/>
    <n v="0"/>
    <n v="0"/>
    <n v="0"/>
    <n v="0"/>
    <n v="1"/>
    <n v="1"/>
    <s v="https://www.shorelinemedia.net/white_lake_beacon/news/protests-come-to-montague/article_5cbbeb5a-81db-5c74-afab-2d885755ea91.html"/>
    <m/>
    <m/>
    <m/>
    <m/>
    <m/>
  </r>
  <r>
    <s v="Montclair"/>
    <s v="Montclair Police Headquarters"/>
    <s v="Essex"/>
    <s v="New Jersey"/>
    <x v="9"/>
    <n v="40.825539999999997"/>
    <s v=" -74.21108"/>
    <s v="US"/>
    <s v="6/6/20"/>
    <x v="12"/>
    <s v="hundreds"/>
    <s v="200"/>
    <s v="200"/>
    <m/>
    <s v="Montclair Citizens for Equality and Fair Policing, For the Peoples Foundation​."/>
    <m/>
    <m/>
    <m/>
    <n v="0"/>
    <n v="0"/>
    <n v="0"/>
    <n v="0"/>
    <n v="1"/>
    <n v="1"/>
    <s v="https://www.northjersey.com/get-access/?return=https%3A%2F%2Fwww.northjersey.com%2Fstory%2Fnews%2Fessex%2Fmontclair%2F2020%2F06%2F07%2Fnj-protest-montclair-students-list-demands-racism-protest%2F3148725001%2F"/>
    <s v="https://patch.com/new-jersey/montclair/silence-reigns-outside-montclair-precinct-during-peaceful-protest"/>
    <m/>
    <m/>
    <m/>
    <m/>
  </r>
  <r>
    <s v="Montgomery"/>
    <s v="State Archives Bldg"/>
    <m/>
    <s v="Alabama"/>
    <x v="12"/>
    <n v="32.347299999999997"/>
    <n v="-86.266599999999997"/>
    <s v="US"/>
    <s v="6/6/20"/>
    <x v="12"/>
    <s v="hundreds"/>
    <s v="200"/>
    <s v="200"/>
    <m/>
    <s v="Women in Training"/>
    <s v="against police violence"/>
    <n v="0"/>
    <s v="rally"/>
    <m/>
    <m/>
    <m/>
    <m/>
    <n v="1"/>
    <n v="1"/>
    <s v="https://www.montgomeryadvertiser.com/picture-gallery/news/local/2020/06/06/justice-george-floyd-rally-held-alabama-archives-building/3165688001/"/>
    <m/>
    <m/>
    <m/>
    <m/>
    <m/>
  </r>
  <r>
    <s v="Montgomery"/>
    <s v="Veterans Memorial Park"/>
    <m/>
    <s v="New York"/>
    <x v="20"/>
    <n v="41.521599999999999"/>
    <n v="-74.238799999999998"/>
    <s v="US"/>
    <s v="6/6/20"/>
    <x v="12"/>
    <s v="150-300; FB: 97"/>
    <s v="97"/>
    <s v="300"/>
    <m/>
    <s v="general protesters"/>
    <s v="against police violence"/>
    <n v="0"/>
    <s v="protest"/>
    <m/>
    <m/>
    <m/>
    <m/>
    <n v="1"/>
    <n v="1"/>
    <s v="https://www.facebook.com/events/s/montgomery-solidarity-march/716256025789687/"/>
    <s v="online submission"/>
    <m/>
    <m/>
    <m/>
    <m/>
  </r>
  <r>
    <s v="Monticello"/>
    <s v="Piatt County Courthouse Square; downtown business district"/>
    <s v="Piatt"/>
    <s v="Illinois"/>
    <x v="14"/>
    <n v="40.034199999999998"/>
    <n v="-88.572900000000004"/>
    <s v="US"/>
    <s v="6/6/20"/>
    <x v="12"/>
    <s v="500; about 500"/>
    <s v="500"/>
    <s v="500"/>
    <m/>
    <s v="general protesters"/>
    <s v="against police violence"/>
    <n v="0"/>
    <s v="protest; march"/>
    <n v="0"/>
    <n v="0"/>
    <n v="0"/>
    <n v="0"/>
    <n v="1"/>
    <n v="1"/>
    <s v="https://www.news-gazette.com/news/local/courts-police-fire/demonstration-for-justice-and-peace-draws-large-crowd-in-monticello/article_7b00f21f-3fdb-5f85-ae1a-240d3a9d5460.html"/>
    <m/>
    <m/>
    <m/>
    <m/>
    <m/>
  </r>
  <r>
    <s v="Mooresville"/>
    <s v="Mooresville Town Hall"/>
    <m/>
    <s v="North Carolina"/>
    <x v="26"/>
    <n v="35.584899999999998"/>
    <n v="-80.826599999999999"/>
    <s v="US"/>
    <s v="6/6/20"/>
    <x v="12"/>
    <s v="more than 600"/>
    <s v="600"/>
    <s v="600"/>
    <m/>
    <s v="general protesters"/>
    <s v="against police violence"/>
    <n v="0"/>
    <s v="protest"/>
    <n v="0"/>
    <n v="0"/>
    <n v="0"/>
    <n v="0"/>
    <n v="1"/>
    <n v="1"/>
    <s v="https://www.mooresvilletribune.com/news/local/more-than-600-march-concerning-police-reform-racial-justice-in-downtown-mooresville/article_9207e5e5-d524-5d86-8116-4a19d16189f9.html#1"/>
    <s v="https://www.statesville.com/gallery/featured/photos-protests-in-mooresville-on-saturday/collection_0ae3fc86-a845-11ea-a7d4-2fb4f04aa6d7.html#1"/>
    <m/>
    <m/>
    <m/>
    <m/>
  </r>
  <r>
    <s v="Morehead"/>
    <s v="downtown"/>
    <m/>
    <s v="Kentucky"/>
    <x v="19"/>
    <n v="38.190600000000003"/>
    <n v="-83.446600000000004"/>
    <s v="US"/>
    <s v="6/6/20"/>
    <x v="12"/>
    <s v="hundreds"/>
    <s v="200"/>
    <s v="200"/>
    <m/>
    <s v="general protesters"/>
    <s v="against police violence"/>
    <n v="0"/>
    <s v="protest"/>
    <n v="0"/>
    <n v="0"/>
    <n v="0"/>
    <n v="0"/>
    <n v="1"/>
    <n v="1"/>
    <s v="https://www.wymt.com/content/news/Hundreds-gather-in-Morehead-to-peacefully-protest-571078391.html"/>
    <s v="https://www.wkyt.com/content/news/Hundreds-come-together-for-Morehead-peaceful-protest-571075201.html"/>
    <m/>
    <m/>
    <s v="0"/>
    <m/>
  </r>
  <r>
    <s v="Morro Bay"/>
    <s v="Morro Bay Park; Morro Rock"/>
    <s v="San Luis Obispo"/>
    <s v="California"/>
    <x v="3"/>
    <n v="35.368099999999998"/>
    <n v="-120.84820000000001"/>
    <s v="US"/>
    <s v="6/6/20"/>
    <x v="12"/>
    <s v="hundreds"/>
    <s v="200"/>
    <s v="200"/>
    <m/>
    <s v="general protesters"/>
    <s v="against police violence"/>
    <n v="0"/>
    <s v="protest; march"/>
    <n v="0"/>
    <n v="0"/>
    <n v="0"/>
    <n v="0"/>
    <n v="1"/>
    <n v="1"/>
    <s v="https://www.ksby.com/news/local-news/community-members-hold-a-peaceful-protest-in-morro-bay"/>
    <m/>
    <m/>
    <m/>
    <m/>
    <m/>
  </r>
  <r>
    <s v="Moulton"/>
    <s v="Lawrence County Courthouse"/>
    <s v="Lawrence"/>
    <s v="Alabama"/>
    <x v="12"/>
    <n v="34.484299999999998"/>
    <n v="-87.283100000000005"/>
    <s v="US"/>
    <s v="6/6/20"/>
    <x v="12"/>
    <m/>
    <m/>
    <m/>
    <m/>
    <s v="Lawrence County NAACP"/>
    <s v="against police violence"/>
    <n v="0"/>
    <s v="protest"/>
    <n v="0"/>
    <n v="0"/>
    <n v="0"/>
    <n v="0"/>
    <n v="1"/>
    <n v="1"/>
    <s v="https://www.waaytv.com/content/news/NAACP-hosts-peaceful-protest-in-Moulton--571081251.html"/>
    <m/>
    <m/>
    <m/>
    <m/>
    <m/>
  </r>
  <r>
    <s v="Mount Dora"/>
    <m/>
    <s v="Lake"/>
    <s v="Florida"/>
    <x v="6"/>
    <n v="28.814299999999999"/>
    <n v="-81.634399999999999"/>
    <s v="US"/>
    <s v="6/6/20"/>
    <x v="12"/>
    <s v="several hundred"/>
    <s v="300"/>
    <s v="300"/>
    <m/>
    <s v="general protesters"/>
    <s v="against police violence"/>
    <n v="0"/>
    <s v="protest"/>
    <n v="0"/>
    <n v="0"/>
    <n v="0"/>
    <n v="0"/>
    <n v="1"/>
    <n v="1"/>
    <s v="https://www.orlandosentinel.com/news/breaking-news/os-ne-george-floyd-protests-saturday-20200606-e2hmreb46zafzpk34mo62ndxw4-story.html"/>
    <m/>
    <m/>
    <m/>
    <s v="0"/>
    <m/>
  </r>
  <r>
    <s v="Narrowsburg"/>
    <s v="Narrowsburg Bridge"/>
    <s v="Sullivan"/>
    <s v="New York"/>
    <x v="20"/>
    <n v="41.6006"/>
    <n v="-75.057900000000004"/>
    <s v="US"/>
    <s v="6/6/20"/>
    <x v="12"/>
    <s v="about 75"/>
    <s v="75"/>
    <s v="75"/>
    <m/>
    <s v="general protesters"/>
    <s v="against police violence"/>
    <n v="0"/>
    <s v="protest"/>
    <n v="0"/>
    <n v="0"/>
    <n v="0"/>
    <n v="0"/>
    <n v="1"/>
    <n v="1"/>
    <s v="https://riverreporter.com/stories/narrowsburg-follows-up-days-of-demonstrations,37671?"/>
    <m/>
    <m/>
    <m/>
    <s v="0"/>
    <m/>
  </r>
  <r>
    <s v="Nashua"/>
    <s v="Greeley Park"/>
    <s v="Hillsborough"/>
    <s v="New Hampshire"/>
    <x v="46"/>
    <n v="42.749099999999999"/>
    <n v="-71.491"/>
    <s v="US"/>
    <s v="6/6/20"/>
    <x v="12"/>
    <s v="several hundred"/>
    <s v="300"/>
    <s v="300"/>
    <m/>
    <s v="general protesters"/>
    <s v="against police violence; against police shooting of black person"/>
    <n v="0"/>
    <s v="vigil"/>
    <n v="0"/>
    <n v="0"/>
    <n v="0"/>
    <n v="0"/>
    <n v="1"/>
    <n v="1"/>
    <s v="https://twitter.com/NHHSDems/status/1266418820467523584"/>
    <s v="https://www.nhpr.org/post/nashua-vigil-honors-black-lives-lost-police-violence#stream/0"/>
    <m/>
    <m/>
    <s v="0"/>
    <m/>
  </r>
  <r>
    <s v="Nashville"/>
    <s v="Nissan Stadium to Precinct"/>
    <s v="Davidson"/>
    <s v="Tennessee"/>
    <x v="7"/>
    <n v="36.171500000000002"/>
    <n v="-86.784300000000002"/>
    <s v="US"/>
    <s v="6/6/20"/>
    <x v="12"/>
    <s v="approximately 2000"/>
    <s v="2000"/>
    <s v="2000"/>
    <m/>
    <s v="general protesters"/>
    <s v="against police violence; against police shooting of black person"/>
    <n v="0"/>
    <s v="protest, march"/>
    <n v="0"/>
    <n v="0"/>
    <n v="0"/>
    <n v="0"/>
    <n v="1"/>
    <n v="1"/>
    <s v="https://www.wsmv.com/news/oppression-we-face-is-even-hotter---thousands-protest-in-nashville-in-heat/article_447bee26-a86e-11ea-82ed-973ac6244408.html"/>
    <s v="https://www.wsmv.com/news/march-for-justice-rally-happening-saturday-afternoon-in-nashville/article_2e13cd58-a81d-11ea-af50-cbf06e3179bd.html"/>
    <m/>
    <m/>
    <m/>
    <m/>
  </r>
  <r>
    <s v="Naugatuck"/>
    <s v="green"/>
    <s v="New Haven"/>
    <s v="Connecticut"/>
    <x v="29"/>
    <n v="41.488999999999997"/>
    <n v="-73.0518"/>
    <s v="US"/>
    <s v="6/6/20"/>
    <x v="12"/>
    <s v="more than 1000"/>
    <s v="1000"/>
    <s v="1000"/>
    <m/>
    <s v="general protesters"/>
    <s v="against police violence; against police shooting of black person"/>
    <n v="0"/>
    <s v="protest"/>
    <m/>
    <m/>
    <m/>
    <m/>
    <n v="1"/>
    <n v="1"/>
    <s v="https://ctmirror.org/2020/06/06/racial-justice-protests-continue-across-connecticut-despite-warnings-about-covid-19-infections/"/>
    <s v="https://patch.com/connecticut/naugatuck/naugatuck-peaceful-protest-scheduled-saturday"/>
    <s v="https://www.rep-am.com/local/localnews/2020/06/06/in-naugatuck-more-than-1000-protest-for-racial-justice-call-for-police-reform/"/>
    <m/>
    <s v="0"/>
    <m/>
  </r>
  <r>
    <s v="Nazareth"/>
    <m/>
    <s v="Northampton"/>
    <s v="Pennsylvania"/>
    <x v="39"/>
    <n v="40.74"/>
    <n v="-75.313199999999995"/>
    <s v="US"/>
    <s v="6/6/20"/>
    <x v="12"/>
    <m/>
    <m/>
    <m/>
    <m/>
    <s v="general protesters"/>
    <s v="against police violence; against police shooting of black person"/>
    <n v="0"/>
    <s v="protest"/>
    <m/>
    <m/>
    <m/>
    <m/>
    <n v="1"/>
    <n v="1"/>
    <s v="https://twitter.com/naadodua/status/1269396473747329024"/>
    <m/>
    <m/>
    <m/>
    <m/>
    <m/>
  </r>
  <r>
    <s v="Neenah"/>
    <s v="North Commercial Street and West Wisconsin Avenue"/>
    <s v="Winnebago"/>
    <s v="Wisconsin"/>
    <x v="35"/>
    <n v="44.167000000000002"/>
    <n v="-88.476299999999995"/>
    <s v="US"/>
    <s v="6/6/20"/>
    <x v="12"/>
    <m/>
    <m/>
    <m/>
    <m/>
    <s v="general protesters"/>
    <s v="against police violence; against police shooting of black person"/>
    <n v="0"/>
    <s v="protest"/>
    <n v="0"/>
    <n v="0"/>
    <n v="0"/>
    <n v="0"/>
    <n v="1"/>
    <n v="1"/>
    <s v="https://fox11online.com/news/local/fox-cities/neenah-protesters-gather-saturday-morning-to-demand-change"/>
    <m/>
    <m/>
    <m/>
    <m/>
    <m/>
  </r>
  <r>
    <s v="New Hope"/>
    <s v="South Main St"/>
    <s v="Bucks"/>
    <s v="Pennsylvania"/>
    <x v="39"/>
    <n v="40.361600000000003"/>
    <n v="-74.957400000000007"/>
    <s v="US"/>
    <s v="6/6/20"/>
    <x v="12"/>
    <m/>
    <m/>
    <m/>
    <m/>
    <s v="general protesters"/>
    <s v="against police violence; against police shooting of black person"/>
    <n v="0"/>
    <s v="march"/>
    <n v="0"/>
    <n v="0"/>
    <n v="0"/>
    <n v="0"/>
    <n v="1"/>
    <n v="1"/>
    <s v="https://www.newhopefreepress.com/2020/06/06/photos-lambertville-demonstrators-cross-bridge-to-new-hope-saturday-afternoon/"/>
    <m/>
    <m/>
    <s v="continuation of Lambertville protest"/>
    <m/>
    <m/>
  </r>
  <r>
    <s v="New London"/>
    <s v="Parade Plaza"/>
    <m/>
    <s v="Connecticut"/>
    <x v="29"/>
    <n v="41.350200000000001"/>
    <n v="-72.1023"/>
    <s v="US"/>
    <s v="6/6/20"/>
    <x v="12"/>
    <s v="at least 1000"/>
    <s v="1000"/>
    <s v="1000"/>
    <m/>
    <s v="Hearing Youth Voices; general protesters"/>
    <s v="against police violence; against police shooting of black person"/>
    <n v="0"/>
    <s v="protest"/>
    <n v="0"/>
    <m/>
    <m/>
    <n v="1"/>
    <n v="1"/>
    <n v="1"/>
    <s v="https://www.theday.com/local-news/20200606/at-youth-led-protest-in-new-london-organizers-came-with-list-of-demands"/>
    <m/>
    <m/>
    <m/>
    <m/>
    <m/>
  </r>
  <r>
    <s v="New Orleans"/>
    <s v="City Park"/>
    <m/>
    <s v="Louisiana"/>
    <x v="37"/>
    <n v="30.0687"/>
    <n v="-89.928799999999995"/>
    <s v="US"/>
    <s v="6/6/20"/>
    <x v="12"/>
    <s v="hundreds"/>
    <s v="200"/>
    <s v="200"/>
    <m/>
    <s v="general protesters"/>
    <s v="against police violence; against police shooting of black person"/>
    <n v="0"/>
    <s v="protest; march"/>
    <m/>
    <m/>
    <m/>
    <m/>
    <n v="1"/>
    <n v="1"/>
    <s v="https://www.kokomotribune.com/news/nation_world_news/the-latest-protesters-rally-at-trump-golf-resort-in-florida/article_3bbb9864-d557-5527-8042-f6277feaa6d6.html"/>
    <m/>
    <m/>
    <m/>
    <m/>
    <m/>
  </r>
  <r>
    <s v="New Rochelle"/>
    <s v="Huguenot Park to City Hall"/>
    <m/>
    <s v="New York"/>
    <x v="20"/>
    <n v="40.930500000000002"/>
    <n v="-73.783600000000007"/>
    <s v="US"/>
    <s v="6/6/20"/>
    <x v="12"/>
    <m/>
    <m/>
    <m/>
    <m/>
    <s v="general protesters"/>
    <s v="against police violence; against police shooting of black person"/>
    <n v="0"/>
    <s v="protest; march"/>
    <m/>
    <m/>
    <m/>
    <m/>
    <n v="1"/>
    <n v="1"/>
    <s v="https://www.lohud.com/story/news/local/westchester/new-rochelle/2020/06/06/new-rochelle-protest-watch-crowds-gather-huguenot-park/3163144001/"/>
    <m/>
    <m/>
    <m/>
    <m/>
    <m/>
  </r>
  <r>
    <s v="New York"/>
    <s v="Queens; Rockaway Beach"/>
    <s v="Queens"/>
    <s v="New York"/>
    <x v="20"/>
    <n v="40.694299999999998"/>
    <n v="-73.924899999999994"/>
    <s v="US"/>
    <s v="6/6/20"/>
    <x v="12"/>
    <s v="about 450"/>
    <s v="450"/>
    <s v="450"/>
    <m/>
    <s v="general protesters"/>
    <s v="against police violence; against police shooting of black person"/>
    <n v="0"/>
    <s v="paddleout"/>
    <n v="0"/>
    <n v="0"/>
    <n v="0"/>
    <n v="0"/>
    <n v="1"/>
    <n v="1"/>
    <s v="https://twitter.com/copaseticlife/status/1269382509281894401"/>
    <s v="https://www.amny.com/queens/hundreds-join-black-surfing-association-paddle-out-at-rockaway-beach-in-memory-of-george-floyd/"/>
    <m/>
    <m/>
    <m/>
    <m/>
  </r>
  <r>
    <s v="New York"/>
    <s v="Brooklyn; Grand Army Plaza"/>
    <s v="Kings"/>
    <s v="New York"/>
    <x v="20"/>
    <n v="40.694299999999998"/>
    <n v="-73.924899999999994"/>
    <s v="US"/>
    <s v="6/6/20"/>
    <x v="12"/>
    <s v="nearly a thousand"/>
    <s v="1000"/>
    <s v="1000"/>
    <m/>
    <s v="general protesters"/>
    <s v="against police violence; against police shooting of black person"/>
    <n v="0"/>
    <s v="protest"/>
    <n v="0"/>
    <n v="0"/>
    <n v="0"/>
    <n v="0"/>
    <n v="0"/>
    <n v="1"/>
    <s v="https://www.nytimes.com/2020/06/06/us/protests-today-police-george-floyd.html"/>
    <m/>
    <m/>
    <m/>
    <m/>
    <m/>
  </r>
  <r>
    <s v="New York"/>
    <s v="Brooklyn; Utica Av and Atlantic Av."/>
    <s v="Kings"/>
    <s v="New York"/>
    <x v="20"/>
    <n v="40.694299999999998"/>
    <n v="-73.924899999999994"/>
    <s v="US"/>
    <s v="6/6/20"/>
    <x v="12"/>
    <s v="between 1000 to 2000"/>
    <s v="1000"/>
    <s v="2000"/>
    <m/>
    <s v="general protesters"/>
    <s v="against police violence; against police shooting of black person"/>
    <n v="0"/>
    <s v="protest"/>
    <m/>
    <m/>
    <m/>
    <m/>
    <n v="0"/>
    <n v="1"/>
    <s v="https://twitter.com/protest_nyc/status/1269446855269724160"/>
    <m/>
    <m/>
    <m/>
    <m/>
    <m/>
  </r>
  <r>
    <s v="New York "/>
    <s v="Brooklyn Borough Hall; Brooklyn Bridge Crossing "/>
    <s v="Kings "/>
    <s v="New York"/>
    <x v="20"/>
    <n v="40.694299999999998"/>
    <n v="-73.924899999999994"/>
    <s v="US "/>
    <s v="6/6/20"/>
    <x v="12"/>
    <s v="approximately 15000"/>
    <s v="15000"/>
    <s v="15000"/>
    <m/>
    <s v="general protesters"/>
    <s v="against police violence; against police shooting of black person"/>
    <n v="0"/>
    <s v="protest; march"/>
    <n v="0"/>
    <n v="0"/>
    <n v="0"/>
    <n v="0"/>
    <n v="0"/>
    <n v="1"/>
    <s v="https://www.nydailynews.com/new-york/ny-protest-new-york-george-floyd-20200529-rqnld624ezfpfppu6f7qi3tmtu-photogallery.html"/>
    <m/>
    <m/>
    <m/>
    <s v="0"/>
    <m/>
  </r>
  <r>
    <s v="New York"/>
    <s v="Brooklyn; Barclay's Center"/>
    <s v="Kings"/>
    <s v="New York"/>
    <x v="20"/>
    <n v="40.694299999999998"/>
    <n v="-73.924899999999994"/>
    <s v="US"/>
    <s v="6/6/20"/>
    <x v="12"/>
    <s v="3500"/>
    <s v="3500"/>
    <s v="3500"/>
    <m/>
    <s v="general protesters"/>
    <s v="against police violence; against police shooting of black person"/>
    <n v="0"/>
    <s v="protest"/>
    <m/>
    <m/>
    <m/>
    <m/>
    <n v="0"/>
    <n v="1"/>
    <s v="https://twitter.com/protest_nyc/status/1269417148314779648"/>
    <m/>
    <m/>
    <m/>
    <m/>
    <m/>
  </r>
  <r>
    <s v="New York"/>
    <s v="Manhattan; 110th and Central Park West to Washington Square Park"/>
    <s v="New York"/>
    <s v="New York"/>
    <x v="20"/>
    <n v="40.694299999999998"/>
    <n v="-73.924899999999994"/>
    <s v="US"/>
    <s v="6/6/20"/>
    <x v="12"/>
    <s v="several thousand"/>
    <s v="3000"/>
    <s v="3000"/>
    <m/>
    <s v="general protesters"/>
    <s v="against police violence; against police shooting of black person"/>
    <n v="0"/>
    <s v="march; rally"/>
    <n v="0"/>
    <n v="0"/>
    <n v="0"/>
    <n v="0"/>
    <n v="0"/>
    <n v="1"/>
    <s v="https://www.instagram.com/p/CBBqDYQBSj6/"/>
    <s v="https://www.nytimes.com/2020/06/06/us/protests-today-police-george-floyd.html"/>
    <s v="https://www.westsiderag.com/2020/06/06/photos-march-for-stolen-lives-and-looted-dreams-stretches-down-central-park-west-on-asn-80-block-journey"/>
    <s v="nyjusticeleague on instagram"/>
    <s v="0"/>
    <m/>
  </r>
  <r>
    <s v="New York "/>
    <s v="Manhattan; Washington Square Park "/>
    <s v="New York "/>
    <s v="New York"/>
    <x v="20"/>
    <n v="40.694299999999998"/>
    <n v="-73.924899999999994"/>
    <s v="US "/>
    <s v="6/6/20"/>
    <x v="12"/>
    <s v="(see above)"/>
    <m/>
    <m/>
    <m/>
    <s v="general protesters"/>
    <s v="against police violence; against police shooting of black person"/>
    <n v="0"/>
    <s v="protest "/>
    <n v="0"/>
    <n v="0"/>
    <n v="0"/>
    <n v="0"/>
    <n v="0"/>
    <n v="1"/>
    <s v="https://www.nydailynews.com/new-york/ny-protest-new-york-george-floyd-20200529-rqnld624ezfpfppu6f7qi3tmtu-photogallery.html"/>
    <m/>
    <m/>
    <m/>
    <s v="0"/>
    <m/>
  </r>
  <r>
    <s v="Newark"/>
    <s v="Main Street"/>
    <s v="New Castle"/>
    <s v="Delaware"/>
    <x v="50"/>
    <n v="39.677599999999998"/>
    <n v="-75.757300000000001"/>
    <s v="US"/>
    <s v="6/6/20"/>
    <x v="12"/>
    <s v="hundreds"/>
    <s v="200"/>
    <s v="200"/>
    <m/>
    <s v="general protesters"/>
    <s v="against police violence; against police shooting of black person"/>
    <n v="0"/>
    <s v="protest; march"/>
    <n v="0"/>
    <n v="0"/>
    <n v="0"/>
    <n v="0"/>
    <n v="1"/>
    <n v="1"/>
    <s v="https://www.newarkpostonline.com/news/hundreds-of-newarkers-march-against-racism-police-brutality/article_3a9b72d9-ad79-51c3-b1b3-6c5f126f692c.html"/>
    <m/>
    <m/>
    <m/>
    <m/>
    <m/>
  </r>
  <r>
    <s v="Newport"/>
    <s v="Equality Park to Washington Square"/>
    <s v="Newport"/>
    <s v="Rhode Island"/>
    <x v="48"/>
    <n v="41.4803"/>
    <n v="-71.320499999999996"/>
    <s v="US"/>
    <s v="6/6/20"/>
    <x v="12"/>
    <s v="a few thousand"/>
    <s v="3000"/>
    <s v="3000"/>
    <m/>
    <s v="Black Lives Matter RI"/>
    <s v="against police violence; against police shooting of black person"/>
    <n v="0"/>
    <s v="march, rally"/>
    <n v="0"/>
    <n v="0"/>
    <n v="0"/>
    <n v="0"/>
    <n v="1"/>
    <n v="1"/>
    <s v="https://www.newportri.com/news/20200606/lsquowe-want-changersquo-black-lives-matter-demonstrators-flood-newport"/>
    <s v="https://www.newportri.com/photogallery/PJ/20200606/PHOTOGALLERY/606009997/PH/1"/>
    <m/>
    <m/>
    <m/>
    <m/>
  </r>
  <r>
    <s v="Newport Beach"/>
    <s v="Newport Harbor High School 600 Irvine Ave to Back Bay"/>
    <s v="Orange"/>
    <s v="California"/>
    <x v="3"/>
    <n v="33.615099999999998"/>
    <n v="-117.8669"/>
    <s v="US"/>
    <s v="6/6/20"/>
    <x v="12"/>
    <m/>
    <m/>
    <m/>
    <m/>
    <s v="general protesters"/>
    <s v="against police violence; against police shooting of black person"/>
    <n v="0"/>
    <s v="protest"/>
    <m/>
    <m/>
    <m/>
    <m/>
    <n v="1"/>
    <n v="1"/>
    <s v="https://www.ocregister.com/2020/06/06/more-than-three-dozen-george-floyd-inspired-protests-planned-around-region-today/"/>
    <m/>
    <m/>
    <m/>
    <m/>
    <m/>
  </r>
  <r>
    <s v="Newton"/>
    <s v="around the Jasper County Courthouse"/>
    <s v="Jasper"/>
    <s v="Iowa"/>
    <x v="28"/>
    <n v="41.696399999999997"/>
    <n v="-93.040300000000002"/>
    <s v="US"/>
    <s v="6/6/20"/>
    <x v="12"/>
    <m/>
    <m/>
    <m/>
    <m/>
    <s v="general protesters"/>
    <s v="against police violence; against police shooting of black person"/>
    <n v="0"/>
    <s v="car protest"/>
    <n v="0"/>
    <n v="0"/>
    <n v="0"/>
    <n v="0"/>
    <n v="1"/>
    <n v="1"/>
    <s v="https://www.newtondailynews.com/2020/06/06/ignorance-is-a-disease/apsxk5g/"/>
    <m/>
    <m/>
    <m/>
    <s v="0"/>
    <m/>
  </r>
  <r>
    <s v="Newton"/>
    <s v="Newton Green"/>
    <s v="Sussex"/>
    <s v="New Jersey"/>
    <x v="9"/>
    <n v="41.053400000000003"/>
    <n v="-74.752700000000004"/>
    <s v="US"/>
    <s v="6/6/20"/>
    <x v="12"/>
    <s v="several hundred"/>
    <s v="300"/>
    <s v="300"/>
    <m/>
    <s v="general protesters"/>
    <s v="against police violence; against police shooting of black person"/>
    <n v="0"/>
    <s v="rally"/>
    <n v="0"/>
    <n v="0"/>
    <n v="0"/>
    <n v="0"/>
    <n v="1"/>
    <n v="1"/>
    <s v="https://www.northjersey.com/story/news/local/2020/06/06/sussex-county-nj-black-lives-matter-protests-george-floyd/3166880001/"/>
    <s v="https://www.njherald.com/news/20200606/protests-seek-equality-for-black-residents"/>
    <m/>
    <m/>
    <s v="0"/>
    <m/>
  </r>
  <r>
    <s v="Newtown"/>
    <s v="intersection of West Washington Ave and North Sycamore St"/>
    <s v="Bucks"/>
    <s v="Pennsylvania"/>
    <x v="39"/>
    <n v="40.228999999999999"/>
    <n v="-74.932400000000001"/>
    <s v="US"/>
    <s v="6/6/20"/>
    <x v="12"/>
    <m/>
    <m/>
    <m/>
    <m/>
    <s v="general protesters"/>
    <s v="against police violence; against police shooting of black person"/>
    <n v="0"/>
    <s v="protest"/>
    <n v="0"/>
    <n v="0"/>
    <n v="0"/>
    <n v="0"/>
    <n v="1"/>
    <n v="1"/>
    <s v="https://philadelphia.cbslocal.com/video/4580739-demonstrators-rally-in-newtown-to-demand-end-to-racism/"/>
    <m/>
    <m/>
    <m/>
    <m/>
    <m/>
  </r>
  <r>
    <s v="Norman"/>
    <m/>
    <m/>
    <s v="Oklahoma"/>
    <x v="0"/>
    <n v="35.233499999999999"/>
    <n v="-97.347099999999998"/>
    <s v="US"/>
    <s v="6/6/20"/>
    <x v="12"/>
    <m/>
    <m/>
    <m/>
    <m/>
    <s v="general protesters"/>
    <s v="against police violence; against police shooting of black person"/>
    <n v="0"/>
    <s v="protest"/>
    <m/>
    <m/>
    <m/>
    <m/>
    <n v="1"/>
    <n v="1"/>
    <s v="https://www.normantranscript.com/news/norman-ou-community-rally-for-racial-justice-with-george-floyd-march/article_26079d26-a839-11ea-8f25-030b55ce468c.html"/>
    <m/>
    <m/>
    <m/>
    <m/>
    <m/>
  </r>
  <r>
    <s v="North Bend"/>
    <m/>
    <s v="King"/>
    <s v="Washington"/>
    <x v="8"/>
    <n v="47.489800000000002"/>
    <n v="-121.77379999999999"/>
    <s v="US"/>
    <s v="6/6/20"/>
    <x v="12"/>
    <s v="at least 400; approximately 500"/>
    <s v="400"/>
    <s v="500"/>
    <m/>
    <s v="general protesters"/>
    <s v="against police violence; against police shooting of black person"/>
    <n v="0"/>
    <s v="protest"/>
    <n v="0"/>
    <n v="0"/>
    <n v="0"/>
    <n v="0"/>
    <n v="1"/>
    <n v="1"/>
    <s v="https://livingsnoqualmie.com/hundreds-fill-downtown-north-bend-peacefully-protest-racial-inequality-stand-in-solidarity-with-black-lives-matter-movement/"/>
    <m/>
    <m/>
    <m/>
    <s v="0"/>
    <m/>
  </r>
  <r>
    <s v="North Charleston"/>
    <s v="City Hall"/>
    <s v="Berkeley, Charleston, Dorchester"/>
    <s v="South Carolina"/>
    <x v="45"/>
    <n v="32.906700000000001"/>
    <n v="-80.072199999999995"/>
    <s v="US"/>
    <s v="6/6/20"/>
    <x v="12"/>
    <s v="roughly 100"/>
    <s v="100"/>
    <s v="100"/>
    <m/>
    <s v="general protesters"/>
    <s v="against police violence; against police shooting of black person"/>
    <n v="0"/>
    <s v="rally"/>
    <n v="0"/>
    <n v="0"/>
    <n v="0"/>
    <n v="0"/>
    <n v="1"/>
    <n v="1"/>
    <s v="https://www.postandcourier.com/news/on-second-weekend-of-protests-in-sc-activists-say-they-wont-stop-until-demands-are/article_c98dadee-a72d-11ea-b826-df19aa66562b.html"/>
    <m/>
    <m/>
    <m/>
    <m/>
    <m/>
  </r>
  <r>
    <s v="North Naples"/>
    <s v="Immokalee and Collier Blvd"/>
    <s v="Collier"/>
    <s v="Florida"/>
    <x v="6"/>
    <n v="26.219249999999999"/>
    <s v=" -81.79175"/>
    <s v="US"/>
    <s v="6/6/20"/>
    <x v="12"/>
    <s v="more than 100"/>
    <s v="100"/>
    <s v="100"/>
    <m/>
    <s v="general protesters"/>
    <s v="against police violence; against police shooting of black person"/>
    <n v="0"/>
    <s v="protest"/>
    <m/>
    <m/>
    <m/>
    <m/>
    <n v="1"/>
    <n v="1"/>
    <s v="https://www.naplesnews.com/picture-gallery/news/local/2020/06/06/community-protest-racial-justice-north-naples/3167127001/"/>
    <s v="https://www.news-press.com/story/news/local/2020/06/06/more-than-100-protest-racial-justice-north-naples/3154684001/"/>
    <m/>
    <m/>
    <m/>
    <m/>
  </r>
  <r>
    <s v="North Plainfield"/>
    <s v="Somerset Street"/>
    <s v="Somerset"/>
    <s v="New Jersey"/>
    <x v="9"/>
    <n v="40.620899999999999"/>
    <n v="-74.438599999999994"/>
    <s v="US"/>
    <s v="6/6/20"/>
    <x v="12"/>
    <m/>
    <m/>
    <m/>
    <m/>
    <s v="general protesters"/>
    <s v="against police violence; against police shooting of black person"/>
    <n v="0"/>
    <s v="protest"/>
    <n v="0"/>
    <n v="0"/>
    <n v="0"/>
    <n v="0"/>
    <n v="1"/>
    <n v="1"/>
    <s v="https://www.tapinto.net/sections/police-and-fire/articles/black-lives-matter-in-north-plainfield"/>
    <m/>
    <m/>
    <m/>
    <m/>
    <m/>
  </r>
  <r>
    <s v="Northampton"/>
    <m/>
    <s v="Hampshire"/>
    <s v="Massachusetts"/>
    <x v="13"/>
    <n v="42.326599999999999"/>
    <n v="-72.674499999999995"/>
    <s v="US"/>
    <s v="6/6/20"/>
    <x v="12"/>
    <m/>
    <m/>
    <m/>
    <m/>
    <s v="general protesters"/>
    <s v="against police violence; against police shooting of black person"/>
    <n v="0"/>
    <s v="protest"/>
    <m/>
    <m/>
    <m/>
    <m/>
    <n v="1"/>
    <n v="1"/>
    <s v="https://twitter.com/DobraTeaMA/status/1269382571768586244"/>
    <m/>
    <m/>
    <m/>
    <m/>
    <m/>
  </r>
  <r>
    <s v="Novi"/>
    <m/>
    <m/>
    <s v="New York"/>
    <x v="20"/>
    <n v="42.480600000000003"/>
    <n v="-74.006"/>
    <s v="US"/>
    <s v="6/6/20"/>
    <x v="12"/>
    <m/>
    <m/>
    <m/>
    <m/>
    <s v="general protesters"/>
    <s v="against police violence; against police shooting of black person"/>
    <n v="0"/>
    <s v="protest"/>
    <m/>
    <m/>
    <m/>
    <m/>
    <n v="1"/>
    <n v="1"/>
    <s v="https://www.theoaklandpress.com/news/peaceful-protest-held-in-troy-one-of-many-in-oakland-county-this-weekend/article_8c884072-a808-11ea-a92f-9f065276fa00.html"/>
    <m/>
    <m/>
    <m/>
    <m/>
    <m/>
  </r>
  <r>
    <s v="O'Fallon"/>
    <s v="city hall"/>
    <s v="St. Clair"/>
    <s v="Illinois"/>
    <x v="14"/>
    <n v="38.5976"/>
    <n v="-89.915599999999998"/>
    <s v="US"/>
    <s v="6/6/20"/>
    <x v="12"/>
    <s v="at least 200"/>
    <s v="200"/>
    <s v="200"/>
    <m/>
    <s v="general protesters"/>
    <s v="against police violence; against police shooting of black person"/>
    <n v="0"/>
    <s v="protest"/>
    <n v="0"/>
    <n v="0"/>
    <n v="0"/>
    <n v="0"/>
    <n v="1"/>
    <n v="1"/>
    <s v="https://news.stlpublicradio.org/post/protesters-march-against-racism-through-freeburg-ofallon-il#stream/0"/>
    <m/>
    <m/>
    <m/>
    <m/>
    <m/>
  </r>
  <r>
    <s v="Oak Harbor"/>
    <s v="Beeksma &amp; Hwy 20"/>
    <s v="Island"/>
    <s v="Washington"/>
    <x v="8"/>
    <n v="48.296500000000002"/>
    <n v="-122.6331"/>
    <s v="US"/>
    <s v="6/6/20"/>
    <x v="12"/>
    <s v="several hundred"/>
    <s v="300"/>
    <s v="300"/>
    <m/>
    <s v="general protesters"/>
    <s v="against police violence; against police shooting of black person"/>
    <n v="0"/>
    <s v="protest"/>
    <n v="0"/>
    <n v="0"/>
    <n v="0"/>
    <n v="0"/>
    <n v="1"/>
    <n v="1"/>
    <s v="https://www.whidbeynewstimes.com/news/second-black-lives-matter-rally-draws-several-hundred/"/>
    <m/>
    <m/>
    <m/>
    <m/>
    <m/>
  </r>
  <r>
    <s v="Ocean City"/>
    <s v="Boardwalk; Inlet to Firefighters Memorial"/>
    <m/>
    <s v="Maryland"/>
    <x v="25"/>
    <n v="38.399799999999999"/>
    <n v="-75.071600000000004"/>
    <s v="US"/>
    <s v="6/6/20"/>
    <x v="12"/>
    <s v="hundreds; almost 1000"/>
    <s v="200"/>
    <s v="1000"/>
    <m/>
    <s v="general protesters"/>
    <s v="against police violence; against police shooting of black person"/>
    <n v="0"/>
    <s v="march"/>
    <m/>
    <m/>
    <m/>
    <m/>
    <n v="1"/>
    <n v="1"/>
    <s v="https://www.delmarvanow.com/picture-gallery/news/local/maryland/2020/06/06/march-honor-george-floyd-ocean-city-boardwalk/3166332001/"/>
    <m/>
    <m/>
    <m/>
    <m/>
    <m/>
  </r>
  <r>
    <s v="Ocean Shores"/>
    <s v="City Gates"/>
    <s v="Grays Harbor"/>
    <s v="Washington"/>
    <x v="8"/>
    <n v="46.968499999999999"/>
    <n v="-124.1521"/>
    <s v="US"/>
    <s v="6/6/20"/>
    <x v="12"/>
    <m/>
    <m/>
    <m/>
    <m/>
    <s v="general protesters"/>
    <s v="against police violence; against police shooting of black person"/>
    <n v="0"/>
    <s v="protest"/>
    <n v="0"/>
    <n v="0"/>
    <n v="0"/>
    <n v="0"/>
    <n v="1"/>
    <n v="1"/>
    <s v="https://www.youtube.com/watch?v=ooPVw1Io5lI"/>
    <m/>
    <m/>
    <m/>
    <m/>
    <m/>
  </r>
  <r>
    <s v="Oconomowoc"/>
    <s v="Fowler Park"/>
    <s v="Waukesha"/>
    <s v="Wisconsin"/>
    <x v="35"/>
    <n v="43.099400000000003"/>
    <n v="-88.495099999999994"/>
    <s v="US"/>
    <s v="6/6/20"/>
    <x v="12"/>
    <s v="hundreds"/>
    <s v="200"/>
    <s v="200"/>
    <m/>
    <s v="Women Activists of Lake Country"/>
    <s v="against police violence; against police shooting of black person"/>
    <n v="0"/>
    <s v="protest"/>
    <n v="0"/>
    <n v="0"/>
    <n v="0"/>
    <n v="0"/>
    <n v="1"/>
    <n v="1"/>
    <s v="https://www.jsonline.com/story/communities/lake-country/news/oconomowoc/2020/06/08/oconomowoc-hosted-peaceful-protest-called-unite-racial-justice/5320627002/"/>
    <m/>
    <m/>
    <m/>
    <m/>
    <m/>
  </r>
  <r>
    <s v="Oklahoma City"/>
    <s v="Calvary Baptist Church to Harkins Theatres"/>
    <m/>
    <s v="Oklahoma"/>
    <x v="0"/>
    <n v="35.467599999999997"/>
    <n v="-97.5137"/>
    <s v="US"/>
    <s v="6/6/20"/>
    <x v="12"/>
    <s v="a few hundred"/>
    <s v="300"/>
    <s v="300"/>
    <m/>
    <s v="general protesters"/>
    <s v="against police violence; against police shooting of black person"/>
    <n v="0"/>
    <s v="rally; march"/>
    <m/>
    <m/>
    <m/>
    <m/>
    <n v="1"/>
    <n v="1"/>
    <s v="https://kfor.com/news/protests/protesters-march-downtown-in-we-cant-breathe-rally/"/>
    <m/>
    <m/>
    <m/>
    <m/>
    <m/>
  </r>
  <r>
    <s v="Olathe"/>
    <s v="East Santa Fe Street"/>
    <s v="Johnson"/>
    <s v="Kansas"/>
    <x v="33"/>
    <n v="38.883200000000002"/>
    <n v="-94.819800000000001"/>
    <s v="US"/>
    <s v="6/6/20"/>
    <x v="12"/>
    <m/>
    <m/>
    <m/>
    <m/>
    <s v="general protesters"/>
    <s v="against police violence; against police shooting of black person"/>
    <n v="0"/>
    <s v="protest"/>
    <n v="0"/>
    <n v="0"/>
    <n v="0"/>
    <n v="0"/>
    <n v="1"/>
    <n v="1"/>
    <s v="https://www.kshb.com/news/local-news/protest-in-olathe-gives-children-a-safe-place-to-share-their-message"/>
    <m/>
    <m/>
    <m/>
    <m/>
    <m/>
  </r>
  <r>
    <s v="Old Lyme"/>
    <s v="Town Hall to First Congregational Church"/>
    <s v="New London"/>
    <s v="Connecticut"/>
    <x v="29"/>
    <n v="41.315069999999999"/>
    <s v=" -72.30274"/>
    <s v="US"/>
    <s v="6/6/20"/>
    <x v="12"/>
    <s v="hundreds"/>
    <s v="200"/>
    <s v="200"/>
    <m/>
    <s v="general protesters"/>
    <s v="against police violence; against police shooting of black person"/>
    <n v="0"/>
    <s v="protest"/>
    <n v="0"/>
    <n v="0"/>
    <n v="0"/>
    <n v="0"/>
    <n v="1"/>
    <n v="1"/>
    <s v="https://ctmirror.org/2020/06/06/racial-justice-protests-continue-across-connecticut-despite-warnings-about-covid-19-infections/"/>
    <s v="https://ctexaminer.com/2020/06/06/old-lyme-rallies-against-racism-and-police-brutality/"/>
    <m/>
    <m/>
    <s v="0"/>
    <m/>
  </r>
  <r>
    <s v="Ontario"/>
    <s v="near Ontario Mills shopping center"/>
    <s v="San Bernardino"/>
    <s v="California"/>
    <x v="3"/>
    <n v="34.039299999999997"/>
    <n v="-117.60639999999999"/>
    <s v="US"/>
    <s v="6/6/20"/>
    <x v="12"/>
    <s v="approx 250"/>
    <s v="250"/>
    <s v="250"/>
    <m/>
    <s v="general protesters"/>
    <s v="against police violence; against police shooting of black person"/>
    <n v="0"/>
    <s v="rally"/>
    <n v="0"/>
    <n v="0"/>
    <n v="0"/>
    <n v="0"/>
    <n v="1"/>
    <n v="1"/>
    <s v="https://www.ocregister.com/2020/06/06/more-than-three-dozen-george-floyd-inspired-protests-planned-around-region-today/"/>
    <s v="https://www.sbsun.com/2020/06/06/demonstrators-at-ontario-mills-protest-for-black-lives-matter/"/>
    <s v="https://www.dailybulletin.com/2020/06/06/demonstrators-at-ontario-mills-protest-for-black-lives-matter/"/>
    <m/>
    <m/>
    <m/>
  </r>
  <r>
    <s v="Orange"/>
    <s v="Plaza"/>
    <m/>
    <s v="California"/>
    <x v="3"/>
    <n v="33.803800000000003"/>
    <n v="-117.8218"/>
    <s v="US"/>
    <s v="6/6/20"/>
    <x v="12"/>
    <m/>
    <m/>
    <m/>
    <m/>
    <s v="general protesters"/>
    <s v="against police violence; against police shooting of black person"/>
    <n v="0"/>
    <s v="protest"/>
    <m/>
    <m/>
    <m/>
    <m/>
    <n v="1"/>
    <n v="1"/>
    <s v="https://twitter.com/CityOfOrangePD/status/1269368419473698816?s=20"/>
    <m/>
    <m/>
    <m/>
    <m/>
    <m/>
  </r>
  <r>
    <s v="Oregon"/>
    <s v="Waterman Triangle Park"/>
    <s v="Dane"/>
    <s v="Wisconsin"/>
    <x v="35"/>
    <n v="42.925199999999997"/>
    <n v="-89.3887"/>
    <s v="US"/>
    <s v="6/6/20"/>
    <x v="12"/>
    <s v="dozens"/>
    <s v="24"/>
    <s v="24"/>
    <m/>
    <s v="general protesters"/>
    <s v="against police violence"/>
    <n v="0"/>
    <s v="protest; rally"/>
    <n v="0"/>
    <n v="0"/>
    <n v="0"/>
    <n v="0"/>
    <n v="1"/>
    <n v="1"/>
    <s v="https://wkow.com/2020/06/06/oregon-community-rallies-against-racism/"/>
    <m/>
    <m/>
    <m/>
    <m/>
    <m/>
  </r>
  <r>
    <s v="Orlando"/>
    <s v="city hall"/>
    <s v="Orange"/>
    <s v="Florida"/>
    <x v="6"/>
    <n v="28.4772"/>
    <n v="-81.3369"/>
    <s v="US"/>
    <s v="6/6/20"/>
    <x v="12"/>
    <s v="approximately 1000; estimated 3000; 10000"/>
    <s v="1000"/>
    <s v="10000"/>
    <m/>
    <s v="general protesters"/>
    <s v="against police violence; against police shooting of black person"/>
    <n v="0"/>
    <s v="protest"/>
    <n v="0"/>
    <n v="0"/>
    <n v="0"/>
    <n v="0"/>
    <n v="1"/>
    <n v="1"/>
    <s v="https://www.wesh.com/article/orlando-protests-rain-george-floyd/32788971#"/>
    <s v="https://www.orlandosentinel.com/news/breaking-news/os-ne-george-floyd-protests-saturday-20200606-e2hmreb46zafzpk34mo62ndxw4-story.html"/>
    <s v="https://www.orlandosentinel.com/news/breaking-news/os-ne-george-floyd-protests-sunday-20200607-vzu4wwljcrgpfnga6p2myk4sxa-story.html"/>
    <s v="8th consecutive day of protests"/>
    <s v="0"/>
    <m/>
  </r>
  <r>
    <s v="Orlando"/>
    <s v="near Lake Eola"/>
    <s v="Orange"/>
    <s v="Florida"/>
    <x v="6"/>
    <n v="28.4772"/>
    <n v="-81.3369"/>
    <s v="US"/>
    <s v="6/6/20"/>
    <x v="12"/>
    <m/>
    <m/>
    <m/>
    <m/>
    <s v="general protesters"/>
    <s v="against police violence; against police shooting of black person"/>
    <n v="0"/>
    <s v="protest"/>
    <n v="0"/>
    <n v="0"/>
    <n v="0"/>
    <n v="0"/>
    <n v="0"/>
    <n v="1"/>
    <s v="https://www.wesh.com/article/orlando-protests-rain-george-floyd/32788971#"/>
    <m/>
    <m/>
    <m/>
    <s v="0"/>
    <m/>
  </r>
  <r>
    <s v="Ossining"/>
    <m/>
    <s v="Westchester"/>
    <s v="New York"/>
    <x v="20"/>
    <n v="41.160899999999998"/>
    <n v="-73.871200000000002"/>
    <s v="US"/>
    <s v="6/6/20"/>
    <x v="12"/>
    <s v="thousands"/>
    <s v="2000"/>
    <s v="2000"/>
    <m/>
    <s v="general protesters"/>
    <s v="against police violence"/>
    <n v="0"/>
    <s v="protest"/>
    <n v="0"/>
    <n v="0"/>
    <n v="0"/>
    <n v="0"/>
    <n v="1"/>
    <n v="1"/>
    <s v="http://westchester.news12.com/story/42218647/thousands-march-peacefully-in-ossining-over-death-of-george-floyd"/>
    <m/>
    <m/>
    <m/>
    <m/>
    <m/>
  </r>
  <r>
    <s v="Palatine"/>
    <s v="Volunteers Park"/>
    <m/>
    <s v="Illinois"/>
    <x v="14"/>
    <n v="42.118099999999998"/>
    <n v="-88.043000000000006"/>
    <s v="US"/>
    <s v="6/6/20"/>
    <x v="12"/>
    <s v="more than 200"/>
    <s v="200"/>
    <s v="200"/>
    <m/>
    <s v="general protesters"/>
    <s v="against police violence"/>
    <n v="0"/>
    <s v="protest"/>
    <m/>
    <m/>
    <m/>
    <m/>
    <n v="1"/>
    <n v="1"/>
    <s v="https://www.dailyherald.com/news/20200606/more-than-200-rally-in-palatine-to-demonstrate-for-racial-justice"/>
    <m/>
    <m/>
    <m/>
    <m/>
    <m/>
  </r>
  <r>
    <s v="Palm Bay"/>
    <s v="Palm Bay City Hall"/>
    <m/>
    <s v="Florida"/>
    <x v="6"/>
    <n v="27.954999999999998"/>
    <n v="-80.662800000000004"/>
    <s v="US"/>
    <s v="6/6/20"/>
    <x v="12"/>
    <s v="more than 100; about 150"/>
    <s v="100"/>
    <s v="150"/>
    <m/>
    <s v="general protesters"/>
    <s v="against police violence"/>
    <n v="0"/>
    <s v="protest"/>
    <n v="0"/>
    <n v="0"/>
    <n v="0"/>
    <n v="0"/>
    <n v="1"/>
    <n v="1"/>
    <s v="https://www.floridatoday.com/picture-gallery/news/2020/06/06/palm-bay-city-hall-protest/3163791001/"/>
    <s v="https://www.floridatoday.com/story/news/2020/06/06/black-lives-matter-rally-draws-protesters-palm-bay/3163613001/"/>
    <m/>
    <m/>
    <s v="0"/>
    <m/>
  </r>
  <r>
    <s v="Palm Springs"/>
    <s v="Ruth Hardy Park"/>
    <m/>
    <s v="California"/>
    <x v="3"/>
    <n v="33.801699999999997"/>
    <n v="-116.5382"/>
    <s v="US"/>
    <s v="6/6/20"/>
    <x v="12"/>
    <s v="about 1000"/>
    <s v="1000"/>
    <s v="1000"/>
    <m/>
    <s v="general protesters"/>
    <s v="against police violence"/>
    <n v="0"/>
    <s v="protest"/>
    <m/>
    <m/>
    <m/>
    <m/>
    <n v="1"/>
    <n v="1"/>
    <s v="https://www.desertsun.com/story/news/local/palm-springs/2020/06/06/hundreds-protest-george-floyd-killing-palm-springs-saturday-morning/3158639001/"/>
    <m/>
    <m/>
    <m/>
    <m/>
    <m/>
  </r>
  <r>
    <s v="Palmer"/>
    <s v="streets"/>
    <s v="Matanuska-Susitna"/>
    <s v="Alaska"/>
    <x v="42"/>
    <n v="61.597099999999998"/>
    <n v="-149.1147"/>
    <s v="US"/>
    <s v="6/6/20"/>
    <x v="12"/>
    <s v="close to 2000"/>
    <s v="2000"/>
    <s v="2000"/>
    <m/>
    <s v="general protesters"/>
    <s v="against police violence"/>
    <n v="0"/>
    <s v="protest"/>
    <m/>
    <m/>
    <m/>
    <m/>
    <n v="1"/>
    <n v="1"/>
    <s v="https://www.alaskapublic.org/2020/06/06/palmer-police-move-to-quell-rumors-about-violence-ahead-of-saturday-demonstration/?utm_source=feedburner&amp;utm_medium=feed&amp;utm_campaign=Feed%3A+aprn-news+%28Alaska+Public+Media+News+Feed%29"/>
    <s v="https://www.ktuu.com/content/news/Hundreds-peacefully-protest-in-Palmer-for-Black-Lives-Matter-after-fears-of-clashes-571082091.html"/>
    <m/>
    <m/>
    <m/>
    <m/>
  </r>
  <r>
    <s v="Palo Alto"/>
    <s v="King Plaza; city hall"/>
    <s v="Santa Clara"/>
    <s v="California"/>
    <x v="3"/>
    <n v="37.391300000000001"/>
    <n v="-122.1467"/>
    <s v="US"/>
    <s v="6/6/20"/>
    <x v="12"/>
    <s v="thousands"/>
    <s v="2000"/>
    <s v="2000"/>
    <m/>
    <s v="general protesters"/>
    <s v="against police violence; against police shooting of black person"/>
    <n v="0"/>
    <s v="protest"/>
    <n v="0"/>
    <n v="0"/>
    <n v="0"/>
    <n v="0"/>
    <n v="1"/>
    <n v="1"/>
    <s v="Facebook"/>
    <s v="https://www.paloaltoonline.com/news/2020/06/07/massive-march-for-change-calls-attention-to-racism-in-palo-alto-area"/>
    <m/>
    <m/>
    <m/>
    <m/>
  </r>
  <r>
    <s v="Park Rapids"/>
    <m/>
    <s v="Hubbard"/>
    <s v="Minnesota"/>
    <x v="4"/>
    <n v="46.917000000000002"/>
    <n v="-95.059600000000003"/>
    <s v="US"/>
    <s v="6/6/20"/>
    <x v="12"/>
    <s v="19 to 30"/>
    <s v="19"/>
    <s v="30"/>
    <m/>
    <s v="Menahga/Park Rapids Indivisible"/>
    <s v="against police violence; against police shooting of black person"/>
    <n v="0"/>
    <s v="protest"/>
    <n v="0"/>
    <n v="0"/>
    <n v="0"/>
    <n v="0"/>
    <n v="1"/>
    <n v="1"/>
    <s v="https://www.parkrapidsenterprise.com/incoming/article6525578.ece"/>
    <s v="online submission"/>
    <m/>
    <m/>
    <m/>
    <m/>
  </r>
  <r>
    <s v="Parma"/>
    <s v="Anthony Zielinski Park"/>
    <m/>
    <s v="Ohio"/>
    <x v="15"/>
    <n v="41.384300000000003"/>
    <n v="-81.7286"/>
    <s v="US"/>
    <s v="6/6/20"/>
    <x v="12"/>
    <m/>
    <m/>
    <m/>
    <m/>
    <s v="general protesters"/>
    <s v="against police violence; against police shooting of black person"/>
    <n v="0"/>
    <s v="protest"/>
    <m/>
    <m/>
    <m/>
    <m/>
    <n v="1"/>
    <n v="1"/>
    <s v="https://www.wkyc.com/article/news/multiple-protests-that-are-expected-to-be-peaceful-planned-across-northeast-ohio-on-saturday/95-51a47fa6-a94c-493f-80b4-ad90594fff8b"/>
    <s v="https://www.cleveland19.com/2020/06/07/parma-police-deny-rumors-that-officers-mocked-george-floyd-protesters/"/>
    <m/>
    <m/>
    <m/>
    <m/>
  </r>
  <r>
    <s v="Parsons"/>
    <s v="City Municipal Building"/>
    <s v="Labette"/>
    <s v="Kansas"/>
    <x v="33"/>
    <n v="37.340499999999999"/>
    <n v="-95.295900000000003"/>
    <s v="US"/>
    <s v="6/6/20"/>
    <x v="12"/>
    <s v="hundreds"/>
    <s v="200"/>
    <s v="200"/>
    <m/>
    <s v="general protesters"/>
    <s v="against police violence; against police shooting of black person"/>
    <n v="0"/>
    <s v="protest"/>
    <n v="0"/>
    <n v="0"/>
    <n v="0"/>
    <n v="0"/>
    <n v="1"/>
    <n v="1"/>
    <s v="https://www.koamnewsnow.com/hundreds-of-parsons-residents-police-officers-protest-together-against-police-brutality-and-racial-injustice//"/>
    <m/>
    <m/>
    <m/>
    <m/>
    <m/>
  </r>
  <r>
    <s v="Pasadena"/>
    <s v="steps of Pasadena City Hall; 100 Garfield Ave"/>
    <s v="Los Angeles"/>
    <s v="California"/>
    <x v="3"/>
    <n v="34.159700000000001"/>
    <n v="-118.139"/>
    <s v="US"/>
    <s v="6/6/20"/>
    <x v="12"/>
    <m/>
    <m/>
    <m/>
    <m/>
    <s v="general protesters"/>
    <s v="against police violence; against police shooting of black person"/>
    <n v="0"/>
    <s v="protest"/>
    <m/>
    <m/>
    <m/>
    <m/>
    <n v="1"/>
    <n v="1"/>
    <s v="https://www.ocregister.com/2020/06/06/more-than-three-dozen-george-floyd-inspired-protests-planned-around-region-today/"/>
    <m/>
    <m/>
    <m/>
    <m/>
    <m/>
  </r>
  <r>
    <s v="Pasadena"/>
    <s v="Northeast High"/>
    <s v="Anne Arundel"/>
    <s v="Maryland"/>
    <x v="25"/>
    <n v="39.155200000000001"/>
    <n v="-76.553700000000006"/>
    <s v="US"/>
    <s v="6/6/20"/>
    <x v="12"/>
    <s v="hundreds"/>
    <m/>
    <m/>
    <m/>
    <s v="general protesters"/>
    <s v="against police violence; against police shooting of black person"/>
    <n v="0"/>
    <s v="protest; march"/>
    <n v="0"/>
    <n v="0"/>
    <n v="0"/>
    <n v="0"/>
    <n v="1"/>
    <n v="1"/>
    <s v="https://www.capitalgazette.com/news/ac-cn-pasadena-protest-20200606-bvzuoeaehfh5ddpasukyqbfbge-story.html"/>
    <m/>
    <m/>
    <m/>
    <m/>
    <m/>
  </r>
  <r>
    <s v="Pasco"/>
    <m/>
    <m/>
    <s v="Washington"/>
    <x v="8"/>
    <n v="46.250599999999999"/>
    <n v="-119.13030000000001"/>
    <s v="US"/>
    <s v="6/6/20"/>
    <x v="12"/>
    <s v="hundreds"/>
    <s v="200"/>
    <s v="200"/>
    <m/>
    <s v="general protesters"/>
    <s v="against police violence; against police shooting of black person"/>
    <n v="0"/>
    <s v="protest"/>
    <m/>
    <m/>
    <m/>
    <m/>
    <n v="1"/>
    <n v="1"/>
    <s v="https://www.tri-cityherald.com/news/local/article243332926.html"/>
    <m/>
    <m/>
    <m/>
    <m/>
    <m/>
  </r>
  <r>
    <s v="Pekin"/>
    <s v="Tazewell County Courthouse"/>
    <s v="Tazewell"/>
    <s v="Illinois"/>
    <x v="14"/>
    <n v="40.567700000000002"/>
    <n v="-89.626300000000001"/>
    <s v="US"/>
    <s v="6/6/20"/>
    <x v="12"/>
    <s v="about 150"/>
    <s v="150"/>
    <s v="150"/>
    <m/>
    <s v="general protesters"/>
    <s v="against police violence; against police shooting of black person"/>
    <n v="0"/>
    <s v="protest"/>
    <n v="0"/>
    <n v="0"/>
    <n v="0"/>
    <n v="0"/>
    <n v="1"/>
    <n v="1"/>
    <s v="https://www.pekintimes.com/news/20200608/pekin-protest-aimed-at-raising-awareness"/>
    <m/>
    <m/>
    <m/>
    <m/>
    <m/>
  </r>
  <r>
    <s v="Pendleton"/>
    <s v="Pendleton Intermediate School"/>
    <m/>
    <s v="Indiana"/>
    <x v="1"/>
    <n v="40.005099999999999"/>
    <n v="-85.769199999999998"/>
    <s v="US"/>
    <s v="6/6/20"/>
    <x v="12"/>
    <s v="more than 150"/>
    <s v="150"/>
    <s v="150"/>
    <m/>
    <s v="general protesters"/>
    <s v="against police violence; against police shooting of black person"/>
    <n v="0"/>
    <s v="protest; march"/>
    <n v="0"/>
    <n v="0"/>
    <n v="0"/>
    <n v="0"/>
    <n v="1"/>
    <n v="1"/>
    <s v="https://www.heraldbulletin.com/news/local_news/more-than-100-march-in-pendleton-saturday-morning/article_87eaff84-a7f7-11ea-b6ae-b702a9cf5bff.html"/>
    <m/>
    <m/>
    <m/>
    <s v="0"/>
    <m/>
  </r>
  <r>
    <s v="Pensacola"/>
    <s v="Pensacola Bay Bridge"/>
    <s v="Escambia"/>
    <s v="Florida"/>
    <x v="6"/>
    <n v="30.442699999999999"/>
    <n v="-87.188599999999994"/>
    <s v="US"/>
    <s v="6/6/20"/>
    <x v="12"/>
    <s v="20 to 30"/>
    <s v="20"/>
    <s v="30"/>
    <m/>
    <s v="Pensacola Dream Defenders"/>
    <s v="against police violence; against police shooting of black person"/>
    <n v="0"/>
    <s v="protest"/>
    <m/>
    <m/>
    <m/>
    <m/>
    <n v="1"/>
    <n v="1"/>
    <s v="https://www.pnj.com/story/news/2020/06/06/pensacola-dream-defenders-block-traffic-three-mile-bridge-protest/3164123001/"/>
    <m/>
    <m/>
    <s v="block bridge traffic"/>
    <m/>
    <m/>
  </r>
  <r>
    <s v="Pensacola"/>
    <s v="Grafitti Bridge"/>
    <s v="Escambia"/>
    <s v="Florida"/>
    <x v="6"/>
    <n v="30.442699999999999"/>
    <n v="-87.188599999999994"/>
    <s v="US"/>
    <s v="6/6/20"/>
    <x v="12"/>
    <m/>
    <m/>
    <m/>
    <m/>
    <s v="general protesters"/>
    <s v="against police violence; against police shooting of black person"/>
    <n v="0"/>
    <s v="protest"/>
    <m/>
    <m/>
    <m/>
    <m/>
    <n v="1"/>
    <n v="1"/>
    <s v="https://www.pnj.com/story/news/2020/06/06/pensacola-dream-defenders-block-traffic-three-mile-bridge-protest/3164123001/"/>
    <s v="https://twitter.com/supkirstin/status/1268273645115359236"/>
    <s v="https://www.stamfordadvocate.com/news/article/Hundreds-gather-for-third-Black-Lives-Matter-15320936.php?src=sthpln"/>
    <s v="9th day of protest"/>
    <m/>
    <m/>
  </r>
  <r>
    <s v="Peterborough"/>
    <s v="Intersection Rts 101 &amp; 202"/>
    <s v="Hillsborough"/>
    <s v="New Hampshire"/>
    <x v="46"/>
    <n v="42.890639999999998"/>
    <s v=" -71.93961"/>
    <s v="US"/>
    <s v="6/6/20"/>
    <x v="12"/>
    <s v="at least 535"/>
    <s v="535"/>
    <s v="535"/>
    <m/>
    <s v="general protesters"/>
    <s v="against police violence; against police shooting of black person"/>
    <n v="0"/>
    <s v="protest"/>
    <n v="0"/>
    <n v="0"/>
    <n v="0"/>
    <n v="0"/>
    <n v="1"/>
    <n v="1"/>
    <s v="https://www.ledgertranscript.com/Black-Lives-Matter-protest-in-Peterborough-Saturday-34649085"/>
    <m/>
    <m/>
    <m/>
    <m/>
    <m/>
  </r>
  <r>
    <s v="Philadelphia"/>
    <s v="Museum of Art "/>
    <s v="Philadelphia"/>
    <s v="Pennsylvania"/>
    <x v="39"/>
    <n v="40.0077"/>
    <n v="-75.133899999999997"/>
    <s v="US"/>
    <s v="6/6/20"/>
    <x v="12"/>
    <s v="thousands"/>
    <s v="2000"/>
    <s v="2000"/>
    <m/>
    <s v="general protesters"/>
    <s v="against police violence; against police shooting of black person"/>
    <n v="0"/>
    <s v="protest; march"/>
    <n v="0"/>
    <n v="0"/>
    <n v="0"/>
    <n v="0"/>
    <n v="1"/>
    <n v="1"/>
    <s v="https://www.timesleader.com/wire/state-wire/786748/thousands-march-in-philadelphia-protest-george-floyds-death"/>
    <s v="https://www.tribdem.com/news/thousands-march-in-philadelphia-protest-george-floyds-death/article_c52aca64-9878-5957-9b11-0399faf2d2d8.html"/>
    <s v="https://6abc.com/community-events/thousands-gathered-in-philadelphia-to-protest-police-brutality/6234637/"/>
    <m/>
    <m/>
    <m/>
  </r>
  <r>
    <s v="Phillipsburg"/>
    <s v="Shappell Park; down main street"/>
    <s v="Warren"/>
    <s v="New Jersey"/>
    <x v="9"/>
    <n v="40.689500000000002"/>
    <n v="-75.182100000000005"/>
    <s v="US"/>
    <s v="6/6/20"/>
    <x v="12"/>
    <s v="hundreds"/>
    <s v="200"/>
    <s v="200"/>
    <m/>
    <s v="general protesters"/>
    <s v="against police violence; against police shooting of black person"/>
    <n v="0"/>
    <s v="protest; march"/>
    <n v="0"/>
    <n v="0"/>
    <n v="0"/>
    <n v="0"/>
    <n v="1"/>
    <n v="1"/>
    <s v="https://www.nj.com/warren/2020/06/phillipsburg-protests-racism-police-violence-as-demonstrations-shift-to-smaller-towns-photos.html"/>
    <m/>
    <m/>
    <m/>
    <m/>
    <m/>
  </r>
  <r>
    <s v="Phillipsburg"/>
    <s v="Shappell Park"/>
    <m/>
    <s v="Pennsylvania"/>
    <x v="39"/>
    <n v="40.693399999999997"/>
    <s v=" -80.28201"/>
    <s v="US"/>
    <s v="6/6/20"/>
    <x v="12"/>
    <s v="hundreds"/>
    <s v="200"/>
    <s v="200"/>
    <m/>
    <s v="general protesters"/>
    <s v="against police violence; against police shooting of black person"/>
    <n v="0"/>
    <s v="protest"/>
    <n v="0"/>
    <n v="0"/>
    <n v="0"/>
    <n v="0"/>
    <n v="1"/>
    <n v="1"/>
    <s v="https://www.lehighvalleylive.com/phillipsburg/2020/06/phillipsburg-protests-racism-police-violence-as-demonstrations-shift-to-smaller-towns-photos.html"/>
    <m/>
    <m/>
    <m/>
    <s v="0"/>
    <m/>
  </r>
  <r>
    <s v="Phoenix"/>
    <s v="Eastside Park"/>
    <s v="Maricopa"/>
    <s v="Arizona"/>
    <x v="22"/>
    <n v="33.572200000000002"/>
    <n v="-112.0891"/>
    <s v="US"/>
    <s v="6/6/20"/>
    <x v="12"/>
    <s v="hundreds"/>
    <s v="200"/>
    <s v="200"/>
    <m/>
    <s v="Black Mothers Forum"/>
    <s v="against police violence; against police shooting of black person"/>
    <n v="0"/>
    <s v="protest, rally"/>
    <n v="0"/>
    <n v="0"/>
    <n v="0"/>
    <n v="0"/>
    <n v="1"/>
    <n v="1"/>
    <s v="https://www.azfamily.com/news/phoenix-mayor-joins-black-mothers-forum-rally-in-phoenix/article_70ca19bc-a873-11ea-bd43-47cd89288af0.html"/>
    <m/>
    <m/>
    <s v="mayor and police chief attended"/>
    <m/>
    <m/>
  </r>
  <r>
    <s v="Phoenix"/>
    <s v="Van Buren St. "/>
    <s v="Maricopa "/>
    <s v="Arizona"/>
    <x v="22"/>
    <n v="33.572200000000002"/>
    <n v="-112.0891"/>
    <s v="US"/>
    <s v="6/6/20"/>
    <x v="12"/>
    <s v="hundreds "/>
    <s v="200"/>
    <s v="200"/>
    <m/>
    <s v="general protesters"/>
    <s v="against police violence; against police shooting of black person"/>
    <n v="0"/>
    <s v="protest"/>
    <n v="0"/>
    <n v="0"/>
    <n v="0"/>
    <n v="0"/>
    <n v="0"/>
    <n v="1"/>
    <s v="https://www.azcentral.com/picture-gallery/news/local/phoenix/2020/05/29/hundreds-gather-downtown-phoenix-protest-death-george-floyd-minneapolis/5281116002/"/>
    <m/>
    <m/>
    <m/>
    <m/>
    <m/>
  </r>
  <r>
    <s v="Pittsburgh"/>
    <s v="Bakery Square to the corner of South Negley and Centre avenues"/>
    <s v="Allegheny"/>
    <s v="Pennsylvania"/>
    <x v="39"/>
    <n v="40.439599999999999"/>
    <n v="-79.976299999999995"/>
    <s v="US"/>
    <s v="6/6/20"/>
    <x v="12"/>
    <s v="hundreds"/>
    <s v="200"/>
    <s v="200"/>
    <m/>
    <s v="general protesters"/>
    <s v="against police violence; against police shooting of black person"/>
    <n v="0"/>
    <s v="protest; march"/>
    <n v="0"/>
    <n v="0"/>
    <n v="0"/>
    <n v="0"/>
    <n v="1"/>
    <n v="1"/>
    <s v="https://www.post-gazette.com/local/city/2020/06/06/george-floyd-black-lives-matter-protests-pittsburgh-east-liberty-bakery-square-coraopolis-upper-st-clair/stories/202006060039"/>
    <m/>
    <m/>
    <m/>
    <m/>
    <m/>
  </r>
  <r>
    <s v="Placentia"/>
    <s v="outside Placentia Police Department at 401 E. Chapman Ave."/>
    <s v="Orange"/>
    <s v="California"/>
    <x v="3"/>
    <n v="33.880699999999997"/>
    <n v="-117.8553"/>
    <s v="US"/>
    <s v="6/6/20"/>
    <x v="12"/>
    <m/>
    <m/>
    <m/>
    <m/>
    <s v="general protesters"/>
    <s v="against police violence; against police shooting of black person"/>
    <n v="0"/>
    <s v="protest"/>
    <m/>
    <m/>
    <m/>
    <m/>
    <n v="1"/>
    <n v="1"/>
    <s v="https://www.ocregister.com/2020/06/06/more-than-three-dozen-george-floyd-inspired-protests-planned-around-region-today/"/>
    <m/>
    <m/>
    <m/>
    <m/>
    <m/>
  </r>
  <r>
    <s v="Plainfield"/>
    <s v="town hall"/>
    <m/>
    <s v="Connecticut"/>
    <x v="29"/>
    <n v="41.699170000000002"/>
    <s v=" -71.89872"/>
    <s v="US"/>
    <s v="6/6/20"/>
    <x v="12"/>
    <s v="75"/>
    <s v="75"/>
    <s v="75"/>
    <m/>
    <s v="general protesters"/>
    <s v="against police violence; against police shooting of black person"/>
    <n v="0"/>
    <s v="protest"/>
    <n v="0"/>
    <n v="0"/>
    <n v="0"/>
    <n v="0"/>
    <n v="1"/>
    <n v="1"/>
    <s v="https://www.middletownpress.com/news/article/Jeff-Jacobs-A-protest-lifts-a-small-town-and-15324967.php"/>
    <m/>
    <m/>
    <s v="number of candles handed out"/>
    <s v="0"/>
    <m/>
  </r>
  <r>
    <s v="Plattsburgh"/>
    <s v="Trinity Park; City Hall Place"/>
    <m/>
    <s v="New York"/>
    <x v="20"/>
    <n v="44.695099999999996"/>
    <n v="-73.456299999999999"/>
    <s v="US"/>
    <s v="6/6/20"/>
    <x v="12"/>
    <s v="hundreds"/>
    <s v="200"/>
    <s v="200"/>
    <m/>
    <s v="general protesters"/>
    <s v="against police violence; against police shooting of black person"/>
    <n v="0"/>
    <s v="protest"/>
    <m/>
    <m/>
    <m/>
    <m/>
    <n v="1"/>
    <n v="1"/>
    <s v="https://www.pressrepublican.com/news/local_news/plattsburgh-black-lives-matter-protest-draws-large-crowd/article_7e0a1d4a-a94e-5095-90b7-ce5e4bed811d.html"/>
    <m/>
    <m/>
    <m/>
    <m/>
    <m/>
  </r>
  <r>
    <s v="Port Huron"/>
    <m/>
    <m/>
    <s v="Michigan"/>
    <x v="11"/>
    <n v="42.982199999999999"/>
    <n v="-82.438699999999997"/>
    <s v="US"/>
    <s v="6/6/20"/>
    <x v="12"/>
    <m/>
    <m/>
    <m/>
    <m/>
    <s v="general protesters"/>
    <s v="against police violence; against police shooting of black person"/>
    <n v="0"/>
    <s v="protest"/>
    <m/>
    <m/>
    <m/>
    <m/>
    <n v="1"/>
    <n v="1"/>
    <s v="https://www.thetimesherald.com/story/news/2020/06/06/port-huron-teens-lead-third-police-brutality-march-through-downtown/3163894001/"/>
    <m/>
    <m/>
    <m/>
    <m/>
    <m/>
  </r>
  <r>
    <s v="Port St. Lucie"/>
    <s v="Port St. Lucie City Hall"/>
    <m/>
    <s v="Florida"/>
    <x v="6"/>
    <n v="27.279599999999999"/>
    <n v="-80.388400000000004"/>
    <s v="US"/>
    <s v="6/6/20"/>
    <x v="12"/>
    <s v="more than 200"/>
    <s v="200"/>
    <s v="200"/>
    <m/>
    <s v="general protesters"/>
    <s v="against police violence; against police shooting of black person"/>
    <n v="0"/>
    <s v="protest"/>
    <m/>
    <m/>
    <m/>
    <m/>
    <n v="1"/>
    <n v="1"/>
    <s v="https://www.tcpalm.com/picture-gallery/news/local/st-lucie-county/2020/06/06/protestors-march-through-port-st-lucie-peace-and-justice-demonstration/3167288001/"/>
    <s v="https://www.tcpalm.com/story/news/local/st-lucie-county/2020/06/06/peaceful-demonstration-planned-between-port-st-lucie-city-hall-and-police-department/3164430001/"/>
    <m/>
    <m/>
    <m/>
    <m/>
  </r>
  <r>
    <s v="Portland"/>
    <s v="county Justice Center"/>
    <m/>
    <s v="Oregon"/>
    <x v="17"/>
    <n v="45.537100000000002"/>
    <n v="-122.65"/>
    <s v="US"/>
    <s v="6/6/20"/>
    <x v="12"/>
    <m/>
    <m/>
    <m/>
    <m/>
    <s v="general protesters"/>
    <s v="against police violence; against police shooting of black person"/>
    <n v="0"/>
    <s v="protest"/>
    <n v="50"/>
    <m/>
    <m/>
    <m/>
    <n v="1"/>
    <n v="1"/>
    <s v="https://twitter.com/PortlandPolice/status/1269548618370781184"/>
    <s v="https://www.postcrescent.com/story/news/nation/2020/06/06/george-floyd-protests-raeford-north-carolina-memorial-dc-protest/3155096001/"/>
    <s v="https://www.sheboyganpress.com/story/news/nation/2020/06/06/george-floyd-protests-raeford-north-carolina-memorial-dc-protest/3155096001/"/>
    <s v="https://www.htrnews.com/story/news/nation/2020/06/06/george-floyd-protests-raeford-north-carolina-memorial-dc-protest/3155096001/"/>
    <m/>
    <m/>
  </r>
  <r>
    <s v="Portland"/>
    <m/>
    <m/>
    <s v="Oregon"/>
    <x v="17"/>
    <n v="45.537100000000002"/>
    <n v="-122.65"/>
    <s v="US"/>
    <s v="6/6/20"/>
    <x v="12"/>
    <s v="thousands"/>
    <s v="2000"/>
    <s v="2000"/>
    <m/>
    <s v="general protesters"/>
    <m/>
    <n v="0"/>
    <s v="protest"/>
    <m/>
    <m/>
    <m/>
    <m/>
    <n v="0"/>
    <n v="1"/>
    <s v="https://www.postcrescent.com/story/news/nation/2020/06/06/george-floyd-protests-raeford-north-carolina-memorial-dc-protest/3155096001/"/>
    <m/>
    <m/>
    <m/>
    <m/>
    <m/>
  </r>
  <r>
    <s v="Potsdam"/>
    <s v="Potsdam Post Office"/>
    <m/>
    <s v="New York"/>
    <x v="20"/>
    <n v="44.669899999999998"/>
    <n v="-74.983099999999993"/>
    <s v="US"/>
    <s v="6/6/20"/>
    <x v="12"/>
    <m/>
    <m/>
    <m/>
    <m/>
    <m/>
    <m/>
    <n v="0"/>
    <m/>
    <m/>
    <m/>
    <m/>
    <m/>
    <n v="1"/>
    <n v="1"/>
    <s v="https://www.nny360.com/news/stlawrencecounty/daily-rallies-for-black-lives-matter-to-continue-in-potsdam/article_cfcafd28-9c53-58cf-b98b-44a77c226228.html"/>
    <m/>
    <m/>
    <m/>
    <m/>
    <m/>
  </r>
  <r>
    <s v="Providence"/>
    <m/>
    <m/>
    <s v="Rhode Island"/>
    <x v="48"/>
    <n v="41.823"/>
    <n v="-71.418700000000001"/>
    <s v="US"/>
    <s v="6/6/20"/>
    <x v="12"/>
    <s v="10000"/>
    <s v="10000"/>
    <s v="10000"/>
    <m/>
    <s v="general protesters"/>
    <s v="against police violence; against police shooting of black person"/>
    <n v="0"/>
    <s v="protest"/>
    <n v="9"/>
    <m/>
    <m/>
    <m/>
    <n v="1"/>
    <n v="1"/>
    <s v="https://www.woonsocketcall.com/news/national_and_world_news/rhode-island-lifts-curfew-after-100-000-protest-peacefully/article_d99244cb-ad81-54f5-8597-23281aa0c541.html"/>
    <m/>
    <m/>
    <m/>
    <m/>
    <m/>
  </r>
  <r>
    <s v="Provo"/>
    <s v="Provo City Building"/>
    <s v="Utah"/>
    <s v="Utah"/>
    <x v="38"/>
    <n v="40.245699999999999"/>
    <n v="-111.64570000000001"/>
    <s v="US"/>
    <s v="6/6/20"/>
    <x v="12"/>
    <s v="about 70"/>
    <s v="70"/>
    <s v="70"/>
    <m/>
    <s v="general protesters"/>
    <s v="for George Floyd"/>
    <n v="0"/>
    <s v="children's protest"/>
    <n v="0"/>
    <n v="0"/>
    <n v="0"/>
    <n v="0"/>
    <n v="1"/>
    <n v="1"/>
    <s v="https://www.heraldextra.com/news/local/central/provo/provo-children-learn-to-peacefully-protest/article_4b4b2146-4c61-55d4-97ee-bd44f24ba7c8.html?block_id=1682681"/>
    <m/>
    <m/>
    <m/>
    <m/>
    <m/>
  </r>
  <r>
    <s v="Raeford"/>
    <s v="Free Will Baptist Church"/>
    <m/>
    <s v="North Carolina"/>
    <x v="26"/>
    <n v="34.980899999999998"/>
    <n v="-79.229100000000003"/>
    <s v="US"/>
    <s v="6/6/20"/>
    <x v="12"/>
    <s v="several hundred"/>
    <s v="300"/>
    <s v="300"/>
    <m/>
    <s v="general protesters"/>
    <s v="against police violence; against police shooting of black person"/>
    <n v="0"/>
    <s v="memorial service"/>
    <m/>
    <m/>
    <m/>
    <m/>
    <n v="1"/>
    <n v="1"/>
    <s v="https://www.greensboro.com/news/national/mourners-flock-to-n-c-city-for-floyd-memorial-service-protesters-pour-into-dc-for/article_c9d2ec9f-5d46-560a-914d-b11e2e03fa48.html"/>
    <s v="https://www.kokomotribune.com/news/nation_world_news/the-latest-protesters-rally-at-trump-golf-resort-in-florida/article_3bbb9864-d557-5527-8042-f6277feaa6d6.html"/>
    <m/>
    <m/>
    <m/>
    <m/>
  </r>
  <r>
    <s v="Raleigh"/>
    <m/>
    <m/>
    <s v="North Carolina"/>
    <x v="26"/>
    <n v="35.8324"/>
    <n v="-78.643799999999999"/>
    <s v="US"/>
    <s v="6/6/20"/>
    <x v="12"/>
    <s v="more than a thousand"/>
    <s v="1000"/>
    <s v="1000"/>
    <m/>
    <s v="community pastors"/>
    <s v="against police violence; against police shooting of black person"/>
    <n v="0"/>
    <s v="protest; march"/>
    <m/>
    <m/>
    <m/>
    <m/>
    <n v="1"/>
    <n v="1"/>
    <s v="https://abc11.com/society/latest-george-floyd-demonstrators-march-in-raleigh/6234688/"/>
    <m/>
    <m/>
    <m/>
    <m/>
    <m/>
  </r>
  <r>
    <s v="Reading"/>
    <s v="City Park to Wyomissing"/>
    <s v="Berks"/>
    <s v="Pennsylvania"/>
    <x v="39"/>
    <n v="40.340000000000003"/>
    <n v="-75.926699999999997"/>
    <s v="US"/>
    <s v="6/6/20"/>
    <x v="12"/>
    <s v="photo"/>
    <s v="100"/>
    <s v="200"/>
    <m/>
    <s v="Black Lives Matter"/>
    <s v="against police violence"/>
    <n v="0"/>
    <s v="protest, march"/>
    <n v="0"/>
    <n v="0"/>
    <n v="0"/>
    <n v="0"/>
    <n v="1"/>
    <n v="1"/>
    <s v="https://www.readingeagle.com/news/black-lives-matter-peaceful-protest-and-march-from-reading-to-wyomissing/collection_4334960e-a877-11ea-a48c-bb6ddbfcee3d.html"/>
    <m/>
    <m/>
    <m/>
    <m/>
    <m/>
  </r>
  <r>
    <s v="Red Lodge"/>
    <s v="Broadway Ave.S. to Lion's Park"/>
    <s v="Carbon"/>
    <s v="Montana"/>
    <x v="30"/>
    <n v="45.193300000000001"/>
    <n v="-109.2501"/>
    <s v="US"/>
    <s v="6/6/20"/>
    <x v="12"/>
    <s v="about 200; about 100"/>
    <s v="100"/>
    <s v="200"/>
    <m/>
    <s v="general protesters"/>
    <s v="against police violence"/>
    <n v="0"/>
    <s v="protest, march"/>
    <n v="0"/>
    <n v="0"/>
    <n v="0"/>
    <n v="0"/>
    <n v="1"/>
    <n v="1"/>
    <s v="https://www.kbzk.com/news/local-news/peaceful-protesters-call-for-change-at-george-floyd-demonstration-in-red-lodge-saturday"/>
    <s v="https://billingsgazette.com/news/local/george-floyd-rally-in-red-lodge-draws-100/article_807da754-cc40-58a6-a9fa-5862d10325aa.html"/>
    <m/>
    <m/>
    <s v="0"/>
    <m/>
  </r>
  <r>
    <s v="Red Wing"/>
    <s v="Central Park"/>
    <s v="Goodhue"/>
    <s v="Minnesota"/>
    <x v="4"/>
    <n v="44.581600000000002"/>
    <n v="-92.6036"/>
    <s v="US"/>
    <s v="6/6/20"/>
    <x v="12"/>
    <s v="several dozen"/>
    <s v="36"/>
    <s v="36"/>
    <m/>
    <s v="general protesters"/>
    <s v="against police violence"/>
    <n v="0"/>
    <s v="protest"/>
    <n v="0"/>
    <n v="0"/>
    <n v="0"/>
    <n v="0"/>
    <n v="1"/>
    <n v="1"/>
    <s v="https://www.postbulletin.com/community/events/6526164-Voices-speak-out-during-2nd-weekend-of-peaceful-protest-in-Red-Wing"/>
    <m/>
    <m/>
    <s v="will come on future Saturdays"/>
    <s v="0"/>
    <m/>
  </r>
  <r>
    <s v="Redding"/>
    <s v="Caldwell Park"/>
    <s v="Shasta"/>
    <s v="California"/>
    <x v="3"/>
    <n v="40.569800000000001"/>
    <n v="-122.36499999999999"/>
    <s v="US"/>
    <s v="6/6/20"/>
    <x v="12"/>
    <s v="hundreds"/>
    <s v="200"/>
    <s v="200"/>
    <m/>
    <s v="March for Justice"/>
    <s v="against police violence"/>
    <n v="0"/>
    <s v="march"/>
    <n v="0"/>
    <n v="0"/>
    <n v="0"/>
    <n v="0"/>
    <n v="1"/>
    <n v="1"/>
    <s v="https://www.actionnewsnow.com/content/news/Redding-March-for-Justice-draws-large-crowd-571079691.html"/>
    <m/>
    <m/>
    <m/>
    <m/>
    <m/>
  </r>
  <r>
    <s v="Redlands"/>
    <s v="at Ed Hales Park"/>
    <s v="San Bernardino"/>
    <s v="California"/>
    <x v="3"/>
    <n v="34.051099999999998"/>
    <n v="-117.1712"/>
    <s v="US"/>
    <s v="6/6/20"/>
    <x v="12"/>
    <m/>
    <m/>
    <m/>
    <m/>
    <s v="general protesters"/>
    <s v="against police violence; against police shooting of black person"/>
    <n v="0"/>
    <s v="protest"/>
    <m/>
    <m/>
    <m/>
    <m/>
    <n v="1"/>
    <n v="1"/>
    <s v="https://www.ocregister.com/2020/06/06/more-than-three-dozen-george-floyd-inspired-protests-planned-around-region-today/"/>
    <m/>
    <m/>
    <m/>
    <m/>
    <m/>
  </r>
  <r>
    <s v="Reno"/>
    <m/>
    <m/>
    <s v="Nevada"/>
    <x v="18"/>
    <n v="39.549700000000001"/>
    <n v="-119.84829999999999"/>
    <s v="US"/>
    <s v="6/6/20"/>
    <x v="12"/>
    <m/>
    <m/>
    <m/>
    <m/>
    <s v="general protesters"/>
    <s v="against police violence; against police shooting of black person"/>
    <n v="0"/>
    <s v="protest"/>
    <m/>
    <m/>
    <m/>
    <n v="1"/>
    <n v="1"/>
    <n v="1"/>
    <s v="https://www.rgj.com/story/news/2020/06/06/police-arrests-residents-reno-protest-black-lives-matter-rally-downtown/3160445001/"/>
    <m/>
    <m/>
    <m/>
    <s v="1"/>
    <m/>
  </r>
  <r>
    <s v="Richmond"/>
    <s v="Short Pump Town Center"/>
    <s v="Henrico"/>
    <s v="Virginia"/>
    <x v="5"/>
    <n v="37.529499999999999"/>
    <n v="-77.4756"/>
    <s v="US"/>
    <s v="6/6/20"/>
    <x v="12"/>
    <s v="about 300"/>
    <s v="300"/>
    <s v="300"/>
    <m/>
    <s v="general protesters"/>
    <s v="against police violence; against police shooting of black person"/>
    <n v="0"/>
    <s v="protest, march"/>
    <n v="0"/>
    <n v="0"/>
    <n v="0"/>
    <n v="0"/>
    <n v="1"/>
    <n v="1"/>
    <s v="https://www.richmond.com/news/local/photos-protests-in-the-richmond-region-on-saturday/collection_5525297a-0396-5467-b971-e04820b22ded.html#7"/>
    <m/>
    <m/>
    <m/>
    <m/>
    <m/>
  </r>
  <r>
    <s v="Richmond"/>
    <s v="Monroe Park"/>
    <s v="Henrico"/>
    <s v="Virginia"/>
    <x v="5"/>
    <n v="37.529499999999999"/>
    <n v="-77.4756"/>
    <s v="US"/>
    <s v="6/6/20"/>
    <x v="12"/>
    <s v="a few protesters"/>
    <s v="10"/>
    <s v="10"/>
    <m/>
    <s v="general protesters"/>
    <s v="against police violence; against police shooting of black person"/>
    <n v="0"/>
    <s v="toppled Confederate statue"/>
    <n v="0"/>
    <n v="0"/>
    <n v="0"/>
    <n v="1"/>
    <n v="0"/>
    <n v="1"/>
    <s v="https://www.richmond.com/news/local/photos-protests-in-the-richmond-region-on-saturday/collection_5525297a-0396-5467-b971-e04820b22ded.html#7"/>
    <m/>
    <m/>
    <m/>
    <m/>
    <m/>
  </r>
  <r>
    <s v="Richmond"/>
    <s v="Civic Center"/>
    <s v="Contra Costa"/>
    <s v="California"/>
    <x v="3"/>
    <n v="37.947699999999998"/>
    <n v="-122.339"/>
    <s v="US"/>
    <s v="6/6/20"/>
    <x v="12"/>
    <s v="over 1000"/>
    <s v="1000"/>
    <s v="1000"/>
    <m/>
    <s v="general protesters"/>
    <s v="against police violence; against police shooting of black person"/>
    <n v="0"/>
    <s v="protest, march"/>
    <n v="0"/>
    <n v="0"/>
    <n v="0"/>
    <n v="0"/>
    <n v="1"/>
    <n v="1"/>
    <s v="https://richmondstandard.com/richmond/2020/06/06/over-1000-protest-and-march-against-police-brutality-in-richmond/"/>
    <m/>
    <m/>
    <m/>
    <m/>
    <m/>
  </r>
  <r>
    <s v="Richmond"/>
    <s v="Main Street"/>
    <s v="Madison"/>
    <s v="Kentucky"/>
    <x v="19"/>
    <n v="37.730600000000003"/>
    <n v="-84.292599999999993"/>
    <s v="US"/>
    <s v="6/6/20"/>
    <x v="12"/>
    <s v="hundreds"/>
    <s v="200"/>
    <s v="200"/>
    <m/>
    <s v="general protesters"/>
    <s v="against police violence; against police shooting of black person"/>
    <n v="0"/>
    <s v="protest"/>
    <n v="0"/>
    <n v="0"/>
    <n v="0"/>
    <n v="0"/>
    <n v="1"/>
    <n v="1"/>
    <s v="https://www.kentucky.com/news/local/counties/madison-county/article243338496.html"/>
    <m/>
    <m/>
    <m/>
    <m/>
    <m/>
  </r>
  <r>
    <s v="Ridgecrest"/>
    <s v="Leroy Jackson Park to Freedom Park"/>
    <s v="Kern"/>
    <s v="California"/>
    <x v="3"/>
    <n v="35.630800000000001"/>
    <n v="-117.6621"/>
    <s v="US"/>
    <s v="6/6/20"/>
    <x v="12"/>
    <s v="hundreds"/>
    <s v="200"/>
    <s v="200"/>
    <m/>
    <s v="general protesters"/>
    <s v="against police violence"/>
    <n v="0"/>
    <s v="protest;march"/>
    <n v="0"/>
    <n v="0"/>
    <n v="0"/>
    <n v="0"/>
    <n v="1"/>
    <n v="1"/>
    <s v="https://www.ridgecrestca.com/news/20200606/hundreds-take-part-in-march-for-george-floyd-in-ridgecrest-saturday----now-with-photo-gallery"/>
    <m/>
    <m/>
    <m/>
    <m/>
    <m/>
  </r>
  <r>
    <s v="Rio Rancho"/>
    <s v="Rio Rancho city hall"/>
    <s v="Sandoval"/>
    <s v="New Mexico"/>
    <x v="10"/>
    <n v="35.287199999999999"/>
    <n v="-106.6981"/>
    <s v="US"/>
    <s v="6/6/20"/>
    <x v="12"/>
    <m/>
    <m/>
    <m/>
    <m/>
    <s v="general protesters"/>
    <s v="against police violence"/>
    <n v="0"/>
    <s v="rally"/>
    <n v="0"/>
    <n v="0"/>
    <n v="0"/>
    <n v="0"/>
    <n v="1"/>
    <n v="1"/>
    <s v="https://www.abqjournal.com/1465845/peaceful-protesters-call-for-unity-education-to-end-racism.html"/>
    <m/>
    <m/>
    <m/>
    <s v="0"/>
    <m/>
  </r>
  <r>
    <s v="Rochester"/>
    <s v="Rochester Hills Public Library"/>
    <s v="Oakland"/>
    <s v="Michigan"/>
    <x v="11"/>
    <n v="42.686599999999999"/>
    <n v="-83.119699999999995"/>
    <s v="US"/>
    <s v="6/6/20"/>
    <x v="12"/>
    <s v="FB: 463"/>
    <s v="463"/>
    <s v="463"/>
    <m/>
    <s v="general protesters"/>
    <s v="against police violence; against police shooting of black person"/>
    <n v="0"/>
    <s v="protest"/>
    <m/>
    <m/>
    <m/>
    <m/>
    <n v="1"/>
    <n v="1"/>
    <s v="https://www.rochestermedia.com/protests-come-to-rochester/"/>
    <s v="https://www.facebook.com/events/293915691767777/"/>
    <m/>
    <m/>
    <m/>
    <m/>
  </r>
  <r>
    <s v="Rochester"/>
    <s v="Parcel 5; Martin Luther King Jr. Memorial Park at Manhattan Square"/>
    <s v="Monroe"/>
    <s v="New York"/>
    <x v="20"/>
    <n v="43.167999999999999"/>
    <n v="-77.616200000000006"/>
    <s v="US"/>
    <s v="6/6/20"/>
    <x v="12"/>
    <m/>
    <m/>
    <m/>
    <m/>
    <s v="general protesters"/>
    <s v="against police violence; against police shooting of black person"/>
    <n v="0"/>
    <s v="protest"/>
    <n v="0"/>
    <n v="0"/>
    <n v="0"/>
    <n v="0"/>
    <n v="1"/>
    <n v="1"/>
    <s v="https://www.ny1.com/nyc/all-boroughs/top-stories/2020/06/06/black-lives-matter-protests-continue-in-rochester-on-saturday"/>
    <m/>
    <m/>
    <m/>
    <s v="0"/>
    <m/>
  </r>
  <r>
    <s v="Rockford"/>
    <s v="Saturn Park"/>
    <m/>
    <s v="Illinois"/>
    <x v="14"/>
    <n v="42.259799999999998"/>
    <n v="-89.064099999999996"/>
    <s v="US"/>
    <s v="6/6/20"/>
    <x v="12"/>
    <m/>
    <m/>
    <m/>
    <m/>
    <s v="Rockford Youth Activism; general protesters"/>
    <s v="against police violence; against police shooting of black person"/>
    <n v="0"/>
    <s v="protestl march"/>
    <m/>
    <m/>
    <m/>
    <m/>
    <n v="1"/>
    <n v="1"/>
    <s v="https://www.rrstar.com/news/20200606/protesters-march-through-east-rockford"/>
    <m/>
    <m/>
    <m/>
    <m/>
    <m/>
  </r>
  <r>
    <s v="Rogers "/>
    <m/>
    <s v="Benton"/>
    <s v="Arkansas"/>
    <x v="47"/>
    <n v="36.317189999999997"/>
    <s v=" -94.1515"/>
    <s v="US"/>
    <s v="6/6/20"/>
    <x v="12"/>
    <m/>
    <m/>
    <m/>
    <m/>
    <s v="general protesters"/>
    <s v="against police violence; against police shooting of black person"/>
    <n v="0"/>
    <s v="protest"/>
    <n v="0"/>
    <n v="0"/>
    <n v="0"/>
    <n v="0"/>
    <n v="1"/>
    <n v="1"/>
    <s v="https://www.nwahomepage.com/knwa/last-night-exemplified-what-it-means-to-have-a-peaceful-protest-the-city-of-rogers-praises-friday-demonstration-honoring-george-floyd/"/>
    <m/>
    <m/>
    <m/>
    <m/>
    <m/>
  </r>
  <r>
    <s v="Romulus"/>
    <s v="Romulus High School; 9650 Wayne Road"/>
    <s v="Wayne "/>
    <s v="Michigan"/>
    <x v="11"/>
    <n v="42.223700000000001"/>
    <n v="-83.366"/>
    <s v="US"/>
    <s v="6/6/20"/>
    <x v="12"/>
    <m/>
    <m/>
    <m/>
    <m/>
    <s v="general protesters"/>
    <s v="against police violence; against police shooting of black person"/>
    <n v="0"/>
    <s v="protest"/>
    <m/>
    <m/>
    <m/>
    <m/>
    <n v="1"/>
    <n v="1"/>
    <s v="https://www.thenewsherald.com/news/several-demand-for-justice-events-taking-place-downriver-this-weekend/article_c20a5cc2-a76c-11ea-bb63-afadee49b229.html"/>
    <m/>
    <m/>
    <m/>
    <m/>
    <m/>
  </r>
  <r>
    <s v="Rowland Heights"/>
    <s v="Gloria Heer Park to Schabarum Park"/>
    <s v="Los Angeles"/>
    <s v="California"/>
    <x v="3"/>
    <n v="33.971600000000002"/>
    <n v="-117.89109999999999"/>
    <s v="US"/>
    <s v="6/6/20"/>
    <x v="12"/>
    <m/>
    <m/>
    <m/>
    <m/>
    <s v="general protesters"/>
    <s v="against police violence; against police shooting of black person"/>
    <n v="0"/>
    <s v="protest"/>
    <m/>
    <m/>
    <m/>
    <m/>
    <n v="1"/>
    <n v="1"/>
    <s v="https://www.ocregister.com/2020/06/06/more-than-three-dozen-george-floyd-inspired-protests-planned-around-region-today/"/>
    <m/>
    <m/>
    <m/>
    <m/>
    <m/>
  </r>
  <r>
    <s v="Royal Oak"/>
    <s v="Main Street; 11 Mile Road"/>
    <s v="Oakland"/>
    <s v="Michigan"/>
    <x v="11"/>
    <n v="42.508400000000002"/>
    <n v="-83.153899999999993"/>
    <s v="US"/>
    <s v="6/6/20"/>
    <x v="12"/>
    <s v="thousands; about 2500"/>
    <s v="2000"/>
    <s v="2500"/>
    <m/>
    <s v="general protesters"/>
    <s v="against police violence; against police shooting of black person"/>
    <n v="0"/>
    <s v="protest"/>
    <n v="0"/>
    <n v="0"/>
    <n v="0"/>
    <n v="0"/>
    <n v="1"/>
    <n v="1"/>
    <s v="https://www.michigandaily.com/section/news/%E2%80%9Cbeing-black-everywhere%E2%80%9D-tens-thousands-protest-police-brutality-suburbs-across-metro"/>
    <s v="https://www.theoaklandpress.com/news/local/as-protests-continue-royal-oak-decides-to-create-human-rights-commission/article_a1f25868-5428-5985-afa6-c51795a3bba5.html"/>
    <m/>
    <m/>
    <s v="0"/>
    <m/>
  </r>
  <r>
    <s v="Royalton"/>
    <s v="South Royalton green"/>
    <s v="Windsor"/>
    <s v="Vermont"/>
    <x v="44"/>
    <n v="43.81465"/>
    <s v=" -72.55205"/>
    <s v="US"/>
    <s v="6/6/20"/>
    <x v="12"/>
    <s v="at least 600"/>
    <s v="600"/>
    <s v="600"/>
    <m/>
    <s v="general protesters"/>
    <s v="against police violence; against police shooting of black person"/>
    <n v="0"/>
    <s v="protest"/>
    <n v="0"/>
    <n v="0"/>
    <n v="0"/>
    <n v="0"/>
    <n v="1"/>
    <n v="1"/>
    <s v="https://www.vnews.com/Vigils-held-in-Canaan-Randolph-in-solidarity-with-national-protests-34641243"/>
    <m/>
    <m/>
    <m/>
    <s v="0"/>
    <m/>
  </r>
  <r>
    <s v="Royersford"/>
    <m/>
    <s v="Montgomery"/>
    <s v="Pennsylvania"/>
    <x v="39"/>
    <n v="40.186199999999999"/>
    <n v="-75.538200000000003"/>
    <s v="US"/>
    <s v="6/6/20"/>
    <x v="12"/>
    <m/>
    <m/>
    <m/>
    <m/>
    <s v="general protesters"/>
    <s v="against police violence; against police shooting of black person"/>
    <n v="0"/>
    <s v="protest"/>
    <n v="0"/>
    <n v="0"/>
    <n v="0"/>
    <n v="0"/>
    <n v="1"/>
    <n v="1"/>
    <s v="https://twitter.com/RepCiresi/status/1269368595592740865?s=20"/>
    <m/>
    <m/>
    <m/>
    <m/>
    <m/>
  </r>
  <r>
    <s v="Royse City"/>
    <s v="City Hall to downtown"/>
    <s v="Rockwall"/>
    <s v="Texas"/>
    <x v="2"/>
    <n v="32.976399999999998"/>
    <n v="-96.319199999999995"/>
    <s v="US"/>
    <s v="6/6/20"/>
    <x v="12"/>
    <s v="several hundred"/>
    <s v="300"/>
    <s v="300"/>
    <m/>
    <s v="general protesters"/>
    <s v="against police violence; against police shooting of black person"/>
    <n v="0"/>
    <s v="protest; march"/>
    <n v="0"/>
    <n v="0"/>
    <n v="0"/>
    <n v="0"/>
    <n v="1"/>
    <n v="1"/>
    <s v="https://www.roysecityheraldbanner.com/news/local_news/protesters-march-for-social-justice/article_03f45ae4-ab68-11ea-8a85-6bfb47eef98f.html"/>
    <m/>
    <m/>
    <m/>
    <m/>
    <m/>
  </r>
  <r>
    <s v="Sacramento"/>
    <s v="Golden 1 Center to a city plaza"/>
    <s v="Sacramento"/>
    <s v="California"/>
    <x v="3"/>
    <n v="38.566699999999997"/>
    <n v="-121.4683"/>
    <s v="US"/>
    <s v="6/6/20"/>
    <x v="12"/>
    <s v="hundreds; estimated 15000"/>
    <s v="200"/>
    <s v="15000"/>
    <m/>
    <s v="NAACP, general protesters"/>
    <s v="against police violence; against police shooting of black person"/>
    <n v="0"/>
    <s v="protest"/>
    <n v="0"/>
    <n v="0"/>
    <n v="0"/>
    <n v="0"/>
    <n v="1"/>
    <n v="1"/>
    <s v="https://sanfrancisco.cbslocal.com/2020/06/06/demonstrators-san-francisco-across-california-protest-rallies-saturday/"/>
    <s v="https://www.capradio.org/articles/2020/06/06/saturday-updates-on-george-floyd-protests-in-california/"/>
    <s v="https://www.kcra.com/article/sacramento-naacp-rallies-golden-1-center-floyd-protest/32786457"/>
    <m/>
    <s v="0"/>
    <m/>
  </r>
  <r>
    <s v="Salt Lake City"/>
    <s v="Capital to 278 West 900 So."/>
    <s v="Salt Lake"/>
    <s v="Utah"/>
    <x v="38"/>
    <n v="40.7774"/>
    <n v="-111.93"/>
    <s v="US"/>
    <s v="6/6/20"/>
    <x v="12"/>
    <s v="hundreds"/>
    <s v="200"/>
    <s v="200"/>
    <m/>
    <s v="general protesters"/>
    <s v="against police violence; against police shooting of black perso, Bernardo Palacios-Carbajal"/>
    <n v="0"/>
    <s v="march"/>
    <n v="0"/>
    <n v="0"/>
    <n v="0"/>
    <n v="0"/>
    <n v="1"/>
    <n v="1"/>
    <s v="https://www.abc4.com/news/salt-lake-city-protests/hundreds-protest-for-bernardo-palacios-carbajal/"/>
    <m/>
    <m/>
    <m/>
    <m/>
    <m/>
  </r>
  <r>
    <s v="Salt Lake City"/>
    <s v="Library Square"/>
    <s v="Salt Lake"/>
    <s v="Utah"/>
    <x v="38"/>
    <n v="40.7774"/>
    <n v="-111.93"/>
    <s v="US"/>
    <s v="6/6/20"/>
    <x v="12"/>
    <s v="about 150"/>
    <s v="150"/>
    <s v="150"/>
    <m/>
    <s v="general protesters"/>
    <s v="against police violence; against police shooting of black perso, Bernardo Palacios-Carbajal"/>
    <n v="0"/>
    <s v="rally"/>
    <n v="0"/>
    <n v="0"/>
    <n v="0"/>
    <n v="0"/>
    <n v="0"/>
    <n v="1"/>
    <s v="https://www.ksl.com/article/46762004/members-of-muslim-community-speak-from-the-heart-call-for-police-reform-at-salt-lake-rally"/>
    <m/>
    <m/>
    <s v="police chief"/>
    <m/>
    <m/>
  </r>
  <r>
    <s v="San Antonio"/>
    <s v="SAPD Headquarters"/>
    <m/>
    <s v="Texas"/>
    <x v="2"/>
    <n v="29.465800000000002"/>
    <n v="-98.525400000000005"/>
    <s v="US"/>
    <s v="6/6/20"/>
    <x v="12"/>
    <s v="close to 500"/>
    <s v="500"/>
    <s v="500"/>
    <m/>
    <s v="general protesters"/>
    <s v="against police violence; against police shooting of black person"/>
    <n v="0"/>
    <s v="protest; march"/>
    <m/>
    <m/>
    <m/>
    <m/>
    <n v="1"/>
    <n v="1"/>
    <s v="https://www.mysanantonio.com/news/local/article/Live-updates-june-5-protests-san-antonio-15321249.php"/>
    <m/>
    <m/>
    <m/>
    <m/>
    <m/>
  </r>
  <r>
    <s v="San Francisco"/>
    <s v="Golden Gate Bridge"/>
    <s v="San Francisco"/>
    <s v="California"/>
    <x v="3"/>
    <n v="37.7562"/>
    <n v="-122.443"/>
    <s v="US"/>
    <s v="6/6/20"/>
    <x v="12"/>
    <s v="thousands"/>
    <s v="2000"/>
    <s v="2000"/>
    <m/>
    <s v="general protesters"/>
    <s v="against police violence; against police shooting of black person"/>
    <n v="0"/>
    <s v="protest; march"/>
    <n v="0"/>
    <n v="0"/>
    <n v="0"/>
    <n v="0"/>
    <n v="1"/>
    <n v="1"/>
    <s v="https://sanfrancisco.cbslocal.com/2020/06/06/demonstrators-san-francisco-across-california-protest-rallies-saturday/"/>
    <s v="https://www.sfgate.com/local/editorspicks/article/Mill-Valley-mayor-Sashi-McEntee-Black-Lives-Matter-15319551.php"/>
    <s v="https://abc7news.com/society/george-floyd-protest-thousands-march-across-golden-gate-bridge/6235202/"/>
    <m/>
    <s v="0"/>
    <m/>
  </r>
  <r>
    <s v="San Francisco"/>
    <s v="Mission District"/>
    <s v="San Francisco"/>
    <s v="California"/>
    <x v="3"/>
    <n v="37.7562"/>
    <n v="-122.443"/>
    <s v="US"/>
    <s v="6/6/20"/>
    <x v="12"/>
    <s v="hundreds, about 100"/>
    <s v="100"/>
    <s v="200"/>
    <m/>
    <s v="general protesters"/>
    <s v="against police violence; against police shooting of black person"/>
    <n v="0"/>
    <s v="protest"/>
    <n v="0"/>
    <n v="0"/>
    <n v="0"/>
    <n v="0"/>
    <n v="0"/>
    <n v="1"/>
    <s v="https://missionlocal.org/2020/06/refuse-fascism-rally-attracted-hundreds-who-condemn-police-brutality/"/>
    <m/>
    <m/>
    <m/>
    <m/>
    <m/>
  </r>
  <r>
    <s v="San Diego"/>
    <s v="County Administration Center"/>
    <m/>
    <s v="California"/>
    <x v="3"/>
    <n v="32.831200000000003"/>
    <n v="-117.1225"/>
    <s v="US"/>
    <s v="6/6/20"/>
    <x v="12"/>
    <s v="3000"/>
    <s v="3000"/>
    <s v="3000"/>
    <m/>
    <s v="general protesters"/>
    <s v="against police violence; against police shooting of black person"/>
    <n v="0"/>
    <s v="protest"/>
    <m/>
    <m/>
    <m/>
    <m/>
    <n v="1"/>
    <n v="1"/>
    <s v="https://fox5sandiego.com/news/local-news/thousands-gather-in-san-diego-to-protest-racism-police-brutality/"/>
    <m/>
    <m/>
    <m/>
    <m/>
    <m/>
  </r>
  <r>
    <s v="San Diego"/>
    <s v="Texas St and Adamas Ave"/>
    <m/>
    <s v="California"/>
    <x v="3"/>
    <n v="32.831200000000003"/>
    <n v="-117.1225"/>
    <s v="US"/>
    <s v="6/6/20"/>
    <x v="12"/>
    <s v="100"/>
    <s v="100"/>
    <s v="100"/>
    <m/>
    <s v="general protesters"/>
    <s v="against police violence; against police shooting of black person"/>
    <n v="0"/>
    <s v="protest"/>
    <m/>
    <m/>
    <m/>
    <m/>
    <n v="0"/>
    <n v="1"/>
    <s v="https://fox5sandiego.com/news/local-news/thousands-gather-in-san-diego-to-protest-racism-police-brutality/"/>
    <m/>
    <m/>
    <m/>
    <m/>
    <m/>
  </r>
  <r>
    <s v="San Diego"/>
    <s v="Del Mar Heights"/>
    <m/>
    <s v="California"/>
    <x v="3"/>
    <n v="32.831200000000003"/>
    <n v="-117.1225"/>
    <s v="US"/>
    <s v="6/6/20"/>
    <x v="12"/>
    <s v="300"/>
    <s v="300"/>
    <s v="300"/>
    <m/>
    <s v="general protesters"/>
    <s v="against police violence; against police shooting of black person"/>
    <n v="0"/>
    <s v="protest"/>
    <m/>
    <m/>
    <m/>
    <m/>
    <n v="0"/>
    <n v="1"/>
    <s v="https://fox5sandiego.com/news/local-news/thousands-gather-in-san-diego-to-protest-racism-police-brutality/"/>
    <m/>
    <m/>
    <m/>
    <m/>
    <m/>
  </r>
  <r>
    <s v="San Gabriel"/>
    <s v="San Gabriel Library, 500 S. Del Mar Ave."/>
    <s v="Los Angeles"/>
    <s v="California"/>
    <x v="3"/>
    <n v="34.094799999999999"/>
    <n v="-118.099"/>
    <s v="US"/>
    <s v="6/6/20"/>
    <x v="12"/>
    <m/>
    <m/>
    <m/>
    <m/>
    <s v="general protesters"/>
    <s v="against police violence; against police shooting of black person"/>
    <n v="0"/>
    <s v="protest"/>
    <m/>
    <m/>
    <m/>
    <m/>
    <n v="1"/>
    <n v="1"/>
    <s v="https://www.ocregister.com/2020/06/06/more-than-three-dozen-george-floyd-inspired-protests-planned-around-region-today/"/>
    <m/>
    <m/>
    <m/>
    <m/>
    <m/>
  </r>
  <r>
    <s v="San Pedro"/>
    <s v="from police station, 2175 John S. Gibson Blvd. to Councilman Joe Busciano’s office at 638 S. Beacon St"/>
    <s v="Los Angeles"/>
    <s v="California"/>
    <x v="3"/>
    <n v="37.605490000000003"/>
    <s v=" -122.47386"/>
    <s v="US"/>
    <s v="6/6/20"/>
    <x v="12"/>
    <s v="several hundred"/>
    <s v="300"/>
    <s v="300"/>
    <m/>
    <s v="NAACP and members of LAPD’s Harbor Division"/>
    <s v="against police violence; against police shooting of black person"/>
    <n v="0"/>
    <s v="protest"/>
    <m/>
    <m/>
    <m/>
    <m/>
    <n v="1"/>
    <n v="1"/>
    <s v="https://www.ocregister.com/2020/06/06/more-than-three-dozen-george-floyd-inspired-protests-planned-around-region-today/"/>
    <s v="https://www.pasadenastarnews.com/2020/06/06/several-hundred-join-san-pedro-unity-march/"/>
    <s v="https://www.presstelegram.com/2020/06/06/several-hundred-join-san-pedro-unity-march/"/>
    <m/>
    <m/>
    <m/>
  </r>
  <r>
    <s v="Sanford"/>
    <s v="Gowan Park"/>
    <m/>
    <s v="Maine"/>
    <x v="40"/>
    <n v="43.424399999999999"/>
    <n v="-70.757300000000001"/>
    <s v="US"/>
    <s v="6/6/20"/>
    <x v="12"/>
    <s v="hundreds; about 400"/>
    <s v="200"/>
    <s v="400"/>
    <m/>
    <s v="Project CommUnity"/>
    <s v="against police violence; against police shooting of black person"/>
    <n v="0"/>
    <s v="protest"/>
    <n v="0"/>
    <n v="0"/>
    <n v="0"/>
    <n v="0"/>
    <n v="1"/>
    <n v="1"/>
    <s v="https://www.newscentermaine.com/article/news/local/black-lives-matter-front-and-center-for-sanford-rally/97-ddde38cf-2ba3-44b2-8c7b-6744c226800f"/>
    <s v="https://www.pressherald.com/2020/06/06/about-400-people-march-peacefully-at-sanford-protest/"/>
    <m/>
    <m/>
    <s v="0"/>
    <m/>
  </r>
  <r>
    <s v="Santa Ana"/>
    <s v="Bristol and 17th streets"/>
    <s v="Orange"/>
    <s v="California"/>
    <x v="3"/>
    <n v="33.736600000000003"/>
    <n v="-117.8819"/>
    <s v="US"/>
    <s v="6/6/20"/>
    <x v="12"/>
    <s v="more than 300"/>
    <s v="300"/>
    <s v="300"/>
    <m/>
    <s v="general protesters"/>
    <s v="against police violence; against police shooting of black person"/>
    <n v="0"/>
    <s v="protest"/>
    <m/>
    <m/>
    <m/>
    <m/>
    <n v="1"/>
    <n v="1"/>
    <s v="https://www.ocregister.com/2020/06/06/more-than-three-dozen-george-floyd-inspired-protests-planned-around-region-today/"/>
    <m/>
    <m/>
    <m/>
    <m/>
    <m/>
  </r>
  <r>
    <s v="Sayreville"/>
    <m/>
    <m/>
    <s v="New Jersey"/>
    <x v="9"/>
    <n v="40.465600000000002"/>
    <n v="-74.323700000000002"/>
    <s v="US"/>
    <s v="6/6/20"/>
    <x v="12"/>
    <s v="hundreds"/>
    <s v="200"/>
    <s v="200"/>
    <m/>
    <s v="general protesters"/>
    <s v="against police violence; against police shooting of black person"/>
    <n v="0"/>
    <s v="protest"/>
    <m/>
    <m/>
    <m/>
    <m/>
    <n v="1"/>
    <n v="1"/>
    <s v="https://www.mycentraljersey.com/picture-gallery/news/local/middlesex-county/2020/06/06/sayreville-black-lives-matter-rally/3166320001/"/>
    <m/>
    <m/>
    <m/>
    <m/>
    <m/>
  </r>
  <r>
    <s v="Seattle"/>
    <s v="Harborview Medical Center to City Hall"/>
    <m/>
    <s v="Washington"/>
    <x v="8"/>
    <n v="47.621099999999998"/>
    <n v="-122.3244"/>
    <s v="US"/>
    <s v="6/6/20"/>
    <x v="12"/>
    <s v="thousands"/>
    <s v="2000"/>
    <s v="2000"/>
    <m/>
    <s v="doctors, nurses, healthcare"/>
    <s v="against police violence; against police shooting of black person"/>
    <n v="0"/>
    <s v="protest; march"/>
    <n v="0"/>
    <n v="0"/>
    <n v="0"/>
    <n v="0"/>
    <n v="1"/>
    <n v="1"/>
    <s v="https://www.kokomotribune.com/news/nation_world_news/the-latest-protesters-rally-at-trump-golf-resort-in-florida/article_3bbb9864-d557-5527-8042-f6277feaa6d6.html"/>
    <s v="https://www.nytimes.com/2020/06/06/us/protests-today-police-george-floyd.html"/>
    <s v="https://www.king5.com/article/news/local/protests/washington-seattle-george-floyd-protests-rallies/281-90c647ce-f0fa-448a-b52e-72090827c2a1"/>
    <m/>
    <s v="0"/>
    <m/>
  </r>
  <r>
    <s v="Sebastopol"/>
    <s v="downtown plaza to Sebastopol Police Station"/>
    <s v="Sonoma"/>
    <s v="California"/>
    <x v="3"/>
    <n v="38.4"/>
    <n v="-122.82769999999999"/>
    <s v="US"/>
    <s v="6/6/20"/>
    <x v="12"/>
    <s v="three dozen"/>
    <s v="36"/>
    <s v="36"/>
    <m/>
    <s v="general protesters"/>
    <s v="against police violence; against police shooting of black person"/>
    <n v="0"/>
    <s v="protest"/>
    <n v="0"/>
    <n v="0"/>
    <n v="0"/>
    <n v="0"/>
    <n v="1"/>
    <n v="1"/>
    <s v="http://www.sonomawest.com/sonoma_west_times_and_news/news/protests-continue-in-sebastopol-for-third-day/article_c5a54aac-a831-11ea-85fc-fb3248d5ec46.html"/>
    <m/>
    <m/>
    <m/>
    <s v="0"/>
    <m/>
  </r>
  <r>
    <s v="Selah"/>
    <s v="Selah High, march"/>
    <s v="Yakima"/>
    <s v="Washington"/>
    <x v="8"/>
    <n v="46.648200000000003"/>
    <n v="-120.5389"/>
    <s v="US"/>
    <s v="6/6/20"/>
    <x v="12"/>
    <s v="more than 150"/>
    <s v="150"/>
    <s v="150"/>
    <m/>
    <s v="general protesters"/>
    <s v="against police violence; against police shooting of black person"/>
    <n v="0"/>
    <s v="protest, march"/>
    <n v="0"/>
    <n v="0"/>
    <n v="0"/>
    <n v="0"/>
    <n v="1"/>
    <n v="1"/>
    <s v="https://www.yakimaherald.com/news/local/more-than-150-march-for-justice-in-selah-vigil-in-yakima-honors-black-trans-lives/article_07390f77-c15a-5cc6-a31e-bc352ddca3af.html"/>
    <m/>
    <m/>
    <m/>
    <m/>
    <m/>
  </r>
  <r>
    <s v="Shaker Heights"/>
    <s v="Gridley Triangle"/>
    <m/>
    <s v="Ohio"/>
    <x v="15"/>
    <n v="41.474400000000003"/>
    <n v="-81.549599999999998"/>
    <s v="US"/>
    <s v="6/6/20"/>
    <x v="12"/>
    <m/>
    <m/>
    <m/>
    <m/>
    <s v="general protesters"/>
    <s v="against police violence; against police shooting of black person"/>
    <n v="0"/>
    <s v="demonstration"/>
    <m/>
    <m/>
    <m/>
    <m/>
    <n v="1"/>
    <n v="1"/>
    <s v="https://www.wkyc.com/article/news/multiple-protests-that-are-expected-to-be-peaceful-planned-across-northeast-ohio-on-saturday/95-51a47fa6-a94c-493f-80b4-ad90594fff8b"/>
    <m/>
    <m/>
    <m/>
    <m/>
    <m/>
  </r>
  <r>
    <s v="Shelburne Falls"/>
    <s v="Iron Bridge"/>
    <s v="Franklin"/>
    <s v="Massachusetts"/>
    <x v="13"/>
    <n v="42.606299999999997"/>
    <n v="-72.743399999999994"/>
    <s v="US"/>
    <s v="6/6/20"/>
    <x v="12"/>
    <s v="150-250"/>
    <s v="150"/>
    <s v="250"/>
    <m/>
    <s v="general protesters"/>
    <s v="against police violence; against police shooting of black person"/>
    <n v="0"/>
    <s v="protest"/>
    <n v="0"/>
    <n v="0"/>
    <n v="0"/>
    <n v="0"/>
    <n v="1"/>
    <n v="1"/>
    <s v="https://www.recorder.com/We-are-here-for-justice-34649360"/>
    <s v="online submission"/>
    <s v="https://www.boston.com/news/local-news/2020/06/06/massachusetts-peaceful-protesters-george-floyd"/>
    <m/>
    <s v="0"/>
    <m/>
  </r>
  <r>
    <s v="Shoreline"/>
    <s v="Highway 99"/>
    <s v="King"/>
    <s v="Washington"/>
    <x v="8"/>
    <n v="47.756399999999999"/>
    <n v="-122.3426"/>
    <s v="US"/>
    <s v="6/6/20"/>
    <x v="12"/>
    <m/>
    <m/>
    <m/>
    <m/>
    <s v="general protesters"/>
    <s v="against police violence; against police shooting of black person"/>
    <n v="0"/>
    <s v="protest"/>
    <n v="0"/>
    <n v="0"/>
    <n v="0"/>
    <n v="0"/>
    <n v="1"/>
    <n v="1"/>
    <s v="https://twitter.com/joshtrujillo/status/1269368960404713472?s=20"/>
    <m/>
    <m/>
    <m/>
    <m/>
    <m/>
  </r>
  <r>
    <s v="Shorewood"/>
    <m/>
    <s v="Milwaukee"/>
    <s v="Wisconsin"/>
    <x v="35"/>
    <n v="43.0914"/>
    <n v="-87.886399999999995"/>
    <s v="US"/>
    <s v="6/6/20"/>
    <x v="12"/>
    <s v="more than 1500"/>
    <s v="1500"/>
    <s v="1500"/>
    <m/>
    <s v="general protesters"/>
    <s v="against police violence; against police shooting of black person"/>
    <n v="0"/>
    <s v="protest"/>
    <n v="0"/>
    <n v="0"/>
    <n v="0"/>
    <n v="0"/>
    <n v="1"/>
    <n v="1"/>
    <s v="https://twitter.com/JeffRumage/status/1269361864468725762?s=20"/>
    <m/>
    <m/>
    <m/>
    <m/>
    <m/>
  </r>
  <r>
    <s v="Shreveport"/>
    <m/>
    <m/>
    <s v="Louisiana"/>
    <x v="37"/>
    <n v="32.465899999999998"/>
    <n v="-93.795900000000003"/>
    <s v="US"/>
    <s v="6/6/20"/>
    <x v="12"/>
    <s v="hundreds"/>
    <s v="200"/>
    <s v="200"/>
    <m/>
    <s v="general protesters"/>
    <s v="against police violence; against police shooting of black person"/>
    <n v="0"/>
    <s v="protest"/>
    <n v="0"/>
    <n v="0"/>
    <n v="0"/>
    <n v="0"/>
    <n v="1"/>
    <n v="1"/>
    <s v="https://www.ktbs.com/news/shreveport-protesters-fight-for-justice-for-all-on-saturday/article_65c7b54e-a81c-11ea-a05e-2b2cddf8b935.html"/>
    <m/>
    <m/>
    <m/>
    <s v="0"/>
    <m/>
  </r>
  <r>
    <s v="Simi Valley"/>
    <s v="City Hall"/>
    <s v="Ventura"/>
    <s v="California"/>
    <x v="3"/>
    <n v="34.266300000000001"/>
    <n v="-118.749"/>
    <s v="US"/>
    <s v="6/6/20"/>
    <x v="12"/>
    <s v="several thousand"/>
    <s v="3000"/>
    <s v="3000"/>
    <m/>
    <s v="general protesters"/>
    <s v="against police violence; against police shooting of black person"/>
    <n v="0"/>
    <s v="protest"/>
    <m/>
    <m/>
    <m/>
    <m/>
    <n v="1"/>
    <n v="1"/>
    <s v="https://sanfrancisco.cbslocal.com/2020/06/06/demonstrators-san-francisco-across-california-protest-rallies-saturday/"/>
    <s v="https://www.ocregister.com/2020/06/06/more-than-three-dozen-george-floyd-inspired-protests-planned-around-region-today/"/>
    <s v="https://www.dailynews.com/2020/06/06/thousands-gather-in-simi-valley-for-blm-protest-as-councilman-comes-under-fire/"/>
    <s v="also mark Rodney King verdict"/>
    <m/>
    <m/>
  </r>
  <r>
    <s v="Smyrna"/>
    <m/>
    <s v="Cobb"/>
    <s v="Georgia"/>
    <x v="24"/>
    <n v="33.863300000000002"/>
    <n v="-84.516800000000003"/>
    <s v="US"/>
    <s v="6/6/20"/>
    <x v="12"/>
    <m/>
    <m/>
    <m/>
    <m/>
    <s v="general protesters"/>
    <s v="against police violence; against police shooting of black person"/>
    <n v="0"/>
    <s v="protest"/>
    <n v="0"/>
    <n v="0"/>
    <n v="0"/>
    <n v="0"/>
    <n v="1"/>
    <n v="1"/>
    <s v="https://www.mdjonline.com/news/systemic-racism-the-target-of-prayer-and-protest-across-cobb-saturday/article_ef16abb8-a824-11ea-a36e-b7134aaf7d8e.html"/>
    <m/>
    <m/>
    <m/>
    <m/>
    <m/>
  </r>
  <r>
    <s v="Somerville"/>
    <s v="Somerset County Courthouse"/>
    <s v="Somerset"/>
    <s v="New Jersey"/>
    <x v="9"/>
    <n v="40.569699999999997"/>
    <n v="-74.609200000000001"/>
    <s v="US"/>
    <s v="6/6/20"/>
    <x v="12"/>
    <s v="hundreds"/>
    <s v="200"/>
    <s v="200"/>
    <m/>
    <s v="general protesters"/>
    <s v="against police violence; against police shooting of black person"/>
    <n v="0"/>
    <s v="protest"/>
    <n v="0"/>
    <n v="0"/>
    <n v="0"/>
    <n v="0"/>
    <n v="1"/>
    <n v="1"/>
    <s v="https://patch.com/new-jersey/hillsborough/black-lives-matter-hundreds-gather-somerset-county-videos"/>
    <m/>
    <m/>
    <m/>
    <m/>
    <m/>
  </r>
  <r>
    <s v="Sonoma"/>
    <m/>
    <s v="Sonoma"/>
    <s v="California"/>
    <x v="3"/>
    <n v="38.290199999999999"/>
    <n v="-122.4598"/>
    <s v="US"/>
    <s v="6/6/20"/>
    <x v="12"/>
    <s v="estimate 300"/>
    <s v="300"/>
    <s v="300"/>
    <m/>
    <s v="general protesters"/>
    <s v="against police violence; against police shooting of black person"/>
    <n v="0"/>
    <s v="protest"/>
    <m/>
    <m/>
    <m/>
    <m/>
    <n v="1"/>
    <n v="1"/>
    <s v="online submission"/>
    <m/>
    <m/>
    <m/>
    <m/>
    <m/>
  </r>
  <r>
    <s v="South Bay"/>
    <s v="Manhattan Beach"/>
    <m/>
    <s v="California"/>
    <x v="3"/>
    <n v="32.577280000000002"/>
    <s v=" -117.09781"/>
    <s v="US"/>
    <s v="6/6/20"/>
    <x v="12"/>
    <s v="500+"/>
    <s v="500"/>
    <s v="500"/>
    <m/>
    <s v="4 Diverse Moms; general protesters"/>
    <s v="against police violence; against police shooting of black person"/>
    <n v="0"/>
    <s v="protest"/>
    <m/>
    <m/>
    <m/>
    <m/>
    <n v="1"/>
    <n v="1"/>
    <s v="https://www.pasadenastarnews.com/2020/06/06/500-plus-attend-manhattan-beachs-burst-the-bubble-on-racism-protest-for-kids/"/>
    <m/>
    <m/>
    <m/>
    <m/>
    <m/>
  </r>
  <r>
    <s v="Southfield"/>
    <s v="Hope United Methodist Church; down Civic Center Drive"/>
    <s v="Oakland"/>
    <s v="Michigan"/>
    <x v="11"/>
    <n v="42.476500000000001"/>
    <n v="-83.260499999999993"/>
    <s v="US"/>
    <s v="6/6/20"/>
    <x v="12"/>
    <s v="a few hundred"/>
    <s v="300"/>
    <s v="300"/>
    <m/>
    <s v="general protesters"/>
    <s v="against police violence; against police shooting of black person"/>
    <n v="0"/>
    <s v="protest"/>
    <n v="0"/>
    <n v="0"/>
    <n v="0"/>
    <n v="0"/>
    <n v="1"/>
    <n v="1"/>
    <s v="https://www.michigandaily.com/section/news/%E2%80%9Cbeing-black-everywhere%E2%80%9D-tens-thousands-protest-police-brutality-suburbs-across-metro"/>
    <m/>
    <m/>
    <m/>
    <s v="0"/>
    <m/>
  </r>
  <r>
    <s v="Southlake"/>
    <s v="Town Square"/>
    <s v="Tarrant"/>
    <s v="Texas"/>
    <x v="2"/>
    <n v="32.954500000000003"/>
    <n v="-97.150300000000001"/>
    <s v="US"/>
    <s v="6/6/20"/>
    <x v="12"/>
    <s v="hundreds"/>
    <s v="200"/>
    <s v="200"/>
    <m/>
    <s v="general protesters"/>
    <s v="against police violence; against police shooting of black person"/>
    <n v="0"/>
    <s v="protest"/>
    <n v="0"/>
    <n v="0"/>
    <n v="0"/>
    <n v="0"/>
    <n v="1"/>
    <n v="1"/>
    <s v="https://communityimpact.com/dallas-fort-worth/grapevine-colleyville-southlake/public-safety/2020/06/06/photos-peaceful-march-for-racial-equality-held-at-southlake-town-square/"/>
    <m/>
    <m/>
    <m/>
    <m/>
    <m/>
  </r>
  <r>
    <s v="Sparta"/>
    <s v="Market Street"/>
    <s v="Randolph"/>
    <s v="Illinois"/>
    <x v="14"/>
    <n v="38.151400000000002"/>
    <n v="-89.718500000000006"/>
    <s v="US"/>
    <s v="6/6/20"/>
    <x v="12"/>
    <s v="nearly 100"/>
    <s v="100"/>
    <s v="100"/>
    <m/>
    <s v="general protesters"/>
    <s v="against police violence; against police shooting of black person"/>
    <n v="0"/>
    <s v="protest"/>
    <n v="0"/>
    <n v="0"/>
    <n v="0"/>
    <n v="0"/>
    <n v="1"/>
    <n v="1"/>
    <s v="https://thesouthern.com/news/local/nearly-100-attend-justice-for-black-lives-rally-in-sparta-saturday/article_570550ac-67d5-51a7-8a36-29c4a7ec8808.html"/>
    <m/>
    <m/>
    <m/>
    <m/>
    <m/>
  </r>
  <r>
    <s v="Springfield"/>
    <s v="Park Central Square"/>
    <s v="Greene"/>
    <s v="Missouri"/>
    <x v="23"/>
    <n v="37.194299999999998"/>
    <n v="-93.291499999999999"/>
    <s v="US"/>
    <s v="6/6/20"/>
    <x v="12"/>
    <s v="thousands"/>
    <s v="2000"/>
    <s v="2000"/>
    <m/>
    <s v="general protesters"/>
    <s v="against police violence; against police shooting of black person"/>
    <n v="0"/>
    <s v="protest, march"/>
    <n v="0"/>
    <n v="0"/>
    <n v="0"/>
    <n v="0"/>
    <n v="1"/>
    <n v="1"/>
    <s v="https://www.news-leader.com/videos/news/local/ozarks/2020/06/06/springfield-missouri-black-lives-matter-protest-video/3167365001/"/>
    <s v="https://www.news-leader.com/story/news/2020/06/06/springfield-black-lives-matter-blm-protest-park-central-square/3163152001/"/>
    <m/>
    <m/>
    <m/>
    <m/>
  </r>
  <r>
    <s v="Springfield"/>
    <s v="Southern Village Shopping Center"/>
    <m/>
    <s v="Ohio"/>
    <x v="15"/>
    <n v="39.929699999999997"/>
    <n v="-83.795699999999997"/>
    <s v="US"/>
    <s v="6/6/20"/>
    <x v="12"/>
    <s v="about 60"/>
    <s v="60"/>
    <s v="60"/>
    <m/>
    <s v="general protesters"/>
    <s v="against police violence; against police shooting of black person"/>
    <n v="0"/>
    <s v="protest"/>
    <m/>
    <m/>
    <m/>
    <m/>
    <n v="1"/>
    <n v="1"/>
    <s v="https://www.springfieldnewssun.com/news/local/crowds-gather-springfield-register-voters-protest-george-floyd-death/ZCL9D07A96APUdbmYWKiNM/"/>
    <m/>
    <m/>
    <m/>
    <m/>
    <m/>
  </r>
  <r>
    <s v="Springfield"/>
    <s v="Library to City Hall"/>
    <s v="Lane"/>
    <s v="Oregon"/>
    <x v="17"/>
    <n v="44.053800000000003"/>
    <n v="-122.98099999999999"/>
    <s v="US"/>
    <s v="6/6/20"/>
    <x v="12"/>
    <s v="nearly 800 strong"/>
    <s v="800"/>
    <s v="800"/>
    <m/>
    <s v="general protesters"/>
    <s v="against police violence; against police shooting of black person"/>
    <n v="0"/>
    <s v="protest"/>
    <n v="0"/>
    <n v="0"/>
    <n v="0"/>
    <n v="0"/>
    <n v="1"/>
    <n v="1"/>
    <s v="https://www.dailyemerald.com/news/two-protest-groups-meet-in-springfield-saturday-ask-police-to-join-them/article_4e783f04-a8f7-11ea-9e16-d77910d2a03b.html"/>
    <m/>
    <m/>
    <m/>
    <m/>
    <m/>
  </r>
  <r>
    <s v="St. Charles"/>
    <s v="toward I 70; Lincoln Park"/>
    <s v="St. Charles"/>
    <s v="Missouri"/>
    <x v="23"/>
    <n v="38.7956"/>
    <n v="-90.515600000000006"/>
    <s v="US"/>
    <s v="6/6/20"/>
    <x v="12"/>
    <s v="a few hundred; at least 1000"/>
    <s v="300"/>
    <s v="1000"/>
    <m/>
    <s v="general protesters"/>
    <s v="against police violence; against police shooting of black person"/>
    <n v="0"/>
    <s v="march"/>
    <n v="0"/>
    <n v="0"/>
    <n v="0"/>
    <n v="0"/>
    <n v="1"/>
    <n v="1"/>
    <s v="https://www.stltoday.com/news/local/metro/several-rallies-in-st-louis-region-draw-thousands-in-decrying-racism-police-abuses/article_6d2e1899-1063-5722-892b-c003dcc86f6e.html"/>
    <s v="https://www.dailyherald.com/news/20200606/1000-fill-downtown-st-charles-for-black-lives-matter-rally"/>
    <m/>
    <m/>
    <s v="0"/>
    <m/>
  </r>
  <r>
    <s v="St. Paul"/>
    <s v="Jimmy Lee Recreation Center"/>
    <m/>
    <s v="Minnesota"/>
    <x v="4"/>
    <n v="44.947699999999998"/>
    <n v="-93.103999999999999"/>
    <s v="US"/>
    <s v="6/6/20"/>
    <x v="12"/>
    <s v="hundreds"/>
    <s v="200"/>
    <s v="200"/>
    <m/>
    <s v="children and teens"/>
    <s v="against police violence; against police shooting of black person"/>
    <n v="0"/>
    <s v="march"/>
    <n v="0"/>
    <n v="0"/>
    <n v="0"/>
    <n v="0"/>
    <n v="1"/>
    <n v="1"/>
    <s v="https://minnesota.cbslocal.com/2020/06/06/hundreds-of-kids-and-teens-march-in-st-paul-for-george-floyd/"/>
    <m/>
    <m/>
    <m/>
    <s v="0"/>
    <m/>
  </r>
  <r>
    <s v="St. Petersburg"/>
    <s v="Curtis Hixson Park"/>
    <s v="Pinellas"/>
    <s v="Florida"/>
    <x v="6"/>
    <n v="27.792999999999999"/>
    <n v="-82.665199999999999"/>
    <s v="US"/>
    <s v="6/6/20"/>
    <x v="12"/>
    <s v="video"/>
    <s v="100"/>
    <s v="200"/>
    <m/>
    <s v="general protesters"/>
    <s v="against police violence; against police shooting of black person"/>
    <n v="0"/>
    <s v="protest"/>
    <n v="0"/>
    <n v="0"/>
    <n v="0"/>
    <n v="0"/>
    <n v="1"/>
    <n v="1"/>
    <s v="https://www.wfla.com/news/local-news/protesters-continue-to-gather-in-downtown-tampa-in-latest-george-floyd-demonstration/"/>
    <s v="https://www.abcactionnews.com/news/region-pinellas/protesters-in-st-pete-march-peacefully-for-hours-through-heavy-rain"/>
    <m/>
    <m/>
    <m/>
    <m/>
  </r>
  <r>
    <s v="Stafford"/>
    <s v="causeway to Long Beach Island"/>
    <s v="Ocean"/>
    <s v="New Jersey"/>
    <x v="9"/>
    <n v="39.704369999999997"/>
    <s v=" -74.2633"/>
    <s v="US"/>
    <s v="6/6/20"/>
    <x v="12"/>
    <s v="hundreds"/>
    <s v="200"/>
    <s v="200"/>
    <m/>
    <s v="general protesters"/>
    <s v="against police violence"/>
    <n v="0"/>
    <s v="march"/>
    <n v="0"/>
    <n v="0"/>
    <n v="0"/>
    <n v="0"/>
    <n v="1"/>
    <n v="1"/>
    <s v="https://www.app.com/story/news/2020/06/06/nj-protests-lakewood-george-floyd/3144438001/"/>
    <m/>
    <s v="https://www.app.com/picture-gallery/news/2020/06/06/thousands-march-black-lives-matter-stafford/3163202001/"/>
    <m/>
    <m/>
    <m/>
  </r>
  <r>
    <s v="Starkville"/>
    <s v="Unity Park to Mississippi State University"/>
    <m/>
    <s v="Mississippi"/>
    <x v="32"/>
    <n v="33.460799999999999"/>
    <n v="-88.829700000000003"/>
    <s v="US"/>
    <s v="6/6/20"/>
    <x v="12"/>
    <s v="thousands"/>
    <s v="2000"/>
    <s v="2000"/>
    <m/>
    <s v="Starkville Stand Up; general protesters"/>
    <s v="against police violence"/>
    <n v="0"/>
    <s v="march"/>
    <n v="0"/>
    <n v="0"/>
    <n v="0"/>
    <n v="0"/>
    <n v="1"/>
    <n v="1"/>
    <s v="https://www.clarionledger.com/picture-gallery/news/2020/06/06/mississippi-state-university-starkville-protest-justice-march-black-lives-matter/3166370001/"/>
    <m/>
    <m/>
    <m/>
    <m/>
    <m/>
  </r>
  <r>
    <s v="Stanardsville"/>
    <s v="Spotswood Trail"/>
    <m/>
    <s v="Virginia"/>
    <x v="5"/>
    <n v="38.299100000000003"/>
    <n v="-78.436700000000002"/>
    <s v="US"/>
    <s v="6/6/20"/>
    <x v="12"/>
    <s v="a group"/>
    <m/>
    <m/>
    <m/>
    <s v="general protesters"/>
    <s v="against police violence; against police shooting of black person"/>
    <n v="0"/>
    <s v="protest"/>
    <m/>
    <m/>
    <m/>
    <m/>
    <n v="1"/>
    <n v="1"/>
    <s v="https://www.cbs19news.com/story/42218675/black-lives-matter-demonstration-held-in-the-town-of-stanardsville"/>
    <m/>
    <m/>
    <m/>
    <m/>
    <m/>
  </r>
  <r>
    <s v="Staten Island"/>
    <s v="Concord down Hylan Boulevard to 122nd Precinct in New Dorp"/>
    <m/>
    <s v="New York"/>
    <x v="20"/>
    <n v="40.583399999999997"/>
    <n v="-74.149600000000007"/>
    <s v="US"/>
    <s v="6/6/20"/>
    <x v="12"/>
    <m/>
    <m/>
    <m/>
    <m/>
    <s v="general protesters"/>
    <s v="against police violence; against police shooting of black person"/>
    <n v="0"/>
    <s v="march"/>
    <m/>
    <m/>
    <m/>
    <m/>
    <n v="1"/>
    <n v="1"/>
    <s v="https://www.silive.com/news/2020/06/rep-max-rose-criticized-by-malliotakis-for-marching-in-peaceful-protest.html"/>
    <m/>
    <m/>
    <m/>
    <m/>
    <m/>
  </r>
  <r>
    <s v="Sterling"/>
    <s v="Algonkian Regional Park"/>
    <m/>
    <s v="Virginia"/>
    <x v="5"/>
    <n v="39.005200000000002"/>
    <n v="-77.405000000000001"/>
    <s v="US"/>
    <s v="6/6/20"/>
    <x v="12"/>
    <s v="thousands"/>
    <s v="2000"/>
    <s v="2000"/>
    <m/>
    <s v="general protesters"/>
    <s v="against police violence; against police shooting of black person"/>
    <n v="0"/>
    <s v="march"/>
    <n v="0"/>
    <n v="0"/>
    <n v="0"/>
    <n v="0"/>
    <n v="1"/>
    <n v="1"/>
    <s v="https://loudounnow.com/2020/06/07/black-lives-matter-protests-draw-hundreds-in-leesburg-thousands-in-sterling/"/>
    <m/>
    <m/>
    <m/>
    <s v="0"/>
    <m/>
  </r>
  <r>
    <s v="Sterling Heights"/>
    <s v="M-59 near Lakeside Mall; Golden Halo just east of Schoenherr Road"/>
    <s v="Macomb"/>
    <s v="Michigan"/>
    <x v="11"/>
    <n v="42.5809"/>
    <n v="-83.030500000000004"/>
    <s v="US"/>
    <s v="6/6/20"/>
    <x v="12"/>
    <s v="may have topped 4000; 5000 to 10000"/>
    <s v="4000"/>
    <s v="10000"/>
    <m/>
    <s v="general protesters"/>
    <s v="against police violence; against police shooting of black person"/>
    <n v="0"/>
    <s v="protest"/>
    <n v="0"/>
    <n v="0"/>
    <n v="0"/>
    <n v="0"/>
    <n v="1"/>
    <n v="1"/>
    <s v="https://www.macombdaily.com/news/local/no-incidents-as-peaceful-m-59-protest-draws-about-4-000-people/article_261822fc-a827-11ea-8e88-937c49e30df0.html"/>
    <s v="https://patch.com/michigan/clintontwp/police-brutality-protest-planned-macomb-county-saturday"/>
    <s v="https://www.michigandaily.com/section/crime/%E2%80%9C-police-get-paid-do-i%E2%80%99m-out-here-free%E2%80%9D-tens-thousands-protest-police-brutality"/>
    <m/>
    <s v="0"/>
    <m/>
  </r>
  <r>
    <s v="Stonington"/>
    <s v="Mystic; Liberty Pole Square"/>
    <s v="New London"/>
    <s v="Connecticut"/>
    <x v="29"/>
    <n v="41.334400000000002"/>
    <n v="-71.903300000000002"/>
    <s v="US"/>
    <s v="6/6/20"/>
    <x v="12"/>
    <s v="count pic"/>
    <s v="12"/>
    <s v="12"/>
    <m/>
    <s v="RiseUp Mystic"/>
    <s v="against police violence"/>
    <n v="0"/>
    <s v="rally"/>
    <n v="0"/>
    <n v="0"/>
    <n v="0"/>
    <n v="0"/>
    <n v="1"/>
    <n v="1"/>
    <s v="https://www.theday.com/local-news/20200608/faces-of-protest"/>
    <m/>
    <m/>
    <m/>
    <m/>
    <m/>
  </r>
  <r>
    <s v="Stuart"/>
    <s v="US 1"/>
    <m/>
    <s v="Florida"/>
    <x v="6"/>
    <n v="27.195799999999998"/>
    <n v="-80.243799999999993"/>
    <s v="US"/>
    <s v="6/6/20"/>
    <x v="12"/>
    <s v="over 250"/>
    <s v="250"/>
    <s v="250"/>
    <m/>
    <s v="general protesters"/>
    <s v="against police violence; against police shooting of black person"/>
    <n v="0"/>
    <s v="protest"/>
    <m/>
    <m/>
    <m/>
    <m/>
    <n v="1"/>
    <n v="1"/>
    <s v="https://www.tcpalm.com/picture-gallery/news/local/martin-county/2020/06/06/over-250-gather-black-lives-matter-protest-along-u-s-1-stuart/3164797001/"/>
    <m/>
    <m/>
    <m/>
    <m/>
    <m/>
  </r>
  <r>
    <s v="Sulphur Springs"/>
    <s v="Pacific park to the downtown square"/>
    <s v="Hopkins"/>
    <s v="Texas"/>
    <x v="2"/>
    <n v="33.142099999999999"/>
    <n v="-95.612399999999994"/>
    <s v="US"/>
    <s v="6/6/20"/>
    <x v="12"/>
    <m/>
    <m/>
    <m/>
    <m/>
    <s v="general protesters"/>
    <s v="against police violence; against police shooting of black person"/>
    <n v="0"/>
    <s v="protest; march"/>
    <n v="0"/>
    <n v="0"/>
    <n v="0"/>
    <n v="0"/>
    <n v="1"/>
    <n v="1"/>
    <s v="https://www.ksstradio.com/2020/06/citizens-call-for-change-justice-equality-unity-during-peaceful-march/"/>
    <m/>
    <m/>
    <m/>
    <m/>
    <m/>
  </r>
  <r>
    <s v="Syracuse"/>
    <s v="city hall"/>
    <m/>
    <s v="New York"/>
    <x v="20"/>
    <n v="43.040900000000001"/>
    <n v="-76.143799999999999"/>
    <s v="US"/>
    <s v="6/6/20"/>
    <x v="12"/>
    <s v="more than 2000"/>
    <s v="2000"/>
    <s v="2000"/>
    <m/>
    <s v="general protesters"/>
    <s v="against police violence; against police shooting of black person"/>
    <n v="0"/>
    <s v="protest"/>
    <n v="0"/>
    <n v="0"/>
    <n v="0"/>
    <n v="0"/>
    <n v="1"/>
    <n v="1"/>
    <s v="https://www.ny1.com/nyc/all-boroughs/community/2020/06/07/black-lives-matter-protest-highlights-black-women--transgender-people"/>
    <s v="https://www.syracuse.com/news/2020/06/syracuse-protest-groups-issue-9-demands-for-police-reform-discipline-cops-in-schools-cameras.htm"/>
    <m/>
    <m/>
    <s v="0"/>
    <m/>
  </r>
  <r>
    <s v="Tacoma "/>
    <s v="Tacoma Narrows Bridge"/>
    <m/>
    <s v="Washington"/>
    <x v="8"/>
    <n v="47.251809999999999"/>
    <s v=" -122.45966"/>
    <s v="US"/>
    <s v="6/6/20"/>
    <x v="12"/>
    <s v="hundreds"/>
    <s v="200"/>
    <s v="200"/>
    <m/>
    <s v="general protesters"/>
    <s v="against police violence; against police shooting of black person"/>
    <n v="0"/>
    <s v="protest"/>
    <m/>
    <m/>
    <m/>
    <m/>
    <n v="1"/>
    <n v="1"/>
    <s v="https://www.thenewstribune.com/news/local/traffic/article234817297.html"/>
    <m/>
    <m/>
    <m/>
    <s v="0"/>
    <m/>
  </r>
  <r>
    <s v="Talkeetna"/>
    <s v="Main Street"/>
    <s v="Matanuska-Susitna"/>
    <s v="Alaska"/>
    <x v="42"/>
    <n v="62.275300000000001"/>
    <n v="-150.0814"/>
    <s v="US"/>
    <s v="6/6/20"/>
    <x v="12"/>
    <s v="around 100"/>
    <s v="100"/>
    <s v="100"/>
    <m/>
    <s v="general protesters"/>
    <s v="against police violence; against police shooting of black person"/>
    <n v="0"/>
    <s v="protest"/>
    <n v="0"/>
    <n v="0"/>
    <n v="0"/>
    <n v="0"/>
    <n v="1"/>
    <n v="1"/>
    <s v="https://ktna.org/2020/06/peaceful-protest-and-march-held-in-talkeetna-in-support-of-black-lives-matter/"/>
    <m/>
    <m/>
    <m/>
    <m/>
    <m/>
  </r>
  <r>
    <s v="Tallahassee"/>
    <s v="East 7th Ave; Tallahasee PD"/>
    <m/>
    <s v="Florida"/>
    <x v="6"/>
    <n v="30.43826"/>
    <s v=" -84.28073"/>
    <s v="US"/>
    <s v="6/6/20"/>
    <x v="12"/>
    <s v="more than 100"/>
    <s v="100"/>
    <s v="100"/>
    <m/>
    <s v="general protesters"/>
    <s v="against police violence; against police shooting of black person"/>
    <n v="0"/>
    <s v="protest; march"/>
    <m/>
    <m/>
    <m/>
    <m/>
    <n v="1"/>
    <n v="1"/>
    <s v="https://www.tallahassee.com/picture-gallery/news/2020/06/06/drenched-protestors-march-tpd-headquarters/3164532001/"/>
    <m/>
    <m/>
    <m/>
    <m/>
    <m/>
  </r>
  <r>
    <s v="Tampa Bay"/>
    <s v="Waterfront Park"/>
    <s v="Hillsborough"/>
    <s v="Florida"/>
    <x v="6"/>
    <n v="27.765889999999999"/>
    <n v="-82.547489999999996"/>
    <s v="US"/>
    <s v="6/6/20"/>
    <x v="12"/>
    <s v="over 1000"/>
    <s v="1000"/>
    <s v="1000"/>
    <m/>
    <s v="general protesters"/>
    <s v="against police violence; against police shooting of black person"/>
    <n v="0"/>
    <s v="protest"/>
    <n v="0"/>
    <n v="0"/>
    <n v="0"/>
    <n v="0"/>
    <n v="1"/>
    <n v="1"/>
    <s v="https://wusfnews.wusf.usf.edu/post/protesters-brave-heavy-rains-peaceful-march-downtown-tampa"/>
    <m/>
    <m/>
    <m/>
    <s v="0"/>
    <m/>
  </r>
  <r>
    <s v="Temple City"/>
    <s v="at Temple City Park outside City Hall"/>
    <s v="Los Angeles"/>
    <s v="California"/>
    <x v="3"/>
    <n v="34.102200000000003"/>
    <n v="-118.0579"/>
    <s v="US"/>
    <s v="6/6/20"/>
    <x v="12"/>
    <m/>
    <m/>
    <m/>
    <m/>
    <s v="general protesters"/>
    <s v="against police violence; against police shooting of black person"/>
    <n v="0"/>
    <s v="protest"/>
    <m/>
    <m/>
    <m/>
    <m/>
    <n v="1"/>
    <n v="1"/>
    <s v="https://www.ocregister.com/2020/06/06/more-than-three-dozen-george-floyd-inspired-protests-planned-around-region-today/"/>
    <m/>
    <m/>
    <m/>
    <m/>
    <m/>
  </r>
  <r>
    <s v="The Dalles"/>
    <s v="downtown"/>
    <s v="Wasco"/>
    <s v="Oregon"/>
    <x v="17"/>
    <n v="45.6053"/>
    <n v="-121.182"/>
    <s v="US"/>
    <s v="6/6/20"/>
    <x v="12"/>
    <m/>
    <m/>
    <m/>
    <m/>
    <s v="general protesters"/>
    <s v="against police violence; against police shooting of black person"/>
    <n v="0"/>
    <s v="protest"/>
    <m/>
    <m/>
    <m/>
    <m/>
    <n v="1"/>
    <n v="1"/>
    <s v="https://www.thedalleschronicle.com/free_news/black-lives-matter-rally-the-dalles-june-6-2021/collection_c3b11e64-a8f5-11ea-bcbc-77ae23692153.html#51"/>
    <m/>
    <m/>
    <m/>
    <m/>
    <m/>
  </r>
  <r>
    <s v="Thomson"/>
    <s v="Brickyard to newcourthouse on Railroad Street"/>
    <s v="McDuffie"/>
    <s v="Georgia"/>
    <x v="24"/>
    <n v="33.4666"/>
    <n v="-82.499200000000002"/>
    <s v="US"/>
    <s v="6/6/20"/>
    <x v="12"/>
    <s v="dozens"/>
    <s v="24"/>
    <s v="24"/>
    <m/>
    <s v="general protesters"/>
    <s v="against police violence; against police shooting of black person"/>
    <n v="0"/>
    <s v="protest"/>
    <n v="0"/>
    <n v="0"/>
    <n v="0"/>
    <n v="0"/>
    <n v="1"/>
    <n v="1"/>
    <s v="https://www.augustachronicle.com/news/20200606/peaceful-protest-march-held-in-grovetown"/>
    <s v="https://www.wfxg.com/story/42218863/thomson-protesters-condemn-racial-inequality-our-lives-are-not-for-the-count-of-the-coroner"/>
    <m/>
    <m/>
    <s v="0"/>
    <m/>
  </r>
  <r>
    <s v="Torrance"/>
    <s v="3331 Torrance Blvd near Torrance City Hall"/>
    <s v="Los Angeles"/>
    <s v="California"/>
    <x v="3"/>
    <n v="33.834600000000002"/>
    <n v="-118.3417"/>
    <s v="US"/>
    <s v="6/6/20"/>
    <x v="12"/>
    <m/>
    <m/>
    <m/>
    <m/>
    <s v="general protesters"/>
    <s v="against police violence; against police shooting of black person"/>
    <n v="0"/>
    <s v="protest"/>
    <m/>
    <m/>
    <m/>
    <m/>
    <n v="1"/>
    <n v="1"/>
    <s v="https://www.ocregister.com/2020/06/06/more-than-three-dozen-george-floyd-inspired-protests-planned-around-region-today/"/>
    <m/>
    <m/>
    <m/>
    <m/>
    <m/>
  </r>
  <r>
    <s v="Torrance"/>
    <s v="at Artesia and Crenshaw boulevards"/>
    <s v="Los Angeles"/>
    <s v="California"/>
    <x v="3"/>
    <n v="33.834600000000002"/>
    <n v="-118.3417"/>
    <s v="US"/>
    <s v="6/6/20"/>
    <x v="12"/>
    <m/>
    <m/>
    <m/>
    <m/>
    <s v="general protesters"/>
    <s v="against police violence; against police shooting of black person"/>
    <n v="0"/>
    <s v="protest"/>
    <m/>
    <m/>
    <m/>
    <m/>
    <n v="0"/>
    <n v="1"/>
    <s v="https://www.ocregister.com/2020/06/06/more-than-three-dozen-george-floyd-inspired-protests-planned-around-region-today/"/>
    <m/>
    <m/>
    <m/>
    <m/>
    <m/>
  </r>
  <r>
    <s v="Towson"/>
    <s v="York Road"/>
    <s v="Baltimore"/>
    <s v="Maryland"/>
    <x v="25"/>
    <n v="39.394399999999997"/>
    <n v="-76.619"/>
    <s v="US"/>
    <s v="6/6/20"/>
    <x v="12"/>
    <s v="close to 1000"/>
    <s v="1000"/>
    <s v="1000"/>
    <m/>
    <s v="general protesters"/>
    <s v="against police violence; against police shooting of black person"/>
    <n v="0"/>
    <s v="protest"/>
    <n v="0"/>
    <n v="0"/>
    <n v="0"/>
    <n v="0"/>
    <n v="1"/>
    <n v="1"/>
    <s v="https://www.capitalgazette.com/maryland/bs-md-ci-protests-sunday-baltimore-justice-floyd-20200607-6rebvviiyveo5pznn34zlv5il4-story.html"/>
    <m/>
    <m/>
    <s v="organized by students and clergy"/>
    <m/>
    <m/>
  </r>
  <r>
    <s v="Traverse City"/>
    <s v="Open Space"/>
    <m/>
    <s v="Michigan"/>
    <x v="11"/>
    <n v="44.7547"/>
    <n v="-85.603499999999997"/>
    <s v="US"/>
    <s v="6/6/20"/>
    <x v="12"/>
    <s v="more than 1000"/>
    <s v="1000"/>
    <s v="1000"/>
    <m/>
    <s v="general protesters"/>
    <s v="against police violence; against police shooting of black person"/>
    <n v="0"/>
    <s v="protest"/>
    <m/>
    <m/>
    <m/>
    <m/>
    <n v="1"/>
    <n v="1"/>
    <s v="https://www.record-eagle.com/news/local_news/thousand-strong-protest-gathers-at-open-space-denounces-racism-police-brutality/article_25d43f86-a815-11ea-9915-bff799bc8bd6.html"/>
    <m/>
    <m/>
    <m/>
    <m/>
    <m/>
  </r>
  <r>
    <s v="Trenton"/>
    <s v="Trenton City Hall"/>
    <m/>
    <s v="New Jersey"/>
    <x v="9"/>
    <n v="40.223599999999998"/>
    <n v="-74.764099999999999"/>
    <s v="US"/>
    <s v="6/6/20"/>
    <x v="12"/>
    <m/>
    <m/>
    <m/>
    <m/>
    <s v="general protesters"/>
    <s v="against police violence; against police shooting of black person"/>
    <n v="0"/>
    <s v="protest"/>
    <m/>
    <m/>
    <m/>
    <m/>
    <n v="1"/>
    <n v="1"/>
    <s v="https://philadelphia.cbslocal.com/2020/06/06/end-police-brutality-rally-held-at-trentons-city-hall-to-protest-george-floyd-death/"/>
    <m/>
    <m/>
    <m/>
    <m/>
    <m/>
  </r>
  <r>
    <s v="Tri-Cities"/>
    <m/>
    <m/>
    <s v="Washington"/>
    <x v="8"/>
    <n v="46.245399999999997"/>
    <s v=" -119.19617"/>
    <s v="US"/>
    <s v="6/6/20"/>
    <x v="12"/>
    <s v="more than 2000"/>
    <s v="2000"/>
    <s v="2000"/>
    <m/>
    <s v="general protesters"/>
    <s v="against police violence; against police shooting of black person"/>
    <n v="0"/>
    <s v="protest"/>
    <m/>
    <m/>
    <m/>
    <m/>
    <n v="1"/>
    <n v="1"/>
    <s v="https://www.tri-cityherald.com/news/local/article243332926.html"/>
    <m/>
    <m/>
    <m/>
    <m/>
    <m/>
  </r>
  <r>
    <s v="Troy"/>
    <s v="Civic Center"/>
    <s v="Oakland"/>
    <s v="New York"/>
    <x v="20"/>
    <n v="42.735399999999998"/>
    <n v="-73.6751"/>
    <s v="US"/>
    <s v="6/6/20"/>
    <x v="12"/>
    <s v="1500"/>
    <s v="1500"/>
    <s v="1500"/>
    <m/>
    <s v="general protesters"/>
    <s v="against police violence; against police shooting of black person"/>
    <n v="0"/>
    <s v="march"/>
    <m/>
    <m/>
    <m/>
    <m/>
    <n v="1"/>
    <n v="1"/>
    <s v="https://www.theoaklandpress.com/news/peaceful-protest-held-in-troy-one-of-many-in-oakland-county-this-weekend/article_8c884072-a808-11ea-a92f-9f065276fa00.html"/>
    <m/>
    <m/>
    <m/>
    <m/>
    <m/>
  </r>
  <r>
    <s v="Trotwood"/>
    <s v="Memorial Park"/>
    <m/>
    <s v="Ohio"/>
    <x v="15"/>
    <n v="39.792700000000004"/>
    <n v="-84.316500000000005"/>
    <s v="US"/>
    <s v="6/6/20"/>
    <x v="12"/>
    <s v="nearly 1000"/>
    <s v="1000"/>
    <s v="1000"/>
    <m/>
    <s v="general protesters"/>
    <s v="against police violence; against police shooting of black person"/>
    <n v="0"/>
    <s v="protest"/>
    <n v="0"/>
    <n v="0"/>
    <n v="0"/>
    <n v="0"/>
    <n v="1"/>
    <n v="1"/>
    <s v="https://www.wdtn.com/news/local-news/trotwood-citizens-organize-peaceful-protest-in-madison-park/"/>
    <s v="https://www.daytondailynews.com/news/protesters-gather-trotwood-protest-death-george-floyd/A6ptIgASohZdKRWqVxuMXI/"/>
    <m/>
    <m/>
    <s v="0"/>
    <m/>
  </r>
  <r>
    <s v="Trumbull"/>
    <m/>
    <s v="Fairfield"/>
    <s v="Connecticut"/>
    <x v="29"/>
    <n v="41.260240000000003"/>
    <s v=" -73.20836"/>
    <s v="US"/>
    <s v="6/6/20"/>
    <x v="12"/>
    <s v="more than 1000"/>
    <s v="1000"/>
    <s v="1000"/>
    <m/>
    <s v="Trumbull Town Council and local residents"/>
    <s v="against police violence; against police shooting of black person"/>
    <n v="0"/>
    <s v="protest; vigil"/>
    <n v="0"/>
    <n v="0"/>
    <n v="0"/>
    <n v="0"/>
    <n v="1"/>
    <n v="1"/>
    <s v="http://connecticut.news12.com/story/42218440/more-than-1000-people-take-part-in-trumbull-protest-vigil-for-george-floyd"/>
    <m/>
    <m/>
    <m/>
    <m/>
    <m/>
  </r>
  <r>
    <s v="Tucson"/>
    <s v="University of Arizona"/>
    <s v="Pima"/>
    <s v="Arizona"/>
    <x v="22"/>
    <n v="32.154499999999999"/>
    <n v="-110.87820000000001"/>
    <s v="US"/>
    <s v="6/6/20"/>
    <x v="12"/>
    <s v="more than 2000"/>
    <s v="2000"/>
    <s v="2000"/>
    <m/>
    <s v="general protesters"/>
    <s v="against police violence; against police shooting of black person"/>
    <n v="0"/>
    <s v="protest"/>
    <n v="0"/>
    <n v="0"/>
    <n v="0"/>
    <n v="0"/>
    <n v="1"/>
    <n v="1"/>
    <s v="https://tucson.com/news/local/photos-black-lives-matter-rally/collection_13fd853c-a884-11ea-af15-e3bb6d32e5fc.html"/>
    <m/>
    <m/>
    <m/>
    <m/>
    <m/>
  </r>
  <r>
    <s v="Turlock"/>
    <s v="Geer Road to Golden State Boulevard; Donelley Park "/>
    <s v="Stanislaus"/>
    <s v="California"/>
    <x v="3"/>
    <n v="37.505299999999998"/>
    <n v="-120.8587"/>
    <s v="US"/>
    <s v="6/6/20"/>
    <x v="12"/>
    <s v="Probably about 200"/>
    <s v="200"/>
    <s v="200"/>
    <m/>
    <s v="general protesters"/>
    <s v="against police violence; against police shooting of black person"/>
    <n v="0"/>
    <s v="protest"/>
    <m/>
    <m/>
    <m/>
    <m/>
    <n v="1"/>
    <n v="1"/>
    <s v="https://twitter.com/angieeesunshine/status/1269349260006264832"/>
    <m/>
    <m/>
    <m/>
    <m/>
    <m/>
  </r>
  <r>
    <s v="Upper St. Clair"/>
    <s v="Municipal Building"/>
    <s v="Allegheny"/>
    <s v="Pennsylvania"/>
    <x v="39"/>
    <n v="40.333599999999997"/>
    <n v="-80.084199999999996"/>
    <s v="US"/>
    <s v="6/6/20"/>
    <x v="12"/>
    <s v="about 400"/>
    <s v="400"/>
    <s v="400"/>
    <m/>
    <s v="general protesters"/>
    <s v="against police violence; against police shooting of black person"/>
    <n v="0"/>
    <s v="protest"/>
    <n v="0"/>
    <n v="1"/>
    <n v="0"/>
    <n v="0"/>
    <n v="1"/>
    <n v="1"/>
    <s v="https://www.post-gazette.com/local/city/2020/06/06/george-floyd-black-lives-matter-protests-pittsburgh-east-liberty-bakery-square-coraopolis-upper-st-clair/stories/202006060039"/>
    <m/>
    <m/>
    <m/>
    <m/>
    <m/>
  </r>
  <r>
    <s v="Vashon"/>
    <s v="downtown"/>
    <s v="King"/>
    <s v="Washington"/>
    <x v="8"/>
    <n v="47.412199999999999"/>
    <n v="-122.4726"/>
    <s v="US"/>
    <s v="6/6/20"/>
    <x v="12"/>
    <s v="approx 500"/>
    <s v="500"/>
    <s v="500"/>
    <m/>
    <s v="general protesters"/>
    <s v="against police violence; against police shooting of black person"/>
    <n v="0"/>
    <s v="vigil"/>
    <n v="0"/>
    <n v="0"/>
    <n v="0"/>
    <n v="0"/>
    <n v="1"/>
    <n v="1"/>
    <s v="https://www.vashonbeachcomber.com/news/at-vashon-vigil-hundreds-line-the-street-to-protest-racism/"/>
    <m/>
    <m/>
    <m/>
    <m/>
    <m/>
  </r>
  <r>
    <s v="Vernon"/>
    <m/>
    <s v="Sussex"/>
    <s v="New Jersey"/>
    <x v="9"/>
    <n v="41.236759999999997"/>
    <s v=" -74.4871"/>
    <s v="US"/>
    <s v="6/6/20"/>
    <x v="12"/>
    <m/>
    <m/>
    <m/>
    <m/>
    <s v="general protesters"/>
    <s v="against police violence; against police shooting of black person"/>
    <n v="0"/>
    <s v="rally"/>
    <n v="0"/>
    <n v="0"/>
    <n v="0"/>
    <n v="0"/>
    <n v="1"/>
    <n v="1"/>
    <s v="https://www.northjersey.com/story/news/local/2020/06/06/sussex-county-nj-black-lives-matter-protests-george-floyd/3166880001/"/>
    <m/>
    <m/>
    <m/>
    <m/>
    <m/>
  </r>
  <r>
    <s v="Victor"/>
    <s v="Victor City Park; Main Street"/>
    <s v="Teton"/>
    <s v="Idaho"/>
    <x v="31"/>
    <n v="43.601399999999998"/>
    <n v="-111.11069999999999"/>
    <s v="US"/>
    <s v="6/6/20"/>
    <x v="12"/>
    <s v="between 200 and 300"/>
    <s v="200"/>
    <s v="300"/>
    <m/>
    <s v="general protesters"/>
    <s v="against police violence; against police shooting of black person"/>
    <n v="0"/>
    <s v="protest; march"/>
    <n v="0"/>
    <n v="0"/>
    <n v="0"/>
    <n v="0"/>
    <n v="1"/>
    <n v="1"/>
    <s v="https://www.jhnewsandguide.com/this_just_in/hundreds-gather-at-victor-city-park-to-protest-george-floyds-death/article_97095f2b-341b-5b61-ab21-fe71e8eda6fe.html"/>
    <m/>
    <m/>
    <m/>
    <m/>
    <m/>
  </r>
  <r>
    <s v="Victor"/>
    <s v="Main Street"/>
    <s v="Ontario"/>
    <s v="New York"/>
    <x v="20"/>
    <n v="42.981999999999999"/>
    <n v="-77.409700000000001"/>
    <s v="US"/>
    <s v="6/6/20"/>
    <x v="12"/>
    <s v="hundreds"/>
    <s v="200"/>
    <s v="200"/>
    <m/>
    <s v="general protesters"/>
    <s v="against police violence; against police shooting of black person"/>
    <n v="0"/>
    <s v="protest"/>
    <n v="0"/>
    <n v="0"/>
    <n v="0"/>
    <n v="0"/>
    <n v="1"/>
    <n v="1"/>
    <s v="https://spectrumlocalnews.com/nys/rochester/public-safety/2020/06/06/hands-across-victor-rally-draws-crowds-to-ontario-county"/>
    <m/>
    <m/>
    <m/>
    <m/>
    <m/>
  </r>
  <r>
    <s v="Vidor"/>
    <s v="grounds of Vidor’s Raymond Gould Community Center"/>
    <s v="Orange"/>
    <s v="Texas"/>
    <x v="2"/>
    <n v="30.129100000000001"/>
    <n v="-93.996700000000004"/>
    <s v="US"/>
    <s v="6/6/20"/>
    <x v="12"/>
    <s v="150-200; some 150 to 200"/>
    <s v="150"/>
    <s v="200"/>
    <m/>
    <s v="general protesters"/>
    <s v="against police violence; against police shooting of black person"/>
    <n v="0"/>
    <s v="protest"/>
    <n v="0"/>
    <n v="0"/>
    <n v="0"/>
    <n v="0"/>
    <n v="1"/>
    <n v="1"/>
    <s v="https://twitter.com/cd_hooks/status/1269365362988134400?s=20"/>
    <s v="https://www.texasmonthly.com/news/black-lives-matter-vidor/"/>
    <m/>
    <s v="*"/>
    <s v="0"/>
    <m/>
  </r>
  <r>
    <s v="Virginia Beach"/>
    <s v="Mount Trashmore Park to Virginia Beach Town Center"/>
    <m/>
    <s v="Virginia"/>
    <x v="5"/>
    <n v="36.852930000000001"/>
    <s v=" -75.97799"/>
    <s v="US"/>
    <s v="6/6/20"/>
    <x v="12"/>
    <s v="hundreds"/>
    <s v="200"/>
    <s v="200"/>
    <m/>
    <s v="general protesters"/>
    <s v="against police violence; against police shooting of black person"/>
    <n v="0"/>
    <s v="march"/>
    <m/>
    <m/>
    <m/>
    <m/>
    <n v="1"/>
    <n v="1"/>
    <s v="https://www.pilotonline.com/cities/virginia-beach/vp-nw-protest-town-center-20200606-mjgfucmojvd3di3tgojjshjhae-photogallery.html"/>
    <s v="https://www.13newsnow.com/article/news/local/mycity/virginia-beach/protesters-in-virginia-beach-march-from-mount-trashmore-to-town-center/291-72fe93d1-985e-4ae3-8dec-400a43dd21eb"/>
    <m/>
    <m/>
    <m/>
    <m/>
  </r>
  <r>
    <s v="Visalia"/>
    <s v="Mooney and Caldwell Ave"/>
    <s v="Tulare"/>
    <s v="California"/>
    <x v="3"/>
    <n v="36.327599999999997"/>
    <n v="-119.32689999999999"/>
    <s v="US"/>
    <s v="6/6/20"/>
    <x v="12"/>
    <s v="photo"/>
    <s v="50"/>
    <s v="100"/>
    <m/>
    <s v="Black Lives Matter"/>
    <s v="against police violence; against police shooting of black person"/>
    <n v="0"/>
    <s v="protest"/>
    <n v="0"/>
    <n v="0"/>
    <n v="0"/>
    <n v="0"/>
    <n v="1"/>
    <n v="1"/>
    <s v="https://www.visaliatimesdelta.com/picture-gallery/news/2020/06/07/black-lives-matter-rally-returns-visalia-intersection/3168827001/"/>
    <m/>
    <m/>
    <m/>
    <m/>
    <m/>
  </r>
  <r>
    <s v="Waikiki"/>
    <s v="Ala Moana Park to State Capitol"/>
    <m/>
    <s v="Hawaii"/>
    <x v="34"/>
    <n v="21.282299999999999"/>
    <n v="-157.83099999999999"/>
    <s v="US"/>
    <s v="6/6/20"/>
    <x v="12"/>
    <m/>
    <m/>
    <m/>
    <m/>
    <s v="general protesters"/>
    <s v="against police violence; against police shooting of black person"/>
    <n v="0"/>
    <s v="protest"/>
    <m/>
    <m/>
    <m/>
    <m/>
    <n v="1"/>
    <n v="1"/>
    <s v="https://www.khon2.com/top-stories/black-lives-matter-movement-draws-more-than-a-thousand-in-peaceful-march-through-waikiki/"/>
    <m/>
    <m/>
    <m/>
    <m/>
    <m/>
  </r>
  <r>
    <s v="Waitsfield"/>
    <s v="Route 100"/>
    <s v="Washington"/>
    <s v="Vermont"/>
    <x v="44"/>
    <n v="44.181339999999999"/>
    <s v=" -72.79465"/>
    <s v="US"/>
    <s v="6/6/20"/>
    <x v="12"/>
    <s v="more than 100"/>
    <s v="100"/>
    <s v="100"/>
    <m/>
    <s v="general protesters"/>
    <s v="against police violence; against police shooting of black person"/>
    <n v="0"/>
    <s v="protest"/>
    <n v="0"/>
    <n v="0"/>
    <n v="0"/>
    <n v="0"/>
    <n v="1"/>
    <n v="1"/>
    <s v="https://vtdigger.org/2020/06/05/live-updates-racial-justice-protests-in-vermont/"/>
    <m/>
    <m/>
    <m/>
    <m/>
    <m/>
  </r>
  <r>
    <s v="Warwick"/>
    <m/>
    <s v="Orange"/>
    <s v="New York"/>
    <x v="20"/>
    <n v="41.255099999999999"/>
    <n v="-74.355000000000004"/>
    <s v="US"/>
    <s v="6/6/20"/>
    <x v="12"/>
    <s v="a few hundred"/>
    <s v="300"/>
    <s v="300"/>
    <m/>
    <s v="general protesters"/>
    <s v="against police violence; against police shooting of black person"/>
    <n v="0"/>
    <s v="protest"/>
    <n v="0"/>
    <n v="0"/>
    <n v="0"/>
    <n v="0"/>
    <n v="1"/>
    <n v="1"/>
    <s v="https://therivernewsroom.com/at-the-black-lives-matter-protests-in-the-hudson-valley/"/>
    <m/>
    <m/>
    <m/>
    <s v="0"/>
    <m/>
  </r>
  <r>
    <s v="Washington"/>
    <s v="Lincoln Memorial to White House"/>
    <s v="DC"/>
    <s v="District of Columbia"/>
    <x v="41"/>
    <n v="38.904699999999998"/>
    <n v="-77.016300000000001"/>
    <s v="US"/>
    <s v="6/6/20"/>
    <x v="12"/>
    <s v="thousands; exceeded 10000; estimated 200000"/>
    <s v="10000"/>
    <s v="200000"/>
    <m/>
    <s v="general protesters"/>
    <s v="against police violence; against police shooting of black person"/>
    <n v="0"/>
    <s v="rally; march"/>
    <m/>
    <m/>
    <m/>
    <m/>
    <n v="1"/>
    <n v="1"/>
    <s v="https://twitter.com/Matt_D_Cohen/status/1269318791848169474?s=20"/>
    <s v="https://www.foxnews.com/politics/protesters-aim-to-bring-one-million-to-march-on-washington-in-largest-blm-demonstration-yet"/>
    <s v="https://www.washingtonpost.com/local/protesters-gather-for-massive-day-of-rallies-in-dc/2020/06/06/92cd6838-a6cb-11ea-bb20-ebf0921f3bbd_story.html"/>
    <m/>
    <m/>
    <m/>
  </r>
  <r>
    <s v="Washington"/>
    <s v="14th and U Street"/>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s v="https://www.cnn.com/2020/06/06/politics/muriel-bowser-joins-saturday-protestors/index.html?utm_source=feedburner&amp;utm_medium=feed&amp;utm_campaign=Feed%3A+rss%2Fcnn_topstories+%28RSS%3A+CNN+-+Top+Stories%29"/>
    <m/>
    <m/>
    <m/>
    <m/>
  </r>
  <r>
    <s v="Washington"/>
    <s v="Meridian Hill Park"/>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Masonic Temple"/>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Thomas Circle"/>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Chinatown"/>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Freedom Plaza"/>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9th Street Tunnel"/>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MLK Jr Memorial"/>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m/>
    <m/>
    <m/>
    <m/>
    <m/>
  </r>
  <r>
    <s v="Washington"/>
    <s v="US Capitol"/>
    <s v="DC"/>
    <s v="District of Columbia"/>
    <x v="41"/>
    <n v="38.904699999999998"/>
    <n v="-77.016300000000001"/>
    <s v="US"/>
    <s v="6/6/20"/>
    <x v="12"/>
    <s v="(see above)"/>
    <m/>
    <m/>
    <m/>
    <s v="general protesters"/>
    <s v="against police violence; against police shooting of black person"/>
    <n v="0"/>
    <s v="protest"/>
    <m/>
    <m/>
    <m/>
    <m/>
    <n v="0"/>
    <n v="1"/>
    <s v="https://www.washingtonpost.com/local/protesters-gather-for-massive-day-of-rallies-in-dc/2020/06/06/92cd6838-a6cb-11ea-bb20-ebf0921f3bbd_story.html"/>
    <s v="https://www.theday.com/nationworld-news/20200606/200k-protesters-expected-in-washington-for-demonstration-against-police-brutality"/>
    <m/>
    <m/>
    <m/>
    <m/>
  </r>
  <r>
    <s v="Washington"/>
    <s v="Arlington Memorial Bridge"/>
    <s v="DC"/>
    <s v="District of Columbia"/>
    <x v="41"/>
    <n v="38.904699999999998"/>
    <n v="-77.016300000000001"/>
    <s v="US"/>
    <s v="6/6/20"/>
    <x v="12"/>
    <s v="1000 to 2000"/>
    <s v="1000"/>
    <s v="2000"/>
    <m/>
    <s v="general protesters"/>
    <s v="against police violence; against police shooting of black person"/>
    <n v="0"/>
    <s v="march"/>
    <m/>
    <m/>
    <m/>
    <m/>
    <n v="0"/>
    <n v="1"/>
    <s v="https://www.wusa9.com/article/news/local/dc/protesters-march-across-arlington-memorial-bridge-justice-george-floyd/65-3c2eb9ed-28e9-4246-af89-2960f7fdf510"/>
    <m/>
    <m/>
    <m/>
    <m/>
    <m/>
  </r>
  <r>
    <s v="Waterford"/>
    <m/>
    <s v="Saratoga"/>
    <s v="New York"/>
    <x v="20"/>
    <n v="42.791699999999999"/>
    <n v="-73.678899999999999"/>
    <s v="US"/>
    <s v="6/6/20"/>
    <x v="12"/>
    <m/>
    <m/>
    <m/>
    <m/>
    <s v="general protesters"/>
    <s v="against police violence; against police shooting of black person"/>
    <n v="0"/>
    <s v="protest"/>
    <m/>
    <m/>
    <m/>
    <m/>
    <n v="1"/>
    <n v="1"/>
    <s v="https://www.theoaklandpress.com/news/peaceful-protest-held-in-troy-one-of-many-in-oakland-county-this-weekend/article_8c884072-a808-11ea-a92f-9f065276fa00.html"/>
    <m/>
    <m/>
    <m/>
    <m/>
    <m/>
  </r>
  <r>
    <s v="Watertown"/>
    <s v="DiamondBall Park to County Courthouse"/>
    <s v="Codington"/>
    <s v="South Dakota"/>
    <x v="49"/>
    <n v="44.909399999999998"/>
    <n v="-97.153199999999998"/>
    <s v="US"/>
    <s v="6/6/20"/>
    <x v="12"/>
    <s v="300"/>
    <s v="300"/>
    <s v="300"/>
    <m/>
    <s v="general protesters"/>
    <s v="against police violence; against police shooting of black person"/>
    <n v="0"/>
    <s v="rally, march"/>
    <n v="0"/>
    <n v="0"/>
    <n v="0"/>
    <n v="0"/>
    <n v="1"/>
    <n v="1"/>
    <s v="https://www.thepublicopinion.com/news/local_news/attendees-share-life-experiences-at-peaceful-protest/article_faab0b96-a8eb-11ea-9db6-17b553564f4e.html?block_id=1240388"/>
    <m/>
    <m/>
    <m/>
    <m/>
    <m/>
  </r>
  <r>
    <s v="Wausau"/>
    <s v="400 Block"/>
    <s v="Marathon"/>
    <s v="Wisconsin"/>
    <x v="35"/>
    <n v="44.961500000000001"/>
    <n v="-89.645700000000005"/>
    <s v="US"/>
    <s v="6/6/20"/>
    <x v="12"/>
    <s v="hundreds"/>
    <s v="200"/>
    <s v="200"/>
    <m/>
    <s v="general protesters"/>
    <s v="against police violence"/>
    <n v="0"/>
    <s v="protest;march"/>
    <n v="0"/>
    <n v="0"/>
    <n v="0"/>
    <n v="0"/>
    <n v="1"/>
    <n v="1"/>
    <s v="https://waow.com/2020/06/06/hundreds-show-up-in-wausau-to-march-in-memory-of-george-floyd/"/>
    <s v="https://www.wausaudailyherald.com/picture-gallery/news/2020/06/06/protesters-march-wausau-city-hall/3164140001/"/>
    <m/>
    <m/>
    <m/>
    <m/>
  </r>
  <r>
    <s v="Waxahachie"/>
    <s v="Ellis County Courthouse"/>
    <s v="Ellis"/>
    <s v="Texas"/>
    <x v="2"/>
    <n v="32.403199999999998"/>
    <n v="-96.844399999999993"/>
    <s v="US"/>
    <s v="6/6/20"/>
    <x v="12"/>
    <s v="around 60"/>
    <s v="60"/>
    <s v="60"/>
    <m/>
    <s v="general protesters"/>
    <s v="against police violence"/>
    <n v="0"/>
    <s v="protest"/>
    <n v="0"/>
    <n v="0"/>
    <n v="0"/>
    <n v="0"/>
    <n v="1"/>
    <n v="1"/>
    <s v="https://www.keranews.org/post/photos-its-not-just-big-cities-black-lives-matter-protests-rise-texas-towns"/>
    <m/>
    <m/>
    <m/>
    <s v="0"/>
    <m/>
  </r>
  <r>
    <s v="Wayne"/>
    <s v="Wayne Municipal Bldg; Valley Rd"/>
    <s v="Passaic"/>
    <s v="New Jersey"/>
    <x v="9"/>
    <n v="40.948149999999998"/>
    <s v=" -74.24503"/>
    <s v="US"/>
    <s v="6/6/20"/>
    <x v="12"/>
    <s v="more than 1000"/>
    <s v="1000"/>
    <s v="1000"/>
    <m/>
    <s v="general protesters"/>
    <s v="against police violence"/>
    <n v="0"/>
    <s v="protest; march"/>
    <n v="0"/>
    <n v="0"/>
    <n v="0"/>
    <n v="0"/>
    <n v="1"/>
    <n v="1"/>
    <s v="https://www.northjersey.com/picture-gallery/news/passaic/wayne/2020/06/06/black-lives-matter-rally-wayne-nj-draws-more-than-1-000-protesters/3166935001/"/>
    <s v="https://patch.com/new-jersey/wayne/weekend-wayne-protest-starts-ends-peacefully"/>
    <m/>
    <m/>
    <s v="0"/>
    <m/>
  </r>
  <r>
    <s v="Waynesboro"/>
    <m/>
    <s v="Burke"/>
    <s v="Georgia"/>
    <x v="24"/>
    <n v="33.090899999999998"/>
    <n v="-82.014600000000002"/>
    <s v="US"/>
    <s v="6/6/20"/>
    <x v="12"/>
    <m/>
    <m/>
    <m/>
    <m/>
    <s v="general protesters"/>
    <s v="against police violence; against police shooting of black person"/>
    <n v="0"/>
    <s v="protest"/>
    <m/>
    <m/>
    <m/>
    <m/>
    <n v="1"/>
    <n v="1"/>
    <s v="https://www.augustachronicle.com/news/20200606/peaceful-protest-march-held-in-grovetown"/>
    <m/>
    <m/>
    <m/>
    <m/>
    <m/>
  </r>
  <r>
    <s v="Webster"/>
    <s v="French River Park to Webster Town Hall"/>
    <s v="Wrcester"/>
    <s v="Massachusetts"/>
    <x v="13"/>
    <n v="42.052050000000001"/>
    <s v=" -71.84854"/>
    <s v="US"/>
    <s v="6/6/20"/>
    <x v="12"/>
    <m/>
    <m/>
    <m/>
    <m/>
    <s v="general protesters"/>
    <s v="against police violence; against police shooting of black person"/>
    <n v="0"/>
    <s v="protest;march"/>
    <n v="0"/>
    <n v="0"/>
    <n v="0"/>
    <n v="0"/>
    <n v="1"/>
    <n v="1"/>
    <s v="https://www.telegram.com/photogallery/WT/20200606/NEWS/606009996/PH/1"/>
    <m/>
    <m/>
    <m/>
    <m/>
    <m/>
  </r>
  <r>
    <s v="Wenatchee"/>
    <s v="Memorial Park; along Chelan Avenue"/>
    <s v="Chelan"/>
    <s v="Washington"/>
    <x v="8"/>
    <n v="47.433799999999998"/>
    <n v="-120.32859999999999"/>
    <s v="US"/>
    <s v="6/6/20"/>
    <x v="12"/>
    <s v="100"/>
    <s v="100"/>
    <s v="100"/>
    <m/>
    <s v="general protesters"/>
    <s v="against police violence; against police shooting of black person"/>
    <n v="0"/>
    <s v="protest; march"/>
    <n v="0"/>
    <n v="0"/>
    <n v="0"/>
    <n v="0"/>
    <n v="1"/>
    <n v="1"/>
    <s v="https://www.kpq.com/wenatchee-march-and-protest-draws-heavy-particpation/"/>
    <s v="https://www.facebook.com/events/269200254461940/permalink/272689204113045/"/>
    <s v="online submission"/>
    <m/>
    <s v="0"/>
    <m/>
  </r>
  <r>
    <s v="West Haven"/>
    <s v="City Hall to West Haven PD"/>
    <s v="New Haven"/>
    <s v="Connecticut"/>
    <x v="29"/>
    <n v="41.273899999999998"/>
    <n v="-72.967200000000005"/>
    <s v="US"/>
    <s v="6/6/20"/>
    <x v="12"/>
    <s v="approx 675"/>
    <s v="675"/>
    <s v="675"/>
    <m/>
    <s v="general protesters"/>
    <s v="against police violence; against police shooting of black person"/>
    <n v="0"/>
    <s v="protest"/>
    <m/>
    <m/>
    <m/>
    <m/>
    <n v="1"/>
    <n v="1"/>
    <s v="https://ctmirror.org/2020/06/06/racial-justice-protests-continue-across-connecticut-despite-warnings-about-covid-19-infections/"/>
    <s v="https://ctdems.org/connecticut-protests-for-racial-justice-2020/"/>
    <s v="https://www.ctinsider.com/news/greenwichtime/article/Black-youth-speak-out-on-police-brutality-at-West-15322366.php"/>
    <m/>
    <s v="0"/>
    <m/>
  </r>
  <r>
    <s v="West Haverstraw"/>
    <s v="both sides of Route 9W"/>
    <s v="Rockland"/>
    <s v="New York"/>
    <x v="20"/>
    <n v="41.206299999999999"/>
    <n v="-73.988299999999995"/>
    <s v="US"/>
    <s v="6/6/20"/>
    <x v="12"/>
    <s v="nearly 50"/>
    <s v="50"/>
    <s v="50"/>
    <m/>
    <s v="general protesters"/>
    <s v="against police violence; against police shooting of black person"/>
    <n v="0"/>
    <s v="protest"/>
    <n v="0"/>
    <n v="0"/>
    <n v="0"/>
    <n v="0"/>
    <n v="1"/>
    <n v="1"/>
    <s v="https://therivernewsroom.com/at-the-black-lives-matter-protests-in-the-hudson-valley/"/>
    <m/>
    <m/>
    <m/>
    <s v="0"/>
    <m/>
  </r>
  <r>
    <s v="West Jefferson"/>
    <m/>
    <s v="Ashe"/>
    <s v="North Carolina"/>
    <x v="26"/>
    <n v="36.394399999999997"/>
    <n v="-81.489800000000002"/>
    <s v="US"/>
    <s v="6/6/20"/>
    <x v="12"/>
    <s v="hundreds; more than 300"/>
    <s v="300"/>
    <s v="300"/>
    <m/>
    <s v="general protesters"/>
    <s v="against police violence; against police shooting of black person"/>
    <n v="0"/>
    <s v="protest; march"/>
    <m/>
    <m/>
    <m/>
    <m/>
    <n v="1"/>
    <n v="1"/>
    <s v="https://www.ashepostandtimes.com/protesters-march-against-police-brutality-and-systematic-racism/article_93b137b7-9e1c-5594-81a6-9dc89f600ddb.html"/>
    <m/>
    <m/>
    <m/>
    <m/>
    <m/>
  </r>
  <r>
    <s v="West Orange"/>
    <s v="Town Hall"/>
    <s v="Essex"/>
    <s v="New Jersey"/>
    <x v="9"/>
    <n v="40.789369999999998"/>
    <s v=" -74.26284"/>
    <s v="US"/>
    <s v="6/6/20"/>
    <x v="12"/>
    <m/>
    <m/>
    <m/>
    <m/>
    <s v="general protesters"/>
    <s v="against police violence; against police shooting of black person"/>
    <n v="0"/>
    <s v="protest"/>
    <m/>
    <m/>
    <m/>
    <m/>
    <n v="1"/>
    <n v="1"/>
    <s v="https://www.nj.com/news/2020/06/protests-over-george-floyds-death-planned-across-nj-june-6-2020.html"/>
    <m/>
    <m/>
    <m/>
    <m/>
    <m/>
  </r>
  <r>
    <s v="West Palm Beach"/>
    <s v="Rosemary Square to County Courthouse"/>
    <s v="Palm Beach"/>
    <s v="Florida"/>
    <x v="6"/>
    <n v="26.7469"/>
    <n v="-80.131600000000006"/>
    <s v="US"/>
    <s v="6/6/20"/>
    <x v="12"/>
    <s v="about 200"/>
    <s v="200"/>
    <s v="200"/>
    <m/>
    <s v="general protesters"/>
    <s v="against police violence; against police shooting of black person"/>
    <n v="0"/>
    <s v="protest"/>
    <m/>
    <m/>
    <m/>
    <m/>
    <n v="1"/>
    <n v="1"/>
    <s v="https://twitter.com/ohitchcock/status/1269396625807597569"/>
    <s v="https://www.sun-sentinel.com/local/palm-beach/boca-raton/fl-ne-south-florida-protests-sat-20200606-5ypwk2lexja2vgrsh34u6eu5ye-story.html"/>
    <s v="https://www.wptv.com/news/america-in-crisis/protesters-march-to-palm-beach-county-courthouse-call-for-justice-over-george-floyds-death"/>
    <s v="https://www.wptv.com/news/region-c-palm-beach-county/west-palm-beach/pair-of-protests-in-west-palm-beach"/>
    <m/>
    <m/>
  </r>
  <r>
    <s v="West Palm Beach"/>
    <s v="Dreher Park to So. Boulevard Bridge"/>
    <s v="Palm Beach"/>
    <s v="Florida"/>
    <x v="6"/>
    <n v="26.7469"/>
    <n v="-80.131600000000006"/>
    <s v="US"/>
    <s v="6/6/20"/>
    <x v="12"/>
    <s v="several hundred"/>
    <s v="300"/>
    <s v="300"/>
    <m/>
    <s v="general protesters"/>
    <s v="against police violence"/>
    <n v="0"/>
    <s v="march"/>
    <n v="0"/>
    <n v="0"/>
    <n v="0"/>
    <n v="0"/>
    <n v="0"/>
    <n v="1"/>
    <s v="https://www.sun-sentinel.com/local/palm-beach/boca-raton/fl-ne-south-florida-protests-sat-20200606-5ypwk2lexja2vgrsh34u6eu5ye-story.html"/>
    <s v="https://www.wptv.com/news/region-c-palm-beach-county/west-palm-beach/pair-of-protests-in-west-palm-beach"/>
    <s v="https://www.palmbeachpost.com/news/20200606/floyd-protests-hundreds-march-in-west-palm-for-seventh-straight-day"/>
    <m/>
    <m/>
    <m/>
  </r>
  <r>
    <s v="Westminster"/>
    <s v="Main Street front of the Westminster Branch of the Carroll Co Public Library"/>
    <s v="Carroll"/>
    <s v="Maryland"/>
    <x v="25"/>
    <n v="39.579700000000003"/>
    <n v="-77.006399999999999"/>
    <s v="US"/>
    <s v="6/6/20"/>
    <x v="12"/>
    <s v="325-425"/>
    <s v="325"/>
    <s v="425"/>
    <m/>
    <s v="general protesters"/>
    <s v="against police violence; against police shooting of black person"/>
    <n v="0"/>
    <s v="protest"/>
    <m/>
    <m/>
    <m/>
    <m/>
    <n v="1"/>
    <n v="1"/>
    <s v="https://www.baltimoresun.com/maryland/carroll/news/cc-blm-black-lives-matter-protests-carroll-county-20200603-ol73b6kzyfhcxcpuzwoft5gsbi-story.html"/>
    <s v="online submission"/>
    <m/>
    <m/>
    <m/>
    <m/>
  </r>
  <r>
    <s v="Westminster"/>
    <s v="Westminster Park; 14402 Magnolia St."/>
    <s v="Orange"/>
    <s v="California"/>
    <x v="3"/>
    <n v="33.752299999999998"/>
    <n v="-117.99379999999999"/>
    <s v="US"/>
    <s v="6/6/20"/>
    <x v="12"/>
    <s v="about 2000"/>
    <s v="2000"/>
    <s v="2000"/>
    <m/>
    <s v="general protesters"/>
    <s v="against police violence; against police shooting of black person"/>
    <n v="0"/>
    <s v="protest"/>
    <n v="0"/>
    <n v="0"/>
    <n v="0"/>
    <n v="0"/>
    <n v="1"/>
    <n v="1"/>
    <s v="https://www.ocregister.com/2020/06/06/more-than-three-dozen-george-floyd-inspired-protests-planned-around-region-today/"/>
    <s v="http://www.ocregister.com/2020/06/06/crowd-protesting-police-brutality-met-by-counter-protesters-near-huntington-beach-pier/"/>
    <m/>
    <m/>
    <m/>
    <m/>
  </r>
  <r>
    <s v="Westmoreland"/>
    <s v="Village Green"/>
    <s v="Oneida"/>
    <s v="New York"/>
    <x v="20"/>
    <n v="43.121560000000002"/>
    <s v=" -75.44759"/>
    <s v="US"/>
    <s v="6/6/20"/>
    <x v="12"/>
    <s v="over 100"/>
    <s v="100"/>
    <s v="100"/>
    <m/>
    <s v="general protesters"/>
    <s v="against police violence; against police shooting of black person"/>
    <n v="0"/>
    <s v="protest"/>
    <n v="0"/>
    <n v="0"/>
    <n v="0"/>
    <n v="0"/>
    <n v="1"/>
    <n v="1"/>
    <s v="https://romesentinel.com/clinton-record/stories/the-heroes-we-need-blacklivesmatter-comes-to-westmoreland,99235"/>
    <m/>
    <m/>
    <m/>
    <s v="0"/>
    <m/>
  </r>
  <r>
    <s v="Whittier"/>
    <s v="Uptown; City Hall"/>
    <s v="Los Angeles"/>
    <s v="California"/>
    <x v="3"/>
    <n v="33.967799999999997"/>
    <n v="-118.0188"/>
    <s v="US"/>
    <s v="6/6/20"/>
    <x v="12"/>
    <s v="hundreds; more than 300"/>
    <s v="300"/>
    <s v="300"/>
    <m/>
    <s v="general protesters"/>
    <s v="against police violence; against police shooting of black person"/>
    <n v="0"/>
    <s v="protest"/>
    <m/>
    <m/>
    <m/>
    <m/>
    <n v="1"/>
    <n v="1"/>
    <s v="https://www.ocregister.com/2020/06/06/more-than-three-dozen-george-floyd-inspired-protests-planned-around-region-today/"/>
    <s v="https://www.sgvtribune.com/2020/06/06/hundreds-of-protesters-march-through-uptown-whittier-on-saturday/"/>
    <m/>
    <m/>
    <m/>
    <m/>
  </r>
  <r>
    <s v="Wichita Falls"/>
    <s v="Spudder Park to County Courthouse"/>
    <s v="Wichita"/>
    <s v="Texas"/>
    <x v="2"/>
    <n v="33.907200000000003"/>
    <n v="-98.528999999999996"/>
    <s v="US"/>
    <s v="6/6/20"/>
    <x v="12"/>
    <s v="hundreds"/>
    <s v="200"/>
    <s v="200"/>
    <m/>
    <s v="Stroll for Peace"/>
    <s v="against police violence; against police shooting of black person"/>
    <n v="0"/>
    <s v="protest"/>
    <n v="0"/>
    <n v="0"/>
    <n v="0"/>
    <n v="0"/>
    <n v="1"/>
    <n v="1"/>
    <s v="https://www.timesrecordnews.com/story/news/2020/06/06/wichita-falls-protests-held-spudder-park-demonstrators-demand-racial-justice/3160597001/"/>
    <m/>
    <m/>
    <m/>
    <m/>
    <m/>
  </r>
  <r>
    <s v="Winchester"/>
    <s v="Franklin County Annex Building"/>
    <s v="Franklin"/>
    <s v="Tennessee"/>
    <x v="7"/>
    <n v="35.189799999999998"/>
    <n v="-86.107500000000002"/>
    <s v="US"/>
    <s v="6/6/20"/>
    <x v="12"/>
    <s v="several hundred"/>
    <s v="300"/>
    <s v="300"/>
    <m/>
    <s v="general protesters"/>
    <s v="against police violence; against police shooting of black person"/>
    <n v="0"/>
    <s v="protest; march"/>
    <n v="0"/>
    <n v="0"/>
    <n v="0"/>
    <n v="0"/>
    <n v="1"/>
    <n v="1"/>
    <s v="https://www.heraldchronicle.com/news/local/police-brutality-protest-march-has-peaceful-positive-ending/article_373c1876-a85a-11ea-ae10-33fd83b7ab1a.html"/>
    <m/>
    <m/>
    <m/>
    <m/>
    <m/>
  </r>
  <r>
    <s v="Winfield"/>
    <s v="Main Street and Memorial Park"/>
    <s v="Cowley"/>
    <s v="Kansas"/>
    <x v="33"/>
    <n v="37.274000000000001"/>
    <n v="-96.9499"/>
    <s v="US"/>
    <s v="6/6/20"/>
    <x v="12"/>
    <s v="at least 75"/>
    <s v="75"/>
    <s v="75"/>
    <m/>
    <s v="general protesters"/>
    <s v="against police violence; against police shooting of black person"/>
    <n v="0"/>
    <s v="protest; march"/>
    <n v="0"/>
    <n v="0"/>
    <n v="0"/>
    <n v="0"/>
    <n v="1"/>
    <n v="1"/>
    <s v="http://www.ctnewsonline.com/news/article_dfef6830-a7a4-11ea-84d9-53820b165d43.html"/>
    <m/>
    <m/>
    <m/>
    <m/>
    <m/>
  </r>
  <r>
    <s v="Winnetka"/>
    <s v="village green"/>
    <s v="Cook"/>
    <s v="Illinois"/>
    <x v="14"/>
    <n v="42.106400000000001"/>
    <n v="-87.742099999999994"/>
    <s v="US"/>
    <s v="6/6/20"/>
    <x v="12"/>
    <s v="more than 4000"/>
    <s v="4000"/>
    <s v="4000"/>
    <m/>
    <s v="general protesters"/>
    <s v="against police violence; against police shooting of black person"/>
    <n v="0"/>
    <s v="protest"/>
    <n v="0"/>
    <n v="0"/>
    <n v="0"/>
    <n v="0"/>
    <n v="1"/>
    <n v="1"/>
    <s v="https://www.chicagotribune.com/news/breaking/ct-george-floyd-north-shore-rally-20200606-fden6cnwlzfsbdsm5fy5qrrwvq-story.html?outputType=amp"/>
    <m/>
    <m/>
    <m/>
    <m/>
    <m/>
  </r>
  <r>
    <s v="Winston-Salem"/>
    <s v="downtown"/>
    <m/>
    <s v="North Carolina"/>
    <x v="26"/>
    <n v="36.102899999999998"/>
    <n v="-80.260999999999996"/>
    <s v="US"/>
    <s v="6/6/20"/>
    <x v="12"/>
    <m/>
    <m/>
    <m/>
    <m/>
    <s v="educators; general protesters"/>
    <s v="against police violence; against police shooting of black person"/>
    <n v="0"/>
    <s v="protest"/>
    <m/>
    <m/>
    <m/>
    <m/>
    <n v="1"/>
    <n v="1"/>
    <s v="https://www.theeagle.com/news/national/protest-march-begins-lee-o-sanderlin-journal/video_9f69f82b-a8c4-55cd-a9b4-b1dd8965231e.html"/>
    <s v="https://www.theeagle.com/news/national/educators-gather-at-saturdays-protest-in-downtown-winston-salem-june-6-2020/video_bdad799d-6a41-5311-8c71-a1eeee777af5.html"/>
    <s v="https://myfox8.com/news/local-educators-rally-against-racial-injustice-call-for-desegregation-in-winston-salem-forsyth-county-schools/"/>
    <m/>
    <m/>
    <m/>
  </r>
  <r>
    <s v="Woodland"/>
    <s v="Freeman Park"/>
    <s v="Yolo"/>
    <s v="California"/>
    <x v="3"/>
    <n v="38.671199999999999"/>
    <n v="-121.75"/>
    <s v="US"/>
    <s v="6/6/20"/>
    <x v="12"/>
    <s v="100"/>
    <s v="100"/>
    <s v="100"/>
    <m/>
    <s v="general protesters"/>
    <s v="against police violence"/>
    <n v="0"/>
    <s v="protest"/>
    <n v="0"/>
    <n v="0"/>
    <n v="0"/>
    <n v="0"/>
    <n v="1"/>
    <n v="1"/>
    <s v="https://www.dailydemocrat.com/2020/06/07/woodland-demonstration-peaceful-like-others-across-america/"/>
    <m/>
    <m/>
    <m/>
    <m/>
    <m/>
  </r>
  <r>
    <s v="Woodward"/>
    <s v="Government Spring Park to Garfield County Courthouse"/>
    <s v="Garfield"/>
    <s v="Oklahoma"/>
    <x v="0"/>
    <n v="36.424599999999998"/>
    <n v="-99.405699999999996"/>
    <s v="US"/>
    <s v="6/6/20"/>
    <x v="12"/>
    <s v="about 150"/>
    <s v="150"/>
    <s v="150"/>
    <m/>
    <s v="general protesters"/>
    <s v="against police violence"/>
    <n v="0"/>
    <s v="protest; march"/>
    <n v="0"/>
    <n v="0"/>
    <n v="0"/>
    <n v="0"/>
    <n v="1"/>
    <n v="1"/>
    <s v="https://www.woodwardnews.net/oklahoma/news/protesters-gather-for-justice-unity-and-talk-about-being-at-crossroads-again/article_cee05eea-25b1-56ef-807e-486529fedaac.html"/>
    <m/>
    <m/>
    <m/>
    <m/>
    <m/>
  </r>
  <r>
    <s v="Wooster"/>
    <s v="northeast corner of Market and Liberty streets"/>
    <s v="Wayne"/>
    <s v="Ohio"/>
    <x v="15"/>
    <n v="40.816600000000001"/>
    <n v="-81.933400000000006"/>
    <s v="US"/>
    <s v="6/6/20"/>
    <x v="12"/>
    <s v="110"/>
    <s v="110"/>
    <s v="110"/>
    <m/>
    <s v="general protesters"/>
    <s v="against police violence; against police shooting of black person"/>
    <n v="0"/>
    <s v="protest"/>
    <n v="0"/>
    <n v="0"/>
    <n v="0"/>
    <n v="0"/>
    <n v="1"/>
    <n v="1"/>
    <s v="https://twitter.com/desireejweber/status/1270106005247086599?s=21"/>
    <m/>
    <m/>
    <m/>
    <m/>
    <m/>
  </r>
  <r>
    <s v="Worcester"/>
    <s v="Worcester Commons"/>
    <m/>
    <s v="Massachusetts"/>
    <x v="13"/>
    <n v="42.270499999999998"/>
    <n v="-71.807900000000004"/>
    <s v="US"/>
    <s v="6/6/20"/>
    <x v="12"/>
    <s v="hundreds"/>
    <s v="200"/>
    <s v="200"/>
    <m/>
    <s v="general protesters"/>
    <s v="against police violence; against police shooting of black person"/>
    <n v="0"/>
    <s v="protest"/>
    <m/>
    <m/>
    <m/>
    <m/>
    <n v="1"/>
    <n v="1"/>
    <s v="https://www.woonsocketcall.com/news/national_and_world_news/rhode-island-lifts-curfew-after-100-000-protest-peacefully/article_d99244cb-ad81-54f5-8597-23281aa0c541.html"/>
    <s v="https://www.masslive.com/worcester/2020/06/scenes-from-a-protest-in-worcester-on-saturday-demanding-justice-after-death-of-george-floyd-in-police-custody.html"/>
    <m/>
    <m/>
    <m/>
    <m/>
  </r>
  <r>
    <s v="Xenia"/>
    <m/>
    <s v="Greene"/>
    <s v="Ohio"/>
    <x v="15"/>
    <n v="39.682899999999997"/>
    <n v="-83.941299999999998"/>
    <s v="US"/>
    <s v="6/6/20"/>
    <x v="12"/>
    <m/>
    <m/>
    <m/>
    <m/>
    <s v="general protesters"/>
    <s v="against police violence; against police shooting of black person"/>
    <n v="0"/>
    <s v="protest"/>
    <n v="0"/>
    <n v="0"/>
    <n v="0"/>
    <n v="0"/>
    <n v="1"/>
    <n v="1"/>
    <s v="https://www.whio.com/news/george-floyd-protests-continue-throughout-miami-valley-saturday/RI263BVVP5CARKUUH3YSJ42FII/"/>
    <m/>
    <m/>
    <m/>
    <m/>
    <m/>
  </r>
  <r>
    <s v="Yachats"/>
    <s v="Hwy 101"/>
    <s v="Lincoln"/>
    <s v="Oregon"/>
    <x v="17"/>
    <n v="44.312600000000003"/>
    <n v="-124.1022"/>
    <s v="US"/>
    <s v="6/6/20"/>
    <x v="12"/>
    <s v="160; online submission"/>
    <s v="160"/>
    <s v="160"/>
    <m/>
    <s v="general protesters"/>
    <s v="against police violence; against police shooting of black person"/>
    <n v="0"/>
    <s v="vigil"/>
    <n v="0"/>
    <n v="0"/>
    <n v="0"/>
    <n v="0"/>
    <n v="1"/>
    <n v="1"/>
    <s v="https://newportnewstimes.com/article/yachats-holds-saturday-vigil-for-george-floyd"/>
    <s v="online submission"/>
    <s v="https://www.facebook.com/photo.php?fbid=10104551980252078&amp;set=g.117991618271990&amp;type=1&amp;theater&amp;ifg=1"/>
    <m/>
    <s v="0"/>
    <m/>
  </r>
  <r>
    <s v="Yazoo"/>
    <s v="Wardell Leach Complex"/>
    <s v="Yazoo"/>
    <s v="Mississippi"/>
    <x v="32"/>
    <n v="32.78031"/>
    <s v=" -90.39642"/>
    <s v="US"/>
    <s v="6/6/20"/>
    <x v="12"/>
    <s v="more than 150"/>
    <s v="150"/>
    <s v="150"/>
    <m/>
    <s v="general protesters"/>
    <s v="against police violence; against police shooting of black person"/>
    <n v="0"/>
    <s v="protest"/>
    <n v="0"/>
    <n v="0"/>
    <n v="0"/>
    <n v="0"/>
    <n v="1"/>
    <n v="1"/>
    <s v="https://www.yazooherald.net/front-page-slideshow-news/peaceful-protest-calls-peace-unity-and-love#sthash.jjasansT.dpbs"/>
    <m/>
    <m/>
    <m/>
    <m/>
    <m/>
  </r>
  <r>
    <s v="Yellow Springs"/>
    <m/>
    <m/>
    <s v="Ohio"/>
    <x v="15"/>
    <n v="39.7986"/>
    <n v="-83.890500000000003"/>
    <s v="US"/>
    <s v="6/6/20"/>
    <x v="12"/>
    <s v="about 500"/>
    <s v="500"/>
    <s v="500"/>
    <m/>
    <s v="general protesters"/>
    <s v="against police violence; against police shooting of black person"/>
    <n v="0"/>
    <s v="rally; march"/>
    <m/>
    <m/>
    <m/>
    <m/>
    <n v="1"/>
    <n v="1"/>
    <s v="https://www.daytondailynews.com/news/local/demonstrators-gather-yellow-springs-protest-death-george-floyd/yffd2RzXXMxFkefZxlvQBO/"/>
    <m/>
    <m/>
    <m/>
    <m/>
    <m/>
  </r>
  <r>
    <s v="York"/>
    <s v="York Street in front of Town Hall"/>
    <s v="York"/>
    <s v="Maine"/>
    <x v="40"/>
    <n v="43.429229999999997"/>
    <s v=" -70.67015"/>
    <s v="US"/>
    <s v="6/6/20"/>
    <x v="12"/>
    <s v="more than 150"/>
    <s v="150"/>
    <s v="150"/>
    <m/>
    <s v="York Diversity Forum"/>
    <s v="against police violence; against police shooting of black person"/>
    <n v="0"/>
    <s v="protest"/>
    <n v="0"/>
    <n v="0"/>
    <n v="0"/>
    <n v="0"/>
    <n v="1"/>
    <n v="1"/>
    <s v="https://www.fosters.com/news/20200606/york-demonstrators-join-in-calls-for-justice"/>
    <m/>
    <m/>
    <m/>
    <m/>
    <m/>
  </r>
  <r>
    <s v="Ypsilanti"/>
    <s v="Ypsilanti District Library"/>
    <m/>
    <s v="Michigan"/>
    <x v="11"/>
    <n v="42.243699999999997"/>
    <n v="-83.620500000000007"/>
    <s v="US"/>
    <s v="6/6/20"/>
    <x v="12"/>
    <s v="thousands"/>
    <s v="2000"/>
    <s v="2000"/>
    <m/>
    <s v="genral protesters"/>
    <s v="against police violence; against police shooting of black person"/>
    <n v="0"/>
    <s v="protest, march"/>
    <n v="0"/>
    <n v="0"/>
    <n v="0"/>
    <n v="0"/>
    <n v="1"/>
    <n v="1"/>
    <s v="https://www.mlive.com/news/ann-arbor/2020/06/thousands-march-in-support-of-black-lives-matter-in-downtown-ypsilanti.html"/>
    <m/>
    <m/>
    <m/>
    <s v="0"/>
    <m/>
  </r>
  <r>
    <s v="Adrian"/>
    <s v="downtown"/>
    <s v="Lenawee"/>
    <s v="Michigan"/>
    <x v="11"/>
    <n v="41.8994"/>
    <n v="-84.044600000000003"/>
    <s v="US"/>
    <s v="6/7/20"/>
    <x v="13"/>
    <s v="about 400"/>
    <s v="400"/>
    <s v="400"/>
    <m/>
    <s v="general protesters"/>
    <s v="against police violence; against police shooting of black person"/>
    <n v="0"/>
    <s v="protest"/>
    <n v="0"/>
    <n v="0"/>
    <n v="0"/>
    <n v="0"/>
    <n v="1"/>
    <n v="1"/>
    <s v="https://www.lenconnect.com/news/20200608/unity-and-peace-reign-at-adrians-black-lives-matter-protest"/>
    <m/>
    <m/>
    <m/>
    <s v="0"/>
    <m/>
  </r>
  <r>
    <s v="Ashfield"/>
    <s v="Post Office to Town Common"/>
    <s v="West"/>
    <s v="Massachusetts"/>
    <x v="13"/>
    <n v="42.520180000000003"/>
    <s v=" -72.80653"/>
    <s v="US"/>
    <s v="6/7/20"/>
    <x v="13"/>
    <s v="about 200 to 400"/>
    <s v="200"/>
    <s v="400"/>
    <m/>
    <s v="general protesters"/>
    <s v="against police violence; against police shooting of black person"/>
    <n v="0"/>
    <s v="protest"/>
    <n v="0"/>
    <n v="0"/>
    <n v="0"/>
    <n v="0"/>
    <n v="1"/>
    <n v="1"/>
    <s v="https://www.recorder.com/We-are-here-for-justice-34649360"/>
    <m/>
    <m/>
    <m/>
    <m/>
    <m/>
  </r>
  <r>
    <s v="Attleboro"/>
    <s v="a park"/>
    <s v="Bristol"/>
    <s v="Massachusetts"/>
    <x v="13"/>
    <n v="41.931100000000001"/>
    <n v="-71.295000000000002"/>
    <s v="US"/>
    <s v="6/7/20"/>
    <x v="13"/>
    <s v="hundreds"/>
    <s v="200"/>
    <s v="200"/>
    <m/>
    <s v="Black Lives Matter"/>
    <s v="against police violence; against police shooting of black person"/>
    <n v="0"/>
    <s v="protest"/>
    <n v="0"/>
    <n v="0"/>
    <n v="0"/>
    <n v="0"/>
    <n v="1"/>
    <n v="1"/>
    <s v="https://www.abc6.com/hundreds-attend-protest-in-attleboro-including-mayor/"/>
    <m/>
    <m/>
    <s v="mayor attended"/>
    <m/>
    <m/>
  </r>
  <r>
    <s v="Austin"/>
    <s v="Huston-Tillotson University, Capitol"/>
    <s v="Travis"/>
    <s v="Texas"/>
    <x v="2"/>
    <n v="30.300599999999999"/>
    <n v="-97.7517"/>
    <s v="US"/>
    <s v="6/7/20"/>
    <x v="13"/>
    <s v="thousands"/>
    <s v="2000"/>
    <s v="2000"/>
    <m/>
    <s v="genral protesters"/>
    <s v="against police violence; against police shooting of black person"/>
    <n v="0"/>
    <s v="protest, march"/>
    <n v="0"/>
    <n v="0"/>
    <n v="0"/>
    <n v="0"/>
    <n v="1"/>
    <n v="1"/>
    <s v="https://www.statesman.com/news/20200607/thousands-of-lsquopeacefulrsquo-protesters-rally-at-capitol"/>
    <s v="https://www.yourbasin.com/news/austin-rally-focuses-on-black-lives-and-black-voices"/>
    <m/>
    <m/>
    <m/>
    <m/>
  </r>
  <r>
    <s v="Baltimore"/>
    <s v="Convention Center toW+ War Memorial"/>
    <s v="Baltimore"/>
    <s v="Maryland"/>
    <x v="25"/>
    <n v="39.305100000000003"/>
    <n v="-76.614400000000003"/>
    <s v="US"/>
    <s v="6/7/20"/>
    <x v="13"/>
    <s v="several hundred"/>
    <s v="300"/>
    <s v="300"/>
    <m/>
    <s v="general protesters"/>
    <s v="against police violence; against police shooting of black person"/>
    <n v="0"/>
    <s v="protest, march"/>
    <n v="0"/>
    <n v="0"/>
    <n v="0"/>
    <n v="0"/>
    <n v="1"/>
    <n v="1"/>
    <s v="https://www.capitalgazette.com/maryland/bs-md-ci-protests-sunday-baltimore-justice-floyd-20200607-6rebvviiyveo5pznn34zlv5il4-story.html"/>
    <m/>
    <m/>
    <m/>
    <m/>
    <m/>
  </r>
  <r>
    <s v="Baltimore"/>
    <s v="The Avenue Hampden"/>
    <s v="Baltimore"/>
    <s v="Maryland"/>
    <x v="25"/>
    <n v="39.305100000000003"/>
    <n v="-76.614400000000003"/>
    <s v="US"/>
    <s v="6/7/20"/>
    <x v="13"/>
    <s v="more than 200"/>
    <s v="200"/>
    <s v="200"/>
    <m/>
    <s v="general protesters"/>
    <s v="against police violence; against police shooting of black person"/>
    <n v="0"/>
    <s v="protest, march"/>
    <n v="0"/>
    <n v="0"/>
    <n v="0"/>
    <n v="0"/>
    <n v="0"/>
    <n v="1"/>
    <s v="https://www.capitalgazette.com/maryland/bs-md-ci-protests-sunday-baltimore-justice-floyd-20200607-6rebvviiyveo5pznn34zlv5il4-story.html"/>
    <m/>
    <m/>
    <m/>
    <m/>
    <m/>
  </r>
  <r>
    <s v="Baltimore"/>
    <s v="Locust Park to Latrobe Park"/>
    <s v="Baltimore"/>
    <s v="Maryland"/>
    <x v="25"/>
    <n v="39.305100000000003"/>
    <n v="-76.614400000000003"/>
    <s v="US"/>
    <s v="6/7/20"/>
    <x v="13"/>
    <s v="hundreds"/>
    <s v="200"/>
    <s v="200"/>
    <m/>
    <s v="general protesters"/>
    <s v="against police violence; against police shooting of black person"/>
    <n v="0"/>
    <s v="protest, march"/>
    <n v="0"/>
    <n v="0"/>
    <n v="0"/>
    <n v="0"/>
    <n v="0"/>
    <n v="1"/>
    <s v="https://www.capitalgazette.com/maryland/bs-md-ci-protests-sunday-baltimore-justice-floyd-20200607-6rebvviiyveo5pznn34zlv5il4-story.html"/>
    <m/>
    <m/>
    <m/>
    <m/>
    <m/>
  </r>
  <r>
    <s v="Barrington"/>
    <s v="Barrington Congregational Church &amp; County Road"/>
    <s v="Bristol"/>
    <s v="Rhode Island"/>
    <x v="48"/>
    <n v="41.73424"/>
    <s v=" -71.31929"/>
    <s v="US"/>
    <s v="6/7/20"/>
    <x v="13"/>
    <s v="over 1200"/>
    <s v="1200"/>
    <s v="1200"/>
    <m/>
    <s v="general protesters"/>
    <s v="against police violence; against police shooting of black person"/>
    <n v="0"/>
    <s v="protest"/>
    <n v="0"/>
    <n v="0"/>
    <n v="0"/>
    <n v="0"/>
    <n v="1"/>
    <n v="1"/>
    <s v="https://upriseri.com/2020-06-08-barrington-blm/"/>
    <m/>
    <m/>
    <m/>
    <m/>
    <m/>
  </r>
  <r>
    <s v="Barrington"/>
    <s v="St John's Episcopal Church"/>
    <s v="Bristol"/>
    <s v="Rhode Island"/>
    <x v="48"/>
    <n v="41.73424"/>
    <s v=" -71.31929"/>
    <s v="US"/>
    <s v="6/7/20"/>
    <x v="13"/>
    <s v="100"/>
    <s v="100"/>
    <s v="100"/>
    <m/>
    <s v="general protesters"/>
    <s v="against police violence; against police shooting of black person"/>
    <n v="0"/>
    <s v="protest"/>
    <n v="0"/>
    <n v="0"/>
    <n v="0"/>
    <n v="0"/>
    <n v="0"/>
    <n v="1"/>
    <s v="https://upriseri.com/2020-06-08-barrington-blm/"/>
    <m/>
    <m/>
    <m/>
    <m/>
    <m/>
  </r>
  <r>
    <s v="Berlin"/>
    <s v="Farmington Avenue"/>
    <s v="Hartford"/>
    <s v="Connecticut"/>
    <x v="29"/>
    <n v="41.61139"/>
    <s v=" -72.77582"/>
    <s v="US"/>
    <s v="6/7/20"/>
    <x v="13"/>
    <m/>
    <m/>
    <m/>
    <m/>
    <s v="general protesters"/>
    <s v="against police violence; against police shooting of black person"/>
    <n v="0"/>
    <s v="protest"/>
    <n v="0"/>
    <n v="0"/>
    <n v="0"/>
    <n v="0"/>
    <n v="1"/>
    <n v="1"/>
    <s v="https://www.newsbreak.com/connecticut/berlin/news/0PGukhn3/berlin-protest-draws-police-and-pastors"/>
    <s v="http://www.newbritainherald.com/NBH-Berlin+News/373373/berlin-protest-draws-police-and-pastors"/>
    <m/>
    <m/>
    <s v="0"/>
    <m/>
  </r>
  <r>
    <s v="Berrien Springs"/>
    <s v="march in town"/>
    <s v="Berrien"/>
    <s v="Michigan"/>
    <x v="11"/>
    <n v="41.947400000000002"/>
    <n v="-86.340299999999999"/>
    <s v="US"/>
    <s v="6/7/20"/>
    <x v="13"/>
    <s v="more than 1000"/>
    <s v="1000"/>
    <s v="1000"/>
    <m/>
    <s v="general protesters"/>
    <s v="against police violence; against police shooting of black person"/>
    <n v="0"/>
    <s v="march"/>
    <n v="0"/>
    <n v="0"/>
    <n v="0"/>
    <n v="0"/>
    <n v="1"/>
    <n v="1"/>
    <s v="https://www.heraldpalladium.com/communities/berrien_springs/we-are-history-this-is-history-more-than-1-000-march-for-racial-equality-in/article_6ef977f8-be87-50b0-a288-1f857b1b6542.html"/>
    <m/>
    <m/>
    <m/>
    <m/>
    <m/>
  </r>
  <r>
    <s v="Bethel"/>
    <m/>
    <s v="Fairfield"/>
    <s v="Connecticut"/>
    <x v="29"/>
    <n v="41.371209999999998"/>
    <s v=" -73.41401"/>
    <s v="US"/>
    <s v="6/7/20"/>
    <x v="13"/>
    <m/>
    <m/>
    <m/>
    <m/>
    <s v="general protesters"/>
    <s v="against police violence; against police shooting of black person"/>
    <n v="0"/>
    <s v="protest"/>
    <m/>
    <m/>
    <m/>
    <m/>
    <n v="1"/>
    <n v="1"/>
    <s v="https://www.ctpost.com/local/article/George-Floyd-protests-over-the-weekend-continue-15323299.php"/>
    <m/>
    <m/>
    <m/>
    <s v="0"/>
    <m/>
  </r>
  <r>
    <s v="Billings"/>
    <s v="Yellowstone City Courthouse"/>
    <s v="Yellowstone"/>
    <s v="Montana"/>
    <x v="30"/>
    <n v="45.788899999999998"/>
    <n v="-108.5509"/>
    <s v="US"/>
    <s v="6/7/20"/>
    <x v="13"/>
    <s v="1000-1500"/>
    <s v="1000"/>
    <s v="1500"/>
    <m/>
    <s v="general protesters"/>
    <s v="against police violence; against police shooting of black person"/>
    <n v="0"/>
    <s v="protest, march"/>
    <n v="0"/>
    <n v="0"/>
    <n v="0"/>
    <n v="0"/>
    <n v="1"/>
    <n v="1"/>
    <s v="https://docs.google.com/spreadsheets/d/1-HM-bFsnTd9omYOrB8JOMeQ0XzPvCaVaADKqXQ_RpXg/edit?ts=5ee25b0a#gid=0"/>
    <s v="https://twitter.com/MTProgressives/status/1266462381988655104"/>
    <s v="https://www.kbzk.com/news/local-news/organizers-of-billings-protest-over-floyd-death-explain-why-they-are-speaking-out"/>
    <s v="https://billingsgazette.com/news/local/black-lives-matter-rally-held-in-downtown-billings-attracts-crowd/article_83098a4b-36cf-53d8-8892-803002d63678.html"/>
    <m/>
    <m/>
  </r>
  <r>
    <s v="Birdsboro"/>
    <s v="Main Street"/>
    <s v="Berks"/>
    <s v="Pennsylvania"/>
    <x v="39"/>
    <n v="40.262"/>
    <n v="-75.809899999999999"/>
    <s v="US"/>
    <s v="6/7/20"/>
    <x v="13"/>
    <s v="about 150"/>
    <s v="150"/>
    <s v="150"/>
    <m/>
    <s v="general protesters"/>
    <s v="against police violence; against police shooting of black person"/>
    <n v="0"/>
    <s v="protest"/>
    <n v="0"/>
    <n v="0"/>
    <n v="0"/>
    <n v="0"/>
    <n v="1"/>
    <n v="1"/>
    <s v="https://www.readingeagle.com/news/local/silent-solidarity-for-black-lives-matter-in-birdsboro/article_190d1264-a90a-11ea-b347-97041da21367.html"/>
    <m/>
    <m/>
    <m/>
    <m/>
    <m/>
  </r>
  <r>
    <s v="Birmingham"/>
    <s v="Barnum Park"/>
    <s v="Oakland"/>
    <s v="Michigan"/>
    <x v="11"/>
    <n v="42.544699999999999"/>
    <n v="-83.2166"/>
    <s v="US"/>
    <s v="6/7/20"/>
    <x v="13"/>
    <s v="thousands"/>
    <s v="2000"/>
    <s v="2000"/>
    <m/>
    <s v="Black Activist Mobility Network; Power Detroit"/>
    <s v="against police violence; against police shooting of black person"/>
    <n v="0"/>
    <s v="protest; march"/>
    <n v="0"/>
    <n v="0"/>
    <n v="0"/>
    <n v="0"/>
    <n v="1"/>
    <n v="1"/>
    <s v="https://www.hometownlife.com/story/news/local/birmingham/2020/06/10/sunday-protest-birmingham-brings-largest-crowd-yet/5333433002/"/>
    <s v="https://www.michigandaily.com/section/crime/%E2%80%9Ci%E2%80%99m-not-used-white-people-being-my-side%E2%80%9D-tens-thousands-protest-police-brutality"/>
    <m/>
    <m/>
    <s v="0"/>
    <m/>
  </r>
  <r>
    <s v="Boise"/>
    <s v="Capitol"/>
    <s v="Ada"/>
    <s v="Idaho"/>
    <x v="31"/>
    <n v="43.600700000000003"/>
    <n v="-116.2312"/>
    <s v="US"/>
    <s v="6/7/20"/>
    <x v="13"/>
    <m/>
    <m/>
    <m/>
    <m/>
    <s v="Peaceful Roots of Change"/>
    <s v="against police violence; against police shooting of black person"/>
    <n v="0"/>
    <s v="protest"/>
    <n v="0"/>
    <n v="0"/>
    <n v="0"/>
    <n v="0"/>
    <n v="1"/>
    <n v="1"/>
    <s v="https://www.kivitv.com/news/peaceful-roots-of-change-holds-a-protest-at-the-idaho-state-capitol"/>
    <m/>
    <m/>
    <m/>
    <m/>
    <m/>
  </r>
  <r>
    <s v="Boston"/>
    <s v="City Hall to Ruggles Station"/>
    <m/>
    <s v="Massachusetts"/>
    <x v="13"/>
    <n v="42.318800000000003"/>
    <n v="-71.084599999999995"/>
    <s v="US"/>
    <s v="6/7/20"/>
    <x v="13"/>
    <s v="thousands"/>
    <s v="2000"/>
    <s v="2000"/>
    <m/>
    <s v="general protesters"/>
    <s v="against police violence; against police shooting of black person"/>
    <n v="0"/>
    <s v="protest"/>
    <n v="0"/>
    <n v="0"/>
    <n v="0"/>
    <n v="0"/>
    <n v="1"/>
    <n v="1"/>
    <s v="https://www.nbcconnecticut.com/news/local/protests-supporting-george-floyd-calling-reform-continue-massachusetts-sunday/2284085/"/>
    <m/>
    <m/>
    <m/>
    <m/>
    <m/>
  </r>
  <r>
    <s v="Branford"/>
    <s v="green"/>
    <s v="New Haven"/>
    <s v="Connecticut"/>
    <x v="29"/>
    <n v="41.27928"/>
    <s v=" -72.79651"/>
    <s v="US"/>
    <s v="6/7/20"/>
    <x v="13"/>
    <s v="about 500"/>
    <s v="500"/>
    <s v="500"/>
    <m/>
    <s v="general protesters"/>
    <s v="against police violence; against police shooting of black person"/>
    <n v="0"/>
    <s v="protest"/>
    <n v="0"/>
    <n v="0"/>
    <n v="0"/>
    <n v="0"/>
    <n v="1"/>
    <n v="1"/>
    <s v="https://www.zip06.com/news/20200605/branford-organizer-planning-blm-peaceful-protest-june-7"/>
    <s v="https://www.facebook.com/events/branford-green/black-lives-matter-rally/3218477774883539/"/>
    <s v="https://www.ctpost.com/local/article/George-Floyd-protests-over-the-weekend-continue-15323299.php"/>
    <m/>
    <s v="0"/>
    <m/>
  </r>
  <r>
    <s v="Brick"/>
    <m/>
    <m/>
    <s v="New Jersey"/>
    <x v="9"/>
    <n v="40.059950000000001"/>
    <s v=" -74.10992"/>
    <s v="US"/>
    <s v="6/7/20"/>
    <x v="13"/>
    <m/>
    <s v="300"/>
    <s v="300"/>
    <m/>
    <s v="general protesters"/>
    <s v="against police violence; against police shooting of black person"/>
    <n v="0"/>
    <s v="protest"/>
    <m/>
    <m/>
    <m/>
    <m/>
    <n v="1"/>
    <n v="1"/>
    <s v="https://www.app.com/story/news/2020/06/08/nj-protests-asbury-park-george-floyd/5318765002/"/>
    <m/>
    <m/>
    <m/>
    <m/>
    <m/>
  </r>
  <r>
    <s v="Bryan"/>
    <s v="Texas Ave &amp; E. 29th"/>
    <s v="Brazos"/>
    <s v="Texas"/>
    <x v="2"/>
    <n v="30.665700000000001"/>
    <n v="-96.366799999999998"/>
    <s v="US"/>
    <s v="6/7/20"/>
    <x v="13"/>
    <s v="1000 or more"/>
    <s v="1000"/>
    <s v="1000"/>
    <m/>
    <s v="general protesters"/>
    <s v="against police violence; against police shooting of black person"/>
    <n v="0"/>
    <s v="protest"/>
    <n v="0"/>
    <n v="0"/>
    <n v="0"/>
    <n v="0"/>
    <n v="1"/>
    <n v="1"/>
    <s v="https://www.kbtx.com/content/news/Second-Black-Lives-Matter-rally-expected-to-draw-larger-crowd-in-downtown-Bryan-571087021.html"/>
    <m/>
    <m/>
    <m/>
    <m/>
    <m/>
  </r>
  <r>
    <s v="Buffalo"/>
    <s v="Niagara Square to Bidwell Park"/>
    <s v="Erie"/>
    <s v="New York"/>
    <x v="20"/>
    <n v="42.901699999999998"/>
    <n v="-78.848699999999994"/>
    <s v="US"/>
    <s v="6/7/20"/>
    <x v="13"/>
    <s v="hundreds; thousands"/>
    <s v="200"/>
    <s v="2000"/>
    <m/>
    <s v="general protesters"/>
    <s v="against police violence; against police shooting of black person"/>
    <n v="0"/>
    <s v="protest"/>
    <n v="0"/>
    <n v="0"/>
    <n v="0"/>
    <n v="0"/>
    <n v="1"/>
    <n v="1"/>
    <s v="https://www.ny1.com/nyc/all-boroughs/human-interest/2020/06/07/hundreds-join-in-allies-for-black-justice-march-peaceful-protest-in-buffalo-"/>
    <s v="https://www.ny1.com/nyc/all-boroughs/public-safety/2020/06/07/on-8th-day-of-protests--crowds-call-to-defund-buffalo-police-"/>
    <m/>
    <m/>
    <s v="0"/>
    <m/>
  </r>
  <r>
    <s v="Callicoon"/>
    <s v="Main Street"/>
    <s v="Sullivan"/>
    <s v="New York"/>
    <x v="20"/>
    <n v="41.834090000000003"/>
    <s v=" -74.92126"/>
    <s v="US"/>
    <s v="6/7/20"/>
    <x v="13"/>
    <s v="hundreds  "/>
    <s v="200"/>
    <s v="200"/>
    <m/>
    <s v="general protesters"/>
    <s v="against police violence; against police shooting of black person"/>
    <n v="0"/>
    <s v="protest"/>
    <n v="0"/>
    <n v="0"/>
    <n v="0"/>
    <n v="0"/>
    <n v="1"/>
    <n v="1"/>
    <s v="https://riverreporter.com/stories/locals-join-call-for-justice,37662"/>
    <s v="https://therivernewsroom.com/at-the-black-lives-matter-protests-in-the-hudson-valley/"/>
    <m/>
    <m/>
    <s v="0"/>
    <m/>
  </r>
  <r>
    <s v="Camdenton"/>
    <s v="County Courthouse"/>
    <s v="Camden"/>
    <s v="Missouri"/>
    <x v="23"/>
    <n v="38.012099999999997"/>
    <n v="-92.75"/>
    <s v="US"/>
    <s v="6/7/20"/>
    <x v="13"/>
    <s v="estimate 300"/>
    <s v="300"/>
    <s v="300"/>
    <m/>
    <s v="general protesters"/>
    <s v="against police violence; against police shooting of black person"/>
    <n v="0"/>
    <s v="protest"/>
    <n v="0"/>
    <n v="0"/>
    <n v="0"/>
    <n v="0"/>
    <n v="1"/>
    <n v="1"/>
    <s v="https://www.ky3.com/content/news/Dozens-gather-for-Camdenton-protest-over-racial-injustice-571085371.html"/>
    <m/>
    <m/>
    <m/>
    <m/>
    <m/>
  </r>
  <r>
    <s v="Carson City"/>
    <s v="401 S. Carson Ave; State Legislature Building"/>
    <s v="Ormsby"/>
    <s v="Nevada"/>
    <x v="18"/>
    <n v="39.1511"/>
    <n v="-119.7474"/>
    <s v="US"/>
    <s v="6/7/20"/>
    <x v="13"/>
    <s v="145-155"/>
    <s v="145"/>
    <s v="155"/>
    <m/>
    <s v="general protesters"/>
    <s v="against police violence; against police shooting of black person"/>
    <n v="0"/>
    <s v="protest"/>
    <m/>
    <m/>
    <m/>
    <m/>
    <n v="1"/>
    <n v="1"/>
    <s v="online submission"/>
    <m/>
    <m/>
    <m/>
    <m/>
    <m/>
  </r>
  <r>
    <s v="Cedarhurst"/>
    <s v=" Cedarhurst Park to Central Avenue"/>
    <s v="Nassau"/>
    <s v="New York"/>
    <x v="20"/>
    <n v="40.6252"/>
    <n v="-73.727800000000002"/>
    <s v="US"/>
    <s v="6/7/20"/>
    <x v="13"/>
    <s v="nearly 400"/>
    <s v="400"/>
    <s v="400"/>
    <m/>
    <s v="general protesters"/>
    <s v="against police violence; against police shooting of black person"/>
    <n v="0"/>
    <s v="protest, march"/>
    <n v="0"/>
    <n v="0"/>
    <n v="0"/>
    <n v="0"/>
    <n v="1"/>
    <n v="1"/>
    <s v="https://www.liherald.com/stories/energetic-peaceful-protests-in-cedarhurst-lawrence,125712"/>
    <m/>
    <m/>
    <m/>
    <m/>
    <m/>
  </r>
  <r>
    <s v="Chandler "/>
    <s v="downtwon"/>
    <s v="Maricopa "/>
    <s v="Arizona"/>
    <x v="22"/>
    <n v="33.283079999999998"/>
    <s v=" -111.85209"/>
    <s v="UA "/>
    <s v="6/7/20"/>
    <x v="13"/>
    <m/>
    <m/>
    <m/>
    <m/>
    <s v="general protesters"/>
    <s v="against police violence; against police shooting of black person"/>
    <n v="0"/>
    <s v="protest "/>
    <n v="0"/>
    <n v="0"/>
    <n v="0"/>
    <n v="0"/>
    <n v="1"/>
    <n v="1"/>
    <s v="https://www.azcentral.com/picture-gallery/news/local/phoenix/2020/05/29/hundreds-gather-downtown-phoenix-protest-death-george-floyd-minneapolis/5281116002/"/>
    <m/>
    <m/>
    <m/>
    <s v="0"/>
    <m/>
  </r>
  <r>
    <s v="Charleston"/>
    <s v="capitol"/>
    <s v="Kanawha"/>
    <s v="West Virginia"/>
    <x v="36"/>
    <n v="38.348399999999998"/>
    <n v="-81.632300000000001"/>
    <s v="US"/>
    <s v="6/7/20"/>
    <x v="13"/>
    <m/>
    <m/>
    <m/>
    <m/>
    <s v="general protesters"/>
    <s v="against police violence; against police shooting of black person"/>
    <n v="0"/>
    <s v="protest"/>
    <m/>
    <m/>
    <m/>
    <m/>
    <n v="1"/>
    <n v="1"/>
    <s v="https://twitter.com/drippinginredd/status/1267022288911773699"/>
    <m/>
    <m/>
    <m/>
    <m/>
    <m/>
  </r>
  <r>
    <s v="Charlottesville"/>
    <s v="Downtown Mall to UVA Rotunda"/>
    <s v="Albermarle"/>
    <s v="Virginia"/>
    <x v="5"/>
    <n v="38.037500000000001"/>
    <n v="-78.485500000000002"/>
    <s v="US"/>
    <s v="6/7/20"/>
    <x v="13"/>
    <s v="more than 1000"/>
    <s v="1000"/>
    <s v="1000"/>
    <m/>
    <s v="general protesters"/>
    <s v="against police violence"/>
    <n v="0"/>
    <s v="protest, march"/>
    <n v="0"/>
    <n v="0"/>
    <n v="0"/>
    <n v="0"/>
    <n v="1"/>
    <n v="1"/>
    <s v="https://www.cbs19news.com/story/42219739/hundreds-of-demonstrators-march-to-uva-rotunda-demanding-justice"/>
    <m/>
    <m/>
    <m/>
    <m/>
    <m/>
  </r>
  <r>
    <s v="Cheshire"/>
    <s v="Bartlem Park to town hall"/>
    <s v="New Haven"/>
    <s v="Connecticut"/>
    <x v="29"/>
    <n v="41.51135"/>
    <s v=" -72.90358"/>
    <s v="US"/>
    <s v="6/7/20"/>
    <x v="13"/>
    <m/>
    <m/>
    <m/>
    <m/>
    <s v="general protesters"/>
    <s v="against police violence; against police shooting of black person"/>
    <n v="0"/>
    <s v="protest"/>
    <m/>
    <m/>
    <m/>
    <m/>
    <n v="1"/>
    <n v="1"/>
    <s v="https://ctdems.org/connecticut-protests-for-racial-justice-2020/"/>
    <m/>
    <m/>
    <m/>
    <s v="0"/>
    <m/>
  </r>
  <r>
    <s v="Cincinnati"/>
    <s v="Fountain Square"/>
    <s v="Hamilton"/>
    <s v="Ohio"/>
    <x v="15"/>
    <n v="39.141199999999998"/>
    <n v="-84.506"/>
    <s v="US"/>
    <s v="6/7/20"/>
    <x v="13"/>
    <s v="more than 4000"/>
    <s v="4000"/>
    <s v="4000"/>
    <m/>
    <s v="general protesters"/>
    <s v="against police violence"/>
    <n v="0"/>
    <s v="protest, rally"/>
    <n v="0"/>
    <n v="0"/>
    <n v="0"/>
    <n v="0"/>
    <n v="1"/>
    <n v="1"/>
    <s v="https://www.cincinnati.com/story/news/2020/06/08/cincinnati-black-lives-matter-protest-big-crowds-more-planned/5317428002/"/>
    <m/>
    <m/>
    <m/>
    <m/>
    <m/>
  </r>
  <r>
    <s v="Clarkston"/>
    <s v="Depot Park to Independence Township police substation"/>
    <s v="Oakland"/>
    <s v="Michigan"/>
    <x v="11"/>
    <n v="42.734279999999998"/>
    <s v=" -83.42061"/>
    <s v="US"/>
    <s v="6/7/20"/>
    <x v="13"/>
    <s v="several hundred"/>
    <s v="300"/>
    <s v="300"/>
    <m/>
    <s v="general protesters"/>
    <s v="against police violence; against police shooting of black person"/>
    <n v="0"/>
    <s v="protest"/>
    <n v="0"/>
    <n v="0"/>
    <n v="0"/>
    <n v="0"/>
    <n v="1"/>
    <n v="1"/>
    <s v="https://clarkstonnews.com/peacefully-seeking-justice-equality/"/>
    <m/>
    <m/>
    <s v="article said one of several protests in Clarkston"/>
    <s v="0"/>
    <m/>
  </r>
  <r>
    <s v="Clinton"/>
    <s v="Abraham Pierson School; town green"/>
    <s v="Middlesex"/>
    <s v="Connecticut"/>
    <x v="29"/>
    <n v="41.293640000000003"/>
    <s v=" -72.52785"/>
    <s v="US"/>
    <s v="6/7/20"/>
    <x v="13"/>
    <m/>
    <m/>
    <m/>
    <m/>
    <s v="general protesters"/>
    <s v="against police violence; against police shooting of black person"/>
    <n v="0"/>
    <s v="protest"/>
    <m/>
    <m/>
    <m/>
    <m/>
    <n v="1"/>
    <n v="1"/>
    <s v="https://www.facebook.com/events/256505375556073/?"/>
    <s v="https://www.zip06.com/news/20200604/blm-peaceful-protest-planned-in-clinton"/>
    <m/>
    <m/>
    <m/>
    <m/>
  </r>
  <r>
    <s v="Compton"/>
    <s v="Towne Center Drive"/>
    <s v="Los Angeles"/>
    <s v="California"/>
    <x v="3"/>
    <n v="33.893000000000001"/>
    <n v="-118.22750000000001"/>
    <s v="US"/>
    <s v="6/7/20"/>
    <x v="13"/>
    <m/>
    <m/>
    <m/>
    <m/>
    <s v="general protesters"/>
    <s v="against police violence; against police shooting of black person"/>
    <n v="0"/>
    <s v="protest; car and horse caravan"/>
    <m/>
    <m/>
    <m/>
    <m/>
    <n v="1"/>
    <n v="1"/>
    <s v="https://www.ocregister.com/2020/06/07/2nd-weekend-of-george-floyd-protests-closes-in-southern-california-this-time-peacefully/"/>
    <m/>
    <m/>
    <m/>
    <m/>
    <m/>
  </r>
  <r>
    <s v="Compton"/>
    <s v="Residential Streets"/>
    <s v="Los Angeles"/>
    <s v="California"/>
    <x v="3"/>
    <n v="33.893000000000001"/>
    <n v="-118.22750000000001"/>
    <s v="US"/>
    <s v="6/7/20"/>
    <x v="13"/>
    <s v="more than 1500"/>
    <s v="1500"/>
    <s v="1500"/>
    <m/>
    <s v="mayor and city officials"/>
    <s v="against police and gang violence"/>
    <n v="0"/>
    <s v="walk and ride"/>
    <m/>
    <n v="0"/>
    <n v="0"/>
    <n v="0"/>
    <n v="1"/>
    <n v="1"/>
    <s v="http://www.presstelegram.com/2020/06/07/motorcycles-horses-give-compton-march-a-different-spin-but-same-message-racial-justice/"/>
    <m/>
    <m/>
    <m/>
    <m/>
    <m/>
  </r>
  <r>
    <s v="Conway"/>
    <m/>
    <s v="Faulkner"/>
    <s v="Arkansas"/>
    <x v="47"/>
    <n v="35.075299999999999"/>
    <n v="-92.469499999999996"/>
    <s v="US"/>
    <s v="6/7/20"/>
    <x v="13"/>
    <m/>
    <m/>
    <m/>
    <m/>
    <s v="general protesters"/>
    <s v="against police violence; against police shooting of black person"/>
    <n v="0"/>
    <s v="protest"/>
    <m/>
    <m/>
    <m/>
    <m/>
    <n v="1"/>
    <n v="1"/>
    <s v="https://twitter.com/AdenaJ/status/1268016751649927168"/>
    <m/>
    <m/>
    <m/>
    <m/>
    <m/>
  </r>
  <r>
    <s v="Cooperstown"/>
    <s v="County Courthouse"/>
    <s v="Otsego"/>
    <s v="New York"/>
    <x v="20"/>
    <n v="42.699599999999997"/>
    <n v="-74.930000000000007"/>
    <s v="US"/>
    <s v="6/7/20"/>
    <x v="13"/>
    <s v="about 500"/>
    <s v="500"/>
    <s v="500"/>
    <m/>
    <s v="general protesters"/>
    <s v="against police violence; against police shooting of black person"/>
    <n v="0"/>
    <s v="protest"/>
    <n v="0"/>
    <n v="0"/>
    <n v="0"/>
    <n v="0"/>
    <n v="1"/>
    <n v="1"/>
    <s v="https://www.thedailystar.com/news/local_news/speakers-address-racial-issues-at-cooperstown-protest/article_685712d1-fb60-52cb-b178-9f1e4c76281d.html"/>
    <m/>
    <m/>
    <m/>
    <s v="0"/>
    <m/>
  </r>
  <r>
    <s v="Cornwall"/>
    <m/>
    <s v="Litchfield"/>
    <s v="Connecticut"/>
    <x v="29"/>
    <n v="41.847299999999997"/>
    <s v=" -73.32995"/>
    <s v="US"/>
    <s v="6/7/20"/>
    <x v="13"/>
    <m/>
    <m/>
    <m/>
    <m/>
    <s v="general protesters"/>
    <s v="against police violence; against police shooting of black person"/>
    <n v="0"/>
    <s v="protest"/>
    <n v="0"/>
    <n v="0"/>
    <n v="0"/>
    <n v="0"/>
    <n v="1"/>
    <n v="1"/>
    <s v="https://www.ctpost.com/local/article/George-Floyd-protests-over-the-weekend-continue-15323299.php"/>
    <m/>
    <m/>
    <m/>
    <s v="0"/>
    <m/>
  </r>
  <r>
    <s v="Dallas"/>
    <s v="Dallas police headquarters"/>
    <s v="Dallas"/>
    <s v="Texas"/>
    <x v="2"/>
    <n v="32.793599999999998"/>
    <n v="-96.766199999999998"/>
    <s v="US"/>
    <s v="6/7/20"/>
    <x v="13"/>
    <m/>
    <m/>
    <m/>
    <m/>
    <s v="general protesters"/>
    <s v="against police violence; against police shooting of black person"/>
    <n v="0"/>
    <s v="protest"/>
    <m/>
    <m/>
    <m/>
    <m/>
    <n v="1"/>
    <n v="1"/>
    <s v="https://www.wfaa.com/article/news/local/protests/live-updates-protests-dallas-fort-worth-george-floyd-racial-injustice-june-7/287-9e3b46c7-a905-4de2-a78c-faba27548a55https://www.wfaa.com/article/news/local/protests/live-updates-protests-dallas-fort-worth-george-floyd-racial-injustice-june-7/287-9e3b46c7-a905-4de2-a78c-faba27548a55"/>
    <m/>
    <m/>
    <m/>
    <m/>
    <m/>
  </r>
  <r>
    <s v="Dallas"/>
    <s v="Downtown Dallas"/>
    <s v="Dallas"/>
    <s v="Texas"/>
    <x v="2"/>
    <n v="32.793599999999998"/>
    <n v="-96.766199999999998"/>
    <s v="US"/>
    <s v="6/7/20"/>
    <x v="13"/>
    <s v="about 300"/>
    <s v="300"/>
    <s v="300"/>
    <m/>
    <s v="general protesters"/>
    <s v="against police violence; against police shooting of black person"/>
    <n v="0"/>
    <s v="protest"/>
    <m/>
    <m/>
    <m/>
    <m/>
    <n v="0"/>
    <n v="1"/>
    <s v="https://www.wfaa.com/article/news/local/protests/live-updates-protests-dallas-fort-worth-george-floyd-racial-injustice-june-7/287-9e3b46c7-a905-4de2-a78c-faba27548a55"/>
    <s v="https://www.nbcdfw.com/news/local/pastor-leads-peaceful-protest-against-injustice-outside-dallas-police-headquarters/2384255/"/>
    <m/>
    <m/>
    <m/>
    <m/>
  </r>
  <r>
    <s v="Dallas"/>
    <s v="Dallas City Hall"/>
    <s v="Dallas"/>
    <s v="Texas"/>
    <x v="2"/>
    <n v="32.793599999999998"/>
    <n v="-96.766199999999998"/>
    <s v="US"/>
    <s v="6/7/20"/>
    <x v="13"/>
    <m/>
    <m/>
    <m/>
    <m/>
    <s v="Dallas college of law black law students association"/>
    <s v="against police violence; against police shooting of black person"/>
    <n v="0"/>
    <s v="protest"/>
    <m/>
    <m/>
    <m/>
    <m/>
    <n v="0"/>
    <n v="1"/>
    <s v="https://www.wfaa.com/article/news/local/protests/live-updates-protests-dallas-fort-worth-george-floyd-racial-injustice-june-7/287-9e3b46c7-a905-4de2-a78c-faba27548a55"/>
    <m/>
    <m/>
    <m/>
    <m/>
    <m/>
  </r>
  <r>
    <s v="Dallas"/>
    <s v="JFK Memorial plaza"/>
    <s v="Dallas"/>
    <s v="Texas"/>
    <x v="2"/>
    <n v="32.793599999999998"/>
    <n v="-96.766199999999998"/>
    <s v="US"/>
    <s v="6/7/20"/>
    <x v="13"/>
    <m/>
    <m/>
    <m/>
    <m/>
    <s v="Dance Hub of DFW"/>
    <s v="against police violence; against police shooting of black person"/>
    <n v="0"/>
    <s v="protest"/>
    <m/>
    <m/>
    <m/>
    <m/>
    <n v="0"/>
    <n v="1"/>
    <s v="https://www.wfaa.com/article/news/local/protests/live-updates-protests-dallas-fort-worth-george-floyd-racial-injustice-june-7/287-9e3b46c7-a905-4de2-a78c-faba27548a55"/>
    <m/>
    <m/>
    <m/>
    <m/>
    <m/>
  </r>
  <r>
    <s v="Dallas"/>
    <m/>
    <s v="Dallas"/>
    <s v="Texas"/>
    <x v="2"/>
    <n v="32.793599999999998"/>
    <n v="-96.766199999999998"/>
    <s v="US"/>
    <s v="6/7/20"/>
    <x v="13"/>
    <m/>
    <m/>
    <m/>
    <m/>
    <s v="Dallas mayor; general protesters"/>
    <s v="against police violence; against police shooting of black person"/>
    <n v="0"/>
    <s v="march"/>
    <m/>
    <m/>
    <m/>
    <m/>
    <n v="0"/>
    <n v="1"/>
    <s v="https://www.wfaa.com/article/news/local/protests/live-updates-protests-dallas-fort-worth-george-floyd-racial-injustice-june-7/287-9e3b46c7-a905-4de2-a78c-faba27548a55"/>
    <m/>
    <m/>
    <m/>
    <m/>
    <m/>
  </r>
  <r>
    <s v="Dallas"/>
    <s v="Metroplex, Trinity Skyline Trail"/>
    <s v="Dallas"/>
    <s v="Texas"/>
    <x v="2"/>
    <n v="32.793599999999998"/>
    <n v="-96.766199999999998"/>
    <s v="US"/>
    <s v="6/7/20"/>
    <x v="13"/>
    <s v="large group, photo"/>
    <s v="30"/>
    <s v="50"/>
    <m/>
    <s v="Healthcare workers"/>
    <s v="against police violence; against police shooting of black person; health disparities"/>
    <n v="0"/>
    <s v="protest, die-in"/>
    <n v="0"/>
    <n v="0"/>
    <n v="0"/>
    <n v="0"/>
    <n v="0"/>
    <n v="1"/>
    <s v="https://www.fox7austin.com/news/north-texas-healthcare-professionals-hold-die-in-protest-in-dallas-over-police-brutality"/>
    <m/>
    <m/>
    <m/>
    <m/>
    <m/>
  </r>
  <r>
    <s v="Darien"/>
    <m/>
    <s v="Fairfield"/>
    <s v="Connecticut"/>
    <x v="29"/>
    <n v="41.051990000000004"/>
    <s v=" -73.4791"/>
    <s v="US"/>
    <s v="6/7/20"/>
    <x v="13"/>
    <m/>
    <m/>
    <m/>
    <m/>
    <s v="general protesters"/>
    <s v="against police violence; against police shooting of black person"/>
    <n v="0"/>
    <s v="protest"/>
    <m/>
    <m/>
    <m/>
    <m/>
    <n v="1"/>
    <n v="1"/>
    <s v="https://www.ctpost.com/local/article/George-Floyd-protests-over-the-weekend-continue-15323299.php"/>
    <s v="https://www.darientimes.com/news/article/Peaceful-Black-Lives-Matter-protest-walk-to-15320199.php?_ga=2.255548872.1353359492.1593083259-1745473067.1593083259"/>
    <m/>
    <m/>
    <s v="0"/>
    <m/>
  </r>
  <r>
    <s v="DeFuniak Springs"/>
    <s v="Harbeson Park"/>
    <s v="Walton"/>
    <s v="Florida"/>
    <x v="6"/>
    <n v="30.712199999999999"/>
    <n v="-86.120800000000003"/>
    <s v="US"/>
    <s v="6/7/20"/>
    <x v="13"/>
    <s v="500-1000; hundreds"/>
    <s v="500"/>
    <s v="1000"/>
    <m/>
    <s v="general protesters"/>
    <s v="against police violence; against police shooting of black person"/>
    <n v="0"/>
    <s v="protest"/>
    <n v="0"/>
    <n v="0"/>
    <n v="0"/>
    <n v="0"/>
    <n v="1"/>
    <n v="1"/>
    <s v="https://twitter.com/susanvallee/status/1269831168578523137"/>
    <s v="https://twitter.com/BexitWesty/status/1270082768085684225"/>
    <s v="https://www.wjhg.com/content/news/Peaceful-march-for-Black-Lives-Matter-movement-goes-through-DeFuniak-Springs-571089601.html"/>
    <m/>
    <m/>
    <m/>
  </r>
  <r>
    <s v="Des Moines"/>
    <s v="South Side Library"/>
    <s v="Des Moines"/>
    <s v="Iowa"/>
    <x v="28"/>
    <n v="41.600540000000002"/>
    <s v=" -93.60911"/>
    <s v="US"/>
    <s v="6/7/20"/>
    <x v="13"/>
    <s v="about 500"/>
    <s v="500"/>
    <s v="500"/>
    <m/>
    <s v="Black Lives Matter"/>
    <s v="justice for DarQuan Jones, against police violence; against police shooting of black person"/>
    <n v="0"/>
    <s v="rally, march"/>
    <n v="0"/>
    <n v="0"/>
    <n v="0"/>
    <n v="0"/>
    <n v="1"/>
    <n v="1"/>
    <s v="https://www.press-citizen.com/story/news/2020/06/07/george-floyd-des-moines-black-lives-matter-protests-updates-demonstrations-sunday-iowa-prayer/3161796001/"/>
    <m/>
    <m/>
    <m/>
    <m/>
    <m/>
  </r>
  <r>
    <s v="East Granby"/>
    <m/>
    <s v="Hartford"/>
    <s v="Connecticut"/>
    <x v="29"/>
    <n v="41.94238"/>
    <s v=" -72.74097"/>
    <s v="US"/>
    <s v="6/7/20"/>
    <x v="13"/>
    <m/>
    <m/>
    <m/>
    <m/>
    <s v="general protesters"/>
    <s v="against police violence; against police shooting of black person"/>
    <n v="0"/>
    <s v="protest"/>
    <n v="0"/>
    <n v="0"/>
    <n v="0"/>
    <n v="0"/>
    <n v="1"/>
    <n v="1"/>
    <s v="https://www.nbcconnecticut.com/news/local/more-than-a-dozen-protests-for-george-floyd-to-be-held-in-conn-today/2284079/"/>
    <s v="https://www.ctpost.com/local/article/George-Floyd-protests-over-the-weekend-continue-15323299.php"/>
    <s v="https://twitter.com/mackadr/status/1269727471269625856"/>
    <m/>
    <s v="0"/>
    <m/>
  </r>
  <r>
    <s v="East Hartford"/>
    <s v="Krauzers East Hartford to Founders Bridge"/>
    <s v="Hartford"/>
    <s v="Connecticut"/>
    <x v="29"/>
    <n v="41.782319999999999"/>
    <s v=" -72.61203"/>
    <s v="US"/>
    <s v="6/7/20"/>
    <x v="13"/>
    <m/>
    <m/>
    <m/>
    <m/>
    <s v="general protesters"/>
    <s v="against police violence; against police shooting of black person"/>
    <n v="0"/>
    <s v="protest"/>
    <n v="0"/>
    <n v="0"/>
    <n v="0"/>
    <n v="0"/>
    <n v="1"/>
    <n v="1"/>
    <s v="https://www.nbcconnecticut.com/news/local/more-than-a-dozen-protests-for-george-floyd-to-be-held-in-conn-today/2284079/"/>
    <s v="https://www.ctpost.com/local/article/George-Floyd-protests-over-the-weekend-continue-15323299.php"/>
    <m/>
    <m/>
    <s v="0"/>
    <m/>
  </r>
  <r>
    <s v="East Lansing"/>
    <s v="East Lansing Police Department"/>
    <m/>
    <s v="Michigan"/>
    <x v="11"/>
    <n v="42.747999999999998"/>
    <n v="-84.483500000000006"/>
    <s v="US"/>
    <s v="6/7/20"/>
    <x v="13"/>
    <s v="150"/>
    <s v="150"/>
    <s v="150"/>
    <m/>
    <s v="general protesters"/>
    <s v="against police brutality"/>
    <n v="0"/>
    <s v="protest "/>
    <m/>
    <m/>
    <m/>
    <m/>
    <n v="1"/>
    <n v="1"/>
    <s v="https://www.lansingstatejournal.com/picture-gallery/news/local/2020/06/08/protesters-march-lansing-and-east-lansing-sunday/3172864001/"/>
    <m/>
    <m/>
    <m/>
    <m/>
    <m/>
  </r>
  <r>
    <s v="East Longmeadow"/>
    <s v="Center Field"/>
    <s v="Hampden"/>
    <s v="Massachusetts"/>
    <x v="13"/>
    <n v="42.059629999999999"/>
    <s v=" -72.49901"/>
    <s v="US"/>
    <s v="6/7/20"/>
    <x v="13"/>
    <s v="100-200"/>
    <s v="100"/>
    <s v="200"/>
    <m/>
    <s v="general protesters"/>
    <s v="against police violence; against police shooting of black person"/>
    <n v="0"/>
    <s v="protest"/>
    <n v="0"/>
    <n v="0"/>
    <n v="0"/>
    <n v="0"/>
    <n v="1"/>
    <n v="1"/>
    <s v="https://www.wwlp.com/news/local-news/hampden-county/east-longmeadow-student-organizers-launch-peaceful-black-lives-matter-protest/"/>
    <s v="online submission"/>
    <m/>
    <m/>
    <s v="0"/>
    <m/>
  </r>
  <r>
    <s v="Easton"/>
    <s v="Centre Square"/>
    <s v="Northampton"/>
    <s v="Pennsylvania"/>
    <x v="39"/>
    <n v="40.6858"/>
    <n v="-75.2209"/>
    <s v="US"/>
    <s v="6/7/20"/>
    <x v="13"/>
    <s v="1500"/>
    <s v="1500"/>
    <s v="1500"/>
    <m/>
    <s v="general protesters"/>
    <s v="against police violence; against police shooting of black person"/>
    <n v="0"/>
    <s v="protest"/>
    <n v="0"/>
    <n v="0"/>
    <n v="0"/>
    <n v="0"/>
    <n v="1"/>
    <n v="1"/>
    <s v="https://www.lehighvalleylive.com/galleries/PAX4GTCSBFHBTMSCIYLF4VZMKU/"/>
    <m/>
    <m/>
    <m/>
    <m/>
    <m/>
  </r>
  <r>
    <s v="Easton"/>
    <s v="Parkview Elementary School"/>
    <s v="Bristol"/>
    <s v="Massachusetts"/>
    <x v="13"/>
    <n v="44.987670000000001"/>
    <s v=" -89.41931"/>
    <s v="US"/>
    <s v="6/7/20"/>
    <x v="13"/>
    <s v="more than 500"/>
    <s v="500"/>
    <s v="500"/>
    <m/>
    <s v="general protesters"/>
    <s v="against police violence; against police shooting of black person"/>
    <n v="0"/>
    <s v="march"/>
    <n v="0"/>
    <n v="0"/>
    <n v="0"/>
    <n v="0"/>
    <n v="1"/>
    <n v="1"/>
    <s v="https://www.enterprisenews.com/news/20200608/the-system-is-broken---easton-protest-calls-for-police-reform-after-george-floyds-death"/>
    <m/>
    <m/>
    <m/>
    <s v="0"/>
    <m/>
  </r>
  <r>
    <s v="Elizabeth"/>
    <s v="Jefferson Park"/>
    <s v="Union"/>
    <s v="New Jersey"/>
    <x v="9"/>
    <n v="40.665700000000001"/>
    <n v="-74.191199999999995"/>
    <s v="US"/>
    <s v="6/7/20"/>
    <x v="13"/>
    <m/>
    <m/>
    <m/>
    <m/>
    <s v="general protesters"/>
    <s v="against police violence; against police shooting of black person"/>
    <n v="0"/>
    <s v="protest"/>
    <m/>
    <m/>
    <m/>
    <m/>
    <n v="1"/>
    <n v="1"/>
    <s v="https://twitter.com/Bps_Victor/status/1267593543083864074"/>
    <m/>
    <m/>
    <m/>
    <m/>
    <m/>
  </r>
  <r>
    <s v="Erlanger"/>
    <s v="Dixie Highway"/>
    <s v="Kenton"/>
    <s v="Kentucky"/>
    <x v="19"/>
    <n v="39.010899999999999"/>
    <n v="-84.586399999999998"/>
    <s v="US"/>
    <s v="6/7/20"/>
    <x v="13"/>
    <s v="dozens"/>
    <s v="24"/>
    <s v="24"/>
    <m/>
    <s v="Black Lives Matter"/>
    <s v="against police violence"/>
    <n v="0"/>
    <s v="protest, march"/>
    <n v="0"/>
    <n v="0"/>
    <n v="0"/>
    <n v="0"/>
    <n v="1"/>
    <n v="1"/>
    <s v="https://www.cincinnati.com/story/news/2020/06/07/george-floyd-protest-march-down-dixie-highway-erlanger-elsmere/3170268001/"/>
    <m/>
    <m/>
    <s v="photos"/>
    <m/>
    <m/>
  </r>
  <r>
    <s v="Fairfield"/>
    <m/>
    <s v="Fairfield"/>
    <s v="Connecticut"/>
    <x v="29"/>
    <n v="41.224960000000003"/>
    <s v=" -73.3712"/>
    <s v="US"/>
    <s v="6/7/20"/>
    <x v="13"/>
    <m/>
    <m/>
    <m/>
    <m/>
    <s v="general protesters"/>
    <s v="against police violence; against police shooting of black person"/>
    <n v="0"/>
    <s v="protest"/>
    <n v="0"/>
    <n v="0"/>
    <n v="0"/>
    <n v="0"/>
    <n v="1"/>
    <n v="1"/>
    <s v="https://www.ctpost.com/local/article/George-Floyd-protests-over-the-weekend-continue-15323299.php"/>
    <m/>
    <m/>
    <m/>
    <s v="0"/>
    <m/>
  </r>
  <r>
    <s v="Fort Walton Beach"/>
    <s v="City Hall to Liza Jackson Park"/>
    <s v="Okaloosa"/>
    <s v="Florida"/>
    <x v="6"/>
    <n v="30.424900000000001"/>
    <n v="-86.619299999999996"/>
    <s v="US"/>
    <s v="6/7/20"/>
    <x v="13"/>
    <m/>
    <m/>
    <m/>
    <m/>
    <s v="general protesters"/>
    <s v="against police violence; against police shooting of black person"/>
    <n v="0"/>
    <s v="protest"/>
    <m/>
    <m/>
    <m/>
    <m/>
    <n v="1"/>
    <n v="1"/>
    <s v="https://twitter.com/DemsOfOkaloosa/status/1268902112878112769"/>
    <s v="https://twitter.com/ldeanallen/status/1269980577907838978"/>
    <m/>
    <m/>
    <m/>
    <m/>
  </r>
  <r>
    <s v="Framingham"/>
    <m/>
    <s v="Middlesex"/>
    <s v="Massachusetts"/>
    <x v="13"/>
    <n v="42.308500000000002"/>
    <n v="-71.436800000000005"/>
    <s v="US"/>
    <s v="6/7/20"/>
    <x v="13"/>
    <m/>
    <m/>
    <m/>
    <m/>
    <s v="general protesters"/>
    <s v="against police violence; against police shooting of black person"/>
    <n v="0"/>
    <s v="protest"/>
    <m/>
    <m/>
    <m/>
    <m/>
    <n v="1"/>
    <n v="1"/>
    <s v="https://www.nbcconnecticut.com/news/local/protests-supporting-george-floyd-calling-reform-continue-massachusetts-sunday/2284085/"/>
    <m/>
    <m/>
    <m/>
    <m/>
    <m/>
  </r>
  <r>
    <s v="Fresno"/>
    <s v="Courthouse museum"/>
    <s v="Fresno"/>
    <s v="California"/>
    <x v="3"/>
    <n v="36.783099999999997"/>
    <n v="-119.7941"/>
    <s v="US"/>
    <s v="6/7/20"/>
    <x v="13"/>
    <s v="picture ct 24"/>
    <s v="24"/>
    <s v="24"/>
    <m/>
    <s v="general protesters"/>
    <s v="against police violence; against police shooting of black person"/>
    <n v="0"/>
    <s v="march/vigil"/>
    <n v="0"/>
    <n v="0"/>
    <n v="0"/>
    <n v="0"/>
    <n v="1"/>
    <n v="1"/>
    <s v="https;//www.fresnobee.com/news/article243386626.html"/>
    <m/>
    <m/>
    <m/>
    <m/>
    <m/>
  </r>
  <r>
    <s v="Fullerton"/>
    <s v="city hall"/>
    <s v="Orange"/>
    <s v="California"/>
    <x v="3"/>
    <n v="33.884099999999997"/>
    <n v="-117.92789999999999"/>
    <s v="US"/>
    <s v="6/7/20"/>
    <x v="13"/>
    <s v="1200"/>
    <s v="1200"/>
    <s v="1200"/>
    <m/>
    <s v="general protesters"/>
    <s v="against police violence; against police shooting of black person"/>
    <n v="0"/>
    <s v="protest"/>
    <n v="0"/>
    <n v="0"/>
    <n v="0"/>
    <n v="0"/>
    <n v="1"/>
    <n v="1"/>
    <s v="https://fullertonobserver.com/2020/06/08/peaceful-protests-seek-justice-reform-end-to-systemic-racism/"/>
    <m/>
    <m/>
    <m/>
    <s v="0"/>
    <m/>
  </r>
  <r>
    <s v="Gadsden"/>
    <s v="Emma Sansom Monument"/>
    <s v="Etowah"/>
    <s v="Alabama"/>
    <x v="12"/>
    <n v="34.009"/>
    <n v="-86.015600000000006"/>
    <s v="US"/>
    <s v="6/7/20"/>
    <x v="13"/>
    <s v="count pic: 75-100"/>
    <s v="75"/>
    <s v="100"/>
    <m/>
    <s v="general protesters"/>
    <s v="against police violence; against police shooting of black person"/>
    <n v="0"/>
    <s v="protest"/>
    <n v="0"/>
    <n v="0"/>
    <n v="0"/>
    <n v="0"/>
    <n v="1"/>
    <n v="1"/>
    <s v="https://www.gadsdentimes.com/photogallery/DA/20200607/PHOTOGALLERY/608009999/PH/1"/>
    <m/>
    <m/>
    <m/>
    <s v="0"/>
    <m/>
  </r>
  <r>
    <s v="Gaithersburg"/>
    <m/>
    <s v="Montgomery"/>
    <s v="Maryland"/>
    <x v="25"/>
    <n v="39.130270000000003"/>
    <s v=" -77.23248"/>
    <s v="US"/>
    <s v="6/7/20"/>
    <x v="13"/>
    <s v="hundreds"/>
    <s v="200"/>
    <s v="200"/>
    <m/>
    <s v="general protesters"/>
    <s v="against police violence; against police shooting of black person"/>
    <n v="0"/>
    <s v="protest"/>
    <n v="0"/>
    <n v="0"/>
    <n v="0"/>
    <n v="0"/>
    <n v="1"/>
    <n v="1"/>
    <s v="https://www.washingtonpost.com/local/crowds-gather-near-white-house-for-10th-day-of-protests-in-dc/2020/06/07/bc924062-a6cb-11ea-bb20-ebf0921f3bbd_story.html"/>
    <m/>
    <m/>
    <m/>
    <s v="0"/>
    <m/>
  </r>
  <r>
    <s v="Glastonbury"/>
    <s v="Riverfront Park"/>
    <s v="Hartford"/>
    <s v="Connecticut"/>
    <x v="29"/>
    <n v="41.692140000000002"/>
    <s v=" -72.54723"/>
    <s v="US"/>
    <s v="6/7/20"/>
    <x v="13"/>
    <m/>
    <m/>
    <m/>
    <m/>
    <s v="general protesters"/>
    <s v="against police violence; against police shooting of black person"/>
    <n v="0"/>
    <s v="protest"/>
    <n v="0"/>
    <n v="0"/>
    <n v="0"/>
    <n v="0"/>
    <n v="1"/>
    <n v="1"/>
    <s v="https://www.nbcconnecticut.com/news/local/more-than-a-dozen-protests-for-george-floyd-to-be-held-in-conn-today/2284079/"/>
    <s v="https://www.ctpost.com/local/article/George-Floyd-protests-over-the-weekend-continue-15323299.php"/>
    <m/>
    <m/>
    <s v="0"/>
    <m/>
  </r>
  <r>
    <s v="Glendale"/>
    <s v="to City Hall"/>
    <s v="Los Angeles"/>
    <s v="California"/>
    <x v="3"/>
    <n v="34.181800000000003"/>
    <n v="-118.24679999999999"/>
    <s v="US"/>
    <s v="6/7/20"/>
    <x v="13"/>
    <s v="about 1500; close to 3000"/>
    <s v="1500"/>
    <s v="3000"/>
    <m/>
    <s v="high school students"/>
    <s v="against police violence; against police shooting of black person"/>
    <n v="0"/>
    <s v="protest, march"/>
    <n v="0"/>
    <n v="0"/>
    <n v="0"/>
    <n v="0"/>
    <n v="1"/>
    <n v="1"/>
    <s v="https://www.dailynews.com/2020/06/07/1500-march-through-glendale-take-stand-against-racial-injustice-police-misconduct/"/>
    <s v="https://twitter.com/RosenfeldReport/status/1269766154798551040"/>
    <m/>
    <m/>
    <s v="0"/>
    <m/>
  </r>
  <r>
    <s v="Gloucester"/>
    <s v="Hampton Roads, library"/>
    <s v="Gloucester"/>
    <s v="Virginia"/>
    <x v="5"/>
    <n v="37.401209999999999"/>
    <s v=" -76.52297"/>
    <s v="US"/>
    <s v="6/7/20"/>
    <x v="13"/>
    <m/>
    <m/>
    <m/>
    <m/>
    <s v="Stand Up Against Racism"/>
    <s v="against police violence; against police shooting of black person"/>
    <n v="0"/>
    <s v="protest, march"/>
    <n v="0"/>
    <n v="0"/>
    <n v="0"/>
    <n v="0"/>
    <n v="1"/>
    <n v="1"/>
    <s v="https://www.wtkr.com/protesters-march-in-local-rural-community-against-george-floyds-death-and-racism"/>
    <s v="https://www.gazettejournal.net/protests-against-racism-fill-mathews-gloucester-streets/"/>
    <m/>
    <m/>
    <s v="0"/>
    <m/>
  </r>
  <r>
    <s v="Gloucester"/>
    <s v="County Courthouse"/>
    <s v="Gloucester"/>
    <s v="Virginia"/>
    <x v="5"/>
    <n v="37.401209999999999"/>
    <s v=" -76.52297"/>
    <s v="US"/>
    <s v="6/7/20"/>
    <x v="13"/>
    <m/>
    <m/>
    <m/>
    <m/>
    <s v="general protesters"/>
    <s v="against police violence; against police shooting of black person"/>
    <n v="0"/>
    <s v="protest"/>
    <n v="0"/>
    <n v="0"/>
    <n v="0"/>
    <n v="0"/>
    <n v="0"/>
    <n v="1"/>
    <s v="https://www.wtkr.com/protesters-march-in-local-rural-community-against-george-floyds-death-and-racism"/>
    <s v="https://www.gazettejournal.net/protests-against-racism-fill-mathews-gloucester-streets/"/>
    <m/>
    <m/>
    <s v="0"/>
    <m/>
  </r>
  <r>
    <s v="Grand Junction"/>
    <s v="Sherwood Park"/>
    <s v="Mesa"/>
    <s v="Colorado"/>
    <x v="16"/>
    <n v="39.087699999999998"/>
    <n v="-108.5673"/>
    <s v="US"/>
    <s v="6/7/20"/>
    <x v="13"/>
    <s v="500-600"/>
    <s v="500"/>
    <s v="600"/>
    <m/>
    <s v="Grand Junction Mutual Aid, Grand Junction Black Lives Matter and West Slope Anti-Racist Action"/>
    <s v="against police violence; against police shooting of black person"/>
    <n v="0"/>
    <s v="vigil"/>
    <n v="0"/>
    <n v="0"/>
    <n v="0"/>
    <n v="0"/>
    <n v="1"/>
    <n v="1"/>
    <s v="https://www.gjsentinel.com/news/western_colorado/grand-junction-sees-week-of-protests-in-wake-of-george-floyds-murder/article_30823b72-a815-11ea-be88-ff1602de4b6d.html"/>
    <s v="online report"/>
    <m/>
    <m/>
    <m/>
    <m/>
  </r>
  <r>
    <s v="Granite Falls"/>
    <s v="high school; up Hemming Way; to Granite Avenue to City Hall"/>
    <s v="Snohomish"/>
    <s v="Washington"/>
    <x v="8"/>
    <n v="48.087400000000002"/>
    <n v="-121.9704"/>
    <s v="US"/>
    <s v="6/7/20"/>
    <x v="13"/>
    <s v="around 200"/>
    <s v="200"/>
    <s v="200"/>
    <m/>
    <s v="general protesters"/>
    <s v="against police violence; against police shooting of black person"/>
    <n v="0"/>
    <s v="protest"/>
    <n v="0"/>
    <n v="0"/>
    <n v="0"/>
    <n v="0"/>
    <n v="1"/>
    <n v="1"/>
    <s v="https://www.heraldnet.com/news/protests-continue-spreading-to-granite-falls-and-mukilteo/"/>
    <m/>
    <m/>
    <m/>
    <s v="0"/>
    <m/>
  </r>
  <r>
    <s v="Green Bay"/>
    <s v="Leicht Memorial Park to Green Bay Police Station"/>
    <s v="Brown"/>
    <s v="Wisconsin"/>
    <x v="35"/>
    <n v="44.515000000000001"/>
    <n v="-87.989599999999996"/>
    <s v="US"/>
    <s v="6/7/20"/>
    <x v="13"/>
    <s v="over 1000"/>
    <s v="1000"/>
    <s v="1000"/>
    <m/>
    <s v="general protesters"/>
    <s v="against police violence; against police shooting of black person"/>
    <n v="0"/>
    <s v="protest"/>
    <n v="0"/>
    <n v="0"/>
    <n v="0"/>
    <n v="0"/>
    <n v="1"/>
    <n v="1"/>
    <s v="https://fox11online.com/news/local/green-bay-curfew-lifted-early "/>
    <m/>
    <m/>
    <m/>
    <m/>
    <m/>
  </r>
  <r>
    <s v="Greensboro"/>
    <s v="I-40"/>
    <s v="Guilford"/>
    <s v="North Carolina"/>
    <x v="26"/>
    <n v="36.095599999999997"/>
    <n v="-79.826800000000006"/>
    <s v="US"/>
    <s v="6/7/20"/>
    <x v="13"/>
    <s v="2500"/>
    <s v="2500"/>
    <s v="2500"/>
    <m/>
    <s v="general protesters"/>
    <s v="against police violence; against police shooting of black person"/>
    <n v="0"/>
    <s v="protest, march"/>
    <n v="0"/>
    <n v="0"/>
    <n v="0"/>
    <n v="0"/>
    <n v="1"/>
    <n v="1"/>
    <s v="https://www.mooresvilletribune.com/news/state/update-both-directions-of-i-40-obstructed-by-protesters-in-greensboro-police-say/article_55a8ee56-05fc-5229-af1c-4eb8cf821383.html"/>
    <m/>
    <m/>
    <m/>
    <m/>
    <m/>
  </r>
  <r>
    <s v="Greenville"/>
    <s v="Market Square to Hunt County Courthouse"/>
    <s v="Hunt"/>
    <s v="Texas"/>
    <x v="2"/>
    <n v="33.111600000000003"/>
    <n v="-96.109899999999996"/>
    <s v="US"/>
    <s v="6/7/20"/>
    <x v="13"/>
    <s v="hundreds"/>
    <s v="200"/>
    <s v="200"/>
    <m/>
    <s v="NNACP, Interdenominational Ministries"/>
    <s v="against police violence; against police shooting of black person"/>
    <n v="0"/>
    <s v="rally, march"/>
    <n v="0"/>
    <n v="0"/>
    <n v="0"/>
    <n v="0"/>
    <n v="1"/>
    <n v="1"/>
    <s v="https://www.heraldbanner.com/news/local_news/hundreds-march-to-honor-george-floyd/article_f28e9406-a912-11ea-a552-bfbbdbb48b73.html"/>
    <m/>
    <m/>
    <m/>
    <m/>
    <m/>
  </r>
  <r>
    <s v="Griffith"/>
    <s v="Central Park"/>
    <s v="Lake"/>
    <s v="Indiana"/>
    <x v="1"/>
    <n v="41.527900000000002"/>
    <n v="-87.424000000000007"/>
    <s v="US"/>
    <s v="6/7/20"/>
    <x v="13"/>
    <s v="hundreds"/>
    <s v="200"/>
    <s v="200"/>
    <m/>
    <s v="general protest"/>
    <s v="against police violence"/>
    <n v="0"/>
    <s v="rally"/>
    <n v="0"/>
    <n v="0"/>
    <n v="0"/>
    <n v="0"/>
    <n v="1"/>
    <n v="1"/>
    <s v="https://www.nwitimes.com/news/local/watch-now-hundreds-gather-in-griffith-for-protest-march-lay-in-silence-for-8-minutes/article_60b47f36-a31e-5ef0-a054-975a29cbc312.html"/>
    <m/>
    <m/>
    <m/>
    <m/>
    <m/>
  </r>
  <r>
    <s v="Groton"/>
    <s v="Poquonnock Plains Park to Municipal Building"/>
    <s v="New London"/>
    <s v="Connecticut"/>
    <x v="29"/>
    <n v="41.338999999999999"/>
    <n v="-72.072699999999998"/>
    <s v="US"/>
    <s v="6/7/20"/>
    <x v="13"/>
    <s v="about 1000"/>
    <s v="1000"/>
    <s v="1000"/>
    <m/>
    <s v="general protesters"/>
    <s v="against police violence; against police shooting of black person"/>
    <n v="0"/>
    <s v="protest"/>
    <n v="0"/>
    <n v="0"/>
    <n v="0"/>
    <n v="0"/>
    <n v="1"/>
    <n v="1"/>
    <s v="https://www.nbcconnecticut.com/news/local/more-than-a-dozen-protests-for-george-floyd-to-be-held-in-conn-today/2284079/"/>
    <s v="https://www.theday.com/local-news/20200605/groton-rtm-member-apologizes-for-comments-about-black-lives-matter-protest"/>
    <m/>
    <m/>
    <m/>
    <m/>
  </r>
  <r>
    <s v="Hamden"/>
    <s v="Dixwell Ave; Wilbur Cross Parkway"/>
    <s v="Hartford"/>
    <s v="Connecticut"/>
    <x v="29"/>
    <n v="41.396059999999999"/>
    <s v=" -72.92152"/>
    <s v="US"/>
    <s v="6/7/20"/>
    <x v="13"/>
    <s v="hundreds"/>
    <s v="200"/>
    <s v="200"/>
    <m/>
    <s v="general protesters"/>
    <s v="against police violence; against police shooting of black person"/>
    <n v="0"/>
    <s v="protest"/>
    <n v="0"/>
    <n v="0"/>
    <n v="0"/>
    <n v="0"/>
    <n v="1"/>
    <n v="1"/>
    <s v="https://www.nbcconnecticut.com/news/local/we-all-need-to-be-united-protesters-march-in-hamden/2284267/"/>
    <m/>
    <m/>
    <m/>
    <m/>
    <m/>
  </r>
  <r>
    <s v="Hawthorne"/>
    <s v="Lafayette Avenue"/>
    <s v="Passaic"/>
    <s v="New Jersey"/>
    <x v="9"/>
    <n v="40.957900000000002"/>
    <n v="-74.158100000000005"/>
    <s v="US"/>
    <s v="6/7/20"/>
    <x v="13"/>
    <s v="hundreds"/>
    <s v="200"/>
    <s v="200"/>
    <m/>
    <s v="general protesters"/>
    <s v="against police violence; against police shooting of black person"/>
    <n v="0"/>
    <s v="protest"/>
    <n v="0"/>
    <n v="0"/>
    <n v="0"/>
    <n v="0"/>
    <n v="1"/>
    <n v="1"/>
    <s v="https://www.tapinto.net/towns/hawthorne/sections/citizen-spotlight/articles/black-lives-matter-thunders-at-hawthorne-rally"/>
    <m/>
    <m/>
    <m/>
    <m/>
    <m/>
  </r>
  <r>
    <s v="Hillsdale"/>
    <m/>
    <s v="Bergen"/>
    <s v="New Jersey"/>
    <x v="9"/>
    <n v="41.007399999999997"/>
    <n v="-74.043999999999997"/>
    <s v="US"/>
    <s v="6/7/20"/>
    <x v="13"/>
    <m/>
    <m/>
    <m/>
    <m/>
    <s v="general protesters"/>
    <s v="against police violence; against police shooting of black person"/>
    <n v="0"/>
    <s v="protest"/>
    <n v="0"/>
    <n v="0"/>
    <n v="0"/>
    <n v="0"/>
    <n v="1"/>
    <n v="1"/>
    <s v="http://newjersey.news12.com/story/42219602/justice-for-george-floyd-protest-underway-in-westfield-gov-murphy-on-hand"/>
    <m/>
    <m/>
    <m/>
    <m/>
    <m/>
  </r>
  <r>
    <s v="Huntington Beach"/>
    <s v="Huntington Beach Police Department"/>
    <s v="Orange"/>
    <s v="California"/>
    <x v="3"/>
    <n v="33.695999999999998"/>
    <n v="-118.0025"/>
    <s v="US"/>
    <s v="6/7/20"/>
    <x v="13"/>
    <s v="about 150"/>
    <s v="150"/>
    <s v="150"/>
    <m/>
    <s v="general protesters"/>
    <s v="against police violence; against police shooting of black person"/>
    <n v="0"/>
    <s v="protest"/>
    <m/>
    <m/>
    <m/>
    <m/>
    <n v="1"/>
    <n v="1"/>
    <s v="https://www.ocregister.com/2020/06/07/2nd-weekend-of-george-floyd-protests-closes-in-southern-california-this-time-peacefully/"/>
    <m/>
    <m/>
    <m/>
    <m/>
    <m/>
  </r>
  <r>
    <s v="Huntington Beach"/>
    <s v="pier"/>
    <s v="Orange"/>
    <s v="California"/>
    <x v="3"/>
    <n v="33.695999999999998"/>
    <n v="-118.0025"/>
    <s v="US"/>
    <s v="6/7/20"/>
    <x v="13"/>
    <m/>
    <m/>
    <m/>
    <m/>
    <s v="general protesters"/>
    <s v="against police violence; against police shooting of black person"/>
    <n v="0"/>
    <s v="protest"/>
    <m/>
    <m/>
    <m/>
    <m/>
    <n v="1"/>
    <n v="1"/>
    <s v="https://www.ocregister.com/2020/06/07/2nd-weekend-of-george-floyd-protests-closes-in-southern-california-this-time-peacefully/"/>
    <m/>
    <m/>
    <m/>
    <m/>
    <m/>
  </r>
  <r>
    <s v="Indiantown"/>
    <s v="Booker Park"/>
    <s v="Martin"/>
    <s v="Florida"/>
    <x v="6"/>
    <n v="27.037500000000001"/>
    <n v="-80.491299999999995"/>
    <s v="US"/>
    <s v="6/7/20"/>
    <x v="13"/>
    <s v="about 75"/>
    <s v="75"/>
    <s v="75"/>
    <m/>
    <s v="Black Lives Matter"/>
    <s v="against police violence; against police shooting of black person"/>
    <n v="0"/>
    <s v="protest, march"/>
    <n v="0"/>
    <n v="0"/>
    <n v="0"/>
    <n v="0"/>
    <n v="1"/>
    <n v="1"/>
    <s v="https://www.tcpalm.com/picture-gallery/news/local/martin-county/2020/06/07/community-religious-leaders-hold-black-lives-matter-march-indiantown/3171340001/"/>
    <m/>
    <m/>
    <m/>
    <m/>
    <m/>
  </r>
  <r>
    <s v="Jackson"/>
    <s v="Johnson Memorial Park"/>
    <s v="Ocean"/>
    <s v="New Jersey"/>
    <x v="9"/>
    <n v="40.098080000000003"/>
    <s v=" -74.35769"/>
    <s v="US"/>
    <s v="6/7/20"/>
    <x v="13"/>
    <s v="dozens"/>
    <s v="24"/>
    <s v="24"/>
    <m/>
    <s v="general protest"/>
    <s v="against police violence"/>
    <n v="0"/>
    <s v="protest"/>
    <n v="0"/>
    <n v="0"/>
    <n v="0"/>
    <n v="0"/>
    <n v="1"/>
    <n v="1"/>
    <s v="https://www.app.com/picture-gallery/news/2020/06/07/jackson-demonstrators-stage-peaceful-anti-racism-protest/3171276001/"/>
    <m/>
    <m/>
    <s v="count picture"/>
    <m/>
    <m/>
  </r>
  <r>
    <s v="Kent"/>
    <m/>
    <m/>
    <s v="Connecticut"/>
    <x v="29"/>
    <n v="41.729909999999997"/>
    <s v=" -73.45398"/>
    <s v="US"/>
    <s v="6/7/20"/>
    <x v="13"/>
    <m/>
    <m/>
    <m/>
    <m/>
    <s v="general protesters"/>
    <s v="against police violence; against police shooting of black person"/>
    <n v="0"/>
    <s v="protest"/>
    <m/>
    <m/>
    <m/>
    <m/>
    <n v="1"/>
    <n v="1"/>
    <s v="https://www.ctpost.com/local/article/George-Floyd-protests-over-the-weekend-continue-15323299.php"/>
    <m/>
    <m/>
    <m/>
    <s v="0"/>
    <m/>
  </r>
  <r>
    <s v="Kewanee"/>
    <m/>
    <s v="Henry"/>
    <s v="Illinois"/>
    <x v="14"/>
    <n v="41.239899999999999"/>
    <n v="-89.926400000000001"/>
    <s v="US"/>
    <s v="6/7/20"/>
    <x v="13"/>
    <m/>
    <m/>
    <m/>
    <m/>
    <s v="general protesters"/>
    <s v="against police violence; against police shooting of black person"/>
    <n v="0"/>
    <s v="protest"/>
    <m/>
    <m/>
    <m/>
    <m/>
    <n v="1"/>
    <n v="1"/>
    <s v="https://twitter.com/Marcnelsonart/status/1269643212777553921"/>
    <m/>
    <m/>
    <m/>
    <m/>
    <m/>
  </r>
  <r>
    <s v="Lafayette"/>
    <s v="park; Mt. Diablo Blvd"/>
    <s v="Contra Costa"/>
    <s v="California"/>
    <x v="3"/>
    <n v="37.8919"/>
    <n v="-122.1189"/>
    <s v="US"/>
    <s v="6/7/20"/>
    <x v="13"/>
    <s v="3000-3500; just under 1000"/>
    <s v="1000"/>
    <s v="3500"/>
    <m/>
    <s v="general protesters"/>
    <s v="against police violence; against police shooting of black person"/>
    <n v="0"/>
    <s v="protest"/>
    <m/>
    <m/>
    <m/>
    <m/>
    <n v="1"/>
    <n v="1"/>
    <s v="online submission"/>
    <s v="https://twitter.com/spjika/status/1269780148850585605"/>
    <m/>
    <m/>
    <m/>
    <m/>
  </r>
  <r>
    <s v="Lakeland"/>
    <s v="Munn Park to downtown"/>
    <s v="Polk"/>
    <s v="Florida"/>
    <x v="6"/>
    <n v="28.055700000000002"/>
    <n v="-81.954499999999996"/>
    <s v="US"/>
    <s v="6/7/20"/>
    <x v="13"/>
    <s v="more than 1000"/>
    <s v="1000"/>
    <s v="1000"/>
    <m/>
    <s v="Lakeland BLM"/>
    <s v="against police violence; against police shooting of black person"/>
    <n v="0"/>
    <s v="rally, march"/>
    <n v="0"/>
    <n v="0"/>
    <n v="0"/>
    <n v="0"/>
    <n v="1"/>
    <n v="1"/>
    <s v="https://www.theledger.com/news/20200608/power-in-peace-shown-at-blm-lakeland-protest"/>
    <m/>
    <m/>
    <m/>
    <m/>
    <m/>
  </r>
  <r>
    <s v="Lansing"/>
    <s v="March from Capitol steps to Mayor's home"/>
    <s v="Ingham"/>
    <s v="Michigan"/>
    <x v="11"/>
    <n v="42.714199999999998"/>
    <n v="-84.560100000000006"/>
    <s v="US"/>
    <s v="6/7/20"/>
    <x v="13"/>
    <s v="more than 100"/>
    <s v="100"/>
    <s v="100"/>
    <m/>
    <s v="general protest"/>
    <s v="against police violence, call for Mayor to resign"/>
    <n v="0"/>
    <s v="protest, march"/>
    <n v="0"/>
    <n v="0"/>
    <n v="0"/>
    <n v="0"/>
    <n v="1"/>
    <n v="1"/>
    <s v="https://www.freep.com/story/news/local/2020/06/06/protesters-march-andy-schors-house-demand-resignation/3168760001/"/>
    <m/>
    <m/>
    <s v="second day of protests to Mayor's house"/>
    <s v="0"/>
    <m/>
  </r>
  <r>
    <s v="Laurel"/>
    <s v="Granville Gude Park to high school"/>
    <s v="Prince George's"/>
    <s v="Maryland"/>
    <x v="25"/>
    <n v="39.094999999999999"/>
    <n v="-76.862200000000001"/>
    <s v="US"/>
    <s v="6/7/20"/>
    <x v="13"/>
    <s v="more than 2000"/>
    <s v="2000"/>
    <s v="2000"/>
    <m/>
    <s v="general protesters"/>
    <s v="against police violence"/>
    <n v="0"/>
    <s v="protest march"/>
    <n v="0"/>
    <n v="0"/>
    <n v="0"/>
    <n v="0"/>
    <n v="1"/>
    <n v="1"/>
    <s v="https://www.capitalgazette.com/maryland/cng-ll-laurel-high-justice--20200607-qmrejoq6kfacrf43nplolbl4oe-story.html"/>
    <m/>
    <m/>
    <s v="organized by high school students"/>
    <m/>
    <m/>
  </r>
  <r>
    <s v="Lawrence"/>
    <m/>
    <s v="Essex"/>
    <s v="Massachusetts"/>
    <x v="13"/>
    <n v="42.700299999999999"/>
    <n v="-71.162599999999998"/>
    <s v="US"/>
    <s v="6/7/20"/>
    <x v="13"/>
    <m/>
    <m/>
    <m/>
    <m/>
    <s v="general protesters"/>
    <s v="against police violence; against police shooting of black person"/>
    <n v="0"/>
    <s v="protest"/>
    <m/>
    <m/>
    <m/>
    <m/>
    <n v="1"/>
    <n v="1"/>
    <s v="https://www.nbcconnecticut.com/news/local/protests-supporting-george-floyd-calling-reform-continue-massachusetts-sunday/2284085/"/>
    <m/>
    <m/>
    <m/>
    <m/>
    <m/>
  </r>
  <r>
    <s v="Le Mars"/>
    <s v="Plymouth County Courthouse"/>
    <s v="Plymouth"/>
    <s v="Iowa"/>
    <x v="28"/>
    <n v="42.780900000000003"/>
    <n v="-96.174300000000002"/>
    <s v="US"/>
    <s v="6/7/20"/>
    <x v="13"/>
    <m/>
    <m/>
    <m/>
    <m/>
    <s v="general protesters"/>
    <s v="against police violence; against police shooting of black person"/>
    <n v="0"/>
    <s v="protest"/>
    <n v="0"/>
    <n v="0"/>
    <n v="0"/>
    <n v="0"/>
    <n v="1"/>
    <n v="1"/>
    <s v="https://siouxlandnews.com/news/iowa/protesters-gather-in-le-mars-to-speak-out-against-social-injustice"/>
    <m/>
    <m/>
    <m/>
    <m/>
    <m/>
  </r>
  <r>
    <s v="Lexington"/>
    <s v="downtown to police dept."/>
    <s v="Guilford"/>
    <s v="North Carolina"/>
    <x v="26"/>
    <n v="35.801699999999997"/>
    <n v="-80.268199999999993"/>
    <s v="US"/>
    <s v="6/7/20"/>
    <x v="13"/>
    <s v="large group, video"/>
    <s v="200"/>
    <s v="300"/>
    <m/>
    <s v="general protesters"/>
    <s v="against police violence; against police shooting of black person"/>
    <n v="0"/>
    <s v="protest, march"/>
    <n v="0"/>
    <n v="0"/>
    <n v="0"/>
    <n v="0"/>
    <n v="1"/>
    <n v="1"/>
    <s v="https://myfox8.com/news/people-gather-throughout-the-piedmont-triad-sunday-to-protest-racial-inequality-in-light-of-the-death-of-george-floyd/"/>
    <m/>
    <m/>
    <m/>
    <m/>
    <m/>
  </r>
  <r>
    <s v="Livonia"/>
    <s v="Five Mile Road; outside Livonia Civic Center area"/>
    <s v="Wayne"/>
    <s v="Michigan"/>
    <x v="11"/>
    <n v="42.397199999999998"/>
    <n v="-83.3733"/>
    <s v="US"/>
    <s v="6/7/20"/>
    <x v="13"/>
    <s v="thousands"/>
    <s v="2000"/>
    <s v="2000"/>
    <m/>
    <s v="general protesters"/>
    <s v="against police violence; against police shooting of black person"/>
    <n v="0"/>
    <s v="protest"/>
    <n v="0"/>
    <n v="0"/>
    <n v="0"/>
    <n v="0"/>
    <n v="1"/>
    <n v="1"/>
    <s v="https://www.michigandaily.com/section/crime/%E2%80%9Ci%E2%80%99m-not-used-white-people-being-my-side%E2%80%9D-tens-thousands-protest-police-brutality"/>
    <m/>
    <m/>
    <m/>
    <s v="0"/>
    <m/>
  </r>
  <r>
    <s v="Los Angeles"/>
    <s v="Hollywood; near Capitol Records Building"/>
    <s v="Los Angeles"/>
    <s v="California"/>
    <x v="3"/>
    <n v="34.113900000000001"/>
    <n v="-118.4068"/>
    <s v="US"/>
    <s v="6/7/20"/>
    <x v="13"/>
    <s v="10000; 20000 to 30000"/>
    <s v="10000"/>
    <s v="30000"/>
    <m/>
    <s v="Black Lives Matter"/>
    <s v="against police violence; against police shooting of black person"/>
    <n v="0"/>
    <s v="protest"/>
    <n v="0"/>
    <n v="0"/>
    <n v="0"/>
    <n v="0"/>
    <n v="1"/>
    <n v="1"/>
    <s v="https://www.ocregister.com/2020/06/07/2nd-weekend-of-george-floyd-protests-closes-in-southern-california-this-time-peacefully/"/>
    <s v="https://www.dailynews.com/2020/06/07/mammoth-crowd-of-protesters-jams-hollywoods-streets-on-sunday-evening/"/>
    <m/>
    <m/>
    <s v="0"/>
    <m/>
  </r>
  <r>
    <s v="Los Angeles"/>
    <s v="city hall "/>
    <s v="Los Angeles"/>
    <s v="California"/>
    <x v="3"/>
    <n v="34.113900000000001"/>
    <n v="-118.4068"/>
    <s v="US"/>
    <s v="6/7/20"/>
    <x v="13"/>
    <s v="200-300"/>
    <s v="200"/>
    <s v="300"/>
    <m/>
    <s v="general protesters"/>
    <s v="against police violence; against police shooting of black person"/>
    <n v="0"/>
    <s v="protest"/>
    <n v="0"/>
    <n v="0"/>
    <n v="0"/>
    <n v="0"/>
    <n v="1"/>
    <n v="1"/>
    <s v="https://www.dailynews.com/2020/06/07/mammoth-crowd-of-protesters-jams-hollywoods-streets-on-sunday-evening/"/>
    <m/>
    <m/>
    <m/>
    <s v="0"/>
    <m/>
  </r>
  <r>
    <s v="Los Angeles"/>
    <s v="Venice; near  First Baptist Church of Venice "/>
    <s v="Los Angeles"/>
    <s v="California"/>
    <x v="3"/>
    <n v="34.113900000000001"/>
    <n v="-118.4068"/>
    <s v="US"/>
    <s v="6/7/20"/>
    <x v="13"/>
    <s v="more than 500"/>
    <s v="500"/>
    <s v="500"/>
    <m/>
    <s v="general protesters"/>
    <s v="against police violence; against police shooting of black person"/>
    <n v="0"/>
    <s v="protest"/>
    <m/>
    <m/>
    <m/>
    <m/>
    <n v="1"/>
    <n v="1"/>
    <s v="https://www.ocregister.com/2020/06/07/2nd-weekend-of-george-floyd-protests-closes-in-southern-california-this-time-peacefully/"/>
    <m/>
    <m/>
    <m/>
    <m/>
    <m/>
  </r>
  <r>
    <s v="Los Angeles"/>
    <s v="Compton City Hall"/>
    <s v="Los Angeles"/>
    <s v="California"/>
    <x v="3"/>
    <n v="34.113900000000001"/>
    <n v="-118.4068"/>
    <s v="US"/>
    <s v="6/7/20"/>
    <x v="13"/>
    <s v="more than 1500"/>
    <s v="1500"/>
    <s v="1500"/>
    <m/>
    <s v="general protesters"/>
    <s v="against police violence; against police shooting of black person"/>
    <n v="0"/>
    <s v="protest"/>
    <m/>
    <m/>
    <m/>
    <m/>
    <n v="0"/>
    <n v="1"/>
    <s v="http://www.dailybreeze.com/2020/06/07/motorcycles-horses-give-compton-march-a-different-spin-but-same-message-racial-justice/"/>
    <m/>
    <m/>
    <m/>
    <m/>
    <m/>
  </r>
  <r>
    <s v="Louisville"/>
    <s v="Jefferson Square Park to Univ. Louisville"/>
    <s v="Jefferson"/>
    <s v="Kentucky"/>
    <x v="19"/>
    <n v="38.1663"/>
    <n v="-85.648499999999999"/>
    <s v="US"/>
    <s v="6/7/20"/>
    <x v="13"/>
    <s v="about 150"/>
    <s v="150"/>
    <s v="150"/>
    <m/>
    <s v="general protesters"/>
    <s v="against police violence; against police shooting of black person"/>
    <n v="0"/>
    <s v="protest, march"/>
    <n v="0"/>
    <n v="0"/>
    <n v="0"/>
    <n v="0"/>
    <n v="1"/>
    <n v="1"/>
    <s v="https://www.courier-journal.com/picture-gallery/news/local/2020/06/07/louisville-protests-prayer-walk-rallies-continue-over-breonna-taylor/3171413001/"/>
    <m/>
    <m/>
    <m/>
    <m/>
    <m/>
  </r>
  <r>
    <s v="Louisville"/>
    <s v="Central Park"/>
    <s v="Jefferson"/>
    <s v="Kentucky"/>
    <x v="19"/>
    <n v="38.1663"/>
    <n v="-85.648499999999999"/>
    <s v="US"/>
    <s v="6/7/20"/>
    <x v="13"/>
    <s v="several hundred"/>
    <s v="300"/>
    <s v="300"/>
    <m/>
    <s v="Interfaith Paths to Peace"/>
    <s v="against police violence; against police shooting of black person"/>
    <n v="0"/>
    <s v="vigil"/>
    <n v="0"/>
    <n v="0"/>
    <n v="0"/>
    <n v="0"/>
    <n v="0"/>
    <n v="1"/>
    <s v="https://www.courier-journal.com/picture-gallery/news/local/2020/06/07/louisville-protests-prayer-walk-rallies-continue-over-breonna-taylor/3171413001/"/>
    <m/>
    <m/>
    <m/>
    <m/>
    <m/>
  </r>
  <r>
    <s v="Loyalton"/>
    <s v="downtown"/>
    <s v="Sierra"/>
    <s v="California"/>
    <x v="3"/>
    <n v="39.6768"/>
    <n v="-120.2448"/>
    <s v="US"/>
    <s v="6/7/20"/>
    <x v="13"/>
    <s v="2"/>
    <s v="2"/>
    <s v="2"/>
    <m/>
    <s v="protester"/>
    <s v="against police violence; against police shooting of black person"/>
    <n v="0"/>
    <s v="protest"/>
    <n v="0"/>
    <n v="0"/>
    <n v="0"/>
    <n v="0"/>
    <n v="1"/>
    <n v="1"/>
    <s v="https://www.sierrabooster.com/latest-news/archives/06-2020/2"/>
    <m/>
    <m/>
    <m/>
    <m/>
    <m/>
  </r>
  <r>
    <s v="Lunenburg"/>
    <s v="center of town"/>
    <m/>
    <s v="Massachusetts"/>
    <x v="13"/>
    <n v="42.589669999999998"/>
    <s v=" -71.71992"/>
    <s v="US"/>
    <s v="6/7/20"/>
    <x v="13"/>
    <m/>
    <m/>
    <m/>
    <m/>
    <s v="general protesters"/>
    <s v="against police violence; against police shooting of black person"/>
    <n v="0"/>
    <s v="protest"/>
    <m/>
    <m/>
    <m/>
    <m/>
    <n v="1"/>
    <n v="1"/>
    <s v="https://twitter.com/sophie_shapiro_/status/1269009545155751936"/>
    <m/>
    <m/>
    <m/>
    <m/>
    <m/>
  </r>
  <r>
    <s v="Lynn"/>
    <s v="City Hall to Governor's house"/>
    <s v="Essex"/>
    <s v="Massachusetts"/>
    <x v="13"/>
    <n v="42.477899999999998"/>
    <n v="-70.966300000000004"/>
    <s v="US"/>
    <s v="6/7/20"/>
    <x v="13"/>
    <s v="photo"/>
    <s v="12"/>
    <s v="24"/>
    <m/>
    <s v="general protesters"/>
    <s v="against police violence; against police shooting of black person"/>
    <n v="0"/>
    <s v="protest, march"/>
    <n v="0"/>
    <n v="0"/>
    <n v="0"/>
    <n v="0"/>
    <n v="1"/>
    <n v="1"/>
    <s v="https://www.itemlive.com/2020/06/07/protesters-march-for-peace-in-lynn-swampscott/"/>
    <m/>
    <m/>
    <m/>
    <m/>
    <m/>
  </r>
  <r>
    <s v="Lynn"/>
    <s v="King's Beach to Red Rock Park"/>
    <s v="Essex"/>
    <s v="Massachusetts"/>
    <x v="13"/>
    <n v="42.477899999999998"/>
    <n v="-70.966300000000004"/>
    <s v="US"/>
    <s v="6/7/20"/>
    <x v="13"/>
    <s v="more than 100"/>
    <s v="100"/>
    <s v="100"/>
    <m/>
    <s v="general protesters"/>
    <s v="against police violence; against police shooting of black person"/>
    <n v="0"/>
    <s v="protest, march"/>
    <n v="0"/>
    <n v="0"/>
    <n v="0"/>
    <n v="0"/>
    <n v="0"/>
    <n v="1"/>
    <s v="https://www.itemlive.com/2020/06/07/protesters-march-for-peace-in-lynn-swampscott/"/>
    <m/>
    <m/>
    <m/>
    <m/>
    <m/>
  </r>
  <r>
    <s v="Madison"/>
    <m/>
    <m/>
    <s v="Connecticut"/>
    <x v="29"/>
    <n v="41.340009999999999"/>
    <s v=" -72.62799"/>
    <s v="US"/>
    <s v="6/7/20"/>
    <x v="13"/>
    <m/>
    <m/>
    <m/>
    <m/>
    <s v="general protesters"/>
    <s v="against police violence; against police shooting of black person"/>
    <n v="0"/>
    <s v="protest"/>
    <m/>
    <m/>
    <m/>
    <m/>
    <n v="1"/>
    <n v="1"/>
    <s v="https://www.ctpost.com/local/article/George-Floyd-protests-over-the-weekend-continue-15323299.php"/>
    <m/>
    <m/>
    <m/>
    <s v="0"/>
    <m/>
  </r>
  <r>
    <s v="Madison"/>
    <s v="State street to Capitol"/>
    <m/>
    <s v="Wisconsin"/>
    <x v="35"/>
    <n v="43.082700000000003"/>
    <n v="-89.392300000000006"/>
    <s v="US"/>
    <s v="6/7/20"/>
    <x v="13"/>
    <s v="10000"/>
    <s v="10000"/>
    <s v="10000"/>
    <m/>
    <s v="general protests"/>
    <s v="against police violence; against police shooting of black person"/>
    <n v="0"/>
    <s v="march"/>
    <m/>
    <m/>
    <m/>
    <m/>
    <n v="1"/>
    <n v="1"/>
    <s v="https://www.jsonline.com/story/news/2020/06/07/milwaukee-george-floyd-protests-live-sunday-bucks-rally-more/3169356001/"/>
    <s v="https://www.kenoshanews.com/news/state-and-regional/madison-police-chief-says-officers-wish-they-could-show-more-solidarity-with-protesters/article_af045f33-b940-5ccb-bdb1-e770d650d0b7.html"/>
    <m/>
    <m/>
    <m/>
    <m/>
  </r>
  <r>
    <s v="Manchester"/>
    <s v="Charter Oak Park to Manchester Police Department."/>
    <s v="Hartford"/>
    <s v="Connecticut"/>
    <x v="29"/>
    <n v="41.775930000000002"/>
    <s v=" -72.52148"/>
    <s v="US"/>
    <s v="6/7/20"/>
    <x v="13"/>
    <m/>
    <m/>
    <m/>
    <m/>
    <s v="general protesters"/>
    <s v="against police violence; against police shooting of black person"/>
    <n v="0"/>
    <s v="protest"/>
    <n v="0"/>
    <n v="0"/>
    <n v="0"/>
    <n v="0"/>
    <n v="1"/>
    <n v="1"/>
    <s v="https://www.nbcconnecticut.com/news/local/more-than-a-dozen-protests-for-george-floyd-to-be-held-in-conn-today/2284079/"/>
    <m/>
    <m/>
    <m/>
    <m/>
    <m/>
  </r>
  <r>
    <s v="Manchester"/>
    <s v="intersection of Depot and Main streets"/>
    <s v="Bennington"/>
    <s v="Vermont"/>
    <x v="44"/>
    <n v="43.161000000000001"/>
    <n v="-73.070899999999995"/>
    <s v="US"/>
    <s v="6/7/20"/>
    <x v="13"/>
    <s v="about 50 to 60"/>
    <s v="50"/>
    <s v="60"/>
    <m/>
    <s v="general protesters"/>
    <s v="against police violence; against police shooting of black person"/>
    <n v="0"/>
    <s v="protest"/>
    <n v="0"/>
    <n v="0"/>
    <n v="0"/>
    <n v="0"/>
    <n v="1"/>
    <n v="1"/>
    <s v="https://vtdigger.org/2020/06/08/man-reportedly-drove-truck-into-manchester-street-as-protesters-knelt/"/>
    <m/>
    <m/>
    <m/>
    <m/>
    <m/>
  </r>
  <r>
    <s v="Manlius"/>
    <s v="park; Swan Pond"/>
    <s v="Onondaga"/>
    <s v="New York"/>
    <x v="20"/>
    <n v="43.0017"/>
    <n v="-75.981899999999996"/>
    <s v="US"/>
    <s v="6/7/20"/>
    <x v="13"/>
    <m/>
    <m/>
    <m/>
    <m/>
    <s v="general protesters"/>
    <s v="against police violence; against police shooting of black person"/>
    <n v="0"/>
    <s v="protest"/>
    <m/>
    <m/>
    <m/>
    <m/>
    <n v="1"/>
    <n v="1"/>
    <s v="https://twitter.com/MK7656560871/status/1269728010678284296"/>
    <s v="https://twitter.com/BenTestani/status/1269803715256553475"/>
    <s v="https://twitter.com/EricXXL/status/1269752464305201158"/>
    <m/>
    <m/>
    <m/>
  </r>
  <r>
    <s v="Marietta"/>
    <s v="Muskingham Park"/>
    <s v="Washington"/>
    <s v="Ohio"/>
    <x v="15"/>
    <n v="39.424100000000003"/>
    <n v="-81.4465"/>
    <s v="US"/>
    <s v="6/7/20"/>
    <x v="13"/>
    <s v="more than 1000"/>
    <s v="1000"/>
    <s v="1000"/>
    <m/>
    <s v="general protesters"/>
    <s v="against police violence; against police shooting of black person"/>
    <n v="0"/>
    <s v="protest"/>
    <n v="0"/>
    <n v="0"/>
    <n v="0"/>
    <n v="0"/>
    <n v="1"/>
    <n v="1"/>
    <s v="https://www.newsandsentinel.com/news/local-news/2020/06/protest-in-marietta/"/>
    <m/>
    <m/>
    <m/>
    <m/>
    <m/>
  </r>
  <r>
    <s v="Marshall"/>
    <s v="County Courthouse"/>
    <s v="Saline"/>
    <s v="Missouri"/>
    <x v="23"/>
    <n v="39.1145"/>
    <n v="-93.200999999999993"/>
    <s v="US"/>
    <s v="6/7/20"/>
    <x v="13"/>
    <s v="some 300"/>
    <s v="300"/>
    <s v="300"/>
    <m/>
    <s v="general protesters"/>
    <s v="against police violence; against police shooting of black person"/>
    <n v="0"/>
    <s v="protest, march"/>
    <n v="0"/>
    <n v="0"/>
    <n v="0"/>
    <n v="0"/>
    <n v="1"/>
    <n v="1"/>
    <s v="http://www.marshallnews.com/story/2815272.html"/>
    <m/>
    <m/>
    <m/>
    <m/>
    <m/>
  </r>
  <r>
    <s v="Medina"/>
    <s v="Public square to Uptown Park"/>
    <s v="Medina"/>
    <s v="Ohio"/>
    <x v="15"/>
    <n v="41.135800000000003"/>
    <n v="-81.869399999999999"/>
    <s v="US"/>
    <s v="6/7/20"/>
    <x v="13"/>
    <s v="more than 300"/>
    <s v="300"/>
    <s v="300"/>
    <m/>
    <s v="general protesters"/>
    <s v="against police violence; against police shooting of black person"/>
    <n v="0"/>
    <s v="protest, march"/>
    <n v="0"/>
    <n v="0"/>
    <n v="0"/>
    <n v="0"/>
    <n v="1"/>
    <n v="1"/>
    <s v="https://www.cleveland.com/community/2020/06/siblings-lead-sunday-rally-for-racial-justice-on-medinas-public-square.html"/>
    <m/>
    <m/>
    <m/>
    <m/>
    <m/>
  </r>
  <r>
    <s v="Medina"/>
    <s v="route unknown"/>
    <s v="Medina"/>
    <s v="Ohio"/>
    <x v="15"/>
    <n v="41.135800000000003"/>
    <n v="-81.869399999999999"/>
    <s v="US"/>
    <s v="6/7/20"/>
    <x v="13"/>
    <s v="300 plus"/>
    <s v="300"/>
    <s v="300"/>
    <m/>
    <s v="general protesters"/>
    <s v="against police violence; against police shooting of black person"/>
    <n v="0"/>
    <s v="march"/>
    <n v="0"/>
    <n v="0"/>
    <n v="0"/>
    <n v="0"/>
    <n v="0"/>
    <n v="1"/>
    <s v="https://www.cleveland.com/community/2020/06/siblings-lead-sunday-rally-for-racial-justice-on-medinas-public-square.html"/>
    <m/>
    <m/>
    <m/>
    <m/>
    <m/>
  </r>
  <r>
    <s v="Memphis"/>
    <s v="Beale St. downtown"/>
    <s v="Shelby"/>
    <s v="Tennessee"/>
    <x v="7"/>
    <n v="35.104599999999998"/>
    <n v="-89.9773"/>
    <s v="US"/>
    <s v="6/7/20"/>
    <x v="13"/>
    <s v="200"/>
    <s v="200"/>
    <s v="200"/>
    <m/>
    <s v="general protesters"/>
    <s v="against police violence; against police shooting of black person"/>
    <n v="0"/>
    <s v="march"/>
    <n v="0"/>
    <n v="0"/>
    <n v="0"/>
    <n v="0"/>
    <n v="1"/>
    <n v="1"/>
    <s v="https://dailymemphian.com/section/metro/article/14687/protest-live-blog"/>
    <m/>
    <m/>
    <m/>
    <m/>
    <m/>
  </r>
  <r>
    <s v="Memphis"/>
    <s v="I Am A Man plaza"/>
    <s v="Shelby"/>
    <s v="Tennessee"/>
    <x v="7"/>
    <n v="35.104599999999998"/>
    <n v="-89.9773"/>
    <s v="US"/>
    <s v="6/7/20"/>
    <x v="13"/>
    <s v="40"/>
    <s v="40"/>
    <s v="40"/>
    <m/>
    <s v="general protesters"/>
    <s v="against police violence; against police shooting of black person"/>
    <n v="0"/>
    <s v="protest"/>
    <n v="0"/>
    <n v="0"/>
    <n v="0"/>
    <n v="0"/>
    <n v="0"/>
    <n v="1"/>
    <s v="https://dailymemphian.com/section/metro/article/14687/protest-live-blog"/>
    <m/>
    <m/>
    <m/>
    <m/>
    <m/>
  </r>
  <r>
    <s v="Memphis"/>
    <s v="Audubon Park"/>
    <s v="Shelby"/>
    <s v="Tennessee"/>
    <x v="7"/>
    <n v="35.104599999999998"/>
    <n v="-89.9773"/>
    <s v="US"/>
    <s v="6/7/20"/>
    <x v="13"/>
    <s v="60"/>
    <s v="60"/>
    <s v="60"/>
    <m/>
    <s v="general protesters"/>
    <s v="against police violence; against police shooting of black person"/>
    <n v="0"/>
    <s v="protest"/>
    <n v="0"/>
    <n v="0"/>
    <n v="0"/>
    <n v="0"/>
    <n v="0"/>
    <n v="1"/>
    <s v="https://dailymemphian.com/section/metro/article/14687/protest-live-blog"/>
    <m/>
    <m/>
    <m/>
    <m/>
    <m/>
  </r>
  <r>
    <s v="Meriden"/>
    <s v="City Hall to Meriden Green"/>
    <s v="New Haven"/>
    <s v="Connecticut"/>
    <x v="29"/>
    <n v="41.536700000000003"/>
    <n v="-72.794399999999996"/>
    <s v="US"/>
    <s v="6/7/20"/>
    <x v="13"/>
    <s v="a few hundred; a few thousand"/>
    <s v="300"/>
    <s v="3000"/>
    <m/>
    <s v="elected officials andclergy"/>
    <s v="against police violence, for equality"/>
    <n v="0"/>
    <s v="march"/>
    <n v="0"/>
    <n v="0"/>
    <n v="0"/>
    <n v="0"/>
    <n v="1"/>
    <n v="1"/>
    <s v="https://www.myrecordjournal.com/News/Meriden/Meriden-News/Meriden-march-honors-George-Floyd-opposes-police-brutality-racism"/>
    <s v="https://twitter.com/DirtyCt/status/1269405366535716865"/>
    <m/>
    <m/>
    <m/>
    <m/>
  </r>
  <r>
    <s v="Middletown"/>
    <s v="downtown"/>
    <s v="New Castle"/>
    <s v="Delaware"/>
    <x v="50"/>
    <n v="39.445300000000003"/>
    <n v="-75.7166"/>
    <s v="US"/>
    <s v="6/7/20"/>
    <x v="13"/>
    <s v="hundreds"/>
    <s v="200"/>
    <s v="200"/>
    <m/>
    <s v="general protesters"/>
    <s v="against police violence, for equality"/>
    <n v="0"/>
    <s v="protest"/>
    <n v="0"/>
    <n v="0"/>
    <n v="0"/>
    <n v="0"/>
    <n v="1"/>
    <n v="1"/>
    <s v="https://www.delawareonline.com/picture-gallery/news/2020/06/07/prayer-and-protest-unite-middletown-sunday/3172157001/"/>
    <m/>
    <m/>
    <m/>
    <m/>
    <m/>
  </r>
  <r>
    <s v="Midland"/>
    <s v="Circle in Center City"/>
    <s v="Midland"/>
    <s v="Michigan"/>
    <x v="11"/>
    <n v="43.623899999999999"/>
    <n v="-84.2316"/>
    <s v="US"/>
    <s v="6/7/20"/>
    <x v="13"/>
    <s v="more than 1200"/>
    <s v="1200"/>
    <s v="1200"/>
    <m/>
    <s v="general protesters"/>
    <s v="against police violence, for equality"/>
    <n v="0"/>
    <s v="rally"/>
    <n v="0"/>
    <n v="0"/>
    <n v="0"/>
    <n v="0"/>
    <n v="1"/>
    <n v="1"/>
    <s v="https://www.ourmidland.com/news/article/March-path-announced-for-Sunday-rally-15321784.php"/>
    <s v="https://www.facebook.com/midlanddailynews/videos/258950152056857/"/>
    <m/>
    <m/>
    <s v="0"/>
    <m/>
  </r>
  <r>
    <s v="Midland"/>
    <s v="Circle in Center City"/>
    <s v="Midland"/>
    <s v="Michigan"/>
    <x v="11"/>
    <n v="43.623899999999999"/>
    <n v="-84.2316"/>
    <s v="US"/>
    <s v="6/7/20"/>
    <x v="13"/>
    <m/>
    <m/>
    <m/>
    <m/>
    <s v="Midland Area Interfaith Friends; general protesters"/>
    <s v="against police violence, for equality"/>
    <n v="0"/>
    <s v="vigil"/>
    <n v="0"/>
    <n v="0"/>
    <n v="0"/>
    <n v="0"/>
    <n v="0"/>
    <n v="1"/>
    <s v="https://www.freep.com/story/news/local/michigan/2020/06/06/protesters-hold-events-across-michigan-honor-george-floyd/3163900001/"/>
    <m/>
    <m/>
    <m/>
    <s v="0"/>
    <m/>
  </r>
  <r>
    <s v="Milwaukee"/>
    <s v="Fiserv Forum march to Veterans Park"/>
    <s v="Milwaukee"/>
    <s v="Wisconsin"/>
    <x v="35"/>
    <n v="43.0642"/>
    <n v="-87.967299999999994"/>
    <s v="US"/>
    <s v="6/7/20"/>
    <x v="13"/>
    <s v="estimated 7500"/>
    <s v="7500"/>
    <s v="7500"/>
    <m/>
    <s v="Milwaukee Bucks"/>
    <s v="against police violence"/>
    <n v="0"/>
    <s v="march"/>
    <n v="0"/>
    <n v="0"/>
    <n v="0"/>
    <n v="0"/>
    <n v="1"/>
    <n v="1"/>
    <s v="https://www.jsonline.com/picture-gallery/news/2020/06/07/milwaukee-bucks-players-organization-march-justice/3171785001/"/>
    <s v="https://wkow.com/2020/06/07/bucks-lead-fans-in-protest-in-milwaukee/"/>
    <s v="https://fox6now.com/2020/06/07/standing-for-equality-milwaukee-bucks-lead-protest-march-through-downtown/"/>
    <m/>
    <s v="0"/>
    <m/>
  </r>
  <r>
    <s v="Monson"/>
    <s v="Memorial Hall; down Main Street"/>
    <s v="Hampden"/>
    <s v="Massachusetts"/>
    <x v="13"/>
    <n v="42.09337"/>
    <s v=" -72.3261"/>
    <s v="US"/>
    <s v="6/7/20"/>
    <x v="13"/>
    <s v="hundreds"/>
    <s v="200"/>
    <s v="200"/>
    <m/>
    <s v="general protesters"/>
    <s v="against police violence; against police shooting of black person"/>
    <n v="0"/>
    <s v="protest"/>
    <n v="0"/>
    <n v="0"/>
    <n v="0"/>
    <n v="0"/>
    <n v="1"/>
    <n v="1"/>
    <s v="https://www.wwlp.com/news/local-news/hampden-county/monson-black-lives-matter-protest-sees-hundreds-of-local-residents-attend/"/>
    <m/>
    <m/>
    <m/>
    <s v="0"/>
    <m/>
  </r>
  <r>
    <s v="Moses Lake"/>
    <s v="Lauzier Feld to downtown"/>
    <s v="Grant"/>
    <s v="Washington"/>
    <x v="8"/>
    <n v="47.128399999999999"/>
    <n v="-119.2741"/>
    <s v="US"/>
    <s v="6/7/20"/>
    <x v="13"/>
    <s v="more than 300"/>
    <s v="300"/>
    <s v="300"/>
    <m/>
    <s v="general protesters"/>
    <s v="against police violence; against police shooting of black person"/>
    <n v="0"/>
    <s v="vigil; march"/>
    <n v="0"/>
    <n v="0"/>
    <n v="0"/>
    <n v="0"/>
    <n v="1"/>
    <n v="1"/>
    <s v="https://www.columbiabasinherald.com/news/2020/jun/08/hundreds-peacefully-march-through-moses-lake-2/"/>
    <s v="http://www.ifiberone.com/columbia_basin/video-hundreds-join-black-lives-matter-protest-in-moses-lake/article_0f116752-a9cc-11ea-bb22-537344b4d7cd.html"/>
    <m/>
    <m/>
    <s v="0"/>
    <m/>
  </r>
  <r>
    <s v="Mount Pleasant"/>
    <s v="Waterfront Park, Ravenel Bridge"/>
    <s v="Charleston"/>
    <s v="South Carolina"/>
    <x v="45"/>
    <n v="32.853299999999997"/>
    <n v="-79.826899999999995"/>
    <s v="US"/>
    <s v="6/7/20"/>
    <x v="13"/>
    <s v="hundreds"/>
    <s v="200"/>
    <s v="200"/>
    <m/>
    <s v="general protesters"/>
    <s v="against police violence; against police shooting of black person"/>
    <n v="0"/>
    <s v="protest, march"/>
    <n v="0"/>
    <n v="0"/>
    <n v="0"/>
    <n v="0"/>
    <n v="1"/>
    <n v="1"/>
    <s v="https://www.live5news.com/2020/06/07/protest-ravenel-bridge-planned-sunday-afternoon/"/>
    <m/>
    <m/>
    <s v="9th day of protests"/>
    <m/>
    <m/>
  </r>
  <r>
    <s v="Minneapolis"/>
    <s v="Powderhorn park"/>
    <s v="Hennepin"/>
    <s v="Minnesota"/>
    <x v="4"/>
    <n v="44.963500000000003"/>
    <n v="-93.267799999999994"/>
    <s v="US"/>
    <s v="6/7/20"/>
    <x v="13"/>
    <s v="hundreds"/>
    <s v="200"/>
    <s v="200"/>
    <m/>
    <s v="general protesters"/>
    <s v="against police violence; against police shooting of black person"/>
    <n v="0"/>
    <s v="protest"/>
    <n v="0"/>
    <n v="0"/>
    <n v="0"/>
    <n v="0"/>
    <n v="1"/>
    <n v="1"/>
    <s v="https://www.cbsnews.com/news/minneapolis-city-council-intent-disband-police-department/"/>
    <m/>
    <m/>
    <m/>
    <m/>
    <m/>
  </r>
  <r>
    <s v="Mount Vernon"/>
    <s v="ME Hwy. 41 &amp; Main St."/>
    <s v="Kennebuc"/>
    <s v="Maine"/>
    <x v="40"/>
    <n v="44.464770000000001"/>
    <s v=" -69.96226"/>
    <s v="US"/>
    <s v="6/7/20"/>
    <x v="13"/>
    <s v="80"/>
    <s v="80"/>
    <s v="80"/>
    <m/>
    <s v="general protesters"/>
    <s v="against police violence; against police shooting of black person"/>
    <n v="0"/>
    <s v="protest"/>
    <n v="0"/>
    <n v="0"/>
    <n v="0"/>
    <n v="0"/>
    <n v="1"/>
    <n v="1"/>
    <s v="https://twitter.com/IndivisibleNWKE/status/1269673884929982473"/>
    <m/>
    <m/>
    <m/>
    <m/>
    <m/>
  </r>
  <r>
    <s v="Mukilteo"/>
    <s v="Mukilteo Library to Taco Bell on the Speedway."/>
    <s v="Snohomish"/>
    <s v="Washington"/>
    <x v="8"/>
    <n v="47.909399999999998"/>
    <n v="-122.3035"/>
    <s v="US"/>
    <s v="6/7/20"/>
    <x v="13"/>
    <s v="hundreds; about 250"/>
    <s v="200"/>
    <s v="250"/>
    <m/>
    <s v="general protesters"/>
    <s v="against police violence; against police shooting of black person"/>
    <n v="0"/>
    <s v="protest"/>
    <n v="0"/>
    <n v="0"/>
    <n v="0"/>
    <n v="0"/>
    <n v="1"/>
    <n v="1"/>
    <s v="https://www.facebook.com/events/662210224359665"/>
    <s v="online submission"/>
    <s v="https://www.heraldnet.com/news/protests-continue-spreading-to-granite-falls-and-mukilteo/"/>
    <m/>
    <s v="0"/>
    <m/>
  </r>
  <r>
    <s v="Nashua"/>
    <s v="Greeley Park"/>
    <s v="Hillsborough"/>
    <s v="New Hampshire"/>
    <x v="46"/>
    <n v="42.749099999999999"/>
    <n v="-71.491"/>
    <s v="US"/>
    <s v="6/7/20"/>
    <x v="13"/>
    <s v="1200"/>
    <s v="1200"/>
    <s v="1200"/>
    <m/>
    <s v="general protesters"/>
    <s v="against police violence; against police shooting of black person"/>
    <n v="0"/>
    <s v="protest"/>
    <n v="0"/>
    <n v="0"/>
    <n v="0"/>
    <n v="0"/>
    <n v="1"/>
    <n v="1"/>
    <s v="https://www.nashuatelegraph.com/news/local-news/2020/06/07/1200-gather-for-protest-at-greeley-park/"/>
    <m/>
    <m/>
    <m/>
    <m/>
    <m/>
  </r>
  <r>
    <s v="Navarre"/>
    <s v="Navarre Park"/>
    <s v="Santa Rosa"/>
    <s v="Florida"/>
    <x v="6"/>
    <n v="30.417400000000001"/>
    <n v="-86.890699999999995"/>
    <s v="US"/>
    <s v="6/7/20"/>
    <x v="13"/>
    <s v="hundreds"/>
    <s v="200"/>
    <s v="200"/>
    <m/>
    <s v="general protesters"/>
    <s v="against police violence; against police shooting of black person"/>
    <n v="0"/>
    <s v="protest"/>
    <m/>
    <m/>
    <m/>
    <m/>
    <n v="1"/>
    <n v="1"/>
    <s v="https://twitter.com/WEARTV_Showers/status/1269771577350127617"/>
    <s v="https://www.pnj.com/picture-gallery/news/2020/06/08/george-floyd-protest-navarre-draws-hundreds-despite-tropical-storm-cristobal/3172922001/"/>
    <m/>
    <m/>
    <m/>
    <m/>
  </r>
  <r>
    <s v="New Haven"/>
    <s v="Rt. 15"/>
    <s v="New Haven"/>
    <s v="Connecticut"/>
    <x v="29"/>
    <n v="41.311199999999999"/>
    <n v="-72.924599999999998"/>
    <s v="US"/>
    <s v="6/7/20"/>
    <x v="13"/>
    <m/>
    <m/>
    <m/>
    <m/>
    <s v="general protesters"/>
    <s v="against police violence; against police shooting of black person"/>
    <n v="0"/>
    <s v="protest"/>
    <n v="0"/>
    <n v="0"/>
    <n v="0"/>
    <n v="0"/>
    <n v="1"/>
    <n v="1"/>
    <s v="https://www.nbcconnecticut.com/news/local/more-than-a-dozen-protests-for-george-floyd-to-be-held-in-conn-today/2284079/"/>
    <m/>
    <m/>
    <s v="blocked highway"/>
    <m/>
    <m/>
  </r>
  <r>
    <s v="Newtown"/>
    <m/>
    <m/>
    <s v="Connecticut"/>
    <x v="29"/>
    <n v="41.411900000000003"/>
    <n v="-73.311999999999998"/>
    <s v="US"/>
    <s v="6/7/20"/>
    <x v="13"/>
    <m/>
    <m/>
    <m/>
    <m/>
    <s v="general protesters"/>
    <s v="against police violence; against police shooting of black person"/>
    <n v="0"/>
    <s v="protest"/>
    <m/>
    <m/>
    <m/>
    <m/>
    <n v="1"/>
    <n v="1"/>
    <s v="https://twitter.com/rob1cox/status/1269700346043076610"/>
    <m/>
    <m/>
    <m/>
    <s v="0"/>
    <m/>
  </r>
  <r>
    <s v="New York"/>
    <s v="Staten Island; behind PS 22 on Monsey Pl"/>
    <s v="Richmond"/>
    <s v="New York"/>
    <x v="20"/>
    <n v="40.694299999999998"/>
    <n v="-73.924899999999994"/>
    <s v="US"/>
    <s v="6/7/20"/>
    <x v="13"/>
    <m/>
    <m/>
    <m/>
    <m/>
    <s v="general protesters"/>
    <s v="against police violence; against police shooting of black person"/>
    <n v="0"/>
    <s v="protest"/>
    <m/>
    <m/>
    <m/>
    <m/>
    <n v="1"/>
    <n v="1"/>
    <s v="justiceforgeorgenyc Instagram"/>
    <m/>
    <m/>
    <m/>
    <m/>
    <m/>
  </r>
  <r>
    <s v="New York"/>
    <s v="Staten Island; Conference House"/>
    <s v="Richmond"/>
    <s v="New York"/>
    <x v="20"/>
    <n v="40.694299999999998"/>
    <n v="-73.924899999999994"/>
    <s v="US"/>
    <s v="6/7/20"/>
    <x v="13"/>
    <s v="1800"/>
    <s v="1800"/>
    <s v="1800"/>
    <m/>
    <s v="general protesters"/>
    <s v="against police violence; against police shooting of black person"/>
    <n v="0"/>
    <s v="protest"/>
    <n v="0"/>
    <n v="0"/>
    <n v="0"/>
    <n v="0"/>
    <n v="1"/>
    <n v="1"/>
    <s v="justiceforgeorgenyc Instagram"/>
    <s v="https://www.silive.com/news/2020/06/monumental-march-on-staten-islands-south-shore-draws-approximately-1800.html"/>
    <m/>
    <m/>
    <s v="0"/>
    <m/>
  </r>
  <r>
    <s v="New York"/>
    <s v="Queens; Grover Cleveland Park"/>
    <s v="Queens"/>
    <s v="New York"/>
    <x v="20"/>
    <n v="40.694299999999998"/>
    <n v="-73.924899999999994"/>
    <s v="US"/>
    <s v="6/7/20"/>
    <x v="13"/>
    <s v="dozens"/>
    <s v="24"/>
    <s v="24"/>
    <m/>
    <s v="general protesters"/>
    <s v="against police violence; against police shooting of black person"/>
    <n v="0"/>
    <s v="protest"/>
    <n v="0"/>
    <n v="0"/>
    <n v="0"/>
    <n v="0"/>
    <n v="1"/>
    <n v="1"/>
    <s v="justiceforgeorgenyc Instagram"/>
    <s v="https://qns.com/story/2020/06/07/kids-peace-movement-gives-ridgewoods-youth-a-platform-to-discuss-black-lives-matter/"/>
    <m/>
    <m/>
    <s v="0"/>
    <m/>
  </r>
  <r>
    <s v="New York"/>
    <s v="Queens; Merrick Blvd"/>
    <s v="Queens"/>
    <s v="New York"/>
    <x v="20"/>
    <n v="40.694299999999998"/>
    <n v="-73.924899999999994"/>
    <s v="US"/>
    <s v="6/7/20"/>
    <x v="13"/>
    <m/>
    <m/>
    <m/>
    <m/>
    <s v="general protesters"/>
    <s v="against police violence; against police shooting of black person"/>
    <n v="0"/>
    <s v="protest"/>
    <m/>
    <m/>
    <m/>
    <m/>
    <n v="1"/>
    <n v="1"/>
    <s v="justiceforgeorgenyc Instagram"/>
    <m/>
    <m/>
    <m/>
    <m/>
    <m/>
  </r>
  <r>
    <s v="New York"/>
    <s v="Queens; Main Street; Flushing"/>
    <s v="Queens"/>
    <s v="New York"/>
    <x v="20"/>
    <n v="40.694299999999998"/>
    <n v="-73.924899999999994"/>
    <s v="US"/>
    <s v="6/7/20"/>
    <x v="13"/>
    <m/>
    <m/>
    <m/>
    <m/>
    <s v="general protesters"/>
    <s v="against police violence; against police shooting of black person"/>
    <n v="0"/>
    <s v="protest"/>
    <m/>
    <m/>
    <m/>
    <m/>
    <n v="1"/>
    <n v="1"/>
    <s v="justiceforgeorgenyc Instagram"/>
    <m/>
    <m/>
    <m/>
    <m/>
    <m/>
  </r>
  <r>
    <s v="New York"/>
    <s v="Queens; Queens Center Mall to Queens Courthouse"/>
    <s v="Queens"/>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Union Square"/>
    <s v="New York"/>
    <s v="New York"/>
    <x v="20"/>
    <n v="40.694299999999998"/>
    <n v="-73.924899999999994"/>
    <s v="US"/>
    <s v="6/7/20"/>
    <x v="13"/>
    <s v="thousands"/>
    <s v="2000"/>
    <s v="2000"/>
    <m/>
    <s v="general protesters"/>
    <s v="against police violence; against police shooting of black person"/>
    <n v="0"/>
    <s v="protest"/>
    <m/>
    <m/>
    <m/>
    <m/>
    <n v="1"/>
    <n v="1"/>
    <s v="justiceforgeorgenyc Instagram"/>
    <s v="https://www.nytimes.com/2020/06/07/nyregion/nyc-protests-george-floyd.html"/>
    <m/>
    <m/>
    <m/>
    <m/>
  </r>
  <r>
    <s v="New York"/>
    <s v="Manhattan; Times Square"/>
    <s v="New York"/>
    <s v="New York"/>
    <x v="20"/>
    <n v="40.694299999999998"/>
    <n v="-73.924899999999994"/>
    <s v="US"/>
    <s v="6/7/20"/>
    <x v="13"/>
    <s v="thousands"/>
    <s v="2000"/>
    <s v="2000"/>
    <m/>
    <s v="general protesters"/>
    <s v="against police violence; against police shooting of black person"/>
    <n v="0"/>
    <s v="protest"/>
    <n v="0"/>
    <n v="0"/>
    <n v="0"/>
    <n v="0"/>
    <n v="1"/>
    <n v="1"/>
    <s v="justiceforgeorgenyc Instagram"/>
    <s v="https://www.ny1.com/nyc/all-boroughs/news/2020/06/07/more-protests-planned-for-today-as-citywide-curfew-is-lifted"/>
    <m/>
    <m/>
    <s v="0"/>
    <m/>
  </r>
  <r>
    <s v="New York"/>
    <s v="Manhattan; Madison Square Park; Fifth Avenue"/>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125th Street and Lexington"/>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Duke Ellington Circle; 110th Street"/>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Union Square"/>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Convent Avenue Baptist Church"/>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120th and Morningside Avenue"/>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Grand Army Plaza"/>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Manhattan; Karl Shurz Park; 86th St and East End"/>
    <s v="New York"/>
    <s v="New York"/>
    <x v="20"/>
    <n v="40.694299999999998"/>
    <n v="-73.924899999999994"/>
    <s v="US"/>
    <s v="6/7/20"/>
    <x v="13"/>
    <m/>
    <m/>
    <m/>
    <m/>
    <s v="general protesters"/>
    <s v="against police violence; against police shooting of black person"/>
    <n v="0"/>
    <s v="vigil"/>
    <m/>
    <m/>
    <m/>
    <m/>
    <n v="1"/>
    <n v="1"/>
    <s v="justiceforgeorgenyc Instagram"/>
    <m/>
    <m/>
    <m/>
    <m/>
    <m/>
  </r>
  <r>
    <s v="New York"/>
    <s v="Manhattan; 42nd Street; Bryant Park"/>
    <s v="New York"/>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1368 Fulton Street"/>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West 9th Street"/>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Washington and Water street"/>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9th St Prospect Park"/>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Washington Street; Brooklyn Bridge Park"/>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McCarran Park "/>
    <s v="Kings"/>
    <s v="New York"/>
    <x v="20"/>
    <n v="40.694299999999998"/>
    <n v="-73.924899999999994"/>
    <s v="US"/>
    <s v="6/7/20"/>
    <x v="13"/>
    <m/>
    <m/>
    <m/>
    <m/>
    <s v="general protesters"/>
    <s v="against police violence; against police shooting of black person"/>
    <n v="0"/>
    <s v="protest"/>
    <m/>
    <m/>
    <m/>
    <m/>
    <n v="1"/>
    <n v="1"/>
    <s v="justiceforgeorgenyc Instagram"/>
    <m/>
    <m/>
    <s v="evening"/>
    <m/>
    <m/>
  </r>
  <r>
    <s v="New York"/>
    <s v="Brooklyn; McCarran Park "/>
    <s v="Kings"/>
    <s v="New York"/>
    <x v="20"/>
    <n v="40.694299999999998"/>
    <n v="-73.924899999999994"/>
    <s v="US"/>
    <s v="6/7/20"/>
    <x v="13"/>
    <m/>
    <m/>
    <m/>
    <m/>
    <s v="general protesters"/>
    <s v="against police violence; against police shooting of black person"/>
    <n v="0"/>
    <s v="protest"/>
    <m/>
    <m/>
    <m/>
    <m/>
    <n v="1"/>
    <n v="1"/>
    <s v="justiceforgeorgenyc Instagram"/>
    <m/>
    <m/>
    <s v="morning"/>
    <m/>
    <m/>
  </r>
  <r>
    <s v="New York"/>
    <s v="Brooklyn; Fort Greene Park"/>
    <s v="Kings"/>
    <s v="New York"/>
    <x v="20"/>
    <n v="40.694299999999998"/>
    <n v="-73.924899999999994"/>
    <s v="US"/>
    <s v="6/7/20"/>
    <x v="13"/>
    <s v="dozens"/>
    <s v="24"/>
    <s v="24"/>
    <m/>
    <s v="general protesters"/>
    <s v="against police violence; against police shooting of black person"/>
    <n v="0"/>
    <s v="protest; sit-in"/>
    <n v="0"/>
    <n v="0"/>
    <n v="0"/>
    <n v="0"/>
    <n v="1"/>
    <n v="1"/>
    <s v="justiceforgeorgenyc Instagram"/>
    <s v="https://www.ny1.com/nyc/all-boroughs/news/2020/06/07/more-protests-planned-for-today-as-citywide-curfew-is-lifted"/>
    <m/>
    <m/>
    <s v="0"/>
    <m/>
  </r>
  <r>
    <s v="New York"/>
    <s v="Brooklyn; Ocean Parkway and Avenue J"/>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Fulton and Marcy Avenue"/>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Owl's Head Park"/>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oklyn; Borough Hall"/>
    <s v="Kings"/>
    <s v="New York"/>
    <x v="20"/>
    <n v="40.694299999999998"/>
    <n v="-73.924899999999994"/>
    <s v="US"/>
    <s v="6/7/20"/>
    <x v="13"/>
    <m/>
    <m/>
    <m/>
    <m/>
    <s v="general protesters"/>
    <s v="against police violence; against police shooting of black person"/>
    <n v="0"/>
    <s v="protest"/>
    <m/>
    <m/>
    <m/>
    <m/>
    <n v="1"/>
    <n v="1"/>
    <s v="justiceforgeorgenyc Instagram"/>
    <m/>
    <m/>
    <m/>
    <m/>
    <m/>
  </r>
  <r>
    <s v="New York"/>
    <s v="Bronx; Marble Hill Houses"/>
    <s v="Bronx"/>
    <s v="New York"/>
    <x v="20"/>
    <n v="40.694299999999998"/>
    <n v="-73.924899999999994"/>
    <s v="US"/>
    <s v="6/7/20"/>
    <x v="13"/>
    <m/>
    <m/>
    <m/>
    <m/>
    <s v="general protesters"/>
    <s v="against police violence; against police shooting of black person"/>
    <n v="0"/>
    <s v="protest"/>
    <m/>
    <m/>
    <m/>
    <m/>
    <n v="1"/>
    <n v="1"/>
    <s v="justiceforgeorgenyc Instagram"/>
    <m/>
    <m/>
    <m/>
    <m/>
    <m/>
  </r>
  <r>
    <s v="New York"/>
    <s v="Bronx; Truman High"/>
    <s v="Bronx"/>
    <s v="New York"/>
    <x v="20"/>
    <n v="40.694299999999998"/>
    <n v="-73.924899999999994"/>
    <s v="US"/>
    <s v="6/7/20"/>
    <x v="13"/>
    <m/>
    <m/>
    <m/>
    <m/>
    <s v="general protesters"/>
    <s v="against police violence; against police shooting of black person"/>
    <n v="0"/>
    <s v="protest"/>
    <m/>
    <m/>
    <m/>
    <m/>
    <n v="1"/>
    <n v="1"/>
    <s v="justiceforgeorgenyc Instagram"/>
    <m/>
    <m/>
    <m/>
    <m/>
    <m/>
  </r>
  <r>
    <s v="New York"/>
    <s v="Bronx; Olinville Park"/>
    <s v="Bronx"/>
    <s v="New York"/>
    <x v="20"/>
    <n v="40.694299999999998"/>
    <n v="-73.924899999999994"/>
    <s v="US"/>
    <s v="6/7/20"/>
    <x v="13"/>
    <m/>
    <m/>
    <m/>
    <m/>
    <s v="general protesters"/>
    <s v="against police violence; against police shooting of black person"/>
    <n v="0"/>
    <s v="protest"/>
    <m/>
    <m/>
    <m/>
    <m/>
    <n v="1"/>
    <n v="1"/>
    <s v="justiceforgeorgenyc Instagram"/>
    <m/>
    <m/>
    <m/>
    <m/>
    <m/>
  </r>
  <r>
    <s v="New York"/>
    <s v="Bronx; Fordham Road and Grand Concourse; courthouse"/>
    <s v="Bronx"/>
    <s v="New York"/>
    <x v="20"/>
    <n v="40.694299999999998"/>
    <n v="-73.924899999999994"/>
    <s v="US"/>
    <s v="6/7/20"/>
    <x v="13"/>
    <s v="hundreds"/>
    <s v="200"/>
    <s v="200"/>
    <m/>
    <s v="general protesters"/>
    <s v="against police violence; against police shooting of black person"/>
    <n v="0"/>
    <s v="protest"/>
    <n v="0"/>
    <n v="0"/>
    <n v="0"/>
    <n v="0"/>
    <n v="1"/>
    <n v="1"/>
    <s v="justiceforgeorgenyc Instagram"/>
    <s v="https://www.ny1.com/nyc/all-boroughs/news/2020/06/07/more-protests-planned-for-today-as-citywide-curfew-is-lifted"/>
    <m/>
    <m/>
    <s v="0"/>
    <m/>
  </r>
  <r>
    <s v="Newton"/>
    <m/>
    <s v="Middlesex"/>
    <s v="Massachusetts"/>
    <x v="13"/>
    <n v="42.331600000000002"/>
    <n v="-71.208500000000001"/>
    <s v="US"/>
    <s v="6/7/20"/>
    <x v="13"/>
    <m/>
    <m/>
    <m/>
    <m/>
    <s v="Greater Boston Teens Against Systemic Racism"/>
    <s v="against police violence; against police shooting of black person; against police budget increase"/>
    <n v="0"/>
    <s v="protest"/>
    <m/>
    <m/>
    <m/>
    <m/>
    <n v="1"/>
    <n v="1"/>
    <s v="https://www.nbcconnecticut.com/news/local/protests-supporting-george-floyd-calling-reform-continue-massachusetts-sunday/2284085/"/>
    <m/>
    <m/>
    <m/>
    <m/>
    <m/>
  </r>
  <r>
    <s v="Niskayuna"/>
    <m/>
    <s v="Schenectady"/>
    <s v="New York"/>
    <x v="20"/>
    <n v="42.802999999999997"/>
    <s v=" -73.87295"/>
    <s v="US"/>
    <s v="6/7/20"/>
    <x v="13"/>
    <s v="scores"/>
    <s v="40"/>
    <s v="40"/>
    <m/>
    <s v="general protesters"/>
    <s v="against police violence; against police shooting of black person"/>
    <n v="0"/>
    <s v="protest"/>
    <n v="0"/>
    <n v="0"/>
    <n v="0"/>
    <n v="0"/>
    <n v="1"/>
    <n v="1"/>
    <s v="https://www.timesunion.com/news/article/Thousands-rally-in-Troy-Saratoga-Springs-Sunday-15323098.php"/>
    <s v="https://dailygazette.com/article/2020/06/07/black-lives-matter-protests-around-the-region-sunday-troy-saratoga-springs-niskayuna-amsterdam"/>
    <m/>
    <m/>
    <s v="0"/>
    <m/>
  </r>
  <r>
    <s v="Norfolk"/>
    <s v="Norfolk City Hall"/>
    <s v="Norfolk"/>
    <s v="Virginia"/>
    <x v="5"/>
    <n v="36.894500000000001"/>
    <n v="-76.259"/>
    <s v="US"/>
    <s v="6/7/20"/>
    <x v="13"/>
    <s v="thousands, video"/>
    <s v="2000"/>
    <s v="2000"/>
    <m/>
    <s v="general protesters"/>
    <s v="against police violence; against police shooting of black person"/>
    <n v="0"/>
    <s v="march"/>
    <n v="0"/>
    <n v="0"/>
    <n v="0"/>
    <n v="0"/>
    <n v="1"/>
    <n v="1"/>
    <s v="https://www.13newsnow.com/article/news/local/at-sundays-demonstrations-children-religious-groups-speak-against-injustice/291-b960fce6-2548-4169-ba36-872e564da5e3"/>
    <m/>
    <m/>
    <m/>
    <m/>
    <m/>
  </r>
  <r>
    <s v="Norwich"/>
    <s v="Chelsea Parade"/>
    <s v="New London"/>
    <s v="Connecticut"/>
    <x v="29"/>
    <n v="41.549500000000002"/>
    <n v="-72.088200000000001"/>
    <s v="US"/>
    <s v="6/7/20"/>
    <x v="13"/>
    <s v="several hundred"/>
    <s v="200"/>
    <s v="200"/>
    <m/>
    <s v="Black Lives Matter"/>
    <s v="against police violence; against police shooting of black person"/>
    <n v="0"/>
    <s v="rally"/>
    <n v="0"/>
    <n v="0"/>
    <n v="0"/>
    <n v="0"/>
    <n v="1"/>
    <n v="1"/>
    <s v="https://www.theday.com/local-news/20200607/hundreds-gather-on-chelsea-parade-for-black-lives-matter-rally"/>
    <m/>
    <m/>
    <m/>
    <m/>
    <m/>
  </r>
  <r>
    <s v="Nutley"/>
    <s v="Yanticaw Park"/>
    <s v="Essex"/>
    <s v="New Jersey"/>
    <x v="9"/>
    <n v="40.819240000000001"/>
    <s v=" -74.15719"/>
    <s v="US"/>
    <s v="6/7/20"/>
    <x v="13"/>
    <s v="hundreds"/>
    <s v="200"/>
    <s v="200"/>
    <m/>
    <s v="general protesters"/>
    <s v="against police violence; against police shooting of black person"/>
    <n v="0"/>
    <s v="march; rally"/>
    <n v="0"/>
    <n v="0"/>
    <n v="0"/>
    <n v="0"/>
    <n v="1"/>
    <n v="1"/>
    <s v="https://patch.com/new-jersey/belleville/hundreds-flood-streets-protests-nutley-belleville-watch"/>
    <m/>
    <m/>
    <m/>
    <s v="0"/>
    <m/>
  </r>
  <r>
    <s v="Oak Park"/>
    <s v="intersection of Nine Mile road and Coolidge road"/>
    <s v="Oakland"/>
    <s v="Michigan"/>
    <x v="11"/>
    <n v="42.4649"/>
    <n v="-83.182400000000001"/>
    <s v="US"/>
    <s v="6/7/20"/>
    <x v="13"/>
    <s v="hundreds"/>
    <s v="200"/>
    <s v="200"/>
    <m/>
    <s v="general protesters"/>
    <s v="against police violence; against police shooting of black person"/>
    <n v="0"/>
    <s v="protest"/>
    <n v="0"/>
    <n v="0"/>
    <n v="0"/>
    <n v="0"/>
    <n v="1"/>
    <n v="1"/>
    <s v="https://www.michigandaily.com/section/state/%E2%80%9Cif-you-are-uncomfortable-it-%E2%80%99s-point%E2%80%9D-tens-thousands-protest-police-brutality-suburbs"/>
    <m/>
    <m/>
    <m/>
    <s v="0"/>
    <m/>
  </r>
  <r>
    <s v="Oakland"/>
    <s v="I-880 ramp"/>
    <s v="Alameda"/>
    <s v="California"/>
    <x v="3"/>
    <n v="37.769449999999999"/>
    <s v=" -122.2244"/>
    <s v="US"/>
    <s v="6/7/20"/>
    <x v="13"/>
    <s v="large crowd, video"/>
    <s v="200"/>
    <s v="200"/>
    <m/>
    <s v="general protesters"/>
    <s v="against police violence; against police shooting of black person"/>
    <n v="0"/>
    <s v="march"/>
    <n v="0"/>
    <n v="0"/>
    <n v="0"/>
    <n v="0"/>
    <n v="1"/>
    <n v="1"/>
    <s v="https://www.kqed.org/news/11823356/day-8-of-protests-around-the-bay-taking-a-knee-for-change-and-a-march-across-the-golden-gate-bridge"/>
    <m/>
    <m/>
    <s v="13th day of protests"/>
    <m/>
    <m/>
  </r>
  <r>
    <s v="Odessa"/>
    <m/>
    <s v="Lafayette"/>
    <s v="Missouri"/>
    <x v="23"/>
    <n v="38.998800000000003"/>
    <n v="-93.966499999999996"/>
    <s v="US"/>
    <s v="6/7/20"/>
    <x v="13"/>
    <s v="hundreds"/>
    <s v="200"/>
    <s v="200"/>
    <m/>
    <s v="general protesters"/>
    <s v="against police violence; against police shooting of black person"/>
    <n v="0"/>
    <s v="rally"/>
    <n v="0"/>
    <n v="0"/>
    <n v="0"/>
    <n v="0"/>
    <n v="1"/>
    <n v="1"/>
    <s v="https://fox4kc.com/news/this-is-the-first-step-after-odessa-rally-black-family-marches-on-instead-of-focusing-on-backlash/"/>
    <m/>
    <m/>
    <m/>
    <m/>
    <m/>
  </r>
  <r>
    <s v="Oil City"/>
    <s v="Justus Park"/>
    <s v="Venango"/>
    <s v="Pennsylvania"/>
    <x v="39"/>
    <n v="41.428199999999997"/>
    <n v="-79.703500000000005"/>
    <s v="US"/>
    <s v="6/7/20"/>
    <x v="13"/>
    <s v="about 200"/>
    <s v="200"/>
    <s v="200"/>
    <m/>
    <s v="general protesters"/>
    <s v="against police violence; against police shooting of black person"/>
    <n v="0"/>
    <s v="protest"/>
    <n v="0"/>
    <n v="0"/>
    <n v="0"/>
    <n v="0"/>
    <n v="1"/>
    <n v="1"/>
    <s v="https://www.thederrick.com/news/front_page/together-we-can/article_d9c9fd86-29ee-51d6-b8d3-5bce7df7ec60.html"/>
    <m/>
    <m/>
    <m/>
    <s v="0"/>
    <m/>
  </r>
  <r>
    <s v="Oklahoma City"/>
    <s v="Harkins Theater"/>
    <s v="Oklahoma"/>
    <s v="Oklahoma"/>
    <x v="0"/>
    <n v="35.467599999999997"/>
    <n v="-97.5137"/>
    <s v="US"/>
    <s v="6/7/20"/>
    <x v="13"/>
    <s v="crowds"/>
    <m/>
    <m/>
    <m/>
    <s v="general protesters"/>
    <s v="against police violence"/>
    <n v="0"/>
    <s v="rally/voters' registration"/>
    <n v="0"/>
    <n v="0"/>
    <n v="0"/>
    <n v="0"/>
    <n v="1"/>
    <n v="1"/>
    <s v="https://paulsvalleydailydemocrat.com/news/we-can't-breathe-rally-brings-oklahoma-city-together-for-racial-justice-article_adc1f4c6-c4c0-5016-97bc-e3e2deff527c.html"/>
    <m/>
    <m/>
    <m/>
    <m/>
    <m/>
  </r>
  <r>
    <s v="Old Saybrook"/>
    <s v="Main Street"/>
    <s v="Middlesex"/>
    <s v="Connecticut"/>
    <x v="29"/>
    <n v="41.29177"/>
    <s v=" -72.3762"/>
    <s v="US"/>
    <s v="6/7/20"/>
    <x v="13"/>
    <m/>
    <m/>
    <m/>
    <m/>
    <s v="general protesters"/>
    <s v="against police violence; against police shooting of black person"/>
    <n v="0"/>
    <s v="protest"/>
    <n v="0"/>
    <n v="0"/>
    <n v="0"/>
    <n v="0"/>
    <n v="1"/>
    <n v="1"/>
    <s v="https://www.nbcconnecticut.com/news/local/more-than-a-dozen-protests-for-george-floyd-to-be-held-in-conn-today/2284079/"/>
    <m/>
    <m/>
    <m/>
    <m/>
    <m/>
  </r>
  <r>
    <s v="Orlando"/>
    <s v="city hall"/>
    <s v="Orange"/>
    <s v="Florida"/>
    <x v="6"/>
    <n v="28.4772"/>
    <n v="-81.3369"/>
    <s v="US"/>
    <s v="6/7/20"/>
    <x v="13"/>
    <s v="about 200"/>
    <s v="200"/>
    <s v="200"/>
    <m/>
    <s v="general protesters"/>
    <s v="against police violence; against police shooting of black person"/>
    <n v="0"/>
    <s v="protest"/>
    <n v="0"/>
    <n v="0"/>
    <n v="0"/>
    <n v="0"/>
    <n v="1"/>
    <n v="1"/>
    <s v="https://www.orlandosentinel.com/news/breaking-news/os-ne-george-floyd-protests-sunday-20200607-vzu4wwljcrgpfnga6p2myk4sxa-story.html"/>
    <m/>
    <m/>
    <m/>
    <s v="0"/>
    <m/>
  </r>
  <r>
    <s v="Ossining"/>
    <s v="Market Square"/>
    <s v="Westchester"/>
    <s v="New York"/>
    <x v="20"/>
    <n v="41.160899999999998"/>
    <n v="-73.871200000000002"/>
    <s v="US"/>
    <s v="6/7/20"/>
    <x v="13"/>
    <s v="several hundred"/>
    <s v="200"/>
    <s v="200"/>
    <m/>
    <s v="NAACP"/>
    <s v="against police violence; against police shooting of black person"/>
    <n v="0"/>
    <s v="protest"/>
    <n v="0"/>
    <n v="0"/>
    <n v="0"/>
    <n v="0"/>
    <n v="1"/>
    <n v="1"/>
    <s v="https://www.lohud.com/picture-gallery/news/local/westchester/ossining/2020/06/07/hundreds-protest-racial-injustice-ossining-rally/3171461001/"/>
    <m/>
    <m/>
    <m/>
    <m/>
    <m/>
  </r>
  <r>
    <s v="Oxford"/>
    <s v="route 67 near QWuarry Rd."/>
    <s v="New Haven"/>
    <s v="Connecticut"/>
    <x v="29"/>
    <n v="41.431289999999997"/>
    <s v=" -73.13503"/>
    <s v="US"/>
    <s v="6/7/20"/>
    <x v="13"/>
    <s v="at least 400"/>
    <s v="400"/>
    <s v="400"/>
    <m/>
    <s v="general protesters"/>
    <s v="against police violence; against police shooting of black person"/>
    <n v="0"/>
    <s v="protest"/>
    <n v="0"/>
    <n v="0"/>
    <n v="0"/>
    <n v="0"/>
    <n v="1"/>
    <n v="1"/>
    <s v="https://www.ctpost.com/local/article/George-Floyd-protests-over-the-weekend-continue-15323299.php"/>
    <s v="https://www.nhregister.com/local/article/At-Oxford-rally-against-racism-protesters-debate-15323351.php?src=nhrhpcp"/>
    <m/>
    <m/>
    <s v="0"/>
    <m/>
  </r>
  <r>
    <s v="Pasadena"/>
    <m/>
    <s v="Los Angeles"/>
    <s v="California"/>
    <x v="3"/>
    <n v="34.159700000000001"/>
    <n v="-118.139"/>
    <s v="US"/>
    <s v="6/7/20"/>
    <x v="13"/>
    <m/>
    <m/>
    <m/>
    <m/>
    <s v="general protesters"/>
    <s v="against police violence; against police shooting of black person"/>
    <n v="0"/>
    <s v="protest"/>
    <m/>
    <m/>
    <m/>
    <m/>
    <n v="1"/>
    <n v="1"/>
    <s v="https://www.ocregister.com/2020/06/07/2nd-weekend-of-george-floyd-protests-closes-in-southern-california-this-time-peacefully/"/>
    <m/>
    <m/>
    <m/>
    <m/>
    <m/>
  </r>
  <r>
    <s v="Perkasie"/>
    <s v="Lenape Park"/>
    <s v="Bucks"/>
    <s v="Pennsylvania"/>
    <x v="39"/>
    <n v="40.371899999999997"/>
    <n v="-75.292000000000002"/>
    <s v="US"/>
    <s v="6/7/20"/>
    <x v="13"/>
    <s v="online submission"/>
    <s v="250"/>
    <s v="300"/>
    <m/>
    <s v="general protesters"/>
    <s v="against police violence; against police shooting of black person"/>
    <n v="0"/>
    <s v="protest"/>
    <n v="0"/>
    <n v="0"/>
    <n v="0"/>
    <n v="0"/>
    <n v="1"/>
    <n v="1"/>
    <s v="https://www.facebook.com/events/983507992104917/ "/>
    <s v="https://twitter.com/jessemi21538058/status/1269688559260360710"/>
    <m/>
    <m/>
    <s v="0"/>
    <m/>
  </r>
  <r>
    <s v="Pescadero"/>
    <s v="town"/>
    <s v="San Mateo"/>
    <s v="California"/>
    <x v="3"/>
    <n v="37.250700000000002"/>
    <n v="-122.3725"/>
    <s v="US"/>
    <s v="6/7/20"/>
    <x v="13"/>
    <s v="about 50 "/>
    <s v="50"/>
    <s v="50"/>
    <m/>
    <s v="general protesters"/>
    <s v="against police violence; against police shooting of black person"/>
    <n v="0"/>
    <s v="march"/>
    <n v="0"/>
    <n v="0"/>
    <n v="0"/>
    <n v="0"/>
    <n v="1"/>
    <n v="1"/>
    <s v="https://www.hmbreview.com/pescadero-on-the-march/image_189786ae-a90d-11ea-8762-b7292c5d8dfa.html"/>
    <m/>
    <m/>
    <m/>
    <m/>
    <m/>
  </r>
  <r>
    <s v="Philadelphia"/>
    <s v="outside Eastern State Penitentiary"/>
    <s v="Philadelphia"/>
    <s v="Pennsylvania"/>
    <x v="39"/>
    <n v="40.0077"/>
    <n v="-75.133899999999997"/>
    <s v="US"/>
    <s v="6/7/20"/>
    <x v="13"/>
    <s v="hundreds"/>
    <s v="200"/>
    <s v="200"/>
    <m/>
    <s v="general protesters"/>
    <s v="release inmates "/>
    <n v="0"/>
    <s v="protest"/>
    <n v="0"/>
    <n v="0"/>
    <n v="0"/>
    <n v="0"/>
    <n v="1"/>
    <n v="1"/>
    <s v="https://www.phillyvoice.com/philadelphia-peaceful-demonstrations-protests-city-george-floyd-death-racism-police-brutality-eastern-state-love-park/"/>
    <m/>
    <m/>
    <m/>
    <m/>
    <m/>
  </r>
  <r>
    <s v="Philadelphia"/>
    <s v="multiple locations"/>
    <s v="Philadelphia"/>
    <s v="Pennsylvania"/>
    <x v="39"/>
    <n v="40.0077"/>
    <n v="-75.133899999999997"/>
    <s v="US"/>
    <s v="6/7/20"/>
    <x v="13"/>
    <s v="hundreds"/>
    <s v="200"/>
    <s v="200"/>
    <m/>
    <s v="general protesters"/>
    <s v="against police violence"/>
    <n v="0"/>
    <s v="protest, rally"/>
    <n v="0"/>
    <n v="0"/>
    <n v="0"/>
    <n v="0"/>
    <n v="0"/>
    <n v="1"/>
    <s v="https://www.phillyvoice.com/philadelphia-peaceful-demonstrations-protests-city-george-floyd-death-racism-police-brutality-eastern-state-love-park/"/>
    <m/>
    <m/>
    <m/>
    <m/>
    <m/>
  </r>
  <r>
    <s v="Phoenix"/>
    <s v="Encanto Park; Police Headquarters "/>
    <s v="Maricopa "/>
    <s v="Arizona"/>
    <x v="22"/>
    <n v="33.572200000000002"/>
    <n v="-112.0891"/>
    <s v="US "/>
    <s v="6/7/20"/>
    <x v="13"/>
    <m/>
    <m/>
    <m/>
    <m/>
    <s v="general protesters"/>
    <s v="against police violence"/>
    <n v="0"/>
    <s v="protest; march "/>
    <n v="0"/>
    <n v="0"/>
    <n v="0"/>
    <n v="0"/>
    <n v="1"/>
    <n v="1"/>
    <s v="https://www.azcentral.com/picture-gallery/news/local/phoenix/2020/05/29/hundreds-gather-downtown-phoenix-protest-death-george-floyd-minneapolis/5281116002/"/>
    <m/>
    <m/>
    <m/>
    <s v="0"/>
    <m/>
  </r>
  <r>
    <s v="Plymouth"/>
    <s v="Kellogg Park"/>
    <s v="Wayne"/>
    <s v="Michigan"/>
    <x v="11"/>
    <n v="42.371899999999997"/>
    <n v="-83.468000000000004"/>
    <s v="US"/>
    <s v="6/7/20"/>
    <x v="13"/>
    <s v="hundreds; a few hundred"/>
    <s v="200"/>
    <s v="300"/>
    <m/>
    <s v="general protesters"/>
    <s v="against police violence"/>
    <n v="0"/>
    <s v="protest "/>
    <n v="0"/>
    <n v="0"/>
    <n v="0"/>
    <n v="0"/>
    <n v="1"/>
    <n v="1"/>
    <s v="https://www.michigandaily.com/section/state/%E2%80%9Cif-you-are-uncomfortable-it-%E2%80%99s-point%E2%80%9D-tens-thousands-protest-police-brutality-suburbs"/>
    <s v="https://twitter.com/clairehao_/status/1269667970239942659"/>
    <m/>
    <m/>
    <s v="0"/>
    <m/>
  </r>
  <r>
    <s v="Plymouth Meeting"/>
    <m/>
    <s v="Montgomery"/>
    <s v="Pennsylvania"/>
    <x v="39"/>
    <n v="40.109900000000003"/>
    <n v="-75.279799999999994"/>
    <s v="US"/>
    <s v="6/7/20"/>
    <x v="13"/>
    <s v="more than 100"/>
    <s v="100"/>
    <s v="100"/>
    <m/>
    <s v="general protesters"/>
    <s v="Protesting statement by county commisioner"/>
    <n v="0"/>
    <s v="protest "/>
    <m/>
    <m/>
    <m/>
    <m/>
    <n v="1"/>
    <n v="1"/>
    <s v="https://www.pottsmerc.com/news/protesters-march-to-montgomery-county-commissioner-joseph-gales-home/article_86a9e297-431d-5fc5-8bae-d81d0e4b40c3.html"/>
    <m/>
    <m/>
    <m/>
    <m/>
    <m/>
  </r>
  <r>
    <s v="Pomona"/>
    <m/>
    <s v="Los Angeles"/>
    <s v="California"/>
    <x v="3"/>
    <n v="34.058500000000002"/>
    <n v="-117.76260000000001"/>
    <s v="US"/>
    <s v="6/7/20"/>
    <x v="13"/>
    <m/>
    <m/>
    <m/>
    <m/>
    <s v="general protesters"/>
    <s v="against police violence; against police shooting of black person"/>
    <n v="0"/>
    <s v="protest"/>
    <m/>
    <m/>
    <m/>
    <m/>
    <n v="1"/>
    <n v="1"/>
    <s v="https://www.ocregister.com/2020/06/07/2nd-weekend-of-george-floyd-protests-closes-in-southern-california-this-time-peacefully/"/>
    <m/>
    <m/>
    <m/>
    <m/>
    <m/>
  </r>
  <r>
    <s v="Portsmouth"/>
    <s v="Market Square"/>
    <s v="Rockingham"/>
    <s v="New Hampshire"/>
    <x v="46"/>
    <n v="43.058"/>
    <n v="-70.782600000000002"/>
    <s v="US"/>
    <s v="6/7/20"/>
    <x v="13"/>
    <s v="thousands"/>
    <s v="2000"/>
    <s v="2000"/>
    <m/>
    <s v="general protesters"/>
    <s v="against police violence"/>
    <n v="0"/>
    <s v="protest"/>
    <n v="0"/>
    <n v="0"/>
    <n v="0"/>
    <n v="0"/>
    <n v="1"/>
    <n v="1"/>
    <s v="https://www.seacoastonline.com/news/20200607/rsquosay-his-namersquo-thousands-call-for-justice-in-portsmouth-rally"/>
    <m/>
    <m/>
    <m/>
    <m/>
    <m/>
  </r>
  <r>
    <s v="Portsmouth"/>
    <s v="Elizabeth River"/>
    <s v="Norfolk"/>
    <s v="Virginia"/>
    <x v="5"/>
    <n v="36.846800000000002"/>
    <n v="-76.353999999999999"/>
    <s v="US"/>
    <s v="6/7/20"/>
    <x v="13"/>
    <s v="hundreds"/>
    <s v="200"/>
    <s v="200"/>
    <m/>
    <s v="general protesters"/>
    <s v="against police violence; against police shooting of black person"/>
    <n v="0"/>
    <s v="vigil"/>
    <n v="0"/>
    <n v="0"/>
    <n v="0"/>
    <n v="0"/>
    <n v="1"/>
    <n v="1"/>
    <s v="https://www.13newsnow.com/article/news/local/at-sundays-demonstrations-children-religious-groups-speak-against-injustice/291-b960fce6-2548-4169-ba36-872e564da5e3"/>
    <m/>
    <m/>
    <m/>
    <m/>
    <m/>
  </r>
  <r>
    <s v="Potsdam"/>
    <s v="Post Office"/>
    <s v="St. Lawrence"/>
    <s v="New York"/>
    <x v="20"/>
    <n v="44.669899999999998"/>
    <n v="-74.983099999999993"/>
    <s v="US"/>
    <s v="6/7/20"/>
    <x v="13"/>
    <s v="about 1000"/>
    <s v="1000"/>
    <s v="1000"/>
    <m/>
    <s v="general protesters"/>
    <s v="against police violence; against police shooting of black person"/>
    <n v="0"/>
    <s v="protest"/>
    <n v="0"/>
    <n v="0"/>
    <n v="0"/>
    <n v="0"/>
    <n v="1"/>
    <n v="1"/>
    <s v="https://northcountrynow.com/news/view-photos-peaceful-black-lives-matter-protests-held-potsdam-massena-ogdensburg-0281196"/>
    <m/>
    <m/>
    <m/>
    <m/>
    <m/>
  </r>
  <r>
    <s v="Raleigh"/>
    <s v="Confederate Soldier's Monument to Capitol"/>
    <s v="Wake"/>
    <s v="North Carolina"/>
    <x v="26"/>
    <n v="35.8324"/>
    <n v="-78.643799999999999"/>
    <s v="US"/>
    <s v="6/7/20"/>
    <x v="13"/>
    <s v="about 800"/>
    <s v="800"/>
    <s v="800"/>
    <m/>
    <s v="general protesters"/>
    <s v="against police violence; against police shooting of black person"/>
    <n v="0"/>
    <s v="protest march, vigil"/>
    <n v="0"/>
    <n v="0"/>
    <n v="0"/>
    <n v="0"/>
    <n v="1"/>
    <n v="1"/>
    <s v="https://www.newsobserver.com/news/local/article243356616.html"/>
    <m/>
    <m/>
    <s v="9th day of protests"/>
    <m/>
    <m/>
  </r>
  <r>
    <s v="Raleigh"/>
    <s v="State Capital"/>
    <s v="Wake"/>
    <s v="North Carolina"/>
    <x v="26"/>
    <n v="35.8324"/>
    <n v="-78.643799999999999"/>
    <s v="US"/>
    <s v="6/7/20"/>
    <x v="13"/>
    <s v="hundreds"/>
    <s v="200"/>
    <s v="200"/>
    <m/>
    <s v="general protesters"/>
    <s v="against police violence"/>
    <n v="0"/>
    <m/>
    <m/>
    <m/>
    <m/>
    <m/>
    <m/>
    <n v="1"/>
    <m/>
    <m/>
    <m/>
    <m/>
    <m/>
    <m/>
  </r>
  <r>
    <s v="Red Hook"/>
    <s v="Red Hook to Hyde Park"/>
    <s v="Dutchess"/>
    <s v="New York"/>
    <x v="20"/>
    <n v="41.995899999999999"/>
    <n v="-73.876900000000006"/>
    <s v="US"/>
    <s v="6/7/20"/>
    <x v="13"/>
    <s v="hundreds"/>
    <s v="200"/>
    <s v="200"/>
    <m/>
    <s v="Hudson Valley Strong"/>
    <s v="against police violence; against police shooting of black person"/>
    <n v="0"/>
    <s v="car caravan protest"/>
    <n v="0"/>
    <n v="0"/>
    <n v="0"/>
    <n v="0"/>
    <n v="1"/>
    <n v="1"/>
    <s v="https://www.poughkeepsiejournal.com/picture-gallery/news/local/2020/06/07/george-floyd-protest-caravan-moves-red-hook-hyde-park/3170900001/"/>
    <m/>
    <m/>
    <m/>
    <m/>
    <m/>
  </r>
  <r>
    <s v="Reno"/>
    <m/>
    <m/>
    <s v="Nevada"/>
    <x v="18"/>
    <n v="39.549700000000001"/>
    <n v="-119.84829999999999"/>
    <s v="US"/>
    <s v="6/7/20"/>
    <x v="13"/>
    <m/>
    <m/>
    <m/>
    <m/>
    <s v="general protesters"/>
    <s v="against police violence; against police shooting of black person"/>
    <n v="0"/>
    <s v="protest"/>
    <n v="40"/>
    <m/>
    <m/>
    <m/>
    <n v="1"/>
    <n v="1"/>
    <s v="https://www.rgj.com/story/news/2020/06/06/police-arrests-residents-reno-protest-black-lives-matter-rally-downtown/3160445001/"/>
    <m/>
    <m/>
    <m/>
    <m/>
    <m/>
  </r>
  <r>
    <s v="Richardson"/>
    <s v="city hall"/>
    <s v="Dallas"/>
    <s v="Texas"/>
    <x v="2"/>
    <n v="32.971699999999998"/>
    <n v="-96.709199999999996"/>
    <s v="US"/>
    <s v="6/7/20"/>
    <x v="13"/>
    <s v="estimated 750"/>
    <s v="750"/>
    <s v="750"/>
    <m/>
    <s v="Richardson Area Democrats"/>
    <s v="against police violence; against police shooting of black person"/>
    <n v="0"/>
    <s v="protest"/>
    <m/>
    <m/>
    <m/>
    <m/>
    <n v="1"/>
    <n v="1"/>
    <s v="Facebook"/>
    <s v="online submission"/>
    <m/>
    <m/>
    <m/>
    <m/>
  </r>
  <r>
    <s v="Richmond"/>
    <s v="Monroe Park"/>
    <m/>
    <s v="Virginia"/>
    <x v="5"/>
    <n v="37.529499999999999"/>
    <n v="-77.4756"/>
    <s v="US"/>
    <s v="6/7/20"/>
    <x v="13"/>
    <m/>
    <m/>
    <m/>
    <m/>
    <s v="Protesters "/>
    <s v="remove white supremacist statue"/>
    <n v="0"/>
    <s v="statue removal"/>
    <m/>
    <m/>
    <m/>
    <m/>
    <n v="1"/>
    <n v="1"/>
    <s v="https://www.dailyprogress.com/news/state/statue-removed-from-richmond-park-after-protesters-tore-it-down-saturday-night/article_6df1805e-cdc6-523c-afc3-520fae805ad3.html"/>
    <m/>
    <m/>
    <m/>
    <m/>
    <m/>
  </r>
  <r>
    <s v="Riverside"/>
    <s v="Fairmount Park to Historic Courthouse on Main Street"/>
    <s v="Riverside"/>
    <s v="California"/>
    <x v="3"/>
    <n v="33.95335"/>
    <s v=" -117.39616"/>
    <s v="US"/>
    <s v="6/7/20"/>
    <x v="13"/>
    <s v="hundreds"/>
    <s v="200"/>
    <s v="200"/>
    <m/>
    <s v="general protesters"/>
    <s v="against police violence; against police shooting of black person"/>
    <n v="0"/>
    <s v="protest"/>
    <n v="0"/>
    <n v="0"/>
    <n v="0"/>
    <n v="0"/>
    <n v="1"/>
    <n v="1"/>
    <s v="https://www.ocregister.com/2020/06/07/2nd-weekend-of-george-floyd-protests-closes-in-southern-california-this-time-peacefully/"/>
    <s v="https://www.sbsun.com/2020/06/07/hundreds-at-riversides-fairmount-park-to-hear-speeches-and-march-in-protest-of-george-floyd-death/"/>
    <m/>
    <m/>
    <m/>
    <m/>
  </r>
  <r>
    <s v="Riverview"/>
    <s v="corner of Krause and Longsdorf"/>
    <s v="Wayne"/>
    <s v="Michigan"/>
    <x v="11"/>
    <n v="42.172800000000002"/>
    <n v="-83.1935"/>
    <s v="US"/>
    <s v="6/7/20"/>
    <x v="13"/>
    <m/>
    <m/>
    <m/>
    <m/>
    <s v="general protesters"/>
    <s v="against police violence; against police shooting of black person"/>
    <n v="0"/>
    <s v="protest; march"/>
    <m/>
    <m/>
    <m/>
    <m/>
    <n v="1"/>
    <n v="1"/>
    <s v="https://www.thenewsherald.com/news/several-demand-for-justice-events-taking-place-downriver-this-weekend/article_c20a5cc2-a76c-11ea-bb63-afadee49b229.html"/>
    <m/>
    <m/>
    <m/>
    <m/>
    <m/>
  </r>
  <r>
    <s v="Rochester"/>
    <s v="Dr. Martin Luther King Jr. Memorial Park to Public Safety Building"/>
    <m/>
    <s v="New York"/>
    <x v="20"/>
    <n v="43.167999999999999"/>
    <n v="-77.616200000000006"/>
    <s v="US"/>
    <s v="6/7/20"/>
    <x v="13"/>
    <m/>
    <m/>
    <m/>
    <m/>
    <s v="general protesters"/>
    <s v="against police violence; against police shooting of black person"/>
    <n v="0"/>
    <s v="protest"/>
    <n v="0"/>
    <n v="0"/>
    <n v="0"/>
    <n v="0"/>
    <n v="1"/>
    <n v="1"/>
    <s v="https://www.ny1.com/nyc/all-boroughs/public-safety/2020/06/08/blm-protesters-demonstrate-in-front-of-public-safety-building"/>
    <m/>
    <m/>
    <m/>
    <s v="0"/>
    <m/>
  </r>
  <r>
    <s v="Rochester"/>
    <s v="East Main Street; Parcel 5; East End and Park Avenue; Monroe Village area"/>
    <m/>
    <s v="New York"/>
    <x v="20"/>
    <n v="43.167999999999999"/>
    <n v="-77.616200000000006"/>
    <s v="US"/>
    <s v="6/7/20"/>
    <x v="13"/>
    <s v="thousands"/>
    <s v="2000"/>
    <s v="2000"/>
    <m/>
    <s v="general protesters"/>
    <s v="against police violence; against police shooting of black person"/>
    <n v="0"/>
    <s v="protest"/>
    <n v="0"/>
    <n v="0"/>
    <n v="0"/>
    <n v="0"/>
    <n v="0"/>
    <n v="1"/>
    <s v="https://www.ny1.com/nyc/all-boroughs/news/2020/06/07/weekend-black-lives-matter-rallies-fill-rochester-s-downtown-parks"/>
    <m/>
    <m/>
    <m/>
    <s v="0"/>
    <m/>
  </r>
  <r>
    <s v="Rutherford"/>
    <s v="Union School to Lincoln Park"/>
    <s v="Bergen"/>
    <s v="New Jersey"/>
    <x v="9"/>
    <n v="40.820300000000003"/>
    <n v="-74.105699999999999"/>
    <s v="US"/>
    <s v="6/7/20"/>
    <x v="13"/>
    <s v="hundreds"/>
    <s v="200"/>
    <s v="200"/>
    <m/>
    <s v="Black Lives Matter"/>
    <s v="against police violence"/>
    <n v="0"/>
    <s v="march, rally"/>
    <n v="0"/>
    <n v="0"/>
    <n v="0"/>
    <n v="0"/>
    <n v="1"/>
    <n v="1"/>
    <s v="https://www.northjersey.com/picture-gallery/news/bergen/rutherford/2020/06/07/george-floyd-protest-black-lives-matter-march-rutherford-nj/3172444001/"/>
    <m/>
    <m/>
    <m/>
    <m/>
    <m/>
  </r>
  <r>
    <s v="Rutland"/>
    <s v="Main Street"/>
    <m/>
    <s v="Vermont"/>
    <x v="44"/>
    <n v="43.609099999999998"/>
    <n v="-72.978099999999998"/>
    <s v="US"/>
    <s v="6/7/20"/>
    <x v="13"/>
    <s v="500-1000"/>
    <s v="500"/>
    <s v="1000"/>
    <m/>
    <s v="Black Lives Matter"/>
    <s v="against police violence0"/>
    <n v="0"/>
    <s v="march"/>
    <n v="0"/>
    <n v="0"/>
    <n v="0"/>
    <n v="0"/>
    <n v="1"/>
    <n v="1"/>
    <s v="https://www.mountaintimes.info/hundreds-protest-peacefully-downtown/"/>
    <m/>
    <m/>
    <m/>
    <m/>
    <m/>
  </r>
  <r>
    <s v="Sacramento"/>
    <s v="Cesar Chavez Park"/>
    <s v="Sacramento"/>
    <s v="California"/>
    <x v="3"/>
    <n v="38.566699999999997"/>
    <n v="-121.4683"/>
    <s v="US"/>
    <s v="6/7/20"/>
    <x v="13"/>
    <s v="hundreds"/>
    <s v="200"/>
    <s v="200"/>
    <m/>
    <s v="general protesters"/>
    <s v="against police violence"/>
    <n v="0"/>
    <s v="rally"/>
    <n v="0"/>
    <n v="0"/>
    <n v="0"/>
    <n v="0"/>
    <n v="1"/>
    <n v="1"/>
    <s v="https://www.abc10.com/article/news/local/sacramento/sacramento-george-floyd-protest/103-e31dfc7f-8a3d-4fb0-9f1f-89664b5229b7"/>
    <m/>
    <m/>
    <m/>
    <m/>
    <m/>
  </r>
  <r>
    <s v="San Antonio"/>
    <s v="Milam Park march to Courthouse"/>
    <s v="Bexar"/>
    <s v="Texas"/>
    <x v="2"/>
    <n v="29.465800000000002"/>
    <n v="-98.525400000000005"/>
    <s v="US"/>
    <s v="6/7/20"/>
    <x v="13"/>
    <s v="few hundred"/>
    <s v="300"/>
    <s v="300"/>
    <m/>
    <s v="general protesters"/>
    <s v="against police violence"/>
    <n v="0"/>
    <s v="rally, march"/>
    <n v="0"/>
    <n v="0"/>
    <n v="0"/>
    <n v="0"/>
    <n v="1"/>
    <n v="1"/>
    <s v="https://www.expressnews.com/news/local/article/updates-protests-san-antonio-june-7-15320421.php"/>
    <m/>
    <m/>
    <s v="9th day of protests in San Antonio, Mayor participated"/>
    <m/>
    <m/>
  </r>
  <r>
    <s v="Saratoga Springs"/>
    <s v="Congress Park"/>
    <s v="Saratoga"/>
    <s v="New York"/>
    <x v="20"/>
    <n v="43.067399999999999"/>
    <n v="-73.777500000000003"/>
    <s v="US"/>
    <s v="6/7/20"/>
    <x v="13"/>
    <s v="estimated 1000"/>
    <s v="1000"/>
    <s v="1000"/>
    <m/>
    <s v="general protesters"/>
    <s v="against police violence; against police shooting of black person"/>
    <n v="0"/>
    <s v="protest"/>
    <n v="0"/>
    <n v="0"/>
    <n v="0"/>
    <n v="0"/>
    <n v="1"/>
    <n v="1"/>
    <s v="https://www.timesunion.com/news/article/Thousands-rally-in-Troy-Saratoga-Springs-Sunday-15323098.php"/>
    <m/>
    <m/>
    <m/>
    <s v="0"/>
    <m/>
  </r>
  <r>
    <s v="St. Louis"/>
    <s v="City Hall to Police HQ"/>
    <s v="St. Louis"/>
    <s v="Missouri"/>
    <x v="23"/>
    <n v="38.631619999999998"/>
    <s v=" -90.24925"/>
    <s v="US"/>
    <s v="6/7/20"/>
    <x v="13"/>
    <s v="about 2000"/>
    <s v="2000"/>
    <s v="2000"/>
    <m/>
    <s v="general protesters"/>
    <s v="against police violence; against police shooting of black person"/>
    <n v="0"/>
    <s v="march"/>
    <n v="0"/>
    <n v="0"/>
    <n v="0"/>
    <n v="0"/>
    <n v="1"/>
    <n v="1"/>
    <s v="https://www.stltoday.com/news/local/metro/several-rallies-in-st-louis-region-draw-thousands-in-decrying-racism-police-abuses/article_6d2e1899-1063-5722-892b-c003dcc86f6e.html"/>
    <m/>
    <m/>
    <m/>
    <m/>
    <m/>
  </r>
  <r>
    <s v="Scottsdale "/>
    <s v="Scottsdale Civic Plaza Park "/>
    <s v="Maricopa "/>
    <s v="Arizona"/>
    <x v="22"/>
    <n v="33.687249999999999"/>
    <s v=" -111.86507"/>
    <s v="US "/>
    <s v="6/7/20"/>
    <x v="13"/>
    <m/>
    <m/>
    <m/>
    <m/>
    <s v="general protesters"/>
    <s v="against police violence; against police shooting of black person"/>
    <n v="0"/>
    <s v="protest; march"/>
    <n v="0"/>
    <n v="0"/>
    <n v="0"/>
    <n v="0"/>
    <n v="1"/>
    <n v="1"/>
    <s v="https://www.azcentral.com/picture-gallery/news/local/phoenix/2020/05/29/hundreds-gather-downtown-phoenix-protest-death-george-floyd-minneapolis/5281116002/"/>
    <m/>
    <m/>
    <m/>
    <s v="0"/>
    <m/>
  </r>
  <r>
    <s v="Seattle"/>
    <s v="near Seattle Police Department’s East Precinct"/>
    <s v="King"/>
    <s v="Washington"/>
    <x v="8"/>
    <n v="47.621099999999998"/>
    <n v="-122.3244"/>
    <s v="US"/>
    <s v="6/7/20"/>
    <x v="13"/>
    <s v="hundreds"/>
    <s v="200"/>
    <s v="200"/>
    <m/>
    <s v="general protesters"/>
    <s v="against police violence; against police shooting of black person"/>
    <n v="0"/>
    <s v="protest"/>
    <n v="1"/>
    <n v="1"/>
    <n v="0"/>
    <n v="0"/>
    <n v="1"/>
    <n v="1"/>
    <s v="https://www.washingtonpost.com/nation/2020/06/08/seattle-shooting-protest/?"/>
    <s v="https://www.gjsentinel.com/news/us/the-latest-man-drives-at-protesters-in-seattle-shoots-one/article_3a73edfa-568a-5bf3-83d1-1df7ae74e960.html"/>
    <m/>
    <s v="car attack"/>
    <m/>
    <m/>
  </r>
  <r>
    <s v="Seattle"/>
    <s v="11th &amp; Pine St."/>
    <s v="King"/>
    <s v="Washington"/>
    <x v="8"/>
    <n v="47.621099999999998"/>
    <n v="-122.3244"/>
    <s v="US"/>
    <s v="6/7/20"/>
    <x v="13"/>
    <m/>
    <m/>
    <m/>
    <m/>
    <s v="general protesters"/>
    <s v="against police violence; against police shooting of black person"/>
    <n v="0"/>
    <s v="protest"/>
    <n v="1"/>
    <n v="1"/>
    <n v="0"/>
    <n v="0"/>
    <n v="0"/>
    <n v="1"/>
    <s v="https://www.krem.com/article/news/man-shot-defending-protesters-in-seattles-capitol-hill-neighborhood-speaks-out/293-27995d8a-397c-43c4-a312-7f7da6cb7dec"/>
    <m/>
    <m/>
    <m/>
    <s v="0"/>
    <m/>
  </r>
  <r>
    <s v="Sebastopol"/>
    <s v="Main Street and Highway 12"/>
    <s v="Sonoma"/>
    <s v="California"/>
    <x v="3"/>
    <n v="38.4"/>
    <n v="-122.82769999999999"/>
    <s v="US"/>
    <s v="6/7/20"/>
    <x v="13"/>
    <s v="around 3 dozen"/>
    <s v="36"/>
    <s v="36"/>
    <m/>
    <s v="general protesters"/>
    <s v="against police violence; against police shooting of black person"/>
    <n v="0"/>
    <s v="protest"/>
    <n v="0"/>
    <n v="0"/>
    <n v="0"/>
    <n v="0"/>
    <n v="1"/>
    <n v="1"/>
    <s v="http://www.sonomawest.com/sonoma_west_times_and_news/news/protests-continue-in-sebastopol-for-third-day/article_c5a54aac-a831-11ea-85fc-fb3248d5ec46.html"/>
    <m/>
    <m/>
    <m/>
    <s v="0"/>
    <m/>
  </r>
  <r>
    <s v="Sheboygan"/>
    <s v="Fountain Park &amp; streets"/>
    <s v="Sheboygan"/>
    <s v="Wisconsin"/>
    <x v="35"/>
    <n v="43.740299999999998"/>
    <n v="-87.7316"/>
    <s v="US"/>
    <s v="6/7/20"/>
    <x v="13"/>
    <s v="over 100"/>
    <s v="100"/>
    <s v="100"/>
    <m/>
    <s v="general protesters"/>
    <s v="against police violence; against police shooting of black person"/>
    <n v="0"/>
    <s v="protest, march"/>
    <n v="0"/>
    <n v="0"/>
    <n v="0"/>
    <n v="0"/>
    <n v="1"/>
    <n v="1"/>
    <s v="https://www.sheboyganpress.com/picture-gallery/news/local/2020/06/07/sheboygan-black-lives-matter-protest-walks-down-8th-street/3172215001/"/>
    <m/>
    <m/>
    <m/>
    <m/>
    <m/>
  </r>
  <r>
    <s v="Shelby"/>
    <m/>
    <s v="Cleveland"/>
    <s v="North Carolina"/>
    <x v="26"/>
    <n v="35.290399999999998"/>
    <n v="-81.545100000000005"/>
    <s v="US"/>
    <s v="6/7/20"/>
    <x v="13"/>
    <m/>
    <m/>
    <m/>
    <m/>
    <s v="general protesters"/>
    <s v="against police violence; against police shooting of black person"/>
    <n v="0"/>
    <s v="protest"/>
    <n v="0"/>
    <n v="0"/>
    <n v="0"/>
    <n v="0"/>
    <n v="1"/>
    <n v="1"/>
    <s v="https://twitter.com/AllanPWalrus/status/1269795867885740042"/>
    <m/>
    <m/>
    <m/>
    <s v="0"/>
    <m/>
  </r>
  <r>
    <s v="Shreveport"/>
    <s v="Old Galilee Baptist Church"/>
    <s v="Caddo"/>
    <s v="Louisiana"/>
    <x v="37"/>
    <n v="32.465899999999998"/>
    <n v="-93.795900000000003"/>
    <s v="US"/>
    <s v="6/7/20"/>
    <x v="13"/>
    <s v="video"/>
    <s v="200"/>
    <s v="200"/>
    <m/>
    <s v="Faith Community"/>
    <s v="against police violence; against police shooting of black person"/>
    <n v="0"/>
    <s v="rally, march"/>
    <n v="0"/>
    <n v="0"/>
    <n v="0"/>
    <n v="0"/>
    <n v="1"/>
    <n v="1"/>
    <s v="https://www.arklatexhomepage.com/news/local-news/shreveport-faith-community-to-hold-unity-prayer-rally-at-historic-church"/>
    <m/>
    <m/>
    <m/>
    <m/>
    <m/>
  </r>
  <r>
    <s v="Smithtown"/>
    <s v="multiple sites"/>
    <s v="Suffolk"/>
    <s v="New York"/>
    <x v="20"/>
    <n v="40.918340000000001"/>
    <s v=" -73.22182"/>
    <s v="US"/>
    <s v="6/7/20"/>
    <x v="13"/>
    <s v="thousands"/>
    <s v="2000"/>
    <s v="2000"/>
    <m/>
    <s v="general protesters"/>
    <s v="against police violence; against police shooting of black person"/>
    <n v="0"/>
    <s v="rally, march"/>
    <n v="0"/>
    <n v="0"/>
    <n v="0"/>
    <n v="0"/>
    <n v="1"/>
    <n v="1"/>
    <s v="http://longisland.news12.com/story/42219225/flyer-for-smithtown-rally-showing-business-on-fire-sparks-concern-among-residents"/>
    <m/>
    <m/>
    <m/>
    <m/>
    <m/>
  </r>
  <r>
    <s v="Somerville"/>
    <m/>
    <m/>
    <s v="New Jersey"/>
    <x v="9"/>
    <n v="40.569699999999997"/>
    <n v="-74.609200000000001"/>
    <s v="US"/>
    <s v="6/7/20"/>
    <x v="13"/>
    <m/>
    <m/>
    <m/>
    <m/>
    <m/>
    <m/>
    <m/>
    <m/>
    <m/>
    <m/>
    <m/>
    <m/>
    <n v="1"/>
    <n v="1"/>
    <s v="https://patch.com/new-jersey/hillsborough/black-lives-matter-hundreds-gather-somerset-county-videos"/>
    <m/>
    <m/>
    <m/>
    <m/>
    <m/>
  </r>
  <r>
    <s v="Southfield"/>
    <s v="corner of Southfield Road and 12 Mile Road"/>
    <s v="Oakland"/>
    <s v="Michigan"/>
    <x v="11"/>
    <n v="42.476500000000001"/>
    <n v="-83.260499999999993"/>
    <s v="US"/>
    <s v="6/7/20"/>
    <x v="13"/>
    <s v="about a dozen"/>
    <s v="12"/>
    <s v="12"/>
    <m/>
    <s v="general protesters"/>
    <s v="against police violence; against police shooting of black person"/>
    <n v="0"/>
    <s v="protest"/>
    <n v="0"/>
    <n v="0"/>
    <n v="0"/>
    <n v="0"/>
    <n v="1"/>
    <n v="1"/>
    <s v="https://www.michigandaily.com/section/crime/%E2%80%9Ci%E2%80%99m-not-used-white-people-being-my-side%E2%80%9D-tens-thousands-protest-police-brutality"/>
    <m/>
    <m/>
    <m/>
    <s v="0"/>
    <m/>
  </r>
  <r>
    <s v="Southport"/>
    <s v="Keziah Park"/>
    <s v="Brunswick"/>
    <s v="North Carolina"/>
    <x v="26"/>
    <n v="33.941099999999999"/>
    <n v="-78.020499999999998"/>
    <s v="US"/>
    <s v="6/7/20"/>
    <x v="13"/>
    <s v="estimated 200"/>
    <s v="200"/>
    <s v="200"/>
    <m/>
    <s v="general protesters"/>
    <s v="against police violence; against police shooting of black person"/>
    <n v="0"/>
    <s v="march"/>
    <n v="0"/>
    <n v="0"/>
    <n v="0"/>
    <n v="0"/>
    <n v="1"/>
    <n v="1"/>
    <s v="https://stateportpilot.com/news/article_ce12f94e-aaae-11ea-bf28-3737fe7635a0.html"/>
    <m/>
    <m/>
    <m/>
    <m/>
    <m/>
  </r>
  <r>
    <s v="Stamford"/>
    <s v="six stops"/>
    <s v="Fairfield"/>
    <s v="Connecticut"/>
    <x v="29"/>
    <n v="41.103499999999997"/>
    <n v="-73.558300000000003"/>
    <s v="US"/>
    <s v="6/7/20"/>
    <x v="13"/>
    <s v="hundreds"/>
    <s v="200"/>
    <s v="200"/>
    <m/>
    <s v="general protesters"/>
    <s v="against police violence; against police shooting of black person"/>
    <n v="0"/>
    <s v="protest; car caravan"/>
    <n v="0"/>
    <n v="0"/>
    <n v="0"/>
    <n v="0"/>
    <n v="1"/>
    <n v="1"/>
    <s v="https://www.nbcconnecticut.com/news/local/more-than-a-dozen-protests-for-george-floyd-to-be-held-in-conn-today/2284079/"/>
    <s v="https://www.westport-news.com/local/article/Hundreds-rally-in-Stamford-It-s-15323142.php"/>
    <m/>
    <s v="stops in Stamford, Norwalk, Bridgeport, New Haven, Meriden, and Hartford"/>
    <m/>
    <m/>
  </r>
  <r>
    <s v="Sterling"/>
    <s v="City Hall"/>
    <s v="Logan"/>
    <s v="Colorado"/>
    <x v="16"/>
    <n v="40.620699999999999"/>
    <n v="-103.1919"/>
    <s v="US"/>
    <s v="6/7/20"/>
    <x v="13"/>
    <s v="around 100"/>
    <s v="100"/>
    <s v="100"/>
    <m/>
    <s v="general protesters"/>
    <s v="against police violence; against police shooting of black person"/>
    <n v="0"/>
    <s v="march"/>
    <n v="0"/>
    <n v="0"/>
    <n v="0"/>
    <n v="0"/>
    <n v="1"/>
    <n v="1"/>
    <s v="https://www.journal-advocate.com/2020/06/08/protestors-stage-peaceful-demonstration-in-downtown-sterling/"/>
    <m/>
    <m/>
    <m/>
    <m/>
    <m/>
  </r>
  <r>
    <s v="Syracuse"/>
    <s v="Syracuse Institute of Technology"/>
    <s v="Onandaga"/>
    <s v="New York"/>
    <x v="20"/>
    <n v="43.040900000000001"/>
    <n v="-76.143799999999999"/>
    <s v="US"/>
    <s v="6/7/20"/>
    <x v="13"/>
    <s v="about 200 or so"/>
    <s v="200"/>
    <s v="200"/>
    <m/>
    <s v="general protesters"/>
    <s v="against police violence; against police shooting of black person"/>
    <n v="0"/>
    <s v="march"/>
    <n v="0"/>
    <n v="0"/>
    <n v="0"/>
    <n v="0"/>
    <n v="1"/>
    <n v="1"/>
    <s v="https://www.syracuse.com/news/2020/06/how-a-george-floyd-protest-works-in-syracuse-police-escorts-water-and-bathroom-breaks.html"/>
    <m/>
    <m/>
    <m/>
    <m/>
    <m/>
  </r>
  <r>
    <s v="Takoma Park"/>
    <s v="Carroll Avenue"/>
    <s v="Montgomery"/>
    <s v="Maryland"/>
    <x v="25"/>
    <n v="38.981000000000002"/>
    <n v="-77.002799999999993"/>
    <s v="US"/>
    <s v="6/7/20"/>
    <x v="13"/>
    <s v="online submission"/>
    <s v="800"/>
    <s v="1200"/>
    <m/>
    <s v="youth; general protesters"/>
    <s v="against police violence; against police shooting of black person"/>
    <n v="0"/>
    <s v="march"/>
    <n v="0"/>
    <n v="0"/>
    <n v="0"/>
    <n v="0"/>
    <n v="1"/>
    <n v="1"/>
    <s v="https://www.washingtonpost.com/local/crowds-gather-near-white-house-for-10th-day-of-protests-in-dc/2020/06/07/bc924062-a6cb-11ea-bb20-ebf0921f3bbd_story.html"/>
    <m/>
    <m/>
    <m/>
    <m/>
    <m/>
  </r>
  <r>
    <s v="Tallahassee"/>
    <s v="Governor's Mansion"/>
    <s v="Leon"/>
    <s v="Florida"/>
    <x v="6"/>
    <n v="30.43826"/>
    <s v=" -84.28073"/>
    <s v="US"/>
    <s v="6/7/20"/>
    <x v="13"/>
    <s v="dozens, roughly 50"/>
    <s v="24"/>
    <s v="50"/>
    <m/>
    <s v="The Movement 850"/>
    <s v="against police violence"/>
    <n v="0"/>
    <s v="march, sit-in"/>
    <n v="0"/>
    <n v="0"/>
    <n v="0"/>
    <n v="0"/>
    <n v="1"/>
    <n v="1"/>
    <s v="https://www.tallahassee.com/picture-gallery/news/2020/06/07/protestors-march-governors-mansion-stage-sit/3171021001/"/>
    <s v="https://floridapolitics.com/archives/338800-protesters-weather-tropical-storm-cristobal-stage-sit-in-at-governors-mansion"/>
    <m/>
    <m/>
    <m/>
    <m/>
  </r>
  <r>
    <s v="Texarkana"/>
    <s v="New Boston Road"/>
    <s v="Bowie"/>
    <s v="Texas"/>
    <x v="2"/>
    <n v="33.448700000000002"/>
    <n v="-94.081500000000005"/>
    <s v="US"/>
    <s v="6/7/20"/>
    <x v="13"/>
    <s v="more than 100"/>
    <s v="100"/>
    <s v="100"/>
    <m/>
    <s v="general protesters"/>
    <s v="against police violence"/>
    <n v="0"/>
    <s v="march"/>
    <n v="0"/>
    <n v="0"/>
    <n v="0"/>
    <n v="0"/>
    <n v="1"/>
    <n v="1"/>
    <s v="https://www.ktbs.com/news/texarkana/black-lives-matter-protest-continues-in-texarkana/article_b223b664-a852-11ea-9b6a-630a73d37f90.html"/>
    <m/>
    <m/>
    <m/>
    <m/>
    <m/>
  </r>
  <r>
    <s v="Titusville"/>
    <s v="Max Brewer Bridge to City Hall"/>
    <s v="Brevard"/>
    <s v="Florida"/>
    <x v="6"/>
    <n v="28.572700000000001"/>
    <n v="-80.819299999999998"/>
    <s v="US"/>
    <s v="6/7/20"/>
    <x v="13"/>
    <s v="hundreds"/>
    <s v="200"/>
    <s v="200"/>
    <m/>
    <s v="Black Lives Matter"/>
    <s v="against police violence"/>
    <n v="0"/>
    <s v="march, rally"/>
    <n v="0"/>
    <n v="0"/>
    <n v="0"/>
    <n v="0"/>
    <n v="1"/>
    <n v="1"/>
    <s v="https://www.floridatoday.com/picture-gallery/news/2020/06/07/peaceful-black-lives-matter-protest-titusville/3171635001/"/>
    <m/>
    <m/>
    <m/>
    <m/>
    <m/>
  </r>
  <r>
    <s v="Torrington"/>
    <m/>
    <s v="Litchfield"/>
    <s v="Connecticut"/>
    <x v="29"/>
    <n v="41.834899999999998"/>
    <n v="-73.128100000000003"/>
    <s v="US"/>
    <s v="6/7/20"/>
    <x v="13"/>
    <m/>
    <m/>
    <m/>
    <m/>
    <s v="general protesters"/>
    <s v="against police violence; against police shooting of black person"/>
    <n v="0"/>
    <s v="protest"/>
    <m/>
    <m/>
    <m/>
    <m/>
    <n v="1"/>
    <n v="1"/>
    <s v="https://www.ctpost.com/local/article/George-Floyd-protests-over-the-weekend-continue-15323299.php"/>
    <m/>
    <m/>
    <m/>
    <s v="0"/>
    <m/>
  </r>
  <r>
    <s v="Troy"/>
    <s v="Troy Police Department  Headquarters"/>
    <s v="Rensselear"/>
    <s v="New York"/>
    <x v="20"/>
    <n v="42.735399999999998"/>
    <n v="-73.6751"/>
    <s v="US"/>
    <s v="6/7/20"/>
    <x v="13"/>
    <s v="11000"/>
    <s v="11000"/>
    <s v="11000"/>
    <m/>
    <s v="general protesters"/>
    <s v="against police violence; against police shooting of black person"/>
    <n v="0"/>
    <s v="protest"/>
    <n v="0"/>
    <n v="0"/>
    <n v="0"/>
    <n v="0"/>
    <n v="1"/>
    <n v="1"/>
    <s v="https://themandus.substack.com/p/11000-march-in-troy-for-black-lives"/>
    <s v="https://www.news10.com/news/thousands-attend-peaceful-protests-in-troy/"/>
    <m/>
    <m/>
    <m/>
    <m/>
  </r>
  <r>
    <s v="Vallejo"/>
    <s v="Emmanuel Apostolic Church "/>
    <m/>
    <s v="California"/>
    <x v="3"/>
    <n v="38.113300000000002"/>
    <n v="-122.2359"/>
    <s v="US"/>
    <s v="6/7/20"/>
    <x v="13"/>
    <s v="a couple of hundred"/>
    <s v="200"/>
    <s v="200"/>
    <m/>
    <s v="religious leaders"/>
    <s v="against police violence; against police shooting of black person"/>
    <n v="0"/>
    <s v="preotest; march"/>
    <m/>
    <m/>
    <m/>
    <m/>
    <n v="1"/>
    <n v="1"/>
    <s v="https://www.timesheraldonline.com/2020/06/05/churches-head-vallejos-sunday-march-rally/"/>
    <m/>
    <m/>
    <m/>
    <m/>
    <m/>
  </r>
  <r>
    <s v="Ventura"/>
    <s v="Ventura Government Center"/>
    <s v="Ventura"/>
    <s v="California"/>
    <x v="3"/>
    <n v="34.357529999999997"/>
    <s v=" -119.12603"/>
    <s v="US"/>
    <s v="6/7/20"/>
    <x v="13"/>
    <s v="1600"/>
    <s v="1600"/>
    <s v="1600"/>
    <m/>
    <s v="Black Lives Matter"/>
    <s v="against police violence"/>
    <n v="0"/>
    <s v="protest, march"/>
    <n v="0"/>
    <n v="0"/>
    <n v="0"/>
    <n v="0"/>
    <n v="1"/>
    <n v="1"/>
    <s v="https://www.vcstar.com/story/news/local/communities/ventura/2020/06/07/ventura-county-blackout-protest-government-center-police-brutality-george-floyd/3172155001/"/>
    <m/>
    <m/>
    <m/>
    <m/>
    <m/>
  </r>
  <r>
    <s v="Ventura"/>
    <s v="Ventura Government Center"/>
    <s v="Ventura"/>
    <s v="California"/>
    <x v="3"/>
    <n v="34.357529999999997"/>
    <s v=" -119.12603"/>
    <s v="US"/>
    <s v="6/7/20"/>
    <x v="13"/>
    <s v="200"/>
    <s v="200"/>
    <s v="200"/>
    <m/>
    <s v="White Coats for Black Lives"/>
    <s v="against police violence"/>
    <n v="0"/>
    <s v="protest, march"/>
    <n v="0"/>
    <n v="0"/>
    <n v="0"/>
    <n v="0"/>
    <n v="0"/>
    <n v="1"/>
    <s v="https://www.vcstar.com/story/news/local/communities/ventura/2020/06/07/ventura-county-blackout-protest-government-center-police-brutality-george-floyd/3172155001/"/>
    <m/>
    <m/>
    <m/>
    <m/>
    <m/>
  </r>
  <r>
    <s v="Visalia"/>
    <s v="along Mooney Blvd"/>
    <s v="Tulare"/>
    <s v="California"/>
    <x v="3"/>
    <n v="36.327599999999997"/>
    <n v="-119.32689999999999"/>
    <s v="US"/>
    <s v="6/7/20"/>
    <x v="13"/>
    <s v="around 200"/>
    <s v="200"/>
    <s v="200"/>
    <m/>
    <s v="general protesters"/>
    <s v="against police violence"/>
    <n v="0"/>
    <s v="protest"/>
    <n v="0"/>
    <n v="0"/>
    <n v="0"/>
    <n v="0"/>
    <n v="1"/>
    <n v="1"/>
    <s v="https://www.fresnobee.com/news/local/article243347426.html"/>
    <m/>
    <m/>
    <m/>
    <m/>
    <m/>
  </r>
  <r>
    <s v="Wallkill"/>
    <s v="Route 211"/>
    <m/>
    <s v="New York"/>
    <x v="20"/>
    <n v="41.485289999999999"/>
    <s v=" -74.39412"/>
    <s v="US"/>
    <s v="6/7/20"/>
    <x v="13"/>
    <s v="more than 400"/>
    <s v="400"/>
    <s v="400"/>
    <m/>
    <s v="general protesters"/>
    <s v="against police violence"/>
    <n v="0"/>
    <s v="protest"/>
    <n v="0"/>
    <n v="0"/>
    <n v="0"/>
    <n v="0"/>
    <n v="1"/>
    <n v="1"/>
    <s v="https://www.recordonline.com/news/20200607/black-lives-matter-protesters-march-down-route-211-in-town-of-wallkill"/>
    <m/>
    <m/>
    <m/>
    <s v="0"/>
    <m/>
  </r>
  <r>
    <s v="Wappingers Falls"/>
    <s v="Mesier Park"/>
    <s v="Dutchess"/>
    <s v="New York"/>
    <x v="20"/>
    <n v="41.598399999999998"/>
    <n v="-73.918099999999995"/>
    <s v="US"/>
    <s v="6/7/20"/>
    <x v="13"/>
    <s v="35-50"/>
    <s v="35"/>
    <s v="50"/>
    <m/>
    <s v="general protesters"/>
    <s v="against police violence"/>
    <n v="0"/>
    <s v="protest"/>
    <m/>
    <m/>
    <m/>
    <m/>
    <n v="1"/>
    <n v="1"/>
    <s v="online submission"/>
    <m/>
    <m/>
    <m/>
    <m/>
    <m/>
  </r>
  <r>
    <s v="Ware"/>
    <s v="Veteran's Park"/>
    <s v="Hampshire"/>
    <s v="Massachusetts"/>
    <x v="13"/>
    <n v="42.280650000000001"/>
    <s v=" -72.28433"/>
    <s v="US"/>
    <s v="6/7/20"/>
    <x v="13"/>
    <s v="about 300"/>
    <s v="300"/>
    <s v="300"/>
    <m/>
    <s v="general protesters"/>
    <s v="against police violence; against police shooting of black person"/>
    <n v="0"/>
    <s v="protest"/>
    <m/>
    <m/>
    <m/>
    <m/>
    <n v="1"/>
    <n v="1"/>
    <s v="https://www.masslive.com/news/2020/06/ware-demonstration-over-killing-of-george-floyd-by-police-draws-300.html "/>
    <m/>
    <m/>
    <m/>
    <m/>
    <m/>
  </r>
  <r>
    <s v="Warren"/>
    <s v="Warren Civic Center"/>
    <s v="Macomb"/>
    <s v="Michigan"/>
    <x v="11"/>
    <n v="42.493400000000001"/>
    <n v="-83.027000000000001"/>
    <s v="US"/>
    <s v="6/7/20"/>
    <x v="13"/>
    <m/>
    <m/>
    <m/>
    <m/>
    <s v="general protesters"/>
    <s v="against police violence"/>
    <n v="0"/>
    <s v="protest"/>
    <m/>
    <m/>
    <m/>
    <m/>
    <n v="1"/>
    <n v="1"/>
    <s v="https://www.macombdaily.com/news/local/no-incidents-as-peaceful-m-59-protest-draws-about-4-000-people/article_261822fc-a827-11ea-8e88-937c49e30df0.html"/>
    <m/>
    <m/>
    <m/>
    <m/>
    <m/>
  </r>
  <r>
    <s v="Washington"/>
    <m/>
    <s v="DC"/>
    <s v="District of Columbia"/>
    <x v="41"/>
    <n v="38.904699999999998"/>
    <n v="-77.016300000000001"/>
    <s v="US"/>
    <s v="6/7/20"/>
    <x v="13"/>
    <m/>
    <m/>
    <m/>
    <m/>
    <s v="general protesters"/>
    <s v="against police violence; against police shooting of black person"/>
    <n v="0"/>
    <s v="protest"/>
    <m/>
    <m/>
    <m/>
    <m/>
    <n v="1"/>
    <n v="1"/>
    <s v="https://www.ksdk.com/article/features/producers-picks/george-floyd-protest-dc-white-house-capitol-hill-trump-hotel-highways/65-54c61594-cef6-40d8-9e14-b57adc026d5e"/>
    <m/>
    <m/>
    <m/>
    <m/>
    <m/>
  </r>
  <r>
    <s v="Washington"/>
    <s v="along Pennsylvania Ave."/>
    <s v="DC"/>
    <s v="District of Columbia"/>
    <x v="41"/>
    <n v="38.904699999999998"/>
    <n v="-77.016300000000001"/>
    <s v="US"/>
    <s v="6/7/20"/>
    <x v="13"/>
    <s v="1000-1500"/>
    <s v="1000"/>
    <s v="1500"/>
    <m/>
    <s v="Evangelicals"/>
    <s v="against police violence"/>
    <n v="0"/>
    <s v="march"/>
    <n v="0"/>
    <n v="0"/>
    <n v="0"/>
    <n v="0"/>
    <n v="0"/>
    <n v="1"/>
    <s v="https://www.cnn.com/2020/06/07/politics/mitt-romney-black-lives-matter-protest/index.html?utm_source=feedburner&amp;utm_medium=feed&amp;utm_campaign=Feed%3A+rss%2Fcnn_topstories+%28RSS%3A+CNN+-+Top+Stories%29"/>
    <m/>
    <m/>
    <s v="Mitt Romney marched"/>
    <m/>
    <m/>
  </r>
  <r>
    <s v="Washington"/>
    <s v="16th St"/>
    <s v="DC"/>
    <s v="District of Columbia"/>
    <x v="41"/>
    <n v="38.904699999999998"/>
    <n v="-77.016300000000001"/>
    <s v="US"/>
    <s v="6/7/20"/>
    <x v="13"/>
    <s v="large group"/>
    <m/>
    <m/>
    <m/>
    <s v="general protester"/>
    <s v="against police violence; against police shooting of black person"/>
    <n v="0"/>
    <s v="prayer"/>
    <m/>
    <m/>
    <m/>
    <m/>
    <n v="0"/>
    <n v="1"/>
    <s v="https://www.ksdk.com/article/features/producers-picks/george-floyd-protest-dc-white-house-capitol-hill-trump-hotel-highways/65-54c61594-cef6-40d8-9e14-b57adc026d5e"/>
    <m/>
    <m/>
    <m/>
    <m/>
    <m/>
  </r>
  <r>
    <s v="Washington"/>
    <s v="MLK Memorial near the Mall"/>
    <s v="DC"/>
    <s v="District of Columbia"/>
    <x v="41"/>
    <n v="38.904699999999998"/>
    <n v="-77.016300000000001"/>
    <s v="US"/>
    <s v="6/7/20"/>
    <x v="13"/>
    <m/>
    <m/>
    <m/>
    <m/>
    <s v="general protester"/>
    <s v="against police violence; against police shooting of black person"/>
    <n v="0"/>
    <s v="die-in"/>
    <m/>
    <m/>
    <m/>
    <m/>
    <n v="0"/>
    <n v="1"/>
    <s v="https://www.ksdk.com/article/features/producers-picks/george-floyd-protest-dc-white-house-capitol-hill-trump-hotel-highways/65-54c61594-cef6-40d8-9e14-b57adc026d5e"/>
    <m/>
    <m/>
    <m/>
    <m/>
    <m/>
  </r>
  <r>
    <s v="Washington"/>
    <s v="Lafayette Square"/>
    <s v="DC"/>
    <s v="District of Columbia"/>
    <x v="41"/>
    <n v="38.904699999999998"/>
    <n v="-77.016300000000001"/>
    <s v="US"/>
    <s v="6/7/20"/>
    <x v="13"/>
    <m/>
    <m/>
    <m/>
    <m/>
    <s v="general protester"/>
    <s v="against police violence; against police shooting of black person"/>
    <n v="0"/>
    <s v="Harambee circle"/>
    <m/>
    <m/>
    <m/>
    <m/>
    <n v="0"/>
    <n v="1"/>
    <s v="https://www.ksdk.com/article/features/producers-picks/george-floyd-protest-dc-white-house-capitol-hill-trump-hotel-highways/65-54c61594-cef6-40d8-9e14-b57adc026d5e"/>
    <m/>
    <m/>
    <m/>
    <m/>
    <m/>
  </r>
  <r>
    <s v="Washington"/>
    <s v="Justice Dept"/>
    <s v="DC"/>
    <s v="District of Columbia"/>
    <x v="41"/>
    <n v="38.904699999999998"/>
    <n v="-77.016300000000001"/>
    <s v="US"/>
    <s v="6/7/20"/>
    <x v="13"/>
    <m/>
    <m/>
    <m/>
    <m/>
    <s v="general protester"/>
    <s v="against police violence; against police shooting of black person"/>
    <n v="0"/>
    <s v="protest"/>
    <m/>
    <m/>
    <m/>
    <m/>
    <n v="0"/>
    <n v="1"/>
    <s v="https://www.ksdk.com/article/features/producers-picks/george-floyd-protest-dc-white-house-capitol-hill-trump-hotel-highways/65-54c61594-cef6-40d8-9e14-b57adc026d5e"/>
    <m/>
    <m/>
    <m/>
    <m/>
    <m/>
  </r>
  <r>
    <s v="Washington"/>
    <s v="Lincoln Memorial"/>
    <s v="DC"/>
    <s v="District of Columbia"/>
    <x v="41"/>
    <n v="38.904699999999998"/>
    <n v="-77.016300000000001"/>
    <s v="US"/>
    <s v="6/7/20"/>
    <x v="13"/>
    <m/>
    <m/>
    <m/>
    <m/>
    <s v="general protester"/>
    <s v="against police violence; against police shooting of black person"/>
    <n v="0"/>
    <s v="protest"/>
    <m/>
    <m/>
    <m/>
    <m/>
    <n v="0"/>
    <n v="1"/>
    <s v="https://www.ksdk.com/article/features/producers-picks/george-floyd-protest-dc-white-house-capitol-hill-trump-hotel-highways/65-54c61594-cef6-40d8-9e14-b57adc026d5e"/>
    <m/>
    <m/>
    <m/>
    <m/>
    <m/>
  </r>
  <r>
    <s v="Washington"/>
    <s v="BLM PLaza"/>
    <s v="DC"/>
    <s v="District of Columbia"/>
    <x v="41"/>
    <n v="38.904699999999998"/>
    <n v="-77.016300000000001"/>
    <s v="US"/>
    <s v="6/7/20"/>
    <x v="13"/>
    <m/>
    <m/>
    <m/>
    <m/>
    <s v="general protester"/>
    <s v="against police violence; against police shooting of black person"/>
    <n v="0"/>
    <s v="protest"/>
    <m/>
    <m/>
    <m/>
    <m/>
    <n v="0"/>
    <n v="1"/>
    <s v="https://www.ksdk.com/article/features/producers-picks/george-floyd-protest-dc-white-house-capitol-hill-trump-hotel-highways/65-54c61594-cef6-40d8-9e14-b57adc026d5e"/>
    <m/>
    <m/>
    <m/>
    <m/>
    <m/>
  </r>
  <r>
    <s v="Waterville"/>
    <s v="Head of Falls"/>
    <s v="Kennebec"/>
    <s v="Maine"/>
    <x v="40"/>
    <n v="44.5441"/>
    <n v="-69.662400000000005"/>
    <s v="US"/>
    <s v="6/7/20"/>
    <x v="13"/>
    <s v="~500"/>
    <s v="500"/>
    <s v="500"/>
    <m/>
    <s v="general protesters"/>
    <s v="against police violence; against police shooting of black person"/>
    <n v="0"/>
    <s v="protest"/>
    <m/>
    <m/>
    <m/>
    <m/>
    <n v="1"/>
    <n v="1"/>
    <s v="https://twitter.com/sarahemilyduff/status/1269687514966654983?s=20"/>
    <s v="https://twitter.com/annehelen/status/1270002930536509440"/>
    <m/>
    <m/>
    <m/>
    <m/>
  </r>
  <r>
    <s v="Westfield"/>
    <s v="near police dept."/>
    <s v="Union"/>
    <s v="New Jersey"/>
    <x v="9"/>
    <n v="40.651499999999999"/>
    <n v="-74.343299999999999"/>
    <s v="US"/>
    <s v="6/7/20"/>
    <x v="13"/>
    <s v="more than 1000"/>
    <s v="1000"/>
    <s v="1000"/>
    <m/>
    <s v="general protesters"/>
    <s v="against police violence; against police shooting of black person"/>
    <n v="0"/>
    <s v="rally"/>
    <n v="0"/>
    <n v="0"/>
    <n v="0"/>
    <n v="0"/>
    <n v="1"/>
    <n v="1"/>
    <s v="http://newjersey.news12.com/story/42219602/justice-for-george-floyd-protest-underway-in-westfield-gov-murphy-on-hand"/>
    <m/>
    <m/>
    <m/>
    <m/>
    <m/>
  </r>
  <r>
    <s v="West Hartford"/>
    <s v="town hall"/>
    <s v="Hartford"/>
    <s v="Connecticut"/>
    <x v="29"/>
    <n v="41.762039999999999"/>
    <s v=" -72.74204"/>
    <s v="US"/>
    <s v="6/7/20"/>
    <x v="13"/>
    <m/>
    <m/>
    <m/>
    <m/>
    <s v="general protesters"/>
    <s v="against police violence; against police shooting of black person"/>
    <n v="0"/>
    <s v="protest"/>
    <m/>
    <m/>
    <m/>
    <m/>
    <n v="1"/>
    <n v="1"/>
    <s v="https://twitter.com/ctjrock/status/1269802067830476801"/>
    <m/>
    <m/>
    <m/>
    <m/>
    <m/>
  </r>
  <r>
    <s v="Weston"/>
    <s v="library"/>
    <s v="Fairfield"/>
    <s v="Connecticut"/>
    <x v="29"/>
    <n v="41.228389999999997"/>
    <s v=" -73.37253"/>
    <s v="US"/>
    <s v="6/7/20"/>
    <x v="13"/>
    <m/>
    <m/>
    <m/>
    <m/>
    <s v="general protesters"/>
    <s v="against police violence; against police shooting of black person"/>
    <n v="0"/>
    <s v="protest"/>
    <n v="0"/>
    <n v="0"/>
    <n v="0"/>
    <n v="0"/>
    <n v="1"/>
    <n v="1"/>
    <s v="https://www.nbcconnecticut.com/news/local/more-than-a-dozen-protests-for-george-floyd-to-be-held-in-conn-today/2284079/"/>
    <s v="https://www.ctpost.com/local/article/George-Floyd-protests-over-the-weekend-continue-15323299.php"/>
    <m/>
    <m/>
    <s v="0"/>
    <m/>
  </r>
  <r>
    <s v="Wilmington"/>
    <s v="downtown; South Main Street"/>
    <s v="Windham"/>
    <s v="Vermont"/>
    <x v="44"/>
    <n v="42.876350000000002"/>
    <s v=" -72.86233"/>
    <s v="US"/>
    <s v="6/7/20"/>
    <x v="13"/>
    <s v="closer to 100; 50 to 75"/>
    <s v="50"/>
    <s v="100"/>
    <m/>
    <s v="general protesters"/>
    <s v="against police violence; against police shooting of black person"/>
    <n v="0"/>
    <s v="protest"/>
    <n v="0"/>
    <n v="0"/>
    <n v="0"/>
    <n v="0"/>
    <n v="1"/>
    <n v="1"/>
    <s v="https://www.benningtonbanner.com/stories/wilmington-police-look-into-gun-tip-at-peaceful-protest,606925"/>
    <s v="https://www.reformer.com/stories/police-no-threat-to-wilmington-protest,606524"/>
    <m/>
    <m/>
    <m/>
    <m/>
  </r>
  <r>
    <s v="Windsor"/>
    <s v="town green"/>
    <s v="Hartford"/>
    <s v="Connecticut"/>
    <x v="29"/>
    <n v="41.871049999999997"/>
    <s v=" -72.67361"/>
    <s v="US"/>
    <s v="6/7/20"/>
    <x v="13"/>
    <m/>
    <m/>
    <m/>
    <m/>
    <s v="general protesters"/>
    <s v="against police violence; against police shooting of black person"/>
    <n v="0"/>
    <s v="vigil"/>
    <n v="0"/>
    <n v="0"/>
    <n v="0"/>
    <n v="0"/>
    <n v="1"/>
    <n v="1"/>
    <s v="https://www.nbcconnecticut.com/news/local/more-than-a-dozen-protests-for-george-floyd-to-be-held-in-conn-today/2284079/"/>
    <s v="https://www.ctpost.com/local/article/George-Floyd-protests-over-the-weekend-continue-15323299.php"/>
    <m/>
    <m/>
    <s v="0"/>
    <m/>
  </r>
  <r>
    <s v="Woodbury"/>
    <m/>
    <s v="Litchfield"/>
    <s v="Connecticut"/>
    <x v="29"/>
    <n v="41.561489999999999"/>
    <s v=" -73.20702"/>
    <s v="US"/>
    <s v="6/7/20"/>
    <x v="13"/>
    <m/>
    <m/>
    <m/>
    <m/>
    <s v="general protesters"/>
    <s v="against police violence; against police shooting of black person"/>
    <n v="0"/>
    <s v="protest"/>
    <n v="0"/>
    <n v="0"/>
    <n v="0"/>
    <n v="0"/>
    <n v="1"/>
    <n v="1"/>
    <s v="https://www.ctpost.com/local/article/George-Floyd-protests-over-the-weekend-continue-15323299.php"/>
    <s v="https://www.rep-am.com/local/localnews/2020/06/01/video-black-lives-matter-protest-in-woodbury/"/>
    <m/>
    <m/>
    <s v="0"/>
    <m/>
  </r>
  <r>
    <s v="Woodstock"/>
    <s v="town common"/>
    <s v="Windsor"/>
    <s v="Vermont"/>
    <x v="44"/>
    <n v="43.625700000000002"/>
    <n v="-72.5167"/>
    <s v="US"/>
    <s v="6/7/20"/>
    <x v="13"/>
    <s v="175-250"/>
    <s v="175"/>
    <s v="250"/>
    <m/>
    <s v="general protesters"/>
    <s v="against police violence; against police shooting of black person"/>
    <n v="0"/>
    <s v="protest"/>
    <m/>
    <m/>
    <m/>
    <m/>
    <n v="1"/>
    <n v="1"/>
    <s v="online submission"/>
    <m/>
    <m/>
    <m/>
    <m/>
    <m/>
  </r>
  <r>
    <s v="Wooster"/>
    <s v="northeast corner of Market and Liberty streets"/>
    <s v="Wayne"/>
    <s v="Ohio"/>
    <x v="15"/>
    <n v="40.816600000000001"/>
    <n v="-81.933400000000006"/>
    <s v="US"/>
    <s v="6/7/20"/>
    <x v="13"/>
    <s v="150"/>
    <s v="150"/>
    <s v="150"/>
    <m/>
    <s v="general protesters"/>
    <s v="against police violence; against police shooting of black person"/>
    <n v="0"/>
    <s v="protest"/>
    <n v="0"/>
    <n v="0"/>
    <n v="0"/>
    <n v="0"/>
    <n v="1"/>
    <n v="1"/>
    <s v="https://twitter.com/desireejweber/status/1270106005247086599?s=21"/>
    <m/>
    <m/>
    <m/>
    <m/>
    <m/>
  </r>
  <r>
    <s v="Wyandotte"/>
    <s v="540 Eureka Road"/>
    <s v="Wayne"/>
    <s v="Michigan"/>
    <x v="11"/>
    <n v="42.211300000000001"/>
    <n v="-83.155799999999999"/>
    <s v="US"/>
    <s v="6/7/20"/>
    <x v="13"/>
    <m/>
    <m/>
    <m/>
    <m/>
    <s v="general protesters"/>
    <s v="against police violence; against police shooting of black person"/>
    <n v="0"/>
    <s v="protest; march"/>
    <m/>
    <m/>
    <m/>
    <m/>
    <n v="1"/>
    <n v="1"/>
    <s v="https://www.thenewsherald.com/news/several-demand-for-justice-events-taking-place-downriver-this-weekend/article_c20a5cc2-a76c-11ea-bb63-afadee49b229.html"/>
    <m/>
    <m/>
    <m/>
    <m/>
    <m/>
  </r>
  <r>
    <s v="Yorktown"/>
    <s v="Commerce Street"/>
    <s v="Westchester"/>
    <s v="New York"/>
    <x v="20"/>
    <n v="41.272709999999996"/>
    <s v=" -73.80918"/>
    <s v="US"/>
    <s v="6/7/20"/>
    <x v="13"/>
    <s v="estimated 1300"/>
    <s v="1300"/>
    <s v="1300"/>
    <m/>
    <s v="general protesters"/>
    <s v="against police violence; against police shooting of black person"/>
    <n v="0"/>
    <s v="protest"/>
    <n v="0"/>
    <n v="0"/>
    <n v="0"/>
    <n v="0"/>
    <n v="1"/>
    <n v="1"/>
    <s v="https://therivernewsroom.com/at-the-black-lives-matter-protests-in-the-hudson-valley/"/>
    <s v="https://theotherhudsonvalley.com/2020/06/08/black-lives-matter-westchester/"/>
    <m/>
    <m/>
    <s v="0"/>
    <m/>
  </r>
  <r>
    <s v="Beaverton"/>
    <s v="Highland"/>
    <s v="Washington"/>
    <s v="Oregon"/>
    <x v="17"/>
    <n v="45.477899999999998"/>
    <n v="-122.8168"/>
    <s v="US"/>
    <s v="6/8/20"/>
    <x v="14"/>
    <s v="(organizer)"/>
    <s v="579"/>
    <s v="650"/>
    <m/>
    <s v="general protesters"/>
    <s v="against police violence; against police shooting of black person"/>
    <n v="0"/>
    <s v="protest"/>
    <m/>
    <m/>
    <m/>
    <m/>
    <n v="1"/>
    <n v="1"/>
    <s v="online submission"/>
    <m/>
    <m/>
    <s v="organizer clicker count"/>
    <m/>
    <m/>
  </r>
  <r>
    <s v="Boone "/>
    <m/>
    <m/>
    <s v="Iowa"/>
    <x v="28"/>
    <n v="42.036549999999998"/>
    <s v=" -93.93167"/>
    <s v="US"/>
    <s v="6/8/20"/>
    <x v="14"/>
    <s v="200"/>
    <s v="200"/>
    <s v="200"/>
    <m/>
    <s v="general protesters"/>
    <s v="against police violence; against police shooting of black person"/>
    <n v="0"/>
    <s v="march"/>
    <n v="0"/>
    <n v="0"/>
    <n v="0"/>
    <n v="0"/>
    <n v="1"/>
    <n v="1"/>
    <s v="https://www.amestrib.com/news/20200608/black-lives-matter-march-in-boone-draws-hundreds"/>
    <m/>
    <m/>
    <m/>
    <m/>
    <m/>
  </r>
  <r>
    <s v="Bremerton"/>
    <s v="Evergreen Rotary Park to Warren Avenue Bridge"/>
    <s v="Kitsap"/>
    <s v="Washington"/>
    <x v="8"/>
    <n v="47.543619999999997"/>
    <s v=" -122.71173"/>
    <s v="US"/>
    <s v="6/8/20"/>
    <x v="14"/>
    <s v="count pic hundreds"/>
    <s v="200"/>
    <s v="200"/>
    <m/>
    <s v="Bremerton youth"/>
    <s v="against police violence"/>
    <n v="0"/>
    <s v="march"/>
    <n v="0"/>
    <n v="0"/>
    <n v="0"/>
    <n v="0"/>
    <n v="1"/>
    <n v="1"/>
    <s v="https://www.kitsapsun.com/picture-gallery/news/2020/06/09/bremerton-protest-evergreen-rotary-park/5324528002/"/>
    <m/>
    <m/>
    <m/>
    <m/>
    <m/>
  </r>
  <r>
    <s v="Cambridge"/>
    <s v="City Hall"/>
    <s v="Middlesex"/>
    <s v="Massachusetts"/>
    <x v="13"/>
    <n v="42.375900000000001"/>
    <n v="-71.118499999999997"/>
    <s v="US"/>
    <s v="6/8/20"/>
    <x v="14"/>
    <s v="250-350"/>
    <s v="250"/>
    <s v="350"/>
    <m/>
    <s v="general protesters"/>
    <s v="against police violence; against police shooting of black person"/>
    <n v="0"/>
    <s v="protest"/>
    <n v="0"/>
    <n v="0"/>
    <n v="0"/>
    <n v="0"/>
    <n v="1"/>
    <n v="1"/>
    <m/>
    <s v="onsite eyewitness"/>
    <m/>
    <m/>
    <m/>
    <m/>
  </r>
  <r>
    <s v="Claremont"/>
    <s v="Broad Street Park"/>
    <m/>
    <s v="New Hampshire"/>
    <x v="46"/>
    <n v="43.378999999999998"/>
    <n v="-72.336799999999997"/>
    <s v="US"/>
    <s v="6/8/20"/>
    <x v="14"/>
    <s v="nearly 100"/>
    <s v="100"/>
    <s v="100"/>
    <m/>
    <s v="general protesters"/>
    <s v="against police violence; against police shooting of black person"/>
    <n v="0"/>
    <s v="protest"/>
    <n v="0"/>
    <n v="0"/>
    <n v="0"/>
    <n v="0"/>
    <n v="1"/>
    <n v="1"/>
    <s v="https://www.vnews.com/Black-Lives-Matter-demonstrations-move-to-smaller-towns-34750034"/>
    <m/>
    <m/>
    <m/>
    <s v="0"/>
    <m/>
  </r>
  <r>
    <s v="Clayton"/>
    <m/>
    <s v="St. Louis"/>
    <s v="Missouri"/>
    <x v="23"/>
    <n v="38.644399999999997"/>
    <n v="-90.330299999999994"/>
    <s v="US"/>
    <s v="6/8/20"/>
    <x v="14"/>
    <m/>
    <m/>
    <m/>
    <m/>
    <s v="general protesters"/>
    <s v="against police violence; against police shooting of black person"/>
    <n v="0"/>
    <s v="protest"/>
    <m/>
    <m/>
    <m/>
    <m/>
    <n v="1"/>
    <n v="1"/>
    <s v="https://twitter.com/michael_monson/status/1270123763565199360"/>
    <m/>
    <m/>
    <m/>
    <m/>
    <m/>
  </r>
  <r>
    <s v="Clifton Park"/>
    <s v="to State Police station on Route 146"/>
    <m/>
    <s v="New York"/>
    <x v="20"/>
    <n v="42.858739999999997"/>
    <s v=" -73.82417"/>
    <s v="US"/>
    <s v="6/8/20"/>
    <x v="14"/>
    <m/>
    <m/>
    <m/>
    <m/>
    <s v="general protesters"/>
    <s v="against police violence; against police shooting of black person"/>
    <n v="0"/>
    <s v="protest; march"/>
    <n v="0"/>
    <n v="0"/>
    <n v="0"/>
    <n v="0"/>
    <n v="1"/>
    <n v="1"/>
    <s v="https://cbs6albany.com/news/local/high-schoolers-organize-peaceful-protest-march-for-black-lives-in-clifton-park"/>
    <m/>
    <m/>
    <m/>
    <s v="0"/>
    <m/>
  </r>
  <r>
    <s v="Dalton"/>
    <m/>
    <s v="Whitfield"/>
    <s v="Georgia"/>
    <x v="24"/>
    <n v="34.769100000000002"/>
    <n v="-84.971199999999996"/>
    <s v="US"/>
    <s v="6/8/20"/>
    <x v="14"/>
    <s v="about 200"/>
    <s v="200"/>
    <s v="200"/>
    <m/>
    <s v="general protesters"/>
    <s v="against police violence; against police shooting of black person"/>
    <n v="0"/>
    <s v="protest"/>
    <n v="0"/>
    <n v="0"/>
    <n v="0"/>
    <n v="0"/>
    <n v="1"/>
    <n v="1"/>
    <s v="https://www.dailycitizen.news/news/local_news/downtown-dalton-march-gets-heated-as-groups-trade-words-over-gen-johnston-statue/article_8e4553d9-024e-5552-a6d5-25236a17c467.html"/>
    <m/>
    <m/>
    <m/>
    <s v="0"/>
    <m/>
  </r>
  <r>
    <s v="Delmar"/>
    <m/>
    <m/>
    <s v="New York"/>
    <x v="20"/>
    <n v="42.622019999999999"/>
    <s v=" -73.83262"/>
    <s v="US"/>
    <s v="6/8/20"/>
    <x v="14"/>
    <m/>
    <m/>
    <m/>
    <m/>
    <m/>
    <m/>
    <m/>
    <m/>
    <m/>
    <m/>
    <m/>
    <m/>
    <m/>
    <n v="1"/>
    <s v="https://www.timesunion.com/news/article/Rally-held-at-Delmar-s-Four-Corners-15325857.php"/>
    <m/>
    <m/>
    <m/>
    <m/>
    <m/>
  </r>
  <r>
    <s v="Denville"/>
    <s v="downtown"/>
    <m/>
    <s v="New Jersey"/>
    <x v="9"/>
    <n v="40.889000000000003"/>
    <s v=" -74.48923"/>
    <s v="US"/>
    <s v="6/8/20"/>
    <x v="14"/>
    <s v="600"/>
    <s v="600"/>
    <s v="600"/>
    <m/>
    <s v="general protesters against police violence"/>
    <s v="against police violence; against police shooting of black person"/>
    <n v="0"/>
    <s v="march"/>
    <n v="0"/>
    <n v="0"/>
    <n v="0"/>
    <n v="0"/>
    <n v="1"/>
    <n v="1"/>
    <s v="https://www.northjersey.com/story/news/local/2020/06/09/large-crowd-gathers-denville-march-against-racial-injustice/5328800002/"/>
    <m/>
    <m/>
    <m/>
    <m/>
    <m/>
  </r>
  <r>
    <s v="Easton"/>
    <s v="Oliver Ames HS"/>
    <m/>
    <s v="Massachusetts"/>
    <x v="13"/>
    <n v="44.987670000000001"/>
    <s v=" -89.41931"/>
    <s v="US"/>
    <s v="6/8/20"/>
    <x v="14"/>
    <m/>
    <m/>
    <m/>
    <m/>
    <s v="general protesters against police violence"/>
    <s v="against police violence; against police shooting of black person"/>
    <n v="0"/>
    <s v="protest"/>
    <m/>
    <m/>
    <m/>
    <m/>
    <n v="1"/>
    <n v="1"/>
    <s v="https://www.enterprisenews.com/news/20200606/brockton-area-communities-rally-for-racial-justice-in-solidarity"/>
    <m/>
    <m/>
    <m/>
    <m/>
    <m/>
  </r>
  <r>
    <s v="Farmington"/>
    <s v="bike trail bridge over Rt 4"/>
    <s v="Hartford"/>
    <s v="Connecticut"/>
    <x v="29"/>
    <n v="41.719819999999999"/>
    <s v=" -72.83204"/>
    <s v="US"/>
    <s v="6/8/20"/>
    <x v="14"/>
    <s v="about 60"/>
    <s v="60"/>
    <s v="60"/>
    <m/>
    <s v="general protesters"/>
    <s v="against police violence; against police shooting of black person"/>
    <n v="0"/>
    <s v="protest"/>
    <n v="0"/>
    <n v="0"/>
    <n v="0"/>
    <n v="0"/>
    <n v="1"/>
    <n v="1"/>
    <s v="https://www.courant.com/news/connecticut/hc-news-farmington-black-lives-matter-sign-20200609-pbemgt3iwne7xhpg62d53qbh7a-story.html"/>
    <m/>
    <m/>
    <m/>
    <s v="0"/>
    <m/>
  </r>
  <r>
    <s v="Franklinville"/>
    <m/>
    <m/>
    <s v="New Jersey"/>
    <x v="9"/>
    <n v="39.618169999999999"/>
    <s v=" -75.07573"/>
    <s v="US"/>
    <s v="6/8/20"/>
    <x v="14"/>
    <m/>
    <m/>
    <m/>
    <m/>
    <s v="general protesters"/>
    <s v="against police violence; against police shooting of black person"/>
    <n v="0"/>
    <s v="protest"/>
    <n v="0"/>
    <n v="0"/>
    <n v="0"/>
    <n v="0"/>
    <n v="1"/>
    <n v="1"/>
    <s v="https://www.albanyherald.com/news/world_nation/all-lives-matter-protesters-re-enacted-george-floyds-death-as-a-black-lives-matter-march/article_bced2534-de82-5d01-b443-1fd3bcc38bec.html"/>
    <m/>
    <m/>
    <m/>
    <m/>
    <m/>
  </r>
  <r>
    <s v="Great Barrington"/>
    <s v="Town Hall"/>
    <s v="Berkshire"/>
    <s v="Massachusetts"/>
    <x v="13"/>
    <n v="42.195920000000001"/>
    <s v=" -73.36206"/>
    <s v="US"/>
    <s v="6/8/20"/>
    <x v="14"/>
    <s v="more than 1000"/>
    <s v="1000"/>
    <s v="1000"/>
    <m/>
    <s v="general protesters"/>
    <s v="against police violence"/>
    <n v="0"/>
    <s v="demonstration"/>
    <n v="0"/>
    <n v="0"/>
    <n v="0"/>
    <n v="0"/>
    <n v="1"/>
    <n v="1"/>
    <s v="https://theberkshireedge.com/great-barrington-police-lauded-for-response-to-blacklivesmatter-demonstration/"/>
    <m/>
    <m/>
    <m/>
    <m/>
    <m/>
  </r>
  <r>
    <s v="Hartford"/>
    <s v="Lafayette St"/>
    <s v="Hartford"/>
    <s v="Connecticut"/>
    <x v="29"/>
    <n v="41.766100000000002"/>
    <n v="-72.683400000000006"/>
    <s v="US"/>
    <s v="6/8/20"/>
    <x v="14"/>
    <m/>
    <m/>
    <m/>
    <m/>
    <s v="Black Lives Matter to Public Defenders"/>
    <s v="against police violence; against police shooting of black person"/>
    <n v="0"/>
    <s v="protest"/>
    <m/>
    <m/>
    <m/>
    <m/>
    <n v="1"/>
    <n v="1"/>
    <s v="https://twitter.com/Corrville/status/1269076194810630145"/>
    <m/>
    <m/>
    <m/>
    <m/>
    <m/>
  </r>
  <r>
    <s v="Kremmling "/>
    <s v="corner of Highway 9 and 40"/>
    <s v="Grand"/>
    <s v="Colorado"/>
    <x v="16"/>
    <n v="40.058869999999999"/>
    <s v=" -106.38892"/>
    <s v="US"/>
    <s v="6/8/20"/>
    <x v="14"/>
    <s v="count pic"/>
    <s v="5"/>
    <s v="5"/>
    <m/>
    <s v="general protesters"/>
    <s v="against police violence; against police shooting of black person"/>
    <n v="0"/>
    <s v="protest"/>
    <n v="0"/>
    <n v="0"/>
    <n v="0"/>
    <n v="0"/>
    <n v="1"/>
    <n v="1"/>
    <s v="https://grandgazette.net/a-black-lives-matter-and-a-trump-2020-demonstration-occurred-on-opposite-corners-of-highway-9-and-40-today-in-kremmling-colorado/"/>
    <m/>
    <m/>
    <m/>
    <m/>
    <m/>
  </r>
  <r>
    <s v="Lansing"/>
    <m/>
    <m/>
    <s v="Michigan"/>
    <x v="11"/>
    <n v="42.714199999999998"/>
    <n v="-84.560100000000006"/>
    <s v="US"/>
    <s v="6/8/20"/>
    <x v="14"/>
    <s v="over 1000"/>
    <s v="1000"/>
    <s v="1000"/>
    <m/>
    <s v="general protesters"/>
    <s v="against police violence; against police shooting of black person"/>
    <n v="0"/>
    <s v="protest"/>
    <n v="0"/>
    <n v="0"/>
    <n v="0"/>
    <n v="0"/>
    <n v="1"/>
    <n v="1"/>
    <s v="https://statenews.com/article/2020/06/youth-naacp-protest-on-police-brutality-and-injustice?ct=content_open&amp;cv=cbox_featured"/>
    <m/>
    <m/>
    <m/>
    <m/>
    <m/>
  </r>
  <r>
    <s v="Los Angeles"/>
    <s v="outside courthouse; 1st and Broadway in downtown Los Angeles near City Hall"/>
    <s v="Los Angeles"/>
    <s v="California"/>
    <x v="3"/>
    <n v="34.113900000000001"/>
    <n v="-118.4068"/>
    <s v="US"/>
    <s v="6/8/20"/>
    <x v="14"/>
    <s v="about 1000"/>
    <s v="1000"/>
    <s v="1000"/>
    <m/>
    <s v="public defenders"/>
    <s v="against police brutality"/>
    <n v="0"/>
    <s v="march; rally"/>
    <n v="0"/>
    <n v="0"/>
    <n v="0"/>
    <n v="0"/>
    <n v="1"/>
    <n v="1"/>
    <s v="https://www.sbsun.com/2020/06/08/public-defenders-across-region-protest-police-brutality-racial-injustice/"/>
    <s v="https://twitter.com/RosenfeldReport/status/1270089897466933251"/>
    <s v="https://www.dailynews.com/2020/06/08/southern-california-demonstrators-join-in-car-procession-for-george-floyd-memorial-service/"/>
    <s v="&quot;Lines of cars, each lead by a hearse, departed from South Los Angeles, Long Beach, Santa Ana and Reseda&quot;"/>
    <s v="0"/>
    <m/>
  </r>
  <r>
    <s v="Lowville"/>
    <s v="Lewis County Fairgrounds"/>
    <s v="Lewis"/>
    <s v="New York"/>
    <x v="20"/>
    <n v="43.786700000000003"/>
    <n v="-75.487399999999994"/>
    <s v="US"/>
    <s v="6/8/20"/>
    <x v="14"/>
    <s v="hundreds"/>
    <s v="200"/>
    <s v="200"/>
    <m/>
    <s v="general protesters"/>
    <s v="against police violence; against police shooting of black person"/>
    <n v="0"/>
    <s v="protest"/>
    <n v="0"/>
    <n v="0"/>
    <n v="0"/>
    <n v="0"/>
    <n v="1"/>
    <n v="1"/>
    <s v="https://www.ny1.com/nyc/all-boroughs/news/2020/06/09/smaller-communities-join-nationwide-protests"/>
    <m/>
    <m/>
    <m/>
    <s v="0"/>
    <m/>
  </r>
  <r>
    <s v="Milford"/>
    <s v="town green"/>
    <s v="New Haven"/>
    <s v="Connecticut"/>
    <x v="29"/>
    <n v="41.223739999999999"/>
    <s v=" -73.06164"/>
    <s v="US"/>
    <s v="6/8/20"/>
    <x v="14"/>
    <s v="hundreds"/>
    <s v="200"/>
    <s v="200"/>
    <m/>
    <s v="general protesters"/>
    <s v="against police violence; against police shooting of black person"/>
    <n v="0"/>
    <s v="protest"/>
    <n v="0"/>
    <n v="0"/>
    <n v="0"/>
    <n v="0"/>
    <n v="1"/>
    <n v="1"/>
    <s v="https://patch.com/connecticut/milford/peaceful-black-lives-matter-protest-milford-draws-hundreds"/>
    <s v="https://www.wfsb.com/news/hundreds-turn-out-for-protest-in-milford/article_519cadf6-a9cd-11ea-96fd-675d168e1cd6.html"/>
    <m/>
    <m/>
    <s v="0"/>
    <m/>
  </r>
  <r>
    <s v="Montross"/>
    <m/>
    <s v="Westmoreland"/>
    <s v="Virginia"/>
    <x v="5"/>
    <n v="38.094099999999997"/>
    <n v="-76.822900000000004"/>
    <s v="US"/>
    <s v="6/8/20"/>
    <x v="14"/>
    <s v="about 100"/>
    <s v="100"/>
    <s v="100"/>
    <m/>
    <s v="general protesters"/>
    <s v="against police violence; against police shooting of black person"/>
    <n v="0"/>
    <s v="march"/>
    <n v="0"/>
    <n v="0"/>
    <n v="0"/>
    <n v="0"/>
    <n v="1"/>
    <n v="1"/>
    <s v="https://virginiapublicradio.org/2020/06/10/a-republican-congressman-steps-out-with-peaceful-protesters/"/>
    <m/>
    <m/>
    <s v="*"/>
    <s v="0"/>
    <m/>
  </r>
  <r>
    <s v="Mount Vernon"/>
    <s v="Mount Vernon Square"/>
    <m/>
    <s v="Ohio"/>
    <x v="15"/>
    <n v="40.385399999999997"/>
    <n v="-82.473200000000006"/>
    <s v="US"/>
    <s v="6/8/20"/>
    <x v="14"/>
    <m/>
    <s v="170"/>
    <s v="200"/>
    <m/>
    <s v="general protesters"/>
    <s v="against police violence; against police shooting of black person"/>
    <n v="0"/>
    <s v="protest"/>
    <n v="0"/>
    <n v="0"/>
    <n v="0"/>
    <n v="0"/>
    <n v="1"/>
    <n v="1"/>
    <s v="online submission"/>
    <m/>
    <m/>
    <m/>
    <m/>
    <m/>
  </r>
  <r>
    <s v="New York"/>
    <s v="Manhattan; City Hall Park across Brooklyn Bridge to Cadman Plaza"/>
    <s v="New York"/>
    <s v="New York"/>
    <x v="20"/>
    <n v="40.694299999999998"/>
    <n v="-73.924899999999994"/>
    <s v="US"/>
    <s v="6/8/20"/>
    <x v="14"/>
    <s v="hundreds"/>
    <s v="200"/>
    <s v="200"/>
    <m/>
    <s v="general protesters"/>
    <s v="against police violence; against police shooting of black person"/>
    <n v="0"/>
    <s v="protest"/>
    <n v="0"/>
    <n v="0"/>
    <n v="0"/>
    <n v="0"/>
    <n v="1"/>
    <n v="1"/>
    <s v="justiceforgeorgenyc Instagram"/>
    <s v="https://www.ny1.com/nyc/all-boroughs/news/2020/06/08/george-floyd-protests-new-york-city-june-8"/>
    <m/>
    <m/>
    <s v="0"/>
    <m/>
  </r>
  <r>
    <s v="New York"/>
    <s v="Manhattan; Foley Square"/>
    <s v="New York"/>
    <s v="New York"/>
    <x v="20"/>
    <n v="40.694299999999998"/>
    <n v="-73.924899999999994"/>
    <s v="US"/>
    <s v="6/8/20"/>
    <x v="14"/>
    <s v="hundreds"/>
    <s v="200"/>
    <s v="200"/>
    <m/>
    <s v="general protesters"/>
    <s v="against police violence; against police shooting of black person"/>
    <n v="0"/>
    <s v="protest"/>
    <n v="0"/>
    <n v="0"/>
    <n v="0"/>
    <n v="0"/>
    <n v="1"/>
    <n v="1"/>
    <s v="justiceforgeorgenyc Instagram"/>
    <s v="https://www.ny1.com/nyc/all-boroughs/news/2020/06/08/george-floyd-protests-new-york-city-june-8"/>
    <m/>
    <m/>
    <s v="0"/>
    <m/>
  </r>
  <r>
    <s v="New York"/>
    <s v="Manhattan; Washington Square March to Gracie Mansion"/>
    <s v="New York"/>
    <s v="New York"/>
    <x v="20"/>
    <n v="40.694299999999998"/>
    <n v="-73.924899999999994"/>
    <s v="US"/>
    <s v="6/8/20"/>
    <x v="14"/>
    <s v="thousands"/>
    <s v="2000"/>
    <s v="2000"/>
    <m/>
    <s v="general protesters"/>
    <s v="against police violence; against police shooting of black person"/>
    <n v="0"/>
    <s v="protest"/>
    <n v="0"/>
    <n v="0"/>
    <n v="0"/>
    <n v="0"/>
    <n v="1"/>
    <n v="1"/>
    <s v="justiceforgeorgenyc Instagram"/>
    <s v="https://www.ny1.com/nyc/all-boroughs/news/2020/06/08/george-floyd-protests-new-york-city-june-8"/>
    <m/>
    <m/>
    <s v="0"/>
    <m/>
  </r>
  <r>
    <s v="New York"/>
    <s v="Manhattan; York avenue toward New York Presbyterian Hospital"/>
    <s v="New York"/>
    <s v="New York"/>
    <x v="20"/>
    <n v="40.694299999999998"/>
    <n v="-73.924899999999994"/>
    <s v="US"/>
    <s v="6/8/20"/>
    <x v="14"/>
    <s v="several dozen"/>
    <s v="24"/>
    <s v="24"/>
    <m/>
    <s v="general protesters"/>
    <s v="against police violence; against police shooting of black person"/>
    <n v="0"/>
    <s v="protest"/>
    <n v="0"/>
    <n v="0"/>
    <n v="0"/>
    <n v="0"/>
    <n v="1"/>
    <n v="1"/>
    <s v="justiceforgeorgenyc Instagram"/>
    <s v="https://www.ny1.com/nyc/all-boroughs/news/2020/06/08/george-floyd-protests-new-york-city-june-8"/>
    <m/>
    <m/>
    <s v="0"/>
    <m/>
  </r>
  <r>
    <s v="New York"/>
    <s v="Brooklyn; Fort Green"/>
    <s v="Kings"/>
    <s v="New York"/>
    <x v="20"/>
    <n v="40.694299999999998"/>
    <n v="-73.924899999999994"/>
    <s v="US"/>
    <s v="6/8/20"/>
    <x v="14"/>
    <s v="several hundred"/>
    <s v="200"/>
    <s v="200"/>
    <m/>
    <s v="general protesters"/>
    <s v="against police violence; against police shooting of black person"/>
    <n v="0"/>
    <s v="protest"/>
    <m/>
    <m/>
    <m/>
    <m/>
    <n v="1"/>
    <n v="1"/>
    <s v="justiceforgeorgenyc Instagram"/>
    <s v="https://www.nytimes.com/2020/06/07/nyregion/nyc-protests-george-floyd.html"/>
    <m/>
    <m/>
    <m/>
    <m/>
  </r>
  <r>
    <s v="New York"/>
    <s v="Brooklyn; Borough Hall"/>
    <s v="Kings"/>
    <s v="New York"/>
    <x v="20"/>
    <n v="40.694299999999998"/>
    <n v="-73.924899999999994"/>
    <s v="US"/>
    <s v="6/8/20"/>
    <x v="14"/>
    <s v="approximately 1000"/>
    <s v="1000"/>
    <s v="1000"/>
    <m/>
    <s v="general protesters"/>
    <s v="against police violence; against police shooting of black person"/>
    <n v="0"/>
    <s v="protest"/>
    <n v="0"/>
    <n v="0"/>
    <n v="0"/>
    <n v="0"/>
    <n v="1"/>
    <n v="1"/>
    <s v="justiceforgeorgenyc Instagram"/>
    <s v="https://www.nydailynews.com/new-york/ny-protest-new-york-george-floyd-20200529-rqnld624ezfpfppu6f7qi3tmtu-photogallery.html"/>
    <m/>
    <m/>
    <s v="0"/>
    <m/>
  </r>
  <r>
    <s v="New York"/>
    <s v="Brooklyn; One University Plaza"/>
    <s v="Kings"/>
    <s v="New York"/>
    <x v="20"/>
    <n v="40.694299999999998"/>
    <n v="-73.924899999999994"/>
    <s v="US"/>
    <s v="6/8/20"/>
    <x v="14"/>
    <m/>
    <m/>
    <m/>
    <m/>
    <s v="general protesters"/>
    <s v="against police violence; against police shooting of black person"/>
    <n v="0"/>
    <s v="protest"/>
    <m/>
    <m/>
    <m/>
    <m/>
    <n v="1"/>
    <n v="1"/>
    <s v="justiceforgeorgenyc Instagram"/>
    <m/>
    <m/>
    <m/>
    <m/>
    <m/>
  </r>
  <r>
    <s v="New York"/>
    <s v="Brooklyn; Met Foodmarkets; Nostrand Avenue"/>
    <s v="Kings"/>
    <s v="New York"/>
    <x v="20"/>
    <n v="40.694299999999998"/>
    <n v="-73.924899999999994"/>
    <s v="US"/>
    <s v="6/8/20"/>
    <x v="14"/>
    <m/>
    <m/>
    <m/>
    <m/>
    <s v="general protesters"/>
    <s v="against police violence; against police shooting of black person"/>
    <n v="0"/>
    <s v="protest"/>
    <m/>
    <m/>
    <m/>
    <m/>
    <n v="1"/>
    <n v="1"/>
    <s v="justiceforgeorgenyc Instagram"/>
    <m/>
    <m/>
    <m/>
    <m/>
    <m/>
  </r>
  <r>
    <s v="New York"/>
    <s v="Brooklyn; 130 Livingston Plaza"/>
    <s v="Kings"/>
    <s v="New York"/>
    <x v="20"/>
    <n v="40.694299999999998"/>
    <n v="-73.924899999999994"/>
    <s v="US"/>
    <s v="6/8/20"/>
    <x v="14"/>
    <m/>
    <m/>
    <m/>
    <m/>
    <s v="general protesters"/>
    <s v="against police violence; against police shooting of black person"/>
    <n v="0"/>
    <s v="protest"/>
    <m/>
    <m/>
    <m/>
    <m/>
    <n v="1"/>
    <n v="1"/>
    <s v="justiceforgeorgenyc Instagram"/>
    <m/>
    <m/>
    <m/>
    <m/>
    <m/>
  </r>
  <r>
    <s v="New York"/>
    <s v="Brooklyn; the Arch; 20 Grand Army Plaza"/>
    <s v="Kings"/>
    <s v="New York"/>
    <x v="20"/>
    <n v="40.694299999999998"/>
    <n v="-73.924899999999994"/>
    <s v="US"/>
    <s v="6/8/20"/>
    <x v="14"/>
    <s v="hundreds"/>
    <s v="200"/>
    <s v="200"/>
    <m/>
    <s v="general protesters"/>
    <s v="against police violence; against police shooting of black person"/>
    <n v="0"/>
    <s v="protest"/>
    <n v="0"/>
    <n v="0"/>
    <n v="0"/>
    <n v="0"/>
    <n v="1"/>
    <n v="1"/>
    <s v="justiceforgeorgenyc Instagram"/>
    <s v="https://www.ny1.com/nyc/all-boroughs/news/2020/06/08/george-floyd-protests-new-york-city-june-8"/>
    <m/>
    <m/>
    <s v="0"/>
    <m/>
  </r>
  <r>
    <s v="New York"/>
    <s v="Queens; 41st Ave"/>
    <s v="Queens"/>
    <s v="New York"/>
    <x v="20"/>
    <n v="40.694299999999998"/>
    <n v="-73.924899999999994"/>
    <s v="US"/>
    <s v="6/8/20"/>
    <x v="14"/>
    <m/>
    <m/>
    <m/>
    <m/>
    <s v="general protesters"/>
    <s v="against police violence; against police shooting of black person"/>
    <n v="0"/>
    <s v="protest"/>
    <m/>
    <m/>
    <m/>
    <m/>
    <n v="1"/>
    <n v="1"/>
    <s v="justiceforgeorgenyc Instagram"/>
    <m/>
    <m/>
    <m/>
    <m/>
    <m/>
  </r>
  <r>
    <s v="New York"/>
    <s v="Queens; 34th Ave and 69th Street"/>
    <s v="Queens"/>
    <s v="New York"/>
    <x v="20"/>
    <n v="40.694299999999998"/>
    <n v="-73.924899999999994"/>
    <s v="US"/>
    <s v="6/8/20"/>
    <x v="14"/>
    <m/>
    <m/>
    <m/>
    <m/>
    <s v="general protesters"/>
    <s v="against police violence; against police shooting of black person"/>
    <n v="0"/>
    <s v="protest"/>
    <m/>
    <m/>
    <m/>
    <m/>
    <n v="1"/>
    <n v="1"/>
    <s v="justiceforgeorgenyc Instagram"/>
    <m/>
    <m/>
    <m/>
    <m/>
    <m/>
  </r>
  <r>
    <s v="New York"/>
    <s v="Queens; Kew Gardens Criminal Court"/>
    <s v="Queens"/>
    <s v="New York"/>
    <x v="20"/>
    <n v="40.694299999999998"/>
    <n v="-73.924899999999994"/>
    <s v="US"/>
    <s v="6/8/20"/>
    <x v="14"/>
    <s v="dozens "/>
    <s v="24"/>
    <s v="24"/>
    <m/>
    <s v="general protesters"/>
    <s v="against police violence; against police shooting of black person"/>
    <n v="0"/>
    <s v="protest"/>
    <m/>
    <m/>
    <m/>
    <m/>
    <n v="1"/>
    <n v="1"/>
    <s v="justiceforgeorgenyc Instagram"/>
    <s v="https://qns.com/story/2020/06/08/live-updates-dozens-gather-for-protest-outside-queens-county-criminal-court-in-kew-gardens/"/>
    <m/>
    <m/>
    <m/>
    <m/>
  </r>
  <r>
    <s v="New York"/>
    <s v="Queens; Roy Wilkins Center"/>
    <s v="Queens"/>
    <s v="New York"/>
    <x v="20"/>
    <n v="40.694299999999998"/>
    <n v="-73.924899999999994"/>
    <s v="US"/>
    <s v="6/8/20"/>
    <x v="14"/>
    <m/>
    <m/>
    <m/>
    <m/>
    <s v="general protesters"/>
    <s v="against police violence; against police shooting of black person"/>
    <n v="0"/>
    <s v="protest"/>
    <m/>
    <m/>
    <m/>
    <m/>
    <n v="1"/>
    <n v="1"/>
    <s v="justiceforgeorgenyc Instagram"/>
    <m/>
    <m/>
    <m/>
    <m/>
    <m/>
  </r>
  <r>
    <s v="New York"/>
    <s v="Queens; Supreme Court"/>
    <s v="Queens"/>
    <s v="New York"/>
    <x v="20"/>
    <n v="40.694299999999998"/>
    <n v="-73.924899999999994"/>
    <s v="US"/>
    <s v="6/8/20"/>
    <x v="14"/>
    <m/>
    <m/>
    <m/>
    <m/>
    <s v="general protesters"/>
    <s v="against police violence; against police shooting of black person"/>
    <n v="0"/>
    <s v="protest"/>
    <m/>
    <m/>
    <m/>
    <m/>
    <n v="1"/>
    <n v="1"/>
    <s v="justiceforgeorgenyc Instagram"/>
    <m/>
    <m/>
    <m/>
    <m/>
    <m/>
  </r>
  <r>
    <s v="New York"/>
    <s v="Queens; Rockaway Beach Blvd"/>
    <s v="Queens"/>
    <s v="New York"/>
    <x v="20"/>
    <n v="40.694299999999998"/>
    <n v="-73.924899999999994"/>
    <s v="US"/>
    <s v="6/8/20"/>
    <x v="14"/>
    <m/>
    <m/>
    <m/>
    <m/>
    <s v="general protesters"/>
    <s v="against police violence; against police shooting of black person"/>
    <n v="0"/>
    <s v="protest"/>
    <m/>
    <m/>
    <m/>
    <m/>
    <n v="1"/>
    <n v="1"/>
    <s v="justiceforgeorgenyc Instagram"/>
    <m/>
    <m/>
    <m/>
    <m/>
    <m/>
  </r>
  <r>
    <s v="New York"/>
    <s v="Bronx; 161st Courthouse"/>
    <s v="Bronx"/>
    <s v="New York"/>
    <x v="20"/>
    <n v="40.694299999999998"/>
    <n v="-73.924899999999994"/>
    <s v="US"/>
    <s v="6/8/20"/>
    <x v="14"/>
    <s v="hundreds"/>
    <s v="200"/>
    <s v="200"/>
    <m/>
    <s v="general protesters"/>
    <s v="against police violence; against police shooting of black person"/>
    <n v="0"/>
    <s v="protest"/>
    <m/>
    <m/>
    <m/>
    <m/>
    <n v="1"/>
    <n v="1"/>
    <s v="justiceforgeorgenyc Instagram"/>
    <s v="https://www.welcome2thebronx.com/2020/06/08/watch-hundreds-of-protesters-take-over-the-grand-concourse-in-a-march-against-police-brutality/"/>
    <m/>
    <m/>
    <m/>
    <m/>
  </r>
  <r>
    <s v="New York"/>
    <s v="Bronx; Supreme Court; 851 Grand Concourse"/>
    <s v="Bronx"/>
    <s v="New York"/>
    <x v="20"/>
    <n v="40.694299999999998"/>
    <n v="-73.924899999999994"/>
    <s v="US"/>
    <s v="6/8/20"/>
    <x v="14"/>
    <m/>
    <m/>
    <m/>
    <m/>
    <s v="general protesters"/>
    <s v="against police violence; against police shooting of black person"/>
    <n v="0"/>
    <s v="protest"/>
    <m/>
    <m/>
    <m/>
    <m/>
    <n v="1"/>
    <n v="1"/>
    <s v="justiceforgeorgenyc Instagram"/>
    <m/>
    <m/>
    <m/>
    <m/>
    <m/>
  </r>
  <r>
    <s v="Newburgh"/>
    <s v="court to city hall"/>
    <m/>
    <s v="New York"/>
    <x v="20"/>
    <n v="41.503700000000002"/>
    <n v="-74.020499999999998"/>
    <s v="US"/>
    <s v="6/8/20"/>
    <x v="14"/>
    <s v="about 150"/>
    <s v="150"/>
    <s v="150"/>
    <m/>
    <s v="general protesters"/>
    <s v="against police violence; against police shooting of black person"/>
    <n v="0"/>
    <s v="protest; march"/>
    <n v="0"/>
    <n v="0"/>
    <n v="0"/>
    <n v="0"/>
    <n v="1"/>
    <n v="1"/>
    <s v="https://www.recordonline.com/story/news/2020/06/09/peaceful-protest/111936724/"/>
    <m/>
    <m/>
    <m/>
    <s v="0"/>
    <m/>
  </r>
  <r>
    <s v="Newcastle"/>
    <s v="Veteran's Memorial Park "/>
    <s v="Lincoln"/>
    <s v="Maine"/>
    <x v="40"/>
    <n v="44.035080000000001"/>
    <s v=" -69.53671"/>
    <s v="US"/>
    <s v="6/8/20"/>
    <x v="14"/>
    <m/>
    <m/>
    <m/>
    <m/>
    <s v="general protesters"/>
    <s v="against police violence; against police shooting of black person"/>
    <n v="0"/>
    <s v="protest"/>
    <m/>
    <m/>
    <m/>
    <m/>
    <n v="1"/>
    <n v="1"/>
    <s v="https://lcnme.com/currentnews/nationwide-protests-spread-to-newcastle/"/>
    <m/>
    <m/>
    <m/>
    <m/>
    <m/>
  </r>
  <r>
    <s v="Oakland"/>
    <s v="Ren C. Davidson Courthouse"/>
    <s v="Alameda"/>
    <s v="California"/>
    <x v="3"/>
    <n v="37.769449999999999"/>
    <s v=" -122.2244"/>
    <s v="US"/>
    <s v="6/8/20"/>
    <x v="14"/>
    <m/>
    <m/>
    <m/>
    <m/>
    <s v="Alameda County Public Defender's office; general protestors; Bay Area Public Defenders for Racial Justice "/>
    <s v="against police violence"/>
    <n v="0"/>
    <s v="march"/>
    <n v="0"/>
    <n v="0"/>
    <n v="0"/>
    <n v="0"/>
    <n v="1"/>
    <n v="1"/>
    <s v="https://www.mercurynews.com/2020-06-08/bay-area-public-defenders-join-national-rallies-pushing-transformative-change-in-the-name-of-george-floyd/"/>
    <m/>
    <m/>
    <m/>
    <m/>
    <m/>
  </r>
  <r>
    <s v="Phoenix"/>
    <s v="City Hall to State Capitol"/>
    <s v="Maricopa "/>
    <s v="Arizona"/>
    <x v="22"/>
    <n v="33.572200000000002"/>
    <n v="-112.0891"/>
    <s v="US "/>
    <s v="6/8/20"/>
    <x v="14"/>
    <s v="hundreds "/>
    <s v="200"/>
    <s v="200"/>
    <m/>
    <s v="general protesters"/>
    <s v="against police brutality and racism"/>
    <n v="0"/>
    <s v="protest; march "/>
    <n v="0"/>
    <n v="0"/>
    <n v="0"/>
    <n v="0"/>
    <n v="1"/>
    <n v="1"/>
    <s v="https://www.azcentral.com/picture-gallery/news/local/phoenix/2020/05/29/hundreds-gather-downtown-phoenix-protest-death-george-floyd-minneapolis/5281116002/"/>
    <m/>
    <m/>
    <m/>
    <s v="0"/>
    <m/>
  </r>
  <r>
    <s v="Portland"/>
    <s v="Justice Center"/>
    <s v="Multnomah"/>
    <s v="Oregon"/>
    <x v="17"/>
    <n v="45.537100000000002"/>
    <n v="-122.65"/>
    <s v="US"/>
    <s v="6/8/20"/>
    <x v="14"/>
    <s v="thousands"/>
    <s v="2000"/>
    <s v="2000"/>
    <m/>
    <s v="general protesters"/>
    <s v="against police brutality and racism"/>
    <n v="0"/>
    <s v="protest"/>
    <m/>
    <m/>
    <m/>
    <m/>
    <m/>
    <n v="1"/>
    <s v="https://www.youtube.com/watch?v=94YpMeqS1n8"/>
    <m/>
    <m/>
    <m/>
    <s v="1"/>
    <m/>
  </r>
  <r>
    <s v="Rancho Cucamonga"/>
    <s v="ourside superior court"/>
    <s v="San Bernardino"/>
    <s v="California"/>
    <x v="3"/>
    <n v="34.1248"/>
    <n v="-117.56659999999999"/>
    <s v="US"/>
    <s v="6/8/20"/>
    <x v="14"/>
    <s v="count pic 36"/>
    <s v="36"/>
    <s v="36"/>
    <m/>
    <s v="general protesters"/>
    <s v="against police brutality and racism"/>
    <n v="0"/>
    <s v="march/rally"/>
    <n v="0"/>
    <n v="0"/>
    <n v="0"/>
    <n v="0"/>
    <n v="1"/>
    <n v="1"/>
    <s v="https://www.sbsun.com/2020/06/08/public-defenders-across-region-protest-police-brutality-racial-injustice/"/>
    <m/>
    <m/>
    <m/>
    <m/>
    <m/>
  </r>
  <r>
    <s v="Richmond"/>
    <s v="a street in Richmond"/>
    <s v="Independent City"/>
    <s v="Virginia"/>
    <x v="5"/>
    <n v="37.529499999999999"/>
    <n v="-77.4756"/>
    <s v="US"/>
    <s v="6/8/20"/>
    <x v="14"/>
    <s v="a crowd"/>
    <m/>
    <m/>
    <m/>
    <s v="general protesters"/>
    <s v="against police violence"/>
    <n v="0"/>
    <s v="protest"/>
    <n v="1"/>
    <n v="1"/>
    <n v="0"/>
    <n v="0"/>
    <n v="1"/>
    <n v="1"/>
    <s v="https://mobile.reuters.com/article/idUSKBN23G00R"/>
    <m/>
    <m/>
    <m/>
    <m/>
    <m/>
  </r>
  <r>
    <s v="Richmond"/>
    <m/>
    <m/>
    <s v="Rhode Island"/>
    <x v="48"/>
    <n v="41.498260000000002"/>
    <s v=" -71.66074"/>
    <s v="US"/>
    <s v="6/8/20"/>
    <x v="14"/>
    <m/>
    <m/>
    <m/>
    <m/>
    <m/>
    <m/>
    <m/>
    <m/>
    <m/>
    <m/>
    <m/>
    <m/>
    <m/>
    <n v="1"/>
    <s v="https://www.abc6.com/over-100-people-gather-for-a-black-lives-matter-protest-in-richmond/"/>
    <m/>
    <m/>
    <m/>
    <m/>
    <m/>
  </r>
  <r>
    <s v="Riverside"/>
    <s v="Riverside Superior Court"/>
    <s v="Riverside"/>
    <s v="California"/>
    <x v="3"/>
    <n v="33.95335"/>
    <s v=" -117.39616"/>
    <s v="US"/>
    <s v="6/8/20"/>
    <x v="14"/>
    <s v="count pic 200"/>
    <s v="200"/>
    <s v="200"/>
    <m/>
    <s v="general protesters"/>
    <s v="against police brutality and racism"/>
    <n v="0"/>
    <s v="march/rally"/>
    <n v="0"/>
    <n v="0"/>
    <n v="0"/>
    <n v="0"/>
    <n v="1"/>
    <n v="1"/>
    <s v="https://www.sbsun.com/2020/06/08/public-defenders-across-region-protest-police-brutality-racial-injustice/"/>
    <m/>
    <m/>
    <m/>
    <m/>
    <m/>
  </r>
  <r>
    <s v="Rock Springs"/>
    <s v="Bunning Park"/>
    <s v="Sweetwater"/>
    <s v="Wyoming"/>
    <x v="27"/>
    <n v="41.595100000000002"/>
    <n v="-109.22369999999999"/>
    <s v="US"/>
    <s v="6/8/20"/>
    <x v="14"/>
    <m/>
    <m/>
    <m/>
    <m/>
    <s v="general protesters"/>
    <s v="against police violence; against police shooting of black person"/>
    <n v="0"/>
    <s v="vigil"/>
    <m/>
    <m/>
    <m/>
    <m/>
    <n v="1"/>
    <n v="1"/>
    <s v="https://twitter.com/fredseviltwinzy/status/1267833063427289089"/>
    <m/>
    <m/>
    <m/>
    <m/>
    <m/>
  </r>
  <r>
    <s v="Ruidoso"/>
    <s v="midtown"/>
    <s v="Lincoln"/>
    <s v="New Mexico"/>
    <x v="10"/>
    <n v="33.364800000000002"/>
    <n v="-105.64319999999999"/>
    <s v="US "/>
    <s v="6/8/20"/>
    <x v="14"/>
    <s v="count pic 24"/>
    <s v="24"/>
    <s v="24"/>
    <m/>
    <s v="general protesters"/>
    <s v="against global racism"/>
    <n v="0"/>
    <s v="Walk for Solidarity"/>
    <n v="0"/>
    <n v="0"/>
    <n v="0"/>
    <n v="0"/>
    <n v="1"/>
    <n v="1"/>
    <s v="https://www.daily-times.com/story/news/local/community/2020/06/09/stand-solidarity-march-against-racism-goes-through-midtown-ruidoso/5319505002/"/>
    <m/>
    <m/>
    <m/>
    <m/>
    <m/>
  </r>
  <r>
    <s v="Rushville"/>
    <s v="Rush County Courthouse"/>
    <s v="Rush"/>
    <s v="Indiana"/>
    <x v="1"/>
    <n v="39.615600000000001"/>
    <n v="-85.446600000000004"/>
    <s v="US"/>
    <s v="6/8/20"/>
    <x v="14"/>
    <m/>
    <m/>
    <m/>
    <m/>
    <s v="general protesters"/>
    <s v="against police violence"/>
    <n v="0"/>
    <s v="protest"/>
    <m/>
    <m/>
    <m/>
    <m/>
    <n v="1"/>
    <n v="1"/>
    <s v="https://www.greensburgdailynews.com/news/local_news/rushville-protest-set-for-monday/article_eaba12f4-a72e-11ea-8e8e-c3fc209d7ccf.html"/>
    <m/>
    <m/>
    <m/>
    <m/>
    <m/>
  </r>
  <r>
    <s v="San Jose"/>
    <s v="Santa Clara County Public Defender's office to Hall of Justice on West Hedding Street"/>
    <s v="Santa Clara"/>
    <s v="California"/>
    <x v="3"/>
    <n v="37.302100000000003"/>
    <n v="-121.8489"/>
    <s v="US"/>
    <s v="6/8/20"/>
    <x v="14"/>
    <m/>
    <m/>
    <m/>
    <m/>
    <s v="Bay Area Public Defenders for Racial Justice"/>
    <s v="against police violence"/>
    <n v="0"/>
    <s v="march"/>
    <n v="0"/>
    <n v="0"/>
    <n v="0"/>
    <n v="0"/>
    <n v="1"/>
    <n v="1"/>
    <s v="https://www.mercurynews.com/2020-06-08/bay-area-public-defenders-join-national-rallies-pushing-transformative-change-in-the-name-of-george-floyd/"/>
    <m/>
    <m/>
    <m/>
    <m/>
    <m/>
  </r>
  <r>
    <s v="Santa Ana"/>
    <s v="outside courthouse"/>
    <s v="Orange"/>
    <s v="California"/>
    <x v="3"/>
    <n v="33.736600000000003"/>
    <n v="-117.8819"/>
    <s v="US"/>
    <s v="6/8/20"/>
    <x v="14"/>
    <s v="count pic a couple hundred"/>
    <s v="200"/>
    <s v="200"/>
    <m/>
    <s v="general protesters"/>
    <s v="against police brutaly and racism"/>
    <n v="0"/>
    <s v="march/rally"/>
    <n v="0"/>
    <n v="0"/>
    <n v="0"/>
    <n v="0"/>
    <n v="1"/>
    <n v="1"/>
    <s v="https://www.sbsun.com/2020/06/08/public-defenders-across-region-protest-police-brutality-racial-injustice/"/>
    <m/>
    <m/>
    <m/>
    <m/>
    <m/>
  </r>
  <r>
    <s v="Somers"/>
    <s v="Main Street"/>
    <s v="Tolland"/>
    <s v="Connecticut"/>
    <x v="29"/>
    <n v="41.994860000000003"/>
    <s v=" -72.45305"/>
    <s v="US"/>
    <s v="6/8/20"/>
    <x v="14"/>
    <s v="several hundred"/>
    <s v="200"/>
    <s v="200"/>
    <m/>
    <s v="general protesters"/>
    <s v="against police violence; against police shooting of black person"/>
    <n v="0"/>
    <s v="protest"/>
    <n v="0"/>
    <n v="0"/>
    <n v="0"/>
    <n v="0"/>
    <n v="1"/>
    <n v="1"/>
    <s v="https://www.journalinquirer.com/connecticut_and_region/protests-planned-over-the-next-few-days/article_0b25024c-a67b-11ea-aa83-333caab2f3ef.html"/>
    <s v="https://patch.com/connecticut/ellington-somers/peaceful-rally-black-lives-somers-draws-crowd-video"/>
    <m/>
    <m/>
    <s v="0"/>
    <m/>
  </r>
  <r>
    <s v="Spokane"/>
    <s v="City Hall"/>
    <s v="Spokane"/>
    <s v="Washington"/>
    <x v="8"/>
    <n v="47.667099999999998"/>
    <n v="-117.43300000000001"/>
    <s v="US"/>
    <s v="6/8/20"/>
    <x v="14"/>
    <m/>
    <m/>
    <m/>
    <m/>
    <s v="general protest"/>
    <s v="against police violence"/>
    <n v="0"/>
    <s v="protest"/>
    <n v="0"/>
    <n v="0"/>
    <n v="0"/>
    <n v="0"/>
    <n v="1"/>
    <n v="1"/>
    <s v="https:www.spokesman.com/galleries/2020/jun/08/black-lives-matter-protest-in-front-of-city-hall"/>
    <m/>
    <m/>
    <m/>
    <m/>
    <m/>
  </r>
  <r>
    <s v="Syracuse"/>
    <s v="near university"/>
    <s v="Onondaga"/>
    <s v="New York"/>
    <x v="20"/>
    <n v="43.040900000000001"/>
    <n v="-76.143799999999999"/>
    <s v="US"/>
    <s v="6/8/20"/>
    <x v="14"/>
    <m/>
    <m/>
    <m/>
    <m/>
    <s v="general protesters"/>
    <s v="against police violence; against police shooting of black person"/>
    <n v="0"/>
    <s v="protest"/>
    <n v="0"/>
    <n v="0"/>
    <n v="0"/>
    <n v="0"/>
    <n v="1"/>
    <n v="1"/>
    <s v="https://www.ny1.com/nyc/all-boroughs/news/2020/06/09/last-chance-for-change-protests"/>
    <m/>
    <m/>
    <m/>
    <s v="0"/>
    <m/>
  </r>
  <r>
    <s v="Tallahassee"/>
    <s v="Leon County Courthouse"/>
    <s v="Leon"/>
    <s v="Florida"/>
    <x v="6"/>
    <n v="30.43826"/>
    <s v=" -84.28073"/>
    <s v="US"/>
    <s v="6/8/20"/>
    <x v="14"/>
    <s v="75"/>
    <s v="75"/>
    <s v="75"/>
    <m/>
    <s v="Public Defenders"/>
    <s v="against police violence; against police shooting of black person"/>
    <n v="0"/>
    <s v="protest"/>
    <m/>
    <m/>
    <m/>
    <m/>
    <n v="1"/>
    <n v="1"/>
    <s v="https://www.tallahassee.com/picture-gallery/news/2020/06/09/nationwide-black-lives-matter-public-defenders-protest-held-tallahassee/5322388002/"/>
    <m/>
    <m/>
    <m/>
    <m/>
    <m/>
  </r>
  <r>
    <s v="Washington"/>
    <s v="Connecticut Ave and Calvert St"/>
    <s v="DC"/>
    <s v="District of Columbia"/>
    <x v="41"/>
    <n v="38.904699999999998"/>
    <n v="-77.016300000000001"/>
    <s v="US"/>
    <s v="6/8/20"/>
    <x v="14"/>
    <m/>
    <m/>
    <m/>
    <m/>
    <s v="general protesters"/>
    <s v="against police violence; against police shooting of black person"/>
    <n v="0"/>
    <s v="protest"/>
    <m/>
    <m/>
    <m/>
    <m/>
    <n v="1"/>
    <n v="1"/>
    <s v="https://www.ksdk.com/article/features/producers-picks/george-floyd-protest-dc-white-house-capitol-hill-trump-hotel-highways/65-54c61594-cef6-40d8-9e14-b57adc026d5e"/>
    <m/>
    <m/>
    <m/>
    <m/>
    <m/>
  </r>
  <r>
    <s v="Washington"/>
    <s v="Indiana Ave in front of Superior Courthouse"/>
    <s v="DC"/>
    <s v="District of Columbia"/>
    <x v="41"/>
    <n v="38.904699999999998"/>
    <n v="-77.016300000000001"/>
    <s v="US"/>
    <s v="6/8/20"/>
    <x v="14"/>
    <m/>
    <m/>
    <m/>
    <m/>
    <s v="DC Public Defenders"/>
    <s v="against police violence; against police shooting of black person"/>
    <n v="0"/>
    <s v="car protest"/>
    <m/>
    <m/>
    <m/>
    <m/>
    <n v="0"/>
    <n v="1"/>
    <s v="https://www.ksdk.com/article/features/producers-picks/george-floyd-protest-dc-white-house-capitol-hill-trump-hotel-highways/65-54c61594-cef6-40d8-9e14-b57adc026d5e"/>
    <m/>
    <m/>
    <m/>
    <m/>
    <m/>
  </r>
  <r>
    <s v="Washington"/>
    <s v="Hyattsville"/>
    <s v="DC"/>
    <s v="District of Columbia"/>
    <x v="41"/>
    <n v="38.904699999999998"/>
    <n v="-77.016300000000001"/>
    <s v="US"/>
    <s v="6/8/20"/>
    <x v="14"/>
    <m/>
    <m/>
    <m/>
    <m/>
    <s v="general protestors"/>
    <s v="against police violence; against police shooting of black person"/>
    <n v="0"/>
    <s v="protest"/>
    <m/>
    <m/>
    <m/>
    <m/>
    <n v="0"/>
    <n v="1"/>
    <s v="https://www.ksdk.com/article/features/producers-picks/george-floyd-protest-dc-white-house-capitol-hill-trump-hotel-highways/65-54c61594-cef6-40d8-9e14-b57adc026d5e"/>
    <m/>
    <m/>
    <m/>
    <m/>
    <m/>
  </r>
  <r>
    <s v="Washington"/>
    <s v="WWII Memorial"/>
    <s v="DC"/>
    <s v="District of Columbia"/>
    <x v="41"/>
    <n v="38.904699999999998"/>
    <n v="-77.016300000000001"/>
    <s v="US"/>
    <s v="6/8/20"/>
    <x v="14"/>
    <m/>
    <m/>
    <m/>
    <m/>
    <s v="general protesters"/>
    <s v="against police violence; against police shooting of black person"/>
    <n v="0"/>
    <s v="protest"/>
    <m/>
    <m/>
    <m/>
    <m/>
    <n v="0"/>
    <n v="1"/>
    <s v="https://www.ksdk.com/article/features/producers-picks/george-floyd-protest-dc-white-house-capitol-hill-trump-hotel-highways/65-54c61594-cef6-40d8-9e14-b57adc026d5e"/>
    <m/>
    <m/>
    <m/>
    <m/>
    <m/>
  </r>
  <r>
    <s v="Washington"/>
    <m/>
    <s v="DC"/>
    <s v="District of Columbia"/>
    <x v="41"/>
    <n v="38.904699999999998"/>
    <n v="-77.016300000000001"/>
    <s v="US"/>
    <s v="6/8/20"/>
    <x v="14"/>
    <m/>
    <m/>
    <m/>
    <m/>
    <s v="general protester"/>
    <s v="against police violence; against police shooting of black person"/>
    <n v="0"/>
    <s v="march "/>
    <m/>
    <m/>
    <m/>
    <m/>
    <n v="0"/>
    <n v="1"/>
    <s v="https://www.ksdk.com/article/features/producers-picks/george-floyd-protest-dc-white-house-capitol-hill-trump-hotel-highways/65-54c61594-cef6-40d8-9e14-b57adc026d5e"/>
    <m/>
    <m/>
    <m/>
    <m/>
    <m/>
  </r>
  <r>
    <s v="Washington"/>
    <s v="I-395 to Wharf"/>
    <s v="DC"/>
    <s v="District of Columbia"/>
    <x v="41"/>
    <n v="38.904699999999998"/>
    <n v="-77.016300000000001"/>
    <s v="US"/>
    <s v="6/8/20"/>
    <x v="14"/>
    <m/>
    <m/>
    <m/>
    <m/>
    <s v="general protester"/>
    <s v="against police violence; against police shooting of black person"/>
    <n v="0"/>
    <s v="protest; march"/>
    <m/>
    <m/>
    <m/>
    <m/>
    <n v="0"/>
    <n v="1"/>
    <s v="https://www.ksdk.com/article/features/producers-picks/george-floyd-protest-dc-white-house-capitol-hill-trump-hotel-highways/65-54c61594-cef6-40d8-9e14-b57adc026d5e"/>
    <m/>
    <m/>
    <m/>
    <m/>
    <m/>
  </r>
  <r>
    <s v="Washington"/>
    <s v="Ward 7 to White House"/>
    <s v="DC"/>
    <s v="District of Columbia"/>
    <x v="41"/>
    <n v="38.904699999999998"/>
    <n v="-77.016300000000001"/>
    <s v="US"/>
    <s v="6/8/20"/>
    <x v="14"/>
    <s v="about 1000"/>
    <s v="1000"/>
    <s v="1000"/>
    <m/>
    <s v="religious leaders"/>
    <s v="against police violence; against police shooting of black person"/>
    <n v="0"/>
    <s v="protest;march"/>
    <n v="0"/>
    <n v="0"/>
    <n v="0"/>
    <n v="0"/>
    <n v="1"/>
    <n v="1"/>
    <s v="https://www.fox4now.com/news/america-in-crisis/sen-mitt-romney-participates-in-black-lives-matter-march-in-washington"/>
    <m/>
    <m/>
    <m/>
    <m/>
    <m/>
  </r>
  <r>
    <s v="Watertown"/>
    <s v="green"/>
    <s v="Litchfield"/>
    <s v="Connecticut"/>
    <x v="29"/>
    <n v="41.616019999999999"/>
    <s v=" -73.11773"/>
    <s v="US"/>
    <s v="6/8/20"/>
    <x v="14"/>
    <s v="several hundred"/>
    <s v="200"/>
    <s v="200"/>
    <m/>
    <s v="general protesters"/>
    <s v="against police violence; against police shooting of black person"/>
    <n v="0"/>
    <s v="protest"/>
    <n v="0"/>
    <n v="0"/>
    <n v="0"/>
    <n v="0"/>
    <n v="1"/>
    <n v="1"/>
    <s v="https://www.rep-am.com/local/localnews/2020/06/08/hundreds-gather-in-watertown-for-black-lives-matter-protest/"/>
    <m/>
    <m/>
    <m/>
    <s v="0"/>
    <m/>
  </r>
  <r>
    <s v="Whitman"/>
    <s v="Memorial Field"/>
    <m/>
    <s v="Massachusetts"/>
    <x v="13"/>
    <n v="42.08"/>
    <s v=" -70.9399"/>
    <s v="US"/>
    <s v="6/8/20"/>
    <x v="14"/>
    <m/>
    <m/>
    <m/>
    <m/>
    <s v="general protesters"/>
    <s v="against police violence; against police shooting of black person"/>
    <n v="0"/>
    <s v="protest"/>
    <m/>
    <m/>
    <m/>
    <m/>
    <n v="1"/>
    <n v="1"/>
    <s v="https://www.enterprisenews.com/news/20200606/brockton-area-communities-rally-for-racial-justice-in-solidarity"/>
    <m/>
    <m/>
    <m/>
    <m/>
    <m/>
  </r>
  <r>
    <s v="Woodland"/>
    <s v="County Courthouse"/>
    <s v="Yolo"/>
    <s v="California"/>
    <x v="3"/>
    <n v="38.671199999999999"/>
    <n v="-121.75"/>
    <s v="US"/>
    <s v="6/8/20"/>
    <x v="14"/>
    <s v="count pic 40"/>
    <s v="40"/>
    <s v="50"/>
    <m/>
    <s v="Public Defenders"/>
    <s v="against police violence; against police shooting of black person"/>
    <n v="0"/>
    <s v="protest"/>
    <n v="0"/>
    <n v="0"/>
    <n v="0"/>
    <n v="0"/>
    <n v="1"/>
    <n v="1"/>
    <s v="https://www.dailydemocrat.com/2020/06/13/yolo-county-public-defenders-office-participates-in-peaceful-protest-for-george-floyd/"/>
    <m/>
    <m/>
    <m/>
    <m/>
    <m/>
  </r>
  <r>
    <s v="Wooster"/>
    <s v="northeast corner of Market and Liberty streets"/>
    <s v="Wayne"/>
    <s v="Ohio"/>
    <x v="15"/>
    <n v="40.816600000000001"/>
    <n v="-81.933400000000006"/>
    <s v="US"/>
    <s v="6/8/20"/>
    <x v="14"/>
    <s v="30"/>
    <s v="30"/>
    <s v="30"/>
    <m/>
    <s v="general protesters"/>
    <s v="against police violence; against police shooting of black person"/>
    <n v="0"/>
    <s v="protest"/>
    <n v="0"/>
    <n v="0"/>
    <n v="0"/>
    <n v="0"/>
    <n v="1"/>
    <n v="1"/>
    <s v="https://twitter.com/desireejweber/status/1270106005247086599?s=21"/>
    <m/>
    <m/>
    <m/>
    <m/>
    <m/>
  </r>
  <r>
    <s v="Ashland"/>
    <s v="Brookside West Park"/>
    <s v="Ashland"/>
    <s v="Ohio"/>
    <x v="15"/>
    <n v="40.866900000000001"/>
    <n v="-82.315700000000007"/>
    <s v="US"/>
    <s v="6/9/20"/>
    <x v="15"/>
    <s v="more than 150"/>
    <s v="150"/>
    <s v="150"/>
    <m/>
    <s v="general protesters"/>
    <s v="against police violence; against police shooting of black person"/>
    <n v="0"/>
    <s v="vigil"/>
    <m/>
    <n v="0"/>
    <n v="0"/>
    <n v="0"/>
    <n v="1"/>
    <n v="1"/>
    <s v="https://www.the-daily-record.com/news/20200609/peaceful-vigil-honors-victims-of-police-brutality"/>
    <m/>
    <m/>
    <m/>
    <m/>
    <m/>
  </r>
  <r>
    <s v="Berkeley"/>
    <s v="San Pablo Park to high school"/>
    <s v="Alameda"/>
    <s v="California"/>
    <x v="3"/>
    <n v="37.872300000000003"/>
    <n v="-122.276"/>
    <s v="US"/>
    <s v="6/9/20"/>
    <x v="15"/>
    <s v="hundreds"/>
    <s v="200"/>
    <s v="200"/>
    <m/>
    <s v="high school students"/>
    <s v="against police violence; against police shooting of black person"/>
    <n v="0"/>
    <s v="march"/>
    <n v="0"/>
    <n v="0"/>
    <n v="0"/>
    <n v="0"/>
    <n v="1"/>
    <n v="1"/>
    <s v="https://www.mercurynews.com/2020/06/09/berkeley-high-protest-takes-aim-at-racism-in-justice-education-systems/"/>
    <m/>
    <m/>
    <m/>
    <s v="0"/>
    <m/>
  </r>
  <r>
    <s v="Bethel"/>
    <s v="the common to Cafe DiCocoa’s"/>
    <s v="Oxford"/>
    <s v="Maine"/>
    <x v="40"/>
    <n v="44.428199999999997"/>
    <s v=" -70.77065"/>
    <s v="US"/>
    <s v="6/9/20"/>
    <x v="15"/>
    <s v="between 350 and 400"/>
    <s v="350"/>
    <s v="400"/>
    <m/>
    <s v="general protestors"/>
    <s v="against police violence; against police shooting of black person"/>
    <n v="0"/>
    <s v="march"/>
    <n v="0"/>
    <n v="0"/>
    <n v="0"/>
    <n v="0"/>
    <n v="1"/>
    <n v="1"/>
    <s v="https://www.sunjournal.com/2020/06/09/black-lives-matter-protest-in-bethel-draws-big-crowd-2/"/>
    <m/>
    <m/>
    <m/>
    <s v="0"/>
    <m/>
  </r>
  <r>
    <s v="Brecksville"/>
    <s v="Brecksville Road"/>
    <s v="Cuyahoga"/>
    <s v="Ohio"/>
    <x v="15"/>
    <n v="41.307899999999997"/>
    <n v="-81.619299999999996"/>
    <s v="US"/>
    <s v="6/9/20"/>
    <x v="15"/>
    <s v="nearly 1000"/>
    <s v="1000"/>
    <s v="1000"/>
    <m/>
    <s v="Black Lives Matter"/>
    <s v="against police violence; against police shooting of black person"/>
    <n v="0"/>
    <s v="march"/>
    <n v="0"/>
    <n v="0"/>
    <n v="0"/>
    <n v="0"/>
    <n v="1"/>
    <n v="1"/>
    <s v="https://www.cleveland.com/community/2020/06/nearly-1000-demonstrate-for-black-lives-matter-in-brecksville-hurl-profanities-and-insults-at-police.html"/>
    <m/>
    <m/>
    <m/>
    <m/>
    <m/>
  </r>
  <r>
    <s v="Chicago"/>
    <s v="yard"/>
    <s v="Cook"/>
    <s v="Illinois"/>
    <x v="14"/>
    <n v="41.837299999999999"/>
    <n v="-87.686199999999999"/>
    <s v="US"/>
    <s v="6/9/20"/>
    <x v="15"/>
    <s v="1"/>
    <s v="1"/>
    <s v="1"/>
    <m/>
    <s v="child"/>
    <s v="against police violence; against police shooting of black person"/>
    <n v="0"/>
    <s v="sidewalk art for BLM"/>
    <n v="0"/>
    <n v="0"/>
    <n v="0"/>
    <n v="0"/>
    <n v="1"/>
    <n v="1"/>
    <s v="https://www.10news.com/news/america-in-crisis/9-year-old-boy-holds-his-own-black-lives-matter-protest-outside-his-home"/>
    <m/>
    <m/>
    <m/>
    <m/>
    <m/>
  </r>
  <r>
    <s v="Clarksville"/>
    <s v="Began at Little League Park"/>
    <s v="Clark"/>
    <s v="Indiana"/>
    <x v="1"/>
    <n v="38.322099999999999"/>
    <n v="-85.767300000000006"/>
    <s v="US"/>
    <s v="6/9/20"/>
    <x v="15"/>
    <s v="between 200-300"/>
    <s v="200"/>
    <s v="300"/>
    <m/>
    <s v="general protesters"/>
    <s v="support for equal justice"/>
    <n v="0"/>
    <s v="march/caravan"/>
    <n v="0"/>
    <n v="0"/>
    <n v="0"/>
    <n v="0"/>
    <n v="1"/>
    <n v="1"/>
    <s v="https://www.sbsun.com/2020/06/08/public-defenders-across-region-protest-police-brutality-racial-injustice/"/>
    <m/>
    <m/>
    <m/>
    <m/>
    <m/>
  </r>
  <r>
    <s v="Columbia"/>
    <s v="CtizensPolice Review Board"/>
    <s v="Boone"/>
    <s v="Michigan"/>
    <x v="11"/>
    <n v="42.109690000000001"/>
    <s v=" -84.287"/>
    <s v="US"/>
    <s v="6/9/20"/>
    <x v="15"/>
    <s v="25"/>
    <s v="25"/>
    <s v="25"/>
    <m/>
    <s v="Peoples Defense "/>
    <s v="demand for police reform"/>
    <n v="0"/>
    <s v="protest"/>
    <n v="0"/>
    <n v="0"/>
    <n v="0"/>
    <n v="0"/>
    <n v="1"/>
    <n v="1"/>
    <s v="https://www.columbiamissourian.com/news/local/impassioned-protesters-bring-complaints-before-police-review-board/article_ae0bb418-ab8c-11ea-8895-e7d5f90e7ade.html"/>
    <m/>
    <m/>
    <m/>
    <s v="0"/>
    <m/>
  </r>
  <r>
    <s v="Denver"/>
    <s v="Civic Park"/>
    <s v="Denver"/>
    <s v="Colorado"/>
    <x v="16"/>
    <n v="39.762099999999997"/>
    <n v="-104.8759"/>
    <s v="US"/>
    <s v="6/9/20"/>
    <x v="15"/>
    <s v="200"/>
    <s v="200"/>
    <s v="200"/>
    <m/>
    <s v="general protesters"/>
    <s v="against police violence; against police shooting of black person"/>
    <n v="0"/>
    <s v="vigil"/>
    <n v="0"/>
    <n v="0"/>
    <n v="0"/>
    <n v="0"/>
    <n v="1"/>
    <n v="1"/>
    <s v="https://www.koaa.com/news/local-news/vigil"/>
    <m/>
    <m/>
    <s v="#NAME?"/>
    <m/>
    <m/>
  </r>
  <r>
    <s v="Des Moines"/>
    <s v="Jefferson street"/>
    <m/>
    <s v="Iowa"/>
    <x v="28"/>
    <n v="41.600540000000002"/>
    <s v=" -93.60911"/>
    <s v="US"/>
    <s v="6/9/20"/>
    <x v="15"/>
    <s v="dozens"/>
    <s v="24"/>
    <s v="24"/>
    <m/>
    <s v="BLM "/>
    <s v="support of BLM"/>
    <n v="0"/>
    <s v="BLM block party"/>
    <n v="0"/>
    <n v="0"/>
    <n v="0"/>
    <n v="0"/>
    <n v="1"/>
    <n v="1"/>
    <s v="https://www.desmoinesregister.com/picture-gallery/news/2020/06/10/black-lives-matter-protestors-spend-evening-relaxing-block-party/5331730002/"/>
    <m/>
    <m/>
    <m/>
    <s v="0"/>
    <m/>
  </r>
  <r>
    <s v="Hamilton"/>
    <s v="US Highway 93 &amp; Main Street"/>
    <s v="Ravalli"/>
    <s v="Montana"/>
    <x v="30"/>
    <n v="46.252699999999997"/>
    <n v="-114.1598"/>
    <s v="US"/>
    <s v="6/9/20"/>
    <x v="15"/>
    <s v="over 250"/>
    <s v="250"/>
    <s v="250"/>
    <m/>
    <s v="HS senior Frances Carrasco"/>
    <s v="support of BLM"/>
    <n v="0"/>
    <s v="rally"/>
    <n v="0"/>
    <n v="0"/>
    <n v="0"/>
    <n v="0"/>
    <n v="1"/>
    <n v="1"/>
    <s v="https://helenair.com/news/state-and-regional/protesters-rally-for-black-lives-matter-in-hamilton/article_17eaa9c9-d257-59de-a453-8724fca0c7b3.html"/>
    <m/>
    <m/>
    <m/>
    <m/>
    <m/>
  </r>
  <r>
    <s v="Houston"/>
    <s v="Fountain of Praise Church"/>
    <s v="Harris"/>
    <s v="Texas"/>
    <x v="2"/>
    <n v="29.786899999999999"/>
    <n v="-95.390500000000003"/>
    <s v="US"/>
    <s v="6/9/20"/>
    <x v="15"/>
    <s v="thousands"/>
    <s v="2000"/>
    <s v="2000"/>
    <m/>
    <s v="mourners"/>
    <s v="George Floyd funeral"/>
    <n v="0"/>
    <s v="funeral"/>
    <n v="0"/>
    <n v="0"/>
    <n v="0"/>
    <n v="0"/>
    <n v="1"/>
    <n v="1"/>
    <s v="https://www.youtube.com/watch?v=2OQgTbTugHc"/>
    <m/>
    <m/>
    <m/>
    <s v="0"/>
    <m/>
  </r>
  <r>
    <s v="Indianapolis "/>
    <s v="Monument Circle"/>
    <s v="Marion"/>
    <s v="Indiana"/>
    <x v="1"/>
    <n v="39.777119999999996"/>
    <s v=" -86.14578"/>
    <s v="US"/>
    <s v="6/9/20"/>
    <x v="15"/>
    <s v="about 50"/>
    <s v="50"/>
    <s v="50"/>
    <m/>
    <s v="general protesters"/>
    <s v="against police violence; against police shooting of black person"/>
    <n v="0"/>
    <s v="incident"/>
    <n v="0"/>
    <n v="0"/>
    <n v="0"/>
    <n v="1"/>
    <n v="1"/>
    <n v="1"/>
    <s v="https://www.wishtv.com/news/crime-watch-8/woman-says-protesters-jumped-on-her-minivan-they-say-she-drove-into-them/"/>
    <m/>
    <m/>
    <s v="car incident"/>
    <m/>
    <m/>
  </r>
  <r>
    <s v="Iowa City"/>
    <s v="Iowa Capitol to Corralville"/>
    <s v="Johnson"/>
    <s v="Iowa"/>
    <x v="28"/>
    <n v="41.655900000000003"/>
    <n v="-91.5304"/>
    <s v="US"/>
    <s v="6/9/20"/>
    <x v="15"/>
    <s v="around 200"/>
    <s v="200"/>
    <s v="200"/>
    <m/>
    <s v="Iowa Freedom Riders"/>
    <s v="against police violence; against police shooting of black person"/>
    <n v="0"/>
    <s v="march"/>
    <n v="0"/>
    <n v="0"/>
    <n v="0"/>
    <n v="0"/>
    <n v="1"/>
    <n v="1"/>
    <s v="https://www.press-citizen.com/story/news/2020/06/11/iowa-city-protesters-march-coralville-interstate-80/5342459002/"/>
    <m/>
    <m/>
    <m/>
    <s v="0"/>
    <m/>
  </r>
  <r>
    <s v="Jupiter"/>
    <s v="along Indiantown Road"/>
    <s v="Palm Beach"/>
    <s v="Florida"/>
    <x v="6"/>
    <n v="26.919899999999998"/>
    <n v="-80.112799999999993"/>
    <s v="US"/>
    <s v="6/9/20"/>
    <x v="15"/>
    <s v="a large crowd"/>
    <m/>
    <m/>
    <m/>
    <s v="general protesters"/>
    <s v="urging police reform"/>
    <n v="0"/>
    <s v="march"/>
    <n v="0"/>
    <n v="0"/>
    <n v="0"/>
    <n v="0"/>
    <n v="1"/>
    <n v="1"/>
    <s v="https://www.wptv.com/news/region-n-palm-beach-county/jupiter/protesters-march-along-indiantown-road-in-jupiter"/>
    <m/>
    <m/>
    <m/>
    <m/>
    <m/>
  </r>
  <r>
    <s v="Key West"/>
    <s v="Duval Street"/>
    <s v="Monroe"/>
    <s v="Florida"/>
    <x v="6"/>
    <n v="24.563700000000001"/>
    <n v="-81.776799999999994"/>
    <s v="US"/>
    <s v="6/9/20"/>
    <x v="15"/>
    <s v="about 25 "/>
    <s v="25"/>
    <s v="25"/>
    <m/>
    <s v="general protesters"/>
    <s v="against police violence; against police shooting of black person"/>
    <n v="0"/>
    <s v="protest"/>
    <n v="0"/>
    <n v="0"/>
    <n v="0"/>
    <n v="0"/>
    <n v="1"/>
    <n v="1"/>
    <s v="https://wwwflkeysnews.com/news/local/article243411006"/>
    <m/>
    <m/>
    <m/>
    <m/>
    <m/>
  </r>
  <r>
    <s v="Mesa City "/>
    <s v="Mesa City Hall to Mesa Police Headquarters "/>
    <s v="Maricopa "/>
    <s v="Arizona"/>
    <x v="22"/>
    <n v="33.402230000000003"/>
    <s v=" -111.71868"/>
    <s v="US "/>
    <s v="6/9/20"/>
    <x v="15"/>
    <s v="hundreds "/>
    <s v="200"/>
    <s v="200"/>
    <m/>
    <s v="general protesters"/>
    <s v="against police violence; against police shooting of black person"/>
    <n v="0"/>
    <s v="protest; march "/>
    <n v="0"/>
    <n v="0"/>
    <n v="0"/>
    <n v="0"/>
    <n v="1"/>
    <n v="1"/>
    <s v="https://www.azcentral.com/picture-gallery/news/local/phoenix/2020/05/29/hundreds-gather-downtown-phoenix-protest-death-george-floyd-minneapolis/5281116002/"/>
    <m/>
    <m/>
    <m/>
    <s v="0"/>
    <m/>
  </r>
  <r>
    <s v="Miami"/>
    <s v="Jackson Memorial Hospital"/>
    <m/>
    <s v="Florida"/>
    <x v="6"/>
    <n v="25.783899999999999"/>
    <n v="-80.2102"/>
    <s v="US"/>
    <s v="6/9/20"/>
    <x v="15"/>
    <s v="100"/>
    <s v="100"/>
    <s v="100"/>
    <m/>
    <s v="general protesters"/>
    <s v="against police violence; against police shooting of black person"/>
    <n v="0"/>
    <s v="march"/>
    <n v="0"/>
    <n v="0"/>
    <n v="0"/>
    <n v="0"/>
    <n v="1"/>
    <n v="1"/>
    <s v="https://www.flkeysnews.com/news/local/article243411006.html"/>
    <m/>
    <m/>
    <m/>
    <m/>
    <m/>
  </r>
  <r>
    <s v="Miami Beach"/>
    <s v="Ocean Drive"/>
    <s v="Miami-Dade"/>
    <s v="Florida"/>
    <x v="6"/>
    <n v="25.8171"/>
    <n v="-80.139600000000002"/>
    <s v="US"/>
    <s v="6/9/20"/>
    <x v="15"/>
    <s v="handful"/>
    <m/>
    <m/>
    <m/>
    <s v="general protesters"/>
    <s v="against police violence; against police shooting of black person"/>
    <n v="0"/>
    <s v="march"/>
    <n v="0"/>
    <n v="0"/>
    <n v="0"/>
    <n v="0"/>
    <n v="0"/>
    <n v="1"/>
    <s v="https://www.flkeysnews.com/news/local/article243411006.html"/>
    <m/>
    <m/>
    <m/>
    <m/>
    <m/>
  </r>
  <r>
    <s v="Milwaukie"/>
    <s v="Milwaukie Bay Park"/>
    <s v="Clackamas"/>
    <s v="Oregon"/>
    <x v="17"/>
    <n v="45.444699999999997"/>
    <n v="-122.6221"/>
    <s v="US"/>
    <s v="6/9/20"/>
    <x v="15"/>
    <s v="more than 500"/>
    <s v="500"/>
    <s v="500"/>
    <m/>
    <s v="general protesters"/>
    <s v="against police violence; against police shooting of black person"/>
    <n v="0"/>
    <s v="protest"/>
    <n v="0"/>
    <n v="0"/>
    <n v="0"/>
    <n v="0"/>
    <n v="1"/>
    <n v="1"/>
    <s v="https://pamplinmedia.com/pt/9-news/469813-380266-milwaukie-citizens-were-here-to-amplify-black-voices"/>
    <m/>
    <m/>
    <m/>
    <s v="0"/>
    <m/>
  </r>
  <r>
    <s v="Monroeville"/>
    <s v="downtown"/>
    <s v="Allegheny"/>
    <s v="Pennsylvania"/>
    <x v="39"/>
    <n v="40.426200000000001"/>
    <n v="-79.760499999999993"/>
    <s v="US"/>
    <s v="6/9/20"/>
    <x v="15"/>
    <s v="photos"/>
    <s v="100"/>
    <s v="150"/>
    <m/>
    <s v="general protesters"/>
    <s v="against police violence; against police shooting of black person"/>
    <n v="0"/>
    <s v="march"/>
    <n v="0"/>
    <n v="0"/>
    <n v="0"/>
    <n v="0"/>
    <n v="1"/>
    <n v="1"/>
    <s v="https://triblive.com/local/monroeville/monroeville-black-lives-matter-protest-takes-demonstration-onto-route-"/>
    <s v="https://twitter.com/lara_putnam/status/1270457901509984265?s=20"/>
    <m/>
    <m/>
    <m/>
    <m/>
  </r>
  <r>
    <s v="Montgomery"/>
    <s v="Veteran’s Memorial Park"/>
    <s v="Orange"/>
    <s v="New York"/>
    <x v="20"/>
    <n v="41.521599999999999"/>
    <n v="-74.238799999999998"/>
    <s v="US"/>
    <s v="6/9/20"/>
    <x v="15"/>
    <s v="about 500"/>
    <s v="500"/>
    <s v="500"/>
    <m/>
    <s v="general protesters"/>
    <s v="against police violence; against police shooting of black person"/>
    <n v="0"/>
    <s v="protest; march"/>
    <n v="0"/>
    <n v="0"/>
    <n v="0"/>
    <n v="0"/>
    <n v="1"/>
    <n v="1"/>
    <s v="https://www.recordonline.com/story/news/2020/06/10/montgomery-protest-aims-to-open-dialog-on-racial-injustice/111943222/"/>
    <m/>
    <m/>
    <m/>
    <s v="0"/>
    <m/>
  </r>
  <r>
    <s v="Mount  Pleasant"/>
    <s v="Frick Park / Spence Way"/>
    <s v="Westmoreland"/>
    <s v="Pennsylvania"/>
    <x v="39"/>
    <n v="40.151000000000003"/>
    <n v="-79.543499999999995"/>
    <s v="US"/>
    <s v="6/9/20"/>
    <x v="15"/>
    <s v="100"/>
    <s v="100"/>
    <s v="100"/>
    <m/>
    <s v="general protesters"/>
    <s v="against police violence; against police shooting of black person"/>
    <n v="0"/>
    <s v="protest"/>
    <n v="0"/>
    <n v="0"/>
    <n v="0"/>
    <n v="0"/>
    <n v="1"/>
    <n v="1"/>
    <s v="https://www.facebook.com/events/257842975646952"/>
    <s v="online submission"/>
    <m/>
    <m/>
    <s v="0"/>
    <m/>
  </r>
  <r>
    <s v="Mount Vernon"/>
    <s v="Mt. Vernon Square"/>
    <s v="Knox"/>
    <s v="Ohio"/>
    <x v="15"/>
    <n v="40.385399999999997"/>
    <n v="-82.473200000000006"/>
    <s v="US"/>
    <s v="6/9/20"/>
    <x v="15"/>
    <s v="between 150 and 200"/>
    <s v="170"/>
    <s v="200"/>
    <m/>
    <s v="general protesters"/>
    <s v="against police violence; against police shooting of black person"/>
    <n v="0"/>
    <s v="protest"/>
    <n v="0"/>
    <n v="0"/>
    <n v="0"/>
    <n v="0"/>
    <n v="1"/>
    <n v="1"/>
    <s v="https://mountvernonnews.com/local-news/2020/06/10/second-protest-is-again-peaceful/"/>
    <s v="online submission"/>
    <m/>
    <m/>
    <s v="0"/>
    <m/>
  </r>
  <r>
    <s v="Santa Fe"/>
    <s v="the Roundhouse"/>
    <s v="Santa Fe"/>
    <s v="New Mexico"/>
    <x v="10"/>
    <n v="35.661900000000003"/>
    <n v="-105.9819"/>
    <s v="US"/>
    <s v="6/9/20"/>
    <x v="15"/>
    <s v="30"/>
    <s v="30"/>
    <s v="30"/>
    <m/>
    <s v="public defenders"/>
    <s v="against police violence"/>
    <n v="0"/>
    <s v="march"/>
    <n v="0"/>
    <n v="0"/>
    <n v="0"/>
    <n v="0"/>
    <n v="1"/>
    <n v="1"/>
    <s v="https://www.sfreporter.com/news/morning word/2020/06/09/new-mexico-covid-19-cases-9062-2/"/>
    <m/>
    <m/>
    <m/>
    <m/>
    <m/>
  </r>
  <r>
    <s v="Monterey"/>
    <s v="City Hall"/>
    <s v="Monterey"/>
    <s v="California"/>
    <x v="3"/>
    <n v="36.592199999999998"/>
    <n v="-121.8807"/>
    <s v="US"/>
    <s v="6/9/20"/>
    <x v="15"/>
    <s v="hundreds"/>
    <s v="200"/>
    <s v="200"/>
    <m/>
    <s v="general protesters"/>
    <s v="Black Lives Matter"/>
    <n v="0"/>
    <s v="demonstration"/>
    <n v="0"/>
    <n v="0"/>
    <n v="0"/>
    <n v="0"/>
    <n v="1"/>
    <n v="1"/>
    <s v="https://www.montereyherald.com/2020/06/09/large-crowd-of-protesters-blanket-monterey-city-hall-grounds/"/>
    <m/>
    <m/>
    <m/>
    <m/>
    <m/>
  </r>
  <r>
    <s v="New Haven"/>
    <s v="New Haven Green"/>
    <s v="New Haven"/>
    <s v="Connecticut"/>
    <x v="29"/>
    <n v="41.311199999999999"/>
    <n v="-72.924599999999998"/>
    <s v="US"/>
    <s v="6/9/20"/>
    <x v="15"/>
    <s v="about 100"/>
    <s v="100"/>
    <s v="100"/>
    <m/>
    <s v="outraged older people"/>
    <s v="against police violence and racism "/>
    <n v="0"/>
    <s v="rally"/>
    <n v="0"/>
    <n v="0"/>
    <n v="0"/>
    <n v="0"/>
    <n v="1"/>
    <n v="1"/>
    <s v="https://www.nhregister.com/news/article/Greater-New-Haven-outraged-elders-Black-15325483.php?src=nhrhpcp"/>
    <m/>
    <m/>
    <m/>
    <m/>
    <m/>
  </r>
  <r>
    <s v="New York"/>
    <s v="Brooklyn; Barclay's Center"/>
    <s v="Kings"/>
    <s v="New York"/>
    <x v="20"/>
    <n v="40.694299999999998"/>
    <n v="-73.924899999999994"/>
    <s v="US"/>
    <s v="6/9/20"/>
    <x v="15"/>
    <s v="hundreds"/>
    <s v="200"/>
    <s v="200"/>
    <m/>
    <s v="general protesters"/>
    <s v="against police violence; against police shooting of black person"/>
    <n v="0"/>
    <s v="protest"/>
    <m/>
    <m/>
    <m/>
    <m/>
    <n v="1"/>
    <n v="1"/>
    <s v="justiceforgeorgenyc Instagram"/>
    <s v="https://www.nytimes.com/2020/06/15/parenting/childrens-march-protest-brooklyn.html"/>
    <m/>
    <m/>
    <m/>
    <m/>
  </r>
  <r>
    <s v="New York"/>
    <s v="Brooklyn; Borough Hall across Brooklyn Bridge to City Hall in Manhattan"/>
    <s v="Kings"/>
    <s v="New York"/>
    <x v="20"/>
    <n v="40.694299999999998"/>
    <n v="-73.924899999999994"/>
    <s v="US"/>
    <s v="6/9/20"/>
    <x v="15"/>
    <s v="thousands"/>
    <s v="2000"/>
    <s v="2000"/>
    <m/>
    <s v="general protesters"/>
    <s v="against police violence; against police shooting of black person"/>
    <n v="0"/>
    <s v="protest"/>
    <n v="0"/>
    <n v="0"/>
    <n v="0"/>
    <n v="0"/>
    <n v="0"/>
    <n v="1"/>
    <s v="https://www.ny1.com/nyc/all-boroughs/news/2020/06/09/protests-george-floyd-new-york-city-june-9"/>
    <s v="https://www.nydailynews.com/new-york/ny-protest-new-york-george-floyd-20200529-rqnld624ezfpfppu6f7qi3tmtu-photogallery.html"/>
    <m/>
    <m/>
    <s v="0"/>
    <m/>
  </r>
  <r>
    <s v="New York"/>
    <s v="Bronx: Pelham Bay Park"/>
    <s v="Bronx"/>
    <s v="New York"/>
    <x v="20"/>
    <n v="40.694299999999998"/>
    <n v="-73.924899999999994"/>
    <s v="US"/>
    <s v="6/9/20"/>
    <x v="15"/>
    <s v="a few hundred"/>
    <s v="300"/>
    <s v="300"/>
    <m/>
    <s v="general protesters"/>
    <s v="against police violence; against police shooting of black person"/>
    <n v="0"/>
    <s v="protest"/>
    <m/>
    <m/>
    <m/>
    <m/>
    <n v="0"/>
    <n v="1"/>
    <s v="justiceforgeorgenyc Instagram"/>
    <s v="https://gothamist.com/news/live-protest-updates-de-blasio-pledges-support-four-city-council-bills-police-reform"/>
    <m/>
    <m/>
    <m/>
    <m/>
  </r>
  <r>
    <s v="New York"/>
    <s v="Manhattan; City Hall"/>
    <s v="New York"/>
    <s v="New York"/>
    <x v="20"/>
    <n v="40.694299999999998"/>
    <n v="-73.924899999999994"/>
    <s v="US"/>
    <s v="6/9/20"/>
    <x v="15"/>
    <s v="over a thousand"/>
    <s v="1000"/>
    <s v="1000"/>
    <m/>
    <s v="general protesters"/>
    <s v="against police violence; against police shooting of black person"/>
    <n v="0"/>
    <s v="protest"/>
    <m/>
    <m/>
    <m/>
    <m/>
    <n v="0"/>
    <n v="1"/>
    <s v="justiceforgeorgenyc Instagram"/>
    <s v="https://gothamist.com/news/live-protest-updates-de-blasio-pledges-support-four-city-council-bills-police-reform"/>
    <m/>
    <m/>
    <m/>
    <m/>
  </r>
  <r>
    <s v="New York"/>
    <s v="Queens; East Elmhurst Playground"/>
    <s v="Queens"/>
    <s v="New York"/>
    <x v="20"/>
    <n v="40.694299999999998"/>
    <n v="-73.924899999999994"/>
    <s v="US"/>
    <s v="6/9/20"/>
    <x v="15"/>
    <m/>
    <m/>
    <m/>
    <m/>
    <s v="general protesters"/>
    <s v="against police violence; against police shooting of black person"/>
    <n v="0"/>
    <s v="protest"/>
    <m/>
    <m/>
    <m/>
    <m/>
    <n v="0"/>
    <n v="1"/>
    <s v="justiceforgeorgenyc Instagram"/>
    <m/>
    <m/>
    <m/>
    <m/>
    <m/>
  </r>
  <r>
    <s v="New York"/>
    <s v="Queens; Juniper Valley Park"/>
    <s v="Queens"/>
    <s v="New York"/>
    <x v="20"/>
    <n v="40.694299999999998"/>
    <n v="-73.924899999999994"/>
    <s v="US"/>
    <s v="6/9/20"/>
    <x v="15"/>
    <s v="more than 200"/>
    <s v="200"/>
    <s v="200"/>
    <m/>
    <s v="general protesters"/>
    <s v="against police violence; against police shooting of black person"/>
    <n v="0"/>
    <s v="protest"/>
    <m/>
    <m/>
    <m/>
    <m/>
    <n v="0"/>
    <n v="1"/>
    <s v="justiceforgeorgenyc Instagram"/>
    <s v="https://qns.com/story/2020/06/09/live-updates-hundreds-rally-against-racism-and-injustice-at-juniper-valley-park-protest/"/>
    <m/>
    <m/>
    <m/>
    <m/>
  </r>
  <r>
    <s v="New York"/>
    <s v="Manhattan; Washington Square"/>
    <s v="New York"/>
    <s v="New York"/>
    <x v="20"/>
    <n v="40.694299999999998"/>
    <n v="-73.924899999999994"/>
    <s v="US"/>
    <s v="6/9/20"/>
    <x v="15"/>
    <s v="hundreds"/>
    <s v="200"/>
    <s v="200"/>
    <m/>
    <s v="general protesters"/>
    <s v="against police violence; against police shooting of black person"/>
    <n v="0"/>
    <s v="protest"/>
    <n v="0"/>
    <n v="0"/>
    <n v="0"/>
    <n v="0"/>
    <n v="0"/>
    <n v="1"/>
    <s v="justiceforgeorgenyc Instagram"/>
    <s v="https://www.ny1.com/nyc/all-boroughs/news/2020/06/09/protests-george-floyd-new-york-city-june-9"/>
    <m/>
    <m/>
    <m/>
    <m/>
  </r>
  <r>
    <s v="New York"/>
    <s v="Manhattan; Gracie Mansion"/>
    <s v="New York"/>
    <s v="New York"/>
    <x v="20"/>
    <n v="40.694299999999998"/>
    <n v="-73.924899999999994"/>
    <s v="US"/>
    <s v="6/9/20"/>
    <x v="15"/>
    <s v="more than 1000"/>
    <s v="1000"/>
    <s v="1000"/>
    <m/>
    <s v="general protesters"/>
    <s v="against police violence; against police shooting of black person"/>
    <n v="0"/>
    <s v="protest"/>
    <n v="0"/>
    <n v="0"/>
    <n v="0"/>
    <n v="0"/>
    <n v="0"/>
    <n v="1"/>
    <s v="justiceforgeorgenyc Instagram"/>
    <s v="https://www.ny1.com/nyc/all-boroughs/news/2020/06/09/protests-george-floyd-new-york-city-june-9"/>
    <m/>
    <m/>
    <m/>
    <m/>
  </r>
  <r>
    <s v="New York "/>
    <s v="Brooklyn; Barclay's Center"/>
    <s v="Kings "/>
    <s v="New York"/>
    <x v="20"/>
    <n v="40.694299999999998"/>
    <n v="-73.924899999999994"/>
    <s v="US "/>
    <s v="6/9/20"/>
    <x v="15"/>
    <m/>
    <m/>
    <m/>
    <m/>
    <s v="general protesters"/>
    <s v="against police violence; against police shooting of black person"/>
    <n v="0"/>
    <s v="children's march "/>
    <n v="0"/>
    <n v="0"/>
    <n v="0"/>
    <n v="0"/>
    <n v="0"/>
    <n v="1"/>
    <s v="https://www.nydailynews.com/new-york/ny-protest-new-york-george-floyd-20200529-rqnld624ezfpfppu6f7qi3tmtu-photogallery.html"/>
    <m/>
    <m/>
    <m/>
    <s v="0"/>
    <m/>
  </r>
  <r>
    <s v="New York"/>
    <s v="Brooklyn; Mccarren Park"/>
    <s v="Kings"/>
    <s v="New York"/>
    <x v="20"/>
    <n v="40.694299999999998"/>
    <n v="-73.924899999999994"/>
    <s v="US"/>
    <s v="6/9/20"/>
    <x v="15"/>
    <s v="hundreds"/>
    <s v="200"/>
    <s v="200"/>
    <m/>
    <s v="general protesters"/>
    <s v="against police violence; against police shooting of black person"/>
    <n v="0"/>
    <s v="protest"/>
    <m/>
    <m/>
    <m/>
    <m/>
    <n v="0"/>
    <n v="1"/>
    <s v="justiceforgeorgenyc Instagram"/>
    <s v="https://qns.com/story/2020/06/09/live-updates-hundreds-rally-against-racism-and-injustice-at-juniper-valley-park-protest/"/>
    <m/>
    <m/>
    <m/>
    <m/>
  </r>
  <r>
    <s v="New York"/>
    <s v="Brooklyn; Williamsburg to park in Bed-Stuy"/>
    <s v="Kings"/>
    <s v="New York"/>
    <x v="20"/>
    <n v="40.694299999999998"/>
    <n v="-73.924899999999994"/>
    <s v="US"/>
    <s v="6/9/20"/>
    <x v="15"/>
    <s v="nearly 2000"/>
    <s v="2000"/>
    <s v="2000"/>
    <m/>
    <s v="general protesters"/>
    <s v="against police violence; against police shooting of black person"/>
    <n v="0"/>
    <s v="protest"/>
    <n v="0"/>
    <n v="0"/>
    <n v="0"/>
    <n v="0"/>
    <n v="0"/>
    <n v="1"/>
    <s v="https://www.ny1.com/nyc/all-boroughs/news/2020/06/09/protests-george-floyd-new-york-city-june-9"/>
    <s v="https://www.nydailynews.com/new-york/ny-protest-new-york-george-floyd-20200529-rqnld624ezfpfppu6f7qi3tmtu-photogallery.html"/>
    <m/>
    <m/>
    <s v="0"/>
    <m/>
  </r>
  <r>
    <s v="New York"/>
    <s v="Manhattan; Carl Schurz Park"/>
    <s v="New York"/>
    <s v="New York"/>
    <x v="20"/>
    <n v="40.694299999999998"/>
    <n v="-73.924899999999994"/>
    <s v="US"/>
    <s v="6/9/20"/>
    <x v="15"/>
    <s v="several hundred"/>
    <s v="300"/>
    <s v="300"/>
    <m/>
    <s v="general protesters"/>
    <s v="against police violence; against police shooting of black person"/>
    <n v="0"/>
    <s v="protest"/>
    <m/>
    <m/>
    <m/>
    <m/>
    <n v="0"/>
    <n v="1"/>
    <s v="justiceforgeorgenyc Instagram"/>
    <s v="https://qns.com/story/2020/06/09/live-updates-hundreds-rally-against-racism-and-injustice-at-juniper-valley-park-protest/"/>
    <m/>
    <m/>
    <m/>
    <m/>
  </r>
  <r>
    <s v="Oakland"/>
    <s v="Broadway"/>
    <s v="Alameda"/>
    <s v="California"/>
    <x v="3"/>
    <n v="37.769449999999999"/>
    <s v=" -122.2244"/>
    <s v="US"/>
    <s v="6/9/20"/>
    <x v="15"/>
    <s v="dozens"/>
    <s v="75"/>
    <s v="350"/>
    <m/>
    <s v="artists"/>
    <s v="supporting BLM"/>
    <n v="0"/>
    <s v="murals"/>
    <n v="0"/>
    <n v="0"/>
    <n v="0"/>
    <n v="0"/>
    <n v="1"/>
    <n v="1"/>
    <s v="justiceforgeorgenyc Instagram"/>
    <m/>
    <m/>
    <m/>
    <m/>
    <m/>
  </r>
  <r>
    <s v="Ottawa"/>
    <s v="downtown"/>
    <s v="LaSalle"/>
    <s v="Illinois"/>
    <x v="14"/>
    <n v="41.353200000000001"/>
    <n v="-88.830699999999993"/>
    <s v="US"/>
    <s v="6/9/20"/>
    <x v="15"/>
    <s v="just under 100"/>
    <s v="100"/>
    <s v="100"/>
    <m/>
    <s v="general protesters"/>
    <s v="against police violence"/>
    <n v="0"/>
    <s v="march"/>
    <n v="0"/>
    <n v="0"/>
    <n v="0"/>
    <n v="0"/>
    <n v="1"/>
    <n v="1"/>
    <s v="https://www.mywebtimes.com/2020/06/08/take-it-to-the-streets-defund-the-police-ottawa-protesters-demand-action-against-racism/d80ljyz/"/>
    <m/>
    <m/>
    <m/>
    <m/>
    <m/>
  </r>
  <r>
    <s v="Paramus"/>
    <s v="Paramus HS"/>
    <s v="Bergen"/>
    <s v="New Jersey"/>
    <x v="9"/>
    <n v="40.945500000000003"/>
    <n v="-74.071200000000005"/>
    <s v="US"/>
    <s v="6/9/20"/>
    <x v="15"/>
    <s v="hundreds"/>
    <s v="200"/>
    <s v="200"/>
    <m/>
    <s v="general protesters"/>
    <s v="against police violence"/>
    <n v="0"/>
    <s v="march"/>
    <n v="0"/>
    <n v="0"/>
    <n v="0"/>
    <n v="0"/>
    <n v="1"/>
    <n v="1"/>
    <s v="https://northjersey.com/picture-gallery/news/bergen/paramus/2020/06/09/paramus-protest/5330237002/"/>
    <m/>
    <m/>
    <m/>
    <m/>
    <m/>
  </r>
  <r>
    <s v="Phoenix"/>
    <s v="Phoenix Police Department "/>
    <s v="Maricopa "/>
    <s v="Arizona"/>
    <x v="22"/>
    <n v="33.572200000000002"/>
    <n v="-112.0891"/>
    <s v="US "/>
    <s v="6/9/20"/>
    <x v="15"/>
    <s v="hundreds "/>
    <s v="200"/>
    <s v="200"/>
    <m/>
    <s v="general protesters"/>
    <s v="against police violence"/>
    <n v="0"/>
    <s v="protest march"/>
    <n v="0"/>
    <n v="0"/>
    <n v="0"/>
    <n v="0"/>
    <n v="1"/>
    <n v="1"/>
    <s v="https://www.azcentral.com/picture-gallery/news/local/phoenix/2020/05/29/hundreds-gather-downtown-phoenix-protest-death-george-floyd-minneapolis/5281116002/"/>
    <m/>
    <m/>
    <m/>
    <s v="0"/>
    <m/>
  </r>
  <r>
    <s v="Portland"/>
    <m/>
    <m/>
    <s v="Oregon"/>
    <x v="17"/>
    <n v="45.537100000000002"/>
    <n v="-122.65"/>
    <s v="US"/>
    <s v="6/9/20"/>
    <x v="15"/>
    <m/>
    <m/>
    <m/>
    <m/>
    <s v="general protesters"/>
    <s v="against police violence"/>
    <n v="0"/>
    <s v="protest"/>
    <n v="0"/>
    <n v="0"/>
    <n v="0"/>
    <n v="0"/>
    <n v="1"/>
    <n v="1"/>
    <s v="https;//www.bendbulletin.com/local/state/george-floyd-remembered-ptotest-reforms-continue/article_68c9c79a--fa1f-5953-aced-25f284841c32.html"/>
    <m/>
    <m/>
    <m/>
    <m/>
    <m/>
  </r>
  <r>
    <s v="Raleigh"/>
    <s v="Capital Square"/>
    <m/>
    <s v="North Carolina"/>
    <x v="26"/>
    <n v="35.8324"/>
    <n v="-78.643799999999999"/>
    <s v="US"/>
    <s v="6/9/20"/>
    <x v="15"/>
    <s v="25"/>
    <s v="25"/>
    <s v="25"/>
    <m/>
    <s v="general protesters"/>
    <s v="against police violence"/>
    <n v="0"/>
    <s v="protest; march"/>
    <n v="0"/>
    <n v="0"/>
    <n v="0"/>
    <n v="0"/>
    <n v="1"/>
    <n v="1"/>
    <s v="https://www.heraldsun.com/news/coronavirus/article243398386.html"/>
    <m/>
    <m/>
    <m/>
    <m/>
    <m/>
  </r>
  <r>
    <s v="Red Bank"/>
    <s v="Marine Park to Count Basie Park"/>
    <s v="Monmouth"/>
    <s v="New Jersey"/>
    <x v="9"/>
    <n v="40.348100000000002"/>
    <n v="-74.0672"/>
    <s v="US"/>
    <s v="6/9/20"/>
    <x v="15"/>
    <s v="Count Pic 250"/>
    <s v="250"/>
    <s v="250"/>
    <m/>
    <s v="general protesters"/>
    <s v="celebration of life for George Floyd"/>
    <n v="0"/>
    <s v="protest; rally"/>
    <m/>
    <n v="0"/>
    <n v="0"/>
    <n v="0"/>
    <n v="1"/>
    <n v="1"/>
    <s v="https://www.app.com/picture-gallery/news/local/red-bank-middletown-area/2020/06/09/george-floyd-red-bank-community-and-count-children-say-their-names-march/5329564002/"/>
    <m/>
    <m/>
    <m/>
    <m/>
    <m/>
  </r>
  <r>
    <s v="Richmond"/>
    <s v="Carytown Kroger grocery"/>
    <s v="Henrico"/>
    <s v="Virginia"/>
    <x v="5"/>
    <n v="37.529499999999999"/>
    <n v="-77.4756"/>
    <s v="US"/>
    <s v="6/9/20"/>
    <x v="15"/>
    <s v="hundreds"/>
    <s v="200"/>
    <s v="200"/>
    <m/>
    <s v="general protesters"/>
    <s v="against police violence"/>
    <n v="0"/>
    <s v="protest/march"/>
    <n v="0"/>
    <n v="0"/>
    <n v="0"/>
    <n v="0"/>
    <n v="1"/>
    <n v="1"/>
    <s v="https://www.wtvr.com/news/local-news/hundreds-march-in-carytown-demanding-racial-equality"/>
    <m/>
    <m/>
    <m/>
    <s v="0"/>
    <m/>
  </r>
  <r>
    <s v="San Jose"/>
    <m/>
    <s v="Santa Clara"/>
    <s v="California"/>
    <x v="3"/>
    <n v="37.302100000000003"/>
    <n v="-121.8489"/>
    <s v="US"/>
    <s v="6/9/20"/>
    <x v="15"/>
    <m/>
    <m/>
    <m/>
    <m/>
    <s v="general protesters"/>
    <s v="against police violence; against police shooting of black person"/>
    <n v="0"/>
    <s v="protest"/>
    <n v="0"/>
    <n v="0"/>
    <n v="0"/>
    <n v="0"/>
    <n v="1"/>
    <n v="1"/>
    <s v="https://www.eastbaytimes.com/2020/06/09/hundreds-memorialize-george-floyd-with-march-in-san-jose/"/>
    <m/>
    <m/>
    <m/>
    <m/>
    <m/>
  </r>
  <r>
    <s v="Stevens Point"/>
    <s v="downtown"/>
    <s v="Portage"/>
    <s v="Wisconsin"/>
    <x v="35"/>
    <n v="44.524099999999997"/>
    <n v="-89.550799999999995"/>
    <s v="US"/>
    <s v="6/9/20"/>
    <x v="15"/>
    <s v="at least 1000"/>
    <s v="1000"/>
    <s v="1000"/>
    <m/>
    <s v="general protesters"/>
    <s v="against police violence; against police shooting of black person"/>
    <n v="0"/>
    <s v="protest"/>
    <n v="0"/>
    <n v="0"/>
    <n v="0"/>
    <n v="0"/>
    <n v="1"/>
    <n v="1"/>
    <s v="https://wisconsinrapidstribune.com/story/news/2020/06/09/coronavirus-stevens-point-blm-attendee-tests-positive-covid-19/5323263002/"/>
    <m/>
    <m/>
    <m/>
    <m/>
    <m/>
  </r>
  <r>
    <s v="West Hempstead"/>
    <s v="Hall's Pond Park"/>
    <s v="Nassau"/>
    <s v="New York"/>
    <x v="20"/>
    <n v="40.695900000000002"/>
    <n v="-73.650700000000001"/>
    <s v="US"/>
    <s v="6/9/20"/>
    <x v="15"/>
    <s v="500"/>
    <s v="500"/>
    <s v="500"/>
    <m/>
    <s v="general protesters"/>
    <s v="against police violence; against police shooting of black person"/>
    <n v="0"/>
    <s v="protest/march"/>
    <n v="0"/>
    <n v="0"/>
    <n v="0"/>
    <n v="0"/>
    <n v="1"/>
    <n v="1"/>
    <s v="https://www.newsday.com/long-island/long-island-protests-george-floyd-1.45517363"/>
    <m/>
    <m/>
    <m/>
    <s v="0"/>
    <m/>
  </r>
  <r>
    <s v="Windsor Locks"/>
    <m/>
    <s v="Hartford"/>
    <s v="Connecticut"/>
    <x v="29"/>
    <n v="41.92671"/>
    <s v=" -72.65439"/>
    <s v="US"/>
    <s v="6/9/20"/>
    <x v="15"/>
    <s v="count video"/>
    <s v="1"/>
    <s v="1"/>
    <m/>
    <s v="general protesters"/>
    <s v="against police violence; against police shooting of black person"/>
    <n v="0"/>
    <s v="protest"/>
    <n v="0"/>
    <n v="0"/>
    <n v="0"/>
    <n v="0"/>
    <n v="1"/>
    <n v="1"/>
    <s v="https://twitter.com/Wbcnewsofficial/status/1270406414213754882"/>
    <m/>
    <m/>
    <s v="*"/>
    <s v="0"/>
    <m/>
  </r>
  <r>
    <s v="York"/>
    <s v="Penn Park"/>
    <s v="York"/>
    <s v="Pennsylvania"/>
    <x v="39"/>
    <n v="39.9651"/>
    <n v="-76.731499999999997"/>
    <s v="US"/>
    <s v="6/9/20"/>
    <x v="15"/>
    <s v="about 70"/>
    <s v="70"/>
    <s v="70"/>
    <m/>
    <s v="general protesters"/>
    <s v="against police violence"/>
    <n v="0"/>
    <s v="protest"/>
    <n v="0"/>
    <n v="0"/>
    <n v="0"/>
    <n v="0"/>
    <n v="1"/>
    <n v="1"/>
    <s v="https://www.eveningsun.com/story/news/2020/06/08/the-world-watching-crowd-gathers-penn-park-blm-protests-continue-york-george-floyd/5324005002/"/>
    <m/>
    <m/>
    <m/>
    <m/>
    <m/>
  </r>
  <r>
    <s v="Baltimore"/>
    <s v="Baltimore school for the arts"/>
    <s v="Baltimore City"/>
    <s v="Maryland"/>
    <x v="25"/>
    <n v="39.305100000000003"/>
    <n v="-76.614400000000003"/>
    <s v="US"/>
    <s v="6/10/20"/>
    <x v="16"/>
    <s v="several hundred"/>
    <s v="200"/>
    <s v="200"/>
    <m/>
    <s v="general protesters"/>
    <s v="against police violence"/>
    <n v="0"/>
    <s v="march"/>
    <n v="0"/>
    <n v="0"/>
    <n v="0"/>
    <n v="0"/>
    <n v="1"/>
    <n v="1"/>
    <s v="https://www.capialgazette.com/maryland/bs-md-ci-protest-maryland-education-baltimore-city-black-lives-matter-20200610-knwbu7a61rbz3j4tc72ztvjv5u-story.html"/>
    <m/>
    <m/>
    <m/>
    <m/>
    <m/>
  </r>
  <r>
    <s v="Bridgewater"/>
    <s v="Green lining Route 133"/>
    <s v="Litchfield"/>
    <s v="Connecticut"/>
    <x v="29"/>
    <n v="41.520890000000001"/>
    <s v=" -73.36015"/>
    <s v="US"/>
    <s v="6/10/20"/>
    <x v="16"/>
    <s v="more than 30"/>
    <s v="30"/>
    <s v="30"/>
    <m/>
    <s v="general protesters"/>
    <s v="against police violence; against police shooting of black person"/>
    <n v="0"/>
    <s v="protest"/>
    <n v="0"/>
    <n v="0"/>
    <n v="0"/>
    <n v="0"/>
    <n v="1"/>
    <n v="1"/>
    <s v="https://www.rep-am.com/local/localnews/2020/06/10/black-lives-matter-protest-in-bridgewater-draws-more-than-30-people/"/>
    <m/>
    <m/>
    <m/>
    <s v="0"/>
    <m/>
  </r>
  <r>
    <s v="Camden"/>
    <s v="Farnham Park"/>
    <s v="Camden"/>
    <s v="New Jersey"/>
    <x v="9"/>
    <n v="39.936199999999999"/>
    <n v="-75.107299999999995"/>
    <s v="US"/>
    <s v="6/10/20"/>
    <x v="16"/>
    <m/>
    <m/>
    <m/>
    <m/>
    <s v="general protesters"/>
    <s v="anti-Columbus statue/colonization of indigenous people"/>
    <n v="0"/>
    <s v="protest"/>
    <m/>
    <m/>
    <m/>
    <n v="1"/>
    <n v="1"/>
    <n v="1"/>
    <s v="https://nj1015.com/camden-protesters-smash-columbus-statue-as-city-takes-it-away/"/>
    <m/>
    <m/>
    <m/>
    <m/>
    <m/>
  </r>
  <r>
    <s v="Colusa"/>
    <s v="Tenth Street"/>
    <s v="Coluso"/>
    <s v="California"/>
    <x v="3"/>
    <n v="39.204900000000002"/>
    <n v="-122.00960000000001"/>
    <s v="US"/>
    <s v="6/10/20"/>
    <x v="16"/>
    <s v="estimated 200"/>
    <s v="200"/>
    <s v="200"/>
    <m/>
    <s v="general protesters"/>
    <s v="against police violence; against police shooting of black person"/>
    <n v="0"/>
    <s v="protest"/>
    <n v="0"/>
    <n v="0"/>
    <n v="0"/>
    <n v="0"/>
    <n v="1"/>
    <n v="1"/>
    <s v="https://www.appeal-democrat.com/news/black-lives-matter-makes-its-way-to-colusa-for-peaceful-protest/article_0ee82564-ac78-11ea-a383-8b4e20ce31aa.html"/>
    <m/>
    <m/>
    <m/>
    <s v="0"/>
    <m/>
  </r>
  <r>
    <s v="Des Moines"/>
    <s v="State Capitol"/>
    <s v="Polk"/>
    <s v="Iowa"/>
    <x v="28"/>
    <n v="41.600540000000002"/>
    <s v=" -93.60911"/>
    <s v="US"/>
    <s v="6/10/20"/>
    <x v="16"/>
    <m/>
    <m/>
    <m/>
    <m/>
    <s v="BLM protesters"/>
    <s v="against racist police tactics"/>
    <n v="0"/>
    <m/>
    <n v="0"/>
    <n v="0"/>
    <n v="0"/>
    <n v="0"/>
    <n v="1"/>
    <n v="1"/>
    <s v="https://muscatinejournal.com/news/state-and-regional/govt-and-politics/black-lives-matter-protesters-press-state-lawmakers-governor-s-staff/article_da815792-6482-588d-be28-e52fad5f99b0.html"/>
    <m/>
    <m/>
    <m/>
    <s v="0"/>
    <m/>
  </r>
  <r>
    <s v="Detroit"/>
    <s v="Michigan ave"/>
    <s v="Wayne"/>
    <s v="Michigan"/>
    <x v="11"/>
    <n v="42.383409999999998"/>
    <s v=" -83.10241"/>
    <s v="US"/>
    <s v="6/10/20"/>
    <x v="16"/>
    <m/>
    <m/>
    <m/>
    <m/>
    <s v="general protesters"/>
    <s v="against police violence; against police shooting of black person"/>
    <n v="0"/>
    <s v="protest"/>
    <m/>
    <m/>
    <m/>
    <m/>
    <n v="1"/>
    <n v="1"/>
    <s v="https://www.detroitnews.com/picture-gallery/news/local/detroit-city/2020/06/10/protesters-detroit-march-13-th-day/5338994002/"/>
    <m/>
    <m/>
    <m/>
    <s v="0"/>
    <m/>
  </r>
  <r>
    <s v="Falmouth"/>
    <s v="Woods Hole;  Railroad Avenue past Steamship Authority docks; to Water Street; Waterfront Park"/>
    <s v="Barnstable"/>
    <s v="Massachusetts"/>
    <x v="13"/>
    <n v="41.592170000000003"/>
    <s v=" -70.59718"/>
    <s v="US"/>
    <s v="6/10/20"/>
    <x v="16"/>
    <m/>
    <m/>
    <m/>
    <m/>
    <s v="general protesters"/>
    <s v="against police violence; against police shooting of black person"/>
    <n v="0"/>
    <s v="protest"/>
    <n v="0"/>
    <n v="0"/>
    <n v="0"/>
    <n v="0"/>
    <n v="1"/>
    <n v="1"/>
    <s v="https://www.capecodtimes.com/photogallery/CC/20200610/NEWS/610009996/PH/1"/>
    <m/>
    <m/>
    <m/>
    <s v="0"/>
    <m/>
  </r>
  <r>
    <s v="Fort Worth"/>
    <m/>
    <m/>
    <s v="Texas"/>
    <x v="2"/>
    <n v="32.781199999999998"/>
    <n v="-97.347200000000001"/>
    <s v="US"/>
    <s v="6/10/20"/>
    <x v="16"/>
    <m/>
    <m/>
    <m/>
    <m/>
    <m/>
    <m/>
    <m/>
    <m/>
    <m/>
    <m/>
    <m/>
    <m/>
    <m/>
    <m/>
    <m/>
    <m/>
    <m/>
    <m/>
    <m/>
    <m/>
  </r>
  <r>
    <s v="Lansing"/>
    <s v="State Capitol"/>
    <s v="Ingham"/>
    <s v="Michigan"/>
    <x v="11"/>
    <n v="42.714199999999998"/>
    <n v="-84.560100000000006"/>
    <s v="US"/>
    <s v="6/10/20"/>
    <x v="16"/>
    <s v="about 1000"/>
    <s v="1000"/>
    <s v="1000"/>
    <m/>
    <s v="NAACP"/>
    <s v="against police violence; against police shooting of black person"/>
    <n v="0"/>
    <s v="protest"/>
    <n v="0"/>
    <n v="0"/>
    <n v="0"/>
    <n v="0"/>
    <n v="1"/>
    <n v="1"/>
    <s v="https://www.lansingstatejournal.com/story/news/local/2020/06/10/naacp-rally-draws-1-000-lansing/5335418002/?fbclid=IwAR0uBvvoplWV2d9EuKO89B8t3hxZC-e-7GdfRJi4YQEL0F8VKLE5FEvEmqU"/>
    <s v="https://www.facebook.com/2202052983148029/posts/3252098668143450/"/>
    <m/>
    <m/>
    <s v="0"/>
    <m/>
  </r>
  <r>
    <s v="Malverne"/>
    <s v="Malverne High School"/>
    <m/>
    <s v="New York"/>
    <x v="20"/>
    <n v="40.674599999999998"/>
    <n v="-73.6721"/>
    <s v="US"/>
    <s v="6/10/20"/>
    <x v="16"/>
    <s v="more than 500"/>
    <s v="500"/>
    <s v="500"/>
    <m/>
    <s v="general protesters"/>
    <s v="against police violence; against police shooting of black person"/>
    <n v="0"/>
    <s v="rally/march"/>
    <n v="0"/>
    <n v="0"/>
    <n v="0"/>
    <n v="0"/>
    <n v="1"/>
    <n v="1"/>
    <s v="https://www.liherald.com/stories/malverne-lakeview-lynbrook-residents-join-for-peaceful-protest,125862"/>
    <m/>
    <m/>
    <m/>
    <s v="0"/>
    <m/>
  </r>
  <r>
    <s v="Memphis"/>
    <s v="Shelby County Juvenile Court and Detention Center"/>
    <s v="Shelby"/>
    <s v="Tennessee"/>
    <x v="7"/>
    <n v="35.104599999999998"/>
    <n v="-89.9773"/>
    <s v="US"/>
    <s v="6/10/20"/>
    <x v="16"/>
    <s v="a small group"/>
    <m/>
    <m/>
    <m/>
    <s v="protesters"/>
    <s v="against youth incarceraton and police violence"/>
    <n v="0"/>
    <s v="rally"/>
    <n v="0"/>
    <n v="0"/>
    <n v="0"/>
    <n v="0"/>
    <n v="1"/>
    <n v="1"/>
    <s v="https://www.commercialappeal.com/story/news/2020/06/12/black-youth-matter-protest-shifts-focus-juvenile-court/5347425002/"/>
    <m/>
    <m/>
    <m/>
    <s v="0"/>
    <m/>
  </r>
  <r>
    <s v="Naples"/>
    <s v="downtown"/>
    <s v="Collier"/>
    <s v="Florida"/>
    <x v="6"/>
    <n v="26.150500000000001"/>
    <n v="-81.793599999999998"/>
    <s v="US"/>
    <s v="6/10/20"/>
    <x v="16"/>
    <s v="hundreds"/>
    <s v="200"/>
    <s v="200"/>
    <m/>
    <s v="general protesters"/>
    <s v="against police violence; against police shooting of black person"/>
    <n v="0"/>
    <s v="rally/march"/>
    <n v="0"/>
    <n v="0"/>
    <n v="0"/>
    <n v="0"/>
    <n v="1"/>
    <n v="1"/>
    <s v="https://www.news-press.com/story/news/local/2020/06/10/protestors-gather-for-george-floyd-we-can't-breathe-rally-in-collier-county/5335619002/"/>
    <m/>
    <m/>
    <m/>
    <m/>
    <m/>
  </r>
  <r>
    <s v="Narberth"/>
    <s v="Narberth Park Sportsfield"/>
    <m/>
    <s v="Pennsylvania"/>
    <x v="39"/>
    <n v="40.0077"/>
    <n v="-75.263499999999993"/>
    <s v="US"/>
    <s v="6/10/20"/>
    <x v="16"/>
    <m/>
    <s v="70"/>
    <s v="120"/>
    <m/>
    <s v="general protesters"/>
    <s v="against police violence; against police shooting of black person"/>
    <n v="0"/>
    <s v="vigil"/>
    <n v="0"/>
    <n v="0"/>
    <n v="0"/>
    <n v="0"/>
    <n v="1"/>
    <n v="1"/>
    <s v="https://www.facebook.com/NarbCivic/photos/a.277189512620012/1186642785008009/?type=3&amp;theater"/>
    <s v="online submission"/>
    <m/>
    <m/>
    <m/>
    <m/>
  </r>
  <r>
    <s v="New York"/>
    <s v="Brooklyn; Pennsylvania and Atlantic Ave outside EmblemHealth "/>
    <s v="Kings"/>
    <s v="New York"/>
    <x v="20"/>
    <n v="40.694299999999998"/>
    <n v="-73.924899999999994"/>
    <s v="US"/>
    <s v="6/10/20"/>
    <x v="16"/>
    <m/>
    <m/>
    <m/>
    <m/>
    <s v="general protesters"/>
    <s v="against police violence; against police shooting of black person"/>
    <n v="0"/>
    <s v="march; vigil"/>
    <m/>
    <m/>
    <m/>
    <m/>
    <n v="1"/>
    <n v="1"/>
    <s v="justiceforgeorgenyc Instagram"/>
    <m/>
    <m/>
    <m/>
    <m/>
    <m/>
  </r>
  <r>
    <s v="New York"/>
    <s v="Brooklyn; Grant Ave Municipal Parking Lot"/>
    <s v="Kings"/>
    <s v="New York"/>
    <x v="20"/>
    <n v="40.694299999999998"/>
    <n v="-73.924899999999994"/>
    <s v="US"/>
    <s v="6/10/20"/>
    <x v="16"/>
    <m/>
    <m/>
    <m/>
    <m/>
    <s v="general protesters"/>
    <s v="against police violence; against police shooting of black person"/>
    <n v="0"/>
    <s v="march; vigil"/>
    <m/>
    <m/>
    <m/>
    <m/>
    <n v="0"/>
    <n v="1"/>
    <s v="justiceforgeorgenyc Instagram"/>
    <m/>
    <m/>
    <m/>
    <m/>
    <m/>
  </r>
  <r>
    <s v="New York"/>
    <s v="Brooklyn; Highland Park in East New York to Barclays Center."/>
    <s v="Kings"/>
    <s v="New York"/>
    <x v="20"/>
    <n v="40.694299999999998"/>
    <n v="-73.924899999999994"/>
    <s v="US"/>
    <s v="6/10/20"/>
    <x v="16"/>
    <s v="thousands"/>
    <s v="2000"/>
    <s v="2000"/>
    <m/>
    <s v="general protesters"/>
    <s v="against police violence; against police shooting of black person"/>
    <n v="0"/>
    <s v="march; vigil"/>
    <m/>
    <m/>
    <m/>
    <m/>
    <n v="0"/>
    <n v="1"/>
    <s v="https://www.ny1.com/nyc/all-boroughs/news/2020/06/10/new-york-city-george-floyd-protests-june-10"/>
    <m/>
    <m/>
    <m/>
    <m/>
    <m/>
  </r>
  <r>
    <s v="New York"/>
    <s v="Bronx; Parkchester Station"/>
    <s v="Bronx"/>
    <s v="New York"/>
    <x v="20"/>
    <n v="40.694299999999998"/>
    <n v="-73.924899999999994"/>
    <s v="US"/>
    <s v="6/10/20"/>
    <x v="16"/>
    <m/>
    <m/>
    <m/>
    <m/>
    <s v="general protesters"/>
    <s v="against police violence; against police shooting of black person"/>
    <n v="0"/>
    <s v="protest"/>
    <m/>
    <m/>
    <m/>
    <m/>
    <n v="0"/>
    <n v="1"/>
    <s v="justiceforgeorgenyc Instagram"/>
    <m/>
    <m/>
    <m/>
    <m/>
    <m/>
  </r>
  <r>
    <s v="New York"/>
    <s v="Bronx; E 158th and Grand Concourse"/>
    <s v="Bronx"/>
    <s v="New York"/>
    <x v="20"/>
    <n v="40.694299999999998"/>
    <n v="-73.924899999999994"/>
    <s v="US"/>
    <s v="6/10/20"/>
    <x v="16"/>
    <m/>
    <m/>
    <m/>
    <m/>
    <s v="general protesters"/>
    <s v="against police violence; against police shooting of black person"/>
    <n v="0"/>
    <s v="protest"/>
    <m/>
    <m/>
    <m/>
    <m/>
    <n v="0"/>
    <n v="1"/>
    <s v="justiceforgeorgenyc Instagram"/>
    <m/>
    <m/>
    <m/>
    <m/>
    <m/>
  </r>
  <r>
    <s v="New York"/>
    <s v="Queens; Merrick Blvd &amp; Springfield Blvd"/>
    <s v="Queens"/>
    <s v="New York"/>
    <x v="20"/>
    <n v="40.694299999999998"/>
    <n v="-73.924899999999994"/>
    <s v="US"/>
    <s v="6/10/20"/>
    <x v="16"/>
    <m/>
    <m/>
    <m/>
    <m/>
    <s v="general protesters"/>
    <s v="against police violence; against police shooting of black person"/>
    <n v="0"/>
    <s v="protest"/>
    <m/>
    <m/>
    <m/>
    <m/>
    <n v="0"/>
    <n v="1"/>
    <s v="justiceforgeorgenyc Instagram"/>
    <m/>
    <m/>
    <m/>
    <m/>
    <m/>
  </r>
  <r>
    <s v="New York"/>
    <s v="Queens; Carl Schurz Park"/>
    <s v="Queens"/>
    <s v="New York"/>
    <x v="20"/>
    <n v="40.694299999999998"/>
    <n v="-73.924899999999994"/>
    <s v="US"/>
    <s v="6/10/20"/>
    <x v="16"/>
    <m/>
    <m/>
    <m/>
    <m/>
    <s v="general protesters"/>
    <s v="against police violence; against police shooting of black person"/>
    <n v="0"/>
    <s v="vigil"/>
    <m/>
    <m/>
    <m/>
    <m/>
    <n v="0"/>
    <n v="1"/>
    <s v="justiceforgeorgenyc Instagram"/>
    <m/>
    <m/>
    <m/>
    <m/>
    <m/>
  </r>
  <r>
    <s v="New York"/>
    <s v="Bronx; Fordham Manor Church"/>
    <s v="Bronx"/>
    <s v="New York"/>
    <x v="20"/>
    <n v="40.694299999999998"/>
    <n v="-73.924899999999994"/>
    <s v="US"/>
    <s v="6/10/20"/>
    <x v="16"/>
    <m/>
    <m/>
    <m/>
    <m/>
    <s v="Justice for George NYC"/>
    <s v="against police violence; against police shooting of black person"/>
    <n v="0"/>
    <s v="vigil"/>
    <n v="0"/>
    <n v="0"/>
    <n v="0"/>
    <n v="0"/>
    <n v="0"/>
    <n v="1"/>
    <s v="justiceforgeorgenyc Instagram"/>
    <s v="https://www.ny1.com/nyc/all-boroughs/news/2020/06/10/new-york-city-george-floyd-protests-june-10"/>
    <m/>
    <m/>
    <m/>
    <m/>
  </r>
  <r>
    <s v="New York"/>
    <s v="Brooklyn; Mccarren Park"/>
    <s v="Kings"/>
    <s v="New York"/>
    <x v="20"/>
    <n v="40.694299999999998"/>
    <n v="-73.924899999999994"/>
    <s v="US"/>
    <s v="6/10/20"/>
    <x v="16"/>
    <s v="3000 bikers, another 2000 at park"/>
    <s v="5000"/>
    <s v="5000"/>
    <m/>
    <s v="general protesters"/>
    <s v="against police violence; against police shooting of black person"/>
    <n v="0"/>
    <s v="bike rally; protest"/>
    <n v="0"/>
    <n v="0"/>
    <n v="0"/>
    <n v="0"/>
    <n v="0"/>
    <n v="1"/>
    <s v="justiceforgeorgenyc Instagram"/>
    <s v="https://www.nydailynews.com/new-york/ny-protest-new-york-george-floyd-20200529-rqnld624ezfpfppu6f7qi3tmtu-photogallery.html"/>
    <m/>
    <m/>
    <s v="0"/>
    <m/>
  </r>
  <r>
    <s v="New York"/>
    <s v="Manhattan; Bryant Park"/>
    <s v="New York"/>
    <s v="New York"/>
    <x v="20"/>
    <n v="40.694299999999998"/>
    <n v="-73.924899999999994"/>
    <s v="US"/>
    <s v="6/10/20"/>
    <x v="16"/>
    <s v="thousands"/>
    <s v="2000"/>
    <s v="2000"/>
    <m/>
    <s v="general protesters"/>
    <s v="against police violence; against police shooting of black person"/>
    <n v="0"/>
    <s v="protest"/>
    <m/>
    <m/>
    <m/>
    <m/>
    <n v="0"/>
    <n v="1"/>
    <s v="https://twitter.com/AliBaumanTV/status/1270835309580877829"/>
    <m/>
    <m/>
    <m/>
    <s v="0"/>
    <m/>
  </r>
  <r>
    <s v="New York"/>
    <s v="Manhattan; Washington Square Park; Fifth Avenue"/>
    <s v="New York"/>
    <s v="New York"/>
    <x v="20"/>
    <n v="40.694299999999998"/>
    <n v="-73.924899999999994"/>
    <s v="US"/>
    <s v="6/10/20"/>
    <x v="16"/>
    <s v="thousands"/>
    <s v="2000"/>
    <s v="2000"/>
    <m/>
    <s v="general protesters"/>
    <s v="against police violence; against police shooting of black person"/>
    <n v="0"/>
    <s v="protest"/>
    <n v="0"/>
    <n v="0"/>
    <n v="0"/>
    <n v="0"/>
    <n v="0"/>
    <n v="1"/>
    <s v="https://www.ny1.com/nyc/all-boroughs/news/2020/06/10/new-york-city-george-floyd-protests-june-10"/>
    <s v="https://newyork.cbslocal.com/2020/06/10/protests-nyc-june-10/"/>
    <m/>
    <m/>
    <s v="0"/>
    <m/>
  </r>
  <r>
    <s v="Oakland"/>
    <s v="city hall; Frank H. Ogawa Plaza"/>
    <s v="Alameda"/>
    <s v="California"/>
    <x v="3"/>
    <n v="37.769449999999999"/>
    <s v=" -122.2244"/>
    <s v="US"/>
    <s v="6/10/20"/>
    <x v="16"/>
    <s v="about 500"/>
    <s v="500"/>
    <s v="500"/>
    <m/>
    <s v="Bay Area Community Services; La Familia"/>
    <s v="against police violence; against police shooting of black person"/>
    <n v="0"/>
    <s v="demonstration"/>
    <n v="0"/>
    <n v="0"/>
    <n v="0"/>
    <n v="0"/>
    <n v="1"/>
    <n v="1"/>
    <s v="https://www.eastbaytimes.com/2020/06/10/oakland-protesters-remember-george-floyd-outside-city-hall/"/>
    <m/>
    <m/>
    <m/>
    <s v="0"/>
    <m/>
  </r>
  <r>
    <s v="Rocky Hill"/>
    <s v="green"/>
    <s v="Hartford"/>
    <s v="Connecticut"/>
    <x v="29"/>
    <n v="41.657200000000003"/>
    <s v=" -72.66321"/>
    <s v="US"/>
    <s v="6/10/20"/>
    <x v="16"/>
    <s v="well over 300"/>
    <s v="300"/>
    <s v="300"/>
    <m/>
    <s v="general protesters"/>
    <s v="against police violence; against police shooting of black person"/>
    <n v="0"/>
    <s v="protest"/>
    <n v="0"/>
    <n v="0"/>
    <n v="0"/>
    <n v="0"/>
    <n v="1"/>
    <n v="1"/>
    <s v="https://www.wfsb.com/news/hundreds-attend-rally-in-rocky-hill/article_f9920448-ab85-11ea-96b3-13e15a401eac.html"/>
    <m/>
    <m/>
    <m/>
    <s v="0"/>
    <m/>
  </r>
  <r>
    <s v="Phoenix"/>
    <s v="Mount Pointe to Desert Vista"/>
    <s v="Maricopa "/>
    <s v="Arizona"/>
    <x v="22"/>
    <n v="33.572200000000002"/>
    <n v="-112.0891"/>
    <s v="US"/>
    <s v="6/10/20"/>
    <x v="16"/>
    <m/>
    <m/>
    <m/>
    <m/>
    <s v="Rivals for Justice "/>
    <s v="against police violence; against police shooting of black person"/>
    <n v="0"/>
    <s v="march "/>
    <n v="0"/>
    <n v="0"/>
    <n v="0"/>
    <n v="0"/>
    <n v="1"/>
    <n v="1"/>
    <s v="https://www.azcentral.com/picture-gallery/news/local/phoenix/2020/05/29/hundreds-gather-downtown-phoenix-protest-death-george-floyd-minneapolis/5281116002/"/>
    <m/>
    <m/>
    <m/>
    <s v="0"/>
    <m/>
  </r>
  <r>
    <s v="Pittsford"/>
    <s v="Thornell Farm Park"/>
    <s v="Monroe"/>
    <s v="New York"/>
    <x v="20"/>
    <n v="43.0901"/>
    <n v="-77.516599999999997"/>
    <s v="US"/>
    <s v="6/10/20"/>
    <x v="16"/>
    <s v="hundreds"/>
    <m/>
    <m/>
    <m/>
    <s v="general protesters"/>
    <s v="against police violence; against police shooting of black person"/>
    <n v="0"/>
    <s v="march"/>
    <m/>
    <m/>
    <m/>
    <m/>
    <n v="1"/>
    <n v="1"/>
    <s v="https://www.democratandchronicle.com/picture-gallery/news/2020/06/10/black-lives-matter-peaceful-protest-held-pittsford/5337307002/"/>
    <m/>
    <m/>
    <m/>
    <s v="0"/>
    <m/>
  </r>
  <r>
    <s v="Plainfield"/>
    <s v="Village of Meriden; intersection of Route 120 and Main Street"/>
    <s v="Sullivan"/>
    <s v="New Hampshire"/>
    <x v="46"/>
    <n v="43.534239999999997"/>
    <s v=" -72.3562"/>
    <s v="US"/>
    <s v="6/10/20"/>
    <x v="16"/>
    <s v="more than 100"/>
    <s v="100"/>
    <s v="100"/>
    <m/>
    <s v="general protesters"/>
    <s v="against police violence; against police shooting of black person"/>
    <n v="0"/>
    <s v="vigil"/>
    <n v="0"/>
    <n v="0"/>
    <n v="0"/>
    <n v="0"/>
    <n v="1"/>
    <n v="1"/>
    <s v="https://www.eagletimes.com/community/a-lot-of-work-ahead-of-us-meriden-vigil-organizers-look-to-sustain-momentum/article_3a9e4a1a-aa45-11ea-9502-83a216af8a62.html"/>
    <s v="https://www.vnews.com/Black-Lives-Matter-demonstrations-move-to-smaller-towns-34750034"/>
    <m/>
    <s v="weekly since 2015"/>
    <s v="0"/>
    <m/>
  </r>
  <r>
    <s v="Portland"/>
    <s v="Southeast Portland"/>
    <s v="Multnomah"/>
    <s v="Oregon"/>
    <x v="17"/>
    <n v="45.537100000000002"/>
    <n v="-122.65"/>
    <s v="US"/>
    <s v="6/10/20"/>
    <x v="16"/>
    <s v="several hundred"/>
    <s v="300"/>
    <s v="300"/>
    <m/>
    <s v="general protesters"/>
    <s v="against police violence; against police shooting of black person"/>
    <n v="0"/>
    <s v="march"/>
    <n v="0"/>
    <n v="0"/>
    <n v="0"/>
    <n v="0"/>
    <n v="1"/>
    <n v="1"/>
    <s v="https://www.oregonlive.com/portland/2020/06/portland-protests-continue-thursday-after-city-officials-fail-to-agree-on-police-cuts.html"/>
    <m/>
    <m/>
    <m/>
    <s v="0"/>
    <m/>
  </r>
  <r>
    <s v="Salt Lake City"/>
    <s v="Wagington square park"/>
    <s v="Salt Lake"/>
    <s v="Utah"/>
    <x v="38"/>
    <n v="40.7774"/>
    <n v="-111.93"/>
    <s v="US"/>
    <s v="6/10/20"/>
    <x v="16"/>
    <s v="1000"/>
    <s v="1000"/>
    <s v="1000"/>
    <m/>
    <s v="general protesters"/>
    <s v="against police violence; against police shooting of black person"/>
    <n v="0"/>
    <m/>
    <n v="0"/>
    <n v="0"/>
    <n v="0"/>
    <n v="0"/>
    <n v="1"/>
    <n v="1"/>
    <s v="https://www.ksl.com/article/46763254/urged-to-get-out-and-vote-1k-protesters-eschew-marching-after-early-morning-black-lives-matter-gathering"/>
    <m/>
    <m/>
    <m/>
    <m/>
    <m/>
  </r>
  <r>
    <s v="Troy"/>
    <m/>
    <m/>
    <s v="New York"/>
    <x v="20"/>
    <n v="42.735399999999998"/>
    <n v="-73.6751"/>
    <s v="US"/>
    <s v="6/10/20"/>
    <x v="16"/>
    <s v="11,000"/>
    <s v="11000"/>
    <s v="11000"/>
    <m/>
    <s v="general protesters"/>
    <s v="against police violence; against police shooting of black person"/>
    <n v="0"/>
    <m/>
    <n v="0"/>
    <n v="0"/>
    <n v="0"/>
    <n v="0"/>
    <n v="1"/>
    <n v="1"/>
    <s v="https://www.timesunion.com/news/article/Troy-council-hears-demands-for-justice-reform-15328729.php"/>
    <m/>
    <m/>
    <m/>
    <m/>
    <m/>
  </r>
  <r>
    <s v="Washington"/>
    <s v="BLM Plaza to Lincoln Memorial"/>
    <s v="DC"/>
    <s v="District of Columbia"/>
    <x v="41"/>
    <n v="38.904699999999998"/>
    <n v="-77.016300000000001"/>
    <s v="US"/>
    <s v="6/10/20"/>
    <x v="16"/>
    <m/>
    <m/>
    <m/>
    <m/>
    <s v="general protesters"/>
    <s v="against police violence; against police shooting of black person"/>
    <n v="0"/>
    <m/>
    <m/>
    <m/>
    <m/>
    <m/>
    <n v="0"/>
    <n v="1"/>
    <m/>
    <m/>
    <m/>
    <m/>
    <m/>
    <m/>
  </r>
  <r>
    <s v="Wilkes-Barre"/>
    <m/>
    <s v="Luzerne"/>
    <s v="Pennsylvania"/>
    <x v="39"/>
    <n v="41.2468"/>
    <n v="-75.875900000000001"/>
    <s v="US"/>
    <s v="6/10/20"/>
    <x v="16"/>
    <s v="dozens"/>
    <s v="24"/>
    <s v="24"/>
    <m/>
    <s v="general protesters"/>
    <s v="against police violence; against police shooting of black person"/>
    <n v="0"/>
    <s v="march"/>
    <n v="0"/>
    <n v="0"/>
    <n v="0"/>
    <n v="0"/>
    <m/>
    <n v="1"/>
    <s v="https;//www.citizensvoice.com/news/black-lives-matter-rally-concludes-in-wilkes-barre-1.2637128"/>
    <m/>
    <m/>
    <m/>
    <m/>
    <m/>
  </r>
  <r>
    <s v="Aiken"/>
    <s v="Parking lot of Save-a-Lot Grocery"/>
    <s v="Aiken"/>
    <s v="South Carolina"/>
    <x v="45"/>
    <n v="33.5304"/>
    <n v="-81.727000000000004"/>
    <s v="US"/>
    <s v="6/11/20"/>
    <x v="17"/>
    <s v="dozens"/>
    <s v="24"/>
    <s v="24"/>
    <m/>
    <s v="general protesters"/>
    <s v="against police violence; against police shooting of black person"/>
    <n v="0"/>
    <s v="rally"/>
    <n v="0"/>
    <n v="0"/>
    <n v="0"/>
    <n v="0"/>
    <n v="1"/>
    <n v="1"/>
    <s v="https://www.aikenstandard.com/news/aiken-county-residents-rally-against-violence-prejudice-at-impromptu-community-forum/article_7ad29166-ac45-11ea-86b9-3b50b4125575.html"/>
    <m/>
    <m/>
    <m/>
    <s v="0"/>
    <m/>
  </r>
  <r>
    <s v="Baton Rouge"/>
    <s v="Baton Rouge District Attorney's office"/>
    <s v="E Baton Rouge Parrish"/>
    <s v="Louisiana"/>
    <x v="37"/>
    <n v="30.4419"/>
    <n v="-91.131"/>
    <s v="US"/>
    <s v="6/11/20"/>
    <x v="17"/>
    <s v="200-300"/>
    <s v="200-300"/>
    <s v="200-300"/>
    <m/>
    <s v="general protesters"/>
    <s v="against police violence; against police shooting of black person"/>
    <n v="0"/>
    <s v="march"/>
    <m/>
    <m/>
    <m/>
    <m/>
    <m/>
    <n v="1"/>
    <m/>
    <m/>
    <m/>
    <m/>
    <m/>
    <m/>
  </r>
  <r>
    <s v="Beachwood"/>
    <s v="Fairmount Blvd"/>
    <m/>
    <s v="Ohio"/>
    <x v="15"/>
    <n v="41.475900000000003"/>
    <n v="-81.503"/>
    <s v="US"/>
    <s v="6/11/20"/>
    <x v="17"/>
    <s v="over 1000"/>
    <s v="1000"/>
    <s v="1000"/>
    <m/>
    <s v="general protesters"/>
    <s v="against police violence; against police shooting of black person"/>
    <n v="0"/>
    <s v="rally"/>
    <n v="0"/>
    <n v="0"/>
    <n v="0"/>
    <n v="0"/>
    <n v="1"/>
    <n v="1"/>
    <s v="https://m.clevelandjewishnews.com/news/local_news/more-than-1-000-march-at-rally-for-racial-justice-in-beachwood-call-for-change/article_c4ea4640-ac4f-11ea-9069-c7293e891e99.html"/>
    <m/>
    <m/>
    <m/>
    <s v="0"/>
    <m/>
  </r>
  <r>
    <s v="Boone "/>
    <m/>
    <s v="Boone"/>
    <s v="Iowa"/>
    <x v="28"/>
    <n v="42.036549999999998"/>
    <s v=" -93.93167"/>
    <s v="US"/>
    <s v="6/11/20"/>
    <x v="17"/>
    <s v="hundreds"/>
    <s v="200"/>
    <s v="200"/>
    <m/>
    <s v="general protesters"/>
    <s v="against police violence; against police shooting of black person"/>
    <n v="0"/>
    <s v="rally"/>
    <m/>
    <m/>
    <m/>
    <m/>
    <m/>
    <n v="1"/>
    <s v="https://www.wataugademocrat.com/mountaintimes/entertainment/community_events/hundreds-join-black-lives-matter-protest-in-boone/article_b66ead9b-6309-5490-b1be-f90362d29ca0.html"/>
    <m/>
    <m/>
    <m/>
    <s v="0"/>
    <m/>
  </r>
  <r>
    <s v="Blue Ash"/>
    <s v="Blue ash Amphitheater"/>
    <s v="Hamilton"/>
    <s v="Ohio"/>
    <x v="15"/>
    <n v="39.247799999999998"/>
    <n v="-84.382499999999993"/>
    <s v="US"/>
    <s v="6/11/20"/>
    <x v="17"/>
    <s v="more than 500"/>
    <s v="500"/>
    <s v="500"/>
    <m/>
    <s v="general protesters"/>
    <s v="against police violence; against police shooting of black person"/>
    <n v="0"/>
    <s v="rally/protest"/>
    <n v="0"/>
    <n v="0"/>
    <n v="0"/>
    <n v="0"/>
    <n v="1"/>
    <n v="1"/>
    <s v="https://www.wcpo.com/news/local-news/hamilton-county/blue-ash/hundreds-turn-out-in-blue-ash-for-black-lives-matter-protest-caravan"/>
    <m/>
    <m/>
    <m/>
    <s v="0"/>
    <m/>
  </r>
  <r>
    <s v="Braintree"/>
    <s v="Town Hall to Police Station"/>
    <s v="Norfolk"/>
    <s v="Massachusetts"/>
    <x v="13"/>
    <n v="42.20384"/>
    <s v=" -71.00215"/>
    <s v="US"/>
    <s v="6/11/20"/>
    <x v="17"/>
    <s v="hundreds"/>
    <s v="200"/>
    <s v="200"/>
    <m/>
    <s v="general protesters"/>
    <s v="against police violence; against police shooting of black person"/>
    <n v="0"/>
    <s v="march"/>
    <n v="0"/>
    <n v="0"/>
    <n v="0"/>
    <n v="0"/>
    <n v="1"/>
    <n v="1"/>
    <s v="https://whdh.com/news/hundreds-march-in-support-of-black-lives-matter-movement-in-braintree/"/>
    <m/>
    <m/>
    <m/>
    <m/>
    <m/>
  </r>
  <r>
    <s v="Charlotte"/>
    <m/>
    <m/>
    <s v="North Carolina"/>
    <x v="26"/>
    <n v="35.207900000000002"/>
    <n v="-80.830399999999997"/>
    <s v="US"/>
    <s v="6/11/20"/>
    <x v="17"/>
    <m/>
    <m/>
    <m/>
    <m/>
    <s v="general protesters"/>
    <s v="against police violence; against police shooting of black person"/>
    <n v="0"/>
    <m/>
    <m/>
    <m/>
    <m/>
    <m/>
    <m/>
    <n v="1"/>
    <m/>
    <m/>
    <m/>
    <m/>
    <m/>
    <m/>
  </r>
  <r>
    <s v="Charleston"/>
    <s v="Downtown Charlestown"/>
    <m/>
    <s v="South Carolina"/>
    <x v="45"/>
    <n v="32.815100000000001"/>
    <n v="-79.962999999999994"/>
    <s v="US"/>
    <s v="6/11/20"/>
    <x v="17"/>
    <s v="about 150 - video estimate"/>
    <s v="150"/>
    <s v="150"/>
    <m/>
    <s v="Attorneys for JUSTICE"/>
    <s v="against police violence; in support of changes in legal processes"/>
    <n v="0"/>
    <s v="rally"/>
    <n v="0"/>
    <n v="0"/>
    <n v="0"/>
    <n v="0"/>
    <n v="1"/>
    <n v="1"/>
    <s v="https://www.live5news.com/2020/06/11/lowcountry-lawyers-hold-rally-charleston-against-racial-injustice/"/>
    <m/>
    <m/>
    <m/>
    <m/>
    <m/>
  </r>
  <r>
    <s v="El Paso"/>
    <s v="El Paso Cty Courthouse"/>
    <s v="El Paso"/>
    <s v="Texas"/>
    <x v="2"/>
    <n v="31.847899999999999"/>
    <n v="-106.43089999999999"/>
    <s v="US"/>
    <s v="6/11/20"/>
    <x v="17"/>
    <s v="a few dozen"/>
    <s v="36"/>
    <s v="36"/>
    <m/>
    <s v="general protesters"/>
    <s v="against police violence; against police shooting of black person"/>
    <n v="0"/>
    <s v="march"/>
    <n v="0"/>
    <n v="0"/>
    <n v="0"/>
    <n v="0"/>
    <n v="1"/>
    <n v="1"/>
    <s v="https://www.elpasotimes.com/story/news/2020/06/11/el-paso-protest-continue-against-policing-policies-racism/5347944002/"/>
    <m/>
    <m/>
    <m/>
    <s v="0"/>
    <m/>
  </r>
  <r>
    <s v="Elkhart"/>
    <s v="Civlc Hall"/>
    <s v="Elkhart"/>
    <s v="Indiana"/>
    <x v="1"/>
    <n v="41.691200000000002"/>
    <n v="-85.962000000000003"/>
    <s v="US"/>
    <s v="6/11/20"/>
    <x v="17"/>
    <s v="more than 100"/>
    <s v="100"/>
    <s v="100"/>
    <m/>
    <s v="general protesters"/>
    <s v="against police violence; against police shooting of black person"/>
    <n v="0"/>
    <s v="rally and march"/>
    <n v="0"/>
    <n v="0"/>
    <n v="0"/>
    <n v="0"/>
    <n v="1"/>
    <n v="1"/>
    <s v="https://www.goshennews.com/news/protesters-rally-march-in-elkhart/article_fe0df4d2-ac48-11ea-887d-5bfa5b8b7877.html"/>
    <m/>
    <m/>
    <m/>
    <s v="0"/>
    <m/>
  </r>
  <r>
    <s v="Greenville"/>
    <s v="Prisma Health Hillcrest Hospital"/>
    <s v="Greenville"/>
    <s v="South Carolina"/>
    <x v="45"/>
    <n v="34.836199999999998"/>
    <n v="-82.364900000000006"/>
    <s v="US"/>
    <s v="6/11/20"/>
    <x v="17"/>
    <m/>
    <m/>
    <m/>
    <m/>
    <s v="medical staff protestors"/>
    <s v="against police violence; against police shooting of black person"/>
    <n v="0"/>
    <s v="rally"/>
    <n v="0"/>
    <n v="0"/>
    <n v="0"/>
    <n v="0"/>
    <n v="1"/>
    <n v="1"/>
    <s v="https://www.greenvilleonline.com/story/news/2020/06/12/prisma-health-doctors-hold-white-coats-black-lives-rally/5342031002/"/>
    <m/>
    <m/>
    <m/>
    <s v="0"/>
    <m/>
  </r>
  <r>
    <s v="Healdsburg"/>
    <s v="Plaza"/>
    <s v="Sonoma"/>
    <s v="California"/>
    <x v="3"/>
    <n v="38.622900000000001"/>
    <n v="-122.8651"/>
    <s v="US"/>
    <s v="6/11/20"/>
    <x v="17"/>
    <s v="200"/>
    <s v="200"/>
    <s v="200"/>
    <m/>
    <s v="general protesters"/>
    <s v="against police violence; against police shooting of black person"/>
    <n v="0"/>
    <s v="march"/>
    <n v="0"/>
    <n v="0"/>
    <n v="0"/>
    <n v="0"/>
    <n v="1"/>
    <n v="1"/>
    <s v="http://www.sonomawest.com/the_healdsburg_tribune/news/plaza-rally-highlights-the-need-for-change/article_ae2dfa1c-ac6f-11ea-a1b5-abcf0dba9cf9.html"/>
    <m/>
    <m/>
    <m/>
    <s v="0"/>
    <m/>
  </r>
  <r>
    <s v="Inglewood"/>
    <s v="to  Sofi Stadium"/>
    <s v="Los Angeles"/>
    <s v="California"/>
    <x v="3"/>
    <n v="33.956600000000002"/>
    <n v="-118.34439999999999"/>
    <s v="US"/>
    <s v="6/11/20"/>
    <x v="17"/>
    <s v="about 60"/>
    <s v="60"/>
    <s v="60"/>
    <m/>
    <s v="medical staff protestors"/>
    <s v="against police violence; against police shooting of black person"/>
    <n v="0"/>
    <s v="march"/>
    <n v="0"/>
    <n v="0"/>
    <n v="0"/>
    <n v="0"/>
    <n v="1"/>
    <n v="1"/>
    <s v="https://www.dailynews.com/2020/06/11/during-march-to-inglewoods-sofi-stadium-terrell-owens-demands-nfl-apologize-to-kaepernick/"/>
    <m/>
    <m/>
    <m/>
    <s v="0"/>
    <m/>
  </r>
  <r>
    <s v="Iowa City"/>
    <s v="Old Capitol to Coralville"/>
    <s v="Johnson"/>
    <s v="Iowa"/>
    <x v="28"/>
    <n v="41.655900000000003"/>
    <n v="-91.5304"/>
    <s v="US"/>
    <s v="6/11/20"/>
    <x v="17"/>
    <s v="about 200"/>
    <s v="200"/>
    <s v="200"/>
    <m/>
    <s v="general protesters"/>
    <s v="against police violence; against police shooting of black person"/>
    <n v="0"/>
    <s v="march"/>
    <n v="0"/>
    <n v="0"/>
    <n v="0"/>
    <n v="0"/>
    <n v="1"/>
    <n v="1"/>
    <s v="https://www.press-citizen.com/story/news/2020/06/11/iowa-city-protesters-march-coralville-interstate-80/5342459002/"/>
    <m/>
    <m/>
    <m/>
    <m/>
    <m/>
  </r>
  <r>
    <s v="Knoxville"/>
    <s v="Clinton Middle School"/>
    <m/>
    <s v="Tennessee"/>
    <x v="7"/>
    <n v="35.969200000000001"/>
    <n v="-83.949600000000004"/>
    <s v="US"/>
    <s v="6/11/20"/>
    <x v="17"/>
    <s v="several hundred"/>
    <s v="300"/>
    <s v="300"/>
    <m/>
    <s v="general protesters"/>
    <s v="against police violence; against police shooting of black person"/>
    <n v="0"/>
    <s v="march/rally"/>
    <n v="0"/>
    <n v="0"/>
    <n v="0"/>
    <n v="0"/>
    <n v="0"/>
    <n v="1"/>
    <s v="https://www.knoxnews.com/story/news/local/tennessee/2020/06/12/clinton-12-member-returns-school-speak-anti-racism-rally/5345770002/"/>
    <m/>
    <m/>
    <m/>
    <m/>
    <m/>
  </r>
  <r>
    <s v="La Crosse"/>
    <s v="Copeland Park"/>
    <m/>
    <s v="Wisconsin"/>
    <x v="35"/>
    <n v="43.824100000000001"/>
    <n v="-91.226799999999997"/>
    <s v="US"/>
    <s v="6/11/20"/>
    <x v="17"/>
    <m/>
    <m/>
    <m/>
    <m/>
    <s v="youth and general protesters"/>
    <s v="against police violence; against police shooting of black person"/>
    <n v="0"/>
    <s v="protest"/>
    <n v="0"/>
    <n v="0"/>
    <n v="0"/>
    <n v="0"/>
    <n v="1"/>
    <n v="1"/>
    <s v="https://lacrossetribune.com/news/local/watch-now-young-la-crosse-activists-say-it-isnt-enough-at-thursday-night-protest-calling/article_42d4ae67-b8c3-5a15-ad92-0103cca11e05.html"/>
    <m/>
    <m/>
    <m/>
    <s v="0"/>
    <m/>
  </r>
  <r>
    <s v="Libby"/>
    <s v="Lincoln County Courthouse"/>
    <s v="Lincoln"/>
    <s v="Montana"/>
    <x v="30"/>
    <n v="48.3874"/>
    <n v="-115.55589999999999"/>
    <s v="US"/>
    <s v="6/11/20"/>
    <x v="17"/>
    <s v="several hundred"/>
    <s v="300"/>
    <s v="300"/>
    <m/>
    <s v="general protesters"/>
    <s v="against police violence; against police shooting of black person"/>
    <n v="0"/>
    <s v="march/rally"/>
    <n v="0"/>
    <n v="0"/>
    <n v="0"/>
    <n v="0"/>
    <n v="1"/>
    <n v="1"/>
    <s v="https://thewesternnews.com/news/2020/jun/12/local-black-lives-matter-demonstration-draws-12/"/>
    <m/>
    <m/>
    <m/>
    <s v="0"/>
    <m/>
  </r>
  <r>
    <s v="Madison"/>
    <s v="Neely's Bend"/>
    <s v="Davidson"/>
    <s v="Tennessee"/>
    <x v="7"/>
    <n v="35.608139999999999"/>
    <s v=" -88.83847"/>
    <s v="US"/>
    <s v="6/11/20"/>
    <x v="17"/>
    <s v="online submission"/>
    <s v="11"/>
    <s v="13"/>
    <m/>
    <s v="general protesters"/>
    <s v="against police violence; against police shooting of black person"/>
    <n v="0"/>
    <s v="car caravan; protest"/>
    <n v="0"/>
    <n v="0"/>
    <n v="0"/>
    <n v="0"/>
    <n v="1"/>
    <n v="1"/>
    <s v="online submission"/>
    <m/>
    <m/>
    <m/>
    <s v="0"/>
    <m/>
  </r>
  <r>
    <s v="Milwaukee"/>
    <s v="Wilwaukee Cty Public Safety Bldg"/>
    <s v="Milwaukee"/>
    <s v="Wisconsin"/>
    <x v="35"/>
    <n v="43.0642"/>
    <n v="-87.967299999999994"/>
    <s v="US"/>
    <s v="6/11/20"/>
    <x v="17"/>
    <m/>
    <m/>
    <m/>
    <m/>
    <s v="general protesters"/>
    <s v="against police violence/in support of Alvin Cole's family"/>
    <n v="0"/>
    <m/>
    <n v="0"/>
    <n v="0"/>
    <n v="0"/>
    <n v="0"/>
    <n v="1"/>
    <n v="1"/>
    <s v="http://www.fightbacknews.org/2020/6/12/milwaukee-alliance-hosts-rally-during-cole-family-meeting-da-chisholm"/>
    <m/>
    <m/>
    <m/>
    <s v="0"/>
    <m/>
  </r>
  <r>
    <s v="Mont Belvieu"/>
    <s v="Eagle Drive"/>
    <s v="Chambers"/>
    <s v="Texas"/>
    <x v="2"/>
    <n v="29.852399999999999"/>
    <n v="-94.878500000000003"/>
    <s v="US"/>
    <s v="6/11/20"/>
    <x v="17"/>
    <s v="approximately 30"/>
    <s v="30"/>
    <s v="30"/>
    <m/>
    <s v="general protesters"/>
    <s v="against police violence/in support of Alvin Cole's family"/>
    <n v="0"/>
    <s v="march"/>
    <n v="0"/>
    <n v="0"/>
    <n v="0"/>
    <n v="0"/>
    <n v="1"/>
    <n v="1"/>
    <s v="baytownsun.com/news/article_6ae86f30-ad23-11ea-8569-d3e1a74ce6d3.html"/>
    <m/>
    <m/>
    <m/>
    <m/>
    <m/>
  </r>
  <r>
    <s v="Montgomery"/>
    <s v="Dexter Church to Capitol"/>
    <s v="Montgomery"/>
    <s v="Alabama"/>
    <x v="12"/>
    <n v="32.347299999999997"/>
    <n v="-86.266599999999997"/>
    <s v="US"/>
    <s v="6/11/20"/>
    <x v="17"/>
    <m/>
    <m/>
    <m/>
    <m/>
    <s v="Cty Pub Defenders"/>
    <s v="against police violence; against police shooting of black person"/>
    <n v="0"/>
    <s v="march"/>
    <n v="0"/>
    <n v="0"/>
    <n v="0"/>
    <n v="0"/>
    <n v="1"/>
    <n v="1"/>
    <s v="https://www.jsonline.com/story/news/2020/06/12/flag-day-2020-americans-mark-holiday-amid-debates-over-patriotism/5340987002/"/>
    <m/>
    <m/>
    <m/>
    <s v="0"/>
    <m/>
  </r>
  <r>
    <s v="New Orleans"/>
    <s v="City Hall"/>
    <s v="Orleans Parish"/>
    <s v="Louisiana"/>
    <x v="37"/>
    <n v="30.0687"/>
    <n v="-89.928799999999995"/>
    <s v="US"/>
    <s v="6/11/20"/>
    <x v="17"/>
    <s v="photo"/>
    <s v="100"/>
    <s v="100"/>
    <m/>
    <s v="Orleans Parish Prison Reform"/>
    <s v="defund police"/>
    <n v="0"/>
    <s v="rally"/>
    <n v="0"/>
    <n v="0"/>
    <n v="0"/>
    <n v="0"/>
    <n v="1"/>
    <n v="1"/>
    <s v="http://www.fightbacknews.org/2020/6/13/new-orleans-protesters-un-arrest-black-community-member-and-rally-defund-police"/>
    <m/>
    <m/>
    <m/>
    <m/>
    <m/>
  </r>
  <r>
    <s v="New York"/>
    <s v="Manhattan; 110th &amp; 5th Ave"/>
    <s v="New York"/>
    <s v="New York"/>
    <x v="20"/>
    <n v="40.694299999999998"/>
    <n v="-73.924899999999994"/>
    <s v="US"/>
    <s v="6/11/20"/>
    <x v="17"/>
    <m/>
    <m/>
    <m/>
    <m/>
    <s v="general protesters"/>
    <s v="against police violence; against police shooting of black person"/>
    <n v="0"/>
    <s v="protest"/>
    <m/>
    <m/>
    <m/>
    <m/>
    <n v="1"/>
    <n v="1"/>
    <s v="justiceforgeorgenyc Instagram"/>
    <m/>
    <m/>
    <m/>
    <m/>
    <m/>
  </r>
  <r>
    <s v="New York"/>
    <s v="Manhattan; Washington Square"/>
    <s v="New York"/>
    <s v="New York"/>
    <x v="20"/>
    <n v="40.694299999999998"/>
    <n v="-73.924899999999994"/>
    <s v="US"/>
    <s v="6/11/20"/>
    <x v="17"/>
    <m/>
    <m/>
    <m/>
    <m/>
    <s v="general protesters"/>
    <s v="against police violence; against police shooting of black person"/>
    <n v="0"/>
    <s v="protest"/>
    <m/>
    <m/>
    <m/>
    <m/>
    <n v="0"/>
    <n v="1"/>
    <s v="justiceforgeorgenyc Instagram"/>
    <m/>
    <m/>
    <m/>
    <m/>
    <m/>
  </r>
  <r>
    <s v="New York"/>
    <s v="Queens; Baseball field @ 114th st and 34th Ave"/>
    <s v="Queens"/>
    <s v="New York"/>
    <x v="20"/>
    <n v="40.694299999999998"/>
    <n v="-73.924899999999994"/>
    <s v="US"/>
    <s v="6/11/20"/>
    <x v="17"/>
    <m/>
    <m/>
    <m/>
    <m/>
    <s v="general protesters"/>
    <s v="against police violence; against police shooting of black person"/>
    <n v="0"/>
    <s v="protest"/>
    <m/>
    <m/>
    <m/>
    <m/>
    <n v="0"/>
    <n v="1"/>
    <s v="justiceforgeorgenyc Instagram"/>
    <m/>
    <m/>
    <m/>
    <m/>
    <m/>
  </r>
  <r>
    <s v="New York"/>
    <s v="Queens; Lt. Frank McConnell Park "/>
    <s v="Queens"/>
    <s v="New York"/>
    <x v="20"/>
    <n v="40.694299999999998"/>
    <n v="-73.924899999999994"/>
    <s v="US"/>
    <s v="6/11/20"/>
    <x v="17"/>
    <m/>
    <m/>
    <m/>
    <m/>
    <s v="general protesters"/>
    <s v="against police violence; against police shooting of black person"/>
    <n v="0"/>
    <s v="protest"/>
    <m/>
    <m/>
    <m/>
    <m/>
    <n v="0"/>
    <n v="1"/>
    <s v="jamaicaqueensprotestnyc Instagram"/>
    <m/>
    <m/>
    <m/>
    <m/>
    <m/>
  </r>
  <r>
    <s v="New York"/>
    <s v="Queens; St. Nicholas Ave"/>
    <s v="Queens"/>
    <s v="New York"/>
    <x v="20"/>
    <n v="40.694299999999998"/>
    <n v="-73.924899999999994"/>
    <s v="US"/>
    <s v="6/11/20"/>
    <x v="17"/>
    <m/>
    <m/>
    <m/>
    <m/>
    <s v="general protesters"/>
    <s v="against police violence; against police shooting of black person"/>
    <n v="0"/>
    <s v="protest"/>
    <m/>
    <m/>
    <m/>
    <m/>
    <n v="0"/>
    <n v="1"/>
    <s v="jamaicaqueensprotestnyc Instagram"/>
    <m/>
    <m/>
    <m/>
    <m/>
    <m/>
  </r>
  <r>
    <s v="New York"/>
    <s v="Manhattan; Carl Schurz Park"/>
    <s v="New York"/>
    <s v="New York"/>
    <x v="20"/>
    <n v="40.694299999999998"/>
    <n v="-73.924899999999994"/>
    <s v="US"/>
    <s v="6/11/20"/>
    <x v="17"/>
    <m/>
    <m/>
    <m/>
    <m/>
    <s v="general protesters"/>
    <s v="against police violence; against police shooting of black person"/>
    <n v="0"/>
    <s v="vigil"/>
    <m/>
    <m/>
    <m/>
    <m/>
    <n v="0"/>
    <n v="1"/>
    <s v="justiceforgeorgenyc Instagram"/>
    <m/>
    <m/>
    <m/>
    <m/>
    <m/>
  </r>
  <r>
    <s v="New York"/>
    <s v="Brooklyn; Corner of St. Johns Pl &amp; Franklin Ave."/>
    <s v="Kings"/>
    <s v="New York"/>
    <x v="20"/>
    <n v="40.694299999999998"/>
    <n v="-73.924899999999994"/>
    <s v="US"/>
    <s v="6/11/20"/>
    <x v="17"/>
    <m/>
    <m/>
    <m/>
    <m/>
    <s v="general protesters"/>
    <s v="against police violence; against police shooting of black person"/>
    <n v="0"/>
    <s v="protest"/>
    <m/>
    <m/>
    <m/>
    <m/>
    <n v="0"/>
    <n v="1"/>
    <s v="justiceforgeorgenyc Instagram"/>
    <m/>
    <m/>
    <m/>
    <m/>
    <m/>
  </r>
  <r>
    <s v="New York"/>
    <s v="Brooklyn; Brooklyn Arts PS 705"/>
    <s v="Kings"/>
    <s v="New York"/>
    <x v="20"/>
    <n v="40.694299999999998"/>
    <n v="-73.924899999999994"/>
    <s v="US"/>
    <s v="6/11/20"/>
    <x v="17"/>
    <m/>
    <m/>
    <m/>
    <m/>
    <s v="Cty Pub Defenders"/>
    <s v="against police violence; against police shooting of black person"/>
    <n v="0"/>
    <s v="protest"/>
    <m/>
    <m/>
    <m/>
    <m/>
    <n v="0"/>
    <n v="1"/>
    <s v="justiceforgeorgenyc Instagram"/>
    <m/>
    <m/>
    <m/>
    <m/>
    <m/>
  </r>
  <r>
    <s v="Opelousas"/>
    <s v="St. Landry Parish Courthouse"/>
    <s v="St. Landry "/>
    <s v="Louisiana"/>
    <x v="37"/>
    <n v="30.527999999999999"/>
    <n v="-92.085099999999997"/>
    <s v="US"/>
    <s v="6/11/20"/>
    <x v="17"/>
    <s v="more than a dozen"/>
    <s v="12"/>
    <s v="12"/>
    <m/>
    <s v="general protesters"/>
    <s v="against police violence; "/>
    <n v="0"/>
    <s v="protest"/>
    <n v="0"/>
    <n v="0"/>
    <n v="0"/>
    <n v="0"/>
    <n v="1"/>
    <n v="1"/>
    <s v="https://www.theadvertiser.com/story/news/local/2020/06/13/police-brutality-protests-opelousas-police-department-excessive-force/3178016001/"/>
    <s v="https://www.klfy.com/top-stories-news/st-landry-parish-protests-racial-injustice-and-police-brutality/"/>
    <m/>
    <m/>
    <m/>
    <m/>
  </r>
  <r>
    <s v="Palo Alto"/>
    <s v="University Avenue, downtown"/>
    <s v="San Mateo"/>
    <s v="California"/>
    <x v="3"/>
    <n v="37.391300000000001"/>
    <n v="-122.1467"/>
    <s v="US"/>
    <s v="6/11/20"/>
    <x v="17"/>
    <s v="200 to 250"/>
    <s v="200"/>
    <s v="250"/>
    <m/>
    <s v="general protesters"/>
    <s v="against police violence;"/>
    <n v="0"/>
    <s v="protest"/>
    <n v="2"/>
    <m/>
    <n v="1"/>
    <m/>
    <n v="1"/>
    <n v="1"/>
    <s v="https://www.santacruzsentinel.com/2020/06/12/palo-alto-two-protesters-arrested-in-assault-on-chp-officer-on-highway-101/"/>
    <s v="https://www.almanacnews.com/news/2020/06/13/black-lives-matter-rally-targets-amazon-facebook-in-calls-for-racial-justice"/>
    <m/>
    <m/>
    <s v="0"/>
    <m/>
  </r>
  <r>
    <s v="Portales"/>
    <s v="Roosevelt County Courthouse"/>
    <s v="Roosevelt"/>
    <s v="New Mexico"/>
    <x v="10"/>
    <n v="34.1753"/>
    <n v="-103.3566"/>
    <s v="US"/>
    <s v="6/11/20"/>
    <x v="17"/>
    <s v="photo"/>
    <s v="12"/>
    <s v="12"/>
    <m/>
    <s v="general protesters"/>
    <s v="against police violence;"/>
    <n v="0"/>
    <s v="rally, vigil"/>
    <n v="0"/>
    <n v="0"/>
    <n v="0"/>
    <n v="0"/>
    <n v="1"/>
    <n v="1"/>
    <s v="https://www.easternnewmexiconews.com/story/2020/06/14/news/portales-holds-peaceful-protest/165874.html"/>
    <m/>
    <m/>
    <m/>
    <s v="0"/>
    <m/>
  </r>
  <r>
    <s v="Portland"/>
    <s v="Revolution Hall to Grant High School"/>
    <s v="Multnomah"/>
    <s v="Oregon"/>
    <x v="17"/>
    <n v="45.537100000000002"/>
    <n v="-122.65"/>
    <s v="US"/>
    <s v="6/11/20"/>
    <x v="17"/>
    <s v="several hundred"/>
    <s v="300"/>
    <s v="300"/>
    <m/>
    <s v="Youth protesters"/>
    <s v="against police violence;"/>
    <n v="0"/>
    <s v="rally/march"/>
    <n v="0"/>
    <n v="0"/>
    <n v="0"/>
    <n v="0"/>
    <n v="1"/>
    <n v="1"/>
    <s v="https://www.kptv.com/news/kids-organize-march-for-george-floyd-march-through-ne-portland-in-day-15-of-protests/article_4ab5ef96-ac68-11ea-9d3e-bbec6096ad52.html"/>
    <m/>
    <m/>
    <m/>
    <s v="0"/>
    <m/>
  </r>
  <r>
    <s v="Richmond"/>
    <s v="Bryd Park"/>
    <m/>
    <s v="Virginia"/>
    <x v="5"/>
    <n v="37.529499999999999"/>
    <n v="-77.4756"/>
    <s v="US"/>
    <s v="6/11/20"/>
    <x v="17"/>
    <s v="a crowd"/>
    <m/>
    <m/>
    <m/>
    <s v="general protesters"/>
    <s v="racism, removal of statue of Jefferson Davis"/>
    <n v="0"/>
    <s v="protest and statue removal"/>
    <n v="0"/>
    <n v="0"/>
    <n v="0"/>
    <n v="1"/>
    <n v="1"/>
    <n v="1"/>
    <s v="https://www.nola.com/news/article_6b0d5494-abf2-11ea-aa2c-93229ef0fcbd.html"/>
    <m/>
    <m/>
    <m/>
    <s v="0"/>
    <m/>
  </r>
  <r>
    <s v="Sacramento"/>
    <s v="Cezar Chavez Plaza"/>
    <m/>
    <s v="California"/>
    <x v="3"/>
    <n v="38.566699999999997"/>
    <n v="-121.4683"/>
    <s v="US"/>
    <s v="6/11/20"/>
    <x v="17"/>
    <s v="more than 100"/>
    <s v="100"/>
    <s v="100"/>
    <m/>
    <s v="general protesters"/>
    <s v="against police violence to black trans people"/>
    <n v="0"/>
    <s v="rally and march"/>
    <n v="0"/>
    <n v="0"/>
    <n v="0"/>
    <n v="0"/>
    <n v="1"/>
    <n v="1"/>
    <s v="https://www.kcra.com/article/attorney-general-xavier-becerra-speaks-daca-decision/32905689"/>
    <m/>
    <m/>
    <m/>
    <s v="0"/>
    <m/>
  </r>
  <r>
    <s v="Selah"/>
    <s v="Selah Civic Center"/>
    <s v="Yakima"/>
    <s v="Washington"/>
    <x v="8"/>
    <n v="46.648200000000003"/>
    <n v="-120.5389"/>
    <s v="US"/>
    <s v="6/11/20"/>
    <x v="17"/>
    <s v="about 40"/>
    <s v="40"/>
    <s v="40"/>
    <m/>
    <s v="general protesters"/>
    <s v="against police violence to black trans people"/>
    <n v="0"/>
    <m/>
    <n v="0"/>
    <n v="0"/>
    <n v="0"/>
    <n v="0"/>
    <n v="1"/>
    <n v="1"/>
    <s v="https://www.yakimaherald.com/news/news_watch/selah-protesters-return-to-voice-support-for-black-lives-matter-movement/article_437c5c73-2f91-5faa-927d-af40147d3338.html"/>
    <m/>
    <m/>
    <m/>
    <s v="0"/>
    <m/>
  </r>
  <r>
    <s v="Sharon"/>
    <m/>
    <m/>
    <s v="Connecticut"/>
    <x v="29"/>
    <n v="41.857480000000002"/>
    <s v=" -73.43754"/>
    <s v="US"/>
    <s v="6/11/20"/>
    <x v="17"/>
    <m/>
    <m/>
    <m/>
    <m/>
    <s v="general protesters"/>
    <s v="against police violence; against police shooting of black person"/>
    <n v="0"/>
    <s v="protest"/>
    <m/>
    <m/>
    <m/>
    <m/>
    <n v="1"/>
    <n v="1"/>
    <s v="https://ctdems.org/connecticut-protests-for-racial-justice-2020/"/>
    <m/>
    <m/>
    <m/>
    <s v="0"/>
    <m/>
  </r>
  <r>
    <s v="Tallahassee"/>
    <s v="Thomasville"/>
    <s v="Thomas"/>
    <s v="Florida"/>
    <x v="6"/>
    <n v="30.43826"/>
    <s v=" -84.28073"/>
    <s v="US"/>
    <s v="6/11/20"/>
    <x v="17"/>
    <s v="about 100"/>
    <s v="100"/>
    <s v="100"/>
    <m/>
    <s v="civic leaders, former police &amp; general protesters"/>
    <s v="against police violence; against police shooting of black person"/>
    <n v="0"/>
    <s v="rally"/>
    <n v="0"/>
    <n v="0"/>
    <n v="0"/>
    <n v="0"/>
    <n v="1"/>
    <n v="1"/>
    <s v="https://www.wctv.tv/content/news/Former-city-council-member-police-officer-leads-protest-in-Thomasville-571204051.html"/>
    <m/>
    <m/>
    <m/>
    <s v="0"/>
    <m/>
  </r>
  <r>
    <s v="Tempe "/>
    <s v="Tempe City Hall to Tempe Beach Park "/>
    <s v="Maricopa "/>
    <s v="Arizona"/>
    <x v="22"/>
    <n v="33.388190000000002"/>
    <s v=" -111.93176"/>
    <s v="US "/>
    <s v="6/11/20"/>
    <x v="17"/>
    <m/>
    <m/>
    <m/>
    <m/>
    <s v="general protesters"/>
    <s v="against police violence; against police shooting of black person"/>
    <n v="0"/>
    <s v="protest; march "/>
    <n v="0"/>
    <n v="0"/>
    <n v="0"/>
    <n v="0"/>
    <n v="1"/>
    <n v="1"/>
    <s v="https://www.azcentral.com/picture-gallery/news/local/phoenix/2020/05/29/hundreds-gather-downtown-phoenix-protest-death-george-floyd-minneapolis/5281116002/"/>
    <m/>
    <m/>
    <m/>
    <s v="0"/>
    <m/>
  </r>
  <r>
    <s v="Washington"/>
    <s v="16th and L; towards Plaza"/>
    <s v="DC"/>
    <s v="District of Columbia"/>
    <x v="41"/>
    <n v="38.904699999999998"/>
    <n v="-77.016300000000001"/>
    <s v="US"/>
    <s v="6/11/20"/>
    <x v="17"/>
    <m/>
    <m/>
    <m/>
    <m/>
    <s v="DC Nurses Association; genereal protesters"/>
    <s v="against police violence; against police shooting of black person; health care inequality"/>
    <n v="0"/>
    <s v="protest; march"/>
    <m/>
    <m/>
    <m/>
    <m/>
    <n v="1"/>
    <n v="1"/>
    <s v="https://www.ksdk.com/article/features/producers-picks/george-floyd-protest-dc-white-house-capitol-hill-trump-hotel-highways/65-54c61594-cef6-40d8-9e14-b57adc026d5e"/>
    <m/>
    <m/>
    <m/>
    <m/>
    <m/>
  </r>
  <r>
    <s v="Yucaipa"/>
    <s v="Yucaipa Community Park"/>
    <s v="San Bernadino"/>
    <s v="California"/>
    <x v="3"/>
    <n v="34.0336"/>
    <n v="-117.04300000000001"/>
    <s v="US"/>
    <s v="6/11/20"/>
    <x v="17"/>
    <s v="a group"/>
    <m/>
    <m/>
    <m/>
    <s v="protestors"/>
    <s v="promoting healing"/>
    <n v="0"/>
    <s v="silent vigil"/>
    <n v="0"/>
    <n v="0"/>
    <n v="0"/>
    <n v="0"/>
    <n v="1"/>
    <n v="1"/>
    <s v="https://www.sbsun.com/2020/06/11/candlelight-vigil-in-yucaipa-aims-to-ease-tensions-following-protest-that-turned-violent/"/>
    <m/>
    <m/>
    <m/>
    <s v="0"/>
    <m/>
  </r>
  <r>
    <s v="Annapolis"/>
    <s v="Main Street"/>
    <s v="Anne Arundel"/>
    <s v="Maryland"/>
    <x v="25"/>
    <n v="38.970599999999997"/>
    <n v="-76.5047"/>
    <s v="US"/>
    <s v="6/12/20"/>
    <x v="18"/>
    <s v="video count"/>
    <s v="20"/>
    <s v="20"/>
    <m/>
    <s v="general protesters"/>
    <s v="against police violence; against police shooting of black person"/>
    <n v="0"/>
    <s v="rally, run"/>
    <n v="0"/>
    <n v="0"/>
    <n v="0"/>
    <n v="0"/>
    <n v="1"/>
    <n v="1"/>
    <s v="https://www.capitalgazette.com/news/ac-cn-alex-haley-statue-rally-20200613-p2n7oskldrarzieavohe3ysxlq-story.html"/>
    <m/>
    <m/>
    <m/>
    <m/>
    <m/>
  </r>
  <r>
    <s v="Ashland"/>
    <s v="downtown"/>
    <s v="Ashand"/>
    <s v="Wisconsin"/>
    <x v="35"/>
    <n v="46.580100000000002"/>
    <n v="-90.871499999999997"/>
    <s v="US"/>
    <s v="6/12/20"/>
    <x v="18"/>
    <s v="pushed 100"/>
    <s v="100"/>
    <s v="100"/>
    <m/>
    <s v="Black Lives Matter"/>
    <s v="against police violence; against police shooting of black person"/>
    <n v="2"/>
    <s v="protest, counterprotest"/>
    <n v="0"/>
    <n v="0"/>
    <n v="0"/>
    <n v="0"/>
    <n v="1"/>
    <n v="1"/>
    <s v="https://www.the-daily-record.com/news/20200612/trump-rally-sparks-tension-with-black-lives-matter-protesters"/>
    <m/>
    <m/>
    <s v="30 pro-Trump counterdemonstraters"/>
    <m/>
    <m/>
  </r>
  <r>
    <s v="Athens"/>
    <s v="Police Dept."/>
    <s v="Athens-Clarke"/>
    <s v="Georgia"/>
    <x v="24"/>
    <n v="33.950800000000001"/>
    <n v="-83.368899999999996"/>
    <s v="US"/>
    <s v="6/12/20"/>
    <x v="18"/>
    <s v="photo"/>
    <s v="12"/>
    <s v="12"/>
    <m/>
    <s v="general protesters"/>
    <s v="against police violence; against police shooting of black person"/>
    <n v="0"/>
    <s v="rally"/>
    <n v="0"/>
    <n v="0"/>
    <n v="0"/>
    <n v="0"/>
    <n v="1"/>
    <n v="1"/>
    <s v="https://www.onlineathens.com/news/20200612/amid-push-for-answers-protesters-meet-with-athens-police-chief"/>
    <m/>
    <m/>
    <m/>
    <m/>
    <m/>
  </r>
  <r>
    <s v="Austin"/>
    <s v="Republic Park"/>
    <m/>
    <s v="Texas"/>
    <x v="2"/>
    <n v="30.300599999999999"/>
    <n v="-97.7517"/>
    <s v="US"/>
    <s v="6/12/20"/>
    <x v="18"/>
    <s v="a group"/>
    <m/>
    <m/>
    <m/>
    <s v="Educators &amp; students"/>
    <s v="against police violence; against police shooting of black person"/>
    <n v="0"/>
    <m/>
    <m/>
    <m/>
    <m/>
    <m/>
    <m/>
    <n v="1"/>
    <m/>
    <m/>
    <m/>
    <m/>
    <m/>
    <m/>
  </r>
  <r>
    <s v="Baltimore"/>
    <s v="East Baltimore "/>
    <s v="Baltimore"/>
    <s v="Maryland"/>
    <x v="25"/>
    <n v="39.305100000000003"/>
    <n v="-76.614400000000003"/>
    <s v="US"/>
    <s v="6/12/20"/>
    <x v="18"/>
    <s v="hundreds"/>
    <s v="200"/>
    <s v="200"/>
    <m/>
    <s v="general protestors"/>
    <s v="against police violence"/>
    <n v="0"/>
    <s v="protest; march"/>
    <n v="0"/>
    <n v="0"/>
    <n v="0"/>
    <n v="0"/>
    <n v="1"/>
    <n v="1"/>
    <s v="https://www.capitalgazette.com/maryland/bs-md-ci-baltimore-protest-saturday-20200613-zw2wes4w4vcankmjdrnrchj4km-story.html"/>
    <m/>
    <m/>
    <m/>
    <m/>
    <m/>
  </r>
  <r>
    <s v="Banks"/>
    <m/>
    <s v="Washington"/>
    <s v="Oregon"/>
    <x v="17"/>
    <n v="45.614800000000002"/>
    <n v="-123.1065"/>
    <s v="US"/>
    <s v="6/12/20"/>
    <x v="18"/>
    <s v="more than 200"/>
    <s v="200"/>
    <s v="200"/>
    <m/>
    <s v="general protestors"/>
    <s v="against police violence"/>
    <n v="0"/>
    <s v="protest; march"/>
    <n v="0"/>
    <n v="0"/>
    <n v="0"/>
    <n v="0"/>
    <n v="1"/>
    <n v="1"/>
    <s v="https://pamplinmedia.com/fgnt/36-news/470180-380557-banks-rallies-for-fight-against-racial-inequality"/>
    <m/>
    <m/>
    <m/>
    <m/>
    <m/>
  </r>
  <r>
    <s v="Baton Rouge"/>
    <s v="LSU Free Speech Alley"/>
    <s v="East Baton Rouge"/>
    <s v="Louisiana"/>
    <x v="37"/>
    <n v="30.4419"/>
    <n v="-91.131"/>
    <s v="US"/>
    <s v="6/12/20"/>
    <x v="18"/>
    <s v="300"/>
    <s v="300"/>
    <s v="300"/>
    <m/>
    <s v="students from LSU &amp; Southern U"/>
    <s v="against police violence; against police shooting of black person"/>
    <n v="0"/>
    <s v="rally"/>
    <n v="0"/>
    <n v="0"/>
    <n v="0"/>
    <n v="0"/>
    <n v="1"/>
    <n v="1"/>
    <s v="https://www.theadvocate.com/baton_rouge/news/crime_police/article_7fc2c496-acec-11ea-bebe-f7a223c89d10.html"/>
    <m/>
    <m/>
    <m/>
    <m/>
    <m/>
  </r>
  <r>
    <s v="Bellevue"/>
    <s v="Crossroads Park"/>
    <m/>
    <s v="Washington"/>
    <x v="8"/>
    <n v="47.595300000000002"/>
    <n v="-122.155"/>
    <s v="US"/>
    <s v="6/12/20"/>
    <x v="18"/>
    <m/>
    <m/>
    <m/>
    <m/>
    <s v="Coalition of Seattle Indian Americans"/>
    <s v="against police violence; against police shooting of black person; health care inequality"/>
    <n v="0"/>
    <s v="protest"/>
    <n v="0"/>
    <n v="0"/>
    <n v="0"/>
    <n v="0"/>
    <n v="1"/>
    <n v="1"/>
    <s v="https://www.facebook.com/events/184424786318282/"/>
    <m/>
    <m/>
    <m/>
    <m/>
    <m/>
  </r>
  <r>
    <s v="Bellingham"/>
    <s v="W Bakerview Rd &amp; Arctic Ave"/>
    <m/>
    <s v="Washington"/>
    <x v="8"/>
    <n v="48.754300000000001"/>
    <n v="-122.4687"/>
    <s v="US"/>
    <s v="6/12/20"/>
    <x v="18"/>
    <s v="FB: 361"/>
    <s v="361"/>
    <s v="361"/>
    <m/>
    <s v="general protesters"/>
    <s v="against police violence; against police shooting of black person; health care inequality"/>
    <n v="0"/>
    <s v="protest"/>
    <n v="0"/>
    <n v="0"/>
    <n v="0"/>
    <n v="0"/>
    <n v="1"/>
    <n v="1"/>
    <s v="https://www.facebook.com/events/675110200007006/"/>
    <m/>
    <m/>
    <m/>
    <s v="0"/>
    <m/>
  </r>
  <r>
    <s v="Bonney Lake"/>
    <s v="Bonney Lake Park and Ride"/>
    <m/>
    <s v="Washington"/>
    <x v="8"/>
    <n v="47.178899999999999"/>
    <n v="-122.1698"/>
    <s v="US"/>
    <s v="6/12/20"/>
    <x v="18"/>
    <s v="FB: 11"/>
    <s v="11"/>
    <s v="11"/>
    <m/>
    <s v="general protesters"/>
    <s v="against police violence; against police shooting of black person; health care inequality"/>
    <n v="0"/>
    <s v="protest"/>
    <n v="0"/>
    <n v="0"/>
    <n v="0"/>
    <n v="0"/>
    <n v="1"/>
    <n v="1"/>
    <s v="https://www.facebook.com/events/843822512691006/"/>
    <m/>
    <m/>
    <m/>
    <s v="0"/>
    <m/>
  </r>
  <r>
    <s v="Brewster"/>
    <s v="Brewster Brd of Education"/>
    <s v="Putnam"/>
    <s v="New York"/>
    <x v="20"/>
    <n v="41.396900000000002"/>
    <n v="-73.614999999999995"/>
    <s v="US"/>
    <s v="6/12/20"/>
    <x v="18"/>
    <m/>
    <m/>
    <m/>
    <m/>
    <s v="protesters"/>
    <s v="demanding school board member resignation for comments dismissing Geroge Floyd's death as hoax"/>
    <n v="0"/>
    <s v="protest"/>
    <n v="0"/>
    <n v="0"/>
    <n v="0"/>
    <n v="0"/>
    <n v="1"/>
    <n v="1"/>
    <s v="https://www.lohud.com/picture-gallery/news/local/2020/06/12/brewster-board-education-protest/3176904001/"/>
    <m/>
    <m/>
    <m/>
    <s v="0"/>
    <m/>
  </r>
  <r>
    <s v="Carlsbad"/>
    <s v="Eddy County Courthouse"/>
    <s v="Eddy"/>
    <s v="New Mexico"/>
    <x v="10"/>
    <n v="32.401299999999999"/>
    <n v="-104.2388"/>
    <s v="US"/>
    <s v="6/12/20"/>
    <x v="18"/>
    <s v="photo"/>
    <s v="12"/>
    <s v="12"/>
    <m/>
    <s v="general protesters"/>
    <s v="against police violence; against police shooting of black person; health care inequality"/>
    <n v="0"/>
    <s v="protest"/>
    <n v="0"/>
    <n v="0"/>
    <n v="0"/>
    <n v="0"/>
    <n v="1"/>
    <n v="1"/>
    <s v="https://www.currentargus.com/story/news/2020/06/13/carlsbad-new-mexico-george-floyd-protest/5334048002/"/>
    <m/>
    <m/>
    <m/>
    <m/>
    <m/>
  </r>
  <r>
    <s v="Carbondale"/>
    <s v="Hayes Community Center"/>
    <s v="Jackson"/>
    <s v="Illinois"/>
    <x v="14"/>
    <n v="37.722000000000001"/>
    <n v="-89.223799999999997"/>
    <s v="US"/>
    <s v="6/12/20"/>
    <x v="18"/>
    <s v="about 100"/>
    <s v="100"/>
    <s v="100"/>
    <m/>
    <s v="general protesters"/>
    <s v="against police violence; against police shooting of black person; health care inequality"/>
    <n v="0"/>
    <s v="rally, drive-thru"/>
    <n v="0"/>
    <n v="0"/>
    <n v="0"/>
    <n v="0"/>
    <n v="1"/>
    <n v="1"/>
    <s v="https://thesouthern.com/news/local/drive-thru-march-in-carbondale-creates-alternative-demonstration/article_3d9adba1-5848-5f1a-be32-3dbd12098f64.html"/>
    <m/>
    <m/>
    <m/>
    <m/>
    <m/>
  </r>
  <r>
    <s v="Chapel Hill"/>
    <s v="Carrboro to Chapel Hill"/>
    <m/>
    <s v="North Carolina"/>
    <x v="26"/>
    <n v="35.927"/>
    <n v="-79.039100000000005"/>
    <s v="US"/>
    <s v="6/12/20"/>
    <x v="18"/>
    <s v="several hundreds - video estimate"/>
    <s v="300"/>
    <s v="300"/>
    <m/>
    <s v="general protesters"/>
    <s v="against police violence; against police shooting of black person; health care inequality"/>
    <n v="0"/>
    <s v="march/rally"/>
    <n v="0"/>
    <n v="0"/>
    <n v="0"/>
    <n v="0"/>
    <n v="1"/>
    <n v="1"/>
    <s v="https://www.newsobserver.com/news/local/article243496001.html"/>
    <m/>
    <m/>
    <m/>
    <s v="0"/>
    <m/>
  </r>
  <r>
    <s v="Centralia"/>
    <s v="Borst Park"/>
    <s v="Orange"/>
    <s v="Washington"/>
    <x v="8"/>
    <n v="46.722499999999997"/>
    <n v="-122.9695"/>
    <s v="US"/>
    <s v="6/12/20"/>
    <x v="18"/>
    <s v="FB: 2"/>
    <s v="2"/>
    <s v="2"/>
    <m/>
    <s v="general protesters"/>
    <s v="against police violence; against police shooting of black person; health care inequality"/>
    <n v="0"/>
    <s v="protest"/>
    <n v="0"/>
    <n v="0"/>
    <n v="0"/>
    <n v="0"/>
    <n v="1"/>
    <n v="1"/>
    <s v="https://www.facebook.com/photo.php?fbid=10158448565827436&amp;set=a.10150091403737436&amp;type=3&amp;theater"/>
    <m/>
    <m/>
    <m/>
    <s v="0"/>
    <m/>
  </r>
  <r>
    <s v="Chicago"/>
    <s v="19th District Police Station"/>
    <s v="Cook"/>
    <s v="Illinois"/>
    <x v="14"/>
    <n v="41.837299999999999"/>
    <n v="-87.686199999999999"/>
    <s v="US"/>
    <s v="6/12/20"/>
    <x v="18"/>
    <s v="about 1000"/>
    <s v="1000"/>
    <s v="1000"/>
    <m/>
    <s v="general protesters"/>
    <s v="against police violence; against police shooting of black person"/>
    <n v="0"/>
    <s v="protest/march"/>
    <n v="0"/>
    <n v="0"/>
    <n v="0"/>
    <n v="0"/>
    <n v="1"/>
    <n v="1"/>
    <s v="https://wgntv.com/news/chicago-news/hundreds-march-on-north-side-calling-for-police-accountability/"/>
    <m/>
    <m/>
    <m/>
    <s v="0"/>
    <m/>
  </r>
  <r>
    <s v="Chicago"/>
    <s v="Dunbar Park"/>
    <s v="Cook"/>
    <s v="Illinois"/>
    <x v="14"/>
    <n v="41.837299999999999"/>
    <n v="-87.686199999999999"/>
    <s v="US"/>
    <s v="6/12/20"/>
    <x v="18"/>
    <m/>
    <m/>
    <m/>
    <m/>
    <s v="general protesters"/>
    <s v="against police violence; against police shooting of black person"/>
    <n v="0"/>
    <s v="protest"/>
    <m/>
    <m/>
    <m/>
    <m/>
    <n v="1"/>
    <n v="1"/>
    <s v="https://www.facebook.com/events/256816632260196/"/>
    <m/>
    <m/>
    <m/>
    <m/>
    <m/>
  </r>
  <r>
    <s v="Chicago"/>
    <s v="Lakeview Lutheran Church"/>
    <s v="Cook"/>
    <s v="Illinois"/>
    <x v="14"/>
    <n v="41.837299999999999"/>
    <n v="-87.686199999999999"/>
    <s v="US"/>
    <s v="6/12/20"/>
    <x v="18"/>
    <m/>
    <m/>
    <m/>
    <m/>
    <s v="general protesters"/>
    <s v="against police violence; against police shooting of black person"/>
    <n v="0"/>
    <s v="protest"/>
    <m/>
    <m/>
    <m/>
    <m/>
    <n v="0"/>
    <n v="1"/>
    <s v="https://www.facebook.com/events/295129828550304/"/>
    <m/>
    <m/>
    <m/>
    <m/>
    <m/>
  </r>
  <r>
    <s v="Chicago"/>
    <s v="5425 W Lawrence Ave"/>
    <s v="Cook"/>
    <s v="Illinois"/>
    <x v="14"/>
    <n v="41.837299999999999"/>
    <n v="-87.686199999999999"/>
    <s v="US"/>
    <s v="6/12/20"/>
    <x v="18"/>
    <m/>
    <m/>
    <m/>
    <m/>
    <s v="general protesters"/>
    <s v="against police violence; against police shooting of black person"/>
    <n v="0"/>
    <s v="protest"/>
    <m/>
    <m/>
    <m/>
    <m/>
    <n v="0"/>
    <n v="1"/>
    <s v="https://www.facebook.com/events/3127038740687819/?active_tab=about"/>
    <m/>
    <m/>
    <m/>
    <m/>
    <m/>
  </r>
  <r>
    <s v="Chicago"/>
    <s v="53rd &amp; King Dr"/>
    <s v="Cook"/>
    <s v="Illinois"/>
    <x v="14"/>
    <n v="41.837299999999999"/>
    <n v="-87.686199999999999"/>
    <s v="US"/>
    <s v="6/12/20"/>
    <x v="18"/>
    <m/>
    <m/>
    <m/>
    <m/>
    <s v="general protesters"/>
    <s v="against police violence; against police shooting of black person"/>
    <n v="0"/>
    <s v="protest"/>
    <m/>
    <m/>
    <m/>
    <m/>
    <n v="0"/>
    <n v="1"/>
    <s v="https://www.facebook.com/events/255454785786245/"/>
    <m/>
    <m/>
    <m/>
    <m/>
    <m/>
  </r>
  <r>
    <s v="Chicago"/>
    <s v="Lawndale"/>
    <s v="Cook"/>
    <s v="Illinois"/>
    <x v="14"/>
    <n v="41.837299999999999"/>
    <n v="-87.686199999999999"/>
    <s v="US"/>
    <s v="6/12/20"/>
    <x v="18"/>
    <s v="hundreds"/>
    <s v="200"/>
    <s v="200"/>
    <m/>
    <s v="general protesters"/>
    <s v="against police violence; against police shooting of black person; health care inequality"/>
    <n v="0"/>
    <s v="protest/march"/>
    <n v="0"/>
    <n v="0"/>
    <n v="0"/>
    <n v="0"/>
    <n v="0"/>
    <n v="1"/>
    <m/>
    <m/>
    <m/>
    <m/>
    <m/>
    <m/>
  </r>
  <r>
    <s v="Chicago"/>
    <s v="Eckhart Park"/>
    <s v="Cook"/>
    <s v="Illinois"/>
    <x v="14"/>
    <n v="41.837299999999999"/>
    <n v="-87.686199999999999"/>
    <s v="US"/>
    <s v="6/12/20"/>
    <x v="18"/>
    <m/>
    <m/>
    <m/>
    <m/>
    <s v="general protesters"/>
    <s v="against police violence; against police shooting of black person"/>
    <n v="0"/>
    <s v="protest"/>
    <m/>
    <m/>
    <m/>
    <m/>
    <n v="0"/>
    <n v="1"/>
    <s v="https://www.facebook.com/events/3124836737572412/"/>
    <m/>
    <m/>
    <m/>
    <m/>
    <m/>
  </r>
  <r>
    <s v="Chicago"/>
    <s v="Southeast Corner of 37th Street and Martin Luther King Drive"/>
    <s v="Cook"/>
    <s v="Illinois"/>
    <x v="14"/>
    <n v="41.837299999999999"/>
    <n v="-87.686199999999999"/>
    <s v="US"/>
    <s v="6/12/20"/>
    <x v="18"/>
    <m/>
    <m/>
    <m/>
    <m/>
    <s v="general protesters"/>
    <s v="against police violence; against police shooting of black person"/>
    <n v="0"/>
    <s v="protest"/>
    <m/>
    <m/>
    <m/>
    <m/>
    <n v="0"/>
    <n v="1"/>
    <s v="https://believersbailout.org/"/>
    <m/>
    <m/>
    <m/>
    <m/>
    <m/>
  </r>
  <r>
    <s v="Chicago"/>
    <s v="Washington Park"/>
    <s v="Cook"/>
    <s v="Illinois"/>
    <x v="14"/>
    <n v="41.837299999999999"/>
    <n v="-87.686199999999999"/>
    <s v="US"/>
    <s v="6/12/20"/>
    <x v="18"/>
    <s v="1000+ people + 400 cars"/>
    <s v="1400"/>
    <s v="1400"/>
    <m/>
    <s v="general protesters"/>
    <s v="against police violence; against police shooting of black person"/>
    <n v="0"/>
    <s v="march"/>
    <n v="0"/>
    <n v="0"/>
    <n v="0"/>
    <n v="0"/>
    <n v="0"/>
    <n v="1"/>
    <s v="http://www.fightbacknews.org/2020/6/13/1000s-march-and-caravan-community-control-chicago-police"/>
    <m/>
    <m/>
    <m/>
    <m/>
    <m/>
  </r>
  <r>
    <s v="Cleveland"/>
    <s v="FirstEnergy Stadium"/>
    <m/>
    <s v="Ohio"/>
    <x v="15"/>
    <n v="41.476700000000001"/>
    <n v="-81.680499999999995"/>
    <s v="US"/>
    <s v="6/12/20"/>
    <x v="18"/>
    <m/>
    <m/>
    <m/>
    <m/>
    <s v="general protesters"/>
    <s v="against police violence; against police shooting of black person, Luke Stewart and others"/>
    <n v="0"/>
    <s v="rally and march"/>
    <n v="0"/>
    <n v="0"/>
    <n v="0"/>
    <n v="0"/>
    <n v="1"/>
    <n v="1"/>
    <m/>
    <m/>
    <m/>
    <m/>
    <m/>
    <m/>
  </r>
  <r>
    <s v="Columbus"/>
    <s v="Ohio Statehouse"/>
    <s v="Delaware, Fairfield, Franklin"/>
    <s v="Ohio"/>
    <x v="15"/>
    <n v="39.985999999999997"/>
    <n v="-82.985100000000003"/>
    <s v="US"/>
    <s v="6/12/20"/>
    <x v="18"/>
    <s v="several hundred, more than 1000"/>
    <s v="300"/>
    <s v="1000"/>
    <m/>
    <s v="mothers with sons killed by police"/>
    <s v="against police violence; against police shooting of black person,"/>
    <n v="0"/>
    <s v="rally"/>
    <n v="0"/>
    <n v="0"/>
    <n v="0"/>
    <n v="0"/>
    <n v="1"/>
    <n v="1"/>
    <s v="https://www.nbc4i.com/news/march-from-city-hall-to-statehouse-organized-in-part-by-henry-greens-mom/"/>
    <s v="https://www.dispatch.com/news/20200612/mothers-who-lost-children-in-police-shootings-march-on-ohio-statehouse-to-demand-reforms"/>
    <m/>
    <m/>
    <m/>
    <m/>
  </r>
  <r>
    <s v="Coventry"/>
    <m/>
    <m/>
    <s v="Connecticut"/>
    <x v="29"/>
    <n v="41.78284"/>
    <s v=" -72.33942"/>
    <s v="US"/>
    <s v="6/12/20"/>
    <x v="18"/>
    <m/>
    <m/>
    <m/>
    <m/>
    <s v="general protesters"/>
    <s v="against police violence; against police shooting of black person"/>
    <n v="0"/>
    <s v="protest"/>
    <m/>
    <m/>
    <m/>
    <m/>
    <n v="1"/>
    <n v="1"/>
    <s v="https://ctdems.org/connecticut-protests-for-racial-justice-2020/"/>
    <m/>
    <m/>
    <m/>
    <s v="0"/>
    <m/>
  </r>
  <r>
    <s v="Creve Coeur"/>
    <s v="streets"/>
    <s v="St. Louis"/>
    <s v="Missouri"/>
    <x v="23"/>
    <n v="38.662100000000002"/>
    <n v="-90.442999999999998"/>
    <s v="US"/>
    <s v="6/12/20"/>
    <x v="18"/>
    <s v="photo"/>
    <s v="100"/>
    <s v="100"/>
    <m/>
    <s v="general protesters"/>
    <s v="against police violence; against police shooting of black person"/>
    <n v="0"/>
    <s v="protest, march"/>
    <n v="0"/>
    <n v="0"/>
    <n v="0"/>
    <n v="0"/>
    <n v="1"/>
    <n v="1"/>
    <s v="https://www.ksdk.com/article/news/local/protests/shut-down-lindbergh-protest-students-west-county/63-bad265ca-b710-4dff-bbf5-ce00b73886f7"/>
    <m/>
    <m/>
    <m/>
    <m/>
    <m/>
  </r>
  <r>
    <s v="Danbury"/>
    <s v="Western Connecticut State University campus"/>
    <s v="Fairfield"/>
    <s v="Connecticut"/>
    <x v="29"/>
    <n v="41.401600000000002"/>
    <n v="-73.471000000000004"/>
    <s v="US"/>
    <s v="6/12/20"/>
    <x v="18"/>
    <m/>
    <m/>
    <m/>
    <m/>
    <s v="general protesters"/>
    <s v="against police violence; against police shooting of black person"/>
    <n v="0"/>
    <s v="protest"/>
    <m/>
    <m/>
    <m/>
    <m/>
    <n v="1"/>
    <n v="1"/>
    <s v="https://www.ctpost.com/local/article/George-Floyd-protests-over-the-weekend-continue-15323299.php"/>
    <m/>
    <m/>
    <m/>
    <m/>
    <m/>
  </r>
  <r>
    <s v="Denver"/>
    <s v="State capitol"/>
    <s v="Fremont"/>
    <s v="Colorado"/>
    <x v="16"/>
    <n v="39.762099999999997"/>
    <n v="-104.8759"/>
    <s v="US"/>
    <s v="6/12/20"/>
    <x v="18"/>
    <m/>
    <m/>
    <m/>
    <m/>
    <s v="general protesters"/>
    <s v="aginst police violence/in support of black man killed by police, William DeBose"/>
    <n v="0"/>
    <s v="protest"/>
    <n v="0"/>
    <n v="0"/>
    <n v="0"/>
    <n v="0"/>
    <n v="1"/>
    <n v="1"/>
    <s v="https://denver.cbslocal.com/2020/06/12/william-debose-officer-involved-shooting-protest-death-capitol/"/>
    <m/>
    <m/>
    <m/>
    <s v="0"/>
    <m/>
  </r>
  <r>
    <s v="Denver"/>
    <s v="home of DA"/>
    <s v="Fremont"/>
    <s v="Colorado"/>
    <x v="16"/>
    <n v="39.762099999999997"/>
    <n v="-104.8759"/>
    <s v="US"/>
    <s v="6/12/20"/>
    <x v="18"/>
    <m/>
    <m/>
    <m/>
    <m/>
    <s v="general protesters"/>
    <s v="aginst police violence/in support of black man killed by police, William DeBose"/>
    <n v="0"/>
    <s v="protest"/>
    <n v="0"/>
    <n v="0"/>
    <n v="0"/>
    <n v="0"/>
    <n v="1"/>
    <n v="1"/>
    <s v="https://www.denverpost.com/2020/06/13/denver-police-protest-beth-mccann-william-debose/"/>
    <m/>
    <m/>
    <m/>
    <m/>
    <m/>
  </r>
  <r>
    <s v="Des Moines"/>
    <s v="City Hall"/>
    <s v="Polk"/>
    <s v="Iowa"/>
    <x v="28"/>
    <n v="41.600540000000002"/>
    <s v=" -93.60911"/>
    <s v="US"/>
    <s v="6/12/20"/>
    <x v="18"/>
    <s v="more than 150"/>
    <s v="150"/>
    <s v="150"/>
    <m/>
    <s v="general protesters"/>
    <s v="aginst police violence/in support of black man killed by police, William DeBose"/>
    <n v="0"/>
    <s v="rally "/>
    <n v="0"/>
    <n v="0"/>
    <n v="0"/>
    <n v="0"/>
    <n v="1"/>
    <n v="1"/>
    <s v="https://www.desmoinesregister.com/story/news/2020/06/13/protesters-des-moines-pause-night-celebrate-their-wins/3182843001/"/>
    <m/>
    <m/>
    <m/>
    <m/>
    <m/>
  </r>
  <r>
    <s v="Des Moines"/>
    <s v="South Union &amp; Army Post "/>
    <s v="Polk"/>
    <s v="Iowa"/>
    <x v="28"/>
    <n v="41.600540000000002"/>
    <s v=" -93.60911"/>
    <s v="US"/>
    <s v="6/12/20"/>
    <x v="18"/>
    <s v="photo"/>
    <s v="50"/>
    <s v="50"/>
    <m/>
    <s v="general protesters"/>
    <s v="aginst police violence/in support of black man killed by police, William DeBose"/>
    <n v="0"/>
    <s v="march/rally"/>
    <n v="0"/>
    <n v="0"/>
    <n v="0"/>
    <n v="0"/>
    <n v="0"/>
    <n v="1"/>
    <s v="https://www.desmoinesregister.com/story/news/2020/06/13/protesters-des-moines-pause-night-celebrate-their-wins/3182843001/"/>
    <m/>
    <m/>
    <m/>
    <m/>
    <m/>
  </r>
  <r>
    <s v="Duvall"/>
    <s v="Safeway"/>
    <s v="King"/>
    <s v="Washington"/>
    <x v="8"/>
    <n v="47.735399999999998"/>
    <n v="-121.9725"/>
    <s v="US"/>
    <s v="6/12/20"/>
    <x v="18"/>
    <s v="FB: 90"/>
    <s v="90"/>
    <s v="90"/>
    <m/>
    <s v="general protesters"/>
    <s v="against police violence; against police shooting of black person; health care inequality"/>
    <n v="0"/>
    <s v="protest"/>
    <n v="0"/>
    <n v="0"/>
    <n v="0"/>
    <n v="0"/>
    <n v="1"/>
    <n v="1"/>
    <s v="https://www.facebook.com/events/261833915162744/"/>
    <m/>
    <m/>
    <m/>
    <s v="0"/>
    <m/>
  </r>
  <r>
    <s v="East Meadow"/>
    <s v="Hempstead Turnbike"/>
    <s v="Nassau"/>
    <s v="New York"/>
    <x v="20"/>
    <n v="40.719700000000003"/>
    <n v="-73.560400000000001"/>
    <s v="US"/>
    <s v="6/12/20"/>
    <x v="18"/>
    <s v="2 hours long"/>
    <m/>
    <m/>
    <m/>
    <s v="general protesters"/>
    <s v="against police violence; against police shooting of black person; health care inequality"/>
    <n v="0"/>
    <s v="protest"/>
    <n v="3"/>
    <n v="0"/>
    <n v="0"/>
    <n v="0"/>
    <n v="1"/>
    <n v="1"/>
    <s v="https://www.liherald.com/eastmeadow/stories/three-arrested-at-black-lives-matter-protest-in-east-meadow,125891"/>
    <m/>
    <m/>
    <m/>
    <m/>
    <m/>
  </r>
  <r>
    <s v="East Palo Alto"/>
    <s v="Farrell Park"/>
    <s v="San Mateo"/>
    <s v="California"/>
    <x v="3"/>
    <n v="37.467100000000002"/>
    <n v="-122.1352"/>
    <s v="US"/>
    <s v="6/12/20"/>
    <x v="18"/>
    <s v="hundreds"/>
    <s v="200"/>
    <s v="200"/>
    <m/>
    <s v="general protesters"/>
    <s v="against police violence; against police shooting of black person; health care inequality"/>
    <n v="0"/>
    <s v="protest, march"/>
    <n v="0"/>
    <n v="0"/>
    <n v="0"/>
    <n v="0"/>
    <n v="1"/>
    <n v="1"/>
    <s v="https://www.almanacnews.com/news/2020/06/13/black-lives-matter-rally-targets-amazon-facebook-in-calls-for-racial-justice"/>
    <m/>
    <m/>
    <m/>
    <m/>
    <m/>
  </r>
  <r>
    <s v="Edmonds"/>
    <s v="Civic Field"/>
    <m/>
    <s v="Washington"/>
    <x v="8"/>
    <n v="47.811399999999999"/>
    <n v="-122.3533"/>
    <s v="US"/>
    <s v="6/12/20"/>
    <x v="18"/>
    <s v="About 1000"/>
    <s v="1000"/>
    <s v="1000"/>
    <m/>
    <s v="general protesters"/>
    <s v="against police violence; against police shooting of black person; health care inequality"/>
    <n v="0"/>
    <s v="protest"/>
    <n v="0"/>
    <n v="0"/>
    <n v="0"/>
    <n v="0"/>
    <n v="1"/>
    <n v="1"/>
    <s v="https://www.facebook.com/events/s/black-lives-matter-silent-marc/901837530221705/"/>
    <s v="https://myedmondsnews.com/2020/06/edmonds-gathers-in-silent-strength-to-proclaim-black-lives-matter/"/>
    <m/>
    <m/>
    <s v="0"/>
    <m/>
  </r>
  <r>
    <s v="Elizabeth City"/>
    <s v="Mid Atlantic Christian University"/>
    <m/>
    <s v="North Carolina"/>
    <x v="26"/>
    <n v="36.294199999999996"/>
    <n v="-76.236000000000004"/>
    <s v="US"/>
    <s v="6/12/20"/>
    <x v="18"/>
    <s v="about 100"/>
    <s v="100"/>
    <s v="100"/>
    <m/>
    <s v="students"/>
    <s v="against police violence; against police shooting of black person"/>
    <n v="0"/>
    <m/>
    <m/>
    <m/>
    <m/>
    <m/>
    <m/>
    <n v="1"/>
    <s v="https://www.wkyc.com/article/news/local/cleveland/black-lives-matter-cleveland-holds-this-is-why-we-walk-rally/95-962f06b7-c38a-4a4a-ad85-0fdfbca5f219"/>
    <m/>
    <m/>
    <m/>
    <s v="0"/>
    <m/>
  </r>
  <r>
    <s v="Eugene"/>
    <s v="Federal Cuurthouse"/>
    <s v="Lane"/>
    <s v="Oregon"/>
    <x v="17"/>
    <n v="44.0563"/>
    <n v="-123.1173"/>
    <s v="US"/>
    <s v="6/12/20"/>
    <x v="18"/>
    <s v="about 500"/>
    <s v="500"/>
    <s v="500"/>
    <m/>
    <s v="educators and protesters"/>
    <s v="against police violence; against police shooting of black person"/>
    <n v="0"/>
    <s v="protest"/>
    <n v="0"/>
    <n v="0"/>
    <n v="0"/>
    <n v="0"/>
    <n v="1"/>
    <n v="1"/>
    <s v="https://www.registerguard.com/news/20200612/teachers-march-friday-to-say-black-lives-matter-in-schools"/>
    <m/>
    <m/>
    <m/>
    <s v="0"/>
    <m/>
  </r>
  <r>
    <s v="Evansville"/>
    <s v="KC's Time Lounge"/>
    <s v="Vanderburgh"/>
    <s v="Indiana"/>
    <x v="1"/>
    <n v="37.988100000000003"/>
    <n v="-87.534099999999995"/>
    <s v="US"/>
    <s v="6/12/20"/>
    <x v="18"/>
    <m/>
    <m/>
    <m/>
    <m/>
    <s v="general protesters"/>
    <s v="against different dress code enforcement for peolpe of color"/>
    <n v="0"/>
    <s v="protest"/>
    <n v="0"/>
    <n v="0"/>
    <n v="0"/>
    <n v="0"/>
    <n v="1"/>
    <n v="1"/>
    <s v="https://www.thegleaner.com/story/news/2020/06/12/protest-slated-saturday-after-uproar-over-dress-code-evansville-bars/3176985001/"/>
    <m/>
    <m/>
    <m/>
    <s v="0"/>
    <m/>
  </r>
  <r>
    <s v="Floyd"/>
    <s v="Floyd County Courthouse"/>
    <s v="Floyd"/>
    <s v="Virginia"/>
    <x v="5"/>
    <n v="36.911799999999999"/>
    <n v="-80.318399999999997"/>
    <m/>
    <s v="6/12/20"/>
    <x v="18"/>
    <s v="about 2 dozen"/>
    <s v="24"/>
    <s v="24"/>
    <m/>
    <s v="supporters of confederate monuments"/>
    <s v="against removal of confederate monuments"/>
    <n v="0"/>
    <s v="demonstration"/>
    <n v="0"/>
    <n v="0"/>
    <n v="0"/>
    <n v="0"/>
    <n v="1"/>
    <n v="1"/>
    <s v="https://www.wsls.com/news/local/2020/06/12/people-rally-in-floyd-county-to-save-confederate-monuments/"/>
    <m/>
    <m/>
    <m/>
    <s v="0"/>
    <m/>
  </r>
  <r>
    <s v="Ft. Lauderdale"/>
    <s v="Shiloh Missionary Baptist Church"/>
    <s v="Broward"/>
    <s v="Florida"/>
    <x v="6"/>
    <n v="26.141200000000001"/>
    <n v="-80.1464"/>
    <s v="US"/>
    <s v="6/12/20"/>
    <x v="18"/>
    <s v="a crowd"/>
    <m/>
    <m/>
    <m/>
    <s v="Broward Cty pastors"/>
    <s v="against different dress code enforcement for peolpe of color"/>
    <n v="0"/>
    <s v="march"/>
    <n v="0"/>
    <n v="0"/>
    <n v="0"/>
    <n v="0"/>
    <n v="1"/>
    <n v="1"/>
    <s v="https://miami.cbslocal.com/2020/06/12/broward-pastors-lead-march-for-unity-protesters-to-bso-fort-lauderdale-pd/"/>
    <m/>
    <m/>
    <m/>
    <s v="0"/>
    <m/>
  </r>
  <r>
    <s v="Grand Rapids"/>
    <s v="Rosa Parks Circle"/>
    <m/>
    <s v="Michigan"/>
    <x v="11"/>
    <n v="42.961500000000001"/>
    <n v="-85.655699999999996"/>
    <s v="US"/>
    <s v="6/12/20"/>
    <x v="18"/>
    <s v="several hundred"/>
    <s v="300"/>
    <s v="300"/>
    <m/>
    <s v="Women and general protesters"/>
    <s v="against police violence; against police shooting of black person; in support of Breonna Taylor"/>
    <n v="0"/>
    <s v="march/rally"/>
    <n v="0"/>
    <n v="0"/>
    <n v="0"/>
    <n v="0"/>
    <n v="1"/>
    <n v="1"/>
    <s v="https://www.mlive.com/news/grand-rapids/2020/06/breonna-taylor-protesters-march-in-grand-rapids-calling-on-people-to-say-her-name.html"/>
    <m/>
    <m/>
    <m/>
    <s v="0"/>
    <m/>
  </r>
  <r>
    <s v="Grandview"/>
    <s v="Safeway"/>
    <m/>
    <s v="Washington"/>
    <x v="8"/>
    <n v="46.243099999999998"/>
    <n v="-119.9084"/>
    <s v="US"/>
    <s v="6/12/20"/>
    <x v="18"/>
    <s v="FB: 41"/>
    <s v="41"/>
    <s v="41"/>
    <m/>
    <s v="general protesters"/>
    <s v="against police violence; against police shooting of black person; health care inequality"/>
    <n v="0"/>
    <s v="protest"/>
    <n v="0"/>
    <n v="0"/>
    <n v="0"/>
    <n v="0"/>
    <n v="1"/>
    <n v="1"/>
    <s v="https://www.facebook.com/events/908586356235053/"/>
    <m/>
    <m/>
    <m/>
    <s v="0"/>
    <m/>
  </r>
  <r>
    <s v="Great Barrington"/>
    <s v="Town Hall"/>
    <s v="Berkshire"/>
    <s v="Massachusetts"/>
    <x v="13"/>
    <n v="42.195920000000001"/>
    <s v=" -73.36206"/>
    <s v="US"/>
    <s v="6/12/20"/>
    <x v="18"/>
    <s v="about 1000"/>
    <s v="1000"/>
    <s v="1000"/>
    <m/>
    <s v="general protesters"/>
    <s v="against police violence; against police shooting of black person; health care inequality"/>
    <n v="0"/>
    <s v="protest"/>
    <n v="0"/>
    <n v="0"/>
    <n v="0"/>
    <n v="0"/>
    <n v="1"/>
    <n v="1"/>
    <s v="https://www.berkshireeagle.com/stories/videographer-captured-key-moments-in-great-barrington-protest,606889"/>
    <m/>
    <m/>
    <m/>
    <s v="0"/>
    <m/>
  </r>
  <r>
    <s v="Great Falls"/>
    <s v="Whittier Park"/>
    <s v="Cascade"/>
    <s v="Montana"/>
    <x v="30"/>
    <n v="47.502200000000002"/>
    <n v="-111.29949999999999"/>
    <s v="US"/>
    <s v="6/12/20"/>
    <x v="18"/>
    <s v="more than 200"/>
    <s v="200"/>
    <s v="200"/>
    <m/>
    <s v="general protesters"/>
    <s v="against police violence"/>
    <n v="0"/>
    <s v="protest"/>
    <n v="0"/>
    <n v="0"/>
    <n v="0"/>
    <n v="0"/>
    <n v="1"/>
    <m/>
    <s v="https://www.kbzk.com/news/great-falls-news/great-falls-protesters-hope-civic-leaders-are-listening"/>
    <s v="https://www.greatfallstribune.com/story/news/2020/06/12/montana-great-falls-black-lives-matter-george-floyd-protest/3175298001/"/>
    <m/>
    <m/>
    <m/>
    <m/>
  </r>
  <r>
    <s v="Grosse Point"/>
    <s v="Grosse Point Park to Detroit"/>
    <s v="Wayne"/>
    <s v="Michigan"/>
    <x v="11"/>
    <n v="42.391500000000001"/>
    <n v="-82.911799999999999"/>
    <s v="US"/>
    <s v="6/12/20"/>
    <x v="18"/>
    <s v="over 100"/>
    <s v="100"/>
    <s v="200"/>
    <m/>
    <s v="general protesters"/>
    <s v="against police violence"/>
    <n v="0"/>
    <s v="protest"/>
    <n v="0"/>
    <n v="0"/>
    <n v="0"/>
    <n v="0"/>
    <n v="1"/>
    <n v="2"/>
    <s v="https://www.detroitnews.com/story/news/local/wayne-county/2020/06/12/protesters-straddle-grosse-pointe-park-detroit-to-make-change/5334984002/"/>
    <m/>
    <m/>
    <m/>
    <m/>
    <m/>
  </r>
  <r>
    <s v="Haines City"/>
    <s v="Railroad Park"/>
    <s v="Polk"/>
    <s v="Florida"/>
    <x v="6"/>
    <n v="28.11"/>
    <n v="-81.615700000000004"/>
    <s v="US"/>
    <s v="6/12/20"/>
    <x v="18"/>
    <s v="photo"/>
    <s v="100"/>
    <s v="100"/>
    <m/>
    <s v="geberal protesters"/>
    <s v="against police violence"/>
    <n v="0"/>
    <s v="protest"/>
    <n v="0"/>
    <n v="0"/>
    <n v="0"/>
    <n v="0"/>
    <n v="1"/>
    <n v="1"/>
    <s v="https://www.theledger.com/news/20200613/haines-city-protesters-urge-black-community-to-vote"/>
    <m/>
    <m/>
    <m/>
    <m/>
    <m/>
  </r>
  <r>
    <s v="Hartford"/>
    <s v="city hall and police department"/>
    <s v="Hartford"/>
    <s v="Connecticut"/>
    <x v="29"/>
    <n v="41.766100000000002"/>
    <n v="-72.683400000000006"/>
    <s v="US"/>
    <s v="6/12/20"/>
    <x v="18"/>
    <s v="300"/>
    <s v="300"/>
    <s v="300"/>
    <m/>
    <s v="general protesters &amp; clergy"/>
    <s v="against police violence; against police shooting of black person; health care inequality"/>
    <n v="0"/>
    <s v="protest"/>
    <n v="0"/>
    <n v="0"/>
    <n v="0"/>
    <n v="0"/>
    <n v="1"/>
    <n v="1"/>
    <s v="https://www.courant.com/news/connecticut/hc-news-clergy-hartford-police-accountability-20200612-6i6bkrctqff6jnidfwsiiing3u-story.html"/>
    <m/>
    <m/>
    <m/>
    <s v="0"/>
    <m/>
  </r>
  <r>
    <s v="Hagåtña"/>
    <s v="Chief Quipuha loop"/>
    <m/>
    <s v="Guam"/>
    <x v="51"/>
    <n v="13.4763"/>
    <n v="-144.75020000000001"/>
    <s v="US"/>
    <s v="6/12/20"/>
    <x v="18"/>
    <s v="nearly 300"/>
    <s v="300"/>
    <s v="300"/>
    <m/>
    <s v="general protesters"/>
    <s v="against port police for sexual assualt of young woman"/>
    <n v="0"/>
    <s v="protest"/>
    <n v="0"/>
    <n v="0"/>
    <n v="0"/>
    <n v="0"/>
    <n v="1"/>
    <n v="1"/>
    <s v="https://www.guampdn.com/picture-gallery/news/local/2020/06/12/peaceful-protest-against-port-officer-held-hagatna/5347805002/"/>
    <m/>
    <m/>
    <m/>
    <s v="0"/>
    <m/>
  </r>
  <r>
    <s v="Hamilton"/>
    <s v="S Front and Ludlow St"/>
    <s v="Butler"/>
    <s v="Ohio"/>
    <x v="15"/>
    <n v="39.393799999999999"/>
    <n v="-84.565200000000004"/>
    <s v="US"/>
    <s v="6/12/20"/>
    <x v="18"/>
    <m/>
    <m/>
    <m/>
    <m/>
    <s v="general protesters"/>
    <s v="against police violence, against police shooting of black man"/>
    <n v="0"/>
    <s v="march"/>
    <m/>
    <m/>
    <m/>
    <m/>
    <m/>
    <n v="1"/>
    <s v="https://www.cincinnati.com/story/news/2020/06/02/cincinnati-protests-george-floyd-curfew-extended/3124968001/"/>
    <m/>
    <m/>
    <m/>
    <s v="0"/>
    <m/>
  </r>
  <r>
    <s v="Huntsville"/>
    <s v="Big Spring Park"/>
    <s v="Madison"/>
    <s v="Alabama"/>
    <x v="12"/>
    <n v="34.698799999999999"/>
    <n v="-86.641199999999998"/>
    <s v="US"/>
    <s v="6/12/20"/>
    <x v="18"/>
    <s v="2 groups of 50"/>
    <s v="100"/>
    <s v="100"/>
    <m/>
    <s v="general protesters"/>
    <s v="for Unity, for police apology"/>
    <n v="0"/>
    <s v="rally"/>
    <n v="0"/>
    <n v="0"/>
    <n v="0"/>
    <n v="0"/>
    <n v="1"/>
    <n v="1"/>
    <s v="https://www.al.com/news/2020/06/unity-rally-split-over-use-of-police-force-at-protests.html"/>
    <m/>
    <m/>
    <m/>
    <m/>
    <m/>
  </r>
  <r>
    <s v="Iowa City"/>
    <s v="Denbigh Drive, Mayor's home"/>
    <m/>
    <s v="Iowa"/>
    <x v="28"/>
    <n v="41.655900000000003"/>
    <n v="-91.5304"/>
    <s v="US"/>
    <s v="6/12/20"/>
    <x v="18"/>
    <s v="around 200"/>
    <s v="200"/>
    <s v="200"/>
    <m/>
    <s v="general protesters"/>
    <s v="against police violence, against police shooting of black man"/>
    <n v="0"/>
    <s v="march"/>
    <n v="0"/>
    <n v="0"/>
    <n v="0"/>
    <n v="0"/>
    <n v="1"/>
    <n v="1"/>
    <s v="https://dailyiowan.com/2020/06/12/iowa-freedom-riders-march-to-mayors-home-demand-action-from-city-council/"/>
    <m/>
    <m/>
    <m/>
    <s v="0"/>
    <m/>
  </r>
  <r>
    <s v="Kennewick"/>
    <s v="Kennewick City Hall"/>
    <s v="Benton"/>
    <s v="Washington"/>
    <x v="8"/>
    <n v="46.197899999999997"/>
    <n v="-119.17319999999999"/>
    <s v="US"/>
    <s v="6/12/20"/>
    <x v="18"/>
    <s v="FB: 179, about 50"/>
    <s v="50"/>
    <s v="179"/>
    <m/>
    <s v="general protesters"/>
    <s v="against police violence; against police shooting of black person; health care inequality"/>
    <n v="0"/>
    <s v="protest"/>
    <n v="0"/>
    <n v="0"/>
    <n v="0"/>
    <n v="0"/>
    <n v="1"/>
    <n v="1"/>
    <s v="https://www.facebook.com/events/265159884727860/"/>
    <s v="https://www.tri-cityherald.com/news/local/article243492101.html"/>
    <m/>
    <m/>
    <s v="0"/>
    <m/>
  </r>
  <r>
    <s v="Kirkland"/>
    <s v="Peter Kirk Memorial Park"/>
    <s v="Kings"/>
    <s v="Washington"/>
    <x v="8"/>
    <n v="47.6997"/>
    <n v="-122.2041"/>
    <s v="US"/>
    <s v="6/12/20"/>
    <x v="18"/>
    <s v="FB: 21"/>
    <s v="21"/>
    <s v="21"/>
    <m/>
    <s v="general protesters"/>
    <s v="against police violence; against police shooting of black person; health care inequality"/>
    <n v="0"/>
    <s v="quiet protest"/>
    <n v="0"/>
    <n v="0"/>
    <n v="0"/>
    <n v="0"/>
    <n v="1"/>
    <n v="1"/>
    <s v="https://www.facebook.com/events/754396718433381/"/>
    <m/>
    <m/>
    <m/>
    <s v="0"/>
    <m/>
  </r>
  <r>
    <s v="Lansing"/>
    <s v="East Lansing Police Dept"/>
    <s v="Ingham"/>
    <s v="Michigan"/>
    <x v="11"/>
    <n v="42.714199999999998"/>
    <n v="-84.560100000000006"/>
    <s v="US"/>
    <s v="6/12/20"/>
    <x v="18"/>
    <s v="50"/>
    <s v="50"/>
    <s v="50"/>
    <m/>
    <s v="general protesters"/>
    <s v="against police violence; against police shooting of black person; health care inequality"/>
    <n v="0"/>
    <s v="march/protest"/>
    <n v="0"/>
    <n v="0"/>
    <n v="0"/>
    <n v="0"/>
    <n v="1"/>
    <n v="1"/>
    <s v="https://www.lansingstatejournal.com/picture-gallery/news/2020/06/12/protestors-march-msu-rock-east-lansing-police-department/5333607002/"/>
    <m/>
    <m/>
    <m/>
    <s v="0"/>
    <m/>
  </r>
  <r>
    <s v="Laramie"/>
    <s v="Albany County Courthouse"/>
    <s v="Albany"/>
    <s v="Wyoming"/>
    <x v="27"/>
    <n v="41.309899999999999"/>
    <n v="-105.60850000000001"/>
    <s v="US"/>
    <s v="6/12/20"/>
    <x v="18"/>
    <s v="photo"/>
    <s v="24"/>
    <s v="24"/>
    <m/>
    <s v="general protesters"/>
    <s v="against police violence; against police shooting of black person"/>
    <n v="0"/>
    <s v="rally, march"/>
    <n v="0"/>
    <n v="0"/>
    <n v="0"/>
    <n v="0"/>
    <n v="1"/>
    <n v="1"/>
    <s v="https://www.laramieboomerang.com/news/local_news/friday-protest-remains-on-sidewalk/article_561cab27-d53a-5b54-8316-6ec6058d4f47.html"/>
    <m/>
    <m/>
    <m/>
    <m/>
    <m/>
  </r>
  <r>
    <s v="Lewiston"/>
    <s v="Auburn to Kennedy Park"/>
    <s v="Androscoggin"/>
    <s v="Maine"/>
    <x v="40"/>
    <n v="44.091500000000003"/>
    <n v="-70.168099999999995"/>
    <s v="US"/>
    <s v="6/12/20"/>
    <x v="18"/>
    <s v="roughly 200"/>
    <s v="200"/>
    <s v="200"/>
    <m/>
    <s v="general protesters"/>
    <s v="against police violence; against police shooting of black person"/>
    <n v="0"/>
    <s v="rally, march"/>
    <n v="0"/>
    <n v="0"/>
    <n v="0"/>
    <n v="0"/>
    <n v="1"/>
    <n v="1"/>
    <s v="https://www.sunjournal.com/2020/06/13/agents-of-change-black-lives-matter-rally-rolls-through-twin-cities/"/>
    <m/>
    <m/>
    <m/>
    <m/>
    <m/>
  </r>
  <r>
    <s v="Liberty"/>
    <s v="Taco Bell Belmont Ave."/>
    <s v="Trumbull"/>
    <s v="Ohio"/>
    <x v="15"/>
    <n v="41.443379999999998"/>
    <s v=" -84.00883"/>
    <s v="US"/>
    <s v="6/12/20"/>
    <x v="18"/>
    <s v="about 50"/>
    <s v="50"/>
    <s v="50"/>
    <m/>
    <s v="general protesters"/>
    <s v="Black Lives Matter, fired employee"/>
    <n v="0"/>
    <s v="rally"/>
    <n v="0"/>
    <n v="0"/>
    <n v="0"/>
    <n v="0"/>
    <n v="1"/>
    <n v="1"/>
    <s v="https://www.tribtoday.com/news/local-news/2020/06/black-lives-matter-protest-hits-taco-bell/"/>
    <m/>
    <m/>
    <m/>
    <m/>
    <m/>
  </r>
  <r>
    <s v="London"/>
    <s v="Laurel County Courthouse"/>
    <s v="Laurel"/>
    <s v="Kentucky"/>
    <x v="19"/>
    <n v="37.120899999999999"/>
    <n v="-84.080399999999997"/>
    <s v="US"/>
    <s v="6/12/20"/>
    <x v="18"/>
    <m/>
    <m/>
    <m/>
    <m/>
    <s v="general protesters"/>
    <s v="equality for all"/>
    <n v="0"/>
    <s v="rally/vigil"/>
    <n v="0"/>
    <n v="0"/>
    <n v="0"/>
    <n v="0"/>
    <n v="1"/>
    <n v="1"/>
    <s v="https://www.somerset-kentucky.com/kentucky/laurel-countians-rally-for-equality-for-all/article_621aa9ec-ace0-11ea-bb9e-1395730c1a29.html"/>
    <m/>
    <m/>
    <m/>
    <s v="0"/>
    <m/>
  </r>
  <r>
    <s v="Londonderry"/>
    <s v="Mack&quot;s Apples"/>
    <s v="Rockingham"/>
    <s v="New Hampshire"/>
    <x v="46"/>
    <n v="42.879550000000002"/>
    <s v=" -71.3871"/>
    <s v="US"/>
    <s v="6/12/20"/>
    <x v="18"/>
    <s v="estimated 300"/>
    <s v="300"/>
    <s v="300"/>
    <m/>
    <s v="Black Lives Matter"/>
    <s v="Black Lives Matter"/>
    <n v="0"/>
    <s v="rally"/>
    <n v="0"/>
    <n v="0"/>
    <n v="0"/>
    <n v="0"/>
    <n v="1"/>
    <n v="1"/>
    <s v="https://manchesterinklink.com/black-lives-matters-rallies-a-show-of-unity-in-merrimack-and-londonderry/"/>
    <m/>
    <m/>
    <m/>
    <m/>
    <m/>
  </r>
  <r>
    <s v="Los Angeles"/>
    <s v="City Hall"/>
    <s v="Los Angelos"/>
    <s v="California"/>
    <x v="3"/>
    <n v="34.113900000000001"/>
    <n v="-118.4068"/>
    <s v="US"/>
    <s v="6/12/20"/>
    <x v="18"/>
    <s v="Around 200"/>
    <s v="200"/>
    <s v="200"/>
    <m/>
    <s v="Youth protestors"/>
    <s v="against police violence; against police shooting of black person; health care inequality"/>
    <n v="0"/>
    <s v="rally"/>
    <n v="0"/>
    <n v="0"/>
    <n v="0"/>
    <n v="0"/>
    <n v="1"/>
    <n v="1"/>
    <s v="https://www.pasadenastarnews.com/2020/06/12/hundreds-of-youth-lead-rhythmic-protest-at-la-city-hall-on-friday/"/>
    <m/>
    <m/>
    <m/>
    <s v="0"/>
    <m/>
  </r>
  <r>
    <s v="Madison"/>
    <s v="Capitol"/>
    <s v="Dane"/>
    <s v="Wisconsin"/>
    <x v="35"/>
    <n v="43.082700000000003"/>
    <n v="-89.392300000000006"/>
    <s v="US"/>
    <s v="6/12/20"/>
    <x v="18"/>
    <s v="roughly 100"/>
    <s v="100"/>
    <s v="100"/>
    <m/>
    <s v="general protesters"/>
    <s v="against police violence"/>
    <n v="0"/>
    <s v="march/protest"/>
    <n v="0"/>
    <n v="0"/>
    <n v="0"/>
    <n v="0"/>
    <n v="1"/>
    <n v="1"/>
    <s v="https://wkow.com/2020/06/12/black-lives-matter-and-pride-rally-together-to-call-for-madison-police-reform"/>
    <m/>
    <m/>
    <m/>
    <m/>
    <m/>
  </r>
  <r>
    <s v="Merrimack"/>
    <s v="Abbie Griffin Park"/>
    <s v="Hillsborough"/>
    <s v="New Hampshire"/>
    <x v="46"/>
    <n v="43.297649999999997"/>
    <s v=" -71.68019"/>
    <s v="US"/>
    <s v="6/12/20"/>
    <x v="18"/>
    <s v="hundreds"/>
    <s v="200"/>
    <s v="200"/>
    <m/>
    <s v="general protesters"/>
    <s v="against police violence"/>
    <n v="0"/>
    <s v="rally"/>
    <n v="0"/>
    <n v="0"/>
    <n v="0"/>
    <n v="0"/>
    <n v="1"/>
    <n v="1"/>
    <s v="https://manchesterinklink.com/black-lives-matters-rallies-a-show-of-unity-in-merrimack-and-londonderry/"/>
    <m/>
    <m/>
    <m/>
    <m/>
    <m/>
  </r>
  <r>
    <s v="Metairie"/>
    <s v="Blue Star Memorial Site"/>
    <s v="Jefferson Parish"/>
    <s v="Louisiana"/>
    <x v="37"/>
    <n v="29.997599999999998"/>
    <n v="-90.178100000000001"/>
    <s v="US"/>
    <s v="6/12/20"/>
    <x v="18"/>
    <s v="nearly two dozen"/>
    <s v="24"/>
    <s v="24"/>
    <m/>
    <s v="general protesters"/>
    <s v="against police violence"/>
    <n v="0"/>
    <s v="march/protest"/>
    <n v="0"/>
    <n v="0"/>
    <n v="0"/>
    <n v="0"/>
    <n v="1"/>
    <n v="1"/>
    <s v="https://www.wdsu.com/article/local-teen-organizes-peaceful-protest-in-jefferson-parish/32856394"/>
    <m/>
    <m/>
    <m/>
    <m/>
    <m/>
  </r>
  <r>
    <s v="Miami"/>
    <s v="downtown"/>
    <s v="Dade"/>
    <s v="Florida"/>
    <x v="6"/>
    <n v="25.783899999999999"/>
    <n v="-80.2102"/>
    <s v="US"/>
    <s v="6/12/20"/>
    <x v="18"/>
    <s v="photo"/>
    <s v="100"/>
    <s v="100"/>
    <m/>
    <s v="general protesters"/>
    <s v="against police violence"/>
    <n v="0"/>
    <s v="march/protest"/>
    <n v="0"/>
    <n v="0"/>
    <n v="0"/>
    <n v="0"/>
    <n v="1"/>
    <n v="1"/>
    <s v="https://www.miamiherald.com/news/local/community/broward/article243676712.html"/>
    <m/>
    <m/>
    <m/>
    <m/>
    <m/>
  </r>
  <r>
    <s v="Milwaukee"/>
    <s v="Mitchell Park Domes"/>
    <s v="Milwaukee"/>
    <s v="Wisconsin"/>
    <x v="35"/>
    <n v="43.0642"/>
    <n v="-87.967299999999994"/>
    <s v="US"/>
    <s v="6/12/20"/>
    <x v="18"/>
    <s v="95"/>
    <s v="95"/>
    <s v="95"/>
    <m/>
    <s v="general protesters"/>
    <s v="against police violence; against police shooting of black person; health care inequality"/>
    <n v="0"/>
    <s v="march"/>
    <n v="0"/>
    <n v="0"/>
    <n v="0"/>
    <n v="0"/>
    <n v="1"/>
    <n v="1"/>
    <s v="https://www.jsonline.com/picture-gallery/news/local/milwaukee/2020/06/12/protests-enter-15th-day-milwaukee/3179528001/"/>
    <m/>
    <m/>
    <m/>
    <s v="0"/>
    <m/>
  </r>
  <r>
    <s v="Montgomery"/>
    <s v="Valley Central High School"/>
    <m/>
    <s v="Wisconsin"/>
    <x v="35"/>
    <n v="42.552030000000002"/>
    <s v=" -88.08686"/>
    <s v="NY"/>
    <s v="6/12/20"/>
    <x v="18"/>
    <s v="85-100"/>
    <s v="85"/>
    <s v="100"/>
    <m/>
    <s v="general protesters"/>
    <s v="against police violence; against police shooting of black person; health care inequality"/>
    <n v="0"/>
    <s v="protest"/>
    <n v="0"/>
    <n v="0"/>
    <n v="0"/>
    <n v="0"/>
    <n v="1"/>
    <n v="1"/>
    <s v="online submission"/>
    <m/>
    <m/>
    <m/>
    <s v="0"/>
    <m/>
  </r>
  <r>
    <s v="Monroeville"/>
    <s v="Moss Side Middle School"/>
    <s v="Alleghany"/>
    <s v="Pennsylvania"/>
    <x v="39"/>
    <n v="40.426200000000001"/>
    <n v="-79.760499999999993"/>
    <s v="US"/>
    <s v="6/12/20"/>
    <x v="18"/>
    <s v="70 families"/>
    <s v="70"/>
    <s v="150"/>
    <m/>
    <s v="Black Lives Matter"/>
    <s v="racial unity"/>
    <n v="0"/>
    <s v="rally"/>
    <n v="0"/>
    <n v="0"/>
    <n v="0"/>
    <n v="0"/>
    <n v="1"/>
    <n v="1"/>
    <s v="https://triblive.com/local/pittsburgh-allegheny/children-hear-message-of-racial-unity-at-kid-friendly-rally-in-monroeville/"/>
    <m/>
    <m/>
    <m/>
    <m/>
    <m/>
  </r>
  <r>
    <s v="Mountlake Terrace"/>
    <s v="Terrace Park Elementary"/>
    <s v="Snohomish"/>
    <s v="Washington"/>
    <x v="8"/>
    <n v="47.792099999999998"/>
    <n v="-122.30759999999999"/>
    <s v="US"/>
    <s v="6/12/20"/>
    <x v="18"/>
    <s v="FB: 101"/>
    <s v="101"/>
    <s v="101"/>
    <m/>
    <s v="general protesters"/>
    <s v="against police violence; against police shooting of black person; health care inequality"/>
    <n v="0"/>
    <s v="march"/>
    <n v="0"/>
    <n v="0"/>
    <n v="0"/>
    <n v="0"/>
    <n v="1"/>
    <n v="1"/>
    <s v="https://www.facebook.com/events/2789654174612285/?active_tab=about"/>
    <m/>
    <m/>
    <m/>
    <s v="0"/>
    <m/>
  </r>
  <r>
    <s v="Mount Vernon"/>
    <s v="Fourth Street Bridge"/>
    <s v="Skagit"/>
    <s v="Washington"/>
    <x v="8"/>
    <n v="48.420200000000001"/>
    <n v="-122.3116"/>
    <s v="US"/>
    <s v="6/12/20"/>
    <x v="18"/>
    <s v="estimated 200"/>
    <s v="200"/>
    <s v="200"/>
    <m/>
    <s v="general protesters"/>
    <s v="against police violence; against police shooting of black person; health care inequality"/>
    <n v="0"/>
    <s v="silent march"/>
    <n v="0"/>
    <n v="0"/>
    <n v="0"/>
    <n v="0"/>
    <n v="1"/>
    <n v="1"/>
    <s v="https://www.goskagit.com/news/local_news/silent-black-lives-matter-demonstration-held-in-mount-vernon/article_26a70145-4205-5180-ad6a-8a144e4bbbdf.html"/>
    <m/>
    <m/>
    <m/>
    <m/>
    <m/>
  </r>
  <r>
    <s v="Murfreesboro"/>
    <s v="Forrest Hall"/>
    <s v="Rutherford"/>
    <s v="Tennessee"/>
    <x v="7"/>
    <n v="35.849299999999999"/>
    <n v="-86.411699999999996"/>
    <s v="US"/>
    <s v="6/12/20"/>
    <x v="18"/>
    <s v="around 40"/>
    <s v="40"/>
    <s v="40"/>
    <m/>
    <s v="general protesters"/>
    <s v="against police violence; against police shooting of black person; health care inequality"/>
    <n v="0"/>
    <s v="march"/>
    <n v="0"/>
    <n v="0"/>
    <n v="0"/>
    <n v="0"/>
    <n v="1"/>
    <n v="1"/>
    <s v="https://www.dnj.com/story/news/2020/06/12/mtsu-police-response-positive-protesters-george-floyd-vigil-murfreesboro-tn/5344882002/"/>
    <m/>
    <m/>
    <m/>
    <s v="0"/>
    <m/>
  </r>
  <r>
    <s v="Newark"/>
    <m/>
    <s v="Essex"/>
    <s v="New Jersey"/>
    <x v="9"/>
    <n v="40.724499999999999"/>
    <n v="-74.172499999999999"/>
    <s v="US"/>
    <s v="6/12/20"/>
    <x v="18"/>
    <m/>
    <m/>
    <m/>
    <m/>
    <s v="Newark Water Coalition"/>
    <s v="against police violence/defund police"/>
    <n v="0"/>
    <s v="march"/>
    <n v="0"/>
    <n v="0"/>
    <n v="0"/>
    <n v="0"/>
    <n v="1"/>
    <n v="1"/>
    <s v="https://www.pix11.com/news/local-news/new-jersey/protesters-march-through-newark-handing-out-water-food-and-baby-supplies"/>
    <m/>
    <m/>
    <m/>
    <s v="0"/>
    <m/>
  </r>
  <r>
    <s v="New York "/>
    <s v="Brooklyn"/>
    <s v="Kings "/>
    <s v="New York"/>
    <x v="20"/>
    <n v="40.694299999999998"/>
    <n v="-73.924899999999994"/>
    <s v="US "/>
    <s v="6/12/20"/>
    <x v="18"/>
    <s v="count photo"/>
    <s v="200"/>
    <s v="200"/>
    <m/>
    <s v="Paperboy Prince "/>
    <s v="against police violence; against police shooting of black person; health care inequality"/>
    <n v="0"/>
    <s v="protest, march "/>
    <n v="0"/>
    <n v="0"/>
    <n v="0"/>
    <n v="0"/>
    <n v="1"/>
    <n v="1"/>
    <s v="https://www.nydailynews.com/new-york/ny-protest-new-york-george-floyd-20200529-rqnld624ezfpfppu6f7qi3tmtu-photogallery.html"/>
    <m/>
    <m/>
    <m/>
    <s v="0"/>
    <m/>
  </r>
  <r>
    <s v="New York"/>
    <s v="Brooklyn; Mccarren Park"/>
    <s v="Kings"/>
    <s v="New York"/>
    <x v="20"/>
    <n v="40.694299999999998"/>
    <n v="-73.924899999999994"/>
    <s v="US"/>
    <s v="6/12/20"/>
    <x v="18"/>
    <s v="at least 3000"/>
    <s v="3000"/>
    <s v="3000"/>
    <m/>
    <s v="general protesters"/>
    <s v="against police violence; against police shooting of black person"/>
    <n v="0"/>
    <s v="bike rally"/>
    <n v="0"/>
    <n v="0"/>
    <n v="0"/>
    <n v="0"/>
    <n v="1"/>
    <n v="1"/>
    <s v="onsite eyewitness"/>
    <m/>
    <m/>
    <m/>
    <s v="0"/>
    <m/>
  </r>
  <r>
    <s v="New York"/>
    <s v="Brooklyn; Asser Levy Park"/>
    <s v="Kings"/>
    <s v="New York"/>
    <x v="20"/>
    <n v="40.694299999999998"/>
    <n v="-73.924899999999994"/>
    <s v="US"/>
    <s v="6/12/20"/>
    <x v="18"/>
    <m/>
    <m/>
    <m/>
    <m/>
    <s v="general protesters"/>
    <s v="against police violence; against police shooting of black person"/>
    <n v="0"/>
    <s v="protest"/>
    <m/>
    <m/>
    <m/>
    <m/>
    <n v="1"/>
    <n v="1"/>
    <s v="justiceforgeorgenyc Instagram"/>
    <m/>
    <m/>
    <m/>
    <m/>
    <m/>
  </r>
  <r>
    <s v="New York"/>
    <s v="Brooklyn; Herbert von King Park"/>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Myrtle Broadway"/>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Barclays Center (Jon Batiste We Are)"/>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Manhattan; Washington Sq Park"/>
    <s v="New York"/>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Saratoga Park"/>
    <s v="Kings"/>
    <s v="New York"/>
    <x v="20"/>
    <n v="40.694299999999998"/>
    <n v="-73.924899999999994"/>
    <s v="US"/>
    <s v="6/12/20"/>
    <x v="18"/>
    <s v="150"/>
    <s v="150"/>
    <s v="150"/>
    <m/>
    <s v="general protesters"/>
    <s v="against police violence; against police shooting of black person"/>
    <n v="0"/>
    <s v="protest"/>
    <m/>
    <m/>
    <m/>
    <m/>
    <n v="0"/>
    <n v="1"/>
    <s v="justiceforgeorgenyc Instagram"/>
    <s v="https://twitter.com/protest_nyc/status/1271558334034907136"/>
    <m/>
    <m/>
    <m/>
    <m/>
  </r>
  <r>
    <s v="New York"/>
    <s v="Brooklyn; Sunset Park"/>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Cadman Plaza"/>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Manhattan; Union Sq"/>
    <s v="New York"/>
    <s v="New York"/>
    <x v="20"/>
    <n v="40.694299999999998"/>
    <n v="-73.924899999999994"/>
    <s v="US"/>
    <s v="6/12/20"/>
    <x v="18"/>
    <m/>
    <m/>
    <m/>
    <m/>
    <s v="general protesters"/>
    <s v="against police violence; against police shooting of black person"/>
    <n v="0"/>
    <s v="protest"/>
    <m/>
    <m/>
    <m/>
    <m/>
    <n v="0"/>
    <n v="1"/>
    <s v="justiceforgeorgenyc Instagram"/>
    <m/>
    <m/>
    <m/>
    <m/>
    <m/>
  </r>
  <r>
    <s v="New York"/>
    <s v="Manhattan; Marcus Garvey Park"/>
    <s v="New York"/>
    <s v="New York"/>
    <x v="20"/>
    <n v="40.694299999999998"/>
    <n v="-73.924899999999994"/>
    <s v="US"/>
    <s v="6/12/20"/>
    <x v="18"/>
    <m/>
    <m/>
    <m/>
    <m/>
    <s v="general protesters"/>
    <s v="against police violence; against police shooting of black person"/>
    <n v="0"/>
    <s v="protest"/>
    <m/>
    <m/>
    <m/>
    <m/>
    <n v="0"/>
    <n v="1"/>
    <s v="justiceforgeorgenyc Instagram"/>
    <m/>
    <m/>
    <m/>
    <m/>
    <m/>
  </r>
  <r>
    <s v="New York"/>
    <s v="Manhattan; NY Supreme Court"/>
    <s v="New York"/>
    <s v="New York"/>
    <x v="20"/>
    <n v="40.694299999999998"/>
    <n v="-73.924899999999994"/>
    <s v="US"/>
    <s v="6/12/20"/>
    <x v="18"/>
    <m/>
    <m/>
    <m/>
    <m/>
    <s v="general protesters"/>
    <s v="against police violence; against police shooting of black person"/>
    <n v="0"/>
    <s v="protest"/>
    <m/>
    <m/>
    <m/>
    <m/>
    <n v="0"/>
    <n v="1"/>
    <s v="justiceforgeorgenyc Instagram"/>
    <m/>
    <m/>
    <m/>
    <m/>
    <m/>
  </r>
  <r>
    <s v="New York"/>
    <s v="Manhattan; Fred Douglass Sculpture"/>
    <s v="New York"/>
    <s v="New York"/>
    <x v="20"/>
    <n v="40.694299999999998"/>
    <n v="-73.924899999999994"/>
    <s v="US"/>
    <s v="6/12/20"/>
    <x v="18"/>
    <m/>
    <m/>
    <m/>
    <m/>
    <s v="general protesters"/>
    <s v="against police violence; against police shooting of black person"/>
    <n v="0"/>
    <s v="protest"/>
    <m/>
    <m/>
    <m/>
    <m/>
    <n v="0"/>
    <n v="1"/>
    <s v="justiceforgeorgenyc Instagram"/>
    <m/>
    <m/>
    <m/>
    <m/>
    <m/>
  </r>
  <r>
    <s v="New York "/>
    <s v="40th St. and 5th Ave. "/>
    <s v="New York"/>
    <s v="New York"/>
    <x v="20"/>
    <n v="40.694299999999998"/>
    <n v="-73.924899999999994"/>
    <s v="US "/>
    <s v="6/12/20"/>
    <x v="18"/>
    <s v="several hundred "/>
    <s v="300"/>
    <s v="300"/>
    <m/>
    <s v="general protesters"/>
    <s v="against police violence; against police shooting of black person"/>
    <n v="0"/>
    <s v="protest"/>
    <n v="0"/>
    <n v="0"/>
    <n v="0"/>
    <n v="0"/>
    <n v="1"/>
    <n v="1"/>
    <s v="https://www.nydailynews.com/new-york/ny-protest-new-york-george-floyd-20200529-rqnld624ezfpfppu6f7qi3tmtu-photogallery.html"/>
    <m/>
    <m/>
    <m/>
    <s v="0"/>
    <m/>
  </r>
  <r>
    <s v="New York "/>
    <s v="Gracie Mansion "/>
    <s v="New York"/>
    <s v="New York"/>
    <x v="20"/>
    <n v="40.694299999999998"/>
    <n v="-73.924899999999994"/>
    <s v="US "/>
    <s v="6/12/20"/>
    <x v="18"/>
    <s v="count: photo "/>
    <s v="100"/>
    <s v="100"/>
    <m/>
    <s v="Black Women of Strategy for Black Lives "/>
    <s v="against police violence; against police shooting of black person"/>
    <n v="0"/>
    <s v="march "/>
    <n v="0"/>
    <n v="0"/>
    <n v="0"/>
    <n v="0"/>
    <n v="0"/>
    <n v="1"/>
    <s v="https://www.nydailynews.com/new-york/ny-protest-new-york-george-floyd-20200529-rqnld624ezfpfppu6f7qi3tmtu-photogallery.html"/>
    <m/>
    <m/>
    <m/>
    <s v="0"/>
    <m/>
  </r>
  <r>
    <s v="New York "/>
    <s v="Trump Tower "/>
    <s v="New York"/>
    <s v="New York"/>
    <x v="20"/>
    <n v="40.694299999999998"/>
    <n v="-73.924899999999994"/>
    <s v="US"/>
    <s v="6/12/20"/>
    <x v="18"/>
    <s v="count: photo "/>
    <m/>
    <m/>
    <m/>
    <s v="general protesters"/>
    <s v="against police violence; against police shooting of black person"/>
    <n v="0"/>
    <s v="protest"/>
    <n v="0"/>
    <n v="0"/>
    <n v="0"/>
    <n v="0"/>
    <n v="0"/>
    <n v="1"/>
    <s v="https://www.nydailynews.com/new-york/ny-protest-new-york-george-floyd-20200529-rqnld624ezfpfppu6f7qi3tmtu-photogallery.html"/>
    <m/>
    <m/>
    <m/>
    <s v="0"/>
    <m/>
  </r>
  <r>
    <s v="New York"/>
    <s v="Bronx; 138th St &amp; Alexander Ave"/>
    <s v="Bronx"/>
    <s v="New York"/>
    <x v="20"/>
    <n v="40.694299999999998"/>
    <n v="-73.924899999999994"/>
    <s v="US"/>
    <s v="6/12/20"/>
    <x v="18"/>
    <m/>
    <m/>
    <m/>
    <m/>
    <s v="general protesters"/>
    <s v="against police violence; against police shooting of black person"/>
    <n v="0"/>
    <s v="protest"/>
    <m/>
    <m/>
    <m/>
    <m/>
    <n v="0"/>
    <n v="1"/>
    <s v="justiceforgeorgenyc Instagram"/>
    <m/>
    <m/>
    <m/>
    <m/>
    <m/>
  </r>
  <r>
    <s v="New York"/>
    <s v="Bronx; Pelham (Wilkinson &amp; Bruckner)"/>
    <s v="Bronx"/>
    <s v="New York"/>
    <x v="20"/>
    <n v="40.694299999999998"/>
    <n v="-73.924899999999994"/>
    <s v="US"/>
    <s v="6/12/20"/>
    <x v="18"/>
    <m/>
    <m/>
    <m/>
    <m/>
    <s v="general protesters"/>
    <s v="against police violence; against police shooting of black person"/>
    <n v="0"/>
    <s v="protest"/>
    <m/>
    <m/>
    <m/>
    <m/>
    <n v="0"/>
    <n v="1"/>
    <s v="justiceforgeorgenyc Instagram"/>
    <m/>
    <m/>
    <m/>
    <m/>
    <m/>
  </r>
  <r>
    <s v="New York"/>
    <s v="Queens; Between Merrick &amp; Springfield Blvd"/>
    <s v="Queens"/>
    <s v="New York"/>
    <x v="20"/>
    <n v="40.694299999999998"/>
    <n v="-73.924899999999994"/>
    <s v="US"/>
    <s v="6/12/20"/>
    <x v="18"/>
    <m/>
    <m/>
    <m/>
    <m/>
    <s v="general protesters"/>
    <s v="against police violence; against police shooting of black person"/>
    <n v="0"/>
    <s v="protest"/>
    <m/>
    <m/>
    <m/>
    <m/>
    <n v="0"/>
    <n v="1"/>
    <s v="justiceforgeorgenyc Instagram"/>
    <m/>
    <m/>
    <m/>
    <m/>
    <m/>
  </r>
  <r>
    <s v="New York"/>
    <s v="New Rochelle; Grand Army Plaza"/>
    <s v="Westchester"/>
    <s v="New York"/>
    <x v="20"/>
    <n v="40.694299999999998"/>
    <n v="-73.924899999999994"/>
    <s v="US"/>
    <s v="6/12/20"/>
    <x v="18"/>
    <m/>
    <m/>
    <m/>
    <m/>
    <s v="general protesters"/>
    <s v="against police violence; against police shooting of black person"/>
    <n v="0"/>
    <s v="protest"/>
    <m/>
    <m/>
    <m/>
    <m/>
    <n v="0"/>
    <n v="1"/>
    <s v="justiceforgeorgenyc Instagram"/>
    <m/>
    <m/>
    <m/>
    <m/>
    <m/>
  </r>
  <r>
    <s v="New York"/>
    <s v="Mount Vernon; Mount Vernon Hartley Park"/>
    <s v="Westchester"/>
    <s v="New York"/>
    <x v="20"/>
    <n v="40.694299999999998"/>
    <n v="-73.924899999999994"/>
    <s v="US"/>
    <s v="6/12/20"/>
    <x v="18"/>
    <m/>
    <m/>
    <m/>
    <m/>
    <s v="general protesters"/>
    <s v="against police violence; against police shooting of black person"/>
    <n v="0"/>
    <s v="protest"/>
    <m/>
    <m/>
    <m/>
    <m/>
    <n v="0"/>
    <n v="1"/>
    <s v="justiceforgeorgenyc Instagram"/>
    <m/>
    <m/>
    <m/>
    <m/>
    <m/>
  </r>
  <r>
    <s v="New York"/>
    <s v="Manhattan; Carl Schurz Park"/>
    <s v="New York"/>
    <s v="New York"/>
    <x v="20"/>
    <n v="40.694299999999998"/>
    <n v="-73.924899999999994"/>
    <s v="US"/>
    <s v="6/12/20"/>
    <x v="18"/>
    <m/>
    <m/>
    <m/>
    <m/>
    <s v="general protesters"/>
    <s v="against police violence; against police shooting of black person"/>
    <n v="0"/>
    <s v="vigil"/>
    <m/>
    <m/>
    <m/>
    <m/>
    <n v="0"/>
    <n v="1"/>
    <s v="justiceforgeorgenyc Instagram"/>
    <m/>
    <m/>
    <m/>
    <m/>
    <m/>
  </r>
  <r>
    <s v="New York"/>
    <s v="Bronx; 1010 E 174th Street"/>
    <s v="Bronx"/>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Barclays Center (Black Muslim Women &amp; Muslim allies)"/>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Continental Army Plaza"/>
    <s v="Kings"/>
    <s v="New York"/>
    <x v="20"/>
    <n v="40.694299999999998"/>
    <n v="-73.924899999999994"/>
    <s v="US"/>
    <s v="6/12/20"/>
    <x v="18"/>
    <m/>
    <m/>
    <m/>
    <m/>
    <s v="general protesters"/>
    <s v="against police violence; against police shooting of black person"/>
    <n v="0"/>
    <s v="protest"/>
    <m/>
    <m/>
    <m/>
    <m/>
    <n v="0"/>
    <n v="1"/>
    <s v="justiceforgeorgenyc Instagram"/>
    <m/>
    <m/>
    <m/>
    <m/>
    <m/>
  </r>
  <r>
    <s v="New York"/>
    <s v="Brooklyn; Grand Army Plaza"/>
    <m/>
    <s v="New York"/>
    <x v="20"/>
    <n v="40.694299999999998"/>
    <n v="-73.924899999999994"/>
    <s v="US"/>
    <s v="6/12/20"/>
    <x v="18"/>
    <m/>
    <m/>
    <m/>
    <m/>
    <s v="general protesters"/>
    <s v="against police violence; against police shooting of black person"/>
    <n v="0"/>
    <s v="protest"/>
    <m/>
    <m/>
    <m/>
    <m/>
    <n v="0"/>
    <n v="1"/>
    <s v="justiceforgeorgenyc Instagram"/>
    <m/>
    <m/>
    <m/>
    <m/>
    <m/>
  </r>
  <r>
    <s v="Newcastle"/>
    <s v="Lake Boren"/>
    <m/>
    <s v="Washington"/>
    <x v="8"/>
    <n v="47.530299999999997"/>
    <n v="-122.16330000000001"/>
    <s v="US"/>
    <s v="6/12/20"/>
    <x v="18"/>
    <s v="FB: 62"/>
    <s v="62"/>
    <s v="62"/>
    <m/>
    <s v="general protesters"/>
    <s v="against police violence; against police shooting of black person"/>
    <n v="0"/>
    <s v="silent march"/>
    <n v="0"/>
    <n v="0"/>
    <n v="0"/>
    <n v="0"/>
    <n v="1"/>
    <n v="1"/>
    <s v="https://www.facebook.com/events/314466082894124/"/>
    <m/>
    <m/>
    <m/>
    <s v="0"/>
    <m/>
  </r>
  <r>
    <s v="Norfolk"/>
    <s v="Hampton Roads"/>
    <m/>
    <s v="Virginia"/>
    <x v="5"/>
    <n v="36.894500000000001"/>
    <n v="-76.259"/>
    <s v="US"/>
    <s v="6/12/20"/>
    <x v="18"/>
    <s v="video"/>
    <s v="24"/>
    <s v="24"/>
    <m/>
    <s v="general protesters"/>
    <s v="against police violence; against police shooting of black person"/>
    <n v="0"/>
    <s v="march"/>
    <n v="0"/>
    <n v="0"/>
    <n v="0"/>
    <n v="0"/>
    <n v="1"/>
    <n v="1"/>
    <s v="https://www.wavy.com/news/local-news/norfolk/live-blog-after-removal-of-johnny-reb-protesters-spray-paint-norfolk-confederate-monument-again/"/>
    <m/>
    <m/>
    <m/>
    <m/>
    <m/>
  </r>
  <r>
    <s v="Normandy Park"/>
    <s v="Normandy Park Cove"/>
    <m/>
    <s v="Washington"/>
    <x v="8"/>
    <n v="47.434399999999997"/>
    <n v="-122.3436"/>
    <s v="US"/>
    <s v="6/12/20"/>
    <x v="18"/>
    <s v="FB: 102"/>
    <s v="102"/>
    <s v="102"/>
    <m/>
    <s v="general protesters"/>
    <s v="against police violence; against police shooting of black person"/>
    <n v="0"/>
    <s v="silent march"/>
    <n v="0"/>
    <n v="0"/>
    <n v="0"/>
    <n v="0"/>
    <n v="1"/>
    <n v="1"/>
    <s v="https://www.facebook.com/events/691564228081026/"/>
    <m/>
    <m/>
    <m/>
    <s v="0"/>
    <m/>
  </r>
  <r>
    <s v="Oakland"/>
    <s v="7th and onto Broadway"/>
    <s v="Alameda"/>
    <s v="California"/>
    <x v="3"/>
    <n v="37.769449999999999"/>
    <s v=" -122.2244"/>
    <s v="US"/>
    <s v="6/12/20"/>
    <x v="18"/>
    <s v="about 200"/>
    <s v="200"/>
    <s v="200"/>
    <m/>
    <s v="general protesters"/>
    <s v="against police violence; against police shooting of black person"/>
    <n v="0"/>
    <s v="protest"/>
    <m/>
    <m/>
    <m/>
    <m/>
    <n v="1"/>
    <n v="1"/>
    <s v="https://twitter.com/MarisaKendall/status/1271629468486864898"/>
    <m/>
    <m/>
    <m/>
    <m/>
    <m/>
  </r>
  <r>
    <s v="Oklahoma City"/>
    <s v="Bricktown to Oklahoma City Police Headquarters"/>
    <s v="Oklahoma"/>
    <s v="Oklahoma"/>
    <x v="0"/>
    <n v="35.467599999999997"/>
    <n v="-97.5137"/>
    <s v="US"/>
    <s v="6/12/20"/>
    <x v="18"/>
    <s v="around 200"/>
    <s v="200"/>
    <s v="200"/>
    <m/>
    <s v="Collegiate Freedom and Justice Coalition"/>
    <s v="against police violence; against police shooting of black person"/>
    <n v="0"/>
    <s v="protest"/>
    <n v="0"/>
    <n v="0"/>
    <n v="0"/>
    <n v="0"/>
    <n v="1"/>
    <n v="1"/>
    <s v="https://freepressokc.com/protest-friday-led-by-college-students-represents-maturing-of-movement/"/>
    <m/>
    <m/>
    <m/>
    <s v="0"/>
    <m/>
  </r>
  <r>
    <s v="Olympia"/>
    <s v="Olympia City Hall"/>
    <m/>
    <s v="Washington"/>
    <x v="8"/>
    <n v="47.041699999999999"/>
    <n v="-122.8959"/>
    <s v="US"/>
    <s v="6/12/20"/>
    <x v="18"/>
    <s v="FB: 82"/>
    <s v="82"/>
    <s v="82"/>
    <m/>
    <s v="general protesters"/>
    <s v="against police violence; against police shooting of black person"/>
    <n v="0"/>
    <s v="protest"/>
    <n v="0"/>
    <n v="0"/>
    <n v="0"/>
    <n v="0"/>
    <n v="1"/>
    <n v="1"/>
    <s v="https://www.facebook.com/events/349564212691009/"/>
    <m/>
    <m/>
    <m/>
    <s v="0"/>
    <m/>
  </r>
  <r>
    <s v="Omaha"/>
    <s v="Joslyn Art Museum"/>
    <s v="Douglas"/>
    <s v="Nebraska"/>
    <x v="21"/>
    <n v="41.262799999999999"/>
    <n v="-96.049800000000005"/>
    <s v="US"/>
    <s v="6/12/20"/>
    <x v="18"/>
    <s v="crowd of hundreds"/>
    <s v="200"/>
    <s v="200"/>
    <m/>
    <s v="general protesters"/>
    <s v="against police violence; against police shooting of black person"/>
    <n v="0"/>
    <s v="protest"/>
    <n v="0"/>
    <n v="0"/>
    <n v="0"/>
    <n v="0"/>
    <n v="1"/>
    <n v="1"/>
    <s v="https://www.ketv.com/article/we-can-change-the-narrative-black-men-dress-in-suits-lead-crowd-of-hundreds-in-march/32856293"/>
    <m/>
    <m/>
    <m/>
    <m/>
    <m/>
  </r>
  <r>
    <s v="Orcas Island"/>
    <s v="Village Green"/>
    <m/>
    <s v="Washington"/>
    <x v="8"/>
    <n v="48.654269999999997"/>
    <s v=" -122.93824"/>
    <s v="US"/>
    <s v="6/12/20"/>
    <x v="18"/>
    <s v="FB: 48"/>
    <s v="48"/>
    <s v="48"/>
    <m/>
    <s v="general protesters"/>
    <s v="against police violence; against police shooting of black person"/>
    <n v="0"/>
    <s v="protest"/>
    <n v="0"/>
    <n v="0"/>
    <n v="0"/>
    <n v="0"/>
    <n v="1"/>
    <n v="1"/>
    <s v="https://www.facebook.com/events/1373711046158410/"/>
    <m/>
    <m/>
    <m/>
    <s v="0"/>
    <m/>
  </r>
  <r>
    <s v="Oregon"/>
    <s v="streets"/>
    <s v="Ogle"/>
    <s v="Illinois"/>
    <x v="14"/>
    <n v="42.013199999999998"/>
    <n v="-89.335599999999999"/>
    <s v="US"/>
    <s v="6/12/20"/>
    <x v="18"/>
    <s v="video"/>
    <s v="24"/>
    <s v="24"/>
    <m/>
    <s v="general protesters"/>
    <s v="against police violence; against police shooting of black person"/>
    <n v="0"/>
    <s v="protest"/>
    <n v="0"/>
    <n v="0"/>
    <n v="0"/>
    <n v="0"/>
    <n v="1"/>
    <n v="1"/>
    <s v="https://www.wifr.com/content/news/Oregon-protesters-take-to-the-streets--571231491.html"/>
    <m/>
    <m/>
    <m/>
    <m/>
    <m/>
  </r>
  <r>
    <s v="Orland Park"/>
    <s v="ntersection of LaGrange Road and 143rd Street"/>
    <s v="Cook"/>
    <s v="Illinois"/>
    <x v="14"/>
    <n v="41.607500000000002"/>
    <n v="-87.861900000000006"/>
    <s v="US"/>
    <s v="6/12/20"/>
    <x v="18"/>
    <s v="about 150"/>
    <s v="150"/>
    <s v="150"/>
    <m/>
    <s v="general protesters"/>
    <s v="against police violence; against police shooting of black person"/>
    <n v="0"/>
    <s v="protest"/>
    <n v="0"/>
    <n v="0"/>
    <n v="0"/>
    <n v="0"/>
    <n v="1"/>
    <n v="1"/>
    <s v="https://www.chicagotribune.com/suburbs/daily-southtown/ct-sta-orland-park-protest-st-0614-20200613-e3f6aoic2bdo7gzvgjb733yb2q-story.html"/>
    <m/>
    <m/>
    <m/>
    <s v="0"/>
    <m/>
  </r>
  <r>
    <s v="Overland Park"/>
    <s v="135th &amp; Metcalf"/>
    <s v="Johnsom"/>
    <s v="Kansas"/>
    <x v="33"/>
    <n v="38.887"/>
    <n v="-94.686999999999998"/>
    <s v="US"/>
    <s v="6/12/20"/>
    <x v="18"/>
    <s v="about 200"/>
    <s v="200"/>
    <s v="200"/>
    <m/>
    <s v="Black Student Union"/>
    <s v="against police violence; against police shooting of black person"/>
    <n v="0"/>
    <s v="protest"/>
    <n v="0"/>
    <n v="0"/>
    <n v="0"/>
    <n v="0"/>
    <n v="1"/>
    <n v="1"/>
    <s v="https://fox4kc.com/news/hundreds-of-blue-valley-students-faculty-members-stage-peaceful-black-lives-matter-protest/"/>
    <m/>
    <m/>
    <m/>
    <m/>
    <m/>
  </r>
  <r>
    <s v="Palos Heights"/>
    <s v="Trinity Christian College"/>
    <s v="Cook"/>
    <s v="Illinois"/>
    <x v="14"/>
    <n v="41.663699999999999"/>
    <n v="-87.795900000000003"/>
    <s v="US"/>
    <s v="6/12/20"/>
    <x v="18"/>
    <s v="a crowd"/>
    <m/>
    <m/>
    <m/>
    <s v="general protesters"/>
    <s v="against police violence; against police shooting of black person"/>
    <n v="0"/>
    <s v="protest/march"/>
    <n v="0"/>
    <n v="0"/>
    <n v="0"/>
    <n v="0"/>
    <n v="1"/>
    <n v="1"/>
    <s v="https://www.chicagotribune.com/suburbs/daily-southtown/ct-sta-right-to-breathe-trinity-christian-st-0614-20200612-2b7uixgsqjavzipvc2tjowruna-story.html"/>
    <m/>
    <m/>
    <m/>
    <s v="0"/>
    <m/>
  </r>
  <r>
    <s v="Parachute"/>
    <m/>
    <m/>
    <s v="Colorado"/>
    <x v="16"/>
    <n v="39.450000000000003"/>
    <n v="-108.0549"/>
    <s v="US"/>
    <s v="6/12/20"/>
    <x v="18"/>
    <s v="about 20"/>
    <s v="20"/>
    <s v="20"/>
    <m/>
    <s v="general protesters"/>
    <s v="against police violence; against police shooting of black person"/>
    <n v="0"/>
    <s v="protest"/>
    <m/>
    <m/>
    <m/>
    <m/>
    <n v="1"/>
    <n v="1"/>
    <s v="https://twitter.com/JeffreyCook/status/1271614317587132416"/>
    <m/>
    <m/>
    <s v="*"/>
    <s v="0"/>
    <m/>
  </r>
  <r>
    <s v="Pasadena"/>
    <s v="Colorado Blvd"/>
    <m/>
    <s v="California"/>
    <x v="3"/>
    <n v="34.159700000000001"/>
    <n v="-118.139"/>
    <s v="US"/>
    <s v="6/12/20"/>
    <x v="18"/>
    <m/>
    <m/>
    <m/>
    <m/>
    <s v="general protesters"/>
    <s v="against police violence; against police shooting of black person"/>
    <n v="0"/>
    <s v="protest"/>
    <m/>
    <m/>
    <m/>
    <m/>
    <n v="1"/>
    <n v="1"/>
    <s v="https://twitter.com/photowkb/status/1271622633751076864"/>
    <m/>
    <m/>
    <m/>
    <m/>
    <m/>
  </r>
  <r>
    <s v="Phoenix"/>
    <s v="Hillsong Church, downtown"/>
    <s v="Maricopa "/>
    <s v="Arizona"/>
    <x v="22"/>
    <n v="33.572200000000002"/>
    <n v="-112.0891"/>
    <s v="US "/>
    <s v="6/12/20"/>
    <x v="18"/>
    <s v="video"/>
    <s v="100"/>
    <s v="100"/>
    <m/>
    <s v="general protesters"/>
    <s v="against police violence; against police shooting of black person"/>
    <n v="0"/>
    <s v="protest; march "/>
    <n v="0"/>
    <n v="0"/>
    <n v="0"/>
    <n v="0"/>
    <n v="1"/>
    <n v="1"/>
    <s v="https://www.azcentral.com/picture-gallery/news/local/phoenix/2020/05/29/hundreds-gather-downtown-phoenix-protest-death-george-floyd-minneapolis/5281116002/"/>
    <s v="https://www.fox10phoenix.com/news/demonstrators-urging-people-to-keep-protest-movement-going-until-november-election"/>
    <m/>
    <m/>
    <s v="0"/>
    <m/>
  </r>
  <r>
    <s v="Pinckney"/>
    <s v="Main Street"/>
    <s v="Livingston"/>
    <s v="Michigan"/>
    <x v="11"/>
    <n v="42.454300000000003"/>
    <n v="-83.945700000000002"/>
    <s v="US "/>
    <s v="6/12/20"/>
    <x v="18"/>
    <s v="several dozen; 40-70"/>
    <s v="36"/>
    <s v="70"/>
    <m/>
    <s v="general protesters"/>
    <s v="against police violence; against police shooting of black person"/>
    <n v="0"/>
    <s v="protest"/>
    <n v="0"/>
    <n v="0"/>
    <n v="0"/>
    <n v="0"/>
    <n v="1"/>
    <n v="1"/>
    <s v="https://www.michiganradio.org/post/blm-protests-coming-small-rural-towns-michigan-too"/>
    <m/>
    <m/>
    <s v="online submission"/>
    <s v="0"/>
    <m/>
  </r>
  <r>
    <s v="Portland"/>
    <s v="Main Street"/>
    <m/>
    <s v="Indiana"/>
    <x v="1"/>
    <n v="40.4377"/>
    <n v="-84.983500000000006"/>
    <s v="US"/>
    <s v="6/12/20"/>
    <x v="18"/>
    <s v="about 80, about 100"/>
    <s v="80"/>
    <s v="100"/>
    <m/>
    <s v="general protesters"/>
    <s v="against police violence; against police shooting of black person"/>
    <n v="0"/>
    <s v="protest"/>
    <n v="0"/>
    <n v="0"/>
    <n v="0"/>
    <n v="0"/>
    <n v="1"/>
    <n v="1"/>
    <s v="https://www.thestarpress.com/picture-gallery/news/local/2020/06/12/marchers-protest-portland-police-shooting/3178504001/"/>
    <s v="https://www.thestarpress.com/story/news/crime/2020/06/13/reverberations-fatal-gunshots-felt-protestes-march-portland/3174183001/"/>
    <m/>
    <m/>
    <s v="0"/>
    <m/>
  </r>
  <r>
    <s v="Portland"/>
    <s v="Portland State University "/>
    <s v="Multnomah"/>
    <s v="Oregon"/>
    <x v="17"/>
    <n v="45.537100000000002"/>
    <n v="-122.65"/>
    <s v="US"/>
    <s v="6/12/20"/>
    <x v="18"/>
    <m/>
    <m/>
    <m/>
    <m/>
    <s v="students &amp; faculty"/>
    <s v="against police hired for campus security"/>
    <n v="0"/>
    <s v="protest"/>
    <n v="0"/>
    <n v="0"/>
    <n v="0"/>
    <n v="0"/>
    <n v="0"/>
    <n v="1"/>
    <s v="https://www.oregonlive.com/news/2020/06/disarm-psu-demands-campus-police-to-disarm-during-friday-rally.html"/>
    <m/>
    <m/>
    <m/>
    <s v="0"/>
    <m/>
  </r>
  <r>
    <s v="Pullman"/>
    <s v="Martin Stadium"/>
    <m/>
    <s v="Washington"/>
    <x v="8"/>
    <n v="46.734000000000002"/>
    <n v="-117.1669"/>
    <s v="US"/>
    <s v="6/12/20"/>
    <x v="18"/>
    <s v="FB: 197"/>
    <s v="197"/>
    <s v="197"/>
    <m/>
    <s v="general protesters"/>
    <s v="against police violence; against police shooting of black person"/>
    <n v="0"/>
    <s v="protest"/>
    <n v="0"/>
    <n v="0"/>
    <n v="0"/>
    <n v="0"/>
    <n v="1"/>
    <n v="1"/>
    <s v="https://www.facebook.com/events/648752439186513/"/>
    <m/>
    <m/>
    <m/>
    <s v="0"/>
    <m/>
  </r>
  <r>
    <s v="Punta Gorda"/>
    <s v="Laishley Park"/>
    <m/>
    <s v="Florida"/>
    <x v="6"/>
    <n v="26.8934"/>
    <n v="-82.051599999999993"/>
    <s v="US"/>
    <s v="6/12/20"/>
    <x v="18"/>
    <m/>
    <s v="600"/>
    <s v="600"/>
    <m/>
    <s v="Black Lives Matter "/>
    <s v="against police violence; against police shooting of black person"/>
    <n v="0"/>
    <s v="protest"/>
    <n v="0"/>
    <n v="0"/>
    <n v="0"/>
    <n v="0"/>
    <n v="1"/>
    <n v="1"/>
    <s v="https://www.yoursun.com/charlotte/news/no-more-black-lives-matter-protesters-call-for-change-in-peaceful-march-friday/article_bc52e12a-ace2-11ea-9fe0-d71307e7735a.html"/>
    <m/>
    <m/>
    <m/>
    <m/>
    <m/>
  </r>
  <r>
    <s v="Quincy"/>
    <s v="Quincy Middle School to Quincy Police Department"/>
    <s v="Grant"/>
    <s v="Washington"/>
    <x v="8"/>
    <n v="47.234699999999997"/>
    <n v="-119.8522"/>
    <s v="US"/>
    <s v="6/12/20"/>
    <x v="18"/>
    <s v="FB: 1 "/>
    <s v="1"/>
    <s v="1"/>
    <m/>
    <s v="general protesters"/>
    <s v="against police violence; against police shooting of black person"/>
    <n v="0"/>
    <s v="march"/>
    <n v="0"/>
    <n v="0"/>
    <n v="0"/>
    <n v="0"/>
    <n v="1"/>
    <n v="1"/>
    <s v="https://www.facebook.com/events/1196875723985597"/>
    <m/>
    <m/>
    <m/>
    <s v="0"/>
    <m/>
  </r>
  <r>
    <s v="Quinlan"/>
    <s v="Main Street"/>
    <s v="Hunt"/>
    <s v="Texas"/>
    <x v="2"/>
    <n v="32.908999999999999"/>
    <n v="-96.131200000000007"/>
    <s v="US"/>
    <s v="6/12/20"/>
    <x v="18"/>
    <s v="about 15"/>
    <s v="15"/>
    <s v="15"/>
    <m/>
    <s v="general protesters"/>
    <s v="Black Lives Matter"/>
    <n v="0"/>
    <s v="march"/>
    <n v="0"/>
    <n v="0"/>
    <n v="0"/>
    <n v="0"/>
    <n v="1"/>
    <n v="1"/>
    <s v="https://www.heraldbanner.com/news/local_news/black-lives-matter-march-rally-met-with-confrontation-but-no-violence/article_5061bcda-ad8b-11ea-a4a7-07b40e84fd46.html"/>
    <m/>
    <m/>
    <m/>
    <m/>
    <m/>
  </r>
  <r>
    <s v="Raleigh"/>
    <s v="Capitol to Nash Square"/>
    <s v="Wake"/>
    <s v="North Carolina"/>
    <x v="26"/>
    <n v="35.8324"/>
    <n v="-78.643799999999999"/>
    <s v="US"/>
    <s v="6/12/20"/>
    <x v="18"/>
    <s v="photo"/>
    <s v="50"/>
    <s v="50"/>
    <m/>
    <s v="general protesters"/>
    <s v="against police violence; against police shooting of black person"/>
    <n v="0"/>
    <s v="march"/>
    <n v="0"/>
    <n v="0"/>
    <n v="0"/>
    <n v="0"/>
    <n v="1"/>
    <n v="1"/>
    <s v="https://www.wwaytv3.com/2020/06/13/barricades-erected-at-state-capitol-protesters-march-through-downtown-raleigh/"/>
    <m/>
    <m/>
    <m/>
    <m/>
    <m/>
  </r>
  <r>
    <s v="Raymond"/>
    <s v="Raymond Skatepark"/>
    <s v="Pacific"/>
    <s v="Washington"/>
    <x v="8"/>
    <n v="46.683799999999998"/>
    <n v="-123.738"/>
    <s v="US"/>
    <s v="6/12/20"/>
    <x v="18"/>
    <s v="FB: 47"/>
    <s v="47"/>
    <s v="47"/>
    <m/>
    <s v="general protesters"/>
    <s v="against police violence; against police shooting of black person"/>
    <n v="0"/>
    <s v="march"/>
    <n v="0"/>
    <n v="0"/>
    <n v="0"/>
    <n v="0"/>
    <n v="1"/>
    <n v="1"/>
    <s v="https://www.facebook.com/events/789721968224508/"/>
    <m/>
    <m/>
    <m/>
    <s v="0"/>
    <m/>
  </r>
  <r>
    <s v="Redmond"/>
    <s v="Downtown Park to City Hall"/>
    <m/>
    <s v="Washington"/>
    <x v="8"/>
    <n v="47.676200000000001"/>
    <n v="-122.1169"/>
    <s v="US"/>
    <s v="6/12/20"/>
    <x v="18"/>
    <s v="FB: 158"/>
    <s v="158"/>
    <s v="158"/>
    <m/>
    <s v="general protesters"/>
    <s v="against police violence; against police shooting of black person"/>
    <n v="0"/>
    <s v="march"/>
    <n v="0"/>
    <n v="0"/>
    <n v="0"/>
    <n v="0"/>
    <n v="1"/>
    <n v="1"/>
    <s v="https://www.facebook.com/events/2664583230483227/"/>
    <m/>
    <m/>
    <m/>
    <s v="0"/>
    <m/>
  </r>
  <r>
    <s v="Renton"/>
    <s v="Renton City Hall"/>
    <m/>
    <s v="Washington"/>
    <x v="8"/>
    <n v="47.4758"/>
    <n v="-122.1905"/>
    <s v="US"/>
    <s v="6/12/20"/>
    <x v="18"/>
    <s v="FB: 89"/>
    <s v="89"/>
    <s v="89"/>
    <m/>
    <s v="Renton African-American Pastoral Group and the Renton-King County Alliance for Justice"/>
    <s v="against police violence; against police shooting of black person"/>
    <n v="0"/>
    <s v="rally"/>
    <n v="0"/>
    <n v="0"/>
    <n v="0"/>
    <n v="0"/>
    <n v="1"/>
    <n v="1"/>
    <s v="https://www.facebook.com/events/1125367424510500/"/>
    <m/>
    <m/>
    <m/>
    <s v="0"/>
    <m/>
  </r>
  <r>
    <s v="Romeo"/>
    <s v="Downtown "/>
    <s v="Macomb"/>
    <s v="Michigan"/>
    <x v="11"/>
    <n v="42.804900000000004"/>
    <n v="-83.004099999999994"/>
    <s v="US"/>
    <s v="6/12/20"/>
    <x v="18"/>
    <s v="about 400"/>
    <s v="400"/>
    <s v="400"/>
    <m/>
    <s v="general protesters"/>
    <s v="Black Lives Matter"/>
    <n v="0"/>
    <s v="march"/>
    <n v="0"/>
    <n v="0"/>
    <n v="0"/>
    <n v="0"/>
    <n v="1"/>
    <n v="1"/>
    <s v="https://www.freep.com/story/news/local/michigan/macomb/2020/06/12/400-romeo-residents-gathered-protest-against-racial-incident/3179459001/"/>
    <m/>
    <m/>
    <m/>
    <m/>
    <m/>
  </r>
  <r>
    <s v="San Francisco"/>
    <s v="Hall of Justice"/>
    <s v="San Francisco"/>
    <s v="California"/>
    <x v="3"/>
    <n v="37.7562"/>
    <n v="-122.443"/>
    <s v="US"/>
    <s v="6/12/20"/>
    <x v="18"/>
    <m/>
    <m/>
    <m/>
    <m/>
    <s v="Youth NAACP SF &amp; Oakland"/>
    <s v="against police violence; against police shooting of black person"/>
    <n v="0"/>
    <s v="protest"/>
    <n v="0"/>
    <n v="0"/>
    <n v="0"/>
    <n v="0"/>
    <n v="1"/>
    <n v="1"/>
    <s v="https://abc7news.com/society/warriors-expected-to-join-youth-led-march-in-sf/6245264/"/>
    <m/>
    <m/>
    <m/>
    <s v="1"/>
    <m/>
  </r>
  <r>
    <s v="San Francisco"/>
    <s v="Dolores Park"/>
    <s v="San Francisco"/>
    <s v="California"/>
    <x v="3"/>
    <n v="37.7562"/>
    <n v="-122.443"/>
    <s v="US"/>
    <s v="6/12/20"/>
    <x v="18"/>
    <s v="hundreds"/>
    <s v="200"/>
    <s v="200"/>
    <m/>
    <s v="Women's March San Francisco"/>
    <s v="justice and equality"/>
    <n v="0"/>
    <s v="rally"/>
    <n v="0"/>
    <n v="0"/>
    <n v="0"/>
    <n v="0"/>
    <n v="0"/>
    <n v="1"/>
    <s v="https://missionlocal.org/2020/06/hundreds-show-up-at-dolores-park-for-womens-march-rally/"/>
    <m/>
    <m/>
    <m/>
    <m/>
    <m/>
  </r>
  <r>
    <s v="San Jose"/>
    <s v="march to Mayor's home"/>
    <s v="Santa Clara"/>
    <s v="California"/>
    <x v="3"/>
    <n v="37.302100000000003"/>
    <n v="-121.8489"/>
    <s v="US"/>
    <s v="6/12/20"/>
    <x v="18"/>
    <s v="video"/>
    <s v="100"/>
    <s v="150"/>
    <m/>
    <s v="general protesters"/>
    <s v="Black Lives Matter"/>
    <n v="0"/>
    <s v="march"/>
    <n v="0"/>
    <n v="0"/>
    <n v="0"/>
    <n v="0"/>
    <n v="1"/>
    <n v="1"/>
    <s v="https://sanfrancisco.cbslocal.com/2020/06/12/demonstrators-demanding-police-reforms-stage-sit-in-outside-sj-mayor-liccardos-home/"/>
    <m/>
    <m/>
    <m/>
    <m/>
    <m/>
  </r>
  <r>
    <s v="Seattle"/>
    <s v="Judkins Park to Jefferson Park"/>
    <s v="King"/>
    <s v="Washington"/>
    <x v="8"/>
    <n v="47.621099999999998"/>
    <n v="-122.3244"/>
    <s v="US"/>
    <s v="6/12/20"/>
    <x v="18"/>
    <s v="60000"/>
    <s v="60000"/>
    <s v="60000"/>
    <m/>
    <s v="Black Lives Matter Seattle-King County"/>
    <s v="against police violence; against police shooting of black person"/>
    <n v="0"/>
    <s v="silent march"/>
    <n v="0"/>
    <n v="0"/>
    <n v="0"/>
    <n v="0"/>
    <n v="1"/>
    <n v="1"/>
    <s v="https://www.seattletimes.com/seattle-news/seattle-area-protests-live-updates-on-friday-june-12/"/>
    <s v="https://twitter.com/BLMSeattleKC/status/1271576509417795584"/>
    <m/>
    <m/>
    <s v="0"/>
    <m/>
  </r>
  <r>
    <s v="Seattle"/>
    <s v="Cal Anderson Park to Madison Park Beach"/>
    <s v="King"/>
    <s v="Washington"/>
    <x v="8"/>
    <n v="47.621099999999998"/>
    <n v="-122.3244"/>
    <s v="US"/>
    <s v="6/12/20"/>
    <x v="18"/>
    <m/>
    <m/>
    <m/>
    <m/>
    <s v="Democratic Socialists"/>
    <s v="against police violence; against police shooting of black person"/>
    <n v="0"/>
    <s v="protest"/>
    <n v="0"/>
    <n v="0"/>
    <n v="0"/>
    <n v="0"/>
    <n v="0"/>
    <n v="1"/>
    <s v="https://seattledsa.org/event/engage-march-from-cal-anderson-to-madison-park-beach/"/>
    <s v="https://www.seattletimes.com/seattle-news/seattle-area-protests-live-updates-on-friday-june-12/"/>
    <m/>
    <m/>
    <s v="0"/>
    <m/>
  </r>
  <r>
    <s v="Seattle"/>
    <s v="Lake City"/>
    <s v="King"/>
    <s v="Washington"/>
    <x v="8"/>
    <n v="47.621099999999998"/>
    <n v="-122.3244"/>
    <s v="US"/>
    <s v="6/12/20"/>
    <x v="18"/>
    <m/>
    <m/>
    <m/>
    <m/>
    <s v="general protesters"/>
    <s v="against police violence; against police shooting of black person"/>
    <n v="0"/>
    <s v="protest"/>
    <n v="0"/>
    <n v="0"/>
    <n v="0"/>
    <n v="0"/>
    <n v="0"/>
    <n v="1"/>
    <s v="https://blacklivesseattle.org/statewide-actions-june-12/"/>
    <m/>
    <m/>
    <m/>
    <m/>
    <m/>
  </r>
  <r>
    <s v="Seattle"/>
    <s v="Mt. Baker"/>
    <s v="King"/>
    <s v="Washington"/>
    <x v="8"/>
    <n v="47.621099999999998"/>
    <n v="-122.3244"/>
    <s v="US"/>
    <s v="6/12/20"/>
    <x v="18"/>
    <m/>
    <m/>
    <m/>
    <m/>
    <s v="general protesters"/>
    <s v="against police violence; against police shooting of black person"/>
    <n v="0"/>
    <s v="protest"/>
    <n v="0"/>
    <n v="0"/>
    <n v="0"/>
    <n v="0"/>
    <n v="0"/>
    <n v="1"/>
    <s v="https://blacklivesseattle.org/statewide-actions-june-12/"/>
    <m/>
    <m/>
    <m/>
    <m/>
    <m/>
  </r>
  <r>
    <s v="Seattle"/>
    <s v="Pinehurst Park"/>
    <s v="King"/>
    <s v="Washington"/>
    <x v="8"/>
    <n v="47.621099999999998"/>
    <n v="-122.3244"/>
    <s v="US"/>
    <s v="6/12/20"/>
    <x v="18"/>
    <m/>
    <m/>
    <m/>
    <m/>
    <s v="general protesters"/>
    <s v="against police violence; against police shooting of black person"/>
    <n v="0"/>
    <s v="protest"/>
    <n v="0"/>
    <n v="0"/>
    <n v="0"/>
    <n v="0"/>
    <n v="0"/>
    <n v="1"/>
    <s v="https://blacklivesseattle.org/statewide-actions-june-12/"/>
    <m/>
    <m/>
    <m/>
    <m/>
    <m/>
  </r>
  <r>
    <s v="Spokane"/>
    <s v="Spokane City Hall"/>
    <m/>
    <s v="Washington"/>
    <x v="8"/>
    <n v="47.667099999999998"/>
    <n v="-117.43300000000001"/>
    <s v="US"/>
    <s v="6/12/20"/>
    <x v="18"/>
    <s v="FB: 61"/>
    <s v="61"/>
    <s v="61"/>
    <m/>
    <s v="general protesters"/>
    <s v="against police violence; against police shooting of black person"/>
    <n v="0"/>
    <s v="strike; protest"/>
    <n v="0"/>
    <n v="0"/>
    <n v="0"/>
    <n v="0"/>
    <n v="1"/>
    <n v="1"/>
    <s v="https://www.facebook.com/events/963129067467632/"/>
    <m/>
    <m/>
    <m/>
    <s v="0"/>
    <m/>
  </r>
  <r>
    <s v="St. Francisville"/>
    <s v="downtown"/>
    <s v="West Feliciana Parish"/>
    <s v="Louisiana"/>
    <x v="37"/>
    <n v="30.7851"/>
    <n v="-91.378699999999995"/>
    <s v="US"/>
    <s v="6/12/20"/>
    <x v="18"/>
    <s v="photo"/>
    <s v="70"/>
    <s v="70"/>
    <m/>
    <s v="general protesters"/>
    <s v="against police violence; against police shooting of black person"/>
    <n v="0"/>
    <s v="Rally, march"/>
    <n v="0"/>
    <n v="0"/>
    <n v="0"/>
    <n v="0"/>
    <n v="1"/>
    <n v="1"/>
    <s v="https://www.theadvocate.com/baton_rouge/news/communities/st_francisville/article_8170a9e2-ad15-11ea-86de-4f08a0485527.html"/>
    <m/>
    <m/>
    <m/>
    <m/>
    <m/>
  </r>
  <r>
    <s v="Stanwood"/>
    <s v="Heritage Park"/>
    <m/>
    <s v="Washington"/>
    <x v="8"/>
    <n v="48.245100000000001"/>
    <n v="-122.3426"/>
    <s v="US"/>
    <s v="6/12/20"/>
    <x v="18"/>
    <s v="FB: 48"/>
    <s v="48"/>
    <s v="48"/>
    <m/>
    <s v="general protesters"/>
    <s v="against police violence; against police shooting of black person"/>
    <n v="0"/>
    <s v="silent march"/>
    <n v="0"/>
    <n v="0"/>
    <n v="0"/>
    <n v="0"/>
    <n v="1"/>
    <n v="1"/>
    <s v="https://www.facebook.com/events/182952176455405/"/>
    <m/>
    <m/>
    <m/>
    <s v="0"/>
    <m/>
  </r>
  <r>
    <s v="Stockton"/>
    <s v="Stockton's Calvary First Church"/>
    <s v="San Joaquin"/>
    <s v="California"/>
    <x v="3"/>
    <n v="37.976599999999998"/>
    <n v="-121.3111"/>
    <s v="US"/>
    <s v="6/12/20"/>
    <x v="18"/>
    <m/>
    <m/>
    <m/>
    <m/>
    <s v="Youth protestors"/>
    <s v="against police violence; against police shooting of black person"/>
    <n v="0"/>
    <s v="march"/>
    <m/>
    <m/>
    <m/>
    <m/>
    <m/>
    <n v="1"/>
    <m/>
    <m/>
    <m/>
    <m/>
    <m/>
    <m/>
  </r>
  <r>
    <s v="South Brunswick"/>
    <s v="Route 522"/>
    <s v="Middlesex"/>
    <s v="New Jersey"/>
    <x v="9"/>
    <n v="40.384070000000001"/>
    <s v=" -74.52542"/>
    <s v="US"/>
    <s v="6/12/20"/>
    <x v="18"/>
    <s v="hundreds"/>
    <s v="100"/>
    <s v="200"/>
    <m/>
    <s v="general protestors"/>
    <s v=" justice"/>
    <n v="0"/>
    <s v="march"/>
    <n v="0"/>
    <n v="0"/>
    <n v="0"/>
    <n v="0"/>
    <n v="1"/>
    <n v="1"/>
    <s v="https://www.pennlive.com/nation-world/2020/06/deer-runs-into-protesters-during-march-along-nj-highway-critically-injuring-one.html"/>
    <m/>
    <m/>
    <m/>
    <m/>
    <m/>
  </r>
  <r>
    <s v="Syracuse"/>
    <s v="from Clinton Square to Strathmore"/>
    <s v="Onondaga"/>
    <s v="New York"/>
    <x v="20"/>
    <n v="43.040900000000001"/>
    <n v="-76.143799999999999"/>
    <s v="US"/>
    <s v="6/12/20"/>
    <x v="18"/>
    <s v="more than 1000"/>
    <s v="1000"/>
    <s v="1000"/>
    <m/>
    <s v="students"/>
    <s v="against police violence; against police shooting of black person"/>
    <n v="0"/>
    <s v="march"/>
    <n v="0"/>
    <n v="0"/>
    <n v="0"/>
    <n v="0"/>
    <n v="1"/>
    <n v="1"/>
    <s v="https://www.syracuse.com/crime/2020/06/more-than-1000-people-march-against-police-brutality-at-youth-black-lives-matter-rally.html"/>
    <m/>
    <m/>
    <m/>
    <m/>
    <m/>
  </r>
  <r>
    <s v="Tacoma"/>
    <s v="NE Tacoma Elementary"/>
    <m/>
    <s v="Washington"/>
    <x v="8"/>
    <n v="47.243099999999998"/>
    <n v="-122.45310000000001"/>
    <s v="US"/>
    <s v="6/12/20"/>
    <x v="18"/>
    <s v="FB: 138"/>
    <s v="138"/>
    <s v="138"/>
    <m/>
    <s v="general protesters"/>
    <s v="against police violence; against police shooting of black person"/>
    <n v="0"/>
    <s v="community walk"/>
    <n v="0"/>
    <n v="0"/>
    <n v="0"/>
    <n v="0"/>
    <n v="1"/>
    <n v="1"/>
    <s v="https://www.facebook.com/events/2769145096705259/"/>
    <m/>
    <m/>
    <m/>
    <s v="0"/>
    <m/>
  </r>
  <r>
    <s v="Torrance"/>
    <s v="Wilson Park"/>
    <s v="Los Angelos"/>
    <s v="California"/>
    <x v="3"/>
    <n v="33.834600000000002"/>
    <n v="-118.3417"/>
    <s v="US"/>
    <s v="6/12/20"/>
    <x v="18"/>
    <s v="about 100"/>
    <s v="100"/>
    <s v="100"/>
    <m/>
    <s v="general protesters"/>
    <s v="in support of Filipino woman who was harrassed in park"/>
    <n v="0"/>
    <s v="work out rally"/>
    <n v="0"/>
    <n v="0"/>
    <n v="0"/>
    <n v="0"/>
    <n v="1"/>
    <n v="1"/>
    <s v="https://www.dailybreeze.com/2020/06/12/torrance-protesters-work-out-in-support-of-woman-who-endured-racial-tirade-while-exercising/"/>
    <m/>
    <m/>
    <m/>
    <s v="0"/>
    <m/>
  </r>
  <r>
    <s v="Towson"/>
    <s v="Patriot Plaza"/>
    <s v="Baltimore"/>
    <s v="Maryland"/>
    <x v="25"/>
    <n v="39.394399999999997"/>
    <n v="-76.619"/>
    <s v="US"/>
    <s v="6/12/20"/>
    <x v="18"/>
    <s v="about 150"/>
    <s v="150"/>
    <s v="150"/>
    <m/>
    <s v="youth protesters"/>
    <s v="against police violence"/>
    <n v="0"/>
    <s v="rally"/>
    <n v="0"/>
    <n v="0"/>
    <n v="0"/>
    <n v="0"/>
    <n v="1"/>
    <n v="1"/>
    <s v="https://www.capitalgazette.com/maryland/cng-co-to-student-led-protest-towson-20200609-7q5g74xexbdoho3crsrsrbx3qi-story.html"/>
    <m/>
    <m/>
    <m/>
    <m/>
    <m/>
  </r>
  <r>
    <s v="Tuckahoe"/>
    <s v="Douglas S. Freeman High School"/>
    <s v="Henrico"/>
    <s v="Virginia"/>
    <x v="5"/>
    <n v="37.587800000000001"/>
    <n v="-77.585800000000006"/>
    <s v="US"/>
    <s v="6/12/20"/>
    <x v="18"/>
    <s v="about 100"/>
    <s v="100"/>
    <s v="100"/>
    <m/>
    <s v="students"/>
    <s v="against police violence"/>
    <n v="0"/>
    <s v="rally"/>
    <n v="0"/>
    <n v="0"/>
    <n v="0"/>
    <n v="0"/>
    <n v="1"/>
    <n v="1"/>
    <s v="https://www.wtvr.com/news/local-news/henrico-teens-rally-against-systematic-racism-aim-to-drop-rebels-nickname"/>
    <m/>
    <m/>
    <m/>
    <s v="0"/>
    <m/>
  </r>
  <r>
    <s v="Vancouver"/>
    <s v="corner of Mill Plain Blvd and E. Reserve St"/>
    <m/>
    <s v="Washington"/>
    <x v="8"/>
    <n v="45.636699999999998"/>
    <n v="-122.59699999999999"/>
    <s v="US"/>
    <s v="6/12/20"/>
    <x v="18"/>
    <s v="FB: 66"/>
    <s v="66"/>
    <s v="66"/>
    <m/>
    <s v="Vancouver Educational Association"/>
    <s v="against police violence; against police shooting of black person"/>
    <n v="0"/>
    <s v="protest; sign wave"/>
    <n v="0"/>
    <n v="0"/>
    <n v="0"/>
    <n v="0"/>
    <n v="1"/>
    <n v="1"/>
    <s v="https://www.facebook.com/events/3078518952213833/"/>
    <m/>
    <m/>
    <m/>
    <s v="0"/>
    <m/>
  </r>
  <r>
    <s v="Walnut Cove"/>
    <s v="London School"/>
    <s v="Stokes"/>
    <s v="North Carolina"/>
    <x v="26"/>
    <n v="36.2943"/>
    <n v="-80.140699999999995"/>
    <s v="US"/>
    <s v="6/12/20"/>
    <x v="18"/>
    <m/>
    <m/>
    <m/>
    <m/>
    <s v="youth protesters"/>
    <s v="youth protesters"/>
    <n v="0"/>
    <s v="march and rally"/>
    <m/>
    <m/>
    <m/>
    <m/>
    <m/>
    <n v="1"/>
    <s v="https://www.journalnow.com/news/local/walnut-cove-marchers-will-walk-in-the-footsteps-of-early-protesters/article_1100daea-0097-52e8-9bb9-1fb4dcc56f4c.html"/>
    <m/>
    <m/>
    <m/>
    <m/>
    <m/>
  </r>
  <r>
    <s v="Vashon"/>
    <s v="Vashon Theater to Library"/>
    <m/>
    <s v="Washington"/>
    <x v="8"/>
    <n v="47.412199999999999"/>
    <n v="-122.4726"/>
    <s v="US"/>
    <s v="6/12/20"/>
    <x v="18"/>
    <m/>
    <m/>
    <m/>
    <m/>
    <s v="general protesters"/>
    <s v="against police violence; against police shooting of black person"/>
    <n v="0"/>
    <s v="march"/>
    <m/>
    <m/>
    <m/>
    <m/>
    <n v="1"/>
    <n v="1"/>
    <s v="https://twitter.com/VashonChamber/status/1270777775167848448"/>
    <m/>
    <m/>
    <m/>
    <s v="0"/>
    <m/>
  </r>
  <r>
    <s v="Walhalla"/>
    <s v="Main Street"/>
    <s v="Oconee"/>
    <s v="South Carolina"/>
    <x v="45"/>
    <n v="34.770400000000002"/>
    <n v="-83.061499999999995"/>
    <s v="SC"/>
    <s v="6/12/20"/>
    <x v="18"/>
    <s v="1"/>
    <s v="1"/>
    <s v="1"/>
    <m/>
    <s v="general protester"/>
    <s v="against racism"/>
    <n v="0"/>
    <s v="tied to a monument"/>
    <n v="0"/>
    <n v="0"/>
    <n v="0"/>
    <n v="0"/>
    <n v="1"/>
    <n v="1"/>
    <s v="https://www.charlotteobserver.com/news/state/south-carolina/article243514827.html"/>
    <m/>
    <m/>
    <m/>
    <m/>
    <m/>
  </r>
  <r>
    <s v="Washington Township"/>
    <s v="Romeo Rock"/>
    <s v="Macomb"/>
    <s v="Michigan"/>
    <x v="11"/>
    <n v="38.558109999999999"/>
    <s v=" -91.01209"/>
    <s v="US"/>
    <s v="6/12/20"/>
    <x v="18"/>
    <s v="around 1000"/>
    <s v="1000"/>
    <s v="1000"/>
    <m/>
    <s v="general protesters"/>
    <s v="against police violence; against police shooting of black person"/>
    <n v="0"/>
    <m/>
    <n v="0"/>
    <n v="0"/>
    <n v="0"/>
    <n v="0"/>
    <n v="1"/>
    <n v="1"/>
    <s v="https://www.clickondetroit.com/news/local/2020/06/12/around-1000-protesters-gather-near-romeo-rock-in-washington-township/"/>
    <m/>
    <m/>
    <m/>
    <s v="0"/>
    <m/>
  </r>
  <r>
    <s v="Wenatchee"/>
    <s v="Eastmont Park"/>
    <m/>
    <s v="Washington"/>
    <x v="8"/>
    <n v="47.433799999999998"/>
    <n v="-120.32859999999999"/>
    <s v="US"/>
    <s v="6/12/20"/>
    <x v="18"/>
    <s v="FB: 121"/>
    <s v="121"/>
    <s v="121"/>
    <m/>
    <s v="general protesters"/>
    <s v="against police violence; against police shooting of black person"/>
    <n v="0"/>
    <s v="march"/>
    <n v="0"/>
    <n v="0"/>
    <n v="0"/>
    <n v="0"/>
    <n v="1"/>
    <n v="1"/>
    <s v="https://www.facebook.com/events/264706571541753/"/>
    <m/>
    <m/>
    <m/>
    <s v="0"/>
    <m/>
  </r>
  <r>
    <s v="West Hartford"/>
    <s v="town hall"/>
    <s v="Hartford"/>
    <s v="Connecticut"/>
    <x v="29"/>
    <n v="41.762039999999999"/>
    <s v=" -72.74204"/>
    <s v="US"/>
    <s v="6/12/20"/>
    <x v="18"/>
    <m/>
    <m/>
    <m/>
    <m/>
    <s v="general protesters"/>
    <s v="against police violence; against police shooting of black person"/>
    <n v="0"/>
    <s v="protest"/>
    <m/>
    <m/>
    <m/>
    <m/>
    <n v="1"/>
    <n v="1"/>
    <s v="https://twitter.com/CChauFOX61/status/1271535807053127683"/>
    <m/>
    <m/>
    <m/>
    <s v="0"/>
    <m/>
  </r>
  <r>
    <s v="Weston"/>
    <s v="High School to City Hall"/>
    <s v="Broward"/>
    <s v="Florida"/>
    <x v="6"/>
    <n v="26.1007"/>
    <n v="-80.4054"/>
    <s v="US"/>
    <s v="6/12/20"/>
    <x v="18"/>
    <s v="300"/>
    <s v="300"/>
    <s v="300"/>
    <m/>
    <s v="high school and general protesters"/>
    <s v="against police violence; against police shooting of black person"/>
    <n v="0"/>
    <s v="rally and march"/>
    <n v="0"/>
    <n v="0"/>
    <n v="0"/>
    <n v="0"/>
    <n v="1"/>
    <n v="1"/>
    <s v="https://www.sun-sentinel.com/local/broward/weston/fl-ne-weston-protest-highlights-student-action-in-anti-racism-20200612-apnlvnmzrrbrlfwxejyuj6lluq-story.html"/>
    <m/>
    <m/>
    <m/>
    <s v="o"/>
    <m/>
  </r>
  <r>
    <s v="Whitesburg"/>
    <s v="county courthouse"/>
    <s v="Letcher"/>
    <s v="Kentucky"/>
    <x v="19"/>
    <n v="37.118299999999998"/>
    <n v="-82.822999999999993"/>
    <s v="US"/>
    <s v="6/12/20"/>
    <x v="18"/>
    <s v="many"/>
    <m/>
    <m/>
    <m/>
    <s v="general protesters"/>
    <s v="against police violence; against police shooting of Breonna Taylor and others"/>
    <n v="0"/>
    <s v="protest"/>
    <n v="0"/>
    <n v="0"/>
    <n v="0"/>
    <n v="0"/>
    <n v="1"/>
    <n v="1"/>
    <s v="https://www.wymt.com/2020/06/12/vigil-held-in-whitesburg-to-honor-breonna-taylor/"/>
    <m/>
    <m/>
    <m/>
    <m/>
    <m/>
  </r>
  <r>
    <s v="Wilkes-Barre"/>
    <s v="Public Square"/>
    <s v="Luzerne"/>
    <s v="Pennsylvania"/>
    <x v="39"/>
    <n v="41.2468"/>
    <n v="-75.875900000000001"/>
    <s v="US"/>
    <s v="6/12/20"/>
    <x v="18"/>
    <s v="hundreds"/>
    <s v="200"/>
    <s v="200"/>
    <m/>
    <s v="general protesters"/>
    <s v="against police violence; against police shooting of black person"/>
    <n v="0"/>
    <s v="protest"/>
    <n v="0"/>
    <n v="0"/>
    <n v="0"/>
    <n v="0"/>
    <n v="1"/>
    <n v="1"/>
    <m/>
    <m/>
    <m/>
    <m/>
    <m/>
    <m/>
  </r>
  <r>
    <s v="Williamstown"/>
    <s v="Field Park"/>
    <s v="Berkshire"/>
    <s v="Massachusetts"/>
    <x v="13"/>
    <n v="42.712020000000003"/>
    <s v=" -73.20372"/>
    <s v="US"/>
    <s v="6/12/20"/>
    <x v="18"/>
    <s v="count photo"/>
    <s v="8"/>
    <s v="8"/>
    <m/>
    <s v="general protesters"/>
    <s v="against police violence; against police shooting of black person"/>
    <n v="0"/>
    <s v="vigil"/>
    <n v="0"/>
    <n v="0"/>
    <n v="0"/>
    <n v="0"/>
    <n v="1"/>
    <n v="1"/>
    <s v="https://www.berkshireeagle.com/stories/at-silent-vigil-in-williamstown-demonstrators-pledge-more-until-november,606923"/>
    <m/>
    <m/>
    <m/>
    <m/>
    <m/>
  </r>
  <r>
    <s v="Windsor"/>
    <m/>
    <s v="Hartford"/>
    <s v="Connecticut"/>
    <x v="29"/>
    <n v="41.871049999999997"/>
    <s v=" -72.67361"/>
    <s v="US"/>
    <s v="6/12/20"/>
    <x v="18"/>
    <m/>
    <m/>
    <m/>
    <m/>
    <s v="general protesters"/>
    <s v="against police violence; against police shooting of black person"/>
    <n v="0"/>
    <s v="protest"/>
    <n v="0"/>
    <n v="0"/>
    <n v="0"/>
    <n v="0"/>
    <n v="1"/>
    <n v="1"/>
    <s v="https://www.nbcconnecticut.com/news/local/racial-justice-protests-continue-across-conn/2287676/"/>
    <m/>
    <m/>
    <s v="video report"/>
    <s v="0"/>
    <m/>
  </r>
  <r>
    <s v="Winston-Salem"/>
    <s v="downtown"/>
    <s v="Forsyth"/>
    <s v="North Carolina"/>
    <x v="26"/>
    <n v="36.102899999999998"/>
    <n v="-80.260999999999996"/>
    <s v="US"/>
    <s v="6/12/20"/>
    <x v="18"/>
    <s v="nearly 200"/>
    <s v="200"/>
    <s v="200"/>
    <m/>
    <s v="general protesters"/>
    <s v="against police violence; against police shooting of black person"/>
    <n v="0"/>
    <s v="protest, march"/>
    <n v="0"/>
    <n v="0"/>
    <n v="0"/>
    <n v="0"/>
    <n v="1"/>
    <n v="1"/>
    <s v="https://www.journalnow.com/news/local/nearly-200-demonstrators-peacefully-protest-through-downtown-winston-salem-for-victims-of-police-violence/article_11e4f974-fe23-58ca-904a-e008b040c93f.html"/>
    <m/>
    <m/>
    <m/>
    <m/>
    <m/>
  </r>
  <r>
    <s v="Woodburn"/>
    <m/>
    <s v="Marion"/>
    <s v="Oregon"/>
    <x v="17"/>
    <n v="45.147599999999997"/>
    <n v="-122.8584"/>
    <s v="US"/>
    <s v="6/12/20"/>
    <x v="18"/>
    <s v="hundreds"/>
    <s v="200"/>
    <s v="200"/>
    <m/>
    <s v="general protesters"/>
    <s v="against police violence; against police shooting of black person"/>
    <n v="0"/>
    <s v="protest, march"/>
    <n v="0"/>
    <n v="0"/>
    <n v="0"/>
    <n v="0"/>
    <n v="1"/>
    <n v="1"/>
    <s v="https://www.statesmanjournal.com/story/news/2020/06/13/woodburn-residents-gather-for-black-lives-matter-protest-march-oregon/5337917002/"/>
    <m/>
    <m/>
    <m/>
    <m/>
    <m/>
  </r>
  <r>
    <s v="Abbeville"/>
    <s v="MLK to Christian Service Center"/>
    <s v="Vermilion"/>
    <s v="Louisiana"/>
    <x v="37"/>
    <n v="29.975000000000001"/>
    <n v="-92.126599999999996"/>
    <s v="US"/>
    <s v="6/12/20"/>
    <x v="18"/>
    <m/>
    <m/>
    <m/>
    <m/>
    <s v="general protesters"/>
    <s v="against police violence; against police shooting of black person"/>
    <n v="0"/>
    <s v="protest, march"/>
    <m/>
    <m/>
    <m/>
    <m/>
    <n v="1"/>
    <n v="1"/>
    <s v="https://www.klfy.com/local/this-weekend-features-a-pair-of-police-accountability-and-black-lives-matter-rallies/"/>
    <m/>
    <m/>
    <m/>
    <m/>
    <m/>
  </r>
  <r>
    <s v="Akron"/>
    <s v="main library to Stubbs Justice Center"/>
    <s v="Summit"/>
    <s v="Ohio"/>
    <x v="15"/>
    <n v="41.079799999999999"/>
    <n v="-81.521900000000002"/>
    <s v="US"/>
    <s v="6/13/20"/>
    <x v="19"/>
    <s v="about 20"/>
    <s v="20"/>
    <s v="20"/>
    <m/>
    <s v="general protesters"/>
    <s v="against police violence; against police shooting of black person"/>
    <n v="0"/>
    <s v="protest, march"/>
    <n v="0"/>
    <n v="0"/>
    <n v="0"/>
    <n v="0"/>
    <n v="1"/>
    <n v="1"/>
    <s v="https://www.beaconjournal.com/news/20200613/peaceful-protest-attracts-assortment-of-people-seeking-equality-for-all"/>
    <m/>
    <m/>
    <m/>
    <m/>
    <m/>
  </r>
  <r>
    <s v="Anaheim"/>
    <s v="La Palma Park"/>
    <s v="Orange"/>
    <s v="California"/>
    <x v="3"/>
    <n v="33.838999999999999"/>
    <n v="-117.8573"/>
    <s v="US"/>
    <s v="6/13/20"/>
    <x v="19"/>
    <s v="over 300"/>
    <s v="300"/>
    <s v="400"/>
    <m/>
    <s v="general protesters"/>
    <s v="against police violence"/>
    <n v="0"/>
    <s v="protest"/>
    <n v="0"/>
    <n v="0"/>
    <n v="0"/>
    <n v="0"/>
    <n v="1"/>
    <n v="1"/>
    <s v="https://www.ocregister.com/2020/06/13/more-than-100-gather-in-anaheim-park-to-rally-against-police-brutality"/>
    <m/>
    <m/>
    <m/>
    <m/>
    <m/>
  </r>
  <r>
    <s v="Anniston"/>
    <s v="Zinn Park"/>
    <s v="Calhoun"/>
    <s v="Alabama"/>
    <x v="12"/>
    <n v="33.671300000000002"/>
    <n v="-85.813599999999994"/>
    <s v="US"/>
    <s v="6/13/20"/>
    <x v="19"/>
    <m/>
    <m/>
    <m/>
    <m/>
    <s v="general protesters"/>
    <s v="against police violence; against police shooting of black person"/>
    <n v="0"/>
    <s v="protest"/>
    <n v="0"/>
    <n v="0"/>
    <n v="0"/>
    <n v="0"/>
    <n v="1"/>
    <n v="1"/>
    <s v="https://www.kshb.com/news/local-news/kc-protest-organizer-calls-for-reallocation-of-police-funds"/>
    <m/>
    <m/>
    <m/>
    <s v="0"/>
    <m/>
  </r>
  <r>
    <s v="Ashland"/>
    <s v="downtown"/>
    <s v="Jackson"/>
    <s v="Oregon"/>
    <x v="17"/>
    <n v="42.1905"/>
    <n v="-122.6992"/>
    <s v="US"/>
    <s v="6/13/20"/>
    <x v="19"/>
    <s v="hundreds"/>
    <s v="200"/>
    <s v="200"/>
    <m/>
    <s v="general protesters"/>
    <s v="defund police"/>
    <n v="0"/>
    <s v="protest"/>
    <n v="0"/>
    <n v="0"/>
    <n v="0"/>
    <n v="0"/>
    <n v="1"/>
    <n v="1"/>
    <s v="https://www.kdrv.com/content/news/Hundreds-of-protesters-march-through-Ashland-in-Defund-the-Police-rally-571246851.html"/>
    <m/>
    <m/>
    <m/>
    <m/>
    <m/>
  </r>
  <r>
    <s v="Athens"/>
    <s v="Chase Street"/>
    <s v="Clarke"/>
    <s v="Georgia"/>
    <x v="24"/>
    <n v="33.950800000000001"/>
    <n v="-83.368899999999996"/>
    <s v="US"/>
    <s v="6/13/20"/>
    <x v="19"/>
    <m/>
    <m/>
    <m/>
    <m/>
    <s v="general protesters"/>
    <s v="against police violence"/>
    <n v="0"/>
    <s v="protest"/>
    <n v="0"/>
    <n v="0"/>
    <n v="0"/>
    <n v="0"/>
    <n v="1"/>
    <n v="1"/>
    <s v="https://www.onlineathens.com/photogallery/GA/20200613/PHOTOGALLERY/613009998/PH/1"/>
    <m/>
    <m/>
    <m/>
    <m/>
    <m/>
  </r>
  <r>
    <s v="Arlington"/>
    <s v="Levitt Pavilion"/>
    <s v="Tarrant"/>
    <s v="Texas"/>
    <x v="2"/>
    <n v="32.699800000000003"/>
    <n v="-97.125100000000003"/>
    <s v="US"/>
    <s v="6/13/20"/>
    <x v="19"/>
    <s v="photo estimate, around 80"/>
    <s v="80"/>
    <s v="100"/>
    <m/>
    <s v="NAACP"/>
    <s v="against police violence; against police shooting of black person"/>
    <n v="0"/>
    <s v="protest"/>
    <n v="0"/>
    <n v="0"/>
    <n v="0"/>
    <n v="0"/>
    <n v="1"/>
    <n v="1"/>
    <s v="https://www.theshorthorn.com/news/uta-arlington-naacp-chapters-unite-for-black-lives-matter-justice-rally/article_61b4e3a6-add9-11ea-9a83-ff1822748516.html"/>
    <s v="https://www.star-telegram.com/news/local/article243494046.html"/>
    <m/>
    <m/>
    <s v="0"/>
    <m/>
  </r>
  <r>
    <s v="Atlanta"/>
    <s v="Wendy's"/>
    <m/>
    <s v="Georgia"/>
    <x v="24"/>
    <n v="33.762700000000002"/>
    <n v="-84.422499999999999"/>
    <s v="US"/>
    <s v="6/13/20"/>
    <x v="19"/>
    <s v="roughly 150"/>
    <s v="150"/>
    <s v="150"/>
    <m/>
    <s v="general protesters"/>
    <s v="against police violence; against police shooting of black person; remembering Rayshard Brooks "/>
    <n v="0"/>
    <s v="protest"/>
    <n v="36"/>
    <n v="0"/>
    <n v="0"/>
    <n v="1"/>
    <n v="1"/>
    <n v="1"/>
    <s v="https://www.nbc26.com/news/america-in-crisis/atlanta-officer-fired-after-fatal-shooting-of-black-man; https://www.wsls.com/news/national/2020/06/14/protesters-in-us-call-attention-to-deaths-of-more-black-men/"/>
    <s v="https://www.cnn.com/us/live-news/george-floyd-protests-06-13-20/h_d31ef3d51035828d40f9c0a1089c35dd"/>
    <m/>
    <m/>
    <s v="1"/>
    <m/>
  </r>
  <r>
    <s v="Baltimore"/>
    <s v="Douglass Homes"/>
    <s v="Baltimore"/>
    <s v="Maryland"/>
    <x v="25"/>
    <n v="39.305100000000003"/>
    <n v="-76.614400000000003"/>
    <s v="US"/>
    <s v="6/13/20"/>
    <x v="19"/>
    <s v="hundreds"/>
    <s v="200"/>
    <s v="200"/>
    <m/>
    <s v="general protesters"/>
    <s v="against police violence; against police shooting of black person"/>
    <n v="0"/>
    <s v="protest"/>
    <n v="0"/>
    <n v="0"/>
    <n v="0"/>
    <n v="0"/>
    <n v="1"/>
    <n v="1"/>
    <s v="https://www.baltimoresun.com/maryland/baltimore-city/bs-md-ci-baltimore-protest-saturday-20200613-zw2wes4w4vcankmjdrnrchj4km-story.html"/>
    <m/>
    <m/>
    <m/>
    <s v="0"/>
    <m/>
  </r>
  <r>
    <s v="Beavercreek"/>
    <s v="commercial district"/>
    <s v="Greene"/>
    <s v="Ohio"/>
    <x v="15"/>
    <n v="39.731000000000002"/>
    <n v="-84.062399999999997"/>
    <s v="US"/>
    <s v="6/13/20"/>
    <x v="19"/>
    <s v="hundreds"/>
    <s v="200"/>
    <s v="200"/>
    <m/>
    <s v="general protesters"/>
    <s v="Black Lives Matter, anti-Trump"/>
    <n v="0"/>
    <s v="protest"/>
    <n v="0"/>
    <n v="0"/>
    <n v="0"/>
    <n v="0"/>
    <n v="1"/>
    <m/>
    <s v="https://www.daytondailynews.com/business/hundreds-march-beavercreek-for-justice/YKh8Q0uISRs6WlQZfdQdnJ/"/>
    <m/>
    <m/>
    <m/>
    <m/>
    <m/>
  </r>
  <r>
    <s v="Bedminster"/>
    <s v="Dillon Public Library"/>
    <s v="Somerset"/>
    <s v="New Jersey"/>
    <x v="9"/>
    <n v="40.669179999999997"/>
    <s v=" -74.68237"/>
    <s v="US"/>
    <s v="6/13/20"/>
    <x v="19"/>
    <s v="around 100"/>
    <s v="100"/>
    <s v="100"/>
    <m/>
    <s v="general protesters"/>
    <s v="against police violence; against police shooting of black person"/>
    <n v="1"/>
    <s v="protest"/>
    <n v="0"/>
    <n v="0"/>
    <n v="0"/>
    <n v="0"/>
    <n v="1"/>
    <n v="1"/>
    <s v="https://www.nj.com/news/2020/06/with-trump-in-nj-black-lives-matter-protesters-say-no-bunker-in-bedminster.html"/>
    <s v="https://www.mycentraljersey.com/story/news/local/somerset-county/2020/06/13/president-donald-trump-supporters-rally-near-bedminster-nj-golf-club/5345865002/"/>
    <m/>
    <s v="75 pro-Trump supporters staged a counter-protest"/>
    <m/>
    <m/>
  </r>
  <r>
    <s v="Beecher"/>
    <s v="Salvation Army to High School"/>
    <s v="Genesee"/>
    <s v="Michigan"/>
    <x v="11"/>
    <n v="43.090299999999999"/>
    <n v="-83.703900000000004"/>
    <s v="US"/>
    <s v="6/13/20"/>
    <x v="19"/>
    <s v="around 100"/>
    <s v="100"/>
    <s v="100"/>
    <m/>
    <s v="general protesters"/>
    <s v="against police violence; against police shooting of black person"/>
    <n v="0"/>
    <s v="protest, march"/>
    <n v="0"/>
    <n v="0"/>
    <n v="0"/>
    <n v="0"/>
    <n v="1"/>
    <n v="1"/>
    <s v="https://www.mlive.com/news/flint/2020/06/its-up-to-us-beecher-protesters-stand-up-to-racial-injustice.html"/>
    <m/>
    <m/>
    <m/>
    <m/>
    <m/>
  </r>
  <r>
    <s v="Belton"/>
    <s v="Yettie Polk Park"/>
    <s v="Bell"/>
    <s v="Texas"/>
    <x v="2"/>
    <n v="31.052499999999998"/>
    <n v="-97.478999999999999"/>
    <s v="US"/>
    <s v="6/13/20"/>
    <x v="19"/>
    <s v="hundreds"/>
    <s v="200"/>
    <s v="200"/>
    <m/>
    <s v="general protesters"/>
    <s v="against police violence; against police shooting of black person"/>
    <n v="0"/>
    <s v="protest"/>
    <n v="0"/>
    <n v="0"/>
    <n v="0"/>
    <n v="0"/>
    <n v="1"/>
    <n v="1"/>
    <s v="https://www.tdtnews.com/news/central_texas_news/article_8de0567a-ade5-11ea-b64a-bf896563fcf8.html"/>
    <m/>
    <m/>
    <m/>
    <m/>
    <m/>
  </r>
  <r>
    <s v="Berryville"/>
    <s v="Rose Hill"/>
    <s v="Clarke"/>
    <s v="Virginia"/>
    <x v="5"/>
    <n v="39.150399999999998"/>
    <n v="-77.982399999999998"/>
    <s v="US"/>
    <s v="6/13/20"/>
    <x v="19"/>
    <m/>
    <m/>
    <m/>
    <m/>
    <s v="general protesters"/>
    <s v="against police violence; against police shooting of black person"/>
    <n v="0"/>
    <m/>
    <m/>
    <m/>
    <m/>
    <m/>
    <m/>
    <n v="1"/>
    <s v="https://www.winchesterstar.com/winchester_star/unity-rally-planned-saturday-in-berryville/article_c7cf400c-a2b5-50c1-b3e3-f810abed44b8.html"/>
    <m/>
    <m/>
    <m/>
    <s v="0"/>
    <m/>
  </r>
  <r>
    <s v="Bethel"/>
    <s v="from Bethel bandstand to Vermont State Police’s Royalton Barracks"/>
    <s v="Windsor"/>
    <s v="Vermont"/>
    <x v="44"/>
    <n v="43.833399999999997"/>
    <s v=" -72.63399"/>
    <s v="US"/>
    <s v="6/13/20"/>
    <x v="19"/>
    <s v="around 250"/>
    <s v="250"/>
    <s v="250"/>
    <m/>
    <s v="general protesters"/>
    <s v="against police violence; against police shooting of black person"/>
    <n v="0"/>
    <s v="march"/>
    <n v="0"/>
    <n v="0"/>
    <n v="0"/>
    <n v="0"/>
    <n v="1"/>
    <n v="1"/>
    <s v="https://www.vnews.com/Black-Lives-Matter-demonstrations-move-to-smaller-towns-34750034"/>
    <m/>
    <m/>
    <m/>
    <s v="0"/>
    <m/>
  </r>
  <r>
    <s v="Bettendorf"/>
    <m/>
    <s v="Scott"/>
    <s v="Iowa"/>
    <x v="28"/>
    <n v="41.565600000000003"/>
    <n v="-90.476399999999998"/>
    <s v="US"/>
    <s v="6/13/20"/>
    <x v="19"/>
    <s v="hundreds"/>
    <s v="200"/>
    <s v="200"/>
    <m/>
    <s v="general protesters"/>
    <s v="against police violence; against police shooting of black person"/>
    <n v="0"/>
    <s v="march"/>
    <n v="0"/>
    <n v="0"/>
    <n v="0"/>
    <n v="0"/>
    <n v="1"/>
    <n v="1"/>
    <s v="https://www.kwqc.com/content/news/Black-Lives-Matter-protest-held-in-Bettendorf-571246571.html"/>
    <m/>
    <m/>
    <m/>
    <m/>
    <m/>
  </r>
  <r>
    <s v="Bloomfield"/>
    <s v="Town Hall"/>
    <s v="Hartford"/>
    <s v="Connecticut"/>
    <x v="29"/>
    <n v="41.82649"/>
    <s v=" -72.73009"/>
    <s v="US"/>
    <s v="6/13/20"/>
    <x v="19"/>
    <s v="about 100"/>
    <s v="100"/>
    <s v="100"/>
    <m/>
    <s v="Self-Defense Brigade"/>
    <s v="racism incident"/>
    <n v="0"/>
    <s v="rally, march"/>
    <n v="0"/>
    <n v="0"/>
    <n v="0"/>
    <n v="0"/>
    <n v="1"/>
    <n v="1"/>
    <s v="https://www.courant.com/breaking-news/hc-br-bloomfield-protest-town-hall-20200613-pheckaaf3jfvzhz6rdky2mpcba-story.html"/>
    <m/>
    <m/>
    <m/>
    <m/>
    <m/>
  </r>
  <r>
    <s v="Boston"/>
    <s v="Franklin Park"/>
    <m/>
    <s v="Massachusetts"/>
    <x v="13"/>
    <n v="42.318800000000003"/>
    <n v="-71.084599999999995"/>
    <s v="US"/>
    <s v="6/13/20"/>
    <x v="19"/>
    <s v="thousands"/>
    <s v="2000"/>
    <s v="2000"/>
    <m/>
    <s v="general protesters"/>
    <s v="raise awareness about black trans rights"/>
    <n v="0"/>
    <s v="march"/>
    <n v="0"/>
    <n v="0"/>
    <n v="0"/>
    <n v="0"/>
    <n v="1"/>
    <n v="1"/>
    <s v="https://whdh.com/news/thousands-gather-for-vigil-march-in-boston/"/>
    <m/>
    <m/>
    <m/>
    <m/>
    <m/>
  </r>
  <r>
    <s v="Bowling Green"/>
    <s v="Fountain Square to Warren County Justice Ctr"/>
    <s v="Warren"/>
    <s v="Kentucky"/>
    <x v="19"/>
    <n v="36.971499999999999"/>
    <n v="-86.4375"/>
    <s v="US"/>
    <s v="6/13/20"/>
    <x v="19"/>
    <s v="count video"/>
    <s v="100"/>
    <s v="100"/>
    <m/>
    <s v="general protesters"/>
    <s v="against police violence; against police shooting of black person"/>
    <n v="0"/>
    <s v="rally"/>
    <n v="0"/>
    <n v="0"/>
    <n v="0"/>
    <n v="0"/>
    <n v="1"/>
    <n v="1"/>
    <s v="https://www.wbko.com/2020/06/14/bowling-green-for-peace-holds-peaceful-protest-in-downtown-bowling-green/"/>
    <m/>
    <m/>
    <m/>
    <m/>
    <m/>
  </r>
  <r>
    <s v="Boynton Beach"/>
    <s v="Sarah Sims Park, I95"/>
    <s v="Palm Beach"/>
    <s v="Florida"/>
    <x v="6"/>
    <n v="26.528099999999998"/>
    <n v="-80.081100000000006"/>
    <s v="US"/>
    <s v="6/13/20"/>
    <x v="19"/>
    <s v="count video"/>
    <s v="100"/>
    <s v="100"/>
    <m/>
    <s v="general protesters"/>
    <s v="against police violence; against police shooting of black person"/>
    <n v="0"/>
    <s v="rally, march"/>
    <n v="0"/>
    <n v="0"/>
    <n v="0"/>
    <n v="0"/>
    <n v="1"/>
    <n v="1"/>
    <s v="https://www.wptv.com/news/region-s-palm-beach-county/boynton-beach/protesters-gather-in-boynton-beach-over-george-floyds-death"/>
    <m/>
    <m/>
    <m/>
    <m/>
    <m/>
  </r>
  <r>
    <s v="Bridgeport"/>
    <s v="Police Dept"/>
    <s v="Fairfield"/>
    <s v="Connecticut"/>
    <x v="29"/>
    <n v="41.191800000000001"/>
    <n v="-73.195300000000003"/>
    <s v="US"/>
    <s v="6/13/20"/>
    <x v="19"/>
    <s v="count video"/>
    <s v="200"/>
    <s v="200"/>
    <m/>
    <s v="general protesters"/>
    <s v="against police violence; against police shooting of black person"/>
    <n v="0"/>
    <s v="rally &amp; campout"/>
    <n v="0"/>
    <n v="0"/>
    <n v="0"/>
    <n v="0"/>
    <n v="1"/>
    <n v="1"/>
    <s v="https://www.fox61.com/article/news/local/hartford-newhaven-bridgeport-blm-protests-across-connecticut-on-saturday-yale-police-department/520-5435942f-3332-4001-a90d-39fb9c0a29fd"/>
    <s v="https://www.courant.com/breaking-news/hc-br-bridgeport-occupation-resolution-police-20200623-stzptwlmbfeezktsavweakmeaa-story.html?fbclid=IwAR0Helyy91quditZ7S0it-9RuRV6PsWdxKTnNRP_bSGaNZkpyXZAmgyqiF4"/>
    <m/>
    <s v="occupation continued at least until June 24"/>
    <s v="0"/>
    <m/>
  </r>
  <r>
    <s v="Bridgewater"/>
    <s v="center"/>
    <m/>
    <s v="Massachusetts"/>
    <x v="13"/>
    <n v="41.988799999999998"/>
    <n v="-70.971800000000002"/>
    <s v="US"/>
    <s v="6/13/20"/>
    <x v="19"/>
    <s v="140-160"/>
    <s v="140"/>
    <s v="160"/>
    <m/>
    <s v="general protesters"/>
    <s v="against police violence; against police shooting of black person"/>
    <n v="0"/>
    <s v="protest"/>
    <m/>
    <m/>
    <m/>
    <m/>
    <n v="1"/>
    <n v="1"/>
    <s v="online submission"/>
    <m/>
    <m/>
    <m/>
    <m/>
    <m/>
  </r>
  <r>
    <s v="Brunswick"/>
    <s v="&quot;through the town&quot;"/>
    <s v="Cumberland"/>
    <s v="Maine"/>
    <x v="40"/>
    <n v="43.89725"/>
    <s v=" -69.9779"/>
    <s v="US"/>
    <s v="6/13/20"/>
    <x v="19"/>
    <s v="dozens"/>
    <s v="200"/>
    <s v="200"/>
    <m/>
    <s v="general protesters"/>
    <s v="against police violence; against police shooting of black person"/>
    <n v="0"/>
    <s v="march"/>
    <n v="0"/>
    <n v="0"/>
    <n v="0"/>
    <n v="0"/>
    <n v="1"/>
    <n v="1"/>
    <s v="https://www.wabi.tv/content/news/Dozens-march-in-Brunswick-as-part-of-a-black-lives-matter-demonstration-571246061.html"/>
    <m/>
    <m/>
    <m/>
    <m/>
    <m/>
  </r>
  <r>
    <s v="Canyon"/>
    <s v="town square"/>
    <s v="Randall"/>
    <s v="Texas"/>
    <x v="2"/>
    <n v="34.987699999999997"/>
    <n v="-101.9179"/>
    <s v="US"/>
    <s v="6/13/20"/>
    <x v="19"/>
    <s v="around 200"/>
    <s v="200"/>
    <s v="200"/>
    <m/>
    <s v="general protesters"/>
    <s v="against police violence; against police shooting of black person"/>
    <n v="0"/>
    <s v="march"/>
    <n v="0"/>
    <n v="0"/>
    <n v="0"/>
    <n v="0"/>
    <n v="1"/>
    <n v="1"/>
    <s v="https://www.amarillo.com/news/20200613/canyon-resident-organizes-peaceful-rally-protest"/>
    <m/>
    <m/>
    <m/>
    <m/>
    <m/>
  </r>
  <r>
    <s v="Carthage"/>
    <s v="former Turner High School; downtown"/>
    <s v="Panola"/>
    <s v="Texas"/>
    <x v="2"/>
    <n v="32.1526"/>
    <n v="-94.336799999999997"/>
    <s v="US"/>
    <s v="6/13/20"/>
    <x v="19"/>
    <s v="between 30 and 40"/>
    <s v="30"/>
    <s v="40"/>
    <m/>
    <s v="general protesters"/>
    <s v="against police violence; against police shooting of black person"/>
    <n v="0"/>
    <s v="march"/>
    <n v="0"/>
    <n v="0"/>
    <n v="0"/>
    <n v="0"/>
    <n v="1"/>
    <n v="1"/>
    <s v="https://www.panolawatchman.com/multimedia/photos-black-lives-matter-protest-in-carthage/collection_ca69123c-ad9d-11ea-ab32-c7423f812074.html"/>
    <m/>
    <m/>
    <m/>
    <m/>
    <m/>
  </r>
  <r>
    <s v="Cedar Rapids"/>
    <s v="Bever Park"/>
    <s v="Linn"/>
    <s v="Iowa"/>
    <x v="28"/>
    <n v="41.966700000000003"/>
    <n v="-91.678100000000001"/>
    <s v="US"/>
    <s v="6/13/20"/>
    <x v="19"/>
    <m/>
    <s v="500"/>
    <s v="500"/>
    <m/>
    <s v="general protesters"/>
    <s v="against police violence; against police shooting of black person"/>
    <n v="0"/>
    <s v="march"/>
    <n v="0"/>
    <n v="0"/>
    <n v="0"/>
    <n v="0"/>
    <n v="1"/>
    <n v="1"/>
    <s v="https://kwwl.com/2020/06/13/community-organizers-lead-black-lives-matter-march-through-cedar-rapids/"/>
    <m/>
    <m/>
    <m/>
    <s v="0"/>
    <m/>
  </r>
  <r>
    <s v="Charleston"/>
    <s v="downtown"/>
    <m/>
    <s v="South Carolina"/>
    <x v="45"/>
    <n v="32.815100000000001"/>
    <n v="-79.962999999999994"/>
    <s v="US"/>
    <s v="6/13/20"/>
    <x v="19"/>
    <s v="more than 100"/>
    <s v="100"/>
    <s v="100"/>
    <m/>
    <s v="general protesters"/>
    <s v="against police violence; against police shooting of black person"/>
    <n v="0"/>
    <s v="march"/>
    <n v="0"/>
    <n v="0"/>
    <n v="0"/>
    <n v="0"/>
    <n v="1"/>
    <n v="1"/>
    <s v="https://www.live5news.com/2020/06/13/protest-persist-lowcountry-carriage-tours-close-during-march-downtown/"/>
    <m/>
    <m/>
    <m/>
    <m/>
    <m/>
  </r>
  <r>
    <s v="Champaign"/>
    <m/>
    <s v="Champaign"/>
    <s v="Illinois"/>
    <x v="14"/>
    <n v="40.114400000000003"/>
    <n v="-88.273499999999999"/>
    <s v="US"/>
    <s v="6/13/20"/>
    <x v="19"/>
    <s v="dozens"/>
    <s v="24"/>
    <s v="24"/>
    <m/>
    <s v="general protesters"/>
    <s v="against police violence; against police shooting of black person"/>
    <n v="0"/>
    <s v="rally"/>
    <n v="0"/>
    <n v="0"/>
    <n v="0"/>
    <n v="0"/>
    <n v="1"/>
    <n v="1"/>
    <s v="https://www.wcia.com/news/community-comes-together-for-rally/"/>
    <m/>
    <m/>
    <m/>
    <m/>
    <m/>
  </r>
  <r>
    <s v="Charlottesville"/>
    <s v="John Paul Jones Arena"/>
    <s v="Albemarle"/>
    <s v="Virginia"/>
    <x v="5"/>
    <n v="38.037500000000001"/>
    <n v="-78.485500000000002"/>
    <s v="US"/>
    <s v="6/13/20"/>
    <x v="19"/>
    <s v="couple hundred"/>
    <s v="200"/>
    <s v="200"/>
    <m/>
    <s v="general protesters"/>
    <s v="Defund the police"/>
    <n v="0"/>
    <s v="protest"/>
    <n v="0"/>
    <n v="0"/>
    <n v="0"/>
    <n v="0"/>
    <n v="1"/>
    <n v="1"/>
    <s v="https://www.dailyprogress.com/news/local/hundreds-march-in-charlottesville-to-call-for-defunding-of-police/article_9bd524ab-ebb4-5700-8f40-9e59929cc034.html"/>
    <m/>
    <m/>
    <m/>
    <m/>
    <m/>
  </r>
  <r>
    <s v="Chase City"/>
    <m/>
    <m/>
    <s v="Virginia"/>
    <x v="5"/>
    <n v="36.799799999999998"/>
    <n v="-78.460999999999999"/>
    <m/>
    <s v="6/13/20"/>
    <x v="19"/>
    <m/>
    <m/>
    <m/>
    <m/>
    <m/>
    <m/>
    <m/>
    <m/>
    <m/>
    <m/>
    <m/>
    <m/>
    <n v="1"/>
    <n v="1"/>
    <s v="http://www.thenewsprogress.com/gallery/article_c968c8f0-afff-11ea-9f46-7f415a6117bd.html"/>
    <m/>
    <m/>
    <m/>
    <m/>
    <m/>
  </r>
  <r>
    <s v="Chicago"/>
    <s v="Jefferson Park"/>
    <s v="Cook"/>
    <s v="Illinois"/>
    <x v="14"/>
    <n v="41.837299999999999"/>
    <n v="-87.686199999999999"/>
    <s v="US"/>
    <s v="6/13/20"/>
    <x v="19"/>
    <s v="hundreds"/>
    <s v="200"/>
    <s v="200"/>
    <m/>
    <s v="general protestors"/>
    <s v="against police violence; against police shooting of black person"/>
    <n v="0"/>
    <s v="protest"/>
    <n v="0"/>
    <n v="0"/>
    <n v="0"/>
    <n v="0"/>
    <n v="1"/>
    <n v="1"/>
    <s v="https://www.washingtonpost.com/politics/third-consecutive-weekend-of-anti-racism-protests-expands-to-suburbs-as-blue-lives-matter-demonstrators-push-back/2020/06/13/81ef674a-ada7-11ea-94d2-d7bc43b26bf9_story.html?"/>
    <m/>
    <m/>
    <m/>
    <s v="0"/>
    <m/>
  </r>
  <r>
    <s v="Chicago"/>
    <s v="Oak Park"/>
    <s v="Cook"/>
    <s v="Illinois"/>
    <x v="14"/>
    <n v="41.837299999999999"/>
    <n v="-87.686199999999999"/>
    <s v="US"/>
    <s v="6/13/20"/>
    <x v="19"/>
    <m/>
    <m/>
    <m/>
    <m/>
    <s v="general protesters"/>
    <s v="against police violence; against police shooting of black person"/>
    <n v="0"/>
    <s v="protest"/>
    <m/>
    <m/>
    <m/>
    <m/>
    <n v="0"/>
    <n v="1"/>
    <s v="https://www.facebook.com/events/276230073736550/"/>
    <m/>
    <m/>
    <m/>
    <m/>
    <m/>
  </r>
  <r>
    <s v="Chicago"/>
    <s v="Humboldt Park"/>
    <s v="Cook"/>
    <s v="Illinois"/>
    <x v="14"/>
    <n v="41.837299999999999"/>
    <n v="-87.686199999999999"/>
    <s v="US"/>
    <s v="6/13/20"/>
    <x v="19"/>
    <m/>
    <m/>
    <m/>
    <m/>
    <s v="general protesters"/>
    <s v="against police violence; against police shooting of black person"/>
    <n v="0"/>
    <s v="protest"/>
    <m/>
    <m/>
    <m/>
    <m/>
    <n v="0"/>
    <n v="1"/>
    <s v="https://www.publishthis.email/kid-in!-S1Iq74kpI"/>
    <m/>
    <m/>
    <m/>
    <m/>
    <m/>
  </r>
  <r>
    <s v="Chicago"/>
    <s v="Millenium Park to Jackson"/>
    <s v="Cook"/>
    <s v="Illinois"/>
    <x v="14"/>
    <n v="41.837299999999999"/>
    <n v="-87.686199999999999"/>
    <s v="US"/>
    <s v="6/13/20"/>
    <x v="19"/>
    <s v="hundreds"/>
    <s v="200"/>
    <s v="200"/>
    <m/>
    <s v="Revolution Club"/>
    <s v="resist oppression"/>
    <n v="0"/>
    <s v="protest"/>
    <n v="0"/>
    <n v="0"/>
    <n v="0"/>
    <n v="0"/>
    <n v="1"/>
    <n v="1"/>
    <s v="https://chicago.suntimes.com/news/2020/6/13/21290446/revolution-club-chicago-protest-george-floyd-black-lives-matter-chicago-police-department"/>
    <m/>
    <m/>
    <m/>
    <m/>
    <m/>
  </r>
  <r>
    <s v="Chicago"/>
    <s v="Bronzeville, Mandrake Park"/>
    <s v="COOk"/>
    <s v="Illinois"/>
    <x v="14"/>
    <n v="41.837299999999999"/>
    <n v="-87.686199999999999"/>
    <s v="US"/>
    <s v="6/13/20"/>
    <x v="19"/>
    <s v="hundreds"/>
    <s v="200"/>
    <s v="200"/>
    <m/>
    <s v="children, parents"/>
    <s v="against racism, Black Lives Matter"/>
    <n v="0"/>
    <s v="march"/>
    <n v="0"/>
    <n v="0"/>
    <n v="0"/>
    <n v="0"/>
    <n v="0"/>
    <n v="1"/>
    <s v="https://www.chicagotribune.com/news/breaking/ct-chicago-saturday-protests-20200613-cm24gfrafrcnrbjvrtlilw7e6e-story.html"/>
    <m/>
    <m/>
    <m/>
    <m/>
    <m/>
  </r>
  <r>
    <s v="Citrus Heights"/>
    <s v="city hall"/>
    <s v="Solano"/>
    <s v="California"/>
    <x v="3"/>
    <n v="38.694800000000001"/>
    <n v="-121.288"/>
    <s v="US"/>
    <s v="6/13/20"/>
    <x v="19"/>
    <s v="count video"/>
    <s v="500"/>
    <s v="500"/>
    <m/>
    <s v="general protesters"/>
    <s v="against police violence; against police shooting of black person"/>
    <n v="0"/>
    <s v="0"/>
    <n v="0"/>
    <n v="0"/>
    <n v="0"/>
    <n v="0"/>
    <n v="1"/>
    <n v="1"/>
    <s v="https://www.abc10.com/article/news/local/citrus-heights/protesters-gather-at-sunrise-mall-in-citrus-heights-to-march-to-city-hall-to-bring-awareness-to-racial-injustice/103-cc2e704a-3ae8-4523-a5fb-a2641e2ab227"/>
    <m/>
    <m/>
    <m/>
    <m/>
    <m/>
  </r>
  <r>
    <s v="Clarksville"/>
    <s v="Montgomery County Courthouse"/>
    <s v="Montgomery"/>
    <s v="Tennessee"/>
    <x v="7"/>
    <n v="36.569600000000001"/>
    <n v="-87.342799999999997"/>
    <s v="US"/>
    <s v="6/13/20"/>
    <x v="19"/>
    <s v="dozens"/>
    <s v="24"/>
    <s v="24"/>
    <m/>
    <s v="general protesters"/>
    <s v="against police violence; against police shooting of black person"/>
    <n v="0"/>
    <s v="protest"/>
    <n v="0"/>
    <n v="0"/>
    <n v="0"/>
    <n v="0"/>
    <n v="1"/>
    <n v="1"/>
    <s v="https://www.theleafchronicle.com/story/news/2020/06/14/voices-protest-clarksville-stay-peaceful-but-persistent/5327836002/"/>
    <m/>
    <m/>
    <m/>
    <s v="0"/>
    <m/>
  </r>
  <r>
    <s v="Claxton"/>
    <s v="MLK Dr."/>
    <s v="Evans"/>
    <s v="Georgia"/>
    <x v="24"/>
    <n v="32.161299999999997"/>
    <n v="-81.909300000000002"/>
    <s v="US"/>
    <s v="6/13/20"/>
    <x v="19"/>
    <m/>
    <s v="100"/>
    <s v="100"/>
    <m/>
    <s v="general protesters"/>
    <s v="against police violence; against police shooting of black person"/>
    <n v="0"/>
    <s v="protest"/>
    <n v="0"/>
    <n v="0"/>
    <n v="0"/>
    <n v="0"/>
    <n v="1"/>
    <n v="1"/>
    <s v="https://www.wsav.com/news/local-news/dozens-march-call-for-end-of-racial-injustices-in-claxton/"/>
    <m/>
    <m/>
    <m/>
    <s v="0"/>
    <m/>
  </r>
  <r>
    <s v="Clemson"/>
    <s v="Clemson University"/>
    <s v="Pickens, Anderson"/>
    <s v="South Carolina"/>
    <x v="45"/>
    <n v="34.683799999999998"/>
    <n v="-82.812399999999997"/>
    <s v="US"/>
    <s v="6/13/20"/>
    <x v="19"/>
    <s v="baout 3000"/>
    <s v="3000"/>
    <s v="3000"/>
    <m/>
    <s v="Clemson football"/>
    <s v="against police violence; against police shooting of black person"/>
    <n v="0"/>
    <s v="protest"/>
    <n v="0"/>
    <n v="0"/>
    <n v="0"/>
    <n v="0"/>
    <n v="1"/>
    <n v="1"/>
    <s v="https://twitter.com/i/events/1272142538011336704"/>
    <s v="https://www.greenvilleonline.com/story/news/2020/06/13/clemson-university-football-players-lead-demonstration-change-building-names-confederate/3182532001/"/>
    <m/>
    <m/>
    <s v="0"/>
    <m/>
  </r>
  <r>
    <s v="Cleveland"/>
    <s v="Shaker Square"/>
    <s v="Cuyahoga"/>
    <s v="Ohio"/>
    <x v="15"/>
    <n v="41.476700000000001"/>
    <n v="-81.680499999999995"/>
    <s v="US"/>
    <s v="6/13/20"/>
    <x v="19"/>
    <m/>
    <m/>
    <m/>
    <m/>
    <s v="general protesters"/>
    <s v="No Justice, No Peace"/>
    <n v="0"/>
    <s v="Protest walk"/>
    <n v="0"/>
    <n v="0"/>
    <n v="0"/>
    <n v="0"/>
    <n v="1"/>
    <n v="1"/>
    <s v="https://www.news5cleveland.com/news/local-news/community-holds-no-justice-no-peace-rally-at-shaker-square"/>
    <m/>
    <m/>
    <m/>
    <m/>
    <m/>
  </r>
  <r>
    <s v="Corvallis"/>
    <s v="Central Park"/>
    <s v="Benton"/>
    <s v="Oregon"/>
    <x v="17"/>
    <n v="44.569600000000001"/>
    <n v="-123.27809999999999"/>
    <s v="US"/>
    <s v="6/13/20"/>
    <x v="19"/>
    <m/>
    <s v="300"/>
    <s v="300"/>
    <m/>
    <s v="Our Revolution – Corvallis Allies"/>
    <s v="against police violence; against police shooting of black person"/>
    <n v="0"/>
    <s v="protest"/>
    <n v="0"/>
    <n v="0"/>
    <n v="0"/>
    <n v="0"/>
    <n v="1"/>
    <n v="1"/>
    <s v="https://democratherald.com/news/local/corvallis-youth-lead-the-call-for-racial-justice-in-downtown-protest/article_d2b34b3d-c6df-5f99-a97a-b74ab4bfdc23.html"/>
    <m/>
    <m/>
    <m/>
    <s v="0"/>
    <m/>
  </r>
  <r>
    <s v="Cockeysville"/>
    <s v="County Home Park"/>
    <s v="Baltimore"/>
    <s v="Maryland"/>
    <x v="25"/>
    <n v="39.479300000000002"/>
    <n v="-76.63"/>
    <s v="US"/>
    <s v="6/13/20"/>
    <x v="19"/>
    <s v="100"/>
    <s v="100"/>
    <s v="100"/>
    <m/>
    <s v="general protestors"/>
    <s v="against police violence"/>
    <n v="0"/>
    <s v="protest"/>
    <n v="0"/>
    <m/>
    <n v="0"/>
    <n v="0"/>
    <n v="1"/>
    <n v="1"/>
    <s v="https://www.capitalgazette.com/maryland/bs-md-co-cockeysville-protest-police-brutality-racism-20200614-cu26qzwccfaw3pav76j2cqr2oa-story.html"/>
    <m/>
    <m/>
    <m/>
    <m/>
    <m/>
  </r>
  <r>
    <s v="Cohoes"/>
    <s v="City Hall"/>
    <m/>
    <s v="New York"/>
    <x v="20"/>
    <n v="42.773200000000003"/>
    <n v="-73.707700000000003"/>
    <s v="US"/>
    <s v="6/13/20"/>
    <x v="19"/>
    <s v="video"/>
    <s v="100"/>
    <s v="100"/>
    <m/>
    <s v="general protestors"/>
    <s v="against police violence"/>
    <n v="0"/>
    <s v="protest, march"/>
    <n v="0"/>
    <n v="0"/>
    <n v="0"/>
    <n v="0"/>
    <n v="1"/>
    <n v="1"/>
    <s v="https://www.news10.com/top-stories/black-lives-matter-protest-held-in-cohoes/"/>
    <m/>
    <m/>
    <m/>
    <m/>
    <m/>
  </r>
  <r>
    <s v="College Station"/>
    <s v="TX A&amp;M campus"/>
    <s v="Brazos"/>
    <s v="Texas"/>
    <x v="2"/>
    <n v="30.5852"/>
    <n v="-96.296000000000006"/>
    <s v="US"/>
    <s v="6/13/20"/>
    <x v="19"/>
    <s v="hundreds"/>
    <s v="200"/>
    <s v="200"/>
    <m/>
    <s v="general protestors"/>
    <s v="against police violence"/>
    <n v="0"/>
    <s v="rally"/>
    <n v="1"/>
    <n v="0"/>
    <n v="0"/>
    <n v="0"/>
    <n v="1"/>
    <n v="1"/>
    <s v="https://docs.google.com/spreadsheets/d/1-HM-bFsnTd9omYOrB8JOMeQ0XzPvCaVaADKqXQ_RpXg/edit?ts=5eea67e6#gid=0; https://www.kbtx.com/content/news/Hundreds-protest-in-favor-of-removing-and-keeping-Sully-statue-571245241.html"/>
    <m/>
    <m/>
    <m/>
    <m/>
    <m/>
  </r>
  <r>
    <s v="Columbia"/>
    <s v="courthouse"/>
    <s v="Boone"/>
    <s v="Missouri"/>
    <x v="23"/>
    <n v="38.947699999999998"/>
    <n v="-92.325500000000005"/>
    <s v="US"/>
    <s v="6/13/20"/>
    <x v="19"/>
    <s v="approximately"/>
    <s v="70"/>
    <s v="100"/>
    <m/>
    <s v="general protestors"/>
    <s v="against police violence"/>
    <n v="0"/>
    <s v="march"/>
    <n v="0"/>
    <n v="0"/>
    <n v="0"/>
    <n v="0"/>
    <n v="1"/>
    <n v="1"/>
    <s v="https://www.columbiatribune.com/news/20200613/rsquoirsquove-been-peacekeeperrsquo-mdash-protesters-continue-to-march"/>
    <s v="https://www.columbiamissourian.com/news/local/black-lives-matter-protest-continues-peacefully/article_634a0e7a-ad21-11ea-9a57-af37fc9ba3a6.html"/>
    <m/>
    <m/>
    <m/>
    <m/>
  </r>
  <r>
    <s v="Columbia"/>
    <s v="Dept. Education to State House"/>
    <s v="Richland"/>
    <s v="South Carolina"/>
    <x v="45"/>
    <n v="34.037599999999998"/>
    <n v="-80.903700000000001"/>
    <s v="US"/>
    <s v="6/13/20"/>
    <x v="19"/>
    <s v="couple hundreds"/>
    <s v="200"/>
    <s v="200"/>
    <m/>
    <s v="general protestors"/>
    <s v="against police violence"/>
    <n v="0"/>
    <s v="march"/>
    <n v="0"/>
    <m/>
    <n v="0"/>
    <n v="0"/>
    <n v="1"/>
    <n v="1"/>
    <s v="https://www.wistv.com/2020/06/13/sc-teachers-join-protest-support-black-lives-matter/"/>
    <m/>
    <m/>
    <m/>
    <m/>
    <m/>
  </r>
  <r>
    <s v="Concord"/>
    <s v="Dorton Park"/>
    <s v="Cabarrus"/>
    <s v="North Carolina"/>
    <x v="26"/>
    <n v="35.3932"/>
    <n v="-80.636300000000006"/>
    <s v="US"/>
    <s v="6/13/20"/>
    <x v="19"/>
    <s v="video"/>
    <s v="50"/>
    <s v="50"/>
    <m/>
    <s v="general protestors"/>
    <s v="against police violence"/>
    <n v="0"/>
    <s v="march"/>
    <n v="0"/>
    <n v="0"/>
    <n v="0"/>
    <n v="0"/>
    <n v="1"/>
    <n v="1"/>
    <s v="https://www.wcnc.com/article/news/local/concord-nc-peaceful-protest-george-floyd-wendell-moore/275-f1e904a7-2d3b-4653-83ca-339622a3f18f"/>
    <m/>
    <m/>
    <m/>
    <m/>
    <m/>
  </r>
  <r>
    <s v="Coronado"/>
    <s v="Spreckels Park"/>
    <s v="San Diego"/>
    <s v="California"/>
    <x v="3"/>
    <n v="32.664000000000001"/>
    <n v="-117.16"/>
    <s v="US"/>
    <s v="6/13/20"/>
    <x v="19"/>
    <s v="at least 300"/>
    <s v="300"/>
    <s v="300"/>
    <m/>
    <s v="students , parents"/>
    <s v="racism"/>
    <n v="0"/>
    <s v="rally, march"/>
    <n v="0"/>
    <n v="0"/>
    <n v="0"/>
    <n v="0"/>
    <n v="1"/>
    <n v="1"/>
    <s v="https://fox5sandiego.com/news/local-news/more-anti-racism-protests-planned-for-san-diego/"/>
    <m/>
    <m/>
    <m/>
    <m/>
    <m/>
  </r>
  <r>
    <s v="Crowley"/>
    <s v="3rd St."/>
    <s v="Acadia"/>
    <s v="Louisiana"/>
    <x v="37"/>
    <n v="30.217500000000001"/>
    <n v="-92.375200000000007"/>
    <s v="US"/>
    <s v="6/13/20"/>
    <x v="19"/>
    <m/>
    <m/>
    <m/>
    <m/>
    <s v="general protestors"/>
    <s v="against police violence"/>
    <n v="0"/>
    <s v="protest"/>
    <n v="0"/>
    <n v="0"/>
    <n v="0"/>
    <n v="0"/>
    <n v="1"/>
    <n v="1"/>
    <s v="https://www.klfy.com/local/black-lives-matter-peaceful-protesters-take-to-the-streets-of-crowley/"/>
    <m/>
    <m/>
    <m/>
    <m/>
    <m/>
  </r>
  <r>
    <s v="Dalton"/>
    <s v="downtown"/>
    <s v="Whitfield"/>
    <s v="Georgia"/>
    <x v="24"/>
    <n v="34.769100000000002"/>
    <n v="-84.971199999999996"/>
    <s v="US"/>
    <s v="6/13/20"/>
    <x v="19"/>
    <s v="about 60"/>
    <s v="60"/>
    <s v="60"/>
    <m/>
    <s v="general protesters"/>
    <s v="against police violence; against police shooting of black person"/>
    <n v="0"/>
    <s v="protest"/>
    <n v="0"/>
    <n v="0"/>
    <n v="0"/>
    <n v="0"/>
    <n v="1"/>
    <n v="1"/>
    <s v="https://www.dailycitizen.news/news/local_news/downtown-dalton-march-gets-heated-as-groups-trade-words-over-gen-johnston-statue/article_8e4553d9-024e-5552-a6d5-25236a17c467.html"/>
    <m/>
    <m/>
    <m/>
    <s v="0"/>
    <m/>
  </r>
  <r>
    <s v="Detroit"/>
    <s v="downtown"/>
    <s v="Wayne"/>
    <s v="Michigan"/>
    <x v="11"/>
    <n v="42.383409999999998"/>
    <s v=" -83.10241"/>
    <s v="US"/>
    <s v="6/13/20"/>
    <x v="19"/>
    <s v="several hundred"/>
    <s v="200"/>
    <s v="200"/>
    <m/>
    <s v="general protestors"/>
    <s v="against police violence"/>
    <n v="0"/>
    <s v="march"/>
    <n v="0"/>
    <n v="0"/>
    <n v="0"/>
    <n v="0"/>
    <n v="1"/>
    <n v="1"/>
    <s v="https://www.freep.com/story/news/education/2020/06/13/protests-day-16-tristan-taylor-nakia-renne-wallace-return/3183716001/"/>
    <m/>
    <m/>
    <m/>
    <m/>
    <m/>
  </r>
  <r>
    <s v="Diamond Bar"/>
    <s v="Carlton Peterson Park in Diamond Bar"/>
    <s v="Los Angeles"/>
    <s v="California"/>
    <x v="3"/>
    <n v="33.999099999999999"/>
    <n v="-117.81610000000001"/>
    <s v="US"/>
    <s v="6/13/20"/>
    <x v="19"/>
    <s v="more than 60"/>
    <s v="60"/>
    <s v="60"/>
    <m/>
    <s v="general protesters"/>
    <s v="against police violence; against police shooting of black person"/>
    <n v="0"/>
    <s v="protest"/>
    <n v="0"/>
    <n v="0"/>
    <n v="0"/>
    <n v="0"/>
    <n v="1"/>
    <n v="1"/>
    <s v="https://www.dailynews.com/2020/06/14/thousands-gather-for-hollywood-march-as-protesters-return-to-streets-across-southern-california/"/>
    <m/>
    <m/>
    <m/>
    <s v="0"/>
    <m/>
  </r>
  <r>
    <s v="Duluth"/>
    <s v="City Hall"/>
    <s v="St. Louis"/>
    <s v="Minnesota"/>
    <x v="4"/>
    <n v="46.775700000000001"/>
    <n v="-92.139200000000002"/>
    <s v="US"/>
    <s v="6/13/20"/>
    <x v="19"/>
    <s v="dozens"/>
    <s v="24"/>
    <s v="96"/>
    <m/>
    <s v="general protestors"/>
    <s v="against police violence"/>
    <n v="0"/>
    <s v="protest"/>
    <n v="0"/>
    <n v="0"/>
    <n v="0"/>
    <n v="0"/>
    <n v="1"/>
    <n v="1"/>
    <s v="https://kbjr6.com/2020/06/13/protesters-gather-at-duluth-city-hall-saturday-afternoon"/>
    <m/>
    <m/>
    <m/>
    <m/>
    <m/>
  </r>
  <r>
    <s v="Durham"/>
    <s v="Public School Hdqrs"/>
    <s v="Durham"/>
    <s v="North Carolina"/>
    <x v="26"/>
    <n v="35.979500000000002"/>
    <n v="-78.903199999999998"/>
    <s v="US"/>
    <s v="6/13/20"/>
    <x v="19"/>
    <s v="hundreds"/>
    <s v="200"/>
    <s v="200"/>
    <m/>
    <s v="student protesters"/>
    <s v="remove school resource officers"/>
    <n v="0"/>
    <s v="march"/>
    <n v="0"/>
    <n v="0"/>
    <n v="0"/>
    <n v="0"/>
    <n v="1"/>
    <n v="1"/>
    <s v="https://www.cbs17.com/news/local-news/durham-county-news/hundreds-march-in-durham-seeking-to-remove-resource-officers-from-schools/"/>
    <m/>
    <m/>
    <m/>
    <m/>
    <m/>
  </r>
  <r>
    <s v="East Hampton"/>
    <s v="Stop and Shop parking lot; around Lake Pocotopaug"/>
    <s v="Middlesex"/>
    <s v="Connecticut"/>
    <x v="29"/>
    <n v="41.569540000000003"/>
    <s v=" -72.50741"/>
    <s v="US"/>
    <s v="6/13/20"/>
    <x v="19"/>
    <s v="hundreds"/>
    <s v="200"/>
    <s v="200"/>
    <m/>
    <s v="general protesters"/>
    <s v="against police violence; against police shooting of black person"/>
    <n v="0"/>
    <s v="protest"/>
    <n v="0"/>
    <n v="0"/>
    <n v="0"/>
    <n v="0"/>
    <n v="1"/>
    <n v="1"/>
    <s v="https://ctdems.org/connecticut-protests-for-racial-justice-2020/"/>
    <s v="https://www.nbcconnecticut.com/news/local/racial-justice-protests-continue-across-conn/2287676/"/>
    <m/>
    <m/>
    <s v="0"/>
    <m/>
  </r>
  <r>
    <s v="Eddyville"/>
    <s v="Lyon County High School"/>
    <s v="Lyon"/>
    <s v="Kentucky"/>
    <x v="19"/>
    <n v="37.075899999999997"/>
    <n v="-88.076899999999995"/>
    <s v="US"/>
    <s v="6/13/20"/>
    <x v="19"/>
    <m/>
    <m/>
    <m/>
    <m/>
    <s v="general protesters"/>
    <s v="against police violence; against police shooting of black person"/>
    <n v="0"/>
    <s v="protest"/>
    <m/>
    <m/>
    <m/>
    <m/>
    <n v="1"/>
    <n v="1"/>
    <s v="https://www.timesleader.net/news/racial-injustice-protest-today-in-eddyville/article_8860aac2-0967-500f-b845-87150cfb5ead.html"/>
    <m/>
    <m/>
    <m/>
    <m/>
    <m/>
  </r>
  <r>
    <s v="El Segundo"/>
    <s v="Imperial Highway and Main Street"/>
    <s v="Los Angeles"/>
    <s v="California"/>
    <x v="3"/>
    <n v="33.916899999999998"/>
    <n v="-118.4021"/>
    <s v="US"/>
    <s v="6/13/20"/>
    <x v="19"/>
    <s v="about 100"/>
    <s v="100"/>
    <s v="100"/>
    <m/>
    <s v="general protesters"/>
    <s v="against police violence; against police shooting of black person"/>
    <n v="0"/>
    <s v="protest"/>
    <n v="0"/>
    <n v="0"/>
    <n v="0"/>
    <n v="0"/>
    <n v="1"/>
    <n v="1"/>
    <s v="https://www.dailynews.com/2020/06/14/thousands-gather-for-hollywood-march-as-protesters-return-to-streets-across-southern-california/"/>
    <m/>
    <m/>
    <m/>
    <s v="0"/>
    <m/>
  </r>
  <r>
    <s v="Ely"/>
    <s v="Whiteside Park"/>
    <m/>
    <s v="Wisconsin"/>
    <x v="35"/>
    <n v="44.96414"/>
    <s v=" -89.62262"/>
    <s v="US"/>
    <s v="6/13/20"/>
    <x v="19"/>
    <s v="about 250"/>
    <s v="250"/>
    <s v="250"/>
    <m/>
    <s v="general protesters"/>
    <s v="against police violence; against police shooting of black person"/>
    <n v="0"/>
    <s v="march and protest"/>
    <n v="0"/>
    <n v="0"/>
    <n v="0"/>
    <n v="0"/>
    <n v="1"/>
    <n v="1"/>
    <s v="https://www.elyecho.com/articles/2020/06/12/ely-march-solidarity"/>
    <m/>
    <m/>
    <m/>
    <s v="0"/>
    <m/>
  </r>
  <r>
    <s v="Erie"/>
    <s v="Perry Square - State St."/>
    <s v="Erie"/>
    <s v="Pennsylvania"/>
    <x v="39"/>
    <n v="42.116799999999998"/>
    <n v="-80.073300000000003"/>
    <s v="US"/>
    <s v="6/13/20"/>
    <x v="19"/>
    <s v="100"/>
    <s v="100"/>
    <s v="100"/>
    <m/>
    <s v="general protesters"/>
    <s v="Black Lives Matter, LGBTQ"/>
    <n v="0"/>
    <s v="march"/>
    <n v="0"/>
    <n v="0"/>
    <n v="0"/>
    <n v="0"/>
    <n v="1"/>
    <n v="1"/>
    <s v="https://www.goerie.com/news/20200613/no-pride-without-black-lives-rally-held-at-perry-square"/>
    <m/>
    <m/>
    <m/>
    <m/>
    <m/>
  </r>
  <r>
    <s v="Evansville"/>
    <s v="Four Freedoms Monument"/>
    <s v="Vanderburgh"/>
    <s v="Indiana"/>
    <x v="1"/>
    <n v="37.988100000000003"/>
    <n v="-87.534099999999995"/>
    <s v="US"/>
    <s v="6/13/20"/>
    <x v="19"/>
    <s v="more than 120"/>
    <s v="120"/>
    <s v="120"/>
    <m/>
    <s v="general protesters"/>
    <s v="against police violence; against police shooting of black person"/>
    <n v="0"/>
    <s v="rally"/>
    <n v="0"/>
    <n v="0"/>
    <n v="0"/>
    <n v="0"/>
    <n v="1"/>
    <n v="1"/>
    <s v="https://www.courierpress.com/story/news/local/2020/06/13/area-faith-leaders-speak-unflinchingly-prayer-rally-downtown-evansville/5346630002/"/>
    <m/>
    <m/>
    <m/>
    <s v="0"/>
    <m/>
  </r>
  <r>
    <s v="Fayetteville"/>
    <s v="Morganton Rd."/>
    <s v="Cumberland"/>
    <s v="North Carolina"/>
    <x v="26"/>
    <n v="35.084600000000002"/>
    <n v="-78.977599999999995"/>
    <s v="US"/>
    <s v="6/13/20"/>
    <x v="19"/>
    <m/>
    <s v="800"/>
    <s v="800"/>
    <m/>
    <s v="general protesters"/>
    <s v="against police violence; against police shooting of black person"/>
    <n v="0"/>
    <s v="unity march"/>
    <n v="0"/>
    <n v="0"/>
    <n v="0"/>
    <n v="0"/>
    <n v="1"/>
    <n v="1"/>
    <s v="https://www.fayobserver.com/news/20200613/hundreds-of-all-races-march-in-fayetteville-to-call-for-end-to-police-brutality"/>
    <m/>
    <m/>
    <m/>
    <s v="0"/>
    <m/>
  </r>
  <r>
    <s v="Florence"/>
    <s v="Judicial Center"/>
    <s v="Florence"/>
    <s v="South Carolina"/>
    <x v="45"/>
    <n v="34.178199999999997"/>
    <n v="-79.787199999999999"/>
    <s v="US"/>
    <s v="6/13/20"/>
    <x v="19"/>
    <m/>
    <s v="150"/>
    <s v="150"/>
    <m/>
    <s v="general protesters"/>
    <s v="against police violence; against police shooting of black person"/>
    <n v="0"/>
    <s v="march"/>
    <n v="0"/>
    <n v="0"/>
    <n v="0"/>
    <n v="0"/>
    <n v="1"/>
    <n v="1"/>
    <s v="https://www.scnow.com/news/local/group-holds-standing-in-solidarity-rally-in-florence/article_e543c3af-d0a9-5c4e-825d-b0d5f13fdee8.html"/>
    <m/>
    <m/>
    <m/>
    <s v="0"/>
    <m/>
  </r>
  <r>
    <s v="Florissant"/>
    <s v="Lindberg St."/>
    <s v="St. Louis"/>
    <s v="Missouri"/>
    <x v="23"/>
    <n v="38.799599999999998"/>
    <n v="-90.326899999999995"/>
    <s v="US"/>
    <s v="6/13/20"/>
    <x v="19"/>
    <s v="approx. 50"/>
    <s v="50"/>
    <s v="50"/>
    <m/>
    <s v="general protesters"/>
    <s v="against police violence; against police shooting of black person"/>
    <n v="0"/>
    <s v="protest"/>
    <n v="0"/>
    <n v="0"/>
    <n v="0"/>
    <n v="0"/>
    <n v="1"/>
    <n v="1"/>
    <s v="http://www.stlamerican.com/news/local_news/respect-us-protest-group-returns-to-florissant-for-seventh-evening/article_71afe74e-adf0-11ea-b160-af959e3cac32.html"/>
    <m/>
    <m/>
    <m/>
    <m/>
    <m/>
  </r>
  <r>
    <s v="Fort Lauderdale"/>
    <m/>
    <s v="Broward"/>
    <s v="Florida"/>
    <x v="6"/>
    <n v="26.141200000000001"/>
    <n v="-80.1464"/>
    <s v="US"/>
    <s v="6/13/20"/>
    <x v="19"/>
    <s v="video count"/>
    <s v="150"/>
    <s v="150"/>
    <m/>
    <s v="general protesters"/>
    <s v="against police violence; against police shooting of black person"/>
    <n v="0"/>
    <s v="march"/>
    <n v="0"/>
    <n v="0"/>
    <n v="0"/>
    <n v="0"/>
    <n v="1"/>
    <n v="1"/>
    <s v="https://miami.cbslocal.com/2020/06/13/protesters-march-throughout-south-florida-to-call-for-change/"/>
    <m/>
    <m/>
    <m/>
    <m/>
    <m/>
  </r>
  <r>
    <s v="Ft. Wayne"/>
    <s v="Allen County Courthouse Green"/>
    <s v="Allen"/>
    <s v="Indiana"/>
    <x v="1"/>
    <n v="41.088500000000003"/>
    <n v="-85.143600000000006"/>
    <s v="US"/>
    <s v="6/13/20"/>
    <x v="19"/>
    <m/>
    <m/>
    <m/>
    <m/>
    <s v="White Coats for Black Lives"/>
    <s v="against police violence; against police shooting of black person"/>
    <n v="0"/>
    <m/>
    <n v="0"/>
    <n v="0"/>
    <n v="0"/>
    <n v="0"/>
    <n v="1"/>
    <n v="1"/>
    <s v="https://www.journalgazette.net/news/local/20200614/health-profession-joins-protest"/>
    <m/>
    <m/>
    <m/>
    <s v="0"/>
    <m/>
  </r>
  <r>
    <s v="Ft. Worth"/>
    <s v="Tarrant Co Courthouse"/>
    <s v="Tarrant"/>
    <s v="Texas"/>
    <x v="2"/>
    <n v="32.781199999999998"/>
    <n v="-97.347200000000001"/>
    <s v="US"/>
    <s v="6/13/20"/>
    <x v="19"/>
    <s v="100-150"/>
    <s v="100"/>
    <s v="150"/>
    <m/>
    <s v="Black Love"/>
    <s v="against police violence; against police shooting of black person"/>
    <n v="0"/>
    <s v="march"/>
    <n v="3"/>
    <n v="0"/>
    <n v="0"/>
    <n v="0"/>
    <n v="1"/>
    <n v="1"/>
    <s v="https://www.star-telegram.com/news/local/fort-worth/article243521727.html"/>
    <m/>
    <m/>
    <m/>
    <m/>
    <m/>
  </r>
  <r>
    <s v="Franklinville"/>
    <s v="Franlin Township Municipal Building"/>
    <s v="Gloucester"/>
    <s v="New Jersey"/>
    <x v="9"/>
    <n v="39.618169999999999"/>
    <s v=" -75.07573"/>
    <s v="US"/>
    <s v="6/13/20"/>
    <x v="19"/>
    <s v="near 500"/>
    <s v="500"/>
    <s v="500"/>
    <m/>
    <s v="general protesters"/>
    <s v="against police violence; against police shooting of black person"/>
    <n v="0"/>
    <s v="march, rally"/>
    <n v="0"/>
    <n v="0"/>
    <n v="0"/>
    <n v="0"/>
    <n v="1"/>
    <n v="1"/>
    <s v="https://www.nj.com/news/2020/06/peaceful-protest-marches-past-site-of-reenactment-of-george-floyd-killing.html"/>
    <m/>
    <m/>
    <m/>
    <m/>
    <m/>
  </r>
  <r>
    <s v="Gadsden County"/>
    <s v="James Shanks Middle School"/>
    <m/>
    <s v="Florida"/>
    <x v="6"/>
    <n v="30.579470000000001"/>
    <s v=" -84.6136"/>
    <s v="US"/>
    <s v="6/13/20"/>
    <x v="19"/>
    <s v="hundreds"/>
    <s v="200"/>
    <s v="200"/>
    <m/>
    <s v="general protesters"/>
    <s v="against police violence; against police shooting of black person"/>
    <n v="0"/>
    <s v="march"/>
    <n v="0"/>
    <n v="0"/>
    <n v="0"/>
    <n v="0"/>
    <n v="1"/>
    <n v="1"/>
    <s v="https://www.wctv.tv/content/news/Peaceful-march-takes-to-the-Gadsden-County-Courthouse-571240331.html"/>
    <m/>
    <m/>
    <m/>
    <m/>
    <m/>
  </r>
  <r>
    <s v="Gainesville"/>
    <s v="Depot Park"/>
    <s v="Alachua"/>
    <s v="Florida"/>
    <x v="6"/>
    <n v="29.680399999999999"/>
    <n v="-82.345799999999997"/>
    <s v="US"/>
    <s v="6/13/20"/>
    <x v="19"/>
    <s v="about 400"/>
    <s v="400"/>
    <s v="400"/>
    <m/>
    <s v="children's march"/>
    <s v="against police violence; against police shooting of black person"/>
    <n v="0"/>
    <s v="march"/>
    <n v="0"/>
    <n v="0"/>
    <n v="0"/>
    <n v="0"/>
    <n v="1"/>
    <n v="1"/>
    <s v="https://www.gainesville.com/news/20200613/kids-march-for-justice"/>
    <m/>
    <m/>
    <m/>
    <m/>
    <m/>
  </r>
  <r>
    <s v="Gonzales"/>
    <s v="City Hall"/>
    <s v="Ascension"/>
    <s v="Louisiana"/>
    <x v="37"/>
    <n v="30.213200000000001"/>
    <n v="-90.923400000000001"/>
    <s v="US"/>
    <s v="6/13/20"/>
    <x v="19"/>
    <m/>
    <s v="150"/>
    <s v="150"/>
    <m/>
    <s v="NAACP"/>
    <s v="against police violence; against police shooting of black person"/>
    <n v="0"/>
    <s v="march"/>
    <n v="0"/>
    <n v="0"/>
    <n v="0"/>
    <n v="0"/>
    <n v="1"/>
    <n v="1"/>
    <s v="https://www.theadvocate.com/baton_rouge/news/crime_police/article_e7c75504-adbc-11ea-93e5-775df26216b1.html"/>
    <m/>
    <m/>
    <m/>
    <s v="0"/>
    <m/>
  </r>
  <r>
    <s v="Grand Rapids"/>
    <s v="downtown streets"/>
    <s v="Kent"/>
    <s v="Michigan"/>
    <x v="11"/>
    <n v="42.961500000000001"/>
    <n v="-85.655699999999996"/>
    <s v="US"/>
    <s v="6/13/20"/>
    <x v="19"/>
    <m/>
    <s v="300"/>
    <s v="300"/>
    <m/>
    <s v="teen protesters"/>
    <s v="against police violence; against police shooting of black person"/>
    <n v="0"/>
    <s v="march"/>
    <n v="0"/>
    <n v="0"/>
    <n v="0"/>
    <n v="0"/>
    <n v="1"/>
    <n v="1"/>
    <s v="https://www.mlive.com/news/grand-rapids/2020/06/teens-hope-to-spur-change-in-latest-grand-rapids-protest-over-racism-police-brutality.html"/>
    <m/>
    <m/>
    <m/>
    <s v="0"/>
    <m/>
  </r>
  <r>
    <s v="Greenfield"/>
    <s v="Downtown"/>
    <m/>
    <s v="Massachusetts"/>
    <x v="13"/>
    <n v="42.587589999999999"/>
    <s v=" -72.59953"/>
    <s v="US"/>
    <s v="6/13/20"/>
    <x v="19"/>
    <s v="8"/>
    <s v="8"/>
    <s v="8"/>
    <m/>
    <s v="general protesters"/>
    <s v="against police violence; against police shooting of black person"/>
    <n v="0"/>
    <s v="protest"/>
    <n v="0"/>
    <n v="0"/>
    <n v="0"/>
    <n v="0"/>
    <n v="1"/>
    <n v="1"/>
    <s v="direct observation"/>
    <m/>
    <m/>
    <m/>
    <m/>
    <m/>
  </r>
  <r>
    <s v="Greensboro"/>
    <s v="Battleground Ave"/>
    <s v="Guilford"/>
    <s v="North Carolina"/>
    <x v="26"/>
    <n v="36.095599999999997"/>
    <n v="-79.826800000000006"/>
    <s v="US"/>
    <s v="6/13/20"/>
    <x v="19"/>
    <s v="video count"/>
    <s v="200"/>
    <s v="200"/>
    <m/>
    <s v="general protesters"/>
    <s v="against police"/>
    <n v="0"/>
    <s v="march"/>
    <n v="0"/>
    <n v="0"/>
    <n v="0"/>
    <n v="0"/>
    <n v="1"/>
    <n v="1"/>
    <s v="https://www.youtube.com/watch?time_continue=30&amp;v=Z8UUcU0uNoc&amp;feature=emb_title"/>
    <m/>
    <m/>
    <m/>
    <m/>
    <m/>
  </r>
  <r>
    <s v="Greenwich"/>
    <s v="Town Hall"/>
    <s v="Fairfield"/>
    <s v="Connecticut"/>
    <x v="29"/>
    <n v="41.026490000000003"/>
    <s v=" -73.62846"/>
    <s v="US"/>
    <s v="6/13/20"/>
    <x v="19"/>
    <s v="about 200"/>
    <s v="200"/>
    <s v="200"/>
    <m/>
    <s v="general protesters"/>
    <s v="against police violence; against police shooting of black person"/>
    <n v="0"/>
    <s v="march"/>
    <n v="0"/>
    <n v="0"/>
    <n v="0"/>
    <n v="0"/>
    <n v="1"/>
    <n v="1"/>
    <s v="https://www.greenwichtime.com/local/article/Protesters-in-Greenwich-marching-to-burst-15338355.php?src=gthpcp"/>
    <m/>
    <m/>
    <m/>
    <m/>
    <m/>
  </r>
  <r>
    <s v="Greenwood"/>
    <s v="Greenwood public library"/>
    <s v="Johnson"/>
    <s v="Indiana"/>
    <x v="1"/>
    <n v="39.601900000000001"/>
    <n v="-86.107299999999995"/>
    <s v="US"/>
    <s v="6/13/20"/>
    <x v="19"/>
    <s v="more than 500"/>
    <s v="500"/>
    <s v="500"/>
    <m/>
    <s v="Black Lives Matter"/>
    <s v="against police violence; against police shooting of black person"/>
    <n v="0"/>
    <s v="rally"/>
    <n v="0"/>
    <n v="0"/>
    <n v="0"/>
    <n v="0"/>
    <n v="1"/>
    <n v="1"/>
    <s v="www.dailyjournal.net/2020/06/12/hundreds-gather-for-greenwood-black-lives-matter-rally/"/>
    <m/>
    <m/>
    <m/>
    <m/>
    <m/>
  </r>
  <r>
    <s v="Hamden"/>
    <s v="to New Haven"/>
    <s v="New Haven"/>
    <s v="Connecticut"/>
    <x v="29"/>
    <n v="41.396059999999999"/>
    <s v=" -72.92152"/>
    <s v="US"/>
    <s v="6/13/20"/>
    <x v="19"/>
    <m/>
    <m/>
    <m/>
    <m/>
    <s v="general protesters"/>
    <s v="against police violence; against police shooting of black person"/>
    <n v="0"/>
    <s v="protest on bikes"/>
    <n v="0"/>
    <n v="0"/>
    <n v="0"/>
    <n v="0"/>
    <n v="1"/>
    <n v="1"/>
    <s v="https://ctdems.org/connecticut-protests-for-racial-justice-2020/"/>
    <s v="https://www.nbcconnecticut.com/news/local/racial-justice-protests-continue-across-conn/2287676/"/>
    <m/>
    <m/>
    <s v="0"/>
    <m/>
  </r>
  <r>
    <s v="Hamilton"/>
    <s v="downtown"/>
    <s v="Butler"/>
    <s v="Ohio"/>
    <x v="15"/>
    <n v="39.393799999999999"/>
    <n v="-84.565200000000004"/>
    <s v="US"/>
    <s v="6/13/20"/>
    <x v="19"/>
    <s v="over 150"/>
    <s v="150"/>
    <s v="150"/>
    <m/>
    <s v="general protesters"/>
    <s v="against police violence; against police shooting of black person"/>
    <n v="0"/>
    <s v="march"/>
    <n v="0"/>
    <n v="0"/>
    <n v="0"/>
    <n v="0"/>
    <n v="1"/>
    <m/>
    <s v="https://www.journal-news.com/news/local/black-ministers-lead-march-for-racial-justice-equality-hamilton/RserfEmyuLVxAYJ45S38VJ/"/>
    <m/>
    <m/>
    <m/>
    <m/>
    <m/>
  </r>
  <r>
    <s v="Hartford"/>
    <s v="Bushnell Park carousel"/>
    <s v="Hartford"/>
    <s v="Connecticut"/>
    <x v="29"/>
    <n v="41.766100000000002"/>
    <n v="-72.683400000000006"/>
    <s v="US"/>
    <s v="6/13/20"/>
    <x v="19"/>
    <s v="couple hundred"/>
    <s v="200"/>
    <s v="200"/>
    <m/>
    <s v="general protesters"/>
    <s v="against police violence; against police shooting of black person"/>
    <n v="0"/>
    <s v="march"/>
    <m/>
    <m/>
    <m/>
    <m/>
    <n v="1"/>
    <n v="1"/>
    <s v="https://twitter.com/Red_AlKata/status/1271770530589401089"/>
    <s v="https://twitter.com/Red_AlKata/status/1271904300541886465"/>
    <s v="https://twitter.com/chaoticcoochie/status/1270928095378358272"/>
    <m/>
    <s v="0"/>
    <m/>
  </r>
  <r>
    <s v="Hartford"/>
    <s v="Capitiol to Police Dept"/>
    <s v="Hartford"/>
    <s v="Connecticut"/>
    <x v="29"/>
    <n v="41.766100000000002"/>
    <n v="-72.683400000000006"/>
    <s v="US"/>
    <s v="6/13/20"/>
    <x v="19"/>
    <s v="video estimate"/>
    <s v="200"/>
    <s v="200"/>
    <m/>
    <s v="general protesters"/>
    <s v="against police violence; against police shooting of black person"/>
    <n v="0"/>
    <s v="march"/>
    <n v="0"/>
    <n v="0"/>
    <n v="0"/>
    <n v="0"/>
    <n v="1"/>
    <n v="1"/>
    <s v="https://www.fox61.com/article/news/local/hartford-newhaven-bridgeport-blm-protests-across-connecticut-on-saturday-yale-police-department/520-5435942f-3332-4001-a90d-39fb9c0a29fd"/>
    <m/>
    <m/>
    <m/>
    <m/>
    <m/>
  </r>
  <r>
    <s v="Hattiesburg"/>
    <s v="courthouse"/>
    <s v="Forrest"/>
    <s v="Mississippi"/>
    <x v="32"/>
    <n v="31.307400000000001"/>
    <n v="-89.316999999999993"/>
    <s v="US"/>
    <s v="6/13/20"/>
    <x v="19"/>
    <s v="about 1000"/>
    <s v="1000"/>
    <s v="1000"/>
    <m/>
    <s v="general protesters"/>
    <s v="against police violence; against police shooting of black person"/>
    <n v="0"/>
    <s v="protest"/>
    <n v="0"/>
    <n v="0"/>
    <n v="0"/>
    <n v="0"/>
    <n v="1"/>
    <m/>
    <s v="https://www.wlbt.com/2020/06/14/hattiesburg-protesters-call-change-equality/"/>
    <m/>
    <m/>
    <m/>
    <m/>
    <m/>
  </r>
  <r>
    <s v="Haughton"/>
    <s v="march to town hall"/>
    <s v="Bossier Parish"/>
    <s v="Louisiana"/>
    <x v="37"/>
    <n v="32.527200000000001"/>
    <n v="-93.504199999999997"/>
    <s v="US"/>
    <s v="6/13/20"/>
    <x v="19"/>
    <s v="video estimate"/>
    <s v="30"/>
    <s v="30"/>
    <m/>
    <s v="general protesters"/>
    <s v="Black Lives Matter"/>
    <n v="0"/>
    <s v="protest, march"/>
    <n v="0"/>
    <n v="0"/>
    <n v="0"/>
    <n v="0"/>
    <n v="1"/>
    <n v="1"/>
    <s v="https://www.arklatexhomepage.com/video/peaceful-protests-in-haughton-are-met-with-anti-black-lives-matter-response/5591144/"/>
    <m/>
    <m/>
    <m/>
    <m/>
    <m/>
  </r>
  <r>
    <s v="Hawley"/>
    <s v="Bingham Park"/>
    <s v="Wayne"/>
    <s v="Pennsylvania"/>
    <x v="39"/>
    <n v="41.476500000000001"/>
    <n v="-75.177899999999994"/>
    <s v="US"/>
    <s v="6/13/20"/>
    <x v="19"/>
    <s v="several hundred"/>
    <s v="200"/>
    <s v="200"/>
    <m/>
    <s v="students"/>
    <s v="against police violence; against police shooting of black person"/>
    <n v="0"/>
    <s v="protest"/>
    <n v="0"/>
    <n v="0"/>
    <n v="0"/>
    <n v="0"/>
    <n v="1"/>
    <n v="1"/>
    <s v="https://www.wnep.com/article/news/local/wayne-county/students-organize-protest-in-hawley/523-e395f5c2-8ae6-4df4-8bac-80fdd6c2c05e"/>
    <m/>
    <m/>
    <m/>
    <m/>
    <m/>
  </r>
  <r>
    <s v="Hebron"/>
    <s v="intersection of Routes 66 and 85"/>
    <s v="Tolland"/>
    <s v="Connecticut"/>
    <x v="29"/>
    <n v="41.659280000000003"/>
    <s v=" -72.39049"/>
    <s v="US"/>
    <s v="6/13/20"/>
    <x v="19"/>
    <m/>
    <m/>
    <m/>
    <m/>
    <s v="general protesters"/>
    <s v="against police violence; against police shooting of black person"/>
    <n v="0"/>
    <s v="protest"/>
    <n v="0"/>
    <n v="0"/>
    <n v="0"/>
    <n v="0"/>
    <n v="1"/>
    <n v="1"/>
    <s v="https://www.journalinquirer.com/towns/hebron/hebron-dems-to-hold-rally-for-racial-justice-saturday/article_4252eeda-abff-11ea-bde0-87f4379b7ee0.html"/>
    <s v="https://www.nbcconnecticut.com/news/local/racial-justice-protests-continue-across-conn/2287676/"/>
    <m/>
    <m/>
    <s v="0"/>
    <m/>
  </r>
  <r>
    <s v="Hendersonville"/>
    <s v="Courthouse"/>
    <s v="Henderson"/>
    <s v="North Carolina"/>
    <x v="26"/>
    <n v="35.324100000000001"/>
    <n v="-82.457800000000006"/>
    <s v="US"/>
    <s v="6/13/20"/>
    <x v="19"/>
    <s v="350 to 400"/>
    <s v="350"/>
    <s v="400"/>
    <m/>
    <s v="Unite for Peace"/>
    <s v="against police violence; against police shooting of black person"/>
    <n v="0"/>
    <s v="rally"/>
    <n v="0"/>
    <n v="0"/>
    <n v="0"/>
    <n v="0"/>
    <n v="1"/>
    <n v="1"/>
    <s v="https://www.blueridgenow.com/news/20200613/our-view-learn-from-hendersonvilles-textbook-protest"/>
    <m/>
    <m/>
    <m/>
    <m/>
    <m/>
  </r>
  <r>
    <s v="Highland Falls"/>
    <s v="outside USMA Thayer gate"/>
    <s v="Orange"/>
    <s v="New York"/>
    <x v="20"/>
    <n v="41.364400000000003"/>
    <n v="-73.968299999999999"/>
    <s v="US"/>
    <s v="6/13/20"/>
    <x v="19"/>
    <s v="more than 300"/>
    <s v="300"/>
    <s v="300"/>
    <m/>
    <s v="general protesters"/>
    <s v="anti-Trump; against police violence; against police shooting of black person"/>
    <n v="0"/>
    <s v="protest"/>
    <n v="0"/>
    <n v="0"/>
    <n v="0"/>
    <n v="0"/>
    <n v="1"/>
    <n v="1"/>
    <s v="https://www.recordonline.com/story/news/2020/06/13/trump-target-of-protest-outside-west-point/111958248/"/>
    <m/>
    <m/>
    <m/>
    <s v="0"/>
    <m/>
  </r>
  <r>
    <s v="Houma"/>
    <s v="W. Main to Courthouse Square"/>
    <s v="Terrebonne"/>
    <s v="Louisiana"/>
    <x v="37"/>
    <n v="29.579899999999999"/>
    <n v="-90.705799999999996"/>
    <s v="US"/>
    <s v="6/13/20"/>
    <x v="19"/>
    <s v="over 100"/>
    <s v="100"/>
    <s v="100"/>
    <m/>
    <s v="general protesters"/>
    <s v="against police violence; against police shooting of black person"/>
    <n v="0"/>
    <s v="march"/>
    <n v="0"/>
    <n v="0"/>
    <n v="0"/>
    <n v="0"/>
    <n v="1"/>
    <n v="1"/>
    <s v="https://www.houmatoday.com/news/20200613/march-for-justice-over-100-people-march-in-houma-protest-saturday"/>
    <m/>
    <m/>
    <m/>
    <m/>
    <m/>
  </r>
  <r>
    <s v="Hummelstown"/>
    <s v="march to Schaffner Park"/>
    <s v="Dauphin"/>
    <s v="Pennsylvania"/>
    <x v="39"/>
    <n v="40.265700000000002"/>
    <n v="-76.712599999999995"/>
    <s v="US"/>
    <s v="6/13/20"/>
    <x v="19"/>
    <s v="photo"/>
    <s v="150"/>
    <s v="150"/>
    <m/>
    <s v="general protesters"/>
    <s v="against police violence; against police shooting of black person"/>
    <n v="0"/>
    <s v="rally, march"/>
    <n v="0"/>
    <n v="0"/>
    <n v="0"/>
    <n v="0"/>
    <n v="1"/>
    <n v="1"/>
    <s v="https://www.pennlive.com/news/2020/06/protesters-hold-central-pa-towns-first-march-for-racial-inequality-lets-not-be-silent-and-blind.html"/>
    <m/>
    <m/>
    <m/>
    <m/>
    <m/>
  </r>
  <r>
    <s v="Indianapolis"/>
    <s v="Monument Circle"/>
    <s v="Marion"/>
    <s v="Indiana"/>
    <x v="1"/>
    <n v="39.777099999999997"/>
    <n v="-86.145799999999994"/>
    <s v="US"/>
    <s v="6/13/20"/>
    <x v="19"/>
    <s v="about 200"/>
    <s v="200"/>
    <s v="200"/>
    <m/>
    <s v="Indiana Racial Justice Alliance"/>
    <s v="against police violence; against police shooting of black person"/>
    <n v="0"/>
    <s v="rally"/>
    <n v="0"/>
    <n v="0"/>
    <n v="0"/>
    <n v="0"/>
    <n v="1"/>
    <n v="1"/>
    <s v="https://www.indystar.com/story/news/local/2020/06/13/protesters-gather-saturday-afternoon-to-reclaim-monument-circle/3183499001/"/>
    <m/>
    <m/>
    <m/>
    <m/>
    <m/>
  </r>
  <r>
    <s v="Iowa City"/>
    <s v="City Council member's home"/>
    <s v="Johnson"/>
    <s v="Iowa"/>
    <x v="28"/>
    <n v="41.655900000000003"/>
    <n v="-91.5304"/>
    <s v="US"/>
    <s v="6/13/20"/>
    <x v="19"/>
    <m/>
    <s v="250"/>
    <s v="250"/>
    <m/>
    <s v="general protesters"/>
    <s v="against police violence; against police shooting of black person"/>
    <n v="0"/>
    <s v="protest"/>
    <n v="0"/>
    <n v="0"/>
    <n v="0"/>
    <n v="0"/>
    <n v="1"/>
    <n v="1"/>
    <s v="https://dailyiowan.com/2020/06/13/iowa-city-protesters-march-to-city-councilor-john-thomas-home/"/>
    <m/>
    <m/>
    <m/>
    <s v="0"/>
    <m/>
  </r>
  <r>
    <s v="Irvine"/>
    <s v="Christ Our Redeemer church"/>
    <s v="Orange"/>
    <s v="California"/>
    <x v="3"/>
    <n v="33.677199999999999"/>
    <n v="-117.77379999999999"/>
    <s v="US"/>
    <s v="6/13/20"/>
    <x v="19"/>
    <s v="over 500"/>
    <s v="500"/>
    <s v="500"/>
    <m/>
    <s v="general protesters"/>
    <s v="against police violence"/>
    <n v="0"/>
    <s v="protest"/>
    <n v="0"/>
    <n v="0"/>
    <n v="0"/>
    <n v="0"/>
    <n v="1"/>
    <m/>
    <s v="https://www.ocregister.com/2020/06/13/more-than-100-gather-in-anaheim-park-to-rally-against-police-brutality"/>
    <m/>
    <m/>
    <m/>
    <m/>
    <m/>
  </r>
  <r>
    <s v="Jesup"/>
    <s v="Wayne County Courthouse"/>
    <s v="Wayne"/>
    <s v="Georgia"/>
    <x v="24"/>
    <n v="31.5991"/>
    <n v="-81.889799999999994"/>
    <s v="US"/>
    <s v="6/13/20"/>
    <x v="19"/>
    <s v="over 100"/>
    <s v="100"/>
    <s v="100"/>
    <m/>
    <s v="general protesters"/>
    <s v="against police violence"/>
    <n v="0"/>
    <s v="protest"/>
    <n v="0"/>
    <n v="0"/>
    <n v="0"/>
    <n v="0"/>
    <n v="1"/>
    <n v="1"/>
    <s v="https://www.wsav.com/news/local-news/over-100-march-call-for-justice-in-jesup-saturday-morning/"/>
    <m/>
    <m/>
    <m/>
    <m/>
    <m/>
  </r>
  <r>
    <s v="Joliet"/>
    <s v="4 schools in Joliet"/>
    <m/>
    <s v="Illinois"/>
    <x v="14"/>
    <n v="41.518900000000002"/>
    <n v="-88.149900000000002"/>
    <s v="US"/>
    <s v="6/13/20"/>
    <x v="19"/>
    <m/>
    <m/>
    <m/>
    <m/>
    <s v="general protesters, students and teachers"/>
    <s v="against police violence; against police shooting of black person"/>
    <n v="0"/>
    <s v="march"/>
    <m/>
    <m/>
    <m/>
    <m/>
    <m/>
    <n v="1"/>
    <s v="https://www.theherald-news.com/2020/06/11/joliet-teacher-pushes-for-more-education-on-racism-with-planned-rallies/ap3nwt1/"/>
    <m/>
    <m/>
    <m/>
    <m/>
    <m/>
  </r>
  <r>
    <s v="Klamath Falls"/>
    <s v="Commons Park to Sugarman's Corner"/>
    <m/>
    <s v="Oregon"/>
    <x v="17"/>
    <n v="42.219099999999997"/>
    <n v="-121.7754"/>
    <s v="US"/>
    <s v="6/13/20"/>
    <x v="19"/>
    <m/>
    <m/>
    <m/>
    <m/>
    <s v="general protesters"/>
    <s v="against police. violence"/>
    <n v="0"/>
    <s v="march/rally"/>
    <m/>
    <m/>
    <m/>
    <m/>
    <m/>
    <m/>
    <m/>
    <m/>
    <m/>
    <m/>
    <m/>
    <m/>
  </r>
  <r>
    <s v="Kansas City"/>
    <s v="Mill Creek Park"/>
    <s v="Jackson"/>
    <s v="Missouri"/>
    <x v="23"/>
    <n v="39.123899999999999"/>
    <n v="-94.554100000000005"/>
    <s v="US"/>
    <s v="6/13/20"/>
    <x v="19"/>
    <m/>
    <s v="500"/>
    <s v="500"/>
    <m/>
    <s v="general protesters, students and teachers"/>
    <s v="against police violence; against police shooting of black person"/>
    <n v="0"/>
    <s v="protest"/>
    <n v="0"/>
    <n v="0"/>
    <n v="0"/>
    <n v="0"/>
    <n v="1"/>
    <n v="1"/>
    <s v="https://www.kshb.com/news/local-news/kc-protest-organizer-calls-for-reallocation-of-police-funds"/>
    <m/>
    <m/>
    <m/>
    <s v="0"/>
    <m/>
  </r>
  <r>
    <s v="Kennewick"/>
    <s v="Columbia Center Blvd."/>
    <s v="Benton"/>
    <s v="Washington"/>
    <x v="8"/>
    <n v="46.197899999999997"/>
    <n v="-119.17319999999999"/>
    <s v="US"/>
    <s v="6/13/20"/>
    <x v="19"/>
    <s v="at least 1000"/>
    <s v="1000"/>
    <s v="1000"/>
    <m/>
    <s v="Black Lives Matter"/>
    <s v="against police violence; against police shooting of black person"/>
    <n v="0"/>
    <s v="protest"/>
    <n v="0"/>
    <n v="0"/>
    <n v="0"/>
    <n v="0"/>
    <n v="1"/>
    <n v="1"/>
    <s v="https://www.tri-cityherald.com/news/local/article243492101.html"/>
    <m/>
    <m/>
    <m/>
    <m/>
    <m/>
  </r>
  <r>
    <s v="Knoxville"/>
    <s v="Downtown"/>
    <s v="Knox"/>
    <s v="Tennessee"/>
    <x v="7"/>
    <n v="35.969200000000001"/>
    <n v="-83.949600000000004"/>
    <s v="US"/>
    <s v="6/13/20"/>
    <x v="19"/>
    <s v="photo"/>
    <s v="50"/>
    <s v="50"/>
    <m/>
    <s v="Black fraternities &amp; sororities"/>
    <s v="against police violence; against police shooting of black person"/>
    <n v="0"/>
    <s v="protest, march"/>
    <n v="0"/>
    <n v="0"/>
    <n v="0"/>
    <n v="0"/>
    <n v="1"/>
    <n v="1"/>
    <s v="https://www.wate.com/news/local-news/local-chapter-of-omega-psi-phi-holds-peaceful-protest/"/>
    <m/>
    <m/>
    <m/>
    <m/>
    <m/>
  </r>
  <r>
    <s v="Lafayette"/>
    <s v="Johnston St and Amb Caffery"/>
    <s v="Lafayette"/>
    <s v="Louisiana"/>
    <x v="37"/>
    <n v="30.208400000000001"/>
    <n v="-92.032300000000006"/>
    <s v="US"/>
    <s v="6/13/20"/>
    <x v="19"/>
    <m/>
    <m/>
    <m/>
    <m/>
    <s v="general protesters, students and teachers"/>
    <s v="against police violence; against police shooting of black person"/>
    <n v="0"/>
    <s v="protest"/>
    <n v="0"/>
    <n v="0"/>
    <n v="0"/>
    <n v="0"/>
    <n v="1"/>
    <n v="1"/>
    <s v="https://www.klfy.com/local/protestors-march-kneel-for-the-third-weekend-in-lafayette/"/>
    <m/>
    <m/>
    <m/>
    <s v="0"/>
    <m/>
  </r>
  <r>
    <s v="Lafayette"/>
    <s v="Tippecanoe County Courthouse"/>
    <s v="Tippecanoe"/>
    <s v="Indiana"/>
    <x v="1"/>
    <n v="40.399000000000001"/>
    <n v="-86.859300000000005"/>
    <s v="US"/>
    <s v="6/13/20"/>
    <x v="19"/>
    <s v="photo estimate"/>
    <s v="50"/>
    <s v="50"/>
    <m/>
    <s v="general protesters, students and teachers"/>
    <s v="against police violence; against police shooting of black person"/>
    <n v="0"/>
    <s v="march"/>
    <n v="0"/>
    <n v="0"/>
    <n v="0"/>
    <n v="0"/>
    <n v="1"/>
    <n v="1"/>
    <s v="https://www.purdueexponent.org/city_state/collection_811abfec-adf0-11ea-9055-2f783634aea1.html#4"/>
    <m/>
    <m/>
    <m/>
    <m/>
    <m/>
  </r>
  <r>
    <s v="Las Cruces"/>
    <s v="Lohman Ave."/>
    <s v="Dona Ana"/>
    <s v="New Mexico"/>
    <x v="10"/>
    <n v="32.326500000000003"/>
    <n v="-106.7893"/>
    <s v="US"/>
    <s v="6/13/20"/>
    <x v="19"/>
    <s v="photo estimate"/>
    <s v="100"/>
    <s v="100"/>
    <m/>
    <s v="general protesters, students and teachers"/>
    <s v="against police violence; against police shooting of black person"/>
    <n v="0"/>
    <s v="protest"/>
    <n v="0"/>
    <n v="0"/>
    <n v="0"/>
    <n v="0"/>
    <n v="1"/>
    <n v="1"/>
    <s v="https://www.lcsun-news.com/story/news/local/2020/06/13/protesters-las-cruces-want-defund-police/3183691001/"/>
    <m/>
    <m/>
    <m/>
    <m/>
    <m/>
  </r>
  <r>
    <s v="Las Vegas"/>
    <s v="Las Vegas Strip"/>
    <s v="Clark"/>
    <s v="Nevada"/>
    <x v="18"/>
    <n v="36.2333"/>
    <n v="-115.2654"/>
    <s v="US"/>
    <s v="6/13/20"/>
    <x v="19"/>
    <s v="about 150"/>
    <s v="150"/>
    <s v="150"/>
    <m/>
    <s v="Organize the State Out Coalition"/>
    <s v="against police violence; against police shooting of black person"/>
    <n v="0"/>
    <s v="protest"/>
    <n v="7"/>
    <n v="0"/>
    <n v="0"/>
    <n v="0"/>
    <n v="1"/>
    <n v="1"/>
    <s v="https://www.reviewjournal.com/local/local-las-vegas/police-brutality-protest-on-las-vegas-strip-ends-in-arrests-2052685/?itm_source=parsely-api; https://www.reviewjournal.com/local/the-strip/sisolak-calls-for-investigation-into-arrests-at-las-vegas-strip-protest-2053062/"/>
    <m/>
    <m/>
    <m/>
    <s v="1"/>
    <m/>
  </r>
  <r>
    <s v="Lawton"/>
    <s v="old Sav A Lot"/>
    <s v="Comanche"/>
    <s v="Oklahoma"/>
    <x v="0"/>
    <n v="34.617600000000003"/>
    <n v="-98.420299999999997"/>
    <s v="US"/>
    <s v="6/13/20"/>
    <x v="19"/>
    <s v="close to 200"/>
    <s v="200"/>
    <s v="200"/>
    <m/>
    <s v="general protesters"/>
    <s v="against police violence; against police shooting of black person"/>
    <n v="0"/>
    <s v="protest"/>
    <n v="0"/>
    <n v="0"/>
    <n v="0"/>
    <n v="0"/>
    <n v="1"/>
    <n v="1"/>
    <s v="https://www.swoknews.com/news/justice-for-all-rally-lifts-by-spirit-hope/article_00df713c-9dc2-5c77-aedd-4456a34e540b.html"/>
    <m/>
    <m/>
    <m/>
    <m/>
    <m/>
  </r>
  <r>
    <s v="Ledyard"/>
    <s v="lawn between the Bill Library and the Ledyard Congregational Church"/>
    <s v="New London"/>
    <s v="Connecticut"/>
    <x v="29"/>
    <n v="41.44003"/>
    <s v=" -72.01669"/>
    <s v="US"/>
    <s v="6/13/20"/>
    <x v="19"/>
    <m/>
    <m/>
    <m/>
    <m/>
    <s v="general protesters"/>
    <s v="against police violence; against police shooting of black person"/>
    <n v="0"/>
    <s v="protest"/>
    <n v="0"/>
    <n v="0"/>
    <n v="0"/>
    <n v="0"/>
    <n v="1"/>
    <n v="1"/>
    <s v="https://ctdems.org/connecticut-protests-for-racial-justice-2020/"/>
    <s v="https://www.nbcconnecticut.com/news/local/racial-justice-protests-continue-across-conn/2287676/"/>
    <m/>
    <m/>
    <s v="0"/>
    <m/>
  </r>
  <r>
    <s v="Lexington"/>
    <s v="Police headquarters"/>
    <s v="Marion"/>
    <s v="Kentucky"/>
    <x v="19"/>
    <n v="38.042299999999997"/>
    <n v="-84.458699999999993"/>
    <s v="US"/>
    <s v="6/13/20"/>
    <x v="19"/>
    <s v="video estimate"/>
    <s v="100"/>
    <s v="100"/>
    <m/>
    <s v="general protesters"/>
    <s v="against police violence; against police shooting of black person"/>
    <n v="0"/>
    <s v="protest"/>
    <n v="20"/>
    <n v="0"/>
    <n v="0"/>
    <n v="0"/>
    <n v="1"/>
    <n v="1"/>
    <s v="https://www.lex18.com/homepage-showcase/group-of-lexington-protesters-arrested-after-crossing-police-barricade"/>
    <m/>
    <m/>
    <m/>
    <s v="0"/>
    <m/>
  </r>
  <r>
    <s v="Lexington"/>
    <s v="Marion Co. Courthouse"/>
    <s v="Marion"/>
    <s v="Kentucky"/>
    <x v="19"/>
    <n v="38.042299999999997"/>
    <n v="-84.458699999999993"/>
    <s v="US"/>
    <s v="6/13/20"/>
    <x v="19"/>
    <s v="60"/>
    <s v="60"/>
    <s v="60"/>
    <m/>
    <s v="general protesters"/>
    <s v="against Confederate monument"/>
    <n v="0"/>
    <s v="protest"/>
    <m/>
    <m/>
    <m/>
    <m/>
    <n v="0"/>
    <n v="1"/>
    <s v="https://www.news-journal.com/news/local/protesters-rally-in-jefferson-for-removal-of-confederate-monument-outside-marion-county-courthouse/article_efa10517-8d91-5fa3-944f-9f00651036d2.html"/>
    <m/>
    <m/>
    <m/>
    <m/>
    <m/>
  </r>
  <r>
    <s v="Lockhart"/>
    <s v="County courthouse"/>
    <s v="Caldwell"/>
    <s v="Texas"/>
    <x v="2"/>
    <n v="29.878499999999999"/>
    <n v="-97.683099999999996"/>
    <s v="US"/>
    <s v="6/13/20"/>
    <x v="19"/>
    <s v="more than 100"/>
    <s v="100"/>
    <s v="100"/>
    <m/>
    <s v="general protesters"/>
    <s v="against Confederate monument"/>
    <n v="0"/>
    <s v="protest"/>
    <n v="0"/>
    <n v="0"/>
    <n v="0"/>
    <n v="0"/>
    <n v="1"/>
    <n v="1"/>
    <s v="https://www.kxan.com/news/local/lockhart-residents-rally-for-removal-of-confederate-memorial/"/>
    <s v="https://www.statesman.com/news/20200613/lockhart-residents-march-to-have-confederate-monument-removed-honor-george-floyd"/>
    <m/>
    <m/>
    <m/>
    <m/>
  </r>
  <r>
    <s v="Lodi"/>
    <s v="Lower Sacramento Rd"/>
    <s v="San Juaquin"/>
    <s v="California"/>
    <x v="3"/>
    <n v="38.1218"/>
    <n v="-121.2933"/>
    <s v="US"/>
    <s v="6/13/20"/>
    <x v="19"/>
    <s v="dozens"/>
    <s v="24"/>
    <s v="24"/>
    <m/>
    <s v="general protesters"/>
    <s v="against police violence; against police shooting of black person"/>
    <n v="0"/>
    <s v="march"/>
    <n v="0"/>
    <n v="0"/>
    <n v="0"/>
    <n v="0"/>
    <n v="1"/>
    <n v="1"/>
    <s v="https://fox40.com/news/local-news/residents-gather-in-lodi-to-protest-racial-injustices/"/>
    <m/>
    <m/>
    <m/>
    <m/>
    <m/>
  </r>
  <r>
    <s v="Los Angeles"/>
    <s v="downtown"/>
    <s v="Los Angeles"/>
    <s v="California"/>
    <x v="3"/>
    <n v="34.113900000000001"/>
    <n v="-118.4068"/>
    <s v="US"/>
    <s v="6/13/20"/>
    <x v="19"/>
    <s v="about 100"/>
    <s v="100"/>
    <s v="100"/>
    <m/>
    <s v="general protesters"/>
    <s v="against police violence; against police shooting of black person"/>
    <n v="0"/>
    <s v="protest in skateboards"/>
    <n v="0"/>
    <n v="0"/>
    <n v="0"/>
    <n v="0"/>
    <n v="1"/>
    <n v="1"/>
    <s v="https://www.dailynews.com/2020/06/14/thousands-gather-for-hollywood-march-as-protesters-return-to-streets-across-southern-california/"/>
    <s v="https://twitter.com/saintcamera/status/1271909408738381824?ref_src=twsrc%5Etfw%7Ctwcamp%5Etweetembed%7Ctwterm%5E1271909408738381824%7Ctwgr%5E&amp;ref_url=https%3A%2F%2Fwww.dailynews.com%2Fthousands-gather-for-hollywood-march-as-protesters-return-to-streets-across-southern-california"/>
    <m/>
    <s v="*"/>
    <s v="0"/>
    <m/>
  </r>
  <r>
    <s v="Los Angeles"/>
    <s v="Echo Park"/>
    <s v="Los Angeles"/>
    <s v="California"/>
    <x v="3"/>
    <n v="34.113900000000001"/>
    <n v="-118.4068"/>
    <s v="US"/>
    <s v="6/13/20"/>
    <x v="19"/>
    <s v="hundreds"/>
    <s v="200"/>
    <s v="200"/>
    <m/>
    <s v="general protesters"/>
    <s v="against police violence; against police shooting of black person; support black housing"/>
    <n v="0"/>
    <s v="protest"/>
    <n v="0"/>
    <n v="0"/>
    <n v="0"/>
    <n v="0"/>
    <n v="1"/>
    <n v="1"/>
    <s v="https://www.dailynews.com/2020/06/14/thousands-gather-for-hollywood-march-as-protesters-return-to-streets-across-southern-california/"/>
    <m/>
    <m/>
    <s v="*"/>
    <s v="0"/>
    <m/>
  </r>
  <r>
    <s v="Madison"/>
    <s v="town green"/>
    <s v="New Haven"/>
    <s v="Connecticut"/>
    <x v="29"/>
    <n v="41.340009999999999"/>
    <s v=" -72.62799"/>
    <s v="US"/>
    <s v="6/13/20"/>
    <x v="19"/>
    <m/>
    <m/>
    <m/>
    <m/>
    <s v="general protesters"/>
    <s v="against police violence; against police shooting of black person"/>
    <n v="0"/>
    <s v="protest"/>
    <n v="0"/>
    <n v="0"/>
    <n v="0"/>
    <n v="0"/>
    <n v="1"/>
    <n v="1"/>
    <s v="https://ctdems.org/connecticut-protests-for-racial-justice-2020/"/>
    <s v="https://www.nbcconnecticut.com/news/local/racial-justice-protests-continue-across-conn/2287676/"/>
    <m/>
    <m/>
    <s v="0"/>
    <m/>
  </r>
  <r>
    <s v="Madison"/>
    <s v="Capitol Square"/>
    <s v="Dane"/>
    <s v="Wisconsin"/>
    <x v="35"/>
    <n v="43.082700000000003"/>
    <n v="-89.392300000000006"/>
    <s v="US"/>
    <s v="6/13/20"/>
    <x v="19"/>
    <s v="hundreds"/>
    <s v="200"/>
    <s v="200"/>
    <m/>
    <s v="White Coats for Black Lives"/>
    <s v="against police violence; against police shooting of black person"/>
    <n v="0"/>
    <s v="rally"/>
    <n v="0"/>
    <n v="0"/>
    <n v="0"/>
    <n v="0"/>
    <n v="1"/>
    <n v="1"/>
    <s v="https://waow.com/2020/06/14/white-coats-for-black-lives-rally-draws-attention-to-racial-bias-in-healthcare/"/>
    <m/>
    <m/>
    <m/>
    <m/>
    <m/>
  </r>
  <r>
    <s v="Marion"/>
    <s v="Marion Town Square"/>
    <s v="Williamson"/>
    <s v="Illinois"/>
    <x v="14"/>
    <n v="37.717100000000002"/>
    <n v="-88.927499999999995"/>
    <s v="US"/>
    <s v="6/13/20"/>
    <x v="19"/>
    <m/>
    <s v="80"/>
    <s v="80"/>
    <m/>
    <s v="general protesters"/>
    <s v="against police violence; against police shooting of black person"/>
    <n v="0"/>
    <s v="rally"/>
    <n v="0"/>
    <n v="0"/>
    <n v="0"/>
    <n v="0"/>
    <n v="1"/>
    <n v="1"/>
    <s v="https://thesouthern.com/news/local/sharing-the-love-demonstrators-in-marion-march-for-equality-peace/article_e89d8643-90e7-5db3-930d-97254846b71c.html"/>
    <m/>
    <m/>
    <m/>
    <s v="0"/>
    <m/>
  </r>
  <r>
    <s v="Marshfield"/>
    <s v="Boys &amp; Girls Club"/>
    <s v="Plymouth"/>
    <s v="Massachusetts"/>
    <x v="13"/>
    <n v="42.091769999999997"/>
    <s v=" -70.70559"/>
    <s v="US"/>
    <s v="6/13/20"/>
    <x v="19"/>
    <s v="photo count"/>
    <s v="200"/>
    <s v="200"/>
    <m/>
    <s v="general protesters"/>
    <s v="against police violence; against police shooting of black person"/>
    <n v="0"/>
    <s v="rally"/>
    <n v="0"/>
    <n v="0"/>
    <n v="0"/>
    <n v="0"/>
    <n v="1"/>
    <n v="1"/>
    <s v="https://www.patriotledger.com/news/20200614/marshfield-rallies-for-black-lives-matter"/>
    <m/>
    <m/>
    <m/>
    <s v="0"/>
    <m/>
  </r>
  <r>
    <s v="Mason"/>
    <s v="Christ's Church"/>
    <s v="Warren"/>
    <s v="Ohio"/>
    <x v="15"/>
    <n v="39.357100000000003"/>
    <n v="-84.302300000000002"/>
    <s v="US"/>
    <s v="6/13/20"/>
    <x v="19"/>
    <s v="about 600"/>
    <s v="600"/>
    <s v="600"/>
    <m/>
    <s v="general protestors"/>
    <s v="against police violence; against police shooting of black person"/>
    <n v="0"/>
    <s v="protest"/>
    <n v="0"/>
    <n v="0"/>
    <n v="0"/>
    <n v="0"/>
    <n v="1"/>
    <n v="1"/>
    <s v="https://www.washingtonpost.com/politics/third-consecutive-weekend-of-anti-racism-protests-expands-to-suburbs-as-blue-lives-matter-demonstrators-push-back/2020/06/13/81ef674a-ada7-11ea-94d2-d7bc43b26bf9_story.html?"/>
    <m/>
    <m/>
    <m/>
    <s v="0"/>
    <m/>
  </r>
  <r>
    <s v="Memphis"/>
    <s v="Overton Square"/>
    <s v="Shelby"/>
    <s v="Tennessee"/>
    <x v="7"/>
    <n v="35.104599999999998"/>
    <n v="-89.9773"/>
    <s v="US"/>
    <s v="6/13/20"/>
    <x v="19"/>
    <s v="roughly 30 people"/>
    <s v="30"/>
    <s v="30"/>
    <m/>
    <s v="general protestors"/>
    <s v="against police violence; against police shooting of black person"/>
    <n v="0"/>
    <s v="rally"/>
    <n v="2"/>
    <n v="0"/>
    <n v="0"/>
    <n v="0"/>
    <n v="1"/>
    <n v="1"/>
    <s v="https://www.wkrn.com/news/overton-square-protest-ends-with-truck-driving-through-crowd/"/>
    <s v="https://wreg.com/news/protesters-gather-outside-of-flight-after-racial-discrimination-allegations/"/>
    <m/>
    <m/>
    <s v="0"/>
    <m/>
  </r>
  <r>
    <s v="Mercer Island"/>
    <s v="I-90 bridge"/>
    <s v="King"/>
    <s v="Washington"/>
    <x v="8"/>
    <n v="47.5625"/>
    <n v="-122.2265"/>
    <s v="US"/>
    <s v="6/13/20"/>
    <x v="19"/>
    <s v="hundreds"/>
    <s v="200"/>
    <s v="200"/>
    <m/>
    <s v="Wives of Seattle Seahawks"/>
    <s v="against police violence; against police shooting of black person"/>
    <n v="0"/>
    <s v="march"/>
    <n v="0"/>
    <n v="0"/>
    <n v="0"/>
    <n v="0"/>
    <n v="1"/>
    <n v="1"/>
    <s v="https://www.king5.com/article/news/local/wives-of-seattle-seahawks-lead-march-in-support-of-black-lives-matter/281-ccf6ba22-8529-4e9a-9cff-cf51d6886cad"/>
    <m/>
    <m/>
    <m/>
    <m/>
    <m/>
  </r>
  <r>
    <s v="Miami"/>
    <s v="Coconut Grove’s Village West"/>
    <s v="Miami-Dade"/>
    <s v="Florida"/>
    <x v="6"/>
    <n v="25.783899999999999"/>
    <n v="-80.2102"/>
    <s v="US"/>
    <s v="6/13/20"/>
    <x v="19"/>
    <s v="video estimate"/>
    <s v="100"/>
    <s v="100"/>
    <m/>
    <s v="general protestors"/>
    <s v="against police violence; against police shooting of black person"/>
    <n v="0"/>
    <s v="protest"/>
    <n v="0"/>
    <n v="0"/>
    <n v="0"/>
    <n v="0"/>
    <n v="1"/>
    <n v="1"/>
    <s v="https://www.miamiherald.com/news/local/article243523647.html"/>
    <m/>
    <m/>
    <m/>
    <s v="0"/>
    <m/>
  </r>
  <r>
    <s v="Miami"/>
    <s v="downtown to Little Haiti"/>
    <s v="Miami-Dade"/>
    <s v="Florida"/>
    <x v="6"/>
    <n v="25.783899999999999"/>
    <n v="-80.2102"/>
    <s v="US"/>
    <s v="6/13/20"/>
    <x v="19"/>
    <s v="150"/>
    <s v="150"/>
    <s v="150"/>
    <m/>
    <s v="general protestors"/>
    <s v="against police violence; against police shooting of black person"/>
    <n v="0"/>
    <s v="march"/>
    <n v="0"/>
    <n v="0"/>
    <n v="0"/>
    <n v="0"/>
    <n v="0"/>
    <n v="1"/>
    <s v="https://docs.google.com/spreadsheets/d/1-HM-bFsnTd9omYOrB8JOMeQ0XzPvCaVaADKqXQ_RpXg/edit?ts=5eed42f9#gid=0https://www.eastoregonian.com/news/small-pendleton-protest-represents-intersection-of-generations-and-identities/article_753d2aaa-adac-11ea-9342-434ecb2312fe.htmlhttps://www.eastoregonian.com/news/small-pendleton-protest-represents-intersection-of-generations-and-identities/article_753d2aaa-adac-11ea-9342-434ecb2312fe.htmlhttps://www.eastoregonian.com/news/small-pendleton-protest-represents-intersection-of-generations-and-identities/article_753d2aaa-adac-11ea-9342-434ecb2312fe.html"/>
    <m/>
    <m/>
    <m/>
    <m/>
    <m/>
  </r>
  <r>
    <s v="Miami"/>
    <s v="Brickell"/>
    <s v="Miami-Dade"/>
    <s v="Florida"/>
    <x v="6"/>
    <n v="25.783899999999999"/>
    <n v="-80.2102"/>
    <s v="US"/>
    <s v="6/13/20"/>
    <x v="19"/>
    <s v="video estimate"/>
    <s v="50"/>
    <s v="50"/>
    <m/>
    <s v="general protestors"/>
    <s v="against police violence; against police shooting of black person"/>
    <n v="0"/>
    <s v="march"/>
    <n v="0"/>
    <n v="0"/>
    <n v="0"/>
    <n v="0"/>
    <n v="0"/>
    <n v="1"/>
    <s v="https://www.miamiherald.com/news/local/article243518767.html"/>
    <m/>
    <m/>
    <m/>
    <m/>
    <m/>
  </r>
  <r>
    <s v="Middletown"/>
    <s v="South Union"/>
    <s v="Dauphin"/>
    <s v="Pennsylvania"/>
    <x v="39"/>
    <n v="40.201000000000001"/>
    <n v="-76.728899999999996"/>
    <s v="US"/>
    <s v="6/13/20"/>
    <x v="19"/>
    <s v="video estimate"/>
    <s v="150"/>
    <s v="150"/>
    <m/>
    <s v="general protestors"/>
    <s v="against police violence; against police shooting of black person"/>
    <n v="0"/>
    <s v="march"/>
    <n v="0"/>
    <n v="0"/>
    <n v="0"/>
    <n v="0"/>
    <n v="1"/>
    <n v="1"/>
    <s v="https://www.pennlive.com/news/2020/06/silent-protesters-march-against-racism-through-middletown-borough.html"/>
    <m/>
    <m/>
    <m/>
    <m/>
    <m/>
  </r>
  <r>
    <s v="Midland"/>
    <s v="Beaver County Courthouse"/>
    <s v="Beaver"/>
    <s v="Pennsylvania"/>
    <x v="39"/>
    <n v="40.637300000000003"/>
    <n v="-80.456500000000005"/>
    <s v="US"/>
    <s v="6/13/20"/>
    <x v="19"/>
    <m/>
    <s v="180"/>
    <s v="180"/>
    <m/>
    <s v="United We Stand"/>
    <s v="against police violence; against police shooting of black person"/>
    <n v="0"/>
    <s v="protest"/>
    <n v="0"/>
    <n v="0"/>
    <n v="0"/>
    <n v="0"/>
    <n v="1"/>
    <n v="1"/>
    <s v="https://www.timesonline.com/news/20200614/united-we-stand-rally"/>
    <m/>
    <m/>
    <m/>
    <s v="0"/>
    <m/>
  </r>
  <r>
    <s v="Milford"/>
    <s v="Silver Lake Apts."/>
    <s v="Kent &amp; Sussex"/>
    <s v="Delaware"/>
    <x v="50"/>
    <n v="38.909100000000002"/>
    <n v="-75.422399999999996"/>
    <s v="US"/>
    <s v="6/13/20"/>
    <x v="19"/>
    <m/>
    <s v="100"/>
    <s v="100"/>
    <m/>
    <s v="family of Brandon Roberts killed by pokice 1/5/20"/>
    <s v="against police violence; against police shooting of black person"/>
    <n v="0"/>
    <s v="rally"/>
    <n v="0"/>
    <n v="0"/>
    <n v="0"/>
    <n v="0"/>
    <n v="1"/>
    <n v="1"/>
    <s v="https://www.delmarvanow.com/story/news/2020/06/13/family-and-friends-march-memory-milford-man-killed-police/3184467001/"/>
    <m/>
    <m/>
    <m/>
    <s v="0"/>
    <m/>
  </r>
  <r>
    <s v="Minneapolis"/>
    <s v="US Bank Stadium"/>
    <m/>
    <s v="Minnesota"/>
    <x v="4"/>
    <n v="44.963500000000003"/>
    <n v="-93.267799999999994"/>
    <s v="US"/>
    <s v="6/13/20"/>
    <x v="19"/>
    <s v="hundreds"/>
    <s v="200"/>
    <s v="200"/>
    <m/>
    <s v="10K Foundation"/>
    <s v="against police violence; against police shooting of black person"/>
    <n v="0"/>
    <s v="march"/>
    <n v="0"/>
    <n v="0"/>
    <n v="0"/>
    <n v="0"/>
    <n v="1"/>
    <n v="1"/>
    <s v="https://minnesota.cbslocal.com/2020/06/13/take-back-america-10k-foundation-marches-bringing-diverse-protesters-together-for-change/"/>
    <m/>
    <m/>
    <m/>
    <s v="0"/>
    <m/>
  </r>
  <r>
    <s v="Minneapolis"/>
    <s v="Hennepin County Govt Plaza"/>
    <s v="Hennepin"/>
    <s v="Minnesota"/>
    <x v="4"/>
    <n v="44.963500000000003"/>
    <n v="-93.267799999999994"/>
    <s v="US"/>
    <s v="6/13/20"/>
    <x v="19"/>
    <s v="more than 3000"/>
    <s v="3000"/>
    <s v="3000"/>
    <m/>
    <s v="Black Lives Matter"/>
    <s v="against police violence; against police shooting of black person"/>
    <n v="0"/>
    <s v="march"/>
    <n v="0"/>
    <n v="0"/>
    <n v="0"/>
    <n v="0"/>
    <n v="0"/>
    <n v="0"/>
    <s v="http://www.fightbacknews.org/2020/6/14/thousands-march-minneapolis-oppose-police-crimes"/>
    <m/>
    <m/>
    <m/>
    <m/>
    <m/>
  </r>
  <r>
    <s v="Montgomery"/>
    <s v="capitol"/>
    <s v="Montgomery"/>
    <s v="Alabama"/>
    <x v="12"/>
    <n v="32.347299999999997"/>
    <n v="-86.266599999999997"/>
    <s v="US"/>
    <s v="6/13/20"/>
    <x v="19"/>
    <s v="hundreds"/>
    <s v="200"/>
    <s v="200"/>
    <m/>
    <s v="Black Lives Better"/>
    <s v="against police violence; against police shooting of black person"/>
    <n v="0"/>
    <s v="march"/>
    <n v="0"/>
    <n v="0"/>
    <n v="0"/>
    <n v="0"/>
    <n v="1"/>
    <n v="1"/>
    <s v="https://www.wsfa.com/2020/06/14/black-lives-better-rally-montgomery-promotes-positivity-prayer/"/>
    <s v="https://www.montgomeryadvertiser.com/story/news/2020/06/13/hundreds-take-knee-montgomery-black-lives-matter-rally-pray-future/5341955002/"/>
    <m/>
    <m/>
    <m/>
    <m/>
  </r>
  <r>
    <s v="Morgantown"/>
    <s v="marched from Raymond Lane Park"/>
    <s v="Monongalia"/>
    <s v="West Virginia"/>
    <x v="36"/>
    <n v="39.637900000000002"/>
    <n v="-79.946799999999996"/>
    <s v="US"/>
    <s v="6/13/20"/>
    <x v="19"/>
    <s v="photo"/>
    <s v="30"/>
    <s v="30"/>
    <m/>
    <s v="general protestors"/>
    <s v="against police violence; against police shooting of black person"/>
    <n v="0"/>
    <s v="march"/>
    <n v="0"/>
    <n v="0"/>
    <n v="0"/>
    <n v="0"/>
    <n v="1"/>
    <n v="1"/>
    <s v="https://www.dominionpost.com/2020/06/13/protesters-march-to-evansdale-campus-to-make-their-demands-of-west-virginia-university-police/"/>
    <m/>
    <m/>
    <m/>
    <m/>
    <m/>
  </r>
  <r>
    <s v="Naples"/>
    <s v="Oakes grocery store"/>
    <s v="Collier"/>
    <s v="Florida"/>
    <x v="6"/>
    <n v="26.150500000000001"/>
    <n v="-81.793599999999998"/>
    <s v="US"/>
    <s v="6/13/20"/>
    <x v="19"/>
    <s v="hundreds"/>
    <s v="200"/>
    <s v="200"/>
    <m/>
    <s v="Black Lives Matter"/>
    <s v="against racist post"/>
    <n v="0"/>
    <s v="protest, counterprotest"/>
    <n v="0"/>
    <n v="0"/>
    <n v="0"/>
    <n v="0"/>
    <n v="1"/>
    <n v="1"/>
    <s v="https://www.naplesnews.com/story/news/local/2020/06/13/two-protests-black-lives-matter-oakes-farms-seed-table-market/3174827001/"/>
    <m/>
    <m/>
    <m/>
    <m/>
    <m/>
  </r>
  <r>
    <s v="Nashville"/>
    <s v="Bicentennial Amphitheater"/>
    <s v="Davidson"/>
    <s v="Tennessee"/>
    <x v="7"/>
    <n v="36.171500000000002"/>
    <n v="-86.784300000000002"/>
    <s v="US"/>
    <s v="6/13/20"/>
    <x v="19"/>
    <m/>
    <m/>
    <m/>
    <m/>
    <s v="Mothers against Racism"/>
    <s v="against police violence; against police shooting of black person"/>
    <n v="0"/>
    <s v="rally/protest"/>
    <m/>
    <m/>
    <m/>
    <m/>
    <m/>
    <n v="1"/>
    <s v="https://www.wkrn.com/news/nashville-protests/mothers-stand-against-injustice-at-nashville-protest-saturday/"/>
    <m/>
    <m/>
    <m/>
    <s v="0"/>
    <m/>
  </r>
  <r>
    <s v="Nashville"/>
    <s v="Legislative Plaza"/>
    <s v="Davidson"/>
    <s v="Tennessee"/>
    <x v="7"/>
    <n v="36.171500000000002"/>
    <n v="-86.784300000000002"/>
    <s v="US"/>
    <s v="6/13/20"/>
    <x v="19"/>
    <s v="thousands"/>
    <s v="2000"/>
    <s v="2000"/>
    <m/>
    <s v="March for Justice, White Coats March for Justice"/>
    <s v="against police violence; against police shooting of black person"/>
    <n v="0"/>
    <s v="rally, march"/>
    <n v="0"/>
    <n v="0"/>
    <n v="0"/>
    <n v="0"/>
    <n v="1"/>
    <n v="1"/>
    <s v="https://www.wkrn.com/news/nashville-protests/no-arrests-made-after-protesters-stay-the-night-at-capitol-hill-autonomous-zone/"/>
    <m/>
    <m/>
    <m/>
    <m/>
    <m/>
  </r>
  <r>
    <s v="Nashville"/>
    <s v="Capitol"/>
    <s v="Davidson"/>
    <s v="Tennessee"/>
    <x v="7"/>
    <n v="36.171500000000002"/>
    <n v="-86.784300000000002"/>
    <s v="US"/>
    <s v="6/13/20"/>
    <x v="19"/>
    <s v="thousands"/>
    <s v="3000"/>
    <s v="3000"/>
    <m/>
    <s v="general protesters"/>
    <s v="against police violence; against police shooting of black person"/>
    <n v="0"/>
    <s v="protest"/>
    <n v="0"/>
    <n v="0"/>
    <n v="0"/>
    <n v="0"/>
    <n v="1"/>
    <n v="1"/>
    <s v="https://www.tennessean.com/story/news/2020/06/14/thousands-march-against-racism-nashville-march-justice/3185524001/"/>
    <m/>
    <m/>
    <m/>
    <s v="0"/>
    <m/>
  </r>
  <r>
    <s v="New Albany"/>
    <s v="East Spring Street"/>
    <s v="Floyd"/>
    <s v="Indiana"/>
    <x v="1"/>
    <n v="38.307600000000001"/>
    <n v="-85.824100000000001"/>
    <s v="US"/>
    <s v="6/13/20"/>
    <x v="19"/>
    <s v="hundreds"/>
    <s v="200"/>
    <s v="200"/>
    <m/>
    <s v="The Movement"/>
    <s v="against police violence; against police shooting of black person"/>
    <n v="0"/>
    <s v="rally, march"/>
    <n v="0"/>
    <n v="0"/>
    <n v="0"/>
    <n v="0"/>
    <n v="1"/>
    <n v="1"/>
    <s v="https://www.newsandtribune.com/news/protestors-rally-against-racism-injustice-during-new-albany-march/article_be4a035a-adb9-11ea-b3a8-d3d9a2e30cc8.html"/>
    <m/>
    <m/>
    <m/>
    <m/>
    <m/>
  </r>
  <r>
    <s v="New Haven"/>
    <s v="Police Dept"/>
    <s v="New Haven"/>
    <s v="Connecticut"/>
    <x v="29"/>
    <n v="41.311199999999999"/>
    <n v="-72.924599999999998"/>
    <s v="US"/>
    <s v="6/13/20"/>
    <x v="19"/>
    <s v="video estimate"/>
    <s v="200"/>
    <s v="200"/>
    <m/>
    <s v="general protestors"/>
    <s v="against police violence; against police shooting of black person"/>
    <n v="0"/>
    <s v="rally"/>
    <n v="0"/>
    <n v="0"/>
    <n v="0"/>
    <n v="0"/>
    <n v="1"/>
    <n v="1"/>
    <s v="https://www.fox61.com/article/news/local/hartford-newhaven-bridgeport-blm-protests-across-connecticut-on-saturday-yale-police-department/520-5435942f-3332-4001-a90d-39fb9c0a29fd"/>
    <m/>
    <m/>
    <m/>
    <m/>
    <m/>
  </r>
  <r>
    <s v="New Orleans"/>
    <s v="Duncan Plaza"/>
    <s v="Orleans"/>
    <s v="Louisiana"/>
    <x v="37"/>
    <n v="30.0687"/>
    <n v="-89.928799999999995"/>
    <s v="US"/>
    <s v="6/13/20"/>
    <x v="19"/>
    <s v="photo estimate"/>
    <s v="25"/>
    <s v="25"/>
    <m/>
    <s v="general protestors"/>
    <s v="take down Confederate statues"/>
    <n v="0"/>
    <s v="protest"/>
    <n v="2"/>
    <n v="0"/>
    <n v="0"/>
    <n v="0"/>
    <n v="1"/>
    <n v="1"/>
    <s v="https://www.mankatofreepress.com/news/state_national_news/new-orleans-protesters-pull-down-bust-throw-it-in-river/article_280dac2f-dc66-5d1f-85c3-921b4365a9b5.html"/>
    <m/>
    <m/>
    <m/>
    <m/>
    <m/>
  </r>
  <r>
    <s v="Newport"/>
    <m/>
    <s v="Newport"/>
    <s v="Rhode Island"/>
    <x v="48"/>
    <n v="41.4803"/>
    <n v="-71.320499999999996"/>
    <s v="US"/>
    <s v="6/13/20"/>
    <x v="19"/>
    <s v="around 200"/>
    <s v="200"/>
    <s v="200"/>
    <m/>
    <s v="general protestors"/>
    <s v="against racial injustice"/>
    <m/>
    <m/>
    <m/>
    <m/>
    <m/>
    <m/>
    <m/>
    <m/>
    <s v="https://www.newportri.com/photogallery/PJ/20200613/PHOTOGALLERY/613009996/PH/1"/>
    <m/>
    <m/>
    <m/>
    <m/>
    <m/>
  </r>
  <r>
    <s v="Newport News"/>
    <s v="Christopher Newport University"/>
    <m/>
    <s v="Virginia"/>
    <x v="5"/>
    <n v="37.1051"/>
    <n v="-76.518500000000003"/>
    <s v="US"/>
    <s v="6/13/20"/>
    <x v="19"/>
    <s v="couple hundred"/>
    <s v="200"/>
    <s v="200"/>
    <m/>
    <s v="student protesters"/>
    <s v="against racial injustice"/>
    <n v="0"/>
    <s v="march/protest"/>
    <n v="0"/>
    <n v="0"/>
    <n v="0"/>
    <n v="0"/>
    <n v="1"/>
    <n v="1"/>
    <s v="https://www.pilotonline.com/news/dp-nw-newport-news-cnu-protest-police-brutality-20200613-57lnnxoowvbo5gtit7pki7t2qi-story.html"/>
    <m/>
    <m/>
    <m/>
    <m/>
    <m/>
  </r>
  <r>
    <s v="New York"/>
    <s v="Bronx; Fordham Plaza"/>
    <s v="Bronx"/>
    <s v="New York"/>
    <x v="20"/>
    <n v="40.694299999999998"/>
    <n v="-73.924899999999994"/>
    <s v="US"/>
    <s v="6/13/20"/>
    <x v="19"/>
    <m/>
    <m/>
    <m/>
    <m/>
    <s v="general protesters"/>
    <s v="against police violence; against police shooting of black person"/>
    <n v="0"/>
    <s v="march"/>
    <m/>
    <m/>
    <m/>
    <m/>
    <n v="1"/>
    <n v="1"/>
    <m/>
    <m/>
    <m/>
    <m/>
    <m/>
    <m/>
  </r>
  <r>
    <s v="New York"/>
    <s v="Bronx; Seton Falls Park"/>
    <s v="Bronx"/>
    <s v="New York"/>
    <x v="20"/>
    <n v="40.694299999999998"/>
    <n v="-73.924899999999994"/>
    <s v="US"/>
    <s v="6/13/20"/>
    <x v="19"/>
    <m/>
    <m/>
    <m/>
    <m/>
    <s v="general protesters"/>
    <s v="against police violence; against police shooting of black person"/>
    <n v="0"/>
    <m/>
    <m/>
    <m/>
    <m/>
    <m/>
    <n v="0"/>
    <n v="1"/>
    <m/>
    <m/>
    <m/>
    <m/>
    <m/>
    <m/>
  </r>
  <r>
    <s v="New York"/>
    <s v="Bronx; The Hub to Wall Street"/>
    <s v="Bronx"/>
    <s v="New York"/>
    <x v="20"/>
    <n v="40.694299999999998"/>
    <n v="-73.924899999999994"/>
    <s v="US"/>
    <s v="6/13/20"/>
    <x v="19"/>
    <m/>
    <m/>
    <m/>
    <m/>
    <s v="general protesters"/>
    <s v="against police violence; against police shooting of black person"/>
    <n v="0"/>
    <s v="protest skate"/>
    <m/>
    <m/>
    <m/>
    <m/>
    <n v="0"/>
    <n v="1"/>
    <m/>
    <m/>
    <m/>
    <m/>
    <m/>
    <m/>
  </r>
  <r>
    <s v="New York"/>
    <s v="Brooklyn; Prospect Park to Wall Street"/>
    <s v="Kings"/>
    <s v="New York"/>
    <x v="20"/>
    <n v="40.694299999999998"/>
    <n v="-73.924899999999994"/>
    <s v="US"/>
    <s v="6/13/20"/>
    <x v="19"/>
    <m/>
    <m/>
    <m/>
    <m/>
    <s v="general protesters"/>
    <s v="against police violence; against police shooting of black person"/>
    <n v="0"/>
    <s v="protest skate"/>
    <m/>
    <m/>
    <m/>
    <m/>
    <n v="0"/>
    <n v="1"/>
    <m/>
    <m/>
    <m/>
    <m/>
    <m/>
    <m/>
  </r>
  <r>
    <s v="New York"/>
    <s v="Brooklyn; Grand Army Plaza"/>
    <s v="Kings"/>
    <s v="New York"/>
    <x v="20"/>
    <n v="40.694299999999998"/>
    <n v="-73.924899999999994"/>
    <s v="US"/>
    <s v="6/13/20"/>
    <x v="19"/>
    <s v="hundreds"/>
    <s v="200"/>
    <s v="200"/>
    <m/>
    <s v="general protesters"/>
    <s v="against police violence; against police shooting of black person"/>
    <n v="0"/>
    <s v="protest on bikes"/>
    <n v="0"/>
    <n v="0"/>
    <n v="0"/>
    <n v="0"/>
    <n v="0"/>
    <n v="1"/>
    <s v="https://www.ny1.com/nyc/all-boroughs/news/2020/06/13/protests-continue-this-weekend-across-the-five-boroughs"/>
    <m/>
    <m/>
    <m/>
    <s v="0"/>
    <m/>
  </r>
  <r>
    <s v="New York"/>
    <s v="Manhattan; Union Square to Wall Street"/>
    <s v="New York"/>
    <s v="New York"/>
    <x v="20"/>
    <n v="40.694299999999998"/>
    <n v="-73.924899999999994"/>
    <s v="US"/>
    <s v="6/13/20"/>
    <x v="19"/>
    <m/>
    <m/>
    <m/>
    <m/>
    <s v="general protesters"/>
    <s v="against police violence; against police shooting of black person"/>
    <n v="0"/>
    <s v="protest skate"/>
    <m/>
    <m/>
    <m/>
    <m/>
    <n v="0"/>
    <n v="1"/>
    <m/>
    <m/>
    <m/>
    <m/>
    <m/>
    <m/>
  </r>
  <r>
    <s v="New York"/>
    <s v="Manhattan; Columbus Circle"/>
    <s v="New York"/>
    <s v="New York"/>
    <x v="20"/>
    <n v="40.694299999999998"/>
    <n v="-73.924899999999994"/>
    <s v="US"/>
    <s v="6/13/20"/>
    <x v="19"/>
    <m/>
    <m/>
    <m/>
    <m/>
    <s v="general protesters"/>
    <s v="against police violence; against police shooting of black person"/>
    <n v="0"/>
    <m/>
    <m/>
    <m/>
    <m/>
    <m/>
    <n v="0"/>
    <n v="1"/>
    <m/>
    <m/>
    <m/>
    <m/>
    <m/>
    <m/>
  </r>
  <r>
    <s v="New York"/>
    <s v="Manhattan; Inwood Diamond 6"/>
    <s v="New York"/>
    <s v="New York"/>
    <x v="20"/>
    <n v="40.694299999999998"/>
    <n v="-73.924899999999994"/>
    <s v="US"/>
    <s v="6/13/20"/>
    <x v="19"/>
    <m/>
    <m/>
    <m/>
    <m/>
    <s v="general protesters"/>
    <s v="against police violence; against police shooting of black person"/>
    <n v="0"/>
    <m/>
    <m/>
    <m/>
    <m/>
    <m/>
    <n v="0"/>
    <n v="1"/>
    <m/>
    <m/>
    <m/>
    <m/>
    <m/>
    <m/>
  </r>
  <r>
    <s v="New York"/>
    <s v="Manhattan; Mitchell Square Park"/>
    <s v="New York"/>
    <s v="New York"/>
    <x v="20"/>
    <n v="40.694299999999998"/>
    <n v="-73.924899999999994"/>
    <s v="US"/>
    <s v="6/13/20"/>
    <x v="19"/>
    <m/>
    <m/>
    <m/>
    <m/>
    <s v="general protesters"/>
    <s v="against police violence; against police shooting of black person"/>
    <n v="0"/>
    <m/>
    <m/>
    <m/>
    <m/>
    <m/>
    <n v="0"/>
    <n v="1"/>
    <m/>
    <m/>
    <m/>
    <m/>
    <m/>
    <m/>
  </r>
  <r>
    <s v="New York"/>
    <s v="Manhattan; Zuccotti Park"/>
    <s v="New York"/>
    <s v="New York"/>
    <x v="20"/>
    <n v="40.694299999999998"/>
    <n v="-73.924899999999994"/>
    <s v="US"/>
    <s v="6/13/20"/>
    <x v="19"/>
    <m/>
    <m/>
    <m/>
    <m/>
    <s v="general protesters"/>
    <s v="against police violence; against police shooting of black person"/>
    <n v="0"/>
    <m/>
    <m/>
    <m/>
    <m/>
    <m/>
    <n v="0"/>
    <n v="1"/>
    <m/>
    <m/>
    <m/>
    <m/>
    <m/>
    <m/>
  </r>
  <r>
    <s v="New York"/>
    <s v="Manhattan; 135th &amp; St. Nicholas Ave"/>
    <s v="New York"/>
    <s v="New York"/>
    <x v="20"/>
    <n v="40.694299999999998"/>
    <n v="-73.924899999999994"/>
    <s v="US"/>
    <s v="6/13/20"/>
    <x v="19"/>
    <m/>
    <m/>
    <m/>
    <m/>
    <s v="general protesters"/>
    <s v="against police violence; against police shooting of black person"/>
    <n v="0"/>
    <m/>
    <m/>
    <m/>
    <m/>
    <m/>
    <n v="0"/>
    <n v="1"/>
    <m/>
    <m/>
    <m/>
    <m/>
    <m/>
    <m/>
  </r>
  <r>
    <s v="New York"/>
    <s v="Manhattan; Washington Square Arch"/>
    <s v="New York"/>
    <s v="New York"/>
    <x v="20"/>
    <n v="40.694299999999998"/>
    <n v="-73.924899999999994"/>
    <s v="US"/>
    <s v="6/13/20"/>
    <x v="19"/>
    <m/>
    <m/>
    <m/>
    <m/>
    <s v="general protesters"/>
    <s v="against police violence; against police shooting of black person"/>
    <n v="0"/>
    <m/>
    <m/>
    <m/>
    <m/>
    <m/>
    <n v="0"/>
    <n v="1"/>
    <m/>
    <m/>
    <m/>
    <m/>
    <m/>
    <m/>
  </r>
  <r>
    <s v="New York"/>
    <s v="Manhattan; Jackson Square Park"/>
    <s v="New York"/>
    <s v="New York"/>
    <x v="20"/>
    <n v="40.694299999999998"/>
    <n v="-73.924899999999994"/>
    <s v="US"/>
    <s v="6/13/20"/>
    <x v="19"/>
    <m/>
    <m/>
    <m/>
    <m/>
    <s v="general protesters"/>
    <s v="against police violence; against police shooting of black person"/>
    <n v="0"/>
    <m/>
    <m/>
    <m/>
    <m/>
    <m/>
    <n v="0"/>
    <n v="1"/>
    <m/>
    <m/>
    <m/>
    <m/>
    <m/>
    <m/>
  </r>
  <r>
    <s v="New York"/>
    <s v="Manhattan; 125th &amp; ACP Blvd"/>
    <s v="New York"/>
    <s v="New York"/>
    <x v="20"/>
    <n v="40.694299999999998"/>
    <n v="-73.924899999999994"/>
    <s v="US"/>
    <s v="6/13/20"/>
    <x v="19"/>
    <m/>
    <m/>
    <m/>
    <m/>
    <s v="general protesters"/>
    <s v="against police violence; against police shooting of black person"/>
    <n v="0"/>
    <s v="community bill signing"/>
    <m/>
    <m/>
    <m/>
    <m/>
    <n v="0"/>
    <n v="1"/>
    <m/>
    <m/>
    <m/>
    <m/>
    <m/>
    <m/>
  </r>
  <r>
    <s v="New York"/>
    <s v="Manhattan; Washington Square  "/>
    <s v="New York"/>
    <s v="New York"/>
    <x v="20"/>
    <n v="40.694299999999998"/>
    <n v="-73.924899999999994"/>
    <s v="US"/>
    <s v="6/13/20"/>
    <x v="19"/>
    <m/>
    <m/>
    <m/>
    <m/>
    <s v="general protesters"/>
    <s v="against police violence; against police shooting of black person"/>
    <n v="0"/>
    <m/>
    <m/>
    <m/>
    <m/>
    <m/>
    <n v="0"/>
    <n v="1"/>
    <m/>
    <m/>
    <m/>
    <m/>
    <m/>
    <m/>
  </r>
  <r>
    <s v="New York"/>
    <s v="Manhattan; Times Square"/>
    <s v="New York"/>
    <s v="New York"/>
    <x v="20"/>
    <n v="40.694299999999998"/>
    <n v="-73.924899999999994"/>
    <s v="US"/>
    <s v="6/13/20"/>
    <x v="19"/>
    <m/>
    <m/>
    <m/>
    <m/>
    <s v="general protesters"/>
    <s v="against police violence; against police shooting of black person"/>
    <n v="0"/>
    <m/>
    <m/>
    <m/>
    <m/>
    <m/>
    <n v="0"/>
    <n v="1"/>
    <m/>
    <m/>
    <m/>
    <m/>
    <m/>
    <m/>
  </r>
  <r>
    <s v="New York"/>
    <s v="Manhattan; Macy's Herald Square"/>
    <s v="New York"/>
    <s v="New York"/>
    <x v="20"/>
    <n v="40.694299999999998"/>
    <n v="-73.924899999999994"/>
    <s v="US"/>
    <s v="6/13/20"/>
    <x v="19"/>
    <m/>
    <m/>
    <m/>
    <m/>
    <s v="general protesters"/>
    <s v="against police violence; against police shooting of black person"/>
    <n v="0"/>
    <s v="children's march"/>
    <m/>
    <m/>
    <m/>
    <m/>
    <n v="0"/>
    <n v="1"/>
    <m/>
    <m/>
    <m/>
    <m/>
    <m/>
    <m/>
  </r>
  <r>
    <s v="New York"/>
    <s v="Queens; St Francis Prep"/>
    <s v="Queens"/>
    <s v="New York"/>
    <x v="20"/>
    <n v="40.694299999999998"/>
    <n v="-73.924899999999994"/>
    <s v="US"/>
    <s v="6/13/20"/>
    <x v="19"/>
    <m/>
    <m/>
    <m/>
    <m/>
    <s v="general protesters"/>
    <s v="against police violence; against police shooting of black person"/>
    <n v="0"/>
    <s v="protest  "/>
    <m/>
    <m/>
    <m/>
    <m/>
    <n v="0"/>
    <n v="1"/>
    <m/>
    <m/>
    <m/>
    <m/>
    <m/>
    <m/>
  </r>
  <r>
    <s v="New York"/>
    <s v="Queens; 62nd St Boardwalk"/>
    <s v="Queens"/>
    <s v="New York"/>
    <x v="20"/>
    <n v="40.694299999999998"/>
    <n v="-73.924899999999994"/>
    <s v="US"/>
    <s v="6/13/20"/>
    <x v="19"/>
    <m/>
    <m/>
    <m/>
    <m/>
    <s v="general protesters"/>
    <s v="against police violence; against police shooting of black person"/>
    <n v="0"/>
    <s v="protest"/>
    <m/>
    <m/>
    <m/>
    <m/>
    <n v="0"/>
    <n v="1"/>
    <m/>
    <m/>
    <m/>
    <m/>
    <m/>
    <m/>
  </r>
  <r>
    <s v="New York"/>
    <s v="Queens; Astoria Park War Monument"/>
    <s v="Queens"/>
    <s v="New York"/>
    <x v="20"/>
    <n v="40.694299999999998"/>
    <n v="-73.924899999999994"/>
    <s v="US"/>
    <s v="6/13/20"/>
    <x v="19"/>
    <m/>
    <m/>
    <m/>
    <m/>
    <s v="general protesters"/>
    <s v="against police violence; against police shooting of black person"/>
    <n v="0"/>
    <s v="chalk writing"/>
    <m/>
    <m/>
    <m/>
    <m/>
    <n v="0"/>
    <n v="1"/>
    <m/>
    <m/>
    <m/>
    <m/>
    <m/>
    <m/>
  </r>
  <r>
    <s v="New York"/>
    <s v="Queens; 46th and Queens Blvd"/>
    <s v="Queens"/>
    <s v="New York"/>
    <x v="20"/>
    <n v="40.694299999999998"/>
    <n v="-73.924899999999994"/>
    <s v="US"/>
    <s v="6/13/20"/>
    <x v="19"/>
    <m/>
    <m/>
    <m/>
    <m/>
    <s v="general protesters"/>
    <s v="against police violence; against police shooting of black person"/>
    <n v="0"/>
    <s v="protest"/>
    <m/>
    <m/>
    <m/>
    <m/>
    <n v="0"/>
    <n v="1"/>
    <m/>
    <m/>
    <m/>
    <m/>
    <m/>
    <m/>
  </r>
  <r>
    <s v="New York"/>
    <s v="Queens; 74th and Roosevelt"/>
    <s v="Queens"/>
    <s v="New York"/>
    <x v="20"/>
    <n v="40.694299999999998"/>
    <n v="-73.924899999999994"/>
    <s v="US"/>
    <s v="6/13/20"/>
    <x v="19"/>
    <m/>
    <m/>
    <m/>
    <m/>
    <s v="general protesters"/>
    <s v="against police violence; against police shooting of black person"/>
    <n v="0"/>
    <s v="protest"/>
    <m/>
    <m/>
    <m/>
    <m/>
    <n v="0"/>
    <n v="1"/>
    <m/>
    <m/>
    <m/>
    <m/>
    <m/>
    <m/>
  </r>
  <r>
    <s v="New York"/>
    <s v="Queens; MacDonald Park &amp; Queens Blvd"/>
    <s v="Queens"/>
    <s v="New York"/>
    <x v="20"/>
    <n v="40.694299999999998"/>
    <n v="-73.924899999999994"/>
    <s v="US"/>
    <s v="6/13/20"/>
    <x v="19"/>
    <m/>
    <m/>
    <m/>
    <m/>
    <s v="general protesters"/>
    <s v="against police violence; against police shooting of black person"/>
    <n v="0"/>
    <s v="protest"/>
    <m/>
    <m/>
    <m/>
    <m/>
    <n v="0"/>
    <n v="1"/>
    <m/>
    <m/>
    <m/>
    <m/>
    <m/>
    <m/>
  </r>
  <r>
    <s v="New York"/>
    <s v="Queens; Major Mark Park"/>
    <s v="Queens"/>
    <s v="New York"/>
    <x v="20"/>
    <n v="40.694299999999998"/>
    <n v="-73.924899999999994"/>
    <s v="US"/>
    <s v="6/13/20"/>
    <x v="19"/>
    <m/>
    <m/>
    <m/>
    <m/>
    <s v="general protesters"/>
    <s v="against police violence; against police shooting of black person"/>
    <n v="0"/>
    <s v="protest"/>
    <m/>
    <m/>
    <m/>
    <m/>
    <n v="0"/>
    <n v="1"/>
    <m/>
    <m/>
    <m/>
    <m/>
    <m/>
    <m/>
  </r>
  <r>
    <s v="New York"/>
    <s v="Queens; Corona Park to Wall Street"/>
    <s v="Queens"/>
    <s v="New York"/>
    <x v="20"/>
    <n v="40.694299999999998"/>
    <n v="-73.924899999999994"/>
    <s v="US"/>
    <s v="6/13/20"/>
    <x v="19"/>
    <m/>
    <m/>
    <m/>
    <m/>
    <s v="general protesters"/>
    <s v="against police violence; against police shooting of black person"/>
    <n v="0"/>
    <s v="protest skate"/>
    <m/>
    <m/>
    <m/>
    <m/>
    <n v="0"/>
    <n v="1"/>
    <m/>
    <m/>
    <m/>
    <m/>
    <m/>
    <m/>
  </r>
  <r>
    <s v="New York"/>
    <s v="Manhattan; W 167th &amp; St. Nicholas"/>
    <s v="New York"/>
    <s v="New York"/>
    <x v="20"/>
    <n v="40.694299999999998"/>
    <n v="-73.924899999999994"/>
    <s v="US"/>
    <s v="6/13/20"/>
    <x v="19"/>
    <m/>
    <m/>
    <m/>
    <m/>
    <s v="general protesters"/>
    <s v="against police violence; against police shooting of black person"/>
    <n v="0"/>
    <s v="protest"/>
    <m/>
    <m/>
    <m/>
    <m/>
    <n v="1"/>
    <n v="1"/>
    <s v="justiceforgeorgenyc Instagram"/>
    <m/>
    <m/>
    <m/>
    <m/>
    <m/>
  </r>
  <r>
    <s v="New York"/>
    <s v="Queens, Jamaica; 173-175 Hillside Ave"/>
    <s v="Queens"/>
    <s v="New York"/>
    <x v="20"/>
    <n v="40.694299999999998"/>
    <n v="-73.924899999999994"/>
    <s v="US"/>
    <s v="6/13/20"/>
    <x v="19"/>
    <m/>
    <m/>
    <m/>
    <m/>
    <s v="general protesters"/>
    <s v="against police violence; against police shooting of black person"/>
    <n v="0"/>
    <s v="protest"/>
    <m/>
    <m/>
    <m/>
    <m/>
    <n v="1"/>
    <n v="1"/>
    <s v="justiceforgeorgenyc Instagram"/>
    <m/>
    <m/>
    <m/>
    <m/>
    <m/>
  </r>
  <r>
    <s v="New York"/>
    <s v="Manhattan; Minton's Playhouse (First stop of bike ride)"/>
    <s v="New York"/>
    <s v="New York"/>
    <x v="20"/>
    <n v="40.694299999999998"/>
    <n v="-73.924899999999994"/>
    <s v="US"/>
    <s v="6/13/20"/>
    <x v="19"/>
    <m/>
    <m/>
    <m/>
    <m/>
    <s v="general protesters"/>
    <s v="against police violence; against police shooting of black person"/>
    <n v="0"/>
    <s v="protest"/>
    <m/>
    <m/>
    <m/>
    <m/>
    <n v="1"/>
    <n v="1"/>
    <s v="justiceforgeorgenyc Instagram"/>
    <m/>
    <m/>
    <m/>
    <m/>
    <m/>
  </r>
  <r>
    <s v="New York"/>
    <s v="Brooklyn; McCarren Track"/>
    <s v="Kings"/>
    <s v="New York"/>
    <x v="20"/>
    <n v="40.694299999999998"/>
    <n v="-73.924899999999994"/>
    <s v="US"/>
    <s v="6/13/20"/>
    <x v="19"/>
    <m/>
    <m/>
    <m/>
    <m/>
    <s v="general protesters"/>
    <s v="against police violence; against police shooting of black person"/>
    <n v="0"/>
    <s v="protest"/>
    <m/>
    <m/>
    <m/>
    <m/>
    <n v="1"/>
    <n v="1"/>
    <s v="justiceforgeorgenyc Instagram"/>
    <m/>
    <m/>
    <m/>
    <m/>
    <m/>
  </r>
  <r>
    <s v="New York"/>
    <s v="Brooklyn; 812 Dekalb Ave"/>
    <s v="Kings"/>
    <s v="New York"/>
    <x v="20"/>
    <n v="40.694299999999998"/>
    <n v="-73.924899999999994"/>
    <s v="US"/>
    <s v="6/13/20"/>
    <x v="19"/>
    <m/>
    <m/>
    <m/>
    <m/>
    <s v="general protesters"/>
    <s v="against police violence; against police shooting of black person"/>
    <n v="0"/>
    <s v="protest"/>
    <m/>
    <m/>
    <m/>
    <m/>
    <n v="1"/>
    <n v="1"/>
    <s v="justiceforgeorgenyc Instagram"/>
    <m/>
    <m/>
    <m/>
    <m/>
    <m/>
  </r>
  <r>
    <s v="New York"/>
    <s v="Brooklyn; Herbert Von King Park"/>
    <s v="Kings"/>
    <s v="New York"/>
    <x v="20"/>
    <n v="40.694299999999998"/>
    <n v="-73.924899999999994"/>
    <s v="US"/>
    <s v="6/13/20"/>
    <x v="19"/>
    <m/>
    <m/>
    <m/>
    <m/>
    <s v="general protesters"/>
    <s v="against police violence; against police shooting of black person"/>
    <n v="0"/>
    <s v="protest"/>
    <m/>
    <m/>
    <m/>
    <m/>
    <n v="1"/>
    <n v="1"/>
    <s v="justiceforgeorgenyc Instagram"/>
    <m/>
    <m/>
    <m/>
    <m/>
    <m/>
  </r>
  <r>
    <s v="New York"/>
    <s v="Brooklyn; Barclays Center"/>
    <s v="Kings"/>
    <s v="New York"/>
    <x v="20"/>
    <n v="40.694299999999998"/>
    <n v="-73.924899999999994"/>
    <s v="US"/>
    <s v="6/13/20"/>
    <x v="19"/>
    <m/>
    <m/>
    <m/>
    <m/>
    <s v="general protesters"/>
    <s v="against police violence; against police shooting of black person"/>
    <n v="0"/>
    <s v="protest"/>
    <m/>
    <m/>
    <m/>
    <m/>
    <n v="1"/>
    <n v="1"/>
    <s v="justiceforgeorgenyc Instagram"/>
    <m/>
    <m/>
    <m/>
    <m/>
    <m/>
  </r>
  <r>
    <s v="New York"/>
    <s v="Manhattan; Gracie Mansion"/>
    <s v="New York"/>
    <s v="New York"/>
    <x v="20"/>
    <n v="40.694299999999998"/>
    <n v="-73.924899999999994"/>
    <s v="US"/>
    <s v="6/13/20"/>
    <x v="19"/>
    <m/>
    <m/>
    <m/>
    <m/>
    <s v="general protesters"/>
    <s v="against police violence; against police shooting of black person"/>
    <n v="0"/>
    <s v="protest"/>
    <m/>
    <m/>
    <m/>
    <m/>
    <n v="1"/>
    <n v="1"/>
    <s v="justiceforgeorgenyc Instagram"/>
    <m/>
    <m/>
    <m/>
    <m/>
    <m/>
  </r>
  <r>
    <s v="New York"/>
    <s v="Queens; Overpass at Clintonville St and Cross Island Pkwy"/>
    <s v="Queens"/>
    <s v="New York"/>
    <x v="20"/>
    <n v="40.694299999999998"/>
    <n v="-73.924899999999994"/>
    <s v="US"/>
    <s v="6/13/20"/>
    <x v="19"/>
    <m/>
    <m/>
    <m/>
    <m/>
    <s v="general protesters"/>
    <s v="against police violence; against police shooting of black person"/>
    <n v="0"/>
    <s v="protest"/>
    <m/>
    <m/>
    <m/>
    <m/>
    <n v="1"/>
    <n v="1"/>
    <s v="justiceforgeorgenyc Instagram"/>
    <m/>
    <m/>
    <m/>
    <m/>
    <m/>
  </r>
  <r>
    <s v="New York"/>
    <s v="Manhattan; Mitchel Sq Park"/>
    <s v="New York"/>
    <s v="New York"/>
    <x v="20"/>
    <n v="40.694299999999998"/>
    <n v="-73.924899999999994"/>
    <s v="US"/>
    <s v="6/13/20"/>
    <x v="19"/>
    <m/>
    <m/>
    <m/>
    <m/>
    <s v="general protesters"/>
    <s v="against police violence; against police shooting of black person"/>
    <n v="0"/>
    <s v="protest"/>
    <m/>
    <m/>
    <m/>
    <m/>
    <n v="1"/>
    <n v="1"/>
    <s v="justiceforgeorgenyc Instagram"/>
    <m/>
    <m/>
    <m/>
    <m/>
    <m/>
  </r>
  <r>
    <s v="North Andover"/>
    <s v="GAR Park"/>
    <s v="Essex"/>
    <s v="Massachusetts"/>
    <x v="13"/>
    <n v="42.671349999999997"/>
    <s v=" -71.08655"/>
    <s v="US"/>
    <s v="6/13/20"/>
    <x v="19"/>
    <m/>
    <m/>
    <m/>
    <m/>
    <s v="Youth organizers"/>
    <s v="against police violence; against police shooting of black person"/>
    <n v="0"/>
    <m/>
    <m/>
    <m/>
    <m/>
    <m/>
    <m/>
    <n v="1"/>
    <s v="https://www.eagletribune.com/news/haverhill/haverhill-high-students-to-lead-black-lives-matter-protest/article_5b11871e-3699-5b20-96cf-c508dfdc65aa.html"/>
    <m/>
    <m/>
    <m/>
    <m/>
    <m/>
  </r>
  <r>
    <s v="North Little Rock"/>
    <s v="City Hall"/>
    <s v="Pulaski"/>
    <s v="Arkansas"/>
    <x v="47"/>
    <n v="34.780700000000003"/>
    <n v="-92.237200000000001"/>
    <s v="US"/>
    <s v="6/13/20"/>
    <x v="19"/>
    <s v="dozens"/>
    <s v="24"/>
    <s v="24"/>
    <m/>
    <s v="general protesters"/>
    <s v="against police violence; against police shooting of black person"/>
    <n v="0"/>
    <s v="protest"/>
    <n v="0"/>
    <n v="0"/>
    <n v="0"/>
    <n v="0"/>
    <n v="1"/>
    <n v="1"/>
    <s v="https://www.kark.com/news/dozens-protest-outside-north-little-rock-city-hall/"/>
    <m/>
    <m/>
    <m/>
    <m/>
    <m/>
  </r>
  <r>
    <s v="Norwich"/>
    <s v="Chelsea Parade Green to City Hall"/>
    <s v="New London"/>
    <s v="Connecticut"/>
    <x v="29"/>
    <n v="41.549500000000002"/>
    <n v="-72.088200000000001"/>
    <s v="US"/>
    <s v="6/13/20"/>
    <x v="19"/>
    <s v="several hundred"/>
    <s v="200"/>
    <s v="200"/>
    <m/>
    <s v="general protesters"/>
    <s v="against police violence; against police shooting of black person"/>
    <n v="0"/>
    <s v="protest"/>
    <n v="0"/>
    <n v="0"/>
    <n v="0"/>
    <n v="0"/>
    <n v="1"/>
    <n v="1"/>
    <s v="https://www.theday.com/local-news/20200614/marchers-proclaim-enough-is-enough-at-norwich-rally"/>
    <s v="https://www.nbcconnecticut.com/news/local/racial-justice-protests-continue-across-conn/2287676/"/>
    <m/>
    <m/>
    <s v="0"/>
    <m/>
  </r>
  <r>
    <s v="Oak Grove"/>
    <s v="Valor Park"/>
    <s v="Christian"/>
    <s v="Kentucky"/>
    <x v="19"/>
    <n v="36.668599999999998"/>
    <n v="-87.421599999999998"/>
    <s v="US"/>
    <s v="6/13/20"/>
    <x v="19"/>
    <m/>
    <s v="70"/>
    <s v="70"/>
    <m/>
    <s v="Kids for Peace"/>
    <s v="against police violence; against police shooting of black person"/>
    <n v="0"/>
    <s v="rallly"/>
    <n v="0"/>
    <n v="0"/>
    <n v="0"/>
    <n v="0"/>
    <n v="1"/>
    <n v="1"/>
    <s v="https://www.theleafchronicle.com/story/news/local/clarksville/2020/06/14/kids-peace-rally-oak-grove-brings-children-together/3177502001/"/>
    <m/>
    <m/>
    <m/>
    <s v="0"/>
    <m/>
  </r>
  <r>
    <s v="Oakland"/>
    <s v="Rockridge BART"/>
    <s v="Alameda"/>
    <s v="California"/>
    <x v="3"/>
    <n v="37.769449999999999"/>
    <s v=" -122.2244"/>
    <s v="US"/>
    <s v="6/13/20"/>
    <x v="19"/>
    <s v="hundreds, more than 1000"/>
    <s v="200"/>
    <s v="1000"/>
    <m/>
    <s v="general protesters"/>
    <s v="against police violence; against police shooting of black person"/>
    <n v="0"/>
    <s v="rally; march"/>
    <n v="0"/>
    <n v="0"/>
    <n v="0"/>
    <n v="0"/>
    <n v="1"/>
    <n v="1"/>
    <s v="https://www.mercurynews.com/2020/06/13/protesters-call-for-end-to-systemic-racism-in-policing-housing-education-and-more/"/>
    <s v="https://www.sfchronicle.com/bayarea/article/More-than-1-000-demonstrators-march-in-peaceful-15338459.php"/>
    <m/>
    <m/>
    <s v="0"/>
    <m/>
  </r>
  <r>
    <s v="Oklahoma City"/>
    <s v="city hall"/>
    <s v="Oklahoma"/>
    <s v="Oklahoma"/>
    <x v="0"/>
    <n v="35.467599999999997"/>
    <n v="-97.5137"/>
    <s v="US"/>
    <s v="6/13/20"/>
    <x v="19"/>
    <s v="several hundred"/>
    <s v="300"/>
    <s v="300"/>
    <m/>
    <s v="Collegiate Freedom and Justice Coalition"/>
    <s v="against police violence; against police shooting of black person"/>
    <n v="0"/>
    <s v="march"/>
    <m/>
    <m/>
    <m/>
    <m/>
    <n v="1"/>
    <n v="1"/>
    <s v="https://freepressokc.com/protest-friday-led-by-college-students-represents-maturing-of-movement/"/>
    <m/>
    <m/>
    <s v="March for Justice"/>
    <s v="0"/>
    <m/>
  </r>
  <r>
    <s v="Opelika"/>
    <s v="downtown"/>
    <s v="Lee"/>
    <s v="Alabama"/>
    <x v="12"/>
    <n v="32.662100000000002"/>
    <n v="-85.377200000000002"/>
    <s v="US"/>
    <s v="6/13/20"/>
    <x v="19"/>
    <s v="over 100"/>
    <s v="100"/>
    <s v="100"/>
    <m/>
    <s v="general protesters"/>
    <s v="against police violence; against police shooting of black person"/>
    <n v="0"/>
    <s v="march"/>
    <n v="0"/>
    <n v="0"/>
    <n v="0"/>
    <n v="0"/>
    <n v="1"/>
    <n v="1"/>
    <s v="https://www.oanow.com/news/local/watch-now-latest-opelika-march-aimed-at-keeping-conversations-going/article_28a9263a-ac06-509a-b5dd-0bd7c7d5a872.html#1"/>
    <m/>
    <m/>
    <m/>
    <s v="0"/>
    <m/>
  </r>
  <r>
    <s v="Orlando"/>
    <s v="Orlando City Hall"/>
    <s v="Orange"/>
    <s v="Florida"/>
    <x v="6"/>
    <n v="28.4772"/>
    <n v="-81.3369"/>
    <s v="US"/>
    <s v="6/13/20"/>
    <x v="19"/>
    <s v="hundreds"/>
    <s v="200"/>
    <s v="200"/>
    <m/>
    <s v="general protesters"/>
    <s v="against police violence; against police shooting of black person"/>
    <n v="0"/>
    <s v="rally"/>
    <n v="0"/>
    <n v="0"/>
    <n v="0"/>
    <n v="0"/>
    <n v="1"/>
    <n v="1"/>
    <s v="https://www.clickorlando.com/news/local/2020/06/14/hundreds-of-demonstrators-gather-outside-orlando-city-hall-for-third-consecutive-weekend/"/>
    <m/>
    <m/>
    <m/>
    <m/>
    <m/>
  </r>
  <r>
    <s v="Palmdale"/>
    <s v="City Council, Sherrif's Office"/>
    <s v="Los Angeles"/>
    <s v="California"/>
    <x v="3"/>
    <n v="34.5944"/>
    <n v="-118.1057"/>
    <s v="US"/>
    <s v="6/13/20"/>
    <x v="19"/>
    <s v="thousands"/>
    <s v="2000"/>
    <s v="2000"/>
    <m/>
    <s v="general protesters"/>
    <s v="death of Robert Fuller"/>
    <n v="0"/>
    <s v="rally"/>
    <n v="0"/>
    <n v="0"/>
    <n v="0"/>
    <n v="0"/>
    <n v="1"/>
    <n v="1"/>
    <s v="https://www.latimes.com/california/gallery/me-palmdale-protest-tree-hanging-gallery"/>
    <m/>
    <m/>
    <m/>
    <m/>
    <m/>
  </r>
  <r>
    <s v="Panama City"/>
    <s v="Front Beach Rd"/>
    <s v="Bay"/>
    <s v="Florida"/>
    <x v="6"/>
    <n v="30.1995"/>
    <n v="-85.600300000000004"/>
    <s v="US"/>
    <s v="6/14/20"/>
    <x v="20"/>
    <s v="dozens"/>
    <s v="24"/>
    <s v="24"/>
    <m/>
    <s v="general protesters"/>
    <s v="against police violence; against police shooting of black person"/>
    <n v="0"/>
    <s v="march"/>
    <n v="0"/>
    <n v="0"/>
    <n v="0"/>
    <n v="0"/>
    <n v="1"/>
    <n v="1"/>
    <s v="https://www.wjhg.com/content/news/Unity-rally-brings-residents-and-police-officers-together-571245291.html"/>
    <m/>
    <m/>
    <m/>
    <m/>
    <m/>
  </r>
  <r>
    <s v="Paterson"/>
    <s v="Paterson Free Library"/>
    <s v="Passaic"/>
    <s v="New Jersey"/>
    <x v="9"/>
    <n v="40.914700000000003"/>
    <n v="-74.162400000000005"/>
    <s v="US"/>
    <s v="6/13/20"/>
    <x v="19"/>
    <s v="200"/>
    <s v="200"/>
    <s v="200"/>
    <m/>
    <s v="general protesters"/>
    <s v="against police violence; against police shooting of black person"/>
    <n v="0"/>
    <s v="rally, march"/>
    <n v="0"/>
    <n v="0"/>
    <n v="0"/>
    <n v="0"/>
    <n v="1"/>
    <n v="1"/>
    <s v="https://www.northjersey.com/story/news/paterson-press/2020/06/14/patersons-black-lives-matter-group-urges-police-defunding-rally/3179016001/"/>
    <m/>
    <m/>
    <m/>
    <s v="0"/>
    <m/>
  </r>
  <r>
    <s v="Pembroke Pines"/>
    <s v="front of city hall"/>
    <s v="Broward"/>
    <s v="Florida"/>
    <x v="6"/>
    <n v="26.012799999999999"/>
    <n v="-80.338200000000001"/>
    <s v="US"/>
    <s v="6/13/20"/>
    <x v="19"/>
    <s v="video estimate"/>
    <s v="24"/>
    <s v="24"/>
    <m/>
    <s v="general protesters"/>
    <s v="against police violence; against police shooting of black person"/>
    <n v="0"/>
    <s v="rally"/>
    <n v="0"/>
    <n v="0"/>
    <n v="0"/>
    <n v="0"/>
    <n v="1"/>
    <n v="1"/>
    <s v="https://miami.cbslocal.com/2020/06/13/protesters-march-throughout-south-florida-to-call-for-change/"/>
    <m/>
    <m/>
    <m/>
    <m/>
    <m/>
  </r>
  <r>
    <s v="Pendleton"/>
    <s v="downtown"/>
    <s v="Umatilla"/>
    <s v="Oregon"/>
    <x v="17"/>
    <n v="45.6755"/>
    <n v="-118.82089999999999"/>
    <s v="US"/>
    <s v="6/13/20"/>
    <x v="19"/>
    <s v="30"/>
    <s v="30"/>
    <s v="30"/>
    <m/>
    <s v="general protesters"/>
    <s v="against police violence; against police shooting of black person"/>
    <n v="0"/>
    <s v="march"/>
    <n v="0"/>
    <n v="0"/>
    <n v="0"/>
    <n v="0"/>
    <n v="1"/>
    <n v="1"/>
    <s v="https://www.eastoregonian.com/news/small-pendleton-protest-represents-intersection-of-generations-and-identities/article_753d2aaa-adac-11ea-9342-434ecb2312fe.html"/>
    <m/>
    <m/>
    <m/>
    <m/>
    <m/>
  </r>
  <r>
    <s v="Penn Wynne"/>
    <m/>
    <m/>
    <s v="Pennsylvania"/>
    <x v="39"/>
    <n v="39.986699999999999"/>
    <n v="-75.271500000000003"/>
    <s v="US"/>
    <s v="6/13/20"/>
    <x v="19"/>
    <s v="pic count"/>
    <s v="24"/>
    <s v="24"/>
    <m/>
    <s v="Penwynne Family March"/>
    <s v="against police violence; against police shooting of black person"/>
    <n v="0"/>
    <s v="march; protest"/>
    <n v="0"/>
    <n v="0"/>
    <n v="0"/>
    <n v="0"/>
    <n v="1"/>
    <n v="1"/>
    <s v="https://www.facebook.com/photo.php?fbid=10213118835164007&amp;set=pcb.2644957605772147&amp;type=3&amp;theater&amp;ifg=1"/>
    <m/>
    <m/>
    <m/>
    <m/>
    <m/>
  </r>
  <r>
    <s v="Phenix City"/>
    <s v="Russel Co. Judicial Cntr"/>
    <s v="Russel"/>
    <s v="Alabama"/>
    <x v="12"/>
    <n v="32.458799999999997"/>
    <n v="-85.025099999999995"/>
    <s v="US"/>
    <s v="6/13/20"/>
    <x v="19"/>
    <s v="photo count"/>
    <s v="100"/>
    <s v="100"/>
    <m/>
    <s v="general protesters"/>
    <s v="against police violence; against police shooting of black person"/>
    <n v="0"/>
    <s v="march"/>
    <n v="0"/>
    <n v="0"/>
    <n v="0"/>
    <n v="0"/>
    <n v="1"/>
    <n v="1"/>
    <s v="https://www.ledger-enquirer.com/news/local/article243527617.html"/>
    <m/>
    <m/>
    <m/>
    <s v="0"/>
    <m/>
  </r>
  <r>
    <s v="Philadelphia"/>
    <s v="City Center"/>
    <s v="Philadelphia"/>
    <s v="Pennsylvania"/>
    <x v="39"/>
    <n v="40.0077"/>
    <n v="-75.133899999999997"/>
    <s v="US"/>
    <s v="6/13/20"/>
    <x v="19"/>
    <s v="hundreds "/>
    <s v="200"/>
    <s v="200"/>
    <m/>
    <s v="general protesters"/>
    <s v="protest to defund police"/>
    <n v="0"/>
    <s v="march"/>
    <m/>
    <n v="0"/>
    <n v="0"/>
    <n v="0"/>
    <n v="2"/>
    <n v="1"/>
    <s v="https://6abc.com/community-events/protesters-return-to-franklinville;-philly-rally-closes-streets/6246306/"/>
    <s v="https://www.inquirer.com/news/philadelphia-protest-black-lives-matter-defund-the-police-columbus-statue-20200613.html"/>
    <m/>
    <m/>
    <m/>
    <m/>
  </r>
  <r>
    <s v="Philadelphia"/>
    <s v="Osage Ave. &amp; Cobbs Creek"/>
    <s v="Philadelphia"/>
    <s v="Pennsylvania"/>
    <x v="39"/>
    <n v="40.0077"/>
    <n v="-75.133899999999997"/>
    <s v="US"/>
    <s v="6/13/20"/>
    <x v="19"/>
    <s v="hundreds "/>
    <s v="200"/>
    <s v="200"/>
    <m/>
    <s v="general protesters"/>
    <s v="against police violence; against police shooting of black person"/>
    <n v="0"/>
    <s v="march; protest "/>
    <n v="0"/>
    <n v="0"/>
    <n v="0"/>
    <n v="0"/>
    <n v="0"/>
    <n v="1"/>
    <s v="https://www.phillyvoice.com/move-bombing-george-floyd-protest-philadelphia-police-west-philly/"/>
    <m/>
    <m/>
    <m/>
    <m/>
    <m/>
  </r>
  <r>
    <s v="Phoenix"/>
    <s v="Civic Space Park "/>
    <s v="Maricopa "/>
    <s v="Arizona"/>
    <x v="22"/>
    <n v="33.572200000000002"/>
    <n v="-112.0891"/>
    <s v="US "/>
    <s v="6/13/20"/>
    <x v="19"/>
    <s v="1000"/>
    <s v="1000"/>
    <s v="1000"/>
    <m/>
    <s v="general protesters"/>
    <s v="against police violence; against police shooting of black person"/>
    <n v="0"/>
    <s v="march; protest "/>
    <n v="0"/>
    <n v="0"/>
    <n v="0"/>
    <n v="0"/>
    <n v="1"/>
    <n v="1"/>
    <s v="https://www.azcentral.com/picture-gallery/news/local/phoenix/2020/05/29/hundreds-gather-downtown-phoenix-protest-death-george-floyd-minneapolis/5281116002/"/>
    <m/>
    <m/>
    <m/>
    <s v="0"/>
    <m/>
  </r>
  <r>
    <s v="Phoenix"/>
    <s v="Central Ave."/>
    <s v="Maricopa "/>
    <s v="Arizona"/>
    <x v="22"/>
    <n v="33.572200000000002"/>
    <n v="-112.0891"/>
    <s v="US "/>
    <s v="6/13/20"/>
    <x v="19"/>
    <s v="hundreds"/>
    <s v="200"/>
    <s v="200"/>
    <m/>
    <s v="Black Mothers Forum"/>
    <s v="against police violence; against police shooting of black person"/>
    <n v="0"/>
    <s v="march"/>
    <n v="0"/>
    <n v="0"/>
    <n v="0"/>
    <n v="0"/>
    <n v="0"/>
    <n v="1"/>
    <s v="https://www.azcentral.com/story/news/local/phoenix/2020/06/14/phoenix-protesters-speak-against-racism-injustice-and-police-brutality/3186093001/"/>
    <m/>
    <m/>
    <m/>
    <m/>
    <m/>
  </r>
  <r>
    <s v="Pittsburgh"/>
    <s v="Squirrel Hill to Oakland"/>
    <s v="Alleghany"/>
    <s v="Pennsylvania"/>
    <x v="39"/>
    <n v="40.439599999999999"/>
    <n v="-79.976299999999995"/>
    <s v="US"/>
    <s v="6/13/20"/>
    <x v="19"/>
    <s v="hundreds, photos"/>
    <s v="500"/>
    <s v="500"/>
    <m/>
    <s v="Black, Young, &amp; Educated"/>
    <s v="against police violence; against police shooting of black person"/>
    <n v="0"/>
    <s v="march"/>
    <n v="0"/>
    <n v="0"/>
    <n v="0"/>
    <n v="0"/>
    <n v="1"/>
    <n v="1"/>
    <s v="https://pittsburgh.cbslocal.com/2020/06/13/oakland-to-squirrel-hill-protests/"/>
    <s v="https://www.wesa.fm/post/protesters-march-squirrel-hill-oakland-saturday-demand-change-pas-use-force-law#stream/0"/>
    <m/>
    <m/>
    <m/>
    <m/>
  </r>
  <r>
    <s v="Pittsburgh"/>
    <s v="Homewood"/>
    <s v="Alleghany"/>
    <s v="Pennsylvania"/>
    <x v="39"/>
    <n v="40.439599999999999"/>
    <n v="-79.976299999999995"/>
    <s v="US"/>
    <s v="6/13/20"/>
    <x v="19"/>
    <s v="about 100"/>
    <s v="100"/>
    <s v="100"/>
    <m/>
    <s v="general protesters"/>
    <s v="against police violence; against police shooting of black person"/>
    <n v="0"/>
    <s v="march; protest "/>
    <n v="0"/>
    <n v="0"/>
    <n v="0"/>
    <n v="0"/>
    <n v="0"/>
    <n v="1"/>
    <s v="https://www.wesa.fm/post/protesters-march-squirrel-hill-oakland-saturday-demand-change-pas-use-force-law#stream/0"/>
    <m/>
    <m/>
    <m/>
    <m/>
    <m/>
  </r>
  <r>
    <s v="Plainfield"/>
    <s v="City Hall"/>
    <s v="Union"/>
    <s v="New Jersey"/>
    <x v="9"/>
    <n v="40.615400000000001"/>
    <n v="-74.415700000000001"/>
    <s v="US"/>
    <s v="6/13/20"/>
    <x v="19"/>
    <s v="about 100"/>
    <s v="100"/>
    <s v="100"/>
    <m/>
    <s v="Black Lives Matter "/>
    <s v="against police"/>
    <n v="0"/>
    <s v="march"/>
    <n v="0"/>
    <n v="0"/>
    <n v="0"/>
    <n v="0"/>
    <n v="1"/>
    <n v="1"/>
    <s v="https://www.mycentraljersey.com/picture-gallery/news/local/union-county/2020/06/14/100-people-gathered-city-hall-saturday-support-black-lives-matter-movement/3187206001/"/>
    <m/>
    <m/>
    <m/>
    <m/>
    <m/>
  </r>
  <r>
    <s v="Pompano Beach"/>
    <m/>
    <s v="Broward"/>
    <s v="Florida"/>
    <x v="6"/>
    <n v="26.242799999999999"/>
    <n v="-80.131200000000007"/>
    <s v="US"/>
    <s v="6/13/20"/>
    <x v="19"/>
    <s v="more than 40"/>
    <s v="40"/>
    <s v="40"/>
    <m/>
    <s v="general porotesters"/>
    <s v="against police violence; against police shooting of black person"/>
    <n v="0"/>
    <s v="march"/>
    <n v="0"/>
    <n v="0"/>
    <n v="0"/>
    <n v="0"/>
    <n v="1"/>
    <n v="1"/>
    <s v="https://wsvn.com/news/local/local-protesters-march-for-racial-equality-pro-police-rally-held-in-coral-gables/"/>
    <m/>
    <m/>
    <m/>
    <m/>
    <m/>
  </r>
  <r>
    <s v="Portland"/>
    <s v="Revolution Hall"/>
    <m/>
    <s v="Oregon"/>
    <x v="17"/>
    <n v="45.537100000000002"/>
    <n v="-122.65"/>
    <s v="US"/>
    <s v="6/13/20"/>
    <x v="19"/>
    <s v="several thousand"/>
    <s v="3000"/>
    <s v="3000"/>
    <m/>
    <s v="general porotesters"/>
    <s v="against police violence; against police shooting of black person"/>
    <n v="0"/>
    <s v="march"/>
    <n v="0"/>
    <n v="0"/>
    <n v="0"/>
    <n v="0"/>
    <n v="1"/>
    <n v="1"/>
    <s v="https://www.kptv.com/news/protests-against-police-violence-continue-across-portland-metro-area-including-marches-rallies/article_f502c0e6-adfd-11ea-9a60-b30eb826fb46.html"/>
    <m/>
    <m/>
    <m/>
    <m/>
    <m/>
  </r>
  <r>
    <s v="Portsmouth"/>
    <s v="Norcom HS to Shipyard Museum"/>
    <s v="Norfolk"/>
    <s v="Virginia"/>
    <x v="5"/>
    <n v="36.846800000000002"/>
    <n v="-76.353999999999999"/>
    <s v="US"/>
    <s v="6/13/20"/>
    <x v="19"/>
    <s v="about two dozen"/>
    <s v="24"/>
    <s v="24"/>
    <m/>
    <s v="Pastors"/>
    <s v="against police violence; against police shooting of black person"/>
    <n v="0"/>
    <s v="march"/>
    <n v="0"/>
    <n v="0"/>
    <n v="0"/>
    <n v="0"/>
    <n v="1"/>
    <n v="1"/>
    <s v="https://www.pilotonline.com/news/vp-nw-saturday-protests-nflk-ptown-20200613-uovzkvodgbhapazuueqrszopji-story.html"/>
    <m/>
    <m/>
    <m/>
    <m/>
    <m/>
  </r>
  <r>
    <s v="Prestonsburg"/>
    <s v="city's main stage"/>
    <s v="Floyd"/>
    <s v="Kentucky"/>
    <x v="19"/>
    <n v="37.679600000000001"/>
    <n v="-82.764200000000002"/>
    <s v="US"/>
    <s v="6/13/20"/>
    <x v="19"/>
    <s v="more than 150"/>
    <s v="150"/>
    <s v="150"/>
    <m/>
    <s v="general protesters"/>
    <s v="against police violence; against police shooting of black person"/>
    <n v="0"/>
    <s v="protest"/>
    <n v="0"/>
    <n v="0"/>
    <n v="0"/>
    <n v="0"/>
    <n v="1"/>
    <n v="1"/>
    <s v="https://www.wymt.com/2020/06/14/black-lives-matter-rally-underway-in-prestonsburg/"/>
    <m/>
    <m/>
    <m/>
    <m/>
    <m/>
  </r>
  <r>
    <s v="Providence"/>
    <m/>
    <s v="Providence"/>
    <s v="Rhode Island"/>
    <x v="48"/>
    <n v="41.823"/>
    <n v="-71.418700000000001"/>
    <s v="US"/>
    <s v="6/13/20"/>
    <x v="19"/>
    <m/>
    <m/>
    <m/>
    <m/>
    <s v="youth organizers"/>
    <s v="against police violence; against police shooting of black person"/>
    <n v="0"/>
    <s v="rally"/>
    <m/>
    <m/>
    <m/>
    <m/>
    <m/>
    <n v="1"/>
    <s v="https://www.wpri.com/news/local-news/providence/providence-teens-organize-all-youth-protest-against-racism-police-brutality/"/>
    <m/>
    <m/>
    <m/>
    <s v="0"/>
    <m/>
  </r>
  <r>
    <s v="Pullman"/>
    <s v="Martin Stadium"/>
    <s v="Whitman"/>
    <s v="Washington"/>
    <x v="8"/>
    <n v="46.734000000000002"/>
    <n v="-117.1669"/>
    <s v="US"/>
    <s v="6/13/20"/>
    <x v="19"/>
    <s v="around 200"/>
    <s v="200"/>
    <s v="200"/>
    <m/>
    <s v="student protesters"/>
    <s v="against police violence; against police shooting of black person"/>
    <n v="0"/>
    <s v="march"/>
    <n v="0"/>
    <n v="0"/>
    <n v="0"/>
    <n v="0"/>
    <n v="1"/>
    <n v="1"/>
    <s v="https://dailyevergreen.com/81016/news/demonstrators-march-against-systemic-racism/"/>
    <m/>
    <m/>
    <m/>
    <m/>
    <m/>
  </r>
  <r>
    <s v="Quincy"/>
    <s v="Shanks Middle School to Courthouse"/>
    <s v="Gadsden"/>
    <s v="Florida"/>
    <x v="6"/>
    <n v="30.565899999999999"/>
    <n v="-84.585700000000003"/>
    <s v="US"/>
    <s v="6/13/20"/>
    <x v="19"/>
    <s v="video"/>
    <s v="75"/>
    <s v="75"/>
    <m/>
    <s v="general protesters"/>
    <s v="against police violence; against police shooting of black person"/>
    <n v="0"/>
    <s v="rally, march"/>
    <n v="0"/>
    <n v="0"/>
    <n v="0"/>
    <n v="0"/>
    <n v="1"/>
    <n v="1"/>
    <s v="https://www.wtxl.com/news/florida-news/quincy-gadsden-county-shows-how-to-march-peacefully"/>
    <m/>
    <m/>
    <m/>
    <m/>
    <m/>
  </r>
  <r>
    <s v="Raleigh"/>
    <s v="Executive Mansion to Central Prison"/>
    <s v="Wake"/>
    <s v="North Carolina"/>
    <x v="26"/>
    <n v="35.8324"/>
    <n v="-78.643799999999999"/>
    <s v="US"/>
    <s v="6/13/20"/>
    <x v="19"/>
    <m/>
    <s v="150"/>
    <s v="150"/>
    <m/>
    <s v="general protesters"/>
    <s v="against police violence; against police shooting of black person"/>
    <n v="0"/>
    <s v="protest"/>
    <n v="0"/>
    <n v="0"/>
    <n v="0"/>
    <n v="0"/>
    <n v="1"/>
    <n v="1"/>
    <s v="https://www.wwaytv3.com/2020/06/14/raleigh-protesters-seek-changes-in-police-department/"/>
    <m/>
    <m/>
    <m/>
    <s v="0"/>
    <m/>
  </r>
  <r>
    <s v="Randolph"/>
    <s v="Main Street"/>
    <m/>
    <s v="Vermont"/>
    <x v="44"/>
    <n v="43.937449999999998"/>
    <s v=" -72.6066"/>
    <s v="US"/>
    <s v="6/13/20"/>
    <x v="19"/>
    <s v="250 or so"/>
    <s v="250"/>
    <s v="250"/>
    <m/>
    <s v="general protesters"/>
    <s v="against police violence; against police shooting of black person"/>
    <n v="0"/>
    <s v="march"/>
    <n v="0"/>
    <n v="0"/>
    <n v="0"/>
    <n v="0"/>
    <n v="1"/>
    <n v="1"/>
    <s v="https://www.vnews.com/Black-Lives-Matter-demonstrations-move-to-smaller-towns-34750034"/>
    <m/>
    <m/>
    <m/>
    <s v="0"/>
    <m/>
  </r>
  <r>
    <s v="Richmond"/>
    <s v="downtown, W. Broad"/>
    <s v="Henrico"/>
    <s v="Virginia"/>
    <x v="5"/>
    <n v="37.529499999999999"/>
    <n v="-77.4756"/>
    <s v="US"/>
    <s v="6/13/20"/>
    <x v="19"/>
    <s v="thousands"/>
    <s v="2000"/>
    <s v="2000"/>
    <m/>
    <s v="5000 Man March"/>
    <s v="against police violence; against police shooting of black person"/>
    <n v="0"/>
    <s v="march, rally"/>
    <n v="0"/>
    <n v="0"/>
    <n v="0"/>
    <n v="0"/>
    <n v="1"/>
    <n v="1"/>
    <s v="https://www.nbc12.com/2020/06/13/hundreds-protesters-attend-march-downtown-richmond/"/>
    <m/>
    <m/>
    <m/>
    <m/>
    <m/>
  </r>
  <r>
    <s v="Richmond"/>
    <s v="Robert E Lee statue"/>
    <s v="Henrico"/>
    <s v="Virginia"/>
    <x v="5"/>
    <n v="37.529499999999999"/>
    <n v="-77.4756"/>
    <s v="US"/>
    <s v="6/13/20"/>
    <x v="19"/>
    <m/>
    <m/>
    <m/>
    <m/>
    <s v="general protesters"/>
    <s v="against police"/>
    <n v="0"/>
    <s v="march"/>
    <n v="0"/>
    <n v="0"/>
    <n v="0"/>
    <n v="1"/>
    <n v="0"/>
    <n v="1"/>
    <s v="https://www.wusa9.com/article/news/richmond-mayor-asks-for-probe-as-police-car-hits-protesters/291-500fcc3f-46f7-42c2-8657-e424f20b362e"/>
    <m/>
    <m/>
    <m/>
    <m/>
    <m/>
  </r>
  <r>
    <s v="Riverhead"/>
    <s v="Route 58 traffic circle"/>
    <s v="Suffolk"/>
    <s v="New York"/>
    <x v="20"/>
    <n v="41.008879999999998"/>
    <s v=" -72.73455"/>
    <s v="US"/>
    <s v="6/13/20"/>
    <x v="19"/>
    <m/>
    <m/>
    <m/>
    <m/>
    <s v="general protesters"/>
    <s v="against police violence"/>
    <n v="0"/>
    <s v="protest"/>
    <m/>
    <m/>
    <m/>
    <m/>
    <m/>
    <n v="1"/>
    <s v="https://riverheadlocal.com/2020/06/12/all-day-protest-planned-in-riverhead-saturday/"/>
    <m/>
    <m/>
    <m/>
    <m/>
    <m/>
  </r>
  <r>
    <s v="Rochester"/>
    <s v="Mayo Park"/>
    <s v="Olmsted"/>
    <s v="Minnesota"/>
    <x v="4"/>
    <n v="44.015099999999997"/>
    <n v="-92.477800000000002"/>
    <s v="US"/>
    <s v="6/13/20"/>
    <x v="19"/>
    <s v="hundreds"/>
    <s v="200"/>
    <s v="200"/>
    <m/>
    <s v="general protesters"/>
    <s v="against police violence"/>
    <n v="0"/>
    <s v="protest"/>
    <n v="0"/>
    <n v="0"/>
    <n v="0"/>
    <n v="0"/>
    <n v="1"/>
    <n v="1"/>
    <s v="https://www.postbulletin.com/community/events/6534524-Rochester-march-focuses-on-local-elections-maintaining-momentum-for-change"/>
    <m/>
    <m/>
    <m/>
    <s v="0"/>
    <m/>
  </r>
  <r>
    <s v="Rock Hill"/>
    <s v="Fountain Park"/>
    <s v="York"/>
    <s v="South Carolina"/>
    <x v="45"/>
    <n v="34.941299999999998"/>
    <n v="-81.025000000000006"/>
    <s v="US"/>
    <s v="6/13/20"/>
    <x v="19"/>
    <m/>
    <m/>
    <m/>
    <m/>
    <s v="general protesters"/>
    <s v="against police violence; against police shooting of black person"/>
    <n v="0"/>
    <s v="rally and prayer service"/>
    <m/>
    <m/>
    <m/>
    <m/>
    <m/>
    <n v="1"/>
    <s v="https://www.heraldonline.com/news/local/community/article243229471.html"/>
    <m/>
    <m/>
    <m/>
    <s v="0"/>
    <m/>
  </r>
  <r>
    <s v="Roosevelt"/>
    <s v="Rockville Centre to Baldwin"/>
    <s v="Nassau"/>
    <s v="New York"/>
    <x v="20"/>
    <n v="40.679699999999997"/>
    <n v="-73.583699999999993"/>
    <s v="US"/>
    <s v="6/13/20"/>
    <x v="19"/>
    <s v="video"/>
    <s v="100"/>
    <s v="100"/>
    <m/>
    <s v="general protesters"/>
    <s v="against police violence; against police shooting of black person"/>
    <n v="0"/>
    <s v="rally "/>
    <n v="0"/>
    <n v="0"/>
    <n v="0"/>
    <n v="0"/>
    <n v="1"/>
    <n v="1"/>
    <s v="http://longisland.news12.com/story/42244352/protesters-gather-in-roosevelt-march-to-baldwin-police-precinct-in-support-of-black-lives-matter"/>
    <m/>
    <m/>
    <m/>
    <m/>
    <m/>
  </r>
  <r>
    <s v="Salem"/>
    <s v="Capitol"/>
    <s v="Marion, Polk"/>
    <s v="Oregon"/>
    <x v="17"/>
    <n v="44.923200000000001"/>
    <n v="-123.0245"/>
    <s v="US"/>
    <s v="6/13/20"/>
    <x v="19"/>
    <s v="several hundred"/>
    <s v="200"/>
    <s v="200"/>
    <m/>
    <s v="general protesters"/>
    <s v="against police violence; against police shooting of black person"/>
    <n v="0"/>
    <s v="rally "/>
    <n v="0"/>
    <n v="0"/>
    <n v="0"/>
    <n v="0"/>
    <n v="1"/>
    <n v="1"/>
    <s v="https://www.salemreporter.com/posts/2539/protesters-gathered-saturday-as-speakers-pressed-for-reforms-in-salem-and-elsewhere"/>
    <m/>
    <m/>
    <m/>
    <m/>
    <m/>
  </r>
  <r>
    <s v="Salisbury"/>
    <s v="Church St."/>
    <s v="Wicomico"/>
    <s v="Maryland"/>
    <x v="25"/>
    <n v="38.375500000000002"/>
    <n v="-75.586699999999993"/>
    <s v="US"/>
    <s v="6/13/20"/>
    <x v="19"/>
    <m/>
    <s v="15"/>
    <s v="15"/>
    <m/>
    <s v="general protesters"/>
    <s v="against police violence; against police shooting of black person"/>
    <n v="0"/>
    <s v="rally"/>
    <n v="0"/>
    <n v="0"/>
    <n v="0"/>
    <n v="0"/>
    <n v="1"/>
    <n v="1"/>
    <s v="https://www.delmarvanow.com/story/news/2020/06/14/protests-continue-proclaim-black-lives-matter-salisbury-black-church-street/3183258001/"/>
    <m/>
    <m/>
    <m/>
    <s v="0"/>
    <m/>
  </r>
  <r>
    <s v="Salt Lake City"/>
    <s v="Pioneer Park thru downtown"/>
    <s v="Salt Lake"/>
    <s v="Utah"/>
    <x v="38"/>
    <n v="40.7774"/>
    <n v="-111.93"/>
    <s v="US"/>
    <s v="6/13/20"/>
    <x v="19"/>
    <s v="close to 400"/>
    <s v="400"/>
    <s v="400"/>
    <m/>
    <s v="general protesters"/>
    <s v="against police violence; against police shooting of black person"/>
    <n v="0"/>
    <s v="march"/>
    <n v="0"/>
    <n v="0"/>
    <n v="0"/>
    <n v="0"/>
    <n v="1"/>
    <n v="1"/>
    <s v="https://www.sltrib.com/news/2020/06/13/salt-lake-city-protesters/"/>
    <m/>
    <m/>
    <m/>
    <m/>
    <m/>
  </r>
  <r>
    <s v="San Antonio"/>
    <s v="Bexar County Courthouse"/>
    <s v="Bexar"/>
    <s v="Texas"/>
    <x v="2"/>
    <n v="29.465800000000002"/>
    <n v="-98.525400000000005"/>
    <s v="US"/>
    <s v="6/13/20"/>
    <x v="19"/>
    <s v="photo"/>
    <s v="100"/>
    <s v="100"/>
    <m/>
    <s v="general protesters"/>
    <s v="against police violence; against police shooting of black person"/>
    <n v="0"/>
    <s v="rally"/>
    <n v="0"/>
    <n v="0"/>
    <n v="0"/>
    <n v="0"/>
    <n v="1"/>
    <n v="1"/>
    <s v="https://www.ksat.com/news/local/2020/06/13/watch-live-aerial-view-of-san-antonio-protests/"/>
    <m/>
    <m/>
    <m/>
    <m/>
    <m/>
  </r>
  <r>
    <s v="San Francisco"/>
    <s v="Mission High to City Hall"/>
    <s v="San Francisco"/>
    <s v="California"/>
    <x v="3"/>
    <n v="37.7562"/>
    <n v="-122.443"/>
    <s v="US"/>
    <s v="6/13/20"/>
    <x v="19"/>
    <s v="more than 1000"/>
    <s v="1000"/>
    <s v="1000"/>
    <m/>
    <s v="general protesters"/>
    <s v="against police violence; against police shooting of black person"/>
    <n v="0"/>
    <s v="march"/>
    <n v="0"/>
    <n v="0"/>
    <n v="0"/>
    <n v="0"/>
    <n v="1"/>
    <n v="1"/>
    <s v="https://www.sfchronicle.com/bayarea/article/More-than-1-000-demonstrators-march-in-peaceful-15338459.php"/>
    <m/>
    <m/>
    <m/>
    <m/>
    <m/>
  </r>
  <r>
    <s v="San Diego"/>
    <s v="SD Administration Center"/>
    <s v="San Diego"/>
    <s v="California"/>
    <x v="3"/>
    <n v="32.831200000000003"/>
    <n v="-117.1225"/>
    <s v="US"/>
    <s v="6/13/20"/>
    <x v="19"/>
    <s v="more than 600"/>
    <s v="600"/>
    <s v="600"/>
    <m/>
    <s v="Party for Socialism &amp; Liberation"/>
    <s v="defund police"/>
    <n v="0"/>
    <s v="march"/>
    <n v="0"/>
    <n v="0"/>
    <n v="0"/>
    <n v="0"/>
    <n v="1"/>
    <n v="1"/>
    <s v="https://fox5sandiego.com/news/local-news/more-anti-racism-protests-planned-for-san-diego/"/>
    <s v="https://www.sandiegouniontribune.com/news/story/2020-06-13/protests-put-focus-on-message-as-thousands-rally-throughout-san-diego"/>
    <m/>
    <m/>
    <m/>
    <m/>
  </r>
  <r>
    <s v="San Diego"/>
    <s v="Pantoja Park"/>
    <s v="San Diego"/>
    <s v="California"/>
    <x v="3"/>
    <n v="32.831200000000003"/>
    <n v="-117.1225"/>
    <s v="US"/>
    <s v="6/13/20"/>
    <x v="19"/>
    <m/>
    <m/>
    <m/>
    <m/>
    <s v="general protesters"/>
    <s v="against police violence; against police shooting of black person"/>
    <n v="0"/>
    <s v="rally"/>
    <n v="0"/>
    <n v="0"/>
    <n v="0"/>
    <n v="0"/>
    <n v="1"/>
    <n v="1"/>
    <s v="https://fox5sandiego.com/news/local-news/more-anti-racism-protests-planned-for-san-diego/"/>
    <s v="https://www.sandiegouniontribune.com/news/story/2020-06-13/protests-put-focus-on-message-as-thousands-rally-throughout-san-diego"/>
    <m/>
    <m/>
    <m/>
    <m/>
  </r>
  <r>
    <s v="San Diego"/>
    <s v="Pacific Beach Community Park"/>
    <s v="San Diego"/>
    <s v="California"/>
    <x v="3"/>
    <n v="32.831200000000003"/>
    <n v="-117.1225"/>
    <s v="US"/>
    <s v="6/13/20"/>
    <x v="19"/>
    <s v="several hundred"/>
    <s v="300"/>
    <s v="300"/>
    <m/>
    <s v="Black Lives Matter"/>
    <s v="against police violence; against police shooting of black person"/>
    <n v="0"/>
    <s v="march"/>
    <n v="0"/>
    <n v="0"/>
    <n v="0"/>
    <n v="0"/>
    <n v="1"/>
    <n v="1"/>
    <s v="https://fox5sandiego.com/news/local-news/more-anti-racism-protests-planned-for-san-diego/"/>
    <s v="https://www.sandiegouniontribune.com/news/story/2020-06-13/protests-put-focus-on-message-as-thousands-rally-throughout-san-diego"/>
    <m/>
    <m/>
    <m/>
    <m/>
  </r>
  <r>
    <s v="San Diego"/>
    <s v="Waterfront Park"/>
    <s v="San Diego"/>
    <s v="California"/>
    <x v="3"/>
    <n v="32.831200000000003"/>
    <n v="-117.1225"/>
    <s v="US"/>
    <s v="6/13/20"/>
    <x v="19"/>
    <s v="hundreds"/>
    <s v="200"/>
    <s v="200"/>
    <m/>
    <s v="general protesters"/>
    <s v="against police violence; against police shooting of black person"/>
    <n v="0"/>
    <s v="rally"/>
    <n v="0"/>
    <n v="0"/>
    <n v="0"/>
    <n v="0"/>
    <n v="1"/>
    <n v="1"/>
    <s v="https://www.cbs8.com/article/news/local/protests/more-anti-racism-protests-planned-for-san-diego/509-4e5218c8-e406-4d68-97dc-33c1f50866ca"/>
    <m/>
    <m/>
    <m/>
    <m/>
    <m/>
  </r>
  <r>
    <s v="San Jose"/>
    <s v="City Hall"/>
    <s v="Santa Clara"/>
    <s v="California"/>
    <x v="3"/>
    <n v="37.302100000000003"/>
    <n v="-121.8489"/>
    <s v="US"/>
    <s v="6/13/20"/>
    <x v="19"/>
    <s v="200"/>
    <s v="200"/>
    <s v="200"/>
    <m/>
    <s v="general protesters"/>
    <s v="against police violence; against police shooting of black person"/>
    <n v="0"/>
    <s v="march"/>
    <n v="0"/>
    <n v="0"/>
    <n v="0"/>
    <n v="0"/>
    <n v="1"/>
    <n v="1"/>
    <s v="https://www.mercurynews.com/2020/06/13/protesters-call-for-end-to-systemic-racism-in-policing-housing-education-and-more/; https://www.mercurynews.com/2020/06/13/protesters-march-in-downtown-san-jose-block-streetgeorge-floyd-black-lives-matter/"/>
    <m/>
    <m/>
    <m/>
    <s v="0"/>
    <m/>
  </r>
  <r>
    <s v="Santa Fe"/>
    <m/>
    <s v="Santa Fe"/>
    <s v="New Mexico"/>
    <x v="10"/>
    <n v="35.661900000000003"/>
    <n v="-105.9819"/>
    <s v="US"/>
    <s v="6/13/20"/>
    <x v="19"/>
    <s v="hundreds"/>
    <s v="200"/>
    <s v="200"/>
    <m/>
    <s v="Walk the Talk Santa Fe"/>
    <s v="defund police"/>
    <n v="0"/>
    <s v="rally"/>
    <n v="0"/>
    <n v="0"/>
    <n v="0"/>
    <n v="0"/>
    <n v="1"/>
    <n v="1"/>
    <s v="https://www.santafenewmexican.com/news/local_news/activists-rally-behind-idea-of-abolishing-police/article_58232dd4-adb1-11ea-9532-b33a32738630.html"/>
    <m/>
    <m/>
    <m/>
    <s v="0"/>
    <m/>
  </r>
  <r>
    <s v="Santa Paula"/>
    <s v="downtown"/>
    <s v="Ventura"/>
    <s v="California"/>
    <x v="3"/>
    <n v="34.3521"/>
    <n v="-119.0698"/>
    <s v="US"/>
    <s v="6/13/20"/>
    <x v="19"/>
    <s v="hundreds"/>
    <s v="200"/>
    <s v="200"/>
    <m/>
    <s v="general protesters"/>
    <s v="against police violence; against police shooting of black person"/>
    <n v="0"/>
    <s v="protest"/>
    <n v="0"/>
    <n v="0"/>
    <n v="0"/>
    <n v="0"/>
    <n v="1"/>
    <n v="1"/>
    <s v="https://www.vcstar.com/story/news/local/2020/06/14/santa-paula-george-floyd-protesters-kneel-outside-police-station/3185841001/"/>
    <m/>
    <m/>
    <m/>
    <m/>
    <m/>
  </r>
  <r>
    <s v="Scranton"/>
    <s v="Courthouse Square"/>
    <s v="Lackawanna"/>
    <s v="Pennsylvania"/>
    <x v="39"/>
    <n v="41.404400000000003"/>
    <n v="-75.664900000000003"/>
    <s v="US"/>
    <s v="6/13/20"/>
    <x v="19"/>
    <s v="a few thousand"/>
    <s v="2000"/>
    <s v="2000"/>
    <m/>
    <s v="general protesters"/>
    <s v="against police violence; against police shooting of black person"/>
    <n v="0"/>
    <s v="rally"/>
    <n v="0"/>
    <n v="0"/>
    <n v="0"/>
    <n v="0"/>
    <n v="1"/>
    <n v="1"/>
    <s v="https://www.citizensvoice.com/news/black-lives-matter-protest-draws-over-1-000-to-scranton-1.2638382"/>
    <s v="https://www.wnep.com/article/news/local/lackawanna-county/thousands-show-up-for-black-lives-matter-rally-in-scranton/523-09ca437b-2b75-4f4f-bc0e-dbc949934e84"/>
    <m/>
    <m/>
    <m/>
    <m/>
  </r>
  <r>
    <s v="Seattle"/>
    <s v="Garfield High School"/>
    <s v="King"/>
    <s v="Washington"/>
    <x v="8"/>
    <n v="47.621099999999998"/>
    <n v="-122.3244"/>
    <s v="US"/>
    <s v="6/13/20"/>
    <x v="19"/>
    <s v="thousands"/>
    <s v="2000"/>
    <s v="2000"/>
    <m/>
    <s v="children's march"/>
    <s v="against police violence; against police shooting of black person"/>
    <n v="0"/>
    <s v="march"/>
    <n v="0"/>
    <n v="0"/>
    <n v="0"/>
    <n v="0"/>
    <n v="1"/>
    <n v="1"/>
    <s v="https://www.facebook.com/seattlechildrensmarch/"/>
    <s v="https://www.seattletimes.com/seattle-news/inspired-by-the-1963-birmingham-childrens-crusade-seattle-childrens-march-draws-on-rich-history-of-youth-protest/"/>
    <m/>
    <m/>
    <m/>
    <m/>
  </r>
  <r>
    <s v="Shaker Heights"/>
    <s v="Shaker Square"/>
    <s v="cuyahoga"/>
    <s v="Ohio"/>
    <x v="15"/>
    <n v="41.474400000000003"/>
    <n v="-81.549599999999998"/>
    <s v="US"/>
    <s v="6/13/20"/>
    <x v="19"/>
    <s v="hundreds"/>
    <s v="200"/>
    <s v="200"/>
    <m/>
    <s v="general protestors"/>
    <s v="against police violence; against police shooting of black person"/>
    <n v="0"/>
    <s v="march"/>
    <n v="0"/>
    <n v="0"/>
    <n v="0"/>
    <n v="0"/>
    <n v="1"/>
    <n v="1"/>
    <s v="https://www.news5cleveland.com/news/local-news/oh-cuyahoga/community-dance-and-drum-group-encourages-healing-during-shaker-heights-protest"/>
    <m/>
    <m/>
    <m/>
    <m/>
    <m/>
  </r>
  <r>
    <s v="Shoreview"/>
    <m/>
    <m/>
    <s v="Minnesota"/>
    <x v="4"/>
    <n v="45.084200000000003"/>
    <n v="-93.135800000000003"/>
    <s v="US"/>
    <s v="6/13/20"/>
    <x v="19"/>
    <s v="hundreds"/>
    <s v="200"/>
    <s v="200"/>
    <m/>
    <s v="general protestors"/>
    <s v="against police violence; against police shooting of black person"/>
    <n v="0"/>
    <s v="protest"/>
    <n v="0"/>
    <n v="0"/>
    <n v="0"/>
    <n v="0"/>
    <n v="1"/>
    <n v="1"/>
    <s v="https://www.washingtonpost.com/politics/third-consecutive-weekend-of-anti-racism-protests-expands-to-suburbs-as-blue-lives-matter-demonstrators-push-back/2020/06/13/81ef674a-ada7-11ea-94d2-d7bc43b26bf9_story.html?"/>
    <m/>
    <m/>
    <m/>
    <s v="0"/>
    <m/>
  </r>
  <r>
    <s v="Sioux Falls"/>
    <s v="Minnesota Avenue"/>
    <s v="Minnehaha "/>
    <s v="South Dakota"/>
    <x v="49"/>
    <n v="43.539700000000003"/>
    <n v="-96.732100000000003"/>
    <s v="UA"/>
    <s v="6/13/20"/>
    <x v="19"/>
    <s v="about 300"/>
    <s v="300"/>
    <s v="300"/>
    <m/>
    <s v="general protesters"/>
    <s v="against police violence"/>
    <n v="0"/>
    <s v="protest"/>
    <n v="0"/>
    <n v="0"/>
    <n v="0"/>
    <n v="0"/>
    <n v="1"/>
    <n v="1"/>
    <s v="https://kelo.com/news/articles/2020/jun/13/sioux-falls-sees-another-round-of-protest-against-police-brutality/1029069/?refer-section=local"/>
    <s v="https://www.argusleader.com/story/news/2020/06/13/sioux-falls-blm-protest-police-brutality-racism-minnesota-avenue/3174778001/"/>
    <m/>
    <m/>
    <m/>
    <m/>
  </r>
  <r>
    <s v="South Windsor"/>
    <s v="town hall"/>
    <s v="Hartford"/>
    <s v="Connecticut"/>
    <x v="29"/>
    <n v="41.823709999999998"/>
    <s v=" -72.6212"/>
    <s v="US"/>
    <s v="6/13/20"/>
    <x v="19"/>
    <m/>
    <m/>
    <m/>
    <m/>
    <s v="general protesters"/>
    <s v="against police violence; against police shooting of black person"/>
    <n v="0"/>
    <s v="protest"/>
    <n v="0"/>
    <n v="0"/>
    <n v="0"/>
    <n v="0"/>
    <n v="1"/>
    <n v="1"/>
    <s v="https://ctdems.org/connecticut-protests-for-racial-justice-2020/"/>
    <s v="https://www.nbcconnecticut.com/news/local/racial-justice-protests-continue-across-conn/2287676/"/>
    <m/>
    <m/>
    <s v="0"/>
    <m/>
  </r>
  <r>
    <s v="Southfield"/>
    <m/>
    <s v="Oakland"/>
    <s v="Michigan"/>
    <x v="11"/>
    <n v="42.476500000000001"/>
    <n v="-83.260499999999993"/>
    <s v="US"/>
    <s v="6/13/20"/>
    <x v="19"/>
    <s v="hundreds"/>
    <s v="200"/>
    <s v="200"/>
    <m/>
    <s v="general protesters"/>
    <s v="against police violence; against police shooting of black person"/>
    <n v="0"/>
    <s v="protest"/>
    <n v="0"/>
    <n v="0"/>
    <n v="0"/>
    <n v="0"/>
    <n v="1"/>
    <n v="1"/>
    <s v="https://www.detroitnews.com/picture-gallery/news/local/oakland-county/2020/06/14/hundreds-gather-protest-and-kneel-southfield/3188513001/"/>
    <m/>
    <m/>
    <m/>
    <s v="0"/>
    <m/>
  </r>
  <r>
    <s v="Southport"/>
    <s v="Waterfront Park to ILA Hall"/>
    <s v="Brunswick"/>
    <s v="North Carolina"/>
    <x v="26"/>
    <n v="33.941099999999999"/>
    <n v="-78.020499999999998"/>
    <s v="US"/>
    <s v="6/13/20"/>
    <x v="19"/>
    <s v="a group, video"/>
    <s v="50"/>
    <s v="50"/>
    <m/>
    <s v="general protesters"/>
    <s v="against police violence; against police shooting of black person"/>
    <n v="0"/>
    <s v="protest"/>
    <n v="0"/>
    <n v="0"/>
    <n v="0"/>
    <n v="0"/>
    <n v="1"/>
    <n v="1"/>
    <s v="https://www.wect.com/2020/06/13/group-protests-black-lives-matter-southport/"/>
    <m/>
    <m/>
    <m/>
    <m/>
    <m/>
  </r>
  <r>
    <s v="Springfield"/>
    <s v="High School of Commerce"/>
    <s v="Hampden"/>
    <s v="Massachusetts"/>
    <x v="13"/>
    <n v="42.115499999999997"/>
    <n v="-72.539500000000004"/>
    <s v="US"/>
    <s v="6/13/20"/>
    <x v="19"/>
    <s v="at least 200"/>
    <s v="200"/>
    <s v="200"/>
    <m/>
    <s v="students"/>
    <s v="Black Lives Matter, police out of schools"/>
    <n v="0"/>
    <s v="rally, march"/>
    <n v="0"/>
    <n v="0"/>
    <n v="0"/>
    <n v="0"/>
    <n v="1"/>
    <n v="1"/>
    <s v="https://www.wwlp.com/news/local-news/hampden-county/student-protestors-request-end-to-police-officers-in-schools/"/>
    <s v="https://www.masslive.com/news/2020/06/springfield-protesters-call-for-end-of-quebec-unit-police-officers-in-city-schools.html"/>
    <m/>
    <m/>
    <m/>
    <m/>
  </r>
  <r>
    <s v="Stamford"/>
    <s v="888 Washington Blvd"/>
    <s v="Fairfield"/>
    <s v="Connecticut"/>
    <x v="29"/>
    <n v="41.103499999999997"/>
    <n v="-73.558300000000003"/>
    <s v="US"/>
    <s v="6/13/20"/>
    <x v="19"/>
    <s v="several hundred"/>
    <s v="200"/>
    <s v="200"/>
    <m/>
    <s v="general protesters"/>
    <s v="against police violence; against police shooting of black person"/>
    <n v="0"/>
    <s v="protest"/>
    <n v="0"/>
    <n v="0"/>
    <n v="0"/>
    <n v="0"/>
    <n v="1"/>
    <n v="1"/>
    <s v="https://twitter.com/chaoticcoochie/status/1270926427572056064"/>
    <s v="https://www.stamfordadvocate.com/local/article/Stamford-rally-goers-urged-to-turn-passion-into-15338274.php"/>
    <m/>
    <m/>
    <s v="0"/>
    <m/>
  </r>
  <r>
    <s v="Stockton"/>
    <s v="Hammer Rd."/>
    <s v="San Juaquin"/>
    <s v="California"/>
    <x v="3"/>
    <n v="37.976599999999998"/>
    <n v="-121.3111"/>
    <s v="US"/>
    <s v="6/13/20"/>
    <x v="19"/>
    <s v="more than 100"/>
    <s v="100"/>
    <s v="100"/>
    <m/>
    <s v="general protesters"/>
    <s v="against police violence; against police shooting of black person"/>
    <n v="0"/>
    <s v="protest"/>
    <n v="7"/>
    <n v="0"/>
    <n v="0"/>
    <n v="1"/>
    <n v="1"/>
    <n v="1"/>
    <s v="https://www.recorderonline.com/news/state_news/police-arrest-7-protesters-after-clash-in-stockton/article_80c8e674-d33a-5c25-9733-72922344d179.html; https://www.recordnet.com/news/20200614/we-can-make-change-delta-college-march-builds-on-series-of-peaceful-stockton-protests"/>
    <m/>
    <m/>
    <m/>
    <m/>
    <m/>
  </r>
  <r>
    <s v="St. Cloud"/>
    <s v="Lake George to Butler Park"/>
    <s v="Stearns, Benton, Sherburne"/>
    <s v="Minnesota"/>
    <x v="4"/>
    <n v="45.533900000000003"/>
    <n v="-94.171800000000005"/>
    <s v="US"/>
    <s v="6/13/20"/>
    <x v="19"/>
    <s v="dozens, photo"/>
    <s v="75"/>
    <s v="75"/>
    <m/>
    <s v="general protesters"/>
    <s v="against racism"/>
    <n v="0"/>
    <s v="march"/>
    <n v="0"/>
    <n v="0"/>
    <n v="0"/>
    <n v="0"/>
    <n v="1"/>
    <n v="1"/>
    <s v="https://www.sctimes.com/story/news/local/2020/06/13/youth-march-against-racism-held-st-cloud/3183844001/"/>
    <m/>
    <m/>
    <m/>
    <m/>
    <m/>
  </r>
  <r>
    <s v="St. Joseph"/>
    <s v="Court House to Benton Harbor Park"/>
    <s v="Berrien"/>
    <s v="Michigan"/>
    <x v="11"/>
    <n v="42.096699999999998"/>
    <n v="-86.484999999999999"/>
    <s v="US"/>
    <s v="6/13/20"/>
    <x v="19"/>
    <s v="at least 1000"/>
    <s v="1000"/>
    <s v="1000"/>
    <m/>
    <s v="general protesters"/>
    <s v="against police violence; against police shooting of black person"/>
    <n v="0"/>
    <s v="march, rally"/>
    <n v="0"/>
    <n v="0"/>
    <n v="0"/>
    <n v="0"/>
    <n v="1"/>
    <n v="1"/>
    <s v="https://www.wsjm.com/2020/06/13/march-for-racial-justice-unity-held-in-benton-harbor-and-st-joseph/"/>
    <m/>
    <m/>
    <m/>
    <m/>
    <m/>
  </r>
  <r>
    <s v="Syracuse"/>
    <s v="University Hospital"/>
    <s v="Onondaga"/>
    <s v="New York"/>
    <x v="20"/>
    <n v="43.040900000000001"/>
    <n v="-76.143799999999999"/>
    <s v="US"/>
    <s v="6/13/20"/>
    <x v="19"/>
    <s v="video count"/>
    <s v="100"/>
    <s v="100"/>
    <m/>
    <s v="general protesters"/>
    <s v="against police violence; against police shooting of black person"/>
    <n v="0"/>
    <s v="march, rally"/>
    <n v="0"/>
    <n v="0"/>
    <n v="0"/>
    <n v="0"/>
    <n v="1"/>
    <n v="1"/>
    <s v="https://www.localsyr.com/news/local-news/saturday-marks-two-consecutive-weeks-of-black-lives-matter-protests-in-syracuse-demonstrators-remain-peaceful/"/>
    <m/>
    <m/>
    <m/>
    <m/>
    <m/>
  </r>
  <r>
    <s v="Tallahassee"/>
    <s v="Capitol"/>
    <s v="Leon"/>
    <s v="Florida"/>
    <x v="6"/>
    <n v="30.43826"/>
    <s v=" -84.28073"/>
    <s v="US"/>
    <s v="6/13/20"/>
    <x v="19"/>
    <s v="video count"/>
    <s v="50"/>
    <s v="50"/>
    <m/>
    <s v="general protesters"/>
    <s v="against police violence; against police shooting of black person"/>
    <n v="0"/>
    <s v="rally"/>
    <n v="0"/>
    <n v="0"/>
    <n v="0"/>
    <n v="0"/>
    <n v="1"/>
    <n v="1"/>
    <s v="https://www.wctv.tv/content/news/TCC-students-lead-Fridays-Black-Lives-Matter-protest-in-Tallahassee-571230061.html"/>
    <m/>
    <m/>
    <m/>
    <m/>
    <m/>
  </r>
  <r>
    <s v="Tampa"/>
    <s v="Bayshore Boulevard"/>
    <s v="Hillsborough"/>
    <s v="Florida"/>
    <x v="6"/>
    <n v="27.994199999999999"/>
    <n v="-82.445099999999996"/>
    <s v="US"/>
    <s v="6/13/20"/>
    <x v="19"/>
    <s v="about 2000"/>
    <s v="2000"/>
    <s v="2000"/>
    <m/>
    <s v="general protestors"/>
    <s v="against police violence; against police shooting of black person"/>
    <n v="0"/>
    <s v="counter-protest"/>
    <n v="0"/>
    <n v="0"/>
    <n v="0"/>
    <n v="0"/>
    <n v="0"/>
    <n v="1"/>
    <s v="https://www.washingtonpost.com/politics/third-consecutive-weekend-of-anti-racism-protests-expands-to-suburbs-as-blue-lives-matter-demonstrators-push-back/2020/06/13/81ef674a-ada7-11ea-94d2-d7bc43b26bf9_story.html?"/>
    <s v="https://www.tampabay.com/news/2020/06/13/tense-moments-at-back-the-blue-rally-as-cop-supporters-protesters-come-together-in-tampa/"/>
    <m/>
    <m/>
    <s v="0"/>
    <m/>
  </r>
  <r>
    <s v="Tolono"/>
    <s v="West Side Park"/>
    <s v="Champaign"/>
    <s v="Illinois"/>
    <x v="14"/>
    <n v="39.991199999999999"/>
    <n v="-88.262500000000003"/>
    <s v="US"/>
    <s v="6/13/20"/>
    <x v="19"/>
    <s v="dozens"/>
    <s v="24"/>
    <s v="24"/>
    <m/>
    <s v="general protestors"/>
    <s v="against police violence; against police shooting of black person"/>
    <n v="0"/>
    <s v="protest"/>
    <n v="0"/>
    <n v="0"/>
    <n v="0"/>
    <n v="0"/>
    <n v="1"/>
    <n v="1"/>
    <s v="https://www.wcia.com/news/group-gathers-for-protest-2/"/>
    <m/>
    <m/>
    <m/>
    <s v="0"/>
    <m/>
  </r>
  <r>
    <s v="Tumwater"/>
    <m/>
    <s v="Thurston"/>
    <s v="Washington"/>
    <x v="8"/>
    <n v="46.988999999999997"/>
    <n v="-122.9173"/>
    <s v="US"/>
    <s v="6/13/20"/>
    <x v="19"/>
    <m/>
    <s v="200"/>
    <s v="200"/>
    <m/>
    <s v="general protestors"/>
    <s v="against police violence; against police shooting of black person"/>
    <n v="0"/>
    <s v="march"/>
    <n v="0"/>
    <n v="0"/>
    <n v="0"/>
    <n v="0"/>
    <n v="1"/>
    <n v="1"/>
    <s v="https://www.theolympian.com/news/local/article243524527.html"/>
    <m/>
    <m/>
    <m/>
    <s v="0"/>
    <m/>
  </r>
  <r>
    <s v="Turners Falls"/>
    <m/>
    <s v="Franklin"/>
    <s v="Massachusetts"/>
    <x v="13"/>
    <n v="42.5976"/>
    <n v="-72.557199999999995"/>
    <s v="US"/>
    <s v="6/13/20"/>
    <x v="19"/>
    <s v="photo count"/>
    <s v="100"/>
    <s v="100"/>
    <m/>
    <s v="general protestors"/>
    <s v="against police violence; against police shooting of black person"/>
    <n v="0"/>
    <s v="march"/>
    <n v="0"/>
    <n v="0"/>
    <n v="0"/>
    <n v="0"/>
    <n v="1"/>
    <n v="1"/>
    <s v="https://www.recorder.com/March-through-Turners-Falls-for-racial-justice-34764159"/>
    <m/>
    <m/>
    <m/>
    <s v="0"/>
    <m/>
  </r>
  <r>
    <s v="Unadilla"/>
    <s v="village"/>
    <s v="Otsego"/>
    <s v="New York"/>
    <x v="20"/>
    <n v="42.327300000000001"/>
    <n v="-75.3155"/>
    <s v="US"/>
    <s v="6/13/20"/>
    <x v="19"/>
    <s v="about 100"/>
    <s v="100"/>
    <s v="100"/>
    <m/>
    <s v="general protestors"/>
    <s v="against police violence; against police shooting of black person"/>
    <n v="0"/>
    <s v="rally"/>
    <n v="0"/>
    <n v="0"/>
    <n v="0"/>
    <n v="0"/>
    <n v="1"/>
    <n v="1"/>
    <s v="https://www.thedailystar.com/news/local_news/unadilla-native-organizes-black-lives-matter-protest/article_87c2fefb-735d-5fa2-8817-59bcdfcd07ac.html"/>
    <m/>
    <m/>
    <m/>
    <s v="0"/>
    <m/>
  </r>
  <r>
    <s v="Upper Darby"/>
    <s v="police station"/>
    <s v="Delaware"/>
    <s v="Pennsylvania"/>
    <x v="39"/>
    <n v="39.949010000000001"/>
    <s v=" -75.28911"/>
    <s v="US"/>
    <s v="6/13/20"/>
    <x v="19"/>
    <s v="dozens"/>
    <s v="24"/>
    <s v="24"/>
    <m/>
    <s v="general protestors"/>
    <s v="against police violence; against police shooting of black person"/>
    <n v="0"/>
    <s v="protest"/>
    <n v="0"/>
    <n v="0"/>
    <n v="0"/>
    <n v="0"/>
    <n v="1"/>
    <n v="1"/>
    <s v="https://www.delcotimes.com/news/dozens-of-protesters-take-a-knee-on-west-chester-pike/article_263ea3f0-adb3-11ea-af31-b3831f0c3aaa.html"/>
    <m/>
    <m/>
    <m/>
    <m/>
    <m/>
  </r>
  <r>
    <s v="Valley Center"/>
    <s v="Lifepoint Church"/>
    <s v="Sedgwick"/>
    <s v="Kansas"/>
    <x v="33"/>
    <n v="37.833300000000001"/>
    <n v="-97.364500000000007"/>
    <s v="US"/>
    <s v="6/13/20"/>
    <x v="19"/>
    <m/>
    <m/>
    <m/>
    <m/>
    <s v="general protestors"/>
    <s v="against police violence; against police shooting of black person"/>
    <n v="0"/>
    <s v="protest"/>
    <n v="0"/>
    <n v="0"/>
    <n v="0"/>
    <n v="0"/>
    <n v="1"/>
    <n v="1"/>
    <s v="https://www.ksn.com/news/kansas/theyre-our-future-two-principals-hold-peaceful-rally-in-valley-center/"/>
    <m/>
    <m/>
    <m/>
    <s v="0"/>
    <m/>
  </r>
  <r>
    <s v="Vallejo"/>
    <m/>
    <s v="Solano"/>
    <s v="California"/>
    <x v="3"/>
    <n v="38.113300000000002"/>
    <n v="-122.2359"/>
    <s v="US"/>
    <s v="6/13/20"/>
    <x v="19"/>
    <s v="hundreds"/>
    <s v="200"/>
    <s v="200"/>
    <m/>
    <s v="general protestors"/>
    <s v="protesting 22-year-old man killed by police"/>
    <n v="0"/>
    <s v="protest"/>
    <n v="0"/>
    <n v="0"/>
    <n v="0"/>
    <n v="0"/>
    <n v="1"/>
    <n v="1"/>
    <s v="https://www.abc10.com/article/news/local/california/sean-monterrosa-rally-june-13/103-1e3134b1-a05a-4ad2-b39f-402a432ddb68"/>
    <m/>
    <m/>
    <m/>
    <m/>
    <m/>
  </r>
  <r>
    <s v="Virginia Beach"/>
    <s v="Bayside HS to Aragona Park"/>
    <m/>
    <s v="Virginia"/>
    <x v="5"/>
    <n v="36.852930000000001"/>
    <s v=" -75.97799"/>
    <s v="US"/>
    <s v="6/13/20"/>
    <x v="19"/>
    <m/>
    <m/>
    <m/>
    <m/>
    <s v="general protestors"/>
    <s v="against police violence; against police shooting of black person"/>
    <n v="0"/>
    <s v="protest"/>
    <n v="0"/>
    <n v="0"/>
    <n v="0"/>
    <n v="0"/>
    <n v="1"/>
    <n v="1"/>
    <s v="https://www.pilotonline.com/news/vp-nw-saturday-protests-nflk-ptown-20200613-uovzkvodgbhapazuueqrszopji-story.html"/>
    <m/>
    <m/>
    <m/>
    <m/>
    <m/>
  </r>
  <r>
    <s v="Walker"/>
    <s v="Unity Churc of God"/>
    <s v="Livingston"/>
    <s v="Louisiana"/>
    <x v="37"/>
    <n v="30.484999999999999"/>
    <n v="-90.865799999999993"/>
    <s v="US"/>
    <s v="6/13/20"/>
    <x v="19"/>
    <s v="large group"/>
    <m/>
    <m/>
    <m/>
    <s v="general protestors"/>
    <s v="against police violence; against police shooting of black person"/>
    <n v="0"/>
    <s v="march"/>
    <n v="0"/>
    <n v="0"/>
    <n v="0"/>
    <n v="0"/>
    <n v="1"/>
    <n v="1"/>
    <s v="https://www.wbrz.com/news/large-group-marches-in-walker-to-protest-police-brutality"/>
    <m/>
    <m/>
    <m/>
    <s v="0"/>
    <m/>
  </r>
  <r>
    <s v="Walpole"/>
    <s v="downtown "/>
    <s v="Norfolk"/>
    <s v="Massachusetts"/>
    <x v="13"/>
    <n v="42.146439999999998"/>
    <s v=" -71.25547"/>
    <s v="US"/>
    <s v="6/13/20"/>
    <x v="19"/>
    <s v="more than 150"/>
    <s v="150"/>
    <s v="150"/>
    <m/>
    <s v="general protestors"/>
    <s v="against police violence; against police shooting of black person"/>
    <n v="0"/>
    <s v="rally"/>
    <n v="0"/>
    <n v="0"/>
    <n v="0"/>
    <n v="0"/>
    <n v="1"/>
    <n v="1"/>
    <s v="https://www.bostonglobe.com/2020/06/13/metro/walpole-residents-call-school-officials-drop-rebels-nickname-during-rally/"/>
    <m/>
    <m/>
    <m/>
    <s v="0"/>
    <m/>
  </r>
  <r>
    <s v="Warner Robins"/>
    <s v="Watson Blvd."/>
    <s v="Houston"/>
    <s v="Georgia"/>
    <x v="24"/>
    <n v="32.597499999999997"/>
    <n v="-83.652600000000007"/>
    <s v="US"/>
    <s v="6/13/20"/>
    <x v="19"/>
    <s v="more than 500"/>
    <s v="500"/>
    <s v="500"/>
    <m/>
    <s v="general protestors"/>
    <s v="against police violence; against police shooting of black person"/>
    <n v="0"/>
    <s v="march"/>
    <n v="0"/>
    <n v="0"/>
    <n v="0"/>
    <n v="0"/>
    <n v="1"/>
    <n v="1"/>
    <s v="https://www.macon.com/news/local/community/houston-peach/article243523592.html"/>
    <m/>
    <m/>
    <m/>
    <s v="0"/>
    <m/>
  </r>
  <r>
    <s v="Washington"/>
    <s v="Trump Int'l Hotel "/>
    <s v="DC"/>
    <s v="District of Columbia"/>
    <x v="41"/>
    <n v="38.904699999999998"/>
    <n v="-77.016300000000001"/>
    <s v="US"/>
    <s v="6/13/20"/>
    <x v="19"/>
    <m/>
    <m/>
    <m/>
    <m/>
    <s v="general protesters"/>
    <s v="against police violence; against police shooting of black person"/>
    <n v="0"/>
    <s v="protest"/>
    <m/>
    <m/>
    <m/>
    <m/>
    <n v="0"/>
    <n v="1"/>
    <s v="https://www.11alive.com/article/news/local/protests/george-floyd-protest-dc-white-house-capitol-hill-trump-hotel-highways/65-54c61594-cef6-40d8-9e14-b57adc026d5e"/>
    <m/>
    <m/>
    <m/>
    <m/>
    <m/>
  </r>
  <r>
    <s v="Washington"/>
    <s v="Logan Circle to BLM Plaza"/>
    <s v="DC"/>
    <s v="District of Columbia"/>
    <x v="41"/>
    <n v="38.904699999999998"/>
    <n v="-77.016300000000001"/>
    <s v="US"/>
    <s v="6/13/20"/>
    <x v="19"/>
    <m/>
    <m/>
    <m/>
    <m/>
    <s v="Nat'l Bar Assoc and legal orgs"/>
    <s v="against police violence; against police shooting of black person"/>
    <n v="0"/>
    <s v="protest; march"/>
    <m/>
    <m/>
    <m/>
    <m/>
    <n v="0"/>
    <n v="1"/>
    <s v="https://www.11alive.com/article/news/local/protests/george-floyd-protest-dc-white-house-capitol-hill-trump-hotel-highways/65-54c61594-cef6-40d8-9e14-b57adc026d5e"/>
    <m/>
    <m/>
    <m/>
    <m/>
    <m/>
  </r>
  <r>
    <s v="Washington "/>
    <s v="Black Lives Matter Square"/>
    <s v="DC"/>
    <s v="District of Columbia"/>
    <x v="41"/>
    <n v="38.904699999999998"/>
    <n v="-77.016300000000001"/>
    <s v="US"/>
    <s v="6/13/20"/>
    <x v="19"/>
    <s v="pic count"/>
    <s v="200"/>
    <s v="200"/>
    <m/>
    <s v="general protesters"/>
    <s v="against police violence; against police shooting of black person"/>
    <n v="0"/>
    <s v="protest"/>
    <n v="0"/>
    <n v="0"/>
    <n v="0"/>
    <n v="0"/>
    <n v="1"/>
    <n v="1"/>
    <s v="https://www.washingtonpost.com/local/protesters-return-to-dcs-black-lives-matter-plaza-for-16th-day-of-demonstrations/2020/06/13/534d0936-ac37-11ea-a9d9-a81c1a491c52_story.html"/>
    <m/>
    <m/>
    <m/>
    <m/>
    <m/>
  </r>
  <r>
    <s v="Washington"/>
    <s v="Freedom plaza to Black Lives Matter Plaza"/>
    <s v="DC"/>
    <s v="District of Columbia"/>
    <x v="41"/>
    <n v="38.904699999999998"/>
    <n v="-77.016300000000001"/>
    <s v="US"/>
    <s v="6/13/20"/>
    <x v="19"/>
    <s v="hundreds"/>
    <s v="200"/>
    <s v="200"/>
    <m/>
    <s v="#YouthSpeakUp"/>
    <s v="against police violence; against police shooting of black person"/>
    <n v="0"/>
    <s v="rally, march"/>
    <n v="0"/>
    <n v="0"/>
    <n v="0"/>
    <n v="0"/>
    <n v="0"/>
    <n v="1"/>
    <s v="https://wtop.com/dc/2020/06/hundreds-of-parents-and-their-kids-rally-in-support-of-black-lives-matter/"/>
    <m/>
    <m/>
    <m/>
    <m/>
    <m/>
  </r>
  <r>
    <s v="Waterford"/>
    <s v="town hall"/>
    <s v="New London"/>
    <s v="Connecticut"/>
    <x v="29"/>
    <n v="41.352640000000001"/>
    <s v=" -72.14731"/>
    <s v="US"/>
    <s v="6/13/20"/>
    <x v="19"/>
    <m/>
    <m/>
    <m/>
    <m/>
    <s v="general protesters"/>
    <s v="against police violence; against police shooting of black person"/>
    <n v="0"/>
    <s v="protest"/>
    <n v="0"/>
    <n v="0"/>
    <n v="0"/>
    <n v="0"/>
    <n v="1"/>
    <n v="1"/>
    <s v="https://ctdems.org/connecticut-protests-for-racial-justice-2020/"/>
    <s v="https://www.nbcconnecticut.com/news/local/racial-justice-protests-continue-across-conn/2287676/"/>
    <m/>
    <m/>
    <s v="0"/>
    <m/>
  </r>
  <r>
    <s v="Waterloo"/>
    <s v="downtown"/>
    <s v="Monroe"/>
    <s v="Illinois"/>
    <x v="14"/>
    <n v="38.340200000000003"/>
    <n v="-90.153800000000004"/>
    <s v="US"/>
    <s v="6/13/20"/>
    <x v="19"/>
    <s v="video count"/>
    <s v="100"/>
    <s v="100"/>
    <m/>
    <s v="general protesters"/>
    <s v="against police violence; against police shooting of black person"/>
    <n v="0"/>
    <s v="protest"/>
    <n v="0"/>
    <n v="0"/>
    <n v="0"/>
    <n v="0"/>
    <n v="1"/>
    <n v="1"/>
    <s v="https://www.bnd.com/news/rebuild/article243441816.html"/>
    <m/>
    <m/>
    <m/>
    <m/>
    <m/>
  </r>
  <r>
    <s v="Waupaca"/>
    <s v="downtown park"/>
    <s v="Waupaca"/>
    <s v="Wisconsin"/>
    <x v="35"/>
    <n v="44.3508"/>
    <n v="-89.072100000000006"/>
    <s v="US"/>
    <s v="6/13/20"/>
    <x v="19"/>
    <s v="pic count"/>
    <s v="100"/>
    <s v="100"/>
    <m/>
    <s v="Black Lives Matter"/>
    <s v="against police"/>
    <n v="0"/>
    <s v="rally"/>
    <n v="0"/>
    <n v="0"/>
    <n v="0"/>
    <n v="0"/>
    <n v="1"/>
    <n v="1"/>
    <s v="https://www.postcrescent.com/picture-gallery/news/2020/06/14/waupaca-black-lives-matter-protest/3185558001/"/>
    <m/>
    <m/>
    <m/>
    <s v="0"/>
    <m/>
  </r>
  <r>
    <s v="Waynesboro"/>
    <s v="Constitution Park"/>
    <s v="Augusta"/>
    <s v="Virginia"/>
    <x v="5"/>
    <n v="38.067399999999999"/>
    <n v="-78.901399999999995"/>
    <s v="US"/>
    <s v="6/13/20"/>
    <x v="19"/>
    <s v="pic count, hundreds"/>
    <s v="200"/>
    <s v="200"/>
    <m/>
    <s v="general protestors"/>
    <s v="against police violence; against police shooting of black person"/>
    <n v="0"/>
    <s v="rally"/>
    <n v="0"/>
    <n v="0"/>
    <n v="0"/>
    <n v="0"/>
    <n v="1"/>
    <n v="1"/>
    <s v="https://www.newsleader.com/story/news/2020/06/13/waynesboro-peace-rally-calls-justice-and-solutions/3174629001/"/>
    <s v="https://www.whsv.com/content/news/Waynesboro-citizens-and-police-come-together-for-unity-rally-571241941.html"/>
    <m/>
    <m/>
    <m/>
    <m/>
  </r>
  <r>
    <s v="Wellington"/>
    <s v="Okeeheelee Park"/>
    <s v="Palm Beach"/>
    <s v="Florida"/>
    <x v="6"/>
    <n v="26.6464"/>
    <n v="-80.270600000000002"/>
    <s v="US"/>
    <s v="6/13/20"/>
    <x v="19"/>
    <s v="video count"/>
    <s v="200"/>
    <s v="300"/>
    <m/>
    <s v="Black Lives Matter"/>
    <s v="against police"/>
    <n v="0"/>
    <s v="march"/>
    <n v="0"/>
    <n v="0"/>
    <n v="0"/>
    <n v="0"/>
    <n v="1"/>
    <n v="1"/>
    <s v="https://www.wptv.com/news/region-c-palm-beach-county/wellington/large-police-presence-in-wellington-following-protest"/>
    <m/>
    <m/>
    <m/>
    <m/>
    <m/>
  </r>
  <r>
    <s v="Westfield"/>
    <s v="Lincoln statue"/>
    <s v="Hampden"/>
    <s v="Massachusetts"/>
    <x v="13"/>
    <n v="42.138199999999998"/>
    <n v="-72.756100000000004"/>
    <s v="US"/>
    <s v="6/13/20"/>
    <x v="19"/>
    <s v="30 or so"/>
    <s v="30"/>
    <s v="30"/>
    <m/>
    <s v="general protestors"/>
    <s v="against police violence; against police shooting of black person"/>
    <n v="0"/>
    <s v="rally"/>
    <n v="0"/>
    <n v="0"/>
    <n v="0"/>
    <n v="0"/>
    <n v="1"/>
    <n v="1"/>
    <s v="https://www.observertoday.com/news/local-region/2020/06/group-rallies-in-westfield/"/>
    <m/>
    <m/>
    <m/>
    <m/>
    <m/>
  </r>
  <r>
    <s v="West Hartford"/>
    <s v="Elizabeth Park; Governor's Mansion"/>
    <s v="Hartford"/>
    <s v="Connecticut"/>
    <x v="29"/>
    <n v="41.762039999999999"/>
    <s v=" -72.74204"/>
    <s v="US"/>
    <s v="6/13/20"/>
    <x v="19"/>
    <m/>
    <s v="200"/>
    <s v="200"/>
    <m/>
    <s v="general protesters"/>
    <s v="against police violence; against police shooting of black person"/>
    <n v="0"/>
    <s v="protest"/>
    <n v="0"/>
    <n v="0"/>
    <n v="0"/>
    <n v="0"/>
    <n v="1"/>
    <n v="1"/>
    <s v="https://www.nbcconnecticut.com/news/local/racial-justice-protests-continue-across-conn/2287676/"/>
    <s v="https://twitter.com/chaoticcoochie/status/1270928390397267969"/>
    <m/>
    <m/>
    <s v="0"/>
    <m/>
  </r>
  <r>
    <s v="West Point "/>
    <m/>
    <s v="Orange "/>
    <s v="New York"/>
    <x v="20"/>
    <n v="41.392699999999998"/>
    <s v=" -73.9584"/>
    <s v="US"/>
    <s v="6/13/20"/>
    <x v="19"/>
    <s v="hundreds"/>
    <m/>
    <m/>
    <m/>
    <s v="general protesters"/>
    <s v="against police violence; against police shooting of black person,anti-Trump"/>
    <n v="0"/>
    <s v="protest"/>
    <n v="0"/>
    <n v="0"/>
    <n v="0"/>
    <n v="0"/>
    <n v="1"/>
    <n v="1"/>
    <s v="https://www.nydailynews.com/new-york/ny-protest-new-york-george-floyd-20200529-rqnld624ezfpfppu6f7qi3tmtu-photogallery.html"/>
    <s v="http://westchester.news12.com/story/42244010/groups-gather-outside-west-point-commencement-to-protest-president-trump"/>
    <m/>
    <m/>
    <s v="0"/>
    <m/>
  </r>
  <r>
    <s v="Whittier"/>
    <m/>
    <s v="Los Angeles"/>
    <s v="California"/>
    <x v="3"/>
    <n v="33.967799999999997"/>
    <n v="-118.0188"/>
    <s v="US"/>
    <s v="6/13/20"/>
    <x v="19"/>
    <s v="dozens"/>
    <s v="24"/>
    <s v="24"/>
    <m/>
    <s v="general protesters"/>
    <s v="against police violence; against police shooting of black person"/>
    <n v="0"/>
    <s v="march"/>
    <n v="0"/>
    <n v="0"/>
    <n v="0"/>
    <n v="0"/>
    <n v="1"/>
    <n v="1"/>
    <s v="https://www.dailynews.com/2020/06/14/thousands-gather-for-hollywood-march-as-protesters-return-to-streets-across-southern-california/"/>
    <m/>
    <m/>
    <m/>
    <s v="0"/>
    <m/>
  </r>
  <r>
    <s v="Worcester"/>
    <s v="East Pak"/>
    <s v="Worcester"/>
    <s v="Massachusetts"/>
    <x v="13"/>
    <n v="42.270499999999998"/>
    <n v="-71.807900000000004"/>
    <s v="US"/>
    <s v="6/13/20"/>
    <x v="19"/>
    <s v="hundreds"/>
    <s v="200"/>
    <s v="200"/>
    <m/>
    <s v="general protesters"/>
    <s v="against police violence; against police shooting of black person"/>
    <n v="0"/>
    <s v="march"/>
    <n v="0"/>
    <n v="0"/>
    <n v="0"/>
    <n v="0"/>
    <n v="1"/>
    <n v="1"/>
    <s v="https://www.masslive.com/worcester/2020/06/hundreds-march-at-worcester-rally-organized-by-young-black-women-to-amplify-voices-we-are-worthy-of-love-and-respect.html"/>
    <m/>
    <m/>
    <m/>
    <m/>
    <m/>
  </r>
  <r>
    <s v="Yachats"/>
    <s v="Hwy 101"/>
    <s v="Lincoln"/>
    <s v="Oregon"/>
    <x v="17"/>
    <n v="44.312600000000003"/>
    <n v="-124.1022"/>
    <s v="US"/>
    <s v="6/13/20"/>
    <x v="19"/>
    <m/>
    <m/>
    <m/>
    <m/>
    <s v="general protesters"/>
    <s v="against police violence; against police shooting of black person"/>
    <n v="0"/>
    <s v="protest"/>
    <m/>
    <m/>
    <m/>
    <m/>
    <n v="1"/>
    <n v="1"/>
    <s v="https://www.facebook.com/photo.php?fbid=10104551980252078&amp;set=g.117991618271990&amp;type=1&amp;theater&amp;ifg=1"/>
    <m/>
    <m/>
    <m/>
    <m/>
    <m/>
  </r>
  <r>
    <s v="Yonkers"/>
    <s v="city hall"/>
    <m/>
    <s v="New York"/>
    <x v="20"/>
    <n v="40.946599999999997"/>
    <n v="-73.867400000000004"/>
    <s v="US"/>
    <s v="6/13/20"/>
    <x v="19"/>
    <m/>
    <m/>
    <m/>
    <m/>
    <s v="general protesters"/>
    <s v="against police violence; against police shooting of black person"/>
    <n v="0"/>
    <s v="protest"/>
    <m/>
    <m/>
    <m/>
    <m/>
    <n v="1"/>
    <n v="1"/>
    <s v="(NYC above)"/>
    <m/>
    <m/>
    <m/>
    <m/>
    <m/>
  </r>
  <r>
    <s v="Zephyrhills"/>
    <s v="Zephyr Park"/>
    <s v="Pasco"/>
    <s v="Florida"/>
    <x v="6"/>
    <n v="28.240500000000001"/>
    <n v="-82.179599999999994"/>
    <s v="US"/>
    <s v="6/13/20"/>
    <x v="19"/>
    <s v="photo"/>
    <s v="50"/>
    <s v="50"/>
    <m/>
    <s v="general protesters"/>
    <s v="against police violence; against police shooting of black person"/>
    <n v="0"/>
    <s v="protest"/>
    <n v="0"/>
    <n v="0"/>
    <n v="0"/>
    <n v="0"/>
    <n v="1"/>
    <n v="1"/>
    <s v="https://www.tampabay.com/news/2020/06/13/in-zephyrhills-activist-police-chief-take-stage-together-at-unity-event/"/>
    <m/>
    <m/>
    <m/>
    <m/>
    <m/>
  </r>
  <r>
    <s v="Akron"/>
    <s v="Akron-Summit County Public Library"/>
    <s v="Summit"/>
    <s v="Ohio"/>
    <x v="15"/>
    <n v="41.079799999999999"/>
    <n v="-81.521900000000002"/>
    <s v="US"/>
    <s v="6/14/20"/>
    <x v="20"/>
    <m/>
    <m/>
    <m/>
    <m/>
    <s v="general protesters"/>
    <s v="against police violence; against police shooting of black person"/>
    <n v="0"/>
    <s v="voter registration &amp; protest"/>
    <n v="0"/>
    <n v="0"/>
    <n v="0"/>
    <n v="0"/>
    <n v="1"/>
    <n v="1"/>
    <s v="https://www.beaconjournal.com/news/20200614/black-lives-matter-protest-focuses-on-voter-registration"/>
    <m/>
    <m/>
    <m/>
    <s v="0"/>
    <m/>
  </r>
  <r>
    <s v="Atlanta"/>
    <s v="Wendy's"/>
    <m/>
    <s v="Georgia"/>
    <x v="24"/>
    <n v="33.762700000000002"/>
    <n v="-84.422499999999999"/>
    <s v="US"/>
    <s v="6/14/20"/>
    <x v="20"/>
    <s v="dozens"/>
    <s v="24"/>
    <s v="24"/>
    <m/>
    <s v="general protesters"/>
    <s v="murder of Rayshad Brooks"/>
    <n v="0"/>
    <s v="protest"/>
    <n v="0"/>
    <n v="0"/>
    <n v="0"/>
    <n v="0"/>
    <n v="1"/>
    <n v="1"/>
    <s v="https://www.ajc.com/news/breaking-news/site-atlanta-protest-burned-out-wendy-people-helpful-but-frustrated/pYZQZrjPtxiy6WeBz8S4UO/"/>
    <m/>
    <m/>
    <m/>
    <m/>
    <m/>
  </r>
  <r>
    <s v="Babylon"/>
    <s v="Argyle Park"/>
    <s v="Suffolk"/>
    <s v="New York"/>
    <x v="20"/>
    <n v="40.694899999999997"/>
    <n v="-73.326999999999998"/>
    <s v="US"/>
    <s v="6/14/20"/>
    <x v="20"/>
    <s v="more than 150"/>
    <s v="150"/>
    <s v="150"/>
    <m/>
    <s v="general protesters"/>
    <s v="All Black Lives Matter"/>
    <n v="0"/>
    <s v="rally "/>
    <n v="0"/>
    <n v="0"/>
    <n v="0"/>
    <n v="0"/>
    <n v="1"/>
    <n v="1"/>
    <s v="https://www.newsday.com/long-island/protests-george-floyd-long-island-brooklyn-1.45703678"/>
    <m/>
    <m/>
    <m/>
    <s v="0"/>
    <m/>
  </r>
  <r>
    <s v="Belleville"/>
    <s v="Signal Hill Park"/>
    <s v="Peoria"/>
    <s v="Illinois"/>
    <x v="14"/>
    <n v="38.516500000000001"/>
    <n v="-89.99"/>
    <s v="US"/>
    <s v="6/14/20"/>
    <x v="20"/>
    <s v="more than 200"/>
    <s v="200"/>
    <s v="200"/>
    <m/>
    <s v="general protesters"/>
    <s v="against police violence; against police shooting of black person"/>
    <n v="0"/>
    <s v="rally"/>
    <n v="0"/>
    <n v="0"/>
    <n v="0"/>
    <n v="0"/>
    <n v="1"/>
    <n v="1"/>
    <s v="https://www.bnd.com/news/local/article243470351.html"/>
    <m/>
    <m/>
    <m/>
    <s v="0"/>
    <m/>
  </r>
  <r>
    <s v="Bethel"/>
    <s v="Plane St."/>
    <s v="Clermont"/>
    <s v="Ohio"/>
    <x v="15"/>
    <n v="38.962699999999998"/>
    <n v="-84.084699999999998"/>
    <s v="US"/>
    <s v="6/14/20"/>
    <x v="20"/>
    <s v="80 or so"/>
    <s v="80"/>
    <s v="80"/>
    <m/>
    <s v="general protesters"/>
    <s v="against police violence; against police shooting of black person"/>
    <n v="0"/>
    <s v="protest"/>
    <n v="0"/>
    <n v="10"/>
    <n v="0"/>
    <n v="0"/>
    <n v="1"/>
    <n v="1"/>
    <s v="https://www.rawstory.com/2020/06/gun-toting-trump-supporters-attack-george-floyd-protesters-in-rural-ohio-town/"/>
    <s v="https://www.washingtonpost.com/nation/2020/06/16/bethel-ohio-black-lives-counterprotest/"/>
    <s v="https://www.facebook.com/alicia.gee/posts/10222238179724363"/>
    <s v="armed counterprotesters; see Tally"/>
    <s v="0"/>
    <m/>
  </r>
  <r>
    <s v="Boston"/>
    <m/>
    <m/>
    <s v="Massachusetts"/>
    <x v="13"/>
    <n v="42.318800000000003"/>
    <n v="-71.084599999999995"/>
    <s v="US"/>
    <s v="6/14/20"/>
    <x v="20"/>
    <m/>
    <m/>
    <m/>
    <m/>
    <s v="general protesters"/>
    <s v="All Black Lives Matter"/>
    <n v="0"/>
    <s v="rally "/>
    <m/>
    <m/>
    <m/>
    <m/>
    <n v="1"/>
    <n v="1"/>
    <s v="https://www.theguardian.com/us-news/2020/jun/15/black-trans-protests-rally-america"/>
    <m/>
    <m/>
    <m/>
    <m/>
    <m/>
  </r>
  <r>
    <s v="Bridgeport"/>
    <s v="Clinton Park"/>
    <m/>
    <s v="Connecticut"/>
    <x v="29"/>
    <n v="41.191800000000001"/>
    <n v="-73.195300000000003"/>
    <s v="US"/>
    <s v="6/14/20"/>
    <x v="20"/>
    <m/>
    <m/>
    <m/>
    <m/>
    <s v="general protesters"/>
    <s v="against police violence; against police shooting of black person"/>
    <n v="0"/>
    <s v="protest"/>
    <m/>
    <m/>
    <m/>
    <m/>
    <n v="1"/>
    <n v="1"/>
    <s v="https://twitter.com/chaoticcoochie/status/1270929408312958976"/>
    <m/>
    <m/>
    <m/>
    <m/>
    <m/>
  </r>
  <r>
    <s v="Buffalo"/>
    <m/>
    <s v="Erie"/>
    <s v="New York"/>
    <x v="20"/>
    <n v="42.901699999999998"/>
    <n v="-78.848699999999994"/>
    <s v="US"/>
    <s v="6/14/20"/>
    <x v="20"/>
    <s v="several"/>
    <s v="10"/>
    <s v="10"/>
    <m/>
    <s v="Black fraternities &amp; sororities"/>
    <s v="against police violence; against police shooting of black person"/>
    <n v="0"/>
    <s v="march"/>
    <n v="0"/>
    <n v="0"/>
    <n v="0"/>
    <n v="0"/>
    <n v="1"/>
    <n v="1"/>
    <s v="https://www.wivb.com/news/african-american-fraternities-sororities-march-for-justice-in-buffalo/"/>
    <m/>
    <m/>
    <m/>
    <m/>
    <m/>
  </r>
  <r>
    <s v="Cambridge"/>
    <s v="Cambridge Commons"/>
    <s v="Middlesex"/>
    <s v="Massachusetts"/>
    <x v="13"/>
    <n v="42.375900000000001"/>
    <n v="-71.118499999999997"/>
    <s v="US"/>
    <s v="6/14/20"/>
    <x v="20"/>
    <m/>
    <s v="3500"/>
    <s v="3500"/>
    <m/>
    <s v="general protesters"/>
    <s v="against police violence; against police shooting of black person"/>
    <n v="0"/>
    <s v="protest"/>
    <n v="0"/>
    <n v="0"/>
    <n v="0"/>
    <n v="0"/>
    <n v="1"/>
    <n v="1"/>
    <s v="https://www.cambridgeday.com/2020/06/14/black-and-white-rally-together-speak-as-one-only-for-police-commissioner-to-seek-to-divide/"/>
    <m/>
    <m/>
    <m/>
    <m/>
    <m/>
  </r>
  <r>
    <s v="Charleston"/>
    <s v="Battery wall"/>
    <s v="Charleston"/>
    <s v="South Carolina"/>
    <x v="45"/>
    <n v="32.815100000000001"/>
    <n v="-79.962999999999994"/>
    <s v="US"/>
    <s v="6/14/20"/>
    <x v="20"/>
    <s v="about 4 dz"/>
    <s v="48"/>
    <s v="48"/>
    <m/>
    <s v="Uplift Charleston"/>
    <s v="5th anniv. of Emmanual 9 murders"/>
    <n v="0"/>
    <s v="rally"/>
    <n v="0"/>
    <n v="0"/>
    <n v="0"/>
    <n v="0"/>
    <n v="1"/>
    <n v="1"/>
    <s v="https://www.live5news.com/2020/06/14/group-holds-peaceful-protest-honor-emanuel-victims/"/>
    <m/>
    <m/>
    <m/>
    <s v="0"/>
    <m/>
  </r>
  <r>
    <s v="Charlotte"/>
    <s v="Latta Park"/>
    <s v="Mecklenburg"/>
    <s v="North Carolina"/>
    <x v="26"/>
    <n v="35.207900000000002"/>
    <n v="-80.830399999999997"/>
    <s v="US"/>
    <s v="6/14/20"/>
    <x v="20"/>
    <m/>
    <s v="300"/>
    <s v="300"/>
    <m/>
    <s v="Black Mamas"/>
    <s v="against police violence; against police shooting of black person"/>
    <n v="0"/>
    <s v="march"/>
    <n v="0"/>
    <n v="0"/>
    <n v="0"/>
    <n v="0"/>
    <n v="1"/>
    <n v="1"/>
    <s v="https://www.charlotteobserver.com/news/local/article243502031.html"/>
    <m/>
    <m/>
    <m/>
    <s v="0"/>
    <m/>
  </r>
  <r>
    <s v="Chicago"/>
    <m/>
    <s v="Cook"/>
    <s v="Illinois"/>
    <x v="14"/>
    <n v="41.837299999999999"/>
    <n v="-87.686199999999999"/>
    <s v="US"/>
    <s v="6/14/20"/>
    <x v="20"/>
    <m/>
    <m/>
    <m/>
    <m/>
    <s v="general protesters"/>
    <s v="All Black Lives Matter"/>
    <n v="0"/>
    <s v="rally "/>
    <m/>
    <m/>
    <m/>
    <m/>
    <n v="1"/>
    <n v="1"/>
    <s v="https://www.theguardian.com/us-news/2020/jun/15/black-trans-protests-rally-america"/>
    <m/>
    <m/>
    <m/>
    <m/>
    <m/>
  </r>
  <r>
    <s v="Chicago"/>
    <s v="Boystown"/>
    <s v="Cook"/>
    <s v="Illinois"/>
    <x v="14"/>
    <n v="41.837299999999999"/>
    <n v="-87.686199999999999"/>
    <s v="US"/>
    <s v="6/14/20"/>
    <x v="20"/>
    <s v="thousands"/>
    <s v="2000"/>
    <s v="2000"/>
    <m/>
    <s v="general protesters"/>
    <s v="against police violence; against police shooting of black person"/>
    <n v="0"/>
    <s v="protest"/>
    <n v="0"/>
    <n v="0"/>
    <n v="0"/>
    <n v="0"/>
    <n v="0"/>
    <n v="1"/>
    <s v="https://www.facebook.com/events/1168678863500128/"/>
    <s v="https://chicago.suntimes.com/news/2020/6/14/21291150/drag-march-for-change-chicago-boystown-george-floyd-black-lives-matter-joe-lewis"/>
    <m/>
    <m/>
    <s v="0"/>
    <m/>
  </r>
  <r>
    <s v="Chicago"/>
    <s v="6220 S Stony Island Ave"/>
    <s v="Cook"/>
    <s v="Illinois"/>
    <x v="14"/>
    <n v="41.837299999999999"/>
    <n v="-87.686199999999999"/>
    <s v="US"/>
    <s v="6/14/20"/>
    <x v="20"/>
    <m/>
    <m/>
    <m/>
    <m/>
    <s v="general protesters"/>
    <s v="against police violence; against police shooting of black person"/>
    <n v="0"/>
    <s v="protest"/>
    <m/>
    <m/>
    <m/>
    <m/>
    <n v="0"/>
    <n v="1"/>
    <s v="https://www.facebook.com/events/255139102383462/?"/>
    <m/>
    <m/>
    <m/>
    <m/>
    <m/>
  </r>
  <r>
    <s v="Chicago"/>
    <s v="10049 S Indianapolis Ave"/>
    <s v="Cook"/>
    <s v="Illinois"/>
    <x v="14"/>
    <n v="41.837299999999999"/>
    <n v="-87.686199999999999"/>
    <s v="US"/>
    <s v="6/14/20"/>
    <x v="20"/>
    <m/>
    <m/>
    <m/>
    <m/>
    <s v="general protesters"/>
    <s v="against police violence; against police shooting of black person"/>
    <n v="0"/>
    <s v="protest"/>
    <m/>
    <m/>
    <m/>
    <m/>
    <n v="0"/>
    <n v="1"/>
    <s v="https://www.facebook.com/events/2967727783264743/?active_tab=about"/>
    <m/>
    <m/>
    <m/>
    <m/>
    <m/>
  </r>
  <r>
    <s v="Chicago"/>
    <s v="Lawn in Lincoln Park"/>
    <s v="Cook"/>
    <s v="Illinois"/>
    <x v="14"/>
    <n v="41.837299999999999"/>
    <n v="-87.686199999999999"/>
    <s v="US"/>
    <s v="6/14/20"/>
    <x v="20"/>
    <m/>
    <m/>
    <m/>
    <m/>
    <s v="general protesters"/>
    <s v="against police violence; against police shooting of black person"/>
    <n v="0"/>
    <s v="protest"/>
    <m/>
    <m/>
    <m/>
    <m/>
    <n v="0"/>
    <n v="1"/>
    <s v="https://www.facebook.com/events/202966050831062/"/>
    <m/>
    <m/>
    <m/>
    <m/>
    <m/>
  </r>
  <r>
    <s v="Chicago"/>
    <s v="Hyde Park Academy"/>
    <s v="Cook "/>
    <s v="Illinois"/>
    <x v="14"/>
    <n v="41.837299999999999"/>
    <n v="-87.686199999999999"/>
    <s v="US"/>
    <s v="6/14/20"/>
    <x v="20"/>
    <s v="hundreds"/>
    <s v="200"/>
    <s v="200"/>
    <m/>
    <s v="Public school graduates"/>
    <s v="defund police"/>
    <n v="0"/>
    <s v="protest"/>
    <n v="0"/>
    <n v="0"/>
    <n v="0"/>
    <n v="0"/>
    <n v="0"/>
    <n v="1"/>
    <s v="https://chicago.suntimes.com/education/2020/6/14/21290962/cps-star-studded-graduation-ceremony-march-protest-remove-police-schools"/>
    <m/>
    <m/>
    <m/>
    <s v="0"/>
    <m/>
  </r>
  <r>
    <s v="Chicago"/>
    <s v="North side"/>
    <s v="Cook"/>
    <s v="Illinois"/>
    <x v="14"/>
    <n v="41.837299999999999"/>
    <n v="-87.686199999999999"/>
    <s v="US"/>
    <s v="6/14/20"/>
    <x v="20"/>
    <s v="several thousand"/>
    <s v="3000"/>
    <s v="3000"/>
    <m/>
    <s v="Drag March for Change"/>
    <s v="against police violence; against police shooting of black person"/>
    <n v="0"/>
    <s v="march"/>
    <n v="0"/>
    <n v="0"/>
    <n v="0"/>
    <n v="0"/>
    <n v="0"/>
    <n v="1"/>
    <s v="https://wgntv.com/news/chicago-news/watch-live-drag-march-for-change-in-support-of-black-lives-matter-draws-large-crowds-to-north-side/"/>
    <m/>
    <m/>
    <m/>
    <m/>
    <m/>
  </r>
  <r>
    <s v="Cleveland Heights"/>
    <s v="Coventry Peace Park"/>
    <s v="Cuyahoga"/>
    <s v="Ohio"/>
    <x v="15"/>
    <n v="41.511200000000002"/>
    <n v="-81.563599999999994"/>
    <s v="US"/>
    <s v="6/14/20"/>
    <x v="20"/>
    <s v="video estimate"/>
    <s v="100"/>
    <s v="100"/>
    <m/>
    <s v="Safer Heights; Ohio Student Assoc."/>
    <s v="against police violence; against police shooting of black person"/>
    <n v="0"/>
    <s v="march"/>
    <n v="0"/>
    <n v="0"/>
    <n v="0"/>
    <n v="0"/>
    <n v="1"/>
    <n v="1"/>
    <s v="https://www.news5cleveland.com/news/america-in-crisis/watch-live-safer-heights-community-march-in-cleveland-heights-to-protest-racial-injustice"/>
    <m/>
    <m/>
    <m/>
    <s v="0"/>
    <m/>
  </r>
  <r>
    <s v="Cockeysville"/>
    <m/>
    <s v="Baltimore"/>
    <s v="Maryland"/>
    <x v="25"/>
    <n v="39.479300000000002"/>
    <n v="-76.63"/>
    <s v="US"/>
    <s v="6/14/20"/>
    <x v="20"/>
    <m/>
    <m/>
    <m/>
    <m/>
    <s v="general protesters"/>
    <s v="against police violence; against police shooting of black person"/>
    <n v="0"/>
    <s v="rally"/>
    <n v="0"/>
    <n v="0"/>
    <n v="0"/>
    <n v="0"/>
    <n v="1"/>
    <n v="1"/>
    <s v="https://baltimore.cbslocal.com/2020/06/14/cockeysville-community-hosts-peaceful-protest-sunday/"/>
    <m/>
    <m/>
    <m/>
    <m/>
    <m/>
  </r>
  <r>
    <s v="Colorado Springs"/>
    <s v="Acacia Park"/>
    <s v="El Paso"/>
    <s v="Colorado"/>
    <x v="16"/>
    <n v="38.867400000000004"/>
    <n v="-104.7606"/>
    <s v="US"/>
    <s v="6/14/20"/>
    <x v="20"/>
    <s v="hundreds"/>
    <s v="200"/>
    <m/>
    <m/>
    <s v="BLM &amp; Pride"/>
    <s v="against police violence; against police shooting of black person"/>
    <n v="0"/>
    <s v="rally"/>
    <n v="0"/>
    <n v="0"/>
    <n v="0"/>
    <n v="0"/>
    <n v="1"/>
    <n v="1"/>
    <s v="https://www.fox21news.com/top-stories/black-lives-matter-protest-and-pride-combine-forces-in-colorado-springs/"/>
    <m/>
    <m/>
    <m/>
    <m/>
    <m/>
  </r>
  <r>
    <s v="Columbia"/>
    <m/>
    <s v="Boone"/>
    <s v="Missouri"/>
    <x v="23"/>
    <n v="38.947699999999998"/>
    <n v="-92.325500000000005"/>
    <s v="US"/>
    <s v="6/14/20"/>
    <x v="20"/>
    <m/>
    <m/>
    <m/>
    <m/>
    <m/>
    <m/>
    <m/>
    <m/>
    <m/>
    <m/>
    <m/>
    <m/>
    <m/>
    <m/>
    <m/>
    <m/>
    <m/>
    <m/>
    <m/>
    <m/>
  </r>
  <r>
    <s v="Columbia"/>
    <s v="SC Statehouse"/>
    <s v="Richland"/>
    <s v="South Carolina"/>
    <x v="45"/>
    <n v="34.037599999999998"/>
    <n v="-80.903700000000001"/>
    <s v="US"/>
    <s v="6/14/20"/>
    <x v="20"/>
    <s v="thousands"/>
    <s v="2000"/>
    <s v="2000"/>
    <m/>
    <s v="Million Man march"/>
    <s v="promote Black excellence"/>
    <n v="0"/>
    <s v="march"/>
    <n v="0"/>
    <n v="0"/>
    <n v="0"/>
    <n v="0"/>
    <n v="1"/>
    <n v="1"/>
    <s v="https://www.postandcourier.com/news/in-the-sc-capital-thousands-march-for-justice-and-black-lives-its-all-about-our/article_b767dd36-ac20-11ea-baa2-a39aba640dad.html"/>
    <m/>
    <m/>
    <m/>
    <m/>
    <m/>
  </r>
  <r>
    <s v="Columbus"/>
    <s v="Columbus City Hall"/>
    <m/>
    <s v="Ohio"/>
    <x v="15"/>
    <n v="39.985999999999997"/>
    <n v="-82.985100000000003"/>
    <s v="US"/>
    <s v="6/14/20"/>
    <x v="20"/>
    <s v="several blocks long"/>
    <s v="2000"/>
    <s v="2000"/>
    <m/>
    <s v="Black Women for Black women"/>
    <s v="against police violence; against police shooting of black person"/>
    <n v="0"/>
    <s v="march"/>
    <n v="0"/>
    <n v="0"/>
    <n v="0"/>
    <n v="0"/>
    <n v="1"/>
    <n v="1"/>
    <s v="https://www.nbc4i.com/news/local-news/columbus-march-highlights-different-plight-of-black-women/"/>
    <m/>
    <m/>
    <m/>
    <s v="0"/>
    <m/>
  </r>
  <r>
    <s v="Coronado"/>
    <s v="Spreckels Park"/>
    <s v="San Diego"/>
    <s v="California"/>
    <x v="3"/>
    <n v="32.664000000000001"/>
    <n v="-117.16"/>
    <m/>
    <s v="6/14/20"/>
    <x v="20"/>
    <s v="more than 100"/>
    <s v="100"/>
    <s v="100"/>
    <m/>
    <s v="Black Lives Matter"/>
    <s v="Black motherhood"/>
    <n v="0"/>
    <s v="rally"/>
    <n v="0"/>
    <n v="0"/>
    <n v="0"/>
    <n v="0"/>
    <n v="1"/>
    <n v="1"/>
    <s v="https://www.sandiegouniontribune.com/news/public-safety/story/2020-06-14/protesters-take-to-the-street-sunday-in-events-around-san-diego-county"/>
    <m/>
    <m/>
    <m/>
    <m/>
    <m/>
  </r>
  <r>
    <s v="Covington"/>
    <s v="Frazier Park"/>
    <s v="Tipton"/>
    <s v="Tennessee"/>
    <x v="7"/>
    <n v="35.566099999999999"/>
    <n v="-89.648200000000003"/>
    <s v="US"/>
    <s v="6/14/20"/>
    <x v="20"/>
    <s v="video estimate"/>
    <s v="100"/>
    <s v="100"/>
    <m/>
    <s v="general protesters"/>
    <s v="against police violence; against police shooting of black person"/>
    <n v="0"/>
    <s v="march"/>
    <n v="0"/>
    <n v="0"/>
    <n v="0"/>
    <n v="0"/>
    <n v="1"/>
    <n v="1"/>
    <s v="https://www.localmemphis.com/article/news/local/protesters-march-for-racial-equality-in-covington-tennessee/522-1ba15612-0061-46cc-8533-34f36a96af66"/>
    <m/>
    <m/>
    <m/>
    <m/>
    <m/>
  </r>
  <r>
    <s v="Deer Park"/>
    <m/>
    <m/>
    <s v="New York"/>
    <x v="20"/>
    <n v="40.762300000000003"/>
    <n v="-73.321899999999999"/>
    <s v="US"/>
    <s v="6/14/20"/>
    <x v="20"/>
    <m/>
    <m/>
    <m/>
    <m/>
    <s v="general protesters"/>
    <s v="against police violence; against police shooting of black person"/>
    <n v="0"/>
    <s v="protest"/>
    <m/>
    <m/>
    <m/>
    <m/>
    <n v="1"/>
    <n v="1"/>
    <s v="https://www.newsday.com/long-island/protests-george-floyd-long-island-brooklyn-1.45703678"/>
    <m/>
    <m/>
    <m/>
    <m/>
    <m/>
  </r>
  <r>
    <s v="Des Moines"/>
    <s v="East Village to Principal Park"/>
    <s v="Polk"/>
    <s v="Iowa"/>
    <x v="28"/>
    <n v="41.600540000000002"/>
    <s v=" -93.60911"/>
    <s v="US"/>
    <s v="6/14/20"/>
    <x v="20"/>
    <s v="over 1000"/>
    <s v="1000"/>
    <s v="1000"/>
    <m/>
    <s v="Black Lives Matter"/>
    <s v="against police violence; against police shooting of black person"/>
    <n v="0"/>
    <s v="protest, march"/>
    <n v="0"/>
    <n v="0"/>
    <n v="0"/>
    <n v="0"/>
    <n v="1"/>
    <n v="1"/>
    <s v="https://www.desmoinesregister.com/story/news/2020/06/13/protesters-des-moines-pause-night-celebrate-their-wins/3182843001/"/>
    <m/>
    <m/>
    <m/>
    <m/>
    <m/>
  </r>
  <r>
    <s v="East Haven"/>
    <m/>
    <m/>
    <s v="Connecticut"/>
    <x v="29"/>
    <n v="41.276209999999999"/>
    <s v=" -72.86843"/>
    <s v="US"/>
    <s v="6/14/20"/>
    <x v="20"/>
    <m/>
    <m/>
    <m/>
    <m/>
    <s v="general protesters"/>
    <s v="against police violence; against police shooting of black person"/>
    <n v="0"/>
    <s v="protest"/>
    <m/>
    <m/>
    <m/>
    <m/>
    <n v="1"/>
    <n v="1"/>
    <s v="https://twitter.com/chaoticcoochie/status/1272140514423431169"/>
    <m/>
    <m/>
    <m/>
    <m/>
    <m/>
  </r>
  <r>
    <s v="El Paso"/>
    <s v="Cleveland Square to Pride Square"/>
    <s v="El Paso"/>
    <s v="Texas"/>
    <x v="2"/>
    <n v="31.847899999999999"/>
    <n v="-106.43089999999999"/>
    <s v="US"/>
    <s v="6/14/20"/>
    <x v="20"/>
    <s v="video estimate"/>
    <s v="100"/>
    <s v="100"/>
    <m/>
    <s v="LGBTQ solidarity"/>
    <s v="against police violence; against police shooting of black person"/>
    <n v="0"/>
    <s v="rally"/>
    <n v="0"/>
    <n v="0"/>
    <n v="0"/>
    <n v="0"/>
    <n v="1"/>
    <n v="1"/>
    <s v="https://www.ktsm.com/calendar/#/details/POSTPONED-TO-625-MEXICOS-MANUFACTURING-SUPPLY-CHAIN-SUMMIT/8245725/2020-06-25T08"/>
    <m/>
    <m/>
    <m/>
    <m/>
    <m/>
  </r>
  <r>
    <s v="Farmingdale"/>
    <m/>
    <m/>
    <s v="New York"/>
    <x v="20"/>
    <n v="40.732799999999997"/>
    <n v="-73.4465"/>
    <s v="US"/>
    <s v="6/14/20"/>
    <x v="20"/>
    <m/>
    <m/>
    <m/>
    <m/>
    <s v="general protesters"/>
    <s v="against police violence; against police shooting of black person"/>
    <n v="0"/>
    <s v="protest"/>
    <m/>
    <m/>
    <m/>
    <m/>
    <n v="1"/>
    <n v="1"/>
    <s v="https://www.newsday.com/long-island/protests-george-floyd-long-island-brooklyn-1.45703678"/>
    <m/>
    <m/>
    <m/>
    <m/>
    <m/>
  </r>
  <r>
    <s v="Farmington"/>
    <s v="Unionville Center Gazebo"/>
    <s v="Hartford"/>
    <s v="Connecticut"/>
    <x v="29"/>
    <n v="41.719819999999999"/>
    <s v=" -72.83204"/>
    <s v="US"/>
    <s v="6/14/20"/>
    <x v="20"/>
    <m/>
    <s v="300"/>
    <s v="300"/>
    <m/>
    <s v="general protesters"/>
    <s v="against police violence; against police shooting of black person"/>
    <n v="0"/>
    <s v="protest"/>
    <m/>
    <m/>
    <m/>
    <m/>
    <n v="1"/>
    <n v="1"/>
    <s v="https://www.courant.com/community/farmington/hc-news-farmington-unionville-blm-protest-20200614-6tlge3ku4fdfxmnwjhvjvsw7fu-story.html"/>
    <m/>
    <m/>
    <m/>
    <s v="0"/>
    <m/>
  </r>
  <r>
    <s v="Franklinville"/>
    <s v="Rt 47"/>
    <s v="Gloucester"/>
    <s v="New Jersey"/>
    <x v="9"/>
    <n v="39.618169999999999"/>
    <s v=" -75.07573"/>
    <s v="US"/>
    <s v="6/14/20"/>
    <x v="20"/>
    <s v="hundreds"/>
    <s v="200"/>
    <s v="200"/>
    <m/>
    <s v="general protesters"/>
    <s v="against police violence; against police shooting of black person"/>
    <n v="0"/>
    <s v="march"/>
    <n v="0"/>
    <n v="0"/>
    <n v="0"/>
    <n v="0"/>
    <n v="1"/>
    <n v="1"/>
    <s v="https://www.fox29.com/news/new-jersey-community-holds-second-protest-after-first-ended-in-racialized-national-tension"/>
    <m/>
    <m/>
    <m/>
    <m/>
    <m/>
  </r>
  <r>
    <s v="Freeport"/>
    <s v="intersection of Atlantic Avenue and Guy Lombardo Avenue"/>
    <s v="Nassau"/>
    <s v="New York"/>
    <x v="20"/>
    <n v="40.651499999999999"/>
    <n v="-73.584999999999994"/>
    <s v="US"/>
    <s v="6/14/20"/>
    <x v="20"/>
    <s v="about 3 dozen"/>
    <s v="36"/>
    <s v="36"/>
    <m/>
    <s v="general protesters"/>
    <s v="against police violence; against police shooting of black person"/>
    <n v="0"/>
    <s v="march"/>
    <n v="0"/>
    <n v="0"/>
    <n v="0"/>
    <n v="0"/>
    <n v="1"/>
    <n v="1"/>
    <s v="https://www.newsday.com/long-island/protests-george-floyd-long-island-brooklyn-1.45703678"/>
    <m/>
    <m/>
    <m/>
    <s v="0"/>
    <m/>
  </r>
  <r>
    <s v="Garden City"/>
    <m/>
    <m/>
    <s v="New York"/>
    <x v="20"/>
    <n v="40.726599999999998"/>
    <n v="-73.6447"/>
    <s v="US"/>
    <s v="6/14/20"/>
    <x v="20"/>
    <m/>
    <m/>
    <m/>
    <m/>
    <s v="general protesters"/>
    <s v="against police violence; against police shooting of black person"/>
    <n v="0"/>
    <s v="protest"/>
    <m/>
    <m/>
    <m/>
    <m/>
    <n v="1"/>
    <n v="1"/>
    <s v="https://www.newsday.com/long-island/protests-george-floyd-long-island-brooklyn-1.45703678"/>
    <m/>
    <m/>
    <m/>
    <m/>
    <m/>
  </r>
  <r>
    <s v="Greenlawn"/>
    <m/>
    <m/>
    <s v="New York"/>
    <x v="20"/>
    <n v="40.863"/>
    <n v="-73.364199999999997"/>
    <s v="US"/>
    <s v="6/14/20"/>
    <x v="20"/>
    <m/>
    <m/>
    <m/>
    <m/>
    <s v="general protesters"/>
    <s v="against police violence; against police shooting of black person"/>
    <n v="0"/>
    <s v="protest"/>
    <m/>
    <m/>
    <m/>
    <m/>
    <n v="1"/>
    <n v="1"/>
    <s v="https://www.newsday.com/long-island/protests-george-floyd-long-island-brooklyn-1.45703678"/>
    <m/>
    <m/>
    <m/>
    <m/>
    <m/>
  </r>
  <r>
    <s v="Greensboro"/>
    <s v="Battleground Avenue"/>
    <s v="Guilford"/>
    <s v="North Carolina"/>
    <x v="26"/>
    <n v="36.095599999999997"/>
    <n v="-79.826800000000006"/>
    <s v="US"/>
    <s v="6/14/20"/>
    <x v="20"/>
    <s v="nearly 200"/>
    <s v="200"/>
    <s v="200"/>
    <m/>
    <s v="general protesters"/>
    <s v="against police violence; against police shooting of black person"/>
    <n v="0"/>
    <s v="march"/>
    <n v="0"/>
    <n v="0"/>
    <n v="0"/>
    <n v="0"/>
    <n v="1"/>
    <n v="1"/>
    <s v="https://myfox8.com/news/protesters-march-through-target-and-harris-teeter-in-north-greensboro/"/>
    <m/>
    <m/>
    <m/>
    <m/>
    <m/>
  </r>
  <r>
    <s v="Groton"/>
    <m/>
    <s v="New London"/>
    <s v="Connecticut"/>
    <x v="29"/>
    <n v="41.338999999999999"/>
    <n v="-72.072699999999998"/>
    <s v="US"/>
    <s v="6/14/20"/>
    <x v="20"/>
    <m/>
    <m/>
    <m/>
    <m/>
    <m/>
    <m/>
    <m/>
    <m/>
    <m/>
    <m/>
    <m/>
    <m/>
    <m/>
    <n v="1"/>
    <m/>
    <m/>
    <m/>
    <m/>
    <m/>
    <m/>
  </r>
  <r>
    <s v="Harrisburg"/>
    <s v="capitol"/>
    <s v="Dauphin"/>
    <s v="Pennsylvania"/>
    <x v="39"/>
    <n v="40.275199999999998"/>
    <n v="-76.884299999999996"/>
    <s v="US"/>
    <s v="6/14/20"/>
    <x v="20"/>
    <s v="about 100"/>
    <s v="100"/>
    <s v="100"/>
    <m/>
    <m/>
    <m/>
    <m/>
    <m/>
    <m/>
    <m/>
    <m/>
    <m/>
    <m/>
    <m/>
    <m/>
    <m/>
    <m/>
    <m/>
    <m/>
    <m/>
  </r>
  <r>
    <s v="Hartford"/>
    <s v="in front of Hartford Public Library"/>
    <s v="Hartford"/>
    <s v="Connecticut"/>
    <x v="29"/>
    <n v="41.766100000000002"/>
    <n v="-72.683400000000006"/>
    <s v="US"/>
    <s v="6/14/20"/>
    <x v="20"/>
    <m/>
    <m/>
    <m/>
    <m/>
    <s v="general protesters"/>
    <s v="against police violence; against police shooting of black person"/>
    <n v="0"/>
    <s v="protest on skates"/>
    <m/>
    <m/>
    <m/>
    <m/>
    <n v="1"/>
    <n v="1"/>
    <s v="https://twitter.com/chaoticcoochie/status/1270929085263478784"/>
    <m/>
    <m/>
    <m/>
    <m/>
    <m/>
  </r>
  <r>
    <s v="Helena "/>
    <s v="capitol"/>
    <s v="Lewis &amp; Clark"/>
    <s v="Montana"/>
    <x v="30"/>
    <n v="46.592709999999997"/>
    <s v=" -112.03611"/>
    <s v="US"/>
    <s v="6/14/20"/>
    <x v="20"/>
    <s v="hundreds"/>
    <s v="200"/>
    <s v="200"/>
    <m/>
    <s v="general protesters"/>
    <s v="against police violence; against police shooting of black person"/>
    <n v="0"/>
    <s v="protest"/>
    <n v="0"/>
    <n v="0"/>
    <n v="0"/>
    <n v="0"/>
    <n v="1"/>
    <n v="1"/>
    <s v="https://helenair.com/news/local/george-floyd-protest-at-montana-capitol-was-mostly-peaceful-but-heated-at-times/article_e00dedc0-6a81-522a-8016-cbbd863c0add.html"/>
    <m/>
    <m/>
    <m/>
    <m/>
    <m/>
  </r>
  <r>
    <s v="Hempstead"/>
    <s v="to Garden City to Mineola"/>
    <s v="Nassau"/>
    <s v="New York"/>
    <x v="20"/>
    <n v="40.704300000000003"/>
    <n v="-73.619299999999996"/>
    <s v="US"/>
    <s v="6/14/20"/>
    <x v="20"/>
    <s v="more than 100"/>
    <s v="100"/>
    <s v="100"/>
    <m/>
    <s v="general protesters"/>
    <s v="against police violence; against police shooting of black person"/>
    <n v="0"/>
    <s v="march"/>
    <n v="0"/>
    <n v="0"/>
    <n v="0"/>
    <n v="0"/>
    <n v="1"/>
    <n v="1"/>
    <s v="https://www.newsday.com/long-island/protests-george-floyd-long-island-brooklyn-1.45703678"/>
    <m/>
    <m/>
    <s v="multiple towns"/>
    <s v="0"/>
    <m/>
  </r>
  <r>
    <s v="Hempstead"/>
    <s v="Nassau County Court on Old Country Road in Mineola"/>
    <s v="Nassau"/>
    <s v="New York"/>
    <x v="20"/>
    <n v="40.704300000000003"/>
    <n v="-73.619299999999996"/>
    <s v="US"/>
    <s v="6/14/20"/>
    <x v="20"/>
    <s v="hundreds"/>
    <s v="200"/>
    <s v="200"/>
    <m/>
    <s v="general protesters"/>
    <s v="against police violence; against police shooting of black person"/>
    <n v="0"/>
    <s v="march"/>
    <n v="0"/>
    <n v="0"/>
    <n v="0"/>
    <n v="0"/>
    <n v="1"/>
    <n v="1"/>
    <s v="https://www.newsday.com/long-island/protests-george-floyd-long-island-brooklyn-1.45703678"/>
    <m/>
    <m/>
    <s v="Long Island Families &amp; Children’s March for Black Lives"/>
    <s v="0"/>
    <m/>
  </r>
  <r>
    <s v="Hempstead"/>
    <s v="steps of town hall"/>
    <s v="Nassau"/>
    <s v="New York"/>
    <x v="20"/>
    <n v="40.704300000000003"/>
    <n v="-73.619299999999996"/>
    <s v="US"/>
    <s v="6/14/20"/>
    <x v="20"/>
    <m/>
    <m/>
    <m/>
    <m/>
    <s v="general protesters"/>
    <s v="against police violence; against police shooting of black person"/>
    <n v="0"/>
    <s v="march"/>
    <n v="0"/>
    <n v="0"/>
    <n v="0"/>
    <n v="0"/>
    <n v="1"/>
    <n v="1"/>
    <s v="https://www.newsday.com/long-island/protests-george-floyd-long-island-brooklyn-1.45703678"/>
    <m/>
    <m/>
    <m/>
    <s v="0"/>
    <m/>
  </r>
  <r>
    <s v="Huntington Beach"/>
    <m/>
    <s v="Orange"/>
    <s v="California"/>
    <x v="3"/>
    <n v="33.695999999999998"/>
    <n v="-118.0025"/>
    <s v="US"/>
    <s v="6/14/20"/>
    <x v="20"/>
    <m/>
    <m/>
    <m/>
    <m/>
    <s v="general protestors"/>
    <s v="against police violence; against police shooting of black person"/>
    <n v="0"/>
    <s v="protest"/>
    <m/>
    <m/>
    <m/>
    <m/>
    <n v="1"/>
    <n v="1"/>
    <s v="https://www.dailynews.com/2020/06/14/thousands-gather-for-hollywood-march-as-protesters-return-to-streets-across-southern-california/"/>
    <m/>
    <m/>
    <s v="two separate events"/>
    <m/>
    <m/>
  </r>
  <r>
    <s v="Huntington Beach"/>
    <m/>
    <s v="Orange"/>
    <s v="California"/>
    <x v="3"/>
    <n v="33.695999999999998"/>
    <n v="-118.0025"/>
    <s v="US"/>
    <s v="6/14/20"/>
    <x v="20"/>
    <m/>
    <m/>
    <m/>
    <m/>
    <s v="general protestors"/>
    <s v="against police violence; against police shooting of black person"/>
    <n v="0"/>
    <s v="protest"/>
    <m/>
    <m/>
    <m/>
    <m/>
    <n v="0"/>
    <n v="1"/>
    <s v="https://www.dailynews.com/2020/06/14/thousands-gather-for-hollywood-march-as-protesters-return-to-streets-across-southern-california/"/>
    <m/>
    <m/>
    <s v="two separate events"/>
    <m/>
    <m/>
  </r>
  <r>
    <s v="Indianapolis"/>
    <s v="City-County Building"/>
    <s v="Marion"/>
    <s v="Indiana"/>
    <x v="1"/>
    <n v="39.777099999999997"/>
    <n v="-86.145799999999994"/>
    <s v="US"/>
    <s v="6/14/20"/>
    <x v="20"/>
    <s v="hundreds"/>
    <s v="200"/>
    <s v="200"/>
    <m/>
    <s v="general protesters"/>
    <s v="against police violence; against police shooting of black person"/>
    <n v="0"/>
    <s v="march"/>
    <n v="0"/>
    <n v="0"/>
    <n v="0"/>
    <n v="0"/>
    <n v="1"/>
    <n v="1"/>
    <s v="https://www.indystar.com/story/news/local/2020/06/14/hundreds-gather-downtown-protest-police-brutality-call-racial-justice/3188675001/"/>
    <m/>
    <m/>
    <m/>
    <s v="0"/>
    <m/>
  </r>
  <r>
    <s v="Kingston"/>
    <s v="Kirby Park"/>
    <s v="Luzerne"/>
    <s v="Pennsylvania"/>
    <x v="39"/>
    <n v="41.2652"/>
    <n v="-75.887500000000003"/>
    <s v="US"/>
    <s v="6/14/20"/>
    <x v="20"/>
    <m/>
    <s v="30"/>
    <s v="30"/>
    <m/>
    <s v="general protesters"/>
    <s v="against police violence; against police shooting of black person"/>
    <n v="0"/>
    <s v="protest"/>
    <n v="0"/>
    <n v="0"/>
    <n v="0"/>
    <n v="0"/>
    <n v="1"/>
    <n v="1"/>
    <s v="https://www.timesleader.com/top-stories/787876/sunday-protest-in-kirby-park-smaller-than-others-but-just-as-loud"/>
    <m/>
    <m/>
    <m/>
    <s v="0"/>
    <m/>
  </r>
  <r>
    <s v="Klamath Falls"/>
    <s v="Klamath Commons"/>
    <s v="Klamath"/>
    <s v="Oregon"/>
    <x v="17"/>
    <n v="42.219099999999997"/>
    <n v="-121.7754"/>
    <s v="US"/>
    <s v="6/14/20"/>
    <x v="20"/>
    <s v="a large group"/>
    <m/>
    <m/>
    <m/>
    <s v="general protesters"/>
    <s v="against police violence; against police shooting of black person"/>
    <n v="0"/>
    <s v="march"/>
    <n v="0"/>
    <n v="0"/>
    <n v="0"/>
    <n v="0"/>
    <n v="1"/>
    <n v="1"/>
    <s v="https://www.heraldandnews.com/news/local_news/protesters-march-in-klamath-falls-sunday/article_1113fb09-49f9-5189-ad29-2467c7069bab.html?block_id=1275161"/>
    <m/>
    <m/>
    <m/>
    <s v="0"/>
    <m/>
  </r>
  <r>
    <s v="La Mesa"/>
    <s v="OAK Park"/>
    <s v="San Diego"/>
    <s v="California"/>
    <x v="3"/>
    <n v="32.770299999999999"/>
    <n v="-117.0204"/>
    <s v="US"/>
    <s v="6/14/20"/>
    <x v="20"/>
    <s v="hundreds"/>
    <s v="200"/>
    <s v="200"/>
    <m/>
    <s v="BLM &amp; motorcycle clubs"/>
    <s v="against police violence; against police shooting of black person"/>
    <n v="0"/>
    <s v="march"/>
    <n v="0"/>
    <n v="0"/>
    <n v="0"/>
    <n v="0"/>
    <n v="1"/>
    <n v="1"/>
    <s v="https://www.10news.com/news/local-news/la-mesa-demonstration-highlights-several-anti-police-brutality-protests-planned-sunday"/>
    <m/>
    <m/>
    <m/>
    <m/>
    <m/>
  </r>
  <r>
    <s v="Lafayette"/>
    <s v="Girard Park"/>
    <s v="Layfayette"/>
    <s v="Louisiana"/>
    <x v="37"/>
    <n v="30.208400000000001"/>
    <n v="-92.032300000000006"/>
    <s v="US"/>
    <s v="6/14/20"/>
    <x v="20"/>
    <m/>
    <m/>
    <m/>
    <m/>
    <s v="general protesters"/>
    <s v="against police violence; against police shooting of black person"/>
    <n v="0"/>
    <s v="rally "/>
    <n v="0"/>
    <n v="0"/>
    <n v="0"/>
    <n v="0"/>
    <n v="1"/>
    <n v="1"/>
    <s v="https://www.dailyworld.com/story/news/local/2020/06/14/lafayette-protest-honoring-george-floyd-against-police-brutality/3188620001/"/>
    <m/>
    <m/>
    <m/>
    <s v="0"/>
    <m/>
  </r>
  <r>
    <s v="League City"/>
    <s v="Clear Springs High School"/>
    <s v="Galveston"/>
    <s v="Texas"/>
    <x v="2"/>
    <n v="29.487400000000001"/>
    <n v="-95.108699999999999"/>
    <s v="US"/>
    <s v="6/14/20"/>
    <x v="20"/>
    <m/>
    <m/>
    <m/>
    <m/>
    <s v="general protesters"/>
    <s v="against police violence; against police shooting of black person"/>
    <n v="0"/>
    <s v="protest"/>
    <m/>
    <m/>
    <m/>
    <m/>
    <n v="1"/>
    <n v="1"/>
    <s v="https://twitter.com/KrakenRoe/status/1270532284169494529"/>
    <m/>
    <m/>
    <m/>
    <m/>
    <m/>
  </r>
  <r>
    <s v="Lebanon"/>
    <s v="Century Park to Academy Square"/>
    <s v="Linn"/>
    <s v="Oregon"/>
    <x v="17"/>
    <n v="44.531700000000001"/>
    <n v="-122.907"/>
    <s v="US"/>
    <s v="6/14/20"/>
    <x v="20"/>
    <s v="excess of 300"/>
    <s v="300"/>
    <s v="300"/>
    <m/>
    <s v="general protesters"/>
    <s v="against police violence; against police shooting of black person"/>
    <n v="0"/>
    <s v="protest"/>
    <n v="0"/>
    <n v="0"/>
    <n v="0"/>
    <n v="0"/>
    <n v="1"/>
    <n v="1"/>
    <s v="https://lebanon-express.com/news/local/hundreds-gather-in-lebanon-for-black-lives-matter-demonstration/article_31eb753d-a61d-56ab-8d7c-b3cf561b792e.html"/>
    <m/>
    <m/>
    <m/>
    <s v="0"/>
    <m/>
  </r>
  <r>
    <s v="Lodi"/>
    <s v="Emerson Park"/>
    <s v="Richland"/>
    <s v="California"/>
    <x v="3"/>
    <n v="38.1218"/>
    <n v="-121.2933"/>
    <s v="US"/>
    <s v="6/14/20"/>
    <x v="20"/>
    <s v="thousands"/>
    <s v="2000"/>
    <s v="2000"/>
    <m/>
    <s v="general protesters"/>
    <s v="against police violence; against police shooting of black person"/>
    <n v="0"/>
    <s v="protest"/>
    <n v="0"/>
    <n v="0"/>
    <n v="0"/>
    <n v="0"/>
    <n v="1"/>
    <n v="1"/>
    <s v="https://www.recordnet.com/news/20200614/lsquoi-have-to-fight-for-equal-justicersquo-peaceful-lodi-protest-draws-hundreds"/>
    <m/>
    <m/>
    <m/>
    <m/>
    <m/>
  </r>
  <r>
    <s v="Long Beach"/>
    <m/>
    <s v="Los Angeles"/>
    <s v="California"/>
    <x v="3"/>
    <n v="33.798000000000002"/>
    <n v="-118.1675"/>
    <s v="US"/>
    <s v="6/14/20"/>
    <x v="20"/>
    <m/>
    <m/>
    <m/>
    <m/>
    <s v="general protestors"/>
    <s v="against police violence; against police shooting of black person"/>
    <n v="0"/>
    <s v="protest caravan"/>
    <n v="0"/>
    <n v="0"/>
    <n v="0"/>
    <n v="0"/>
    <n v="1"/>
    <n v="1"/>
    <s v="https://www.dailynews.com/2020/06/14/thousands-gather-for-hollywood-march-as-protesters-return-to-streets-across-southern-california/"/>
    <m/>
    <m/>
    <m/>
    <m/>
    <m/>
  </r>
  <r>
    <s v="Los Angeles"/>
    <s v="Hollywood Walk of Fame"/>
    <s v="Los Angeles"/>
    <s v="California"/>
    <x v="3"/>
    <n v="34.113900000000001"/>
    <n v="-118.4068"/>
    <s v="US"/>
    <s v="6/14/20"/>
    <x v="20"/>
    <s v="more than 30000"/>
    <s v="30000"/>
    <s v="30000"/>
    <m/>
    <s v="general protestors"/>
    <s v="Black Trans Lives Matter"/>
    <n v="0"/>
    <s v="protest"/>
    <n v="0"/>
    <n v="0"/>
    <n v="0"/>
    <n v="0"/>
    <n v="1"/>
    <n v="1"/>
    <s v="https://www.nbclosangeles.com/on-air/more-than-30000-march-in-hollywood-and-west-hollywood-for-all-black-lives-matter-march/2380243/"/>
    <s v="https://abc7news.com/community-events/thousands-gather-in-la-for-lgbtq+-solidarity-march/6247546/"/>
    <s v="https://www.mercurynews.com/2020/06/14/thousands-gather-for-hollywood-march-as-protesters-return-to-streets-across-southern-california/"/>
    <m/>
    <m/>
    <m/>
  </r>
  <r>
    <s v="Los Angeles"/>
    <s v="Inglewood Library to Inglewood Cemetery"/>
    <s v="Los Angeles"/>
    <s v="California"/>
    <x v="3"/>
    <n v="34.113900000000001"/>
    <n v="-118.4068"/>
    <s v="US"/>
    <s v="6/14/20"/>
    <x v="20"/>
    <m/>
    <m/>
    <m/>
    <m/>
    <s v="general protestors"/>
    <s v="against police violence; against police shooting of black person"/>
    <n v="0"/>
    <s v="protest"/>
    <m/>
    <m/>
    <m/>
    <m/>
    <n v="0"/>
    <n v="1"/>
    <s v="https://www.dailynews.com/2020/06/14/thousands-gather-for-hollywood-march-as-protesters-return-to-streets-across-southern-california/"/>
    <m/>
    <m/>
    <m/>
    <m/>
    <m/>
  </r>
  <r>
    <s v="Lyme"/>
    <m/>
    <s v="New London"/>
    <s v="Connecticut"/>
    <x v="29"/>
    <n v="41.396509999999999"/>
    <s v=" -72.3438"/>
    <s v="US"/>
    <s v="6/14/20"/>
    <x v="20"/>
    <m/>
    <m/>
    <m/>
    <m/>
    <s v="general protesters"/>
    <s v="against police violence; against police shooting of black person"/>
    <n v="0"/>
    <s v="protest"/>
    <m/>
    <m/>
    <m/>
    <m/>
    <n v="1"/>
    <n v="1"/>
    <s v="https://ctdems.org/connecticut-protests-for-racial-justice-2020/"/>
    <m/>
    <m/>
    <m/>
    <s v="0"/>
    <m/>
  </r>
  <r>
    <s v="Memphis"/>
    <s v="Overton Square"/>
    <s v="Shelby"/>
    <s v="Tennessee"/>
    <x v="7"/>
    <n v="35.104599999999998"/>
    <n v="-89.9773"/>
    <s v="US"/>
    <s v="6/14/20"/>
    <x v="20"/>
    <m/>
    <m/>
    <m/>
    <m/>
    <s v="general protesters"/>
    <s v="against discrimination at Porch &amp; Parlor restaurant "/>
    <n v="0"/>
    <s v="protest"/>
    <n v="0"/>
    <n v="0"/>
    <n v="0"/>
    <n v="0"/>
    <n v="1"/>
    <n v="1"/>
    <s v="https://www.commercialappeal.com/picture-gallery/news/2020/06/14/memphis-athletes-unity-walk-protest-racial-injustice/3187727001/"/>
    <m/>
    <m/>
    <m/>
    <s v="0"/>
    <m/>
  </r>
  <r>
    <s v="Miami"/>
    <s v="Torch of Friendship"/>
    <s v="Miami-Dade"/>
    <s v="Florida"/>
    <x v="6"/>
    <n v="25.783899999999999"/>
    <n v="-80.2102"/>
    <s v="US"/>
    <s v="6/14/20"/>
    <x v="20"/>
    <s v="hundreds"/>
    <s v="200"/>
    <s v="200"/>
    <m/>
    <s v="general protesters"/>
    <s v="against police violence; against police shooting of black person"/>
    <n v="0"/>
    <s v="protest"/>
    <n v="0"/>
    <n v="0"/>
    <n v="0"/>
    <n v="0"/>
    <n v="1"/>
    <n v="0"/>
    <s v="https://www.miamiherald.com/news/local/community/miami-dade/article243521327.html"/>
    <m/>
    <m/>
    <m/>
    <m/>
    <m/>
  </r>
  <r>
    <s v="Miami Beach"/>
    <m/>
    <s v="Miami-Dade"/>
    <s v="Florida"/>
    <x v="6"/>
    <n v="25.8171"/>
    <n v="-80.139600000000002"/>
    <s v="US"/>
    <s v="6/14/20"/>
    <x v="20"/>
    <s v="about 100"/>
    <s v="100"/>
    <s v="100"/>
    <m/>
    <s v="general protesters"/>
    <s v="against police violence; against police shooting of black person"/>
    <n v="0"/>
    <s v="protest"/>
    <n v="0"/>
    <n v="0"/>
    <n v="0"/>
    <n v="0"/>
    <n v="1"/>
    <n v="1"/>
    <s v="https://www.miamiherald.com/news/nation-world/world/americas/cuba/article234156787.html"/>
    <m/>
    <m/>
    <m/>
    <m/>
    <m/>
  </r>
  <r>
    <s v="Mineola"/>
    <s v="Hempstead Transit Center"/>
    <s v="Nassau"/>
    <s v="New York"/>
    <x v="20"/>
    <n v="40.746899999999997"/>
    <n v="-73.639200000000002"/>
    <s v="US"/>
    <s v="6/14/20"/>
    <x v="20"/>
    <s v="dozens"/>
    <s v="24"/>
    <s v="24"/>
    <m/>
    <s v="general protesters"/>
    <s v="against police violence; against police shooting of black person"/>
    <n v="0"/>
    <s v="protest"/>
    <n v="0"/>
    <n v="0"/>
    <n v="0"/>
    <n v="0"/>
    <n v="1"/>
    <n v="1"/>
    <s v="http://longisland.news12.com/story/42245203/black-lives-matter-protest-held-in-mineola-amid-weekend-of-rallies"/>
    <m/>
    <m/>
    <m/>
    <m/>
    <m/>
  </r>
  <r>
    <s v="Minneapolis"/>
    <s v="UM campus"/>
    <s v="Hennepin"/>
    <s v="Minnesota"/>
    <x v="4"/>
    <n v="44.963500000000003"/>
    <n v="-93.267799999999994"/>
    <s v="US"/>
    <s v="6/14/20"/>
    <x v="20"/>
    <s v="video estimate"/>
    <s v="100"/>
    <s v="100"/>
    <m/>
    <s v="general protesters"/>
    <s v="defund UM police"/>
    <n v="0"/>
    <s v="protest"/>
    <n v="0"/>
    <n v="0"/>
    <n v="0"/>
    <n v="0"/>
    <n v="1"/>
    <n v="1"/>
    <s v="https://minnesota.cbslocal.com/2020/06/14/university-of-minnesota-students-rally-in-effort-to-defund-campus-police/"/>
    <m/>
    <m/>
    <m/>
    <m/>
    <m/>
  </r>
  <r>
    <s v="Nashville"/>
    <s v="Public Square"/>
    <s v="Davidson"/>
    <s v="Tennessee"/>
    <x v="7"/>
    <n v="36.171500000000002"/>
    <n v="-86.784300000000002"/>
    <s v="US"/>
    <s v="6/14/20"/>
    <x v="20"/>
    <m/>
    <m/>
    <m/>
    <m/>
    <s v="Black Lives Matter"/>
    <s v="against discrimination at Porch &amp; Parlor restaurant "/>
    <n v="0"/>
    <s v="rally "/>
    <n v="0"/>
    <n v="0"/>
    <n v="0"/>
    <n v="0"/>
    <n v="1"/>
    <n v="1"/>
    <s v="https://www.tennessean.com/story/news/local/davidson/2020/06/14/black-lives-matter-nashville-block-party-rally-june-14/3188195001/"/>
    <m/>
    <m/>
    <m/>
    <s v="0"/>
    <m/>
  </r>
  <r>
    <s v="New Haven"/>
    <s v="New Haven Green"/>
    <s v="New Haven"/>
    <s v="Connecticut"/>
    <x v="29"/>
    <n v="41.311199999999999"/>
    <n v="-72.924599999999998"/>
    <s v="US"/>
    <s v="6/14/20"/>
    <x v="20"/>
    <s v="video estimate"/>
    <s v="100"/>
    <s v="100"/>
    <m/>
    <s v="Faith leaders"/>
    <s v="against discrimination at Porch &amp; Parlor restaurant "/>
    <n v="0"/>
    <s v="march"/>
    <n v="0"/>
    <n v="0"/>
    <n v="0"/>
    <n v="0"/>
    <n v="1"/>
    <n v="1"/>
    <s v="https://www.wtnh.com/news/connecticut/new-haven/watch-prayer-protest-and-peace-march-against-police-brutality-call-for-prayer-and-peace-on-new-haven-green/"/>
    <m/>
    <m/>
    <m/>
    <m/>
    <m/>
  </r>
  <r>
    <s v="New York"/>
    <s v="Brooklyn Museum"/>
    <s v="Kings"/>
    <s v="New York"/>
    <x v="20"/>
    <n v="40.694299999999998"/>
    <n v="-73.924899999999994"/>
    <s v="US"/>
    <s v="6/14/20"/>
    <x v="20"/>
    <s v="about 15000"/>
    <s v="15000"/>
    <s v="15000"/>
    <m/>
    <s v="general protesters"/>
    <s v="defend black trans lives"/>
    <n v="0"/>
    <s v="protest; skate"/>
    <n v="0"/>
    <n v="0"/>
    <n v="0"/>
    <n v="0"/>
    <n v="1"/>
    <n v="1"/>
    <s v="https://twitter.com/blm_newyork/status/1272238189483360256"/>
    <m/>
    <m/>
    <m/>
    <m/>
    <m/>
  </r>
  <r>
    <s v="New York"/>
    <s v="Brooklyn; Herbert Von King Park"/>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s v="Brooklyn; Maria Hernandez Park; Bushwick"/>
    <s v="Kings"/>
    <s v="New York"/>
    <x v="20"/>
    <n v="40.694299999999998"/>
    <n v="-73.924899999999994"/>
    <s v="US"/>
    <s v="6/14/20"/>
    <x v="20"/>
    <s v="nearly 200"/>
    <s v="200"/>
    <s v="200"/>
    <m/>
    <s v="general protesters"/>
    <s v="against police violence; against police shooting of black person"/>
    <n v="0"/>
    <s v="vigil"/>
    <n v="0"/>
    <n v="0"/>
    <n v="0"/>
    <n v="0"/>
    <n v="0"/>
    <n v="1"/>
    <s v="justiceforgeorgenyc Instagram"/>
    <s v="https://www.ny1.com/nyc/all-boroughs/news/2020/06/14/massive-crowds-gather-in-manhattan---brooklyn-for-black-lives-matter-protests"/>
    <m/>
    <m/>
    <s v="0"/>
    <m/>
  </r>
  <r>
    <s v="New York"/>
    <s v="Brooklyn; Church Ave/ Flatbush Ave"/>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s v="Brooklyn; Outside BK Museum"/>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s v="Brooklyn; Maria Hernandez Park (2nd vigil of the day)"/>
    <s v="Kings"/>
    <s v="New York"/>
    <x v="20"/>
    <n v="40.694299999999998"/>
    <n v="-73.924899999999994"/>
    <s v="US"/>
    <s v="6/14/20"/>
    <x v="20"/>
    <m/>
    <m/>
    <m/>
    <m/>
    <s v="general protesters"/>
    <s v="against police violence; against police shooting of black person"/>
    <n v="0"/>
    <s v="vigil"/>
    <m/>
    <m/>
    <m/>
    <m/>
    <n v="0"/>
    <n v="1"/>
    <s v="justiceforgeorgenyc Instagram"/>
    <m/>
    <m/>
    <m/>
    <m/>
    <m/>
  </r>
  <r>
    <s v="New York"/>
    <s v="Brooklyn; Utica Ave and E Parkway"/>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s v="Brooklyn; Washington St/Water St"/>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111th Street"/>
    <s v="New York"/>
    <s v="New York"/>
    <x v="20"/>
    <n v="40.694299999999998"/>
    <n v="-73.924899999999994"/>
    <s v="US"/>
    <s v="6/14/20"/>
    <x v="20"/>
    <s v="count pic"/>
    <s v="25"/>
    <s v="25"/>
    <m/>
    <s v="general protesters"/>
    <s v="against police violence; against police shooting of black person"/>
    <n v="0"/>
    <s v="protest"/>
    <m/>
    <m/>
    <m/>
    <m/>
    <n v="0"/>
    <n v="1"/>
    <s v="https://www.westsiderag.com/2020/06/15/photos-black-lives-matter-protests-have-become-a-nightly-ritual-for-some-locals"/>
    <m/>
    <m/>
    <m/>
    <s v="0"/>
    <m/>
  </r>
  <r>
    <s v="New York"/>
    <s v="Manhattan; 107th and Broadway"/>
    <s v="New York"/>
    <s v="New York"/>
    <x v="20"/>
    <n v="40.694299999999998"/>
    <n v="-73.924899999999994"/>
    <s v="US"/>
    <s v="6/14/20"/>
    <x v="20"/>
    <m/>
    <m/>
    <m/>
    <m/>
    <s v="general protesters"/>
    <s v="against police violence; against police shooting of black person"/>
    <n v="0"/>
    <s v="protest"/>
    <m/>
    <m/>
    <m/>
    <m/>
    <n v="0"/>
    <n v="1"/>
    <s v="https://www.westsiderag.com/2020/06/15/photos-black-lives-matter-protests-have-become-a-nightly-ritual-for-some-locals"/>
    <m/>
    <m/>
    <m/>
    <s v="0"/>
    <m/>
  </r>
  <r>
    <s v="New York"/>
    <s v="Manhattan; East River Park"/>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Mitchel Sq Park; Washington Heights"/>
    <s v="New York"/>
    <s v="New York"/>
    <x v="20"/>
    <n v="40.694299999999998"/>
    <n v="-73.924899999999994"/>
    <s v="US"/>
    <s v="6/14/20"/>
    <x v="20"/>
    <s v="hundreds"/>
    <s v="200"/>
    <s v="200"/>
    <m/>
    <s v="general protesters"/>
    <s v="against police violence; against police shooting of black person"/>
    <n v="0"/>
    <s v="protest"/>
    <n v="0"/>
    <n v="0"/>
    <n v="0"/>
    <n v="0"/>
    <n v="0"/>
    <n v="1"/>
    <s v="justiceforgeorgenyc Instagram"/>
    <s v="https://www.ny1.com/nyc/all-boroughs/news/2020/06/14/massive-crowds-gather-in-manhattan---brooklyn-for-black-lives-matter-protests"/>
    <m/>
    <m/>
    <m/>
    <m/>
  </r>
  <r>
    <s v="New York"/>
    <s v="Manhattan; 163 W 126th"/>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Riverside Dr/W 89th St "/>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125th/ACP Blvd"/>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72nd St/ Riverside Park"/>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225th St"/>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York College"/>
    <s v="Queens"/>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34th Ave b/W 89th and 90th"/>
    <s v="Queens"/>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Grover Cleveland Playground"/>
    <s v="Queens"/>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Waltham St, Facing Liberty Ave"/>
    <s v="Queens"/>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Juniper Valley Park"/>
    <s v="Queens"/>
    <s v="New York"/>
    <x v="20"/>
    <n v="40.694299999999998"/>
    <n v="-73.924899999999994"/>
    <s v="US"/>
    <s v="6/14/20"/>
    <x v="20"/>
    <m/>
    <m/>
    <m/>
    <m/>
    <s v="general protesters"/>
    <s v="against police violence; against police shooting of black person"/>
    <n v="0"/>
    <s v="vigil"/>
    <m/>
    <m/>
    <m/>
    <m/>
    <n v="0"/>
    <n v="1"/>
    <s v="justiceforgeorgenyc Instagram"/>
    <m/>
    <m/>
    <m/>
    <m/>
    <m/>
  </r>
  <r>
    <s v="New York"/>
    <s v="Staten Island; LA Fitness Forest Parking Lot"/>
    <s v="Richmond"/>
    <s v="New York"/>
    <x v="20"/>
    <n v="40.694299999999998"/>
    <n v="-73.924899999999994"/>
    <s v="US"/>
    <s v="6/14/20"/>
    <x v="20"/>
    <m/>
    <m/>
    <m/>
    <m/>
    <s v="general protesters"/>
    <s v="against police violence; against police shooting of black person"/>
    <n v="0"/>
    <s v="protest"/>
    <m/>
    <m/>
    <m/>
    <m/>
    <n v="0"/>
    <n v="1"/>
    <s v="justiceforgeorgenyc Instagram"/>
    <m/>
    <m/>
    <m/>
    <m/>
    <m/>
  </r>
  <r>
    <s v="New York"/>
    <s v="Staten Island; NYPD’s 121st Precinct"/>
    <s v="Richmond"/>
    <s v="New York"/>
    <x v="20"/>
    <n v="40.694299999999998"/>
    <n v="-73.924899999999994"/>
    <s v="US"/>
    <s v="6/14/20"/>
    <x v="20"/>
    <s v="nearly 2000"/>
    <s v="2000"/>
    <s v="2000"/>
    <m/>
    <s v="general protesters"/>
    <s v="against police violence; against police shooting of black person"/>
    <n v="0"/>
    <s v="march"/>
    <n v="0"/>
    <n v="0"/>
    <n v="0"/>
    <n v="0"/>
    <n v="1"/>
    <n v="1"/>
    <s v="https://www.silive.com/news/2020/06/hundreds-march-on-nypds-121st-precinct-in-graniteville.html"/>
    <m/>
    <m/>
    <m/>
    <m/>
    <m/>
  </r>
  <r>
    <s v="New York"/>
    <s v="Brooklyn; Grand Army Plaza"/>
    <s v="Kings"/>
    <s v="New York"/>
    <x v="20"/>
    <n v="40.694299999999998"/>
    <n v="-73.924899999999994"/>
    <s v="US"/>
    <s v="6/14/20"/>
    <x v="20"/>
    <s v="thousands upon thousands"/>
    <s v="2000"/>
    <s v="2000"/>
    <m/>
    <s v="general protesters"/>
    <s v="against police violence; against police shooting of black person"/>
    <n v="0"/>
    <s v="protest"/>
    <n v="0"/>
    <n v="0"/>
    <n v="0"/>
    <n v="0"/>
    <n v="0"/>
    <n v="1"/>
    <s v="justiceforgeorgenyc Instagram"/>
    <s v="https://abc7ny.com/george-floyd-protests-brooklyn-black-lives-matter/6247544/"/>
    <m/>
    <m/>
    <m/>
    <m/>
  </r>
  <r>
    <s v="New York"/>
    <s v="Manhattan; Wash. Sq"/>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10 Columbus Circle "/>
    <s v="New York"/>
    <s v="New York"/>
    <x v="20"/>
    <n v="40.694299999999998"/>
    <n v="-73.924899999999994"/>
    <s v="US"/>
    <s v="6/14/20"/>
    <x v="20"/>
    <s v="hundreds"/>
    <s v="200"/>
    <s v="200"/>
    <m/>
    <s v="general protesters"/>
    <s v="against police violence; against police shooting of black person"/>
    <n v="0"/>
    <s v="protest"/>
    <n v="0"/>
    <n v="0"/>
    <n v="0"/>
    <n v="0"/>
    <n v="0"/>
    <n v="1"/>
    <s v="justiceforgeorgenyc Instagram"/>
    <s v="https://www.ny1.com/nyc/all-boroughs/news/2020/06/14/massive-crowds-gather-in-manhattan---brooklyn-for-black-lives-matter-protests"/>
    <m/>
    <m/>
    <s v="0"/>
    <m/>
  </r>
  <r>
    <s v="New York"/>
    <s v="Manhattan; 86th East End"/>
    <s v="New York"/>
    <s v="New York"/>
    <x v="20"/>
    <n v="40.694299999999998"/>
    <n v="-73.924899999999994"/>
    <s v="US"/>
    <s v="6/14/20"/>
    <x v="20"/>
    <m/>
    <m/>
    <m/>
    <m/>
    <s v="general protesters"/>
    <s v="against police violence; against police shooting of black person"/>
    <n v="0"/>
    <s v="vigil"/>
    <m/>
    <m/>
    <m/>
    <m/>
    <n v="0"/>
    <n v="1"/>
    <s v="justiceforgeorgenyc Instagram"/>
    <m/>
    <m/>
    <m/>
    <m/>
    <m/>
  </r>
  <r>
    <s v="New York"/>
    <s v="Bronx; 140 Benchley PI"/>
    <s v="Bronx"/>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Eternal Love Baptist Church"/>
    <s v="Queens"/>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Queens Borough Hall"/>
    <s v="Queens"/>
    <s v="New York"/>
    <x v="20"/>
    <n v="40.694299999999998"/>
    <n v="-73.924899999999994"/>
    <s v="US"/>
    <s v="6/14/20"/>
    <x v="20"/>
    <m/>
    <m/>
    <m/>
    <m/>
    <s v="general protesters"/>
    <s v="against police violence; against police shooting of black person"/>
    <n v="0"/>
    <s v="protest"/>
    <m/>
    <m/>
    <m/>
    <m/>
    <n v="0"/>
    <n v="1"/>
    <s v="justiceforgeorgenyc Instagram"/>
    <m/>
    <m/>
    <m/>
    <m/>
    <m/>
  </r>
  <r>
    <s v="New York"/>
    <s v="Queens; 4th Avenue between 89th and 90th streets in Jackson Heights; near110th Precinct in Elmhurst and 115th Precinct in Jackson Heights"/>
    <s v="Queens"/>
    <s v="New York"/>
    <x v="20"/>
    <n v="40.694299999999998"/>
    <n v="-73.924899999999994"/>
    <s v="US"/>
    <s v="6/14/20"/>
    <x v="20"/>
    <m/>
    <m/>
    <m/>
    <m/>
    <s v="general protesters"/>
    <s v="against police violence; against police shooting of black person"/>
    <n v="0"/>
    <s v="protest"/>
    <m/>
    <m/>
    <m/>
    <m/>
    <n v="0"/>
    <n v="1"/>
    <s v="https://qns.com/story/2020/06/14/live-updates-queens-demonstrators-call-for-an-end-to-police-brutality-during-jackson-heights-protest/"/>
    <m/>
    <m/>
    <m/>
    <m/>
    <m/>
  </r>
  <r>
    <s v="New York"/>
    <s v="Brooklyn; Eastern Pkwy &amp; Washington"/>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Columbus Circle (2nd protest of day)"/>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Manhattan; 2271 3rd Ave"/>
    <s v="New York"/>
    <s v="New York"/>
    <x v="20"/>
    <n v="40.694299999999998"/>
    <n v="-73.924899999999994"/>
    <s v="US"/>
    <s v="6/14/20"/>
    <x v="20"/>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14/20"/>
    <x v="20"/>
    <m/>
    <m/>
    <m/>
    <m/>
    <s v="general protesters"/>
    <s v="against police violence; against police shooting of black person"/>
    <n v="0"/>
    <s v="protest"/>
    <m/>
    <m/>
    <m/>
    <m/>
    <n v="0"/>
    <n v="1"/>
    <s v="justiceforgeorgenyc Instagram"/>
    <m/>
    <m/>
    <m/>
    <m/>
    <m/>
  </r>
  <r>
    <s v="New York "/>
    <s v="Grand Army Plaza"/>
    <s v="Kings"/>
    <s v="New York"/>
    <x v="20"/>
    <n v="40.694299999999998"/>
    <n v="-73.924899999999994"/>
    <s v="US "/>
    <s v="6/14/20"/>
    <x v="20"/>
    <m/>
    <m/>
    <m/>
    <m/>
    <s v="Carribean-led Black Lives Matter "/>
    <s v="against police violence; against police shooting of black person"/>
    <n v="0"/>
    <s v="rally "/>
    <n v="0"/>
    <n v="0"/>
    <n v="0"/>
    <n v="0"/>
    <n v="0"/>
    <n v="1"/>
    <s v="https://www.nydailynews.com/new-york/ny-protest-new-york-george-floyd-20200529-rqnld624ezfpfppu6f7qi3tmtu-photogallery.html"/>
    <m/>
    <m/>
    <m/>
    <m/>
    <m/>
  </r>
  <r>
    <s v="Oceanside"/>
    <s v="Civic Center"/>
    <s v="San Diego"/>
    <s v="California"/>
    <x v="3"/>
    <n v="33.224699999999999"/>
    <n v="-117.3083"/>
    <s v="US"/>
    <s v="6/14/20"/>
    <x v="20"/>
    <s v="more than 150"/>
    <s v="150"/>
    <s v="150"/>
    <m/>
    <s v="general protesters"/>
    <s v="against police violence; against police shooting of black person"/>
    <n v="0"/>
    <s v="protest"/>
    <n v="0"/>
    <n v="0"/>
    <n v="0"/>
    <n v="0"/>
    <n v="1"/>
    <n v="1"/>
    <s v="https://www.sandiegouniontribune.com/news/public-safety/story/2020-06-14/protesters-take-to-the-street-sunday-in-events-around-san-diego-county"/>
    <m/>
    <m/>
    <m/>
    <m/>
    <m/>
  </r>
  <r>
    <s v="Omaha"/>
    <s v="Benson Park"/>
    <s v="Douglas"/>
    <s v="Nebraska"/>
    <x v="21"/>
    <n v="41.262799999999999"/>
    <n v="-96.049800000000005"/>
    <s v="US"/>
    <s v="6/14/20"/>
    <x v="20"/>
    <m/>
    <s v="300"/>
    <s v="300"/>
    <m/>
    <s v="Black Lives Matter"/>
    <s v="against police violence; against police shooting of black person"/>
    <n v="0"/>
    <s v="cookout"/>
    <n v="0"/>
    <n v="0"/>
    <n v="0"/>
    <n v="0"/>
    <n v="1"/>
    <n v="1"/>
    <s v="https://www.omaha.com/news/local/black-lives-matter-cookout-in-benson-and-rally-in-bellevue-draw-hundreds/article_22b425be-19fd-56f3-9c28-0ccdee98056e.html"/>
    <m/>
    <m/>
    <m/>
    <s v="0"/>
    <m/>
  </r>
  <r>
    <s v="Oswego"/>
    <s v="Sheldon Hall"/>
    <s v="Oswego"/>
    <s v="New York"/>
    <x v="20"/>
    <n v="43.451599999999999"/>
    <n v="-76.500500000000002"/>
    <s v="US"/>
    <s v="6/14/20"/>
    <x v="20"/>
    <s v="photo estimate"/>
    <s v="200"/>
    <s v="200"/>
    <m/>
    <s v="general protesters"/>
    <s v="against police violence; against police shooting of black person"/>
    <n v="0"/>
    <s v="protest"/>
    <n v="0"/>
    <n v="0"/>
    <n v="0"/>
    <n v="0"/>
    <n v="1"/>
    <n v="1"/>
    <s v="http://www.oswegocountynewsnow.com/news/hear-black-women-when-we-speak-often-excluded-voices-featured-at-black-lives-matter-protest/article_97d70516-ae85-11ea-a5c7-7b17ef5fc625.html"/>
    <m/>
    <m/>
    <m/>
    <m/>
    <m/>
  </r>
  <r>
    <s v="Palm Springs"/>
    <s v="Ruth Hardy Park"/>
    <s v="Riverside"/>
    <s v="California"/>
    <x v="3"/>
    <n v="33.801699999999997"/>
    <n v="-116.5382"/>
    <s v="US"/>
    <s v="6/14/20"/>
    <x v="20"/>
    <s v="about 45"/>
    <s v="45"/>
    <s v="45"/>
    <m/>
    <s v="general protesters"/>
    <s v="against police violence; against police shooting of black person"/>
    <n v="0"/>
    <s v="rally"/>
    <n v="0"/>
    <n v="0"/>
    <n v="0"/>
    <n v="0"/>
    <n v="1"/>
    <n v="1"/>
    <s v="https://www.desertsun.com/picture-gallery/news/local/palm-springs/2020/06/14/look-protesters-march-sunday-palm-springs-honor-racial-justice/3187889001/"/>
    <m/>
    <m/>
    <m/>
    <s v="0"/>
    <m/>
  </r>
  <r>
    <s v="Phoenix "/>
    <s v="Downtown; "/>
    <s v="Maricopa "/>
    <s v="Arizona"/>
    <x v="22"/>
    <n v="33.572200000000002"/>
    <n v="-112.0891"/>
    <s v="US"/>
    <s v="6/14/20"/>
    <x v="20"/>
    <m/>
    <m/>
    <m/>
    <m/>
    <s v="general protesters"/>
    <s v="against police violence; against police shooting of black person"/>
    <n v="0"/>
    <s v="protest"/>
    <n v="0"/>
    <n v="0"/>
    <n v="0"/>
    <n v="0"/>
    <n v="1"/>
    <n v="1"/>
    <s v="https://www.azcentral.com/picture-gallery/news/local/phoenix/2020/05/29/hundreds-gather-downtown-phoenix-protest-death-george-floyd-minneapolis/5281116002/"/>
    <m/>
    <m/>
    <s v="Skate Against Racial Injustice "/>
    <s v="0"/>
    <m/>
  </r>
  <r>
    <s v="Pittsburgh"/>
    <s v="Bike through Oakland"/>
    <s v="Allegheny"/>
    <s v="Pennsylvania"/>
    <x v="39"/>
    <n v="40.439599999999999"/>
    <n v="-79.976299999999995"/>
    <s v="US"/>
    <s v="6/14/20"/>
    <x v="20"/>
    <s v="hundreds"/>
    <s v="200"/>
    <s v="200"/>
    <m/>
    <s v="general protesters"/>
    <s v="against police violence; against police shooting of black person"/>
    <n v="0"/>
    <s v="protest on bikes"/>
    <n v="0"/>
    <n v="0"/>
    <n v="0"/>
    <n v="0"/>
    <n v="1"/>
    <n v="1"/>
    <s v="https://pittsburgh.cbslocal.com/2020/06/14/blm-bike-protest-pittsburgh/"/>
    <m/>
    <m/>
    <m/>
    <s v="0"/>
    <m/>
  </r>
  <r>
    <s v="Pittsfield"/>
    <s v="City hall"/>
    <m/>
    <s v="Massachusetts"/>
    <x v="13"/>
    <n v="42.451700000000002"/>
    <n v="-73.260499999999993"/>
    <s v="US"/>
    <s v="6/14/20"/>
    <x v="20"/>
    <s v="roughly 250"/>
    <s v="250"/>
    <s v="250"/>
    <m/>
    <s v="Berkshire Interfaith Organizing"/>
    <s v="against police violence; against police shooting of black person"/>
    <n v="0"/>
    <s v="0"/>
    <n v="0"/>
    <n v="0"/>
    <n v="0"/>
    <n v="0"/>
    <n v="1"/>
    <n v="1"/>
    <s v="https://www.berkshireeagle.com/stories/pittsfield-police-chief-promises-to-work-toward-systemic-change-at-rally,606969"/>
    <m/>
    <m/>
    <m/>
    <m/>
    <m/>
  </r>
  <r>
    <s v="Pittston"/>
    <s v="Kingston Manor to Pike County Prison"/>
    <s v="Luzerne"/>
    <s v="Pennsylvania"/>
    <x v="39"/>
    <n v="41.327399999999997"/>
    <n v="-75.788499999999999"/>
    <s v="US"/>
    <s v="6/14/20"/>
    <x v="20"/>
    <m/>
    <m/>
    <m/>
    <m/>
    <s v="Poor People’s Campaign"/>
    <s v="against police violence; against police shooting of black person"/>
    <n v="0"/>
    <s v="car caravan"/>
    <n v="0"/>
    <n v="0"/>
    <n v="0"/>
    <n v="0"/>
    <n v="1"/>
    <n v="1"/>
    <s v="https://www.timesleader.com/news/787856/poor-peoples-campaign-holds-demonstration"/>
    <m/>
    <m/>
    <m/>
    <s v="0"/>
    <m/>
  </r>
  <r>
    <s v="Pontiac"/>
    <s v="Pontiac city hall to 50th district court building"/>
    <s v="Oakland"/>
    <s v="Michigan"/>
    <x v="11"/>
    <n v="42.649299999999997"/>
    <n v="-83.287800000000004"/>
    <s v="US"/>
    <s v="6/14/20"/>
    <x v="20"/>
    <s v="about 175 "/>
    <s v="175"/>
    <s v="175"/>
    <m/>
    <s v="general protesters"/>
    <s v="All Black Lives Matter"/>
    <n v="0"/>
    <s v="march"/>
    <n v="0"/>
    <n v="0"/>
    <n v="0"/>
    <n v="0"/>
    <n v="1"/>
    <n v="1"/>
    <s v="https://www.theoaklandpress.com/news/protesters-march-in-pontiac/article_f9d967a4-af11-11ea-8315-e7374ff5b7db.html"/>
    <m/>
    <m/>
    <m/>
    <s v="0"/>
    <m/>
  </r>
  <r>
    <s v="Providence"/>
    <s v="Kennedy Plaza"/>
    <s v="Providence"/>
    <s v="Rhode Island"/>
    <x v="48"/>
    <n v="41.823"/>
    <n v="-71.418700000000001"/>
    <s v="US"/>
    <s v="6/14/20"/>
    <x v="20"/>
    <s v="thousands"/>
    <s v="2000"/>
    <s v="2000"/>
    <m/>
    <s v="Gen Z – We Want to Live"/>
    <s v="All Black Lives Matter"/>
    <n v="0"/>
    <s v="march"/>
    <n v="0"/>
    <n v="0"/>
    <n v="0"/>
    <n v="0"/>
    <n v="1"/>
    <n v="1"/>
    <s v="https://www.abc6.com/thousands-gather-for-youth-organized-protest-at-state-house/"/>
    <m/>
    <m/>
    <m/>
    <m/>
    <m/>
  </r>
  <r>
    <s v="Providence"/>
    <s v="Statehouse"/>
    <s v="Providence"/>
    <s v="Rhode Island"/>
    <x v="48"/>
    <n v="41.823"/>
    <n v="-71.418700000000001"/>
    <s v="US"/>
    <s v="6/14/20"/>
    <x v="20"/>
    <m/>
    <m/>
    <m/>
    <m/>
    <s v="healthcare workers"/>
    <s v="All Black Lives Matter"/>
    <n v="0"/>
    <s v="march"/>
    <n v="0"/>
    <n v="0"/>
    <n v="0"/>
    <n v="0"/>
    <n v="0"/>
    <n v="0"/>
    <s v="https://www.abc6.com/thousands-gather-for-youth-organized-protest-at-state-house/"/>
    <m/>
    <m/>
    <m/>
    <m/>
    <m/>
  </r>
  <r>
    <s v="Providence"/>
    <s v="Public Safety Bldg."/>
    <s v="Providence"/>
    <s v="Rhode Island"/>
    <x v="48"/>
    <n v="41.823"/>
    <n v="-71.418700000000001"/>
    <s v="US"/>
    <s v="6/14/20"/>
    <x v="20"/>
    <s v="around 100"/>
    <s v="100"/>
    <s v="100"/>
    <m/>
    <s v="Showing Up for Racial Justice"/>
    <s v="All Black Lives Matter"/>
    <n v="0"/>
    <s v="car rally"/>
    <n v="0"/>
    <n v="0"/>
    <n v="0"/>
    <n v="0"/>
    <n v="0"/>
    <n v="1"/>
    <s v="https://www.abc6.com/organizers-hold-defund-police-car-rally-in-providence/"/>
    <m/>
    <m/>
    <m/>
    <m/>
    <m/>
  </r>
  <r>
    <s v="Quincy"/>
    <s v="Wollaston Beach"/>
    <s v="Norfolk"/>
    <s v="Massachusetts"/>
    <x v="13"/>
    <n v="42.251600000000003"/>
    <n v="-71.018299999999996"/>
    <s v="US"/>
    <s v="6/14/20"/>
    <x v="20"/>
    <m/>
    <s v="300"/>
    <s v="300"/>
    <m/>
    <s v="general protesters"/>
    <s v="against police violence; against police shooting of black person"/>
    <n v="0"/>
    <s v="rally"/>
    <n v="0"/>
    <n v="0"/>
    <n v="0"/>
    <n v="0"/>
    <n v="1"/>
    <n v="1"/>
    <s v="https://www.patriotledger.com/news/20200614/quincy-black-lives-matter-vigil-and-rally-calls-for-action"/>
    <m/>
    <m/>
    <m/>
    <s v="0"/>
    <m/>
  </r>
  <r>
    <s v="Richmond"/>
    <m/>
    <s v="Henrico"/>
    <s v="Virginia"/>
    <x v="5"/>
    <n v="37.529499999999999"/>
    <n v="-77.4756"/>
    <s v="US"/>
    <s v="6/14/20"/>
    <x v="20"/>
    <m/>
    <s v="250"/>
    <s v="250"/>
    <m/>
    <s v="general protesters"/>
    <s v="against police violence; against police shooting of black person"/>
    <n v="0"/>
    <s v="march"/>
    <n v="0"/>
    <n v="0"/>
    <n v="0"/>
    <n v="0"/>
    <n v="1"/>
    <n v="1"/>
    <s v="https://www.pal-item.com/picture-gallery/news/local/2020/06/14/protesters-march-through-richmond-sunday/3188029001/"/>
    <m/>
    <m/>
    <m/>
    <s v="0"/>
    <m/>
  </r>
  <r>
    <s v="Richmond"/>
    <s v="Starr-Gennett building"/>
    <s v="Wayne"/>
    <s v="Indiana"/>
    <x v="1"/>
    <n v="39.831800000000001"/>
    <n v="-84.8904"/>
    <s v="US"/>
    <s v="6/14/20"/>
    <x v="20"/>
    <m/>
    <s v="250"/>
    <s v="250"/>
    <m/>
    <s v="general protesters"/>
    <s v="against police violence; against police shooting of black person"/>
    <n v="0"/>
    <s v="march"/>
    <n v="0"/>
    <n v="0"/>
    <n v="0"/>
    <n v="0"/>
    <n v="1"/>
    <n v="1"/>
    <s v="https://www.pal-item.com/story/news/local/2020/06/14/youthful-voices-carry-message-change-during-peaceful-protest-march/3174426001/#"/>
    <m/>
    <m/>
    <m/>
    <s v="0"/>
    <m/>
  </r>
  <r>
    <s v="Roanoke"/>
    <s v="Police station"/>
    <s v="Halifax"/>
    <s v="Virginia"/>
    <x v="5"/>
    <n v="37.278500000000001"/>
    <n v="-79.957999999999998"/>
    <s v="US"/>
    <s v="6/14/20"/>
    <x v="20"/>
    <s v="20 continuous since 5/30 outside police dept"/>
    <s v="20"/>
    <s v="20"/>
    <m/>
    <s v="general protesters"/>
    <s v="against police violence; against police shooting of black person"/>
    <n v="0"/>
    <s v="campout"/>
    <n v="0"/>
    <n v="0"/>
    <n v="0"/>
    <n v="0"/>
    <n v="1"/>
    <n v="1"/>
    <s v="https://www.wsls.com/news/local/2020/06/15/continuous-george-floyd-protest-outside-of-roanoke-police-department-passes-two-week-mark/"/>
    <m/>
    <m/>
    <m/>
    <m/>
    <m/>
  </r>
  <r>
    <s v="Robesonia"/>
    <s v="Penn Ave."/>
    <s v="Berks"/>
    <s v="Pennsylvania"/>
    <x v="39"/>
    <n v="40.349499999999999"/>
    <n v="-76.139099999999999"/>
    <s v="US"/>
    <s v="6/14/20"/>
    <x v="20"/>
    <s v="hundreds"/>
    <s v="200"/>
    <s v="200"/>
    <m/>
    <s v="general protesters"/>
    <s v="against police violence; against police shooting of black person"/>
    <n v="0"/>
    <s v="march"/>
    <n v="0"/>
    <n v="0"/>
    <n v="0"/>
    <n v="0"/>
    <n v="1"/>
    <n v="1"/>
    <s v="https://www.readingeagle.com/news/hundreds-march-for-love-over-hate-in-robesonia/article_600950b4-ae79-11ea-b6e6-53769be1579f.html"/>
    <m/>
    <m/>
    <m/>
    <s v="0"/>
    <m/>
  </r>
  <r>
    <s v="Rome"/>
    <s v="downtown"/>
    <s v="Floyd"/>
    <s v="Guam"/>
    <x v="51"/>
    <n v="34.266199999999998"/>
    <n v="-85.186199999999999"/>
    <s v="US"/>
    <s v="6/14/20"/>
    <x v="20"/>
    <s v="a large crowd"/>
    <m/>
    <m/>
    <m/>
    <s v="general protesters"/>
    <s v="against police violence; against police shooting of black person"/>
    <n v="0"/>
    <s v="rally"/>
    <n v="0"/>
    <n v="0"/>
    <n v="0"/>
    <n v="0"/>
    <n v="1"/>
    <n v="1"/>
    <s v="https://www.northwestgeorgianews.com/rome/news/local/we-matter-rally-welcomes-concerned-citizens-and-speakers-downtown/article_63345f42-ae9a-11ea-a596-0b9431d4bb93.html"/>
    <m/>
    <m/>
    <m/>
    <m/>
    <m/>
  </r>
  <r>
    <s v="Roselle"/>
    <s v="Warinanco Park"/>
    <s v="Union"/>
    <s v="New Jersey"/>
    <x v="9"/>
    <n v="40.652700000000003"/>
    <n v="-74.259900000000002"/>
    <s v="US"/>
    <s v="6/14/20"/>
    <x v="20"/>
    <s v="hundreds"/>
    <s v="200"/>
    <s v="200"/>
    <m/>
    <s v="general protesters"/>
    <s v="against police violence; against police shooting of black person"/>
    <n v="0"/>
    <s v="rally"/>
    <n v="0"/>
    <n v="0"/>
    <n v="0"/>
    <n v="0"/>
    <n v="1"/>
    <n v="1"/>
    <s v="https://www.nj.com/news/2020/06/eric-garners-mom-at-nj-protest-there-are-so-many-stolen-lives.html"/>
    <m/>
    <m/>
    <m/>
    <s v="0"/>
    <m/>
  </r>
  <r>
    <s v="Salt Lake City"/>
    <s v="Pioneer Park"/>
    <s v="Salt Lake"/>
    <s v="Utah"/>
    <x v="38"/>
    <n v="40.7774"/>
    <n v="-111.93"/>
    <s v="US"/>
    <s v="6/14/20"/>
    <x v="20"/>
    <s v="hundreds"/>
    <s v="200"/>
    <s v="200"/>
    <m/>
    <s v="general protesters"/>
    <s v="against police violence; against police shooting of black person"/>
    <n v="0"/>
    <s v="march"/>
    <n v="0"/>
    <n v="0"/>
    <n v="0"/>
    <n v="0"/>
    <n v="1"/>
    <n v="1"/>
    <s v="https://www.fox13now.com/news/local-news/hundreds-march-through-downtown-streets-stop-at-salt-lake-county-district-attorneys-office"/>
    <m/>
    <m/>
    <m/>
    <m/>
    <m/>
  </r>
  <r>
    <s v="Salt Lake City"/>
    <s v="Liberty Park"/>
    <s v="Salt Lake"/>
    <s v="Utah"/>
    <x v="38"/>
    <n v="40.7774"/>
    <n v="-111.93"/>
    <s v="US"/>
    <s v="6/14/20"/>
    <x v="20"/>
    <s v="thousands"/>
    <s v="2000"/>
    <s v="2000"/>
    <m/>
    <s v="general protesters"/>
    <s v="against police violence; against police shooting of black person"/>
    <n v="0"/>
    <s v="march"/>
    <n v="0"/>
    <n v="0"/>
    <n v="0"/>
    <n v="0"/>
    <n v="1"/>
    <n v="1"/>
    <s v="https://www.abc4.com/news/top-stories/thousands-rally-at-black-lives-matter-protest-in-liberty-park/"/>
    <m/>
    <m/>
    <m/>
    <m/>
    <m/>
  </r>
  <r>
    <s v="San Antonio"/>
    <m/>
    <s v="Bexar"/>
    <s v="Texas"/>
    <x v="2"/>
    <n v="29.465800000000002"/>
    <n v="-98.525400000000005"/>
    <s v="US"/>
    <s v="6/14/20"/>
    <x v="20"/>
    <m/>
    <m/>
    <m/>
    <m/>
    <s v="general protesters"/>
    <s v="All Black Lives Matter"/>
    <n v="0"/>
    <s v="rally "/>
    <m/>
    <m/>
    <m/>
    <m/>
    <n v="1"/>
    <n v="1"/>
    <s v="https://www.theguardian.com/us-news/2020/jun/15/black-trans-protests-rally-america"/>
    <m/>
    <m/>
    <m/>
    <m/>
    <m/>
  </r>
  <r>
    <s v="San Diego"/>
    <s v="Pacific Beach Crystal Pier"/>
    <s v="San Diego"/>
    <s v="California"/>
    <x v="3"/>
    <n v="32.831200000000003"/>
    <n v="-117.1225"/>
    <s v="US"/>
    <s v="6/14/20"/>
    <x v="20"/>
    <m/>
    <m/>
    <m/>
    <m/>
    <s v="general protesters"/>
    <s v="All Black Lives Matter"/>
    <n v="0"/>
    <s v="march"/>
    <m/>
    <m/>
    <m/>
    <m/>
    <n v="1"/>
    <n v="1"/>
    <s v="https://www.sandiegouniontribune.com/news/public-safety/story/2020-06-14/protesters-take-to-the-street-sunday-in-events-around-san-diego-county"/>
    <m/>
    <m/>
    <m/>
    <m/>
    <m/>
  </r>
  <r>
    <s v="San Diego"/>
    <s v="San Diego Zoo to police HQ"/>
    <s v="San Diego"/>
    <s v="California"/>
    <x v="3"/>
    <n v="32.831200000000003"/>
    <n v="-117.1225"/>
    <s v="US"/>
    <s v="6/14/20"/>
    <x v="20"/>
    <m/>
    <m/>
    <m/>
    <m/>
    <s v="general protesters"/>
    <s v="All Black Lives Matter"/>
    <n v="0"/>
    <s v="march"/>
    <m/>
    <m/>
    <m/>
    <m/>
    <n v="0"/>
    <n v="1"/>
    <s v="https://www.sandiegouniontribune.com/news/public-safety/story/2020-06-14/protesters-take-to-the-street-sunday-in-events-around-san-diego-county"/>
    <m/>
    <m/>
    <m/>
    <m/>
    <m/>
  </r>
  <r>
    <s v="Skaneateles"/>
    <s v="Austin Park"/>
    <s v="Onondaga"/>
    <s v="New York"/>
    <x v="20"/>
    <n v="42.945799999999998"/>
    <n v="-76.428200000000004"/>
    <s v="US"/>
    <s v="6/14/20"/>
    <x v="20"/>
    <s v="hundreds"/>
    <s v="200"/>
    <s v="200"/>
    <m/>
    <s v="Skaneateles for social justice"/>
    <s v="against police violence; against police shooting of black person"/>
    <n v="0"/>
    <s v="march"/>
    <n v="0"/>
    <n v="0"/>
    <n v="0"/>
    <n v="0"/>
    <n v="1"/>
    <n v="1"/>
    <s v="https://www.localsyr.com/news/local-news/large-turnout-for-black-lives-matter-protest-in-skaneateles/"/>
    <m/>
    <m/>
    <m/>
    <m/>
    <m/>
  </r>
  <r>
    <s v="Seattle"/>
    <s v="Westlake Park"/>
    <s v="King"/>
    <s v="Washington"/>
    <x v="8"/>
    <n v="47.621099999999998"/>
    <n v="-122.3244"/>
    <s v="US"/>
    <s v="6/14/20"/>
    <x v="20"/>
    <m/>
    <m/>
    <m/>
    <m/>
    <s v="general protesters"/>
    <s v="against police violence; against police shooting of black person"/>
    <n v="0"/>
    <s v="protest"/>
    <m/>
    <m/>
    <m/>
    <m/>
    <n v="1"/>
    <n v="1"/>
    <s v="https://www.king5.com/article/news/local/seattle/seattle-protest-death-of-george-floyd/281-bba2f836-c4a2-48e1-b5df-189527e08a7d"/>
    <m/>
    <m/>
    <m/>
    <m/>
    <m/>
  </r>
  <r>
    <s v="Shelter Island"/>
    <s v="Route 114"/>
    <s v="Suffolk"/>
    <s v="New York"/>
    <x v="20"/>
    <n v="41.064540000000001"/>
    <s v=" -72.33286"/>
    <s v="US"/>
    <s v="6/14/20"/>
    <x v="20"/>
    <s v="hundreds"/>
    <s v="200"/>
    <s v="200"/>
    <m/>
    <s v="general protesters"/>
    <s v="against police violence; against police shooting of black person"/>
    <n v="0"/>
    <s v="march"/>
    <n v="0"/>
    <n v="0"/>
    <n v="0"/>
    <n v="0"/>
    <n v="1"/>
    <n v="1"/>
    <s v="https://www.newsday.com/long-island/protests-george-floyd-long-island-brooklyn-1.45703678"/>
    <m/>
    <m/>
    <m/>
    <s v="0"/>
    <m/>
  </r>
  <r>
    <s v="Smyrna"/>
    <s v="Taylor Brawner Park"/>
    <s v="Cobb"/>
    <s v="Georgia"/>
    <x v="24"/>
    <n v="33.863300000000002"/>
    <n v="-84.516800000000003"/>
    <s v="US"/>
    <s v="6/14/20"/>
    <x v="20"/>
    <s v="more than 100"/>
    <s v="100"/>
    <s v="100"/>
    <m/>
    <s v="general protesters"/>
    <s v="against police violence; against police shooting of black person"/>
    <n v="0"/>
    <s v="rally"/>
    <n v="0"/>
    <n v="0"/>
    <n v="0"/>
    <n v="0"/>
    <n v="1"/>
    <n v="1"/>
    <s v="https://www.mdjonline.com/news/black-lives-matter-youth-rally-in-smyrna-draws-more-than-100-encourages-activism/article_7ec7a348-ae7e-11ea-9eff-1b193c994ab2.html"/>
    <m/>
    <m/>
    <m/>
    <m/>
    <m/>
  </r>
  <r>
    <s v="Somerset"/>
    <s v="courthouse"/>
    <s v="Somerset"/>
    <s v="Pennsylvania"/>
    <x v="39"/>
    <n v="40.005000000000003"/>
    <n v="-79.077799999999996"/>
    <s v="US"/>
    <s v="6/14/20"/>
    <x v="20"/>
    <s v="estimate from video"/>
    <s v="200"/>
    <s v="200"/>
    <m/>
    <s v="general protesters"/>
    <s v="against police violence; against police shooting of black person"/>
    <n v="0"/>
    <s v="march"/>
    <n v="0"/>
    <n v="0"/>
    <n v="0"/>
    <n v="0"/>
    <n v="1"/>
    <n v="1"/>
    <s v="https://www.tribdem.com/multimedia/somerset-rally/video_12f63e0f-b1bb-5cfe-89e8-e7b51bc2fd59.html"/>
    <m/>
    <m/>
    <m/>
    <m/>
    <m/>
  </r>
  <r>
    <s v="Springfield"/>
    <s v="Evangel University"/>
    <s v="Greene"/>
    <s v="Missouri"/>
    <x v="23"/>
    <n v="37.194299999999998"/>
    <n v="-93.291499999999999"/>
    <s v="US"/>
    <s v="6/14/20"/>
    <x v="20"/>
    <s v="100 cars"/>
    <s v="200"/>
    <s v="200"/>
    <m/>
    <s v="Faith leaders"/>
    <s v="against police violence; against police shooting of black person"/>
    <n v="0"/>
    <s v="caravan"/>
    <n v="0"/>
    <n v="0"/>
    <n v="0"/>
    <n v="0"/>
    <n v="1"/>
    <n v="1"/>
    <s v="https://www.ky3.com/content/news/Let-Justice-Roll-demonstration-underway-at-Evangel-University-571250451.html"/>
    <m/>
    <m/>
    <m/>
    <m/>
    <m/>
  </r>
  <r>
    <s v="Springfield"/>
    <s v="7 churches"/>
    <s v="Clark"/>
    <s v="Ohio"/>
    <x v="15"/>
    <n v="39.929699999999997"/>
    <n v="-83.795699999999997"/>
    <s v="US"/>
    <s v="6/14/20"/>
    <x v="20"/>
    <s v="dozens"/>
    <s v="24"/>
    <s v="24"/>
    <m/>
    <s v="Springfield clergy"/>
    <s v="against police violence; against police shooting of black person"/>
    <n v="0"/>
    <s v="6mi. march"/>
    <n v="0"/>
    <n v="0"/>
    <n v="0"/>
    <n v="0"/>
    <n v="1"/>
    <n v="1"/>
    <s v="https://www.springfieldnewssun.com/news/local/live-updates-springfield-clergy-lead-march-for-justice/vBkCwnfZl4nXASz9SnzGsJ/"/>
    <m/>
    <m/>
    <m/>
    <m/>
    <m/>
  </r>
  <r>
    <s v="Spokane"/>
    <s v="Riverfront Park"/>
    <s v="Spokane"/>
    <s v="Washington"/>
    <x v="8"/>
    <n v="47.667099999999998"/>
    <n v="-117.43300000000001"/>
    <s v="US"/>
    <s v="6/14/20"/>
    <x v="20"/>
    <s v="hundreds"/>
    <s v="200"/>
    <s v="200"/>
    <m/>
    <s v="general protesters"/>
    <s v="against police violence; against police shooting of black person"/>
    <n v="0"/>
    <s v="protest"/>
    <n v="0"/>
    <n v="0"/>
    <n v="0"/>
    <n v="0"/>
    <n v="1"/>
    <n v="1"/>
    <s v="https://www.krem.com/article/news/local/spokane-defund-police-protest-sunday/293-bd917bb6-82d0-4151-9746-1df9226f7cdc"/>
    <m/>
    <m/>
    <m/>
    <m/>
    <m/>
  </r>
  <r>
    <s v="St. Louis"/>
    <s v="Kiener Plaza"/>
    <s v="St. Louis"/>
    <s v="Missouri"/>
    <x v="23"/>
    <n v="38.631619999999998"/>
    <s v=" -90.24925"/>
    <s v="US"/>
    <s v="6/14/20"/>
    <x v="20"/>
    <s v="nearly 100"/>
    <s v="100"/>
    <s v="100"/>
    <m/>
    <s v="children's march"/>
    <s v="against police violence; against police shooting of black person"/>
    <n v="0"/>
    <s v="rally, march"/>
    <n v="0"/>
    <n v="0"/>
    <n v="0"/>
    <n v="0"/>
    <n v="1"/>
    <n v="1"/>
    <s v="https://news.stlpublicradio.org/post/third-weekend-st-louis-saw-slew-anti-police-brutality-protests#stream/0"/>
    <m/>
    <m/>
    <m/>
    <m/>
    <m/>
  </r>
  <r>
    <s v="St. Augustine"/>
    <s v="St. Paul AME Church"/>
    <s v="St Johns"/>
    <s v="Florida"/>
    <x v="6"/>
    <n v="29.8977"/>
    <n v="-81.31"/>
    <s v="US"/>
    <s v="6/14/20"/>
    <x v="20"/>
    <s v="hundreds"/>
    <s v="200"/>
    <s v="200"/>
    <m/>
    <s v="general protesters"/>
    <s v="remove Confederate statues"/>
    <n v="0"/>
    <s v="protest"/>
    <n v="0"/>
    <n v="0"/>
    <n v="0"/>
    <n v="0"/>
    <n v="1"/>
    <n v="1"/>
    <s v="https://www.news4jax.com/news/local/2020/06/14/protesters-continue-to-call-for-removal-of-confederate-monument-in-st-augustine/"/>
    <m/>
    <m/>
    <m/>
    <m/>
    <m/>
  </r>
  <r>
    <s v="Stamford"/>
    <m/>
    <s v="Fairfield"/>
    <s v="Connecticut"/>
    <x v="29"/>
    <n v="41.103499999999997"/>
    <n v="-73.558300000000003"/>
    <s v="US"/>
    <s v="6/14/20"/>
    <x v="20"/>
    <m/>
    <m/>
    <m/>
    <m/>
    <s v="general protesters"/>
    <s v="against police violence; against police shooting of black person"/>
    <n v="0"/>
    <s v="protest"/>
    <m/>
    <m/>
    <m/>
    <m/>
    <n v="1"/>
    <n v="1"/>
    <s v="https://twitter.com/chaoticcoochie/status/1272140343086112769"/>
    <m/>
    <m/>
    <m/>
    <m/>
    <m/>
  </r>
  <r>
    <s v="State College"/>
    <s v="Allen Street Gates"/>
    <s v="Centre"/>
    <s v="Pennsylvania"/>
    <x v="39"/>
    <n v="40.790999999999997"/>
    <n v="-77.856800000000007"/>
    <s v="US"/>
    <s v="6/14/20"/>
    <x v="20"/>
    <s v="photo estimate"/>
    <s v="50"/>
    <s v="50"/>
    <m/>
    <s v="3/20 Coalition"/>
    <s v="against police violence; against police shooting of black person"/>
    <n v="0"/>
    <s v="march"/>
    <n v="0"/>
    <n v="0"/>
    <n v="0"/>
    <n v="0"/>
    <n v="1"/>
    <n v="1"/>
    <s v="https://www.centredaily.com/news/local/community/state-college/article243526847.html"/>
    <m/>
    <m/>
    <m/>
    <m/>
    <m/>
  </r>
  <r>
    <s v="Syracuse"/>
    <s v="City Hall"/>
    <s v="Onondaga"/>
    <s v="New York"/>
    <x v="20"/>
    <n v="43.040900000000001"/>
    <n v="-76.143799999999999"/>
    <s v="US"/>
    <s v="6/14/20"/>
    <x v="20"/>
    <s v="video estimate"/>
    <s v="100"/>
    <s v="100"/>
    <m/>
    <s v="faith leaders"/>
    <s v="against police violence; against police shooting of black person"/>
    <n v="0"/>
    <s v="prayer protest"/>
    <n v="0"/>
    <n v="0"/>
    <n v="0"/>
    <n v="0"/>
    <n v="1"/>
    <n v="1"/>
    <s v="https://www.localsyr.com/news/local-news/community-faith-leaders-peacefully-protest-for-racial-justice-outside-syracuse-city-hall/"/>
    <m/>
    <m/>
    <m/>
    <m/>
    <m/>
  </r>
  <r>
    <s v="Tybee Island"/>
    <s v="Tybee Island Pier"/>
    <s v="Chatham"/>
    <s v="Georgia"/>
    <x v="24"/>
    <n v="32.01"/>
    <n v="-80.852699999999999"/>
    <s v="US"/>
    <s v="6/14/20"/>
    <x v="20"/>
    <s v="dozens"/>
    <s v="24"/>
    <s v="24"/>
    <m/>
    <s v="general protesters"/>
    <s v="hate crime law"/>
    <n v="0"/>
    <s v="protest"/>
    <n v="0"/>
    <n v="0"/>
    <n v="0"/>
    <n v="0"/>
    <n v="1"/>
    <n v="1"/>
    <s v="https://www.wsav.com/news/local-news/black-lives-matter-march-set-for-tybee-island-sunday/"/>
    <m/>
    <m/>
    <m/>
    <s v="0"/>
    <m/>
  </r>
  <r>
    <s v="Virginia Beach"/>
    <s v="Mount Trashmore"/>
    <s v="Norfolk"/>
    <s v="Virginia"/>
    <x v="5"/>
    <n v="36.852930000000001"/>
    <s v=" -75.97799"/>
    <s v="US"/>
    <s v="6/14/20"/>
    <x v="20"/>
    <s v="hundreds"/>
    <s v="200"/>
    <s v="200"/>
    <m/>
    <s v="general protesters"/>
    <s v="against police violence; against police shooting of black person"/>
    <n v="0"/>
    <s v="march"/>
    <n v="0"/>
    <n v="0"/>
    <n v="0"/>
    <n v="0"/>
    <n v="1"/>
    <n v="1"/>
    <s v="https://www.pilotonline.com/news/vp-nw-matthew-rushin-march-20200614-yla3fosnzrawjls6g7qhd6azni-story.html"/>
    <m/>
    <m/>
    <m/>
    <m/>
    <m/>
  </r>
  <r>
    <s v="Westchester"/>
    <s v="Bronx River Parkway"/>
    <s v="Westchester"/>
    <s v="New York"/>
    <x v="20"/>
    <n v="41.151479999999999"/>
    <s v=" -73.75339"/>
    <s v="US"/>
    <s v="6/14/20"/>
    <x v="20"/>
    <s v="hundreds"/>
    <s v="200"/>
    <s v="200"/>
    <m/>
    <s v="bicyclists"/>
    <s v="against police violence; against police shooting of black person"/>
    <n v="0"/>
    <s v="bike rally"/>
    <n v="0"/>
    <n v="0"/>
    <n v="0"/>
    <n v="0"/>
    <n v="1"/>
    <n v="1"/>
    <s v="http://westchester.news12.com/story/42244939/hundreds-take-part-in-ride-for-justice-protest-against-racism-brutality"/>
    <m/>
    <m/>
    <m/>
    <m/>
    <m/>
  </r>
  <r>
    <s v="Washington"/>
    <s v="Missourian news offices"/>
    <s v="Florence"/>
    <s v="Missouri"/>
    <x v="23"/>
    <n v="38.551400000000001"/>
    <n v="-91.015100000000004"/>
    <s v="US"/>
    <s v="6/14/20"/>
    <x v="20"/>
    <m/>
    <m/>
    <m/>
    <m/>
    <s v="general protesters"/>
    <s v="against racist cartoon in paper"/>
    <n v="0"/>
    <s v="rally"/>
    <n v="0"/>
    <n v="0"/>
    <n v="0"/>
    <n v="0"/>
    <n v="1"/>
    <n v="1"/>
    <s v="https://www.ksdk.com/article/news/local/we-had-enough-of-it-protests-unfold-over-racist-cartoon-publishes-in-missouri-newspaper/63-19e657ce-d896-483f-b4a2-45486c100757"/>
    <m/>
    <m/>
    <m/>
    <s v="0"/>
    <m/>
  </r>
  <r>
    <s v="Washington"/>
    <s v="in front of White House"/>
    <s v="DC"/>
    <s v="District of Columbia"/>
    <x v="41"/>
    <n v="38.904699999999998"/>
    <n v="-77.016300000000001"/>
    <s v="US"/>
    <s v="6/14/20"/>
    <x v="20"/>
    <s v="thousands"/>
    <s v="2000"/>
    <s v="2000"/>
    <m/>
    <s v="Black clergy"/>
    <s v="against police violence; against police shooting of black person"/>
    <n v="0"/>
    <s v="prayer protest"/>
    <n v="0"/>
    <n v="0"/>
    <n v="0"/>
    <n v="0"/>
    <n v="1"/>
    <n v="1"/>
    <s v="https://www.thetelegraph.com/news/article/Thousands-join-in-Sunday-prayer-and-protest-in-15339099.php"/>
    <m/>
    <m/>
    <m/>
    <s v="0"/>
    <m/>
  </r>
  <r>
    <s v="Washington"/>
    <s v="St. John's"/>
    <s v="DC"/>
    <s v="District of Columbia"/>
    <x v="41"/>
    <n v="38.904699999999998"/>
    <n v="-77.016300000000001"/>
    <s v="US"/>
    <s v="6/14/20"/>
    <x v="20"/>
    <s v="photo estimate"/>
    <s v="200"/>
    <s v="200"/>
    <m/>
    <s v="Interfaith clergy"/>
    <s v="against Trump's photo op at St. Johns"/>
    <n v="0"/>
    <s v="prayer vigil"/>
    <n v="0"/>
    <n v="0"/>
    <n v="0"/>
    <n v="0"/>
    <n v="0"/>
    <n v="0"/>
    <s v="https://www.wusa9.com/article/news/local/protests/crime-dispersal-peaceful-crowd-interfaith-leaders-call-action/65-e5906915-3097-4115-8fa1-edb8fbf6e626"/>
    <m/>
    <m/>
    <m/>
    <m/>
    <m/>
  </r>
  <r>
    <s v="Waterford"/>
    <s v="Clark Lane Middle School"/>
    <s v="New London"/>
    <s v="Connecticut"/>
    <x v="29"/>
    <n v="41.352640000000001"/>
    <s v=" -72.14731"/>
    <s v="US"/>
    <s v="6/14/20"/>
    <x v="20"/>
    <m/>
    <s v="400"/>
    <s v="400"/>
    <m/>
    <s v="general protesters"/>
    <s v="against police violence; against police shooting of black person"/>
    <n v="0"/>
    <s v="protest"/>
    <m/>
    <m/>
    <m/>
    <m/>
    <n v="1"/>
    <n v="1"/>
    <s v="https://ctdems.org/connecticut-protests-for-racial-justice-2020/"/>
    <s v="https://twitter.com/chaoticcoochie/status/1270928813954928645"/>
    <m/>
    <m/>
    <s v="0"/>
    <m/>
  </r>
  <r>
    <s v="Waukesha"/>
    <s v="police dept."/>
    <s v="Waukesha"/>
    <s v="Wisconsin"/>
    <x v="35"/>
    <n v="43.008699999999997"/>
    <n v="-88.246399999999994"/>
    <s v="US"/>
    <s v="6/14/20"/>
    <x v="20"/>
    <s v="80"/>
    <s v="80"/>
    <s v="80"/>
    <m/>
    <s v="general protesters"/>
    <s v="against police violence; against police shooting of black person"/>
    <n v="0"/>
    <s v="march"/>
    <n v="0"/>
    <n v="0"/>
    <n v="0"/>
    <n v="0"/>
    <n v="1"/>
    <n v="1"/>
    <s v="https://www.jsonline.com/story/news/local/wisconsin/2020/06/13/milwaukee-protests-against-police-brutality-live-updates-marches/3181954001/"/>
    <m/>
    <m/>
    <m/>
    <m/>
    <m/>
  </r>
  <r>
    <s v="West St. Louis"/>
    <s v="Parkway West HS"/>
    <s v="St. Louis"/>
    <s v="Missouri"/>
    <x v="23"/>
    <n v="38.631619999999998"/>
    <s v=" -90.24925"/>
    <s v="US"/>
    <s v="6/14/20"/>
    <x v="20"/>
    <s v="around 1000"/>
    <s v="1000"/>
    <s v="1000"/>
    <m/>
    <s v="general protesters"/>
    <s v="against police violence; against police shooting of black person"/>
    <n v="0"/>
    <s v="march"/>
    <n v="0"/>
    <n v="0"/>
    <n v="0"/>
    <n v="0"/>
    <n v="1"/>
    <n v="1"/>
    <s v="https://www.kmov.com/news/around-1-000-march-in-walk-for-black-lives-in-west-county/article_1a7d11c0-ae92-11ea-aa8a-d3d2b32f5929.html"/>
    <m/>
    <m/>
    <m/>
    <s v="0"/>
    <m/>
  </r>
  <r>
    <s v="Wichita"/>
    <s v="Century II"/>
    <s v="Sedgwick"/>
    <s v="Kansas"/>
    <x v="33"/>
    <n v="37.689700000000002"/>
    <n v="-97.344099999999997"/>
    <s v="US"/>
    <s v="6/14/20"/>
    <x v="20"/>
    <s v="photo estimate"/>
    <s v="12"/>
    <s v="12"/>
    <m/>
    <s v="Little Lives Matter Too"/>
    <s v="against police violence; against police shooting of black person"/>
    <n v="0"/>
    <s v="protest"/>
    <n v="0"/>
    <n v="0"/>
    <n v="0"/>
    <n v="0"/>
    <n v="1"/>
    <n v="1"/>
    <s v="https://www.kake.com/story/42245303/little-lives-matter-too-rally-in-wichita-part-protest-part-educational-opportunity"/>
    <m/>
    <m/>
    <m/>
    <m/>
    <m/>
  </r>
  <r>
    <s v="Woodstock"/>
    <m/>
    <m/>
    <s v="Connecticut"/>
    <x v="29"/>
    <n v="41.969340000000003"/>
    <s v=" -72.0222"/>
    <s v="US"/>
    <s v="6/14/20"/>
    <x v="20"/>
    <m/>
    <m/>
    <m/>
    <m/>
    <s v="general protesters"/>
    <s v="against police violence; against police shooting of black person"/>
    <n v="0"/>
    <s v="protest"/>
    <m/>
    <m/>
    <m/>
    <m/>
    <n v="1"/>
    <n v="1"/>
    <s v="https://ctdems.org/connecticut-protests-for-racial-justice-2020/"/>
    <m/>
    <m/>
    <m/>
    <s v="0"/>
    <m/>
  </r>
  <r>
    <s v="Yeadon"/>
    <s v="Lansdowne Theatre to Kerr Field"/>
    <s v="Delaware"/>
    <s v="Pennsylvania"/>
    <x v="39"/>
    <n v="39.932400000000001"/>
    <n v="-75.252700000000004"/>
    <s v="US"/>
    <s v="6/14/20"/>
    <x v="20"/>
    <s v="video estimate"/>
    <s v="100"/>
    <s v="100"/>
    <m/>
    <s v="general protesters"/>
    <s v="against police violence; against police shooting of black person"/>
    <n v="0"/>
    <s v="protest"/>
    <n v="0"/>
    <n v="0"/>
    <n v="0"/>
    <n v="0"/>
    <n v="1"/>
    <n v="1"/>
    <s v="https://philadelphia.cbslocal.com/2020/06/14/penn-wood-high-school-student-victoria-monroe-leads-black-lives-matter-protest-in-delaware-county/"/>
    <m/>
    <m/>
    <m/>
    <s v="0"/>
    <m/>
  </r>
  <r>
    <s v="Bethel"/>
    <s v="Plane St."/>
    <s v="Clermont"/>
    <s v="Ohio"/>
    <x v="15"/>
    <n v="38.962699999999998"/>
    <n v="-84.084699999999998"/>
    <s v="US"/>
    <s v="6/15/20"/>
    <x v="21"/>
    <m/>
    <m/>
    <m/>
    <m/>
    <s v="general protesters"/>
    <s v="against police violence; against police shooting of black person"/>
    <n v="0"/>
    <s v="protest"/>
    <n v="0"/>
    <n v="0"/>
    <n v="0"/>
    <n v="0"/>
    <n v="1"/>
    <n v="1"/>
    <s v="https://www.washingtonpost.com/nation/2020/06/16/bethel-ohio-black-lives-counterprotest/"/>
    <m/>
    <m/>
    <s v="armed counterprotesters; see Tally"/>
    <s v="0"/>
    <m/>
  </r>
  <r>
    <s v="Chicago"/>
    <s v="4380 N Elston Ave"/>
    <s v="Cook"/>
    <s v="Illinois"/>
    <x v="14"/>
    <n v="41.837299999999999"/>
    <n v="-87.686199999999999"/>
    <s v="US"/>
    <s v="6/15/20"/>
    <x v="21"/>
    <m/>
    <m/>
    <m/>
    <m/>
    <s v="general protesters"/>
    <s v="against police violence; against police shooting of black person, make city council woman support #BLM"/>
    <n v="0"/>
    <s v="protest"/>
    <m/>
    <m/>
    <m/>
    <m/>
    <n v="1"/>
    <n v="1"/>
    <s v="https://www.facebook.com/events/554595828542143/?active_tab=about"/>
    <m/>
    <m/>
    <m/>
    <m/>
    <m/>
  </r>
  <r>
    <s v="Gainesville"/>
    <m/>
    <s v="Alachua"/>
    <s v="Florida"/>
    <x v="6"/>
    <n v="29.680399999999999"/>
    <n v="-82.345799999999997"/>
    <s v="US"/>
    <s v="6/15/20"/>
    <x v="21"/>
    <m/>
    <m/>
    <m/>
    <m/>
    <s v="black students"/>
    <s v="against police violence; against police shooting of black person, make city council woman support #BLM"/>
    <n v="0"/>
    <m/>
    <m/>
    <m/>
    <m/>
    <m/>
    <m/>
    <n v="1"/>
    <s v="https://www.gainesvilletimes.com/news/education/college-students-plan-protest-june-15-gainesville/"/>
    <m/>
    <m/>
    <m/>
    <m/>
    <m/>
  </r>
  <r>
    <s v="New York"/>
    <s v="Manhattan; Washington Sq"/>
    <s v="New York"/>
    <s v="New York"/>
    <x v="20"/>
    <n v="40.694299999999998"/>
    <n v="-73.924899999999994"/>
    <s v="US"/>
    <s v="6/15/20"/>
    <x v="21"/>
    <m/>
    <m/>
    <m/>
    <m/>
    <s v="general protesters"/>
    <s v="against police violence; against police shooting of black person"/>
    <n v="0"/>
    <s v="protest"/>
    <m/>
    <m/>
    <m/>
    <m/>
    <n v="1"/>
    <n v="1"/>
    <s v="justiceforgeorgenyc Instagram"/>
    <m/>
    <m/>
    <m/>
    <m/>
    <m/>
  </r>
  <r>
    <s v="New York"/>
    <s v="Manhattan; Carl Schurz Park"/>
    <s v="New York"/>
    <s v="New York"/>
    <x v="20"/>
    <n v="40.694299999999998"/>
    <n v="-73.924899999999994"/>
    <s v="US"/>
    <s v="6/15/20"/>
    <x v="21"/>
    <m/>
    <m/>
    <m/>
    <m/>
    <s v="general protesters"/>
    <s v="against police violence; against police shooting of black person"/>
    <n v="0"/>
    <s v="vigil"/>
    <m/>
    <m/>
    <m/>
    <m/>
    <n v="0"/>
    <n v="1"/>
    <s v="justiceforgeorgenyc Instagram"/>
    <m/>
    <m/>
    <m/>
    <m/>
    <m/>
  </r>
  <r>
    <s v="New York"/>
    <s v="Brooklyn; McCarren Park"/>
    <s v="Kings"/>
    <s v="New York"/>
    <x v="20"/>
    <n v="40.694299999999998"/>
    <n v="-73.924899999999994"/>
    <s v="US"/>
    <s v="6/15/20"/>
    <x v="21"/>
    <m/>
    <m/>
    <m/>
    <m/>
    <s v="general protesters"/>
    <s v="against police violence; against police shooting of black person"/>
    <n v="0"/>
    <s v="vigil"/>
    <m/>
    <m/>
    <m/>
    <m/>
    <n v="0"/>
    <n v="1"/>
    <s v="justiceforgeorgenyc Instagram"/>
    <m/>
    <m/>
    <m/>
    <m/>
    <m/>
  </r>
  <r>
    <s v="New York"/>
    <s v="Brooklyn; McCarren Park"/>
    <s v="Kings"/>
    <s v="New York"/>
    <x v="20"/>
    <n v="40.694299999999998"/>
    <n v="-73.924899999999994"/>
    <s v="US"/>
    <s v="6/15/20"/>
    <x v="21"/>
    <m/>
    <m/>
    <m/>
    <m/>
    <s v="general protesters"/>
    <s v="against police violence; against police shooting of black person"/>
    <n v="0"/>
    <s v="protest"/>
    <m/>
    <m/>
    <m/>
    <m/>
    <n v="0"/>
    <n v="1"/>
    <s v="justiceforgeorgenyc Instagram"/>
    <m/>
    <m/>
    <m/>
    <m/>
    <m/>
  </r>
  <r>
    <s v="New York"/>
    <s v="Brooklyn; Maria Hernandez Park"/>
    <s v="Kings"/>
    <s v="New York"/>
    <x v="20"/>
    <n v="40.694299999999998"/>
    <n v="-73.924899999999994"/>
    <s v="US"/>
    <s v="6/15/20"/>
    <x v="21"/>
    <m/>
    <m/>
    <m/>
    <m/>
    <s v="general protesters"/>
    <s v="against police violence; against police shooting of black person"/>
    <n v="0"/>
    <s v="vigil"/>
    <m/>
    <m/>
    <m/>
    <m/>
    <n v="0"/>
    <n v="1"/>
    <s v="justiceforgeorgenyc Instagram"/>
    <m/>
    <m/>
    <m/>
    <m/>
    <m/>
  </r>
  <r>
    <s v="New York"/>
    <s v="Manhattan; Washington Sq"/>
    <s v="New York"/>
    <s v="New York"/>
    <x v="20"/>
    <n v="40.694299999999998"/>
    <n v="-73.924899999999994"/>
    <s v="US"/>
    <s v="6/15/20"/>
    <x v="21"/>
    <m/>
    <m/>
    <m/>
    <m/>
    <s v="general protesters"/>
    <s v="against police violence; against police shooting of black person"/>
    <n v="0"/>
    <s v="protest"/>
    <m/>
    <m/>
    <m/>
    <m/>
    <n v="0"/>
    <n v="1"/>
    <s v="justiceforgeorgenyc Instagram"/>
    <m/>
    <m/>
    <m/>
    <m/>
    <m/>
  </r>
  <r>
    <s v="Richmond"/>
    <s v="Police headquarters"/>
    <m/>
    <s v="Virginia"/>
    <x v="5"/>
    <n v="37.529499999999999"/>
    <n v="-77.4756"/>
    <s v="US"/>
    <s v="6/15/20"/>
    <x v="21"/>
    <s v="about 200"/>
    <s v="200"/>
    <s v="200"/>
    <m/>
    <s v="general protesters"/>
    <s v="against police violence; against police shooting of black person"/>
    <n v="0"/>
    <s v="protest"/>
    <m/>
    <m/>
    <m/>
    <m/>
    <n v="1"/>
    <n v="1"/>
    <s v="https://www.nbc12.com/2020/06/15/police-use-tear-gas-protesters-during-standoff-near-richmond-police-headquarters/"/>
    <m/>
    <m/>
    <m/>
    <s v="1"/>
    <m/>
  </r>
  <r>
    <s v="Detroit"/>
    <s v="Corner park at Michigan Avenue and Third Street"/>
    <s v="Wayne"/>
    <s v="Michigan"/>
    <x v="11"/>
    <n v="42.383409999999998"/>
    <s v=" -83.10241"/>
    <s v="US"/>
    <s v="6/16/20"/>
    <x v="22"/>
    <m/>
    <m/>
    <m/>
    <m/>
    <s v="general protestors"/>
    <s v="against police violence"/>
    <n v="0"/>
    <s v="protest"/>
    <m/>
    <m/>
    <m/>
    <m/>
    <n v="1"/>
    <n v="1"/>
    <s v="https://www.facebook.com/detroitwillbreathe/"/>
    <s v="https://www.freep.com/story/news/local/michigan/2020/06/05/michigan-protest-marches-metro-detroit/3153655001/"/>
    <m/>
    <m/>
    <m/>
    <m/>
  </r>
  <r>
    <s v="New York"/>
    <s v="Brooklyn; 159 Dr Joan Maynard Way"/>
    <s v="Kings"/>
    <s v="New York"/>
    <x v="20"/>
    <n v="40.694299999999998"/>
    <n v="-73.924899999999994"/>
    <s v="US"/>
    <s v="6/16/20"/>
    <x v="22"/>
    <m/>
    <m/>
    <m/>
    <m/>
    <s v="general protesters"/>
    <s v="against police violence; against police shooting of black person"/>
    <n v="0"/>
    <s v="march"/>
    <m/>
    <m/>
    <m/>
    <m/>
    <n v="1"/>
    <n v="1"/>
    <s v="justiceforgeorgenyc Instagram"/>
    <m/>
    <m/>
    <m/>
    <m/>
    <m/>
  </r>
  <r>
    <s v="New York"/>
    <s v="Brooklyn; McCarren Park"/>
    <s v="Kings"/>
    <s v="New York"/>
    <x v="20"/>
    <n v="40.694299999999998"/>
    <n v="-73.924899999999994"/>
    <s v="US"/>
    <s v="6/16/20"/>
    <x v="22"/>
    <m/>
    <m/>
    <m/>
    <m/>
    <s v="general protesters"/>
    <s v="against police violence; against police shooting of black person"/>
    <n v="0"/>
    <s v="vigil"/>
    <m/>
    <m/>
    <m/>
    <m/>
    <n v="0"/>
    <n v="1"/>
    <s v="justiceforgeorgenyc Instagram"/>
    <m/>
    <m/>
    <m/>
    <m/>
    <m/>
  </r>
  <r>
    <s v="New York"/>
    <s v="Manhattan; Carl Schurz Park"/>
    <s v="New York"/>
    <s v="New York"/>
    <x v="20"/>
    <n v="40.694299999999998"/>
    <n v="-73.924899999999994"/>
    <s v="US"/>
    <s v="6/16/20"/>
    <x v="22"/>
    <m/>
    <m/>
    <m/>
    <m/>
    <s v="general protesters"/>
    <s v="against police violence; against police shooting of black person"/>
    <n v="0"/>
    <s v="vigil"/>
    <m/>
    <m/>
    <m/>
    <m/>
    <n v="0"/>
    <n v="1"/>
    <s v="justiceforgeorgenyc Instagram"/>
    <m/>
    <m/>
    <m/>
    <m/>
    <m/>
  </r>
  <r>
    <s v="New York"/>
    <s v="Manhattan; Washington Sq"/>
    <s v="New York"/>
    <s v="New York"/>
    <x v="20"/>
    <n v="40.694299999999998"/>
    <n v="-73.924899999999994"/>
    <s v="US"/>
    <s v="6/16/20"/>
    <x v="22"/>
    <m/>
    <m/>
    <m/>
    <m/>
    <s v="general protesters"/>
    <s v="against police violence; against police shooting of black person"/>
    <n v="0"/>
    <s v="protest"/>
    <m/>
    <m/>
    <m/>
    <m/>
    <n v="0"/>
    <n v="1"/>
    <s v="justiceforgeorgenyc Instagram"/>
    <m/>
    <m/>
    <m/>
    <m/>
    <m/>
  </r>
  <r>
    <s v="Taylor"/>
    <s v="Taylor Court House"/>
    <s v="Wayne"/>
    <s v="Michigan"/>
    <x v="11"/>
    <n v="42.225999999999999"/>
    <n v="-83.268799999999999"/>
    <s v="US"/>
    <s v="6/16/20"/>
    <x v="22"/>
    <m/>
    <m/>
    <m/>
    <m/>
    <s v="general protestors"/>
    <s v="against police violence"/>
    <n v="0"/>
    <s v="protest"/>
    <m/>
    <m/>
    <m/>
    <m/>
    <n v="1"/>
    <n v="1"/>
    <s v="https://www.facebook.com/events/578017176188271/?"/>
    <s v="https://www.freep.com/story/news/local/michigan/2020/06/05/michigan-protest-marches-metro-detroit/3153655001/"/>
    <m/>
    <m/>
    <m/>
    <m/>
  </r>
  <r>
    <s v="Topeka"/>
    <s v="Kansas Statehouse"/>
    <s v="Shawnee"/>
    <s v="Kansas"/>
    <x v="33"/>
    <n v="39.034599999999998"/>
    <n v="-95.695499999999996"/>
    <s v="US"/>
    <s v="6/16/20"/>
    <x v="22"/>
    <m/>
    <m/>
    <m/>
    <m/>
    <s v="general protestors"/>
    <s v="against police violence"/>
    <m/>
    <s v="planned protest"/>
    <m/>
    <m/>
    <m/>
    <m/>
    <n v="1"/>
    <n v="1"/>
    <s v="https://www.cjonline.com/news/20200614/capfed-best-news-topeka-teen-organizes-upcoming-rally"/>
    <m/>
    <m/>
    <m/>
    <m/>
    <m/>
  </r>
  <r>
    <s v="Yonkers"/>
    <s v="Central Ave; Mclean Ave"/>
    <m/>
    <s v="New York"/>
    <x v="20"/>
    <n v="40.946599999999997"/>
    <n v="-73.867400000000004"/>
    <s v="US"/>
    <s v="6/16/20"/>
    <x v="22"/>
    <m/>
    <m/>
    <m/>
    <m/>
    <s v="general protesters"/>
    <s v="against police violence; against police shooting of black person"/>
    <n v="0"/>
    <s v="march"/>
    <m/>
    <m/>
    <m/>
    <m/>
    <n v="1"/>
    <n v="1"/>
    <s v="justiceforgeorgenyc Instagram"/>
    <m/>
    <m/>
    <m/>
    <m/>
    <m/>
  </r>
  <r>
    <s v="Ann Arbor"/>
    <s v="The Diag; 913 S. University"/>
    <s v="Washtenaw"/>
    <s v="Michigan"/>
    <x v="11"/>
    <n v="42.275500000000001"/>
    <n v="-83.731200000000001"/>
    <s v="US"/>
    <s v="6/17/20"/>
    <x v="23"/>
    <m/>
    <m/>
    <m/>
    <m/>
    <s v="general protestors"/>
    <s v="against police violence"/>
    <n v="0"/>
    <s v="protest"/>
    <m/>
    <m/>
    <m/>
    <m/>
    <n v="1"/>
    <n v="1"/>
    <s v="https://www.facebook.com/events/273670747158723/"/>
    <m/>
    <m/>
    <m/>
    <m/>
    <m/>
  </r>
  <r>
    <s v="Chicago"/>
    <s v="City Hall"/>
    <s v="Cook"/>
    <s v="Illinois"/>
    <x v="14"/>
    <n v="41.837299999999999"/>
    <n v="-87.686199999999999"/>
    <s v="US"/>
    <s v="6/17/20"/>
    <x v="23"/>
    <m/>
    <m/>
    <m/>
    <m/>
    <s v="general protesters"/>
    <s v="against police violence; against police shooting of black person"/>
    <n v="0"/>
    <s v="protest"/>
    <m/>
    <m/>
    <m/>
    <m/>
    <n v="1"/>
    <n v="1"/>
    <s v="https://www.facebook.com/events/387383988898181/"/>
    <m/>
    <m/>
    <m/>
    <m/>
    <m/>
  </r>
  <r>
    <s v="Detroit"/>
    <s v="Corner park at Michigan Avenue and Third Street"/>
    <s v="Wayne"/>
    <s v="Michigan"/>
    <x v="11"/>
    <n v="42.383409999999998"/>
    <s v=" -83.10241"/>
    <s v="US"/>
    <s v="6/17/20"/>
    <x v="23"/>
    <m/>
    <m/>
    <m/>
    <m/>
    <s v="general protestors"/>
    <s v="against police violence"/>
    <n v="0"/>
    <s v="protest"/>
    <m/>
    <m/>
    <m/>
    <m/>
    <n v="1"/>
    <n v="1"/>
    <s v="https://www.facebook.com/detroitwillbreathe/"/>
    <m/>
    <m/>
    <m/>
    <m/>
    <m/>
  </r>
  <r>
    <s v="New Orleans"/>
    <s v="Civil district court"/>
    <s v="Orleans"/>
    <s v="Louisiana"/>
    <x v="37"/>
    <n v="30.0687"/>
    <n v="-89.928799999999995"/>
    <s v="US"/>
    <s v="6/17/20"/>
    <x v="23"/>
    <m/>
    <m/>
    <m/>
    <m/>
    <s v="Trans organizers"/>
    <s v="Defend trans lives"/>
    <n v="0"/>
    <s v="planned protest"/>
    <n v="0"/>
    <n v="0"/>
    <n v="0"/>
    <n v="0"/>
    <n v="1"/>
    <n v="1"/>
    <s v="http://www.fightbacknews.org/2020/6/14/new-orleans-community-organizers-prepare-rally-defend-trans-lives"/>
    <m/>
    <m/>
    <m/>
    <m/>
    <m/>
  </r>
  <r>
    <s v="New York"/>
    <s v="Brooklyn; Barclays Center"/>
    <s v="Kings"/>
    <s v="New York"/>
    <x v="20"/>
    <n v="40.694299999999998"/>
    <n v="-73.924899999999994"/>
    <s v="US"/>
    <s v="6/17/20"/>
    <x v="23"/>
    <m/>
    <m/>
    <m/>
    <m/>
    <s v="general protesters"/>
    <s v="against police violence; against police shooting of black person"/>
    <n v="0"/>
    <s v="protest"/>
    <m/>
    <m/>
    <m/>
    <m/>
    <n v="1"/>
    <n v="1"/>
    <s v="justiceforgeorgenyc Instagram"/>
    <m/>
    <m/>
    <m/>
    <m/>
    <m/>
  </r>
  <r>
    <s v="New York"/>
    <s v="Brooklyn; 100 Grattan St"/>
    <s v="Kings"/>
    <s v="New York"/>
    <x v="20"/>
    <n v="40.694299999999998"/>
    <n v="-73.924899999999994"/>
    <s v="US"/>
    <s v="6/17/20"/>
    <x v="23"/>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17/20"/>
    <x v="23"/>
    <m/>
    <m/>
    <m/>
    <m/>
    <s v="general protesters"/>
    <s v="against police violence; against police shooting of black person"/>
    <n v="0"/>
    <s v="vigil"/>
    <m/>
    <m/>
    <m/>
    <m/>
    <n v="0"/>
    <n v="1"/>
    <s v="justiceforgeorgenyc Instagram"/>
    <m/>
    <m/>
    <m/>
    <m/>
    <m/>
  </r>
  <r>
    <s v="New York"/>
    <s v="Brooklyn; McCarren Park"/>
    <s v="Kings"/>
    <s v="New York"/>
    <x v="20"/>
    <n v="40.694299999999998"/>
    <n v="-73.924899999999994"/>
    <s v="US"/>
    <s v="6/17/20"/>
    <x v="23"/>
    <m/>
    <m/>
    <m/>
    <m/>
    <s v="general protesters"/>
    <s v="against police violence; against police shooting of black person"/>
    <n v="0"/>
    <s v="march"/>
    <m/>
    <m/>
    <m/>
    <m/>
    <n v="0"/>
    <n v="1"/>
    <s v="justiceforgeorgenyc Instagram"/>
    <m/>
    <m/>
    <m/>
    <m/>
    <m/>
  </r>
  <r>
    <s v="New York"/>
    <s v="Queens; Astoria Park War Memorial"/>
    <s v="Queens"/>
    <s v="New York"/>
    <x v="20"/>
    <n v="40.694299999999998"/>
    <n v="-73.924899999999994"/>
    <s v="US"/>
    <s v="6/17/20"/>
    <x v="23"/>
    <s v="hundreds; more than a hundred"/>
    <s v="100"/>
    <s v="200"/>
    <m/>
    <s v="general protesters"/>
    <s v="against police violence; against police shooting of black person; demand removal of Christopher Columbus statue"/>
    <n v="0"/>
    <s v="protest"/>
    <n v="0"/>
    <n v="0"/>
    <n v="0"/>
    <n v="0"/>
    <n v="0"/>
    <n v="1"/>
    <s v="justiceforgeorgenyc Instagram"/>
    <s v="https://qns.com/story/2020/06/18/hundreds-protest-for-the-removal-of-christopher-columbus-statue-on-astoria-boulevard/"/>
    <m/>
    <s v="0"/>
    <m/>
    <m/>
  </r>
  <r>
    <s v="New York"/>
    <s v="Queens; Grover Cleveland Park"/>
    <s v="Queens"/>
    <s v="New York"/>
    <x v="20"/>
    <n v="40.694299999999998"/>
    <n v="-73.924899999999994"/>
    <s v="US"/>
    <s v="6/17/20"/>
    <x v="23"/>
    <m/>
    <m/>
    <m/>
    <m/>
    <s v="general protesters"/>
    <s v="against police violence; against police shooting of black person"/>
    <n v="0"/>
    <s v="protest"/>
    <m/>
    <m/>
    <m/>
    <m/>
    <n v="0"/>
    <n v="1"/>
    <s v="justiceforgeorgenyc Instagram"/>
    <m/>
    <m/>
    <m/>
    <m/>
    <m/>
  </r>
  <r>
    <s v="Chicago"/>
    <s v="2700 S California Ave"/>
    <s v="Cook"/>
    <s v="Illinois"/>
    <x v="14"/>
    <n v="41.837299999999999"/>
    <n v="-87.686199999999999"/>
    <s v="US"/>
    <s v="6/18/20"/>
    <x v="24"/>
    <m/>
    <m/>
    <m/>
    <m/>
    <s v="general protesters"/>
    <s v="against police violence; against police shooting of black person"/>
    <n v="0"/>
    <s v="protest"/>
    <m/>
    <m/>
    <m/>
    <m/>
    <n v="1"/>
    <n v="1"/>
    <s v="https://www.facebook.com/events/868768570268254/"/>
    <m/>
    <m/>
    <m/>
    <m/>
    <m/>
  </r>
  <r>
    <s v="Detroit"/>
    <s v="Corner park at Michigan Avenue and Third Street"/>
    <s v="Wayne"/>
    <s v="Michigan"/>
    <x v="11"/>
    <n v="42.383409999999998"/>
    <s v=" -83.10241"/>
    <s v="US"/>
    <s v="6/18/20"/>
    <x v="24"/>
    <m/>
    <m/>
    <m/>
    <m/>
    <s v="general protesters"/>
    <s v="against police violence; against police shooting of black person"/>
    <n v="0"/>
    <s v="protest"/>
    <m/>
    <m/>
    <m/>
    <m/>
    <n v="1"/>
    <n v="1"/>
    <s v="https://www.facebook.com/detroitwillbreathe/"/>
    <m/>
    <m/>
    <m/>
    <m/>
    <m/>
  </r>
  <r>
    <s v="Hartford"/>
    <s v="Bushnell Park"/>
    <s v="Hartford"/>
    <s v="Connecticut"/>
    <x v="29"/>
    <n v="41.766100000000002"/>
    <n v="-72.683400000000006"/>
    <s v="US"/>
    <s v="6/18/20"/>
    <x v="24"/>
    <s v="hundreds; almost 200 grade school-aged children and their families"/>
    <s v="200"/>
    <s v="200"/>
    <m/>
    <s v="general protesters"/>
    <s v="against police violence; against police shooting of black person"/>
    <n v="0"/>
    <s v="march"/>
    <n v="0"/>
    <n v="0"/>
    <n v="0"/>
    <n v="0"/>
    <n v="1"/>
    <n v="1"/>
    <s v="https://www.courant.com/news/connecticut/hc-news-childrens-black-lives-matter-march-20200619-53pcaad6tncjvp4njhgfyyybxu-story.html#nt=oft-Triple%20Chain~Recommender~home-double-rec~connecticut-rec~~3~yes-art~automated~curatedpage"/>
    <m/>
    <m/>
    <m/>
    <s v="0"/>
    <m/>
  </r>
  <r>
    <s v="Montville"/>
    <m/>
    <m/>
    <s v="New Jersey"/>
    <x v="9"/>
    <n v="40.913499999999999"/>
    <s v=" -74.35939"/>
    <s v="US"/>
    <s v="6/18/20"/>
    <x v="24"/>
    <m/>
    <m/>
    <m/>
    <m/>
    <s v="general protesters"/>
    <s v="against police violence; against police shooting of black person"/>
    <n v="0"/>
    <s v="protest"/>
    <m/>
    <m/>
    <m/>
    <m/>
    <n v="1"/>
    <n v="1"/>
    <s v="https://twitter.com/loyarotfi/status/1273782712571252736"/>
    <m/>
    <m/>
    <m/>
    <m/>
    <m/>
  </r>
  <r>
    <s v="New York"/>
    <s v="Brooklyn; Fort Greene Park"/>
    <s v="Kings"/>
    <s v="New York"/>
    <x v="20"/>
    <n v="40.694299999999998"/>
    <n v="-73.924899999999994"/>
    <s v="US"/>
    <s v="6/18/20"/>
    <x v="24"/>
    <m/>
    <m/>
    <m/>
    <m/>
    <s v="general protesters"/>
    <s v="against police violence; against police shooting of black person"/>
    <n v="0"/>
    <s v="protest"/>
    <m/>
    <m/>
    <m/>
    <m/>
    <n v="1"/>
    <n v="1"/>
    <s v="justiceforgeorgenyc Instagram"/>
    <m/>
    <m/>
    <m/>
    <m/>
    <m/>
  </r>
  <r>
    <s v="New York"/>
    <s v="Brooklyn; Tommy's Tavern"/>
    <s v="Kings"/>
    <s v="New York"/>
    <x v="20"/>
    <n v="40.694299999999998"/>
    <n v="-73.924899999999994"/>
    <s v="US"/>
    <s v="6/18/20"/>
    <x v="24"/>
    <m/>
    <m/>
    <m/>
    <m/>
    <s v="general protesters"/>
    <s v="against police violence; against police shooting of black person"/>
    <n v="0"/>
    <s v="protest"/>
    <m/>
    <m/>
    <m/>
    <m/>
    <n v="0"/>
    <n v="1"/>
    <s v="justiceforgeorgenyc Instagram"/>
    <m/>
    <m/>
    <m/>
    <m/>
    <m/>
  </r>
  <r>
    <s v="New York"/>
    <s v="Brooklyn; Parkside Ave/ Ocean Ave"/>
    <s v="Kings"/>
    <s v="New York"/>
    <x v="20"/>
    <n v="40.694299999999998"/>
    <n v="-73.924899999999994"/>
    <s v="US"/>
    <s v="6/18/20"/>
    <x v="24"/>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18/20"/>
    <x v="24"/>
    <m/>
    <m/>
    <m/>
    <m/>
    <s v="general protesters"/>
    <s v="against police violence; against police shooting of black person"/>
    <n v="0"/>
    <s v="vigil"/>
    <m/>
    <m/>
    <m/>
    <m/>
    <n v="0"/>
    <n v="1"/>
    <s v="justiceforgeorgenyc Instagram"/>
    <m/>
    <m/>
    <m/>
    <m/>
    <m/>
  </r>
  <r>
    <s v="New York"/>
    <s v="Brooklyn; Wychoff Plaza"/>
    <s v="Kings"/>
    <s v="New York"/>
    <x v="20"/>
    <n v="40.694299999999998"/>
    <n v="-73.924899999999994"/>
    <s v="US"/>
    <s v="6/18/20"/>
    <x v="24"/>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18/20"/>
    <x v="24"/>
    <m/>
    <m/>
    <m/>
    <m/>
    <s v="general protesters"/>
    <s v="against police violence; against police shooting of black person"/>
    <n v="0"/>
    <s v="march"/>
    <m/>
    <m/>
    <m/>
    <m/>
    <n v="0"/>
    <n v="1"/>
    <s v="justiceforgeorgenyc Instagram"/>
    <m/>
    <m/>
    <m/>
    <m/>
    <m/>
  </r>
  <r>
    <s v="New York"/>
    <s v="Manhattan; 125th/7th"/>
    <s v="New York"/>
    <s v="New York"/>
    <x v="20"/>
    <n v="40.694299999999998"/>
    <n v="-73.924899999999994"/>
    <s v="US"/>
    <s v="6/18/20"/>
    <x v="24"/>
    <m/>
    <m/>
    <m/>
    <m/>
    <s v="general protesters"/>
    <s v="against police violence; against police shooting of black person"/>
    <n v="0"/>
    <s v="protest"/>
    <m/>
    <m/>
    <m/>
    <m/>
    <n v="0"/>
    <n v="1"/>
    <s v="justiceforgeorgenyc Instagram"/>
    <m/>
    <m/>
    <m/>
    <m/>
    <m/>
  </r>
  <r>
    <s v="New York"/>
    <s v="Manhattan; Carl Schurz"/>
    <s v="New York"/>
    <s v="New York"/>
    <x v="20"/>
    <n v="40.694299999999998"/>
    <n v="-73.924899999999994"/>
    <s v="US"/>
    <s v="6/18/20"/>
    <x v="24"/>
    <m/>
    <m/>
    <m/>
    <m/>
    <s v="general protesters"/>
    <s v="against police violence; against police shooting of black person"/>
    <n v="0"/>
    <s v="vigil"/>
    <m/>
    <m/>
    <m/>
    <m/>
    <n v="0"/>
    <n v="1"/>
    <s v="justiceforgeorgenyc Instagram"/>
    <m/>
    <m/>
    <m/>
    <m/>
    <m/>
  </r>
  <r>
    <s v="New York"/>
    <s v="Manhattan; Washington Sq"/>
    <s v="New York"/>
    <s v="New York"/>
    <x v="20"/>
    <n v="40.694299999999998"/>
    <n v="-73.924899999999994"/>
    <s v="US"/>
    <s v="6/18/20"/>
    <x v="24"/>
    <m/>
    <m/>
    <m/>
    <m/>
    <s v="general protesters"/>
    <s v="against police violence; against police shooting of black person"/>
    <n v="0"/>
    <s v="march"/>
    <m/>
    <m/>
    <m/>
    <m/>
    <n v="0"/>
    <n v="1"/>
    <s v="justiceforgeorgenyc Instagram"/>
    <m/>
    <m/>
    <m/>
    <m/>
    <m/>
  </r>
  <r>
    <s v="New York"/>
    <s v="Manhattan; Union Sq"/>
    <s v="New York"/>
    <s v="New York"/>
    <x v="20"/>
    <n v="40.694299999999998"/>
    <n v="-73.924899999999994"/>
    <s v="US"/>
    <s v="6/18/20"/>
    <x v="24"/>
    <m/>
    <m/>
    <m/>
    <m/>
    <s v="general protesters"/>
    <s v="against police violence; against police shooting of black person"/>
    <n v="0"/>
    <s v="protest"/>
    <m/>
    <m/>
    <m/>
    <m/>
    <n v="0"/>
    <n v="1"/>
    <s v="justiceforgeorgenyc Instagram"/>
    <m/>
    <m/>
    <m/>
    <m/>
    <m/>
  </r>
  <r>
    <s v="New York"/>
    <s v="Manhattan; Stonewall"/>
    <s v="New York"/>
    <s v="New York"/>
    <x v="20"/>
    <n v="40.694299999999998"/>
    <n v="-73.924899999999994"/>
    <s v="US"/>
    <s v="6/18/20"/>
    <x v="24"/>
    <m/>
    <m/>
    <m/>
    <m/>
    <s v="general protesters"/>
    <s v="against police violence; against police shooting of black person"/>
    <n v="0"/>
    <s v="protest"/>
    <m/>
    <m/>
    <m/>
    <m/>
    <n v="0"/>
    <n v="1"/>
    <s v="justiceforgeorgenyc Instagram"/>
    <m/>
    <m/>
    <m/>
    <m/>
    <m/>
  </r>
  <r>
    <s v="New York"/>
    <s v="Manhattan; Washington Sq"/>
    <s v="New York"/>
    <s v="New York"/>
    <x v="20"/>
    <n v="40.694299999999998"/>
    <n v="-73.924899999999994"/>
    <s v="US"/>
    <s v="6/18/20"/>
    <x v="24"/>
    <m/>
    <m/>
    <m/>
    <m/>
    <s v="general protesters"/>
    <s v="against police violence; against police shooting of black person"/>
    <n v="0"/>
    <s v="protest"/>
    <m/>
    <m/>
    <m/>
    <m/>
    <n v="0"/>
    <n v="1"/>
    <s v="justiceforgeorgenyc Instagram"/>
    <m/>
    <m/>
    <m/>
    <m/>
    <m/>
  </r>
  <r>
    <s v="New York"/>
    <s v="Queens; Travers Park"/>
    <s v="Queens"/>
    <s v="New York"/>
    <x v="20"/>
    <n v="40.694299999999998"/>
    <n v="-73.924899999999994"/>
    <s v="US"/>
    <s v="6/18/20"/>
    <x v="24"/>
    <m/>
    <m/>
    <m/>
    <m/>
    <s v="general protesters"/>
    <s v="against police violence; against police shooting of black person"/>
    <n v="0"/>
    <s v="protest"/>
    <m/>
    <m/>
    <m/>
    <m/>
    <n v="0"/>
    <n v="1"/>
    <s v="justiceforgeorgenyc Instagram"/>
    <m/>
    <m/>
    <m/>
    <m/>
    <m/>
  </r>
  <r>
    <s v="New York"/>
    <s v="Queens; Vito Locascio Field"/>
    <s v="Queens"/>
    <s v="New York"/>
    <x v="20"/>
    <n v="40.694299999999998"/>
    <n v="-73.924899999999994"/>
    <s v="US"/>
    <s v="6/18/20"/>
    <x v="24"/>
    <m/>
    <m/>
    <m/>
    <m/>
    <s v="general protesters"/>
    <s v="against police violence; against police shooting of black person"/>
    <n v="0"/>
    <s v="protest"/>
    <m/>
    <m/>
    <m/>
    <m/>
    <n v="0"/>
    <n v="1"/>
    <s v="justiceforgeorgenyc Instagram"/>
    <m/>
    <m/>
    <m/>
    <m/>
    <m/>
  </r>
  <r>
    <s v="New York"/>
    <s v="Mt. Vernon; N. Columbus Ave/ California Rd"/>
    <s v="Westchester"/>
    <s v="New York"/>
    <x v="20"/>
    <n v="40.694299999999998"/>
    <n v="-73.924899999999994"/>
    <s v="US"/>
    <s v="6/18/20"/>
    <x v="24"/>
    <m/>
    <m/>
    <m/>
    <m/>
    <s v="general protesters"/>
    <s v="against police violence; against police shooting of black person"/>
    <n v="0"/>
    <s v="march"/>
    <m/>
    <m/>
    <m/>
    <m/>
    <n v="0"/>
    <n v="1"/>
    <s v="justiceforgeorgenyc Instagram"/>
    <m/>
    <m/>
    <m/>
    <m/>
    <m/>
  </r>
  <r>
    <s v="Agoura Hills"/>
    <s v="intersection of Lake Lindero Drive and Thousand Oaks Blvd to Westlake promenade"/>
    <m/>
    <s v="California"/>
    <x v="3"/>
    <n v="34.151000000000003"/>
    <n v="-118.7608"/>
    <s v="US"/>
    <s v="6/19/20"/>
    <x v="25"/>
    <m/>
    <m/>
    <m/>
    <m/>
    <s v="general protestors"/>
    <s v="defund the police; invest in Black communities; for Donald Trump to resign"/>
    <n v="1"/>
    <s v="march"/>
    <m/>
    <m/>
    <m/>
    <m/>
    <m/>
    <n v="1"/>
    <s v="https://www.sixnineteen.com/"/>
    <m/>
    <m/>
    <m/>
    <m/>
    <m/>
  </r>
  <r>
    <s v="Altadena"/>
    <s v="943 East Altadena Drive"/>
    <m/>
    <s v="California"/>
    <x v="3"/>
    <n v="34.192799999999998"/>
    <n v="-118.1345"/>
    <s v="US"/>
    <s v="6/19/20"/>
    <x v="25"/>
    <m/>
    <m/>
    <m/>
    <m/>
    <s v="general protestors"/>
    <s v="defund the police; invest in Black communities; for Donald Trump to resign"/>
    <n v="1"/>
    <s v="demonstration"/>
    <m/>
    <m/>
    <m/>
    <m/>
    <m/>
    <n v="1"/>
    <s v="https://www.sixnineteen.com/"/>
    <m/>
    <m/>
    <m/>
    <m/>
    <m/>
  </r>
  <r>
    <s v="Amityville"/>
    <s v="Amityville Memorial High School"/>
    <m/>
    <s v="New York"/>
    <x v="20"/>
    <n v="40.669600000000003"/>
    <n v="-73.415599999999998"/>
    <s v="US"/>
    <s v="6/19/20"/>
    <x v="25"/>
    <m/>
    <m/>
    <m/>
    <m/>
    <s v="general protestors"/>
    <s v="defund the police; invest in Black communities; for Donald Trump to resign"/>
    <n v="1"/>
    <s v="demonstration"/>
    <m/>
    <m/>
    <m/>
    <m/>
    <m/>
    <n v="1"/>
    <s v="https://www.sixnineteen.com/"/>
    <m/>
    <m/>
    <m/>
    <m/>
    <m/>
  </r>
  <r>
    <s v="Andover"/>
    <s v="Doherty field"/>
    <m/>
    <s v="Massachusetts"/>
    <x v="13"/>
    <n v="42.658299999999997"/>
    <n v="-71.136799999999994"/>
    <s v="US"/>
    <s v="6/19/20"/>
    <x v="25"/>
    <m/>
    <m/>
    <m/>
    <m/>
    <s v="general protestors"/>
    <s v="defund the police; invest in Black communities; for Donald Trump to resign"/>
    <n v="1"/>
    <s v="commemoration"/>
    <m/>
    <m/>
    <m/>
    <m/>
    <m/>
    <n v="1"/>
    <s v="https://www.sixnineteen.com/"/>
    <m/>
    <m/>
    <m/>
    <m/>
    <m/>
  </r>
  <r>
    <s v="Asheville"/>
    <s v="Pisgah View Apartments (PVA), to Deaverview, and Downtown"/>
    <m/>
    <s v="North Carolina"/>
    <x v="26"/>
    <n v="35.570399999999999"/>
    <n v="-82.553700000000006"/>
    <s v="US"/>
    <s v="6/19/20"/>
    <x v="25"/>
    <m/>
    <m/>
    <m/>
    <m/>
    <s v="general protestors"/>
    <s v="defund the police; invest in Black communities; for Donald Trump to resign"/>
    <n v="1"/>
    <s v="car caravan"/>
    <m/>
    <m/>
    <m/>
    <m/>
    <m/>
    <n v="1"/>
    <s v="https://www.sixnineteen.com/"/>
    <m/>
    <m/>
    <m/>
    <m/>
    <m/>
  </r>
  <r>
    <s v="Atlanta"/>
    <s v="Atlanta City Detention Center"/>
    <m/>
    <s v="Georgia"/>
    <x v="24"/>
    <n v="33.762700000000002"/>
    <n v="-84.422499999999999"/>
    <s v="US"/>
    <s v="6/19/20"/>
    <x v="25"/>
    <m/>
    <m/>
    <m/>
    <m/>
    <s v="general protestors"/>
    <s v="defund the police; invest in Black communities; for Donald Trump to resign"/>
    <n v="1"/>
    <s v="rally"/>
    <m/>
    <m/>
    <m/>
    <m/>
    <m/>
    <n v="1"/>
    <s v="https://www.sixnineteen.com/"/>
    <m/>
    <m/>
    <m/>
    <m/>
    <m/>
  </r>
  <r>
    <s v="Atlanta"/>
    <s v="Coan Park"/>
    <m/>
    <s v="Georgia"/>
    <x v="24"/>
    <n v="33.762700000000002"/>
    <n v="-84.422499999999999"/>
    <s v="US"/>
    <s v="6/19/20"/>
    <x v="25"/>
    <m/>
    <m/>
    <m/>
    <m/>
    <s v="general protestors"/>
    <s v="defund the police; invest in Black communities; for Donald Trump to resign"/>
    <n v="1"/>
    <s v="bike ride"/>
    <m/>
    <m/>
    <m/>
    <m/>
    <m/>
    <n v="1"/>
    <s v="https://www.sixnineteen.com/"/>
    <m/>
    <m/>
    <m/>
    <m/>
    <m/>
  </r>
  <r>
    <s v="Atlanta"/>
    <s v="Westview Studios lawn"/>
    <m/>
    <s v="Georgia"/>
    <x v="24"/>
    <n v="33.762700000000002"/>
    <n v="-84.422499999999999"/>
    <s v="US"/>
    <s v="6/19/20"/>
    <x v="25"/>
    <m/>
    <m/>
    <m/>
    <m/>
    <s v="TBMP Atlanta"/>
    <s v="defund the police; invest in Black communities; for Donald Trump to resign"/>
    <n v="1"/>
    <s v="community gathering"/>
    <m/>
    <m/>
    <m/>
    <m/>
    <m/>
    <n v="1"/>
    <s v="https://www.sixnineteen.com/"/>
    <m/>
    <m/>
    <m/>
    <m/>
    <m/>
  </r>
  <r>
    <s v="Atlanta"/>
    <s v="MLK Recreational Center to Centennial Park"/>
    <m/>
    <s v="Georgia"/>
    <x v="24"/>
    <n v="33.762700000000002"/>
    <n v="-84.422499999999999"/>
    <s v="US"/>
    <s v="6/19/20"/>
    <x v="25"/>
    <m/>
    <m/>
    <m/>
    <m/>
    <s v="general protestors"/>
    <s v="defund the police; invest in Black communities; for Donald Trump to resign"/>
    <n v="1"/>
    <s v="protest"/>
    <m/>
    <m/>
    <m/>
    <m/>
    <m/>
    <n v="1"/>
    <s v="https://www.sixnineteen.com/"/>
    <m/>
    <m/>
    <m/>
    <m/>
    <m/>
  </r>
  <r>
    <s v="Auburn"/>
    <s v="Edward Little high school"/>
    <m/>
    <s v="Maine"/>
    <x v="40"/>
    <n v="44.085000000000001"/>
    <n v="-70.249200000000002"/>
    <s v="US"/>
    <s v="6/19/20"/>
    <x v="25"/>
    <m/>
    <m/>
    <m/>
    <m/>
    <s v="general protestors"/>
    <s v="defund the police; invest in Black communities; for Donald Trump to resign"/>
    <n v="1"/>
    <s v="protest"/>
    <m/>
    <m/>
    <m/>
    <m/>
    <m/>
    <n v="1"/>
    <s v="https://www.sixnineteen.com/"/>
    <m/>
    <m/>
    <m/>
    <m/>
    <m/>
  </r>
  <r>
    <s v="Austin"/>
    <s v="MarchOnTheCapital"/>
    <m/>
    <s v="Texas"/>
    <x v="2"/>
    <n v="30.300599999999999"/>
    <n v="-97.7517"/>
    <s v="US"/>
    <s v="6/19/20"/>
    <x v="25"/>
    <m/>
    <m/>
    <m/>
    <m/>
    <s v="general protestors"/>
    <s v="defund the police; invest in Black communities; for Donald Trump to resign"/>
    <n v="1"/>
    <s v="march"/>
    <m/>
    <m/>
    <m/>
    <m/>
    <m/>
    <n v="1"/>
    <s v="https://www.sixnineteen.com/"/>
    <m/>
    <m/>
    <m/>
    <m/>
    <m/>
  </r>
  <r>
    <s v="Austin"/>
    <s v="Hancock Center; downtown; capitol"/>
    <m/>
    <s v="Texas"/>
    <x v="2"/>
    <n v="30.300599999999999"/>
    <n v="-97.7517"/>
    <s v="US"/>
    <s v="6/19/20"/>
    <x v="25"/>
    <m/>
    <m/>
    <m/>
    <m/>
    <s v="general protestors"/>
    <s v="defund the police; invest in Black communities; for Donald Trump to resign"/>
    <n v="1"/>
    <s v="motorcycle protest"/>
    <m/>
    <m/>
    <m/>
    <m/>
    <m/>
    <n v="1"/>
    <s v="https://www.sixnineteen.com/"/>
    <m/>
    <m/>
    <m/>
    <m/>
    <m/>
  </r>
  <r>
    <s v="Avondale Estates"/>
    <s v="The Art Lot at Avondale Estates"/>
    <m/>
    <s v="Georgia"/>
    <x v="24"/>
    <n v="33.7699"/>
    <n v="-84.264799999999994"/>
    <s v="US"/>
    <s v="6/19/20"/>
    <x v="25"/>
    <m/>
    <m/>
    <m/>
    <m/>
    <s v="general protestors"/>
    <s v="defund the police; invest in Black communities; for Donald Trump to resign"/>
    <n v="1"/>
    <s v="protest"/>
    <m/>
    <m/>
    <m/>
    <m/>
    <m/>
    <n v="1"/>
    <s v="https://www.sixnineteen.com/"/>
    <m/>
    <m/>
    <m/>
    <m/>
    <m/>
  </r>
  <r>
    <s v="Baltimore"/>
    <s v="Baltimore Police HQ"/>
    <m/>
    <s v="Maryland"/>
    <x v="25"/>
    <n v="39.305100000000003"/>
    <n v="-76.614400000000003"/>
    <s v="US"/>
    <s v="6/19/20"/>
    <x v="25"/>
    <m/>
    <m/>
    <m/>
    <m/>
    <s v="general protestors"/>
    <s v="defund the police; invest in Black communities; for Donald Trump to resign"/>
    <n v="1"/>
    <s v="march"/>
    <m/>
    <m/>
    <m/>
    <m/>
    <m/>
    <n v="1"/>
    <s v="https://www.sixnineteen.com/"/>
    <m/>
    <m/>
    <m/>
    <m/>
    <m/>
  </r>
  <r>
    <s v="Baltimore"/>
    <s v="Federal Hill Park"/>
    <m/>
    <s v="Maryland"/>
    <x v="25"/>
    <n v="39.305100000000003"/>
    <n v="-76.614400000000003"/>
    <s v="US"/>
    <s v="6/19/20"/>
    <x v="25"/>
    <m/>
    <m/>
    <m/>
    <m/>
    <s v="general protestors"/>
    <s v="defund the police; invest in Black communities; for Donald Trump to resign"/>
    <n v="1"/>
    <s v="protest"/>
    <m/>
    <m/>
    <m/>
    <m/>
    <m/>
    <n v="1"/>
    <s v="https://www.sixnineteen.com/"/>
    <m/>
    <m/>
    <m/>
    <m/>
    <m/>
  </r>
  <r>
    <s v="Baltimore"/>
    <s v="your home"/>
    <m/>
    <s v="Maryland"/>
    <x v="25"/>
    <n v="39.305100000000003"/>
    <n v="-76.614400000000003"/>
    <s v="US"/>
    <s v="6/19/20"/>
    <x v="25"/>
    <m/>
    <m/>
    <m/>
    <m/>
    <s v="general protestors"/>
    <s v="defund the police; invest in Black communities; for Donald Trump to resign"/>
    <n v="1"/>
    <s v="candles in windows"/>
    <m/>
    <m/>
    <m/>
    <m/>
    <m/>
    <n v="1"/>
    <s v="https://www.sixnineteen.com/"/>
    <m/>
    <m/>
    <m/>
    <m/>
    <m/>
  </r>
  <r>
    <s v="Bar Harbor"/>
    <s v="Bar Harbor Village Green"/>
    <m/>
    <s v="Maine"/>
    <x v="40"/>
    <n v="44.385590000000001"/>
    <s v=" -68.26579"/>
    <s v="US"/>
    <s v="6/19/20"/>
    <x v="25"/>
    <m/>
    <m/>
    <m/>
    <m/>
    <s v="general protestors"/>
    <s v="defund the police; invest in Black communities; for Donald Trump to resign"/>
    <n v="1"/>
    <s v="rally"/>
    <m/>
    <m/>
    <m/>
    <m/>
    <m/>
    <n v="1"/>
    <s v="https://www.sixnineteen.com/"/>
    <m/>
    <m/>
    <m/>
    <m/>
    <m/>
  </r>
  <r>
    <s v="Baton Rouge"/>
    <s v="Louisiana Governor's Mansion"/>
    <m/>
    <s v="Louisiana"/>
    <x v="37"/>
    <n v="30.4419"/>
    <n v="-91.131"/>
    <s v="US"/>
    <s v="6/19/20"/>
    <x v="25"/>
    <m/>
    <m/>
    <m/>
    <m/>
    <s v="general protestors"/>
    <s v="defund the police; invest in Black communities; for Donald Trump to resign"/>
    <n v="1"/>
    <s v="protest"/>
    <m/>
    <m/>
    <m/>
    <m/>
    <m/>
    <n v="1"/>
    <s v="https://www.sixnineteen.com/"/>
    <m/>
    <m/>
    <m/>
    <m/>
    <m/>
  </r>
  <r>
    <s v="Beaufort"/>
    <s v="Turner Street Bridge"/>
    <m/>
    <s v="North Carolina"/>
    <x v="26"/>
    <n v="34.730899999999998"/>
    <n v="-76.648700000000005"/>
    <s v="US"/>
    <s v="6/19/20"/>
    <x v="25"/>
    <m/>
    <m/>
    <m/>
    <m/>
    <s v="general protestors"/>
    <s v="defund the police; invest in Black communities; for Donald Trump to resign"/>
    <n v="1"/>
    <s v="protest"/>
    <m/>
    <m/>
    <m/>
    <m/>
    <m/>
    <n v="1"/>
    <s v="https://www.sixnineteen.com/"/>
    <m/>
    <m/>
    <m/>
    <m/>
    <m/>
  </r>
  <r>
    <s v="Beaverton"/>
    <s v="Corner of NW Cornell Blvd and Murray Blvd"/>
    <m/>
    <s v="Oregon"/>
    <x v="17"/>
    <n v="45.477899999999998"/>
    <n v="-122.8168"/>
    <s v="US"/>
    <s v="6/19/20"/>
    <x v="25"/>
    <m/>
    <m/>
    <m/>
    <m/>
    <s v="general protestors"/>
    <s v="defund the police; invest in Black communities; for Donald Trump to resign"/>
    <n v="1"/>
    <s v="protest"/>
    <m/>
    <m/>
    <m/>
    <m/>
    <m/>
    <n v="1"/>
    <s v="https://www.sixnineteen.com/"/>
    <m/>
    <m/>
    <m/>
    <m/>
    <m/>
  </r>
  <r>
    <s v="Beaverton"/>
    <s v="Beaverton City Park; 12500 SW 4th Avenue; to city hall"/>
    <m/>
    <s v="Oregon"/>
    <x v="17"/>
    <n v="45.477899999999998"/>
    <n v="-122.8168"/>
    <s v="US"/>
    <s v="6/19/20"/>
    <x v="25"/>
    <m/>
    <m/>
    <m/>
    <m/>
    <s v="general protestors"/>
    <s v="defund the police; invest in Black communities; for Donald Trump to resign"/>
    <n v="1"/>
    <s v="protest; march; car caravan"/>
    <m/>
    <m/>
    <m/>
    <m/>
    <m/>
    <n v="1"/>
    <s v="https://www.sixnineteen.com/"/>
    <m/>
    <m/>
    <m/>
    <m/>
    <m/>
  </r>
  <r>
    <s v="Bemidji"/>
    <s v="Greenspace across from St. Bart's Church"/>
    <m/>
    <s v="Minnesota"/>
    <x v="4"/>
    <n v="47.482999999999997"/>
    <n v="-94.878799999999998"/>
    <s v="US"/>
    <s v="6/19/20"/>
    <x v="25"/>
    <m/>
    <m/>
    <m/>
    <m/>
    <s v="general protestors"/>
    <s v="defund the police; invest in Black communities"/>
    <n v="0"/>
    <s v="protest"/>
    <m/>
    <m/>
    <m/>
    <m/>
    <m/>
    <n v="1"/>
    <s v="https://www.sixnineteen.com/"/>
    <m/>
    <m/>
    <m/>
    <m/>
    <m/>
  </r>
  <r>
    <s v="Berkeley"/>
    <s v="UC Berkeley Campus"/>
    <m/>
    <s v="California"/>
    <x v="3"/>
    <n v="37.872300000000003"/>
    <n v="-122.276"/>
    <s v="US"/>
    <s v="6/19/20"/>
    <x v="25"/>
    <m/>
    <m/>
    <m/>
    <m/>
    <s v="general protestors"/>
    <s v="defund the police; invest in Black communities; for Donald Trump to resign"/>
    <n v="1"/>
    <s v="vigil"/>
    <m/>
    <m/>
    <m/>
    <m/>
    <m/>
    <n v="1"/>
    <s v="https://www.sixnineteen.com/"/>
    <m/>
    <m/>
    <m/>
    <m/>
    <m/>
  </r>
  <r>
    <s v="Big Bear Lake"/>
    <m/>
    <m/>
    <s v="California"/>
    <x v="3"/>
    <n v="34.242899999999999"/>
    <n v="-116.895"/>
    <s v="US"/>
    <s v="6/19/20"/>
    <x v="25"/>
    <m/>
    <m/>
    <m/>
    <m/>
    <s v="general protestors"/>
    <s v="defund the police; invest in Black communities; for Donald Trump to resign"/>
    <n v="1"/>
    <s v="rally"/>
    <m/>
    <m/>
    <m/>
    <m/>
    <m/>
    <n v="1"/>
    <s v="https://www.sixnineteen.com/"/>
    <m/>
    <m/>
    <m/>
    <m/>
    <m/>
  </r>
  <r>
    <s v="Billings"/>
    <m/>
    <m/>
    <s v="Montana"/>
    <x v="30"/>
    <n v="45.788899999999998"/>
    <n v="-108.5509"/>
    <s v="US"/>
    <s v="6/19/20"/>
    <x v="25"/>
    <m/>
    <m/>
    <m/>
    <m/>
    <s v="general protestors"/>
    <s v="defund the police; invest in Black communities; for Donald Trump to resign"/>
    <n v="1"/>
    <s v="march"/>
    <m/>
    <m/>
    <m/>
    <m/>
    <m/>
    <n v="1"/>
    <s v="https://www.sixnineteen.com/"/>
    <m/>
    <m/>
    <m/>
    <m/>
    <m/>
  </r>
  <r>
    <s v="Bloomington"/>
    <m/>
    <m/>
    <s v="Illinois"/>
    <x v="14"/>
    <n v="40.475700000000003"/>
    <n v="-88.970299999999995"/>
    <s v="US"/>
    <s v="6/19/20"/>
    <x v="25"/>
    <m/>
    <m/>
    <m/>
    <m/>
    <s v="general protestors"/>
    <s v="defund the police; invest in Black communities; for Donald Trump to resign"/>
    <n v="1"/>
    <s v="Bailout; celebration"/>
    <m/>
    <m/>
    <m/>
    <m/>
    <m/>
    <n v="1"/>
    <s v="https://www.sixnineteen.com/"/>
    <m/>
    <m/>
    <m/>
    <m/>
    <m/>
  </r>
  <r>
    <s v="Boston"/>
    <s v="Town Field and Doherty-Gibson Playground"/>
    <m/>
    <s v="Massachusetts"/>
    <x v="13"/>
    <n v="42.318800000000003"/>
    <n v="-71.084599999999995"/>
    <s v="US"/>
    <s v="6/19/20"/>
    <x v="25"/>
    <m/>
    <m/>
    <m/>
    <m/>
    <s v="general protestors"/>
    <s v="defund the police; invest in Black communities; for Donald Trump to resign"/>
    <n v="1"/>
    <s v="rally"/>
    <m/>
    <m/>
    <m/>
    <m/>
    <m/>
    <n v="1"/>
    <s v="https://www.sixnineteen.com/"/>
    <m/>
    <m/>
    <m/>
    <m/>
    <m/>
  </r>
  <r>
    <s v="Bozeman"/>
    <s v="Your Frontyard, Your Home"/>
    <m/>
    <s v="Montana"/>
    <x v="30"/>
    <n v="45.6828"/>
    <n v="-111.0549"/>
    <s v="US"/>
    <s v="6/19/20"/>
    <x v="25"/>
    <m/>
    <m/>
    <m/>
    <m/>
    <s v="general protestors"/>
    <s v="defund the police; invest in Black communities; for Donald Trump to resign"/>
    <n v="1"/>
    <s v="cookout; movie night"/>
    <m/>
    <m/>
    <m/>
    <m/>
    <m/>
    <n v="0"/>
    <s v="https://www.sixnineteen.com/"/>
    <m/>
    <m/>
    <m/>
    <m/>
    <m/>
  </r>
  <r>
    <s v="Bradenton"/>
    <m/>
    <m/>
    <s v="Florida"/>
    <x v="6"/>
    <n v="27.49"/>
    <n v="-82.573999999999998"/>
    <s v="US"/>
    <s v="6/19/20"/>
    <x v="25"/>
    <m/>
    <m/>
    <m/>
    <m/>
    <s v="general protestors"/>
    <s v="defund the police; invest in Black communities; for Donald Trump to resign"/>
    <n v="1"/>
    <s v="rally"/>
    <m/>
    <m/>
    <m/>
    <m/>
    <m/>
    <n v="1"/>
    <s v="https://www.sixnineteen.com/"/>
    <m/>
    <m/>
    <m/>
    <m/>
    <m/>
  </r>
  <r>
    <s v="Brookings"/>
    <s v="The Fountain; 906 Chetco Ave"/>
    <m/>
    <s v="Oregon"/>
    <x v="17"/>
    <n v="42.069699999999997"/>
    <n v="-124.3002"/>
    <s v="US"/>
    <s v="6/19/20"/>
    <x v="25"/>
    <m/>
    <m/>
    <m/>
    <m/>
    <s v="general protestors"/>
    <s v="defund the police; invest in Black communities; for Donald Trump to resign"/>
    <n v="1"/>
    <s v="protest"/>
    <m/>
    <m/>
    <m/>
    <m/>
    <m/>
    <n v="1"/>
    <s v="https://www.sixnineteen.com/"/>
    <m/>
    <m/>
    <m/>
    <m/>
    <m/>
  </r>
  <r>
    <s v="Brookline"/>
    <s v="Florida Ruffin Ridley School"/>
    <m/>
    <s v="Massachusetts"/>
    <x v="13"/>
    <n v="42.324269999999999"/>
    <s v=" -71.1408"/>
    <s v="US"/>
    <s v="6/19/20"/>
    <x v="25"/>
    <m/>
    <m/>
    <m/>
    <m/>
    <s v="general protestors"/>
    <s v="defund the police; invest in Black communities; for Donald Trump to resign"/>
    <n v="1"/>
    <s v="protest"/>
    <m/>
    <m/>
    <m/>
    <m/>
    <m/>
    <n v="1"/>
    <s v="https://www.sixnineteen.com/"/>
    <m/>
    <m/>
    <m/>
    <m/>
    <m/>
  </r>
  <r>
    <s v="Broomfield"/>
    <m/>
    <m/>
    <s v="Colorado"/>
    <x v="16"/>
    <n v="39.954099999999997"/>
    <n v="-105.0527"/>
    <s v="US"/>
    <s v="6/19/20"/>
    <x v="25"/>
    <m/>
    <m/>
    <m/>
    <m/>
    <s v="general protestors"/>
    <s v="defund the police; invest in Black communities; for Donald Trump to resign"/>
    <n v="1"/>
    <s v="protest"/>
    <m/>
    <m/>
    <m/>
    <m/>
    <m/>
    <n v="1"/>
    <s v="https://www.sixnineteen.com/"/>
    <m/>
    <m/>
    <m/>
    <m/>
    <m/>
  </r>
  <r>
    <s v="Cambridge"/>
    <s v="on the median on Mass Ave. near Garfield Street"/>
    <m/>
    <s v="Massachusetts"/>
    <x v="13"/>
    <n v="42.375900000000001"/>
    <n v="-71.118499999999997"/>
    <s v="US"/>
    <s v="6/19/20"/>
    <x v="25"/>
    <m/>
    <m/>
    <m/>
    <m/>
    <s v="general protestors"/>
    <s v="defund the police; invest in Black communities; for Donald Trump to resign"/>
    <n v="1"/>
    <s v="protest"/>
    <m/>
    <m/>
    <m/>
    <m/>
    <m/>
    <n v="1"/>
    <s v="https://www.sixnineteen.com/"/>
    <m/>
    <m/>
    <s v="happens every night"/>
    <m/>
    <m/>
  </r>
  <r>
    <s v="Cambridge"/>
    <s v="HURON AVE AT FOUNTAIN TERRACE"/>
    <m/>
    <s v="Massachusetts"/>
    <x v="13"/>
    <n v="42.375900000000001"/>
    <n v="-71.118499999999997"/>
    <s v="US"/>
    <s v="6/19/20"/>
    <x v="25"/>
    <m/>
    <m/>
    <m/>
    <m/>
    <s v="general protestors"/>
    <s v="defund the police; invest in Black communities; for Donald Trump to resign"/>
    <n v="1"/>
    <s v="protest"/>
    <m/>
    <m/>
    <m/>
    <m/>
    <m/>
    <n v="1"/>
    <s v="https://www.sixnineteen.com/"/>
    <m/>
    <m/>
    <s v="happens every night"/>
    <m/>
    <m/>
  </r>
  <r>
    <s v="Camden"/>
    <s v="Village Green"/>
    <m/>
    <s v="Maine"/>
    <x v="40"/>
    <n v="44.223570000000002"/>
    <s v=" -69.07536"/>
    <s v="US"/>
    <s v="6/19/20"/>
    <x v="25"/>
    <m/>
    <m/>
    <m/>
    <m/>
    <s v="general protestors"/>
    <s v="defund the police; invest in Black communities; for Donald Trump to resign"/>
    <n v="1"/>
    <s v="protest"/>
    <m/>
    <m/>
    <m/>
    <m/>
    <m/>
    <n v="1"/>
    <s v="https://www.sixnineteen.com/"/>
    <m/>
    <m/>
    <m/>
    <m/>
    <m/>
  </r>
  <r>
    <s v="Caribou"/>
    <s v="library"/>
    <m/>
    <s v="Maine"/>
    <x v="40"/>
    <n v="46.866199999999999"/>
    <n v="-67.991900000000001"/>
    <s v="US"/>
    <s v="6/19/20"/>
    <x v="25"/>
    <m/>
    <m/>
    <m/>
    <m/>
    <s v="general protestors"/>
    <s v="defund the police; invest in Black communities; for Donald Trump to resign"/>
    <n v="1"/>
    <s v="protest"/>
    <m/>
    <m/>
    <m/>
    <m/>
    <m/>
    <n v="1"/>
    <s v="https://www.sixnineteen.com/"/>
    <m/>
    <m/>
    <m/>
    <m/>
    <m/>
  </r>
  <r>
    <s v="Catonsville"/>
    <s v="Baltimore County Fire Station 4"/>
    <m/>
    <s v="Maryland"/>
    <x v="25"/>
    <n v="39.264600000000002"/>
    <n v="-76.742400000000004"/>
    <s v="US"/>
    <s v="6/19/20"/>
    <x v="25"/>
    <m/>
    <m/>
    <m/>
    <m/>
    <s v="general protestors"/>
    <s v="defund the police; invest in Black communities; for Donald Trump to resign"/>
    <n v="1"/>
    <s v="demonstration"/>
    <m/>
    <m/>
    <m/>
    <m/>
    <m/>
    <n v="1"/>
    <s v="https://www.sixnineteen.com/"/>
    <m/>
    <m/>
    <m/>
    <m/>
    <m/>
  </r>
  <r>
    <s v="Cedar park"/>
    <s v="Cedar park Rec center"/>
    <m/>
    <s v="Texas"/>
    <x v="2"/>
    <n v="30.513339999999999"/>
    <s v=" -97.81797"/>
    <s v="US"/>
    <s v="6/19/20"/>
    <x v="25"/>
    <m/>
    <m/>
    <m/>
    <m/>
    <s v="general protestors"/>
    <s v="defund the police; invest in Black communities; for Donald Trump to resign"/>
    <n v="1"/>
    <s v="protest"/>
    <m/>
    <m/>
    <m/>
    <m/>
    <m/>
    <n v="1"/>
    <s v="https://www.sixnineteen.com/"/>
    <m/>
    <m/>
    <m/>
    <m/>
    <m/>
  </r>
  <r>
    <s v="Champaign"/>
    <m/>
    <m/>
    <s v="Illinois"/>
    <x v="14"/>
    <n v="40.114400000000003"/>
    <n v="-88.273499999999999"/>
    <s v="US"/>
    <s v="6/19/20"/>
    <x v="25"/>
    <m/>
    <m/>
    <m/>
    <m/>
    <s v="general protestors"/>
    <s v="defund the police; invest in Black communities; for Donald Trump to resign"/>
    <n v="1"/>
    <s v="protest"/>
    <m/>
    <m/>
    <m/>
    <m/>
    <m/>
    <n v="1"/>
    <s v="https://www.sixnineteen.com/"/>
    <m/>
    <m/>
    <m/>
    <m/>
    <m/>
  </r>
  <r>
    <s v="Charleston"/>
    <m/>
    <m/>
    <s v="West Virginia"/>
    <x v="36"/>
    <n v="38.348399999999998"/>
    <n v="-81.632300000000001"/>
    <s v="US"/>
    <s v="6/19/20"/>
    <x v="25"/>
    <m/>
    <m/>
    <m/>
    <m/>
    <s v="general protestors"/>
    <s v="defund the police; invest in Black communities; for Donald Trump to resign"/>
    <n v="1"/>
    <s v="protest"/>
    <m/>
    <m/>
    <m/>
    <m/>
    <m/>
    <n v="1"/>
    <s v="https://www.sixnineteen.com/"/>
    <m/>
    <m/>
    <m/>
    <m/>
    <m/>
  </r>
  <r>
    <s v="Charlotte"/>
    <s v="Center City Charlotte; Brooklyn Collective"/>
    <m/>
    <s v="North Carolina"/>
    <x v="26"/>
    <n v="35.207900000000002"/>
    <n v="-80.830399999999997"/>
    <s v="US"/>
    <s v="6/19/20"/>
    <x v="25"/>
    <m/>
    <m/>
    <m/>
    <m/>
    <s v="general protestors"/>
    <s v="defund the police; invest in Black communities; for Donald Trump to resign"/>
    <n v="1"/>
    <s v="rally"/>
    <m/>
    <m/>
    <m/>
    <m/>
    <m/>
    <n v="1"/>
    <s v="https://www.sixnineteen.com/"/>
    <m/>
    <m/>
    <m/>
    <m/>
    <m/>
  </r>
  <r>
    <s v="Chattanooga"/>
    <m/>
    <m/>
    <s v="Tennessee"/>
    <x v="7"/>
    <n v="35.0657"/>
    <n v="-85.248699999999999"/>
    <s v="US"/>
    <s v="6/19/20"/>
    <x v="25"/>
    <m/>
    <m/>
    <m/>
    <m/>
    <s v="general protestors"/>
    <s v="defund the police; invest in Black communities; for Donald Trump to resign"/>
    <n v="1"/>
    <s v="march"/>
    <m/>
    <m/>
    <m/>
    <m/>
    <m/>
    <n v="1"/>
    <s v="https://www.sixnineteen.com/"/>
    <m/>
    <m/>
    <m/>
    <m/>
    <m/>
  </r>
  <r>
    <s v="Chicago"/>
    <s v="McDonalds Headquarters"/>
    <m/>
    <s v="Illinois"/>
    <x v="14"/>
    <n v="41.837299999999999"/>
    <n v="-87.686199999999999"/>
    <s v="US"/>
    <s v="6/19/20"/>
    <x v="25"/>
    <m/>
    <m/>
    <m/>
    <m/>
    <s v="general protestors"/>
    <s v="defund the police; invest in Black communities; for Donald Trump to resign"/>
    <n v="1"/>
    <s v="protest"/>
    <m/>
    <m/>
    <m/>
    <m/>
    <m/>
    <n v="1"/>
    <s v="https://www.sixnineteen.com/"/>
    <m/>
    <m/>
    <m/>
    <m/>
    <m/>
  </r>
  <r>
    <s v="Chicago"/>
    <s v="Englewood; Corner of 63rd and Halsted"/>
    <m/>
    <s v="Illinois"/>
    <x v="14"/>
    <n v="41.837299999999999"/>
    <n v="-87.686199999999999"/>
    <s v="US"/>
    <s v="6/19/20"/>
    <x v="25"/>
    <m/>
    <m/>
    <m/>
    <m/>
    <s v="general protestors"/>
    <s v="defund the police; invest in Black communities; for Donald Trump to resign"/>
    <n v="1"/>
    <s v="rally"/>
    <m/>
    <m/>
    <m/>
    <m/>
    <m/>
    <n v="1"/>
    <s v="https://www.sixnineteen.com/"/>
    <m/>
    <m/>
    <m/>
    <m/>
    <m/>
  </r>
  <r>
    <s v="Chicago"/>
    <s v="The Breathing Room; 1434 West 51st"/>
    <m/>
    <s v="Illinois"/>
    <x v="14"/>
    <n v="41.837299999999999"/>
    <n v="-87.686199999999999"/>
    <s v="US"/>
    <s v="6/19/20"/>
    <x v="25"/>
    <m/>
    <m/>
    <m/>
    <m/>
    <s v="general protestors"/>
    <s v="defund the police; invest in Black communities; for Donald Trump to resign"/>
    <n v="1"/>
    <s v="protest"/>
    <m/>
    <m/>
    <m/>
    <m/>
    <m/>
    <n v="1"/>
    <s v="https://www.sixnineteen.com/"/>
    <m/>
    <m/>
    <m/>
    <m/>
    <m/>
  </r>
  <r>
    <s v="Chico"/>
    <s v="Chico City Plaza"/>
    <m/>
    <s v="California"/>
    <x v="3"/>
    <n v="39.7575"/>
    <n v="-121.8152"/>
    <s v="US"/>
    <s v="6/19/20"/>
    <x v="25"/>
    <m/>
    <m/>
    <m/>
    <m/>
    <s v="general protestors"/>
    <s v="defund the police; invest in Black communities; for Donald Trump to resign"/>
    <n v="1"/>
    <s v="protest"/>
    <m/>
    <m/>
    <m/>
    <m/>
    <m/>
    <n v="1"/>
    <s v="https://www.sixnineteen.com/"/>
    <m/>
    <m/>
    <m/>
    <m/>
    <m/>
  </r>
  <r>
    <s v="Clearwater"/>
    <m/>
    <m/>
    <s v="Florida"/>
    <x v="6"/>
    <n v="27.9788"/>
    <n v="-82.7624"/>
    <s v="US"/>
    <s v="6/19/20"/>
    <x v="25"/>
    <m/>
    <m/>
    <m/>
    <m/>
    <s v="general protestors"/>
    <s v="defund the police; invest in Black communities; for Donald Trump to resign"/>
    <n v="1"/>
    <s v="protest"/>
    <m/>
    <m/>
    <m/>
    <m/>
    <m/>
    <n v="1"/>
    <s v="https://www.sixnineteen.com/"/>
    <m/>
    <m/>
    <m/>
    <m/>
    <m/>
  </r>
  <r>
    <s v="Columbia"/>
    <m/>
    <m/>
    <s v="Mississippi"/>
    <x v="32"/>
    <n v="31.256399999999999"/>
    <n v="-89.826599999999999"/>
    <s v="US"/>
    <s v="6/19/20"/>
    <x v="25"/>
    <m/>
    <m/>
    <m/>
    <m/>
    <s v="general protestors"/>
    <s v="defund the police; invest in Black communities; for Donald Trump to resign"/>
    <n v="1"/>
    <s v="protest"/>
    <m/>
    <m/>
    <m/>
    <m/>
    <m/>
    <n v="1"/>
    <s v="https://www.sixnineteen.com/"/>
    <m/>
    <m/>
    <m/>
    <m/>
    <m/>
  </r>
  <r>
    <s v="Columbus"/>
    <m/>
    <m/>
    <s v="Ohio"/>
    <x v="15"/>
    <n v="39.985999999999997"/>
    <n v="-82.985100000000003"/>
    <s v="US"/>
    <s v="6/19/20"/>
    <x v="25"/>
    <m/>
    <m/>
    <m/>
    <m/>
    <s v="general protestors"/>
    <s v="defund the police; invest in Black communities; for Donald Trump to resign"/>
    <n v="1"/>
    <s v="commemoration; celebration"/>
    <m/>
    <m/>
    <m/>
    <m/>
    <m/>
    <n v="1"/>
    <s v="https://www.sixnineteen.com/"/>
    <m/>
    <m/>
    <m/>
    <m/>
    <m/>
  </r>
  <r>
    <s v="Culver City"/>
    <m/>
    <m/>
    <s v="California"/>
    <x v="3"/>
    <n v="34.005800000000001"/>
    <n v="-118.3968"/>
    <s v="US"/>
    <s v="6/19/20"/>
    <x v="25"/>
    <m/>
    <m/>
    <m/>
    <m/>
    <s v="general protestors"/>
    <s v="defund the police; invest in Black communities; for Donald Trump to resign"/>
    <n v="1"/>
    <s v="discussion"/>
    <m/>
    <m/>
    <m/>
    <m/>
    <m/>
    <n v="0"/>
    <s v="https://www.sixnineteen.com/"/>
    <m/>
    <m/>
    <m/>
    <m/>
    <m/>
  </r>
  <r>
    <s v="Dallas"/>
    <s v="city hall"/>
    <m/>
    <s v="Texas"/>
    <x v="2"/>
    <n v="32.793599999999998"/>
    <n v="-96.766199999999998"/>
    <s v="US"/>
    <s v="6/19/20"/>
    <x v="25"/>
    <m/>
    <m/>
    <m/>
    <m/>
    <s v="general protestors"/>
    <s v="defund the police; invest in Black communities; for Donald Trump to resign"/>
    <n v="1"/>
    <s v="protest"/>
    <m/>
    <m/>
    <m/>
    <m/>
    <m/>
    <n v="1"/>
    <s v="https://www.sixnineteen.com/"/>
    <m/>
    <m/>
    <m/>
    <m/>
    <m/>
  </r>
  <r>
    <s v="Dallas"/>
    <s v="Belo Park"/>
    <m/>
    <s v="Texas"/>
    <x v="2"/>
    <n v="32.793599999999998"/>
    <n v="-96.766199999999998"/>
    <s v="US"/>
    <s v="6/19/20"/>
    <x v="25"/>
    <m/>
    <m/>
    <m/>
    <m/>
    <s v="general protestors"/>
    <s v="defund the police; invest in Black communities; for Donald Trump to resign"/>
    <n v="1"/>
    <s v="DEFUND THE POLICE BLOCK PARTY"/>
    <m/>
    <m/>
    <m/>
    <m/>
    <m/>
    <n v="0"/>
    <s v="https://www.sixnineteen.com/"/>
    <m/>
    <m/>
    <m/>
    <m/>
    <m/>
  </r>
  <r>
    <s v="Dallastown"/>
    <s v="St Paul's UCC"/>
    <m/>
    <s v="Pennsylvania"/>
    <x v="39"/>
    <n v="39.8996"/>
    <n v="-76.641000000000005"/>
    <s v="US"/>
    <s v="6/19/20"/>
    <x v="25"/>
    <m/>
    <m/>
    <m/>
    <m/>
    <s v="general protestors"/>
    <s v="defund the police; invest in Black communities; for Donald Trump to resign"/>
    <n v="1"/>
    <s v="protest"/>
    <m/>
    <m/>
    <m/>
    <m/>
    <m/>
    <n v="1"/>
    <s v="https://www.sixnineteen.com/"/>
    <m/>
    <m/>
    <m/>
    <m/>
    <m/>
  </r>
  <r>
    <s v="Dayton"/>
    <s v="Riverview park"/>
    <m/>
    <s v="Ohio"/>
    <x v="15"/>
    <n v="39.779699999999998"/>
    <n v="-84.199799999999996"/>
    <s v="US"/>
    <s v="6/19/20"/>
    <x v="25"/>
    <m/>
    <m/>
    <m/>
    <m/>
    <s v="general protestors"/>
    <s v="defund the police; invest in Black communities; for Donald Trump to resign"/>
    <n v="1"/>
    <s v="protest"/>
    <m/>
    <m/>
    <m/>
    <m/>
    <m/>
    <n v="1"/>
    <s v="https://www.sixnineteen.com/"/>
    <m/>
    <m/>
    <m/>
    <m/>
    <m/>
  </r>
  <r>
    <s v="Detroit"/>
    <m/>
    <m/>
    <s v="Michigan"/>
    <x v="11"/>
    <n v="42.383409999999998"/>
    <s v=" -83.10241"/>
    <s v="US"/>
    <s v="6/19/20"/>
    <x v="25"/>
    <m/>
    <m/>
    <m/>
    <m/>
    <s v="general protestors"/>
    <s v="defund the police; invest in Black communities; for Donald Trump to resign"/>
    <n v="1"/>
    <s v="?"/>
    <m/>
    <m/>
    <m/>
    <m/>
    <m/>
    <n v="0"/>
    <s v="https://www.sixnineteen.com/"/>
    <m/>
    <m/>
    <m/>
    <m/>
    <m/>
  </r>
  <r>
    <s v="Detroit"/>
    <s v="Spirit of Detroit; 2 Woodward Ave."/>
    <m/>
    <s v="Michigan"/>
    <x v="11"/>
    <n v="42.383409999999998"/>
    <s v=" -83.10241"/>
    <s v="US"/>
    <s v="6/19/20"/>
    <x v="25"/>
    <m/>
    <m/>
    <m/>
    <m/>
    <s v="general protestors"/>
    <s v="defund the police; invest in Black communities; for Donald Trump to resign"/>
    <n v="1"/>
    <s v="march"/>
    <m/>
    <m/>
    <m/>
    <m/>
    <m/>
    <n v="1"/>
    <s v="https://www.sixnineteen.com/"/>
    <m/>
    <m/>
    <m/>
    <m/>
    <m/>
  </r>
  <r>
    <s v="Durham"/>
    <s v="police HQ"/>
    <m/>
    <s v="North Carolina"/>
    <x v="26"/>
    <n v="35.979500000000002"/>
    <n v="-78.903199999999998"/>
    <s v="US"/>
    <s v="6/19/20"/>
    <x v="25"/>
    <m/>
    <m/>
    <m/>
    <m/>
    <s v="general protestors"/>
    <s v="defund the police; invest in Black communities; for Donald Trump to resign"/>
    <n v="1"/>
    <s v="protest"/>
    <m/>
    <m/>
    <m/>
    <m/>
    <m/>
    <n v="1"/>
    <s v="https://www.sixnineteen.com/"/>
    <m/>
    <m/>
    <m/>
    <m/>
    <m/>
  </r>
  <r>
    <s v="East Lansing"/>
    <m/>
    <m/>
    <s v="Michigan"/>
    <x v="11"/>
    <n v="42.747999999999998"/>
    <n v="-84.483500000000006"/>
    <s v="US"/>
    <s v="6/19/20"/>
    <x v="25"/>
    <m/>
    <m/>
    <m/>
    <m/>
    <s v="general protestors"/>
    <s v="defund the police; invest in Black communities; for Donald Trump to resign"/>
    <n v="1"/>
    <s v="march"/>
    <m/>
    <m/>
    <m/>
    <m/>
    <m/>
    <n v="1"/>
    <s v="https://www.sixnineteen.com/"/>
    <m/>
    <m/>
    <m/>
    <m/>
    <m/>
  </r>
  <r>
    <s v="Eastsound"/>
    <m/>
    <m/>
    <s v="Washington"/>
    <x v="8"/>
    <n v="48.696770000000001"/>
    <s v=" -122.90546"/>
    <s v="US"/>
    <s v="6/19/20"/>
    <x v="25"/>
    <m/>
    <m/>
    <m/>
    <m/>
    <s v="general protestors"/>
    <s v="defund the police; invest in Black communities; for Donald Trump to resign"/>
    <n v="1"/>
    <s v="protest"/>
    <m/>
    <m/>
    <m/>
    <m/>
    <m/>
    <n v="1"/>
    <s v="https://www.sixnineteen.com/"/>
    <m/>
    <m/>
    <m/>
    <m/>
    <m/>
  </r>
  <r>
    <s v="Ellsworth"/>
    <s v="city hall"/>
    <m/>
    <s v="Maine"/>
    <x v="40"/>
    <n v="44.584699999999998"/>
    <n v="-68.487499999999997"/>
    <s v="US"/>
    <s v="6/19/20"/>
    <x v="25"/>
    <m/>
    <m/>
    <m/>
    <m/>
    <s v="general protestors"/>
    <s v="defund the police; invest in Black communities; for Donald Trump to resign"/>
    <n v="1"/>
    <s v="protest"/>
    <m/>
    <m/>
    <m/>
    <m/>
    <m/>
    <n v="1"/>
    <s v="https://www.sixnineteen.com/"/>
    <m/>
    <m/>
    <m/>
    <m/>
    <m/>
  </r>
  <r>
    <s v="Elmira"/>
    <s v="Yard Party; West Water Street"/>
    <m/>
    <s v="New York"/>
    <x v="20"/>
    <n v="42.093800000000002"/>
    <n v="-76.809700000000007"/>
    <s v="US"/>
    <s v="6/19/20"/>
    <x v="25"/>
    <m/>
    <m/>
    <m/>
    <m/>
    <s v="general protestors"/>
    <s v="defund the police; invest in Black communities; for Donald Trump to resign"/>
    <n v="1"/>
    <s v="yard party"/>
    <m/>
    <m/>
    <m/>
    <m/>
    <m/>
    <n v="0"/>
    <s v="https://www.sixnineteen.com/"/>
    <m/>
    <m/>
    <m/>
    <m/>
    <m/>
  </r>
  <r>
    <s v="Encinitas"/>
    <s v="Cardiff Kook to Encinitas City Hall"/>
    <m/>
    <s v="California"/>
    <x v="3"/>
    <n v="33.048999999999999"/>
    <n v="-117.26130000000001"/>
    <s v="US"/>
    <s v="6/19/20"/>
    <x v="25"/>
    <m/>
    <m/>
    <m/>
    <m/>
    <s v="general protestors"/>
    <s v="defund the police; invest in Black communities; for Donald Trump to resign"/>
    <n v="1"/>
    <s v="march"/>
    <m/>
    <m/>
    <m/>
    <m/>
    <m/>
    <n v="1"/>
    <s v="https://www.sixnineteen.com/"/>
    <m/>
    <m/>
    <m/>
    <m/>
    <m/>
  </r>
  <r>
    <s v="Española"/>
    <s v="Hunter-Ford Building"/>
    <m/>
    <s v="New Mexico"/>
    <x v="10"/>
    <n v="36.004100000000001"/>
    <n v="-106.0669"/>
    <s v="US"/>
    <s v="6/19/20"/>
    <x v="25"/>
    <m/>
    <m/>
    <m/>
    <m/>
    <s v="general protestors"/>
    <s v="defund the police; invest in Black communities; for Donald Trump to resign"/>
    <n v="1"/>
    <s v="march"/>
    <m/>
    <m/>
    <m/>
    <m/>
    <m/>
    <n v="1"/>
    <s v="https://www.sixnineteen.com/"/>
    <m/>
    <m/>
    <m/>
    <m/>
    <m/>
  </r>
  <r>
    <s v="Essex Junction"/>
    <s v="Five Corners"/>
    <m/>
    <s v="Vermont"/>
    <x v="44"/>
    <n v="44.490200000000002"/>
    <n v="-73.114000000000004"/>
    <s v="US"/>
    <s v="6/19/20"/>
    <x v="25"/>
    <m/>
    <m/>
    <m/>
    <m/>
    <s v="general protestors"/>
    <s v="defund the police; invest in Black communities; for Donald Trump to resign"/>
    <n v="1"/>
    <s v="vigil"/>
    <m/>
    <m/>
    <m/>
    <m/>
    <m/>
    <n v="1"/>
    <s v="https://www.sixnineteen.com/"/>
    <m/>
    <m/>
    <m/>
    <m/>
    <m/>
  </r>
  <r>
    <s v="Everett"/>
    <s v="Snohomish County Amphitheater Plaza"/>
    <m/>
    <s v="Washington"/>
    <x v="8"/>
    <n v="47.952399999999997"/>
    <n v="-122.167"/>
    <s v="US"/>
    <s v="6/19/20"/>
    <x v="25"/>
    <m/>
    <m/>
    <m/>
    <m/>
    <s v="general protestors"/>
    <s v="defund the police; invest in Black communities; for Donald Trump to resign"/>
    <n v="1"/>
    <s v="protest"/>
    <m/>
    <m/>
    <m/>
    <m/>
    <m/>
    <n v="1"/>
    <s v="https://www.sixnineteen.com/"/>
    <m/>
    <m/>
    <m/>
    <m/>
    <m/>
  </r>
  <r>
    <s v="Evergreen"/>
    <m/>
    <m/>
    <s v="Colorado"/>
    <x v="16"/>
    <n v="39.634900000000002"/>
    <n v="-105.3356"/>
    <s v="US"/>
    <s v="6/19/20"/>
    <x v="25"/>
    <m/>
    <m/>
    <m/>
    <m/>
    <s v="general protestors"/>
    <s v="defund the police; invest in Black communities; for Donald Trump to resign"/>
    <n v="1"/>
    <s v="protest"/>
    <m/>
    <m/>
    <m/>
    <m/>
    <m/>
    <n v="1"/>
    <s v="https://www.sixnineteen.com/"/>
    <m/>
    <m/>
    <m/>
    <m/>
    <m/>
  </r>
  <r>
    <s v="Fairfax"/>
    <s v="Fairfax Station"/>
    <m/>
    <s v="California"/>
    <x v="3"/>
    <n v="37.988399999999999"/>
    <n v="-122.595"/>
    <s v="US"/>
    <s v="6/19/20"/>
    <x v="25"/>
    <m/>
    <m/>
    <m/>
    <m/>
    <s v="general protestors"/>
    <s v="defund the police; invest in Black communities; for Donald Trump to resign"/>
    <n v="1"/>
    <s v="protest"/>
    <m/>
    <m/>
    <m/>
    <m/>
    <m/>
    <n v="1"/>
    <s v="https://www.sixnineteen.com/"/>
    <m/>
    <m/>
    <m/>
    <m/>
    <m/>
  </r>
  <r>
    <s v="Fayetteville"/>
    <s v="University of Arkansas,"/>
    <m/>
    <s v="Arkansas"/>
    <x v="47"/>
    <n v="36.071300000000001"/>
    <n v="-94.165999999999997"/>
    <s v="US"/>
    <s v="6/19/20"/>
    <x v="25"/>
    <m/>
    <m/>
    <m/>
    <m/>
    <s v="general protestors"/>
    <s v="defund the police; invest in Black communities; for Donald Trump to resign"/>
    <n v="1"/>
    <s v="protest"/>
    <m/>
    <m/>
    <m/>
    <m/>
    <m/>
    <n v="1"/>
    <s v="https://www.sixnineteen.com/"/>
    <m/>
    <m/>
    <m/>
    <m/>
    <m/>
  </r>
  <r>
    <s v="Florence"/>
    <s v="corner Rt 66 and Florence Rd"/>
    <m/>
    <s v="Massachusetts"/>
    <x v="13"/>
    <n v="34.799810000000001"/>
    <s v=" -87.67725"/>
    <s v="US"/>
    <s v="6/19/20"/>
    <x v="25"/>
    <m/>
    <m/>
    <m/>
    <m/>
    <s v="general protestors"/>
    <s v="defund the police; invest in Black communities; for Donald Trump to resign"/>
    <n v="1"/>
    <s v="protest"/>
    <m/>
    <m/>
    <m/>
    <m/>
    <m/>
    <n v="1"/>
    <s v="https://www.sixnineteen.com/"/>
    <m/>
    <m/>
    <m/>
    <m/>
    <m/>
  </r>
  <r>
    <s v="Florence"/>
    <s v="Florence United Methodist Church"/>
    <m/>
    <s v="Oregon"/>
    <x v="17"/>
    <n v="43.991300000000003"/>
    <n v="-124.1062"/>
    <s v="US"/>
    <s v="6/19/20"/>
    <x v="25"/>
    <m/>
    <m/>
    <m/>
    <m/>
    <s v="general protestors"/>
    <s v="defund the police; invest in Black communities; for Donald Trump to resign"/>
    <n v="1"/>
    <s v="protest"/>
    <m/>
    <m/>
    <m/>
    <m/>
    <m/>
    <n v="1"/>
    <s v="https://www.sixnineteen.com/"/>
    <m/>
    <m/>
    <m/>
    <m/>
    <m/>
  </r>
  <r>
    <s v="Fontana"/>
    <m/>
    <m/>
    <s v="California"/>
    <x v="3"/>
    <n v="34.096800000000002"/>
    <n v="-117.4599"/>
    <s v="US"/>
    <s v="6/19/20"/>
    <x v="25"/>
    <m/>
    <m/>
    <m/>
    <m/>
    <s v="general protestors"/>
    <s v="defund the police; invest in Black communities; for Donald Trump to resign"/>
    <n v="1"/>
    <s v="movie and discussion"/>
    <m/>
    <m/>
    <m/>
    <m/>
    <m/>
    <n v="0"/>
    <s v="https://www.sixnineteen.com/"/>
    <m/>
    <m/>
    <m/>
    <m/>
    <m/>
  </r>
  <r>
    <s v="Forest Grove"/>
    <s v="Quince and TV Hwy; 2131 Quince St"/>
    <m/>
    <s v="Oregon"/>
    <x v="17"/>
    <n v="45.5244"/>
    <n v="-123.1101"/>
    <s v="US"/>
    <s v="6/19/20"/>
    <x v="25"/>
    <m/>
    <m/>
    <m/>
    <m/>
    <s v="general protestors"/>
    <s v="defund the police; invest in Black communities; for Donald Trump to resign"/>
    <n v="1"/>
    <s v="protest"/>
    <m/>
    <m/>
    <m/>
    <m/>
    <m/>
    <n v="1"/>
    <s v="https://www.sixnineteen.com/"/>
    <m/>
    <m/>
    <m/>
    <m/>
    <m/>
  </r>
  <r>
    <s v="Fort Lauderdale"/>
    <s v="Bubier Park"/>
    <m/>
    <s v="Florida"/>
    <x v="6"/>
    <n v="26.141200000000001"/>
    <n v="-80.1464"/>
    <s v="US"/>
    <s v="6/19/20"/>
    <x v="25"/>
    <m/>
    <m/>
    <m/>
    <m/>
    <s v="Broward Dream Defenders"/>
    <s v="defund the police; invest in Black communities; for Donald Trump to resign"/>
    <n v="1"/>
    <s v="protest"/>
    <m/>
    <m/>
    <m/>
    <m/>
    <m/>
    <n v="1"/>
    <s v="https://www.sixnineteen.com/"/>
    <m/>
    <m/>
    <m/>
    <m/>
    <m/>
  </r>
  <r>
    <s v="Framingham"/>
    <s v="RT126 X RT135 near Framingham commuter rail station"/>
    <m/>
    <s v="Massachusetts"/>
    <x v="13"/>
    <n v="42.308500000000002"/>
    <n v="-71.436800000000005"/>
    <s v="US"/>
    <s v="6/19/20"/>
    <x v="25"/>
    <m/>
    <m/>
    <m/>
    <m/>
    <s v="First Parish Framingham UU; Black Lives Matter Acton"/>
    <s v="defund the police; invest in Black communities; for Donald Trump to resign"/>
    <n v="1"/>
    <s v="protest"/>
    <m/>
    <m/>
    <m/>
    <m/>
    <m/>
    <n v="1"/>
    <s v="https://www.sixnineteen.com/"/>
    <s v="https://www.facebook.com/events/279330723214901"/>
    <m/>
    <s v="will be weekly event"/>
    <m/>
    <m/>
  </r>
  <r>
    <s v="Frazier Park"/>
    <s v="223 Frazier Mountain Park Road @ Lebec"/>
    <m/>
    <s v="California"/>
    <x v="3"/>
    <n v="34.812199999999997"/>
    <n v="-118.9542"/>
    <s v="US"/>
    <s v="6/19/20"/>
    <x v="25"/>
    <m/>
    <m/>
    <m/>
    <m/>
    <s v="general protestors"/>
    <s v="defund the police; invest in Black communities; for Donald Trump to resign"/>
    <n v="1"/>
    <s v="rally"/>
    <m/>
    <m/>
    <m/>
    <m/>
    <m/>
    <n v="1"/>
    <s v="https://www.sixnineteen.com/"/>
    <m/>
    <m/>
    <m/>
    <m/>
    <m/>
  </r>
  <r>
    <s v="Frisco"/>
    <s v="George A. Purefoy Municipal Center; 6101 Frisco Square Blvd"/>
    <m/>
    <s v="Texas"/>
    <x v="2"/>
    <n v="33.1554"/>
    <n v="-96.821700000000007"/>
    <s v="US"/>
    <s v="6/19/20"/>
    <x v="25"/>
    <m/>
    <m/>
    <m/>
    <m/>
    <s v="general protestors"/>
    <s v="defund the police; invest in Black communities; for Donald Trump to resign"/>
    <n v="1"/>
    <s v="demonstration; march"/>
    <m/>
    <m/>
    <m/>
    <m/>
    <m/>
    <n v="1"/>
    <s v="https://www.sixnineteen.com/"/>
    <m/>
    <m/>
    <m/>
    <m/>
    <m/>
  </r>
  <r>
    <s v="Gainesville"/>
    <s v="MLK Center"/>
    <m/>
    <s v="Florida"/>
    <x v="6"/>
    <n v="29.680399999999999"/>
    <n v="-82.345799999999997"/>
    <s v="US"/>
    <s v="6/19/20"/>
    <x v="25"/>
    <m/>
    <m/>
    <m/>
    <m/>
    <s v="general protestors"/>
    <s v="honors Black freedom and Black resistance; discuss incarceration"/>
    <n v="0"/>
    <s v="discussion"/>
    <m/>
    <m/>
    <m/>
    <m/>
    <m/>
    <n v="0"/>
    <s v="https://www.sixnineteen.com/"/>
    <m/>
    <m/>
    <m/>
    <m/>
    <m/>
  </r>
  <r>
    <s v="Grand Forks"/>
    <s v="near Grand Forks Central High School"/>
    <m/>
    <s v="North Dakota"/>
    <x v="43"/>
    <n v="47.9221"/>
    <n v="-97.088700000000003"/>
    <s v="US"/>
    <s v="6/19/20"/>
    <x v="25"/>
    <m/>
    <m/>
    <m/>
    <m/>
    <s v="general protestors"/>
    <s v="defund the police; invest in Black communities; for Donald Trump to resign"/>
    <n v="1"/>
    <s v="protest"/>
    <m/>
    <m/>
    <m/>
    <m/>
    <m/>
    <n v="1"/>
    <s v="https://www.sixnineteen.com/"/>
    <m/>
    <m/>
    <m/>
    <m/>
    <m/>
  </r>
  <r>
    <s v="Grand Junction"/>
    <s v="Lincoln Park"/>
    <m/>
    <s v="Colorado"/>
    <x v="16"/>
    <n v="39.087699999999998"/>
    <n v="-108.5673"/>
    <s v="US"/>
    <s v="6/19/20"/>
    <x v="25"/>
    <m/>
    <m/>
    <m/>
    <m/>
    <s v="Right and Wrong,"/>
    <s v="learning about Black history"/>
    <n v="0"/>
    <s v="picnic; educational event"/>
    <m/>
    <m/>
    <m/>
    <m/>
    <m/>
    <n v="0"/>
    <s v="https://www.sixnineteen.com/"/>
    <m/>
    <m/>
    <m/>
    <m/>
    <m/>
  </r>
  <r>
    <s v="Grand Marais"/>
    <s v="Grand Marais UCC + Hwy 61"/>
    <m/>
    <s v="Minnesota"/>
    <x v="4"/>
    <n v="47.758600000000001"/>
    <n v="-90.344300000000004"/>
    <s v="US"/>
    <s v="6/19/20"/>
    <x v="25"/>
    <m/>
    <m/>
    <m/>
    <m/>
    <s v="general protestors"/>
    <s v="defund the police; invest in Black communities; for Donald Trump to resign"/>
    <n v="1"/>
    <s v="vigil"/>
    <m/>
    <m/>
    <m/>
    <m/>
    <m/>
    <n v="1"/>
    <s v="https://www.sixnineteen.com/"/>
    <m/>
    <m/>
    <m/>
    <m/>
    <m/>
  </r>
  <r>
    <s v="Green Bay"/>
    <s v="Perkins Plaza"/>
    <m/>
    <s v="Minnesota"/>
    <x v="4"/>
    <n v="46.729599999999998"/>
    <n v="-94.685900000000004"/>
    <s v="US"/>
    <s v="6/19/20"/>
    <x v="25"/>
    <m/>
    <m/>
    <m/>
    <m/>
    <s v="BL United, general protesters"/>
    <s v="commemorate Juneteenth; pro-Black Lives Matter"/>
    <n v="1"/>
    <s v="rally"/>
    <m/>
    <m/>
    <m/>
    <m/>
    <m/>
    <n v="1"/>
    <s v="https://www.wbay.com/content/news/Juneteenth--571223411.html"/>
    <m/>
    <m/>
    <m/>
    <m/>
    <m/>
  </r>
  <r>
    <s v="Greensboro"/>
    <m/>
    <m/>
    <s v="North Carolina"/>
    <x v="26"/>
    <n v="36.095599999999997"/>
    <n v="-79.826800000000006"/>
    <s v="US"/>
    <s v="6/19/20"/>
    <x v="25"/>
    <m/>
    <m/>
    <m/>
    <m/>
    <s v="general protestors"/>
    <s v="defund the police; invest in Black communities; for Donald Trump to resign"/>
    <n v="1"/>
    <s v="protest"/>
    <m/>
    <m/>
    <m/>
    <m/>
    <m/>
    <n v="1"/>
    <s v="https://www.sixnineteen.com/"/>
    <m/>
    <m/>
    <m/>
    <m/>
    <m/>
  </r>
  <r>
    <s v="Half Moon Bay"/>
    <s v="Main &amp; San Mateo Road"/>
    <m/>
    <s v="California"/>
    <x v="3"/>
    <n v="37.468800000000002"/>
    <n v="-122.4383"/>
    <s v="US"/>
    <s v="6/19/20"/>
    <x v="25"/>
    <m/>
    <m/>
    <m/>
    <m/>
    <s v="general protestors"/>
    <s v="defund the police; invest in Black communities; for Donald Trump to resign"/>
    <n v="1"/>
    <s v="protest"/>
    <m/>
    <m/>
    <m/>
    <m/>
    <m/>
    <n v="1"/>
    <s v="https://www.sixnineteen.com/"/>
    <m/>
    <m/>
    <m/>
    <m/>
    <m/>
  </r>
  <r>
    <s v="Hamden"/>
    <s v="Whitneyville Cultural Commons"/>
    <m/>
    <s v="Connecticut"/>
    <x v="29"/>
    <n v="41.396059999999999"/>
    <s v=" -72.92152"/>
    <s v="US"/>
    <s v="6/19/20"/>
    <x v="25"/>
    <m/>
    <m/>
    <m/>
    <m/>
    <s v="general protestors"/>
    <s v="defund the police; invest in Black communities; for Donald Trump to resign"/>
    <n v="1"/>
    <s v="vigil"/>
    <m/>
    <m/>
    <m/>
    <m/>
    <m/>
    <n v="1"/>
    <s v="https://www.sixnineteen.com/"/>
    <m/>
    <m/>
    <m/>
    <m/>
    <m/>
  </r>
  <r>
    <s v="Harrisburg"/>
    <s v="315 South Front St"/>
    <m/>
    <s v="Pennsylvania"/>
    <x v="39"/>
    <n v="40.275199999999998"/>
    <n v="-76.884299999999996"/>
    <s v="US"/>
    <s v="6/19/20"/>
    <x v="25"/>
    <m/>
    <m/>
    <m/>
    <m/>
    <s v="general protestors"/>
    <s v="defund the police; invest in Black communities; for Donald Trump to resign"/>
    <n v="1"/>
    <s v="community gathering"/>
    <m/>
    <m/>
    <m/>
    <m/>
    <m/>
    <n v="0"/>
    <s v="https://www.sixnineteen.com/"/>
    <m/>
    <m/>
    <m/>
    <m/>
    <m/>
  </r>
  <r>
    <s v="Hartford"/>
    <s v="Bushnell Park; capitol"/>
    <m/>
    <s v="Connecticut"/>
    <x v="29"/>
    <n v="41.766100000000002"/>
    <n v="-72.683400000000006"/>
    <s v="US"/>
    <s v="6/19/20"/>
    <x v="25"/>
    <s v="hundreds"/>
    <s v="200"/>
    <s v="200"/>
    <m/>
    <s v="general protestors"/>
    <s v="defund the police; invest in Black communities; for Donald Trump to resign"/>
    <n v="1"/>
    <s v="protest"/>
    <m/>
    <m/>
    <m/>
    <m/>
    <m/>
    <n v="1"/>
    <s v="https://twitter.com/jklightside/status/1271609899018063872"/>
    <s v="https://twitter.com/FrankieGrazie6/status/1274046219350835200"/>
    <m/>
    <m/>
    <m/>
    <m/>
  </r>
  <r>
    <s v="Highland Park"/>
    <s v="Sunset Woods Park"/>
    <m/>
    <s v="Illinois"/>
    <x v="14"/>
    <n v="42.182299999999998"/>
    <n v="-87.810500000000005"/>
    <s v="US"/>
    <s v="6/19/20"/>
    <x v="25"/>
    <m/>
    <m/>
    <m/>
    <m/>
    <s v="general protestors"/>
    <s v="defund the police; invest in Black communities; for Donald Trump to resign"/>
    <n v="1"/>
    <s v="protest"/>
    <m/>
    <m/>
    <m/>
    <m/>
    <m/>
    <n v="1"/>
    <s v="https://www.sixnineteen.com/"/>
    <m/>
    <m/>
    <m/>
    <m/>
    <m/>
  </r>
  <r>
    <s v="Holden"/>
    <s v="Davis Hill Elementary School"/>
    <m/>
    <s v="Massachusetts"/>
    <x v="13"/>
    <n v="42.35615"/>
    <s v=" -71.86077"/>
    <s v="US"/>
    <s v="6/19/20"/>
    <x v="25"/>
    <m/>
    <m/>
    <m/>
    <m/>
    <s v="general protestors"/>
    <s v="defund the police; invest in Black communities; for Donald Trump to resign"/>
    <n v="1"/>
    <s v="protest; march"/>
    <m/>
    <m/>
    <m/>
    <m/>
    <m/>
    <n v="1"/>
    <s v="https://www.sixnineteen.com/"/>
    <m/>
    <m/>
    <m/>
    <m/>
    <m/>
  </r>
  <r>
    <s v="Houston"/>
    <s v="Tranquility Park; city hall"/>
    <m/>
    <s v="Texas"/>
    <x v="2"/>
    <n v="29.786899999999999"/>
    <n v="-95.390500000000003"/>
    <s v="US"/>
    <s v="6/19/20"/>
    <x v="25"/>
    <m/>
    <m/>
    <m/>
    <m/>
    <s v="general protestors"/>
    <s v="defund the police; invest in Black communities; for Donald Trump to resign"/>
    <n v="1"/>
    <s v="protest"/>
    <m/>
    <m/>
    <m/>
    <m/>
    <m/>
    <n v="1"/>
    <s v="https://www.sixnineteen.com/"/>
    <m/>
    <m/>
    <s v="3p"/>
    <m/>
    <m/>
  </r>
  <r>
    <s v="Houston"/>
    <s v="city hall"/>
    <m/>
    <s v="Texas"/>
    <x v="2"/>
    <n v="29.786899999999999"/>
    <n v="-95.390500000000003"/>
    <s v="US"/>
    <s v="6/19/20"/>
    <x v="25"/>
    <m/>
    <m/>
    <m/>
    <m/>
    <s v="general protestors"/>
    <s v="defund the police; invest in Black communities; for Donald Trump to resign"/>
    <n v="1"/>
    <s v="protest"/>
    <m/>
    <m/>
    <m/>
    <m/>
    <m/>
    <n v="1"/>
    <s v="https://www.sixnineteen.com/"/>
    <m/>
    <m/>
    <s v="6p"/>
    <m/>
    <m/>
  </r>
  <r>
    <s v="Hutto"/>
    <s v="Public Sidewalk in front of Hutto High School"/>
    <m/>
    <s v="Texas"/>
    <x v="2"/>
    <n v="30.537400000000002"/>
    <n v="-97.551599999999993"/>
    <s v="US"/>
    <s v="6/19/20"/>
    <x v="25"/>
    <m/>
    <m/>
    <m/>
    <m/>
    <s v="general protestors"/>
    <s v="defund the police; invest in Black communities; for Donald Trump to resign"/>
    <n v="1"/>
    <s v="protest"/>
    <m/>
    <m/>
    <m/>
    <m/>
    <m/>
    <n v="1"/>
    <s v="https://www.sixnineteen.com/"/>
    <m/>
    <m/>
    <m/>
    <m/>
    <m/>
  </r>
  <r>
    <s v="Ithaca"/>
    <s v="Bernie Milton Pavilion; The Commons"/>
    <m/>
    <s v="New York"/>
    <x v="20"/>
    <n v="42.444200000000002"/>
    <n v="-76.503200000000007"/>
    <s v="US"/>
    <s v="6/19/20"/>
    <x v="25"/>
    <m/>
    <m/>
    <m/>
    <m/>
    <s v="general protestors"/>
    <s v="defund the police; invest in Black communities; for Donald Trump to resign"/>
    <n v="1"/>
    <s v="protest"/>
    <m/>
    <m/>
    <m/>
    <m/>
    <m/>
    <n v="1"/>
    <s v="https://www.sixnineteen.com/"/>
    <m/>
    <m/>
    <m/>
    <m/>
    <m/>
  </r>
  <r>
    <s v="Jacksonville"/>
    <s v="Jax C Lot; 3 Independent Drive"/>
    <m/>
    <s v="Florida"/>
    <x v="6"/>
    <n v="30.3322"/>
    <n v="-81.674899999999994"/>
    <s v="US"/>
    <s v="6/19/20"/>
    <x v="25"/>
    <m/>
    <m/>
    <m/>
    <m/>
    <s v="general protestors"/>
    <s v="defund the police; invest in Black communities; for Donald Trump to resign"/>
    <n v="1"/>
    <s v="art event"/>
    <m/>
    <m/>
    <m/>
    <m/>
    <m/>
    <n v="0"/>
    <s v="https://www.sixnineteen.com/"/>
    <m/>
    <m/>
    <m/>
    <m/>
    <m/>
  </r>
  <r>
    <s v="Jersey City"/>
    <s v="Entrance to Lincoln Park"/>
    <m/>
    <s v="New Jersey"/>
    <x v="9"/>
    <n v="40.716099999999997"/>
    <n v="-74.068299999999994"/>
    <s v="US"/>
    <s v="6/19/20"/>
    <x v="25"/>
    <m/>
    <m/>
    <m/>
    <m/>
    <s v="general protestors"/>
    <s v="defund the police; invest in Black communities; for Donald Trump to resign"/>
    <n v="1"/>
    <s v="rally"/>
    <m/>
    <m/>
    <m/>
    <m/>
    <m/>
    <n v="1"/>
    <s v="https://www.sixnineteen.com/"/>
    <m/>
    <m/>
    <m/>
    <m/>
    <m/>
  </r>
  <r>
    <s v="Kansas City"/>
    <s v="Spring Valley Park"/>
    <m/>
    <s v="Missouri"/>
    <x v="23"/>
    <n v="39.123899999999999"/>
    <n v="-94.554100000000005"/>
    <s v="US"/>
    <s v="6/19/20"/>
    <x v="25"/>
    <m/>
    <m/>
    <m/>
    <m/>
    <s v="general protestors"/>
    <s v="defund the police; invest in Black communities; for Donald Trump to resign"/>
    <n v="1"/>
    <s v="celebration"/>
    <m/>
    <m/>
    <m/>
    <m/>
    <m/>
    <n v="0"/>
    <s v="https://www.sixnineteen.com/"/>
    <m/>
    <m/>
    <m/>
    <m/>
    <m/>
  </r>
  <r>
    <s v="Katonah"/>
    <s v="library"/>
    <m/>
    <s v="New York"/>
    <x v="20"/>
    <n v="41.255899999999997"/>
    <n v="-73.685599999999994"/>
    <s v="US"/>
    <s v="6/19/20"/>
    <x v="25"/>
    <m/>
    <m/>
    <m/>
    <m/>
    <s v="general protestors"/>
    <s v="defund the police; invest in Black communities"/>
    <n v="0"/>
    <s v="protest"/>
    <m/>
    <m/>
    <m/>
    <m/>
    <m/>
    <n v="1"/>
    <s v="https://www.sixnineteen.com/"/>
    <m/>
    <m/>
    <m/>
    <m/>
    <m/>
  </r>
  <r>
    <s v="Keene"/>
    <s v="Pat Russell Park"/>
    <m/>
    <s v="New Hampshire"/>
    <x v="46"/>
    <n v="42.949399999999997"/>
    <n v="-72.299700000000001"/>
    <s v="US"/>
    <s v="6/19/20"/>
    <x v="25"/>
    <m/>
    <m/>
    <m/>
    <m/>
    <s v="general protestors"/>
    <s v="defund the police; invest in Black communities; for Donald Trump to resign"/>
    <n v="1"/>
    <s v="march"/>
    <m/>
    <m/>
    <m/>
    <m/>
    <m/>
    <n v="1"/>
    <s v="https://www.sixnineteen.com/"/>
    <m/>
    <m/>
    <m/>
    <m/>
    <m/>
  </r>
  <r>
    <s v="Key West"/>
    <s v="African Cemetery near White Street Pier; 1074-1094 Atlantic Blvd"/>
    <m/>
    <s v="Florida"/>
    <x v="6"/>
    <n v="24.563700000000001"/>
    <n v="-81.776799999999994"/>
    <s v="US"/>
    <s v="6/19/20"/>
    <x v="25"/>
    <m/>
    <m/>
    <m/>
    <m/>
    <s v="general protestors"/>
    <s v="honors Black freedom and Black resistance"/>
    <n v="0"/>
    <s v="march"/>
    <m/>
    <m/>
    <m/>
    <m/>
    <m/>
    <n v="1"/>
    <s v="https://www.sixnineteen.com/"/>
    <m/>
    <m/>
    <m/>
    <m/>
    <m/>
  </r>
  <r>
    <s v="Knoxville"/>
    <s v="Caswell Park"/>
    <m/>
    <s v="Tennessee"/>
    <x v="7"/>
    <n v="35.969200000000001"/>
    <n v="-83.949600000000004"/>
    <s v="US"/>
    <s v="6/19/20"/>
    <x v="25"/>
    <m/>
    <m/>
    <m/>
    <m/>
    <s v="general protestors"/>
    <s v="defund the police; invest in Black communities; for Donald Trump to resign"/>
    <n v="1"/>
    <s v="rally; march"/>
    <m/>
    <m/>
    <m/>
    <m/>
    <m/>
    <n v="1"/>
    <s v="https://www.sixnineteen.com/"/>
    <m/>
    <m/>
    <m/>
    <m/>
    <m/>
  </r>
  <r>
    <s v="Lafayette"/>
    <s v="Corner of Hwy 287 and Baseline Rd"/>
    <m/>
    <s v="Colorado"/>
    <x v="16"/>
    <n v="39.994900000000001"/>
    <n v="-105.0997"/>
    <s v="US"/>
    <s v="6/19/20"/>
    <x v="25"/>
    <m/>
    <m/>
    <m/>
    <m/>
    <s v="general protestors"/>
    <s v="defund the police; invest in Black communities; for Donald Trump to resign"/>
    <n v="1"/>
    <s v="protest"/>
    <m/>
    <m/>
    <m/>
    <m/>
    <m/>
    <n v="1"/>
    <s v="https://www.sixnineteen.com/"/>
    <m/>
    <m/>
    <m/>
    <m/>
    <m/>
  </r>
  <r>
    <s v="Lafayette"/>
    <s v="Columbia Park"/>
    <m/>
    <s v="Indiana"/>
    <x v="1"/>
    <n v="40.399000000000001"/>
    <n v="-86.859300000000005"/>
    <s v="US"/>
    <s v="6/19/20"/>
    <x v="25"/>
    <m/>
    <m/>
    <m/>
    <m/>
    <s v="general protestors"/>
    <s v="defund the police; invest in Black communities; for Donald Trump to resign"/>
    <n v="1"/>
    <s v="protest"/>
    <m/>
    <m/>
    <m/>
    <m/>
    <m/>
    <n v="1"/>
    <s v="https://www.sixnineteen.com/"/>
    <m/>
    <m/>
    <m/>
    <m/>
    <m/>
  </r>
  <r>
    <s v="Lake Oswego"/>
    <m/>
    <m/>
    <s v="Oregon"/>
    <x v="17"/>
    <n v="45.4129"/>
    <n v="-122.7003"/>
    <s v="US"/>
    <s v="6/19/20"/>
    <x v="25"/>
    <m/>
    <m/>
    <m/>
    <m/>
    <s v="Lakeridge Equity Council"/>
    <s v="honors Black freedom and Black resistance"/>
    <n v="1"/>
    <s v="discussion"/>
    <m/>
    <m/>
    <m/>
    <m/>
    <m/>
    <n v="0"/>
    <s v="https://www.sixnineteen.com/"/>
    <m/>
    <m/>
    <m/>
    <m/>
    <m/>
  </r>
  <r>
    <s v="Lansing"/>
    <s v="Adado park"/>
    <m/>
    <s v="Michigan"/>
    <x v="11"/>
    <n v="42.714199999999998"/>
    <n v="-84.560100000000006"/>
    <s v="US"/>
    <s v="6/19/20"/>
    <x v="25"/>
    <m/>
    <m/>
    <m/>
    <m/>
    <s v="general protestors"/>
    <s v="defund the police; invest in Black communities; for Donald Trump to resign"/>
    <n v="1"/>
    <s v="protest"/>
    <m/>
    <m/>
    <m/>
    <m/>
    <m/>
    <n v="1"/>
    <s v="https://www.sixnineteen.com/"/>
    <m/>
    <m/>
    <m/>
    <m/>
    <m/>
  </r>
  <r>
    <s v="Laplace"/>
    <s v="Home Depot to the St. John Government Complex"/>
    <m/>
    <s v="Louisiana"/>
    <x v="37"/>
    <n v="30.0731"/>
    <n v="-90.475800000000007"/>
    <s v="US"/>
    <s v="6/19/20"/>
    <x v="25"/>
    <m/>
    <m/>
    <m/>
    <m/>
    <s v="general protestors"/>
    <s v="honors Black freedom and Black resistance"/>
    <n v="0"/>
    <s v="march"/>
    <m/>
    <m/>
    <m/>
    <m/>
    <m/>
    <n v="1"/>
    <s v="https://www.sixnineteen.com/"/>
    <m/>
    <m/>
    <m/>
    <m/>
    <m/>
  </r>
  <r>
    <s v="Lebec"/>
    <s v="Lebec Road Corner of Frazier Mountain Road"/>
    <m/>
    <s v="California"/>
    <x v="3"/>
    <n v="34.844999999999999"/>
    <n v="-118.89919999999999"/>
    <s v="US"/>
    <s v="6/19/20"/>
    <x v="25"/>
    <m/>
    <m/>
    <m/>
    <m/>
    <s v="general protestors"/>
    <s v="defund the police; invest in Black communities; for Donald Trump to resign"/>
    <n v="1"/>
    <s v="protest"/>
    <m/>
    <m/>
    <m/>
    <m/>
    <m/>
    <n v="1"/>
    <s v="https://www.sixnineteen.com/"/>
    <m/>
    <m/>
    <m/>
    <m/>
    <m/>
  </r>
  <r>
    <s v="Lihue"/>
    <s v="Historic County Building; multiple locations"/>
    <m/>
    <s v="Hawaii"/>
    <x v="34"/>
    <n v="21.972799999999999"/>
    <n v="-159.35409999999999"/>
    <s v="US"/>
    <s v="6/19/20"/>
    <x v="25"/>
    <m/>
    <m/>
    <m/>
    <m/>
    <s v="general protestors"/>
    <s v="demanding that United States recognizes Juneteenth as a national holiday"/>
    <n v="0"/>
    <s v="protest"/>
    <m/>
    <m/>
    <m/>
    <m/>
    <m/>
    <n v="1"/>
    <s v="https://www.sixnineteen.com/"/>
    <m/>
    <m/>
    <s v="call for multiple protests"/>
    <m/>
    <m/>
  </r>
  <r>
    <s v="Little Rock"/>
    <s v="MacArthur Park"/>
    <m/>
    <s v="Arkansas"/>
    <x v="47"/>
    <n v="34.725499999999997"/>
    <n v="-92.358000000000004"/>
    <s v="US"/>
    <s v="6/19/20"/>
    <x v="25"/>
    <m/>
    <m/>
    <m/>
    <m/>
    <s v="general protestors"/>
    <s v="defund the police; invest in Black communities; for Donald Trump to resign"/>
    <n v="1"/>
    <s v="protest"/>
    <m/>
    <m/>
    <m/>
    <m/>
    <m/>
    <n v="1"/>
    <s v="https://www.sixnineteen.com/"/>
    <m/>
    <m/>
    <m/>
    <m/>
    <m/>
  </r>
  <r>
    <s v="Longmeadow"/>
    <s v="Corner of Longmeadow Street and Forest Glen Road"/>
    <m/>
    <s v="Massachusetts"/>
    <x v="13"/>
    <n v="42.047519999999999"/>
    <s v=" -72.57188"/>
    <s v="US"/>
    <s v="6/19/20"/>
    <x v="25"/>
    <m/>
    <m/>
    <m/>
    <m/>
    <s v="general protestors"/>
    <s v="honors Black freedom and Black resistance"/>
    <n v="0"/>
    <s v="standout; demonstration"/>
    <m/>
    <m/>
    <m/>
    <m/>
    <m/>
    <n v="1"/>
    <s v="https://www.sixnineteen.com/"/>
    <m/>
    <m/>
    <m/>
    <m/>
    <m/>
  </r>
  <r>
    <s v="Longmont"/>
    <s v="Corner of 6th and Main"/>
    <m/>
    <s v="Colorado"/>
    <x v="16"/>
    <n v="40.168999999999997"/>
    <n v="-105.0996"/>
    <s v="US"/>
    <s v="6/19/20"/>
    <x v="25"/>
    <m/>
    <m/>
    <m/>
    <m/>
    <s v="general protestors"/>
    <s v="defund the police; invest in Black communities; for Donald Trump to resign"/>
    <n v="1"/>
    <s v="protest"/>
    <m/>
    <m/>
    <m/>
    <m/>
    <m/>
    <n v="1"/>
    <s v="https://www.sixnineteen.com/"/>
    <m/>
    <m/>
    <m/>
    <m/>
    <m/>
  </r>
  <r>
    <s v="Los Alamos"/>
    <s v="Ashely Pond"/>
    <m/>
    <s v="New Mexico"/>
    <x v="10"/>
    <n v="35.892600000000002"/>
    <n v="-106.28619999999999"/>
    <s v="US"/>
    <s v="6/19/20"/>
    <x v="25"/>
    <m/>
    <m/>
    <m/>
    <m/>
    <s v="general protestors"/>
    <s v="antiracism"/>
    <n v="1"/>
    <s v="protest"/>
    <m/>
    <m/>
    <m/>
    <m/>
    <m/>
    <n v="1"/>
    <s v="https://www.sixnineteen.com/"/>
    <m/>
    <m/>
    <m/>
    <m/>
    <m/>
  </r>
  <r>
    <s v="Los Angeles"/>
    <s v="Leimert Park Village"/>
    <s v="Los Angeles"/>
    <s v="California"/>
    <x v="3"/>
    <n v="34.113900000000001"/>
    <n v="-118.4068"/>
    <s v="US"/>
    <s v="6/19/20"/>
    <x v="25"/>
    <s v="hundreds"/>
    <s v="200"/>
    <s v="200"/>
    <m/>
    <s v="general protestors"/>
    <s v="commemorate Juneteenth; pro-Black Lives Matter"/>
    <n v="0"/>
    <s v="community gathering"/>
    <n v="0"/>
    <n v="0"/>
    <n v="0"/>
    <n v="0"/>
    <n v="1"/>
    <n v="1"/>
    <s v="https://laist.com/2020/06/19/photos_juneteenth_in_la-_a_celebration_of_black_joy_during_difficult_times.php"/>
    <m/>
    <m/>
    <m/>
    <s v="0"/>
    <m/>
  </r>
  <r>
    <s v="Los Angeles"/>
    <s v="LAPD Police Academy"/>
    <s v="Los Angeles"/>
    <s v="California"/>
    <x v="3"/>
    <n v="34.113900000000001"/>
    <n v="-118.4068"/>
    <s v="US"/>
    <s v="6/19/20"/>
    <x v="25"/>
    <m/>
    <m/>
    <m/>
    <m/>
    <s v="general protestors"/>
    <s v="defund the police; invest in Black communities; for Donald Trump to resign"/>
    <n v="1"/>
    <s v="rally"/>
    <m/>
    <m/>
    <m/>
    <m/>
    <m/>
    <n v="1"/>
    <s v="https://www.sixnineteen.com/"/>
    <m/>
    <m/>
    <m/>
    <m/>
    <m/>
  </r>
  <r>
    <s v="Los Angeles"/>
    <s v="Pershing Square to LA City Hall"/>
    <s v="Los Angeles"/>
    <s v="California"/>
    <x v="3"/>
    <n v="34.113900000000001"/>
    <n v="-118.4068"/>
    <s v="US"/>
    <s v="6/19/20"/>
    <x v="25"/>
    <m/>
    <m/>
    <m/>
    <m/>
    <s v="general protestors"/>
    <s v="defund the police; invest in Black communities; for Donald Trump to resign"/>
    <n v="1"/>
    <s v="rally"/>
    <m/>
    <m/>
    <m/>
    <m/>
    <m/>
    <n v="1"/>
    <s v="https://www.sixnineteen.com/"/>
    <m/>
    <m/>
    <m/>
    <m/>
    <m/>
  </r>
  <r>
    <s v="Louisville"/>
    <s v="house"/>
    <m/>
    <s v="Kentucky"/>
    <x v="19"/>
    <n v="38.1663"/>
    <n v="-85.648499999999999"/>
    <s v="US"/>
    <s v="6/19/20"/>
    <x v="25"/>
    <m/>
    <m/>
    <m/>
    <m/>
    <s v="general protestors"/>
    <s v="defund the police; invest in Black communities; for Donald Trump to resign"/>
    <n v="1"/>
    <s v="protest"/>
    <m/>
    <m/>
    <m/>
    <m/>
    <m/>
    <n v="0"/>
    <s v="https://www.sixnineteen.com/"/>
    <m/>
    <m/>
    <s v="uncertain "/>
    <m/>
    <m/>
  </r>
  <r>
    <s v="Macomb"/>
    <s v="Chandler Park"/>
    <m/>
    <s v="Illinois"/>
    <x v="14"/>
    <n v="40.472099999999998"/>
    <n v="-90.681799999999996"/>
    <s v="US"/>
    <s v="6/19/20"/>
    <x v="25"/>
    <m/>
    <m/>
    <m/>
    <m/>
    <s v="general protestors"/>
    <s v="defund the police; invest in Black communities; for Donald Trump to resign"/>
    <n v="1"/>
    <s v="protest"/>
    <m/>
    <m/>
    <m/>
    <m/>
    <m/>
    <n v="0"/>
    <s v="https://www.sixnineteen.com/"/>
    <m/>
    <m/>
    <s v="uncertain "/>
    <m/>
    <m/>
  </r>
  <r>
    <s v="Madison"/>
    <s v="Olin Park to Dane County Jail"/>
    <m/>
    <s v="Wisconsin"/>
    <x v="35"/>
    <n v="43.082700000000003"/>
    <n v="-89.392300000000006"/>
    <s v="US"/>
    <s v="6/19/20"/>
    <x v="25"/>
    <m/>
    <m/>
    <m/>
    <m/>
    <s v="general protestors"/>
    <s v="defund the police; invest in Black communities; for Donald Trump to resign"/>
    <n v="1"/>
    <s v="rally; march"/>
    <m/>
    <m/>
    <m/>
    <m/>
    <m/>
    <n v="1"/>
    <s v="https://www.sixnineteen.com/"/>
    <m/>
    <m/>
    <m/>
    <m/>
    <m/>
  </r>
  <r>
    <s v="Manchester Center"/>
    <s v="intersection of Rte 11-30 and Rte 7A, roundabout by Northshire Bookstore "/>
    <m/>
    <s v="Vermont"/>
    <x v="44"/>
    <n v="43.182200000000002"/>
    <n v="-73.036199999999994"/>
    <s v="US"/>
    <s v="6/19/20"/>
    <x v="25"/>
    <m/>
    <m/>
    <m/>
    <m/>
    <s v="general protestors"/>
    <s v="honors Black freedom and Black resistance"/>
    <n v="0"/>
    <s v="protest"/>
    <m/>
    <m/>
    <m/>
    <m/>
    <m/>
    <n v="1"/>
    <s v="https://www.sixnineteen.com/"/>
    <m/>
    <m/>
    <m/>
    <m/>
    <m/>
  </r>
  <r>
    <s v="Mandaree"/>
    <m/>
    <m/>
    <s v="North Dakota"/>
    <x v="43"/>
    <n v="47.735799999999998"/>
    <n v="-102.6755"/>
    <s v="US"/>
    <s v="6/19/20"/>
    <x v="25"/>
    <m/>
    <m/>
    <m/>
    <m/>
    <s v="general protestors"/>
    <s v="support racial freedom and liberation"/>
    <n v="0"/>
    <s v="horse ride"/>
    <m/>
    <m/>
    <m/>
    <m/>
    <m/>
    <n v="0"/>
    <s v="https://www.sixnineteen.com/"/>
    <m/>
    <m/>
    <m/>
    <m/>
    <m/>
  </r>
  <r>
    <s v="Manhattan Beach"/>
    <m/>
    <m/>
    <s v="California"/>
    <x v="3"/>
    <n v="33.889499999999998"/>
    <n v="-118.3972"/>
    <s v="US"/>
    <s v="6/19/20"/>
    <x v="25"/>
    <m/>
    <m/>
    <m/>
    <m/>
    <s v="general protestors"/>
    <s v="commemorate Juneteenth; pro-Black Lives Matter"/>
    <n v="0"/>
    <s v="picnic "/>
    <m/>
    <m/>
    <m/>
    <m/>
    <m/>
    <n v="0"/>
    <s v="https://www.dailybreeze.com/2020/06/18/juneteenth-picnic-at-bruces-beach-attempts-to-reclaim-black-history-in-manhattan-beach/"/>
    <m/>
    <m/>
    <m/>
    <s v="0"/>
    <m/>
  </r>
  <r>
    <s v="Manzanita"/>
    <s v="715 Laneda"/>
    <m/>
    <s v="Oregon"/>
    <x v="17"/>
    <n v="45.716500000000003"/>
    <n v="-123.93519999999999"/>
    <s v="US"/>
    <s v="6/19/20"/>
    <x v="25"/>
    <m/>
    <m/>
    <m/>
    <m/>
    <s v="general protestors"/>
    <s v="defund the police; invest in Black communities; for Donald Trump to resign"/>
    <n v="1"/>
    <s v="march"/>
    <m/>
    <m/>
    <m/>
    <m/>
    <m/>
    <n v="1"/>
    <s v="https://www.sixnineteen.com/"/>
    <m/>
    <m/>
    <m/>
    <m/>
    <m/>
  </r>
  <r>
    <s v="Marietta"/>
    <s v="First Unitarian Universalist Society o"/>
    <m/>
    <s v="Ohio"/>
    <x v="15"/>
    <n v="39.424100000000003"/>
    <n v="-81.4465"/>
    <s v="US"/>
    <s v="6/19/20"/>
    <x v="25"/>
    <m/>
    <m/>
    <m/>
    <m/>
    <s v="general protestors"/>
    <s v="defund the police; invest in Black communities; for Donald Trump to resign"/>
    <n v="1"/>
    <s v="protest"/>
    <m/>
    <m/>
    <m/>
    <m/>
    <m/>
    <n v="1"/>
    <s v="https://www.sixnineteen.com/"/>
    <m/>
    <m/>
    <m/>
    <m/>
    <m/>
  </r>
  <r>
    <s v="Mechanicville"/>
    <s v="77 s Central"/>
    <m/>
    <s v="New York"/>
    <x v="20"/>
    <n v="42.903700000000001"/>
    <n v="-73.689499999999995"/>
    <s v="US"/>
    <s v="6/19/20"/>
    <x v="25"/>
    <m/>
    <m/>
    <m/>
    <m/>
    <s v="general protestors"/>
    <s v="defund the police; invest in Black communities; for Donald Trump to resign"/>
    <n v="1"/>
    <s v="protest"/>
    <m/>
    <m/>
    <m/>
    <m/>
    <m/>
    <n v="1"/>
    <s v="https://www.sixnineteen.com/"/>
    <m/>
    <m/>
    <m/>
    <m/>
    <m/>
  </r>
  <r>
    <s v="Miami"/>
    <s v="The Freedom Torch; 301 Biscayne Blvd"/>
    <m/>
    <s v="Florida"/>
    <x v="6"/>
    <n v="25.783899999999999"/>
    <n v="-80.2102"/>
    <s v="US"/>
    <s v="6/19/20"/>
    <x v="25"/>
    <m/>
    <m/>
    <m/>
    <m/>
    <s v="general protestors"/>
    <s v="defund the police; invest in Black communities; for Donald Trump to resign"/>
    <n v="1"/>
    <s v="protest"/>
    <m/>
    <m/>
    <m/>
    <m/>
    <m/>
    <n v="1"/>
    <s v="https://www.sixnineteen.com/"/>
    <m/>
    <m/>
    <m/>
    <m/>
    <m/>
  </r>
  <r>
    <s v="Miami"/>
    <s v="Corner of N Miami Ave and 62nd Street"/>
    <m/>
    <s v="Florida"/>
    <x v="6"/>
    <n v="25.783899999999999"/>
    <n v="-80.2102"/>
    <s v="US"/>
    <s v="6/19/20"/>
    <x v="25"/>
    <m/>
    <m/>
    <m/>
    <m/>
    <s v="general protestors"/>
    <s v="against police brutality and harassment"/>
    <n v="1"/>
    <s v="rally; konbit"/>
    <m/>
    <m/>
    <m/>
    <m/>
    <m/>
    <n v="1"/>
    <s v="https://www.sixnineteen.com/"/>
    <m/>
    <m/>
    <m/>
    <m/>
    <m/>
  </r>
  <r>
    <s v="Midpines"/>
    <s v="Midpines Post Office; 6629 CA HWY 140"/>
    <m/>
    <s v="California"/>
    <x v="3"/>
    <n v="37.553100000000001"/>
    <n v="-119.9485"/>
    <s v="US"/>
    <s v="6/19/20"/>
    <x v="25"/>
    <m/>
    <m/>
    <m/>
    <m/>
    <s v="general protestors"/>
    <s v="defund the police; invest in Black communities; for Donald Trump to resign"/>
    <n v="1"/>
    <s v="protest"/>
    <m/>
    <m/>
    <m/>
    <m/>
    <m/>
    <n v="1"/>
    <s v="https://www.sixnineteen.com/"/>
    <m/>
    <m/>
    <s v="20th protest day in a row"/>
    <m/>
    <m/>
  </r>
  <r>
    <s v="Milwaukee"/>
    <s v="Downer and Locust"/>
    <m/>
    <s v="Wisconsin"/>
    <x v="35"/>
    <n v="43.0642"/>
    <n v="-87.967299999999994"/>
    <s v="US"/>
    <s v="6/19/20"/>
    <x v="25"/>
    <m/>
    <m/>
    <m/>
    <m/>
    <s v="Reconstructionist Congregation Shir Hadash"/>
    <s v="defund the police; invest in Black communities"/>
    <n v="0"/>
    <s v="vigil"/>
    <m/>
    <m/>
    <m/>
    <m/>
    <m/>
    <n v="1"/>
    <s v="https://www.sixnineteen.com/"/>
    <m/>
    <m/>
    <m/>
    <m/>
    <m/>
  </r>
  <r>
    <s v="Modesto"/>
    <s v="Corner of Mchenry and Briggsmore"/>
    <m/>
    <s v="California"/>
    <x v="3"/>
    <n v="37.6374"/>
    <n v="-121.00279999999999"/>
    <s v="US"/>
    <s v="6/19/20"/>
    <x v="25"/>
    <m/>
    <m/>
    <m/>
    <m/>
    <s v="general protestors"/>
    <s v="defund the police; invest in Black communities; for Donald Trump to resign"/>
    <n v="1"/>
    <s v="protest"/>
    <m/>
    <m/>
    <m/>
    <m/>
    <m/>
    <n v="1"/>
    <s v="https://www.sixnineteen.com/"/>
    <m/>
    <m/>
    <m/>
    <m/>
    <m/>
  </r>
  <r>
    <s v="Montpelier"/>
    <m/>
    <m/>
    <s v="Vermont"/>
    <x v="44"/>
    <n v="44.265799999999999"/>
    <n v="-72.571700000000007"/>
    <s v="US"/>
    <s v="6/19/20"/>
    <x v="25"/>
    <m/>
    <m/>
    <m/>
    <m/>
    <s v="general protestors"/>
    <s v="defund the police; invest in Black communities; for Donald Trump to resign"/>
    <n v="1"/>
    <s v="protest; dancing"/>
    <m/>
    <m/>
    <m/>
    <m/>
    <m/>
    <n v="1"/>
    <s v="https://www.sixnineteen.com/"/>
    <m/>
    <m/>
    <m/>
    <m/>
    <m/>
  </r>
  <r>
    <s v="Nantucket"/>
    <s v="Museum of African American history"/>
    <m/>
    <s v="Massachusetts"/>
    <x v="13"/>
    <n v="41.283459999999998"/>
    <s v=" -70.09946"/>
    <s v="US"/>
    <s v="6/19/20"/>
    <x v="25"/>
    <m/>
    <m/>
    <m/>
    <m/>
    <s v="general protestors"/>
    <s v="defund the police; invest in Black communities; for Donald Trump to resign"/>
    <n v="1"/>
    <s v="protest"/>
    <m/>
    <m/>
    <m/>
    <m/>
    <m/>
    <n v="1"/>
    <s v="https://www.sixnineteen.com/"/>
    <m/>
    <m/>
    <m/>
    <m/>
    <m/>
  </r>
  <r>
    <s v="Naperville"/>
    <s v="Rotary Hill"/>
    <m/>
    <s v="Illinois"/>
    <x v="14"/>
    <n v="41.7483"/>
    <n v="-88.165700000000001"/>
    <s v="US"/>
    <s v="6/19/20"/>
    <x v="25"/>
    <m/>
    <m/>
    <m/>
    <m/>
    <s v="general protestors"/>
    <s v="honors Black freedom and Black resistance"/>
    <n v="0"/>
    <s v="protest"/>
    <m/>
    <m/>
    <m/>
    <m/>
    <m/>
    <n v="1"/>
    <s v="https://www.sixnineteen.com/"/>
    <m/>
    <m/>
    <m/>
    <m/>
    <m/>
  </r>
  <r>
    <s v="Nashville"/>
    <s v="Legislative Plaza"/>
    <m/>
    <s v="Tennessee"/>
    <x v="7"/>
    <n v="36.171500000000002"/>
    <n v="-86.784300000000002"/>
    <s v="US"/>
    <s v="6/19/20"/>
    <x v="25"/>
    <m/>
    <m/>
    <m/>
    <m/>
    <s v="general protestors"/>
    <s v="defund the police; invest in Black communities; for Donald Trump to resign"/>
    <n v="1"/>
    <s v="protest"/>
    <m/>
    <m/>
    <m/>
    <m/>
    <m/>
    <n v="1"/>
    <s v="https://www.sixnineteen.com/"/>
    <m/>
    <m/>
    <m/>
    <m/>
    <m/>
  </r>
  <r>
    <s v="New Haven"/>
    <s v="New Haven Green"/>
    <m/>
    <s v="Connecticut"/>
    <x v="29"/>
    <n v="41.311199999999999"/>
    <n v="-72.924599999999998"/>
    <s v="US"/>
    <s v="6/19/20"/>
    <x v="25"/>
    <m/>
    <m/>
    <m/>
    <m/>
    <s v="general protestors"/>
    <s v="defund the police; invest in Black communities; for Donald Trump to resign"/>
    <n v="1"/>
    <s v="march; teach-in"/>
    <m/>
    <m/>
    <m/>
    <m/>
    <m/>
    <n v="1"/>
    <s v="https://www.sixnineteen.com/"/>
    <m/>
    <m/>
    <m/>
    <m/>
    <m/>
  </r>
  <r>
    <s v="New Orleans"/>
    <s v="Pratt Park"/>
    <m/>
    <s v="Louisiana"/>
    <x v="37"/>
    <n v="30.0687"/>
    <n v="-89.928799999999995"/>
    <s v="US"/>
    <s v="6/19/20"/>
    <x v="25"/>
    <m/>
    <m/>
    <m/>
    <m/>
    <s v="general protestors"/>
    <s v="solidarity with sanitation workers; defund the police; invest in Black communities; for Donald Trump to resign"/>
    <n v="1"/>
    <s v="strike; protest"/>
    <m/>
    <m/>
    <m/>
    <m/>
    <m/>
    <n v="1"/>
    <s v="https://www.sixnineteen.com/"/>
    <m/>
    <m/>
    <m/>
    <m/>
    <m/>
  </r>
  <r>
    <s v="New York"/>
    <s v="Bronx; Soundview Park"/>
    <s v="Bronx"/>
    <s v="New York"/>
    <x v="20"/>
    <n v="40.694299999999998"/>
    <n v="-73.924899999999994"/>
    <s v="US"/>
    <s v="6/19/20"/>
    <x v="25"/>
    <m/>
    <m/>
    <m/>
    <m/>
    <s v="general protestors"/>
    <s v="defund the police; invest in Black communities; for Donald Trump to resign"/>
    <n v="1"/>
    <s v="protest"/>
    <m/>
    <m/>
    <m/>
    <m/>
    <m/>
    <n v="1"/>
    <s v="https://www.sixnineteen.com/"/>
    <s v="https://www.ny1.com/nyc/all-boroughs/news/2020/06/17/protests-renew-interest-in-holiday-marking-end-to-slavery"/>
    <m/>
    <m/>
    <m/>
    <m/>
  </r>
  <r>
    <s v="New York"/>
    <s v="Brooklyn, NY"/>
    <s v="Kings"/>
    <s v="New York"/>
    <x v="20"/>
    <n v="40.694299999999998"/>
    <n v="-73.924899999999994"/>
    <s v="US"/>
    <s v="6/19/20"/>
    <x v="25"/>
    <m/>
    <m/>
    <m/>
    <m/>
    <s v="general protestors"/>
    <s v="defund the police; invest in Black communities; for Donald Trump to resign"/>
    <n v="1"/>
    <s v="wheatpasting "/>
    <m/>
    <m/>
    <m/>
    <m/>
    <m/>
    <n v="1"/>
    <s v="https://www.sixnineteen.com/"/>
    <m/>
    <m/>
    <m/>
    <m/>
    <m/>
  </r>
  <r>
    <s v="New York"/>
    <s v="Brooklyn; Utica and Eastern Parkway"/>
    <s v="Kings"/>
    <s v="New York"/>
    <x v="20"/>
    <n v="40.694299999999998"/>
    <n v="-73.924899999999994"/>
    <s v="US"/>
    <s v="6/19/20"/>
    <x v="25"/>
    <m/>
    <m/>
    <m/>
    <m/>
    <s v="general protestors"/>
    <s v="defund the police; invest in Black communities; for Donald Trump to resign"/>
    <n v="1"/>
    <s v="protest"/>
    <m/>
    <m/>
    <m/>
    <m/>
    <m/>
    <n v="1"/>
    <s v="https://www.sixnineteen.com/"/>
    <m/>
    <m/>
    <m/>
    <m/>
    <m/>
  </r>
  <r>
    <s v="New York"/>
    <s v="Sunset Park Brooklyn"/>
    <s v="Kings"/>
    <s v="New York"/>
    <x v="20"/>
    <n v="40.694299999999998"/>
    <n v="-73.924899999999994"/>
    <s v="US"/>
    <s v="6/19/20"/>
    <x v="25"/>
    <m/>
    <m/>
    <m/>
    <m/>
    <s v="general protestors"/>
    <s v="defund the police; invest in Black communities; for Donald Trump to resign"/>
    <n v="1"/>
    <s v="vigil"/>
    <m/>
    <m/>
    <m/>
    <m/>
    <m/>
    <n v="1"/>
    <s v="https://www.sixnineteen.com/"/>
    <m/>
    <m/>
    <m/>
    <m/>
    <m/>
  </r>
  <r>
    <s v="New York"/>
    <s v="Brooklyn Museum steps to Cadman Plaza"/>
    <s v="Kings"/>
    <s v="New York"/>
    <x v="20"/>
    <n v="40.694299999999998"/>
    <n v="-73.924899999999994"/>
    <s v="US"/>
    <s v="6/19/20"/>
    <x v="25"/>
    <m/>
    <m/>
    <m/>
    <m/>
    <s v="general protestors"/>
    <s v="commemorate Juneteenth; pro-Black Lives Matter"/>
    <n v="0"/>
    <s v="vigil; march"/>
    <m/>
    <m/>
    <m/>
    <m/>
    <m/>
    <n v="1"/>
    <s v="https://www.ny1.com/nyc/all-boroughs/news/2020/06/17/protests-renew-interest-in-holiday-marking-end-to-slavery"/>
    <m/>
    <m/>
    <m/>
    <m/>
    <m/>
  </r>
  <r>
    <s v="New York"/>
    <s v="Nostrand Ave and Farragut Rd to Barclays Center"/>
    <s v="Kings"/>
    <s v="New York"/>
    <x v="20"/>
    <n v="40.694299999999998"/>
    <n v="-73.924899999999994"/>
    <s v="US"/>
    <s v="6/19/20"/>
    <x v="25"/>
    <m/>
    <m/>
    <m/>
    <m/>
    <s v="general protestors"/>
    <s v="commemorate Juneteenth; pro-Black Lives Matter"/>
    <n v="0"/>
    <s v="protest"/>
    <m/>
    <m/>
    <m/>
    <m/>
    <m/>
    <n v="1"/>
    <s v="https://www.ny1.com/nyc/all-boroughs/news/2020/06/17/protests-renew-interest-in-holiday-marking-end-to-slavery"/>
    <m/>
    <m/>
    <m/>
    <m/>
    <m/>
  </r>
  <r>
    <s v="New York"/>
    <s v="Brooklyn; Irving Square Park"/>
    <s v="Kings"/>
    <s v="New York"/>
    <x v="20"/>
    <n v="40.694299999999998"/>
    <n v="-73.924899999999994"/>
    <s v="US"/>
    <s v="6/19/20"/>
    <x v="25"/>
    <m/>
    <m/>
    <m/>
    <m/>
    <s v="general protestors"/>
    <s v="commemorate Juneteenth; pro-Black Lives Matter"/>
    <n v="0"/>
    <s v="march"/>
    <m/>
    <m/>
    <m/>
    <m/>
    <m/>
    <n v="1"/>
    <s v="https://www.ny1.com/nyc/all-boroughs/news/2020/06/17/protests-renew-interest-in-holiday-marking-end-to-slavery"/>
    <m/>
    <m/>
    <m/>
    <m/>
    <m/>
  </r>
  <r>
    <s v="New York"/>
    <s v="Brooklyn; Prospect Park"/>
    <s v="Kings"/>
    <s v="New York"/>
    <x v="20"/>
    <n v="40.694299999999998"/>
    <n v="-73.924899999999994"/>
    <s v="US"/>
    <s v="6/19/20"/>
    <x v="25"/>
    <m/>
    <m/>
    <m/>
    <m/>
    <s v="general protestors"/>
    <s v="commemorate Juneteenth; pro-Black Lives Matter"/>
    <n v="0"/>
    <s v="rally"/>
    <m/>
    <m/>
    <m/>
    <m/>
    <m/>
    <n v="1"/>
    <s v="https://www.ny1.com/nyc/all-boroughs/news/2020/06/17/protests-renew-interest-in-holiday-marking-end-to-slavery"/>
    <m/>
    <m/>
    <m/>
    <m/>
    <m/>
  </r>
  <r>
    <s v="New York"/>
    <s v="Jane’s Carousel in Brooklyn Bridge Park; across Brooklyn Bridge to Manhattan"/>
    <s v="Kings"/>
    <s v="New York"/>
    <x v="20"/>
    <n v="40.694299999999998"/>
    <n v="-73.924899999999994"/>
    <s v="US"/>
    <s v="6/19/20"/>
    <x v="25"/>
    <m/>
    <m/>
    <m/>
    <m/>
    <s v="general protestors"/>
    <s v="defund the police; invest in Black communities; for Donald Trump to resign"/>
    <n v="1"/>
    <s v="march"/>
    <m/>
    <m/>
    <m/>
    <m/>
    <m/>
    <n v="1"/>
    <s v="https://www.sixnineteen.com/"/>
    <m/>
    <m/>
    <m/>
    <m/>
    <m/>
  </r>
  <r>
    <s v="New York"/>
    <s v="Queens; St. Michaels playground "/>
    <s v="Queens"/>
    <s v="New York"/>
    <x v="20"/>
    <n v="40.694299999999998"/>
    <n v="-73.924899999999994"/>
    <s v="US"/>
    <s v="6/19/20"/>
    <x v="25"/>
    <m/>
    <m/>
    <m/>
    <m/>
    <s v="Amazonians United NYC"/>
    <s v="defund the police; invest in Black communities; for Donald Trump to resign"/>
    <n v="1"/>
    <s v="protest"/>
    <m/>
    <m/>
    <m/>
    <m/>
    <m/>
    <n v="1"/>
    <s v="https://www.sixnineteen.com/"/>
    <m/>
    <m/>
    <m/>
    <m/>
    <m/>
  </r>
  <r>
    <s v="New York"/>
    <s v="Queens; 103rd, 113 Police Precincts &amp; Nassau County PD"/>
    <s v="Queens"/>
    <s v="New York"/>
    <x v="20"/>
    <n v="40.694299999999998"/>
    <n v="-73.924899999999994"/>
    <s v="US"/>
    <s v="6/19/20"/>
    <x v="25"/>
    <m/>
    <m/>
    <m/>
    <m/>
    <s v="general protestors"/>
    <s v="commemorate Juneteenth; pro-Black Lives Matter"/>
    <n v="0"/>
    <s v="caravan"/>
    <m/>
    <m/>
    <m/>
    <m/>
    <m/>
    <n v="1"/>
    <s v="https://www.ny1.com/nyc/all-boroughs/news/2020/06/17/protests-renew-interest-in-holiday-marking-end-to-slavery"/>
    <m/>
    <m/>
    <m/>
    <m/>
    <m/>
  </r>
  <r>
    <s v="New York"/>
    <s v="Queens; Jackson Heights to Unisphere in Flushing Meadows Park "/>
    <s v="Queens"/>
    <s v="New York"/>
    <x v="20"/>
    <n v="40.694299999999998"/>
    <n v="-73.924899999999994"/>
    <s v="US"/>
    <s v="6/19/20"/>
    <x v="25"/>
    <m/>
    <m/>
    <m/>
    <m/>
    <s v="general protestors"/>
    <s v="commemorate Juneteenth; pro-Black Lives Matter"/>
    <n v="0"/>
    <s v="march"/>
    <m/>
    <m/>
    <m/>
    <m/>
    <m/>
    <n v="1"/>
    <s v="https://www.ny1.com/nyc/all-boroughs/news/2020/06/17/protests-renew-interest-in-holiday-marking-end-to-slavery"/>
    <m/>
    <m/>
    <m/>
    <m/>
    <m/>
  </r>
  <r>
    <s v="New York"/>
    <s v="Queens; Jamaica at the civil court "/>
    <s v="Queens"/>
    <s v="New York"/>
    <x v="20"/>
    <n v="40.694299999999998"/>
    <n v="-73.924899999999994"/>
    <s v="US"/>
    <s v="6/19/20"/>
    <x v="25"/>
    <m/>
    <m/>
    <m/>
    <m/>
    <s v="general protestors"/>
    <s v="commemorate Juneteenth; pro-Black Lives Matter"/>
    <n v="0"/>
    <s v="march"/>
    <m/>
    <m/>
    <m/>
    <m/>
    <m/>
    <n v="1"/>
    <s v="https://www.ny1.com/nyc/all-boroughs/news/2020/06/17/protests-renew-interest-in-holiday-marking-end-to-slavery"/>
    <m/>
    <m/>
    <m/>
    <m/>
    <m/>
  </r>
  <r>
    <s v="New York"/>
    <s v="Queens; Flushing Meadows Park"/>
    <s v="Queens"/>
    <s v="New York"/>
    <x v="20"/>
    <n v="40.694299999999998"/>
    <n v="-73.924899999999994"/>
    <s v="US"/>
    <s v="6/19/20"/>
    <x v="25"/>
    <m/>
    <m/>
    <m/>
    <m/>
    <s v="general protestors"/>
    <s v="commemorate Juneteenth; pro-Black Lives Matter"/>
    <n v="0"/>
    <s v="rally"/>
    <m/>
    <m/>
    <m/>
    <m/>
    <m/>
    <n v="1"/>
    <s v="https://www.ny1.com/nyc/all-boroughs/news/2020/06/17/protests-renew-interest-in-holiday-marking-end-to-slavery"/>
    <m/>
    <m/>
    <m/>
    <m/>
    <m/>
  </r>
  <r>
    <s v="New York"/>
    <s v="Staten Island; Clove Lakes Park "/>
    <m/>
    <s v="New York"/>
    <x v="20"/>
    <n v="40.694299999999998"/>
    <n v="-73.924899999999994"/>
    <s v="US"/>
    <s v="6/19/20"/>
    <x v="25"/>
    <m/>
    <m/>
    <m/>
    <m/>
    <s v="general protestors"/>
    <s v="commemorate Juneteenth; pro-Black Lives Matter"/>
    <n v="0"/>
    <s v="picnic"/>
    <m/>
    <m/>
    <m/>
    <m/>
    <m/>
    <n v="0"/>
    <s v="https://www.ny1.com/nyc/all-boroughs/news/2020/06/17/protests-renew-interest-in-holiday-marking-end-to-slavery"/>
    <m/>
    <m/>
    <m/>
    <m/>
    <m/>
  </r>
  <r>
    <s v="New York"/>
    <s v="Manhattan; Washington Square Park"/>
    <s v="New York"/>
    <s v="New York"/>
    <x v="20"/>
    <n v="40.694299999999998"/>
    <n v="-73.924899999999994"/>
    <s v="US"/>
    <s v="6/19/20"/>
    <x v="25"/>
    <m/>
    <m/>
    <m/>
    <m/>
    <s v="general protestors"/>
    <s v="defund the police; invest in Black communities; for Donald Trump to resign"/>
    <n v="0"/>
    <s v="protest"/>
    <m/>
    <m/>
    <m/>
    <m/>
    <m/>
    <n v="1"/>
    <s v="https://www.ny1.com/nyc/all-boroughs/news/2020/06/17/protests-renew-interest-in-holiday-marking-end-to-slavery"/>
    <m/>
    <m/>
    <m/>
    <m/>
    <m/>
  </r>
  <r>
    <s v="New York"/>
    <s v="Manhattan; city hall"/>
    <s v="New York"/>
    <s v="New York"/>
    <x v="20"/>
    <n v="40.694299999999998"/>
    <n v="-73.924899999999994"/>
    <s v="US"/>
    <s v="6/19/20"/>
    <x v="25"/>
    <m/>
    <m/>
    <m/>
    <m/>
    <s v="general protestors"/>
    <s v="defund the police; invest in Black communities; for Donald Trump to resign"/>
    <n v="1"/>
    <s v="protest"/>
    <m/>
    <m/>
    <m/>
    <m/>
    <m/>
    <n v="1"/>
    <s v="https://www.sixnineteen.com/"/>
    <m/>
    <m/>
    <m/>
    <m/>
    <m/>
  </r>
  <r>
    <s v="New York"/>
    <s v="Manhattan; MorningSide park"/>
    <s v="New York"/>
    <s v="New York"/>
    <x v="20"/>
    <n v="40.694299999999998"/>
    <n v="-73.924899999999994"/>
    <s v="US"/>
    <s v="6/19/20"/>
    <x v="25"/>
    <m/>
    <m/>
    <m/>
    <m/>
    <s v="general protestors"/>
    <s v="defund the police; invest in Black communities; for Donald Trump to resign"/>
    <n v="1"/>
    <s v="protest"/>
    <m/>
    <m/>
    <m/>
    <m/>
    <m/>
    <n v="1"/>
    <s v="https://www.sixnineteen.com/"/>
    <m/>
    <m/>
    <m/>
    <m/>
    <m/>
  </r>
  <r>
    <s v="New York"/>
    <s v="Manhattan; Seneca Village Site Central Park; Central Park West and W 85th St"/>
    <s v="New York"/>
    <s v="New York"/>
    <x v="20"/>
    <n v="40.694299999999998"/>
    <n v="-73.924899999999994"/>
    <s v="US"/>
    <s v="6/19/20"/>
    <x v="25"/>
    <m/>
    <m/>
    <m/>
    <m/>
    <s v="general protestors"/>
    <s v="defund the police; invest in Black communities; for Donald Trump to resign"/>
    <n v="1"/>
    <s v="community gathering"/>
    <m/>
    <m/>
    <m/>
    <m/>
    <m/>
    <n v="1"/>
    <s v="https://www.sixnineteen.com/"/>
    <m/>
    <m/>
    <m/>
    <m/>
    <m/>
  </r>
  <r>
    <s v="New York"/>
    <s v="Manhattan; Fireman's Monument Plaza; 100th Street at Riverside Drive"/>
    <s v="New York"/>
    <s v="New York"/>
    <x v="20"/>
    <n v="40.694299999999998"/>
    <n v="-73.924899999999994"/>
    <s v="US"/>
    <s v="6/19/20"/>
    <x v="25"/>
    <m/>
    <m/>
    <m/>
    <m/>
    <s v="general protestors"/>
    <s v="defund the police; invest in Black communities; for Donald Trump to resign"/>
    <n v="1"/>
    <s v="vigil"/>
    <m/>
    <m/>
    <m/>
    <m/>
    <m/>
    <n v="1"/>
    <s v="https://www.sixnineteen.com/"/>
    <m/>
    <m/>
    <m/>
    <m/>
    <m/>
  </r>
  <r>
    <s v="Newark"/>
    <s v="Military Park"/>
    <m/>
    <s v="New Jersey"/>
    <x v="9"/>
    <n v="40.724499999999999"/>
    <n v="-74.172499999999999"/>
    <s v="US"/>
    <s v="6/19/20"/>
    <x v="25"/>
    <m/>
    <m/>
    <m/>
    <m/>
    <s v="general protestors"/>
    <s v="defund the police; invest in Black communities; for Donald Trump to resign"/>
    <n v="1"/>
    <s v="protest"/>
    <m/>
    <m/>
    <m/>
    <m/>
    <m/>
    <n v="1"/>
    <s v="https://www.sixnineteen.com/"/>
    <m/>
    <m/>
    <m/>
    <m/>
    <m/>
  </r>
  <r>
    <s v="Newark"/>
    <s v="city hall"/>
    <m/>
    <s v="New Jersey"/>
    <x v="9"/>
    <n v="40.724499999999999"/>
    <n v="-74.172499999999999"/>
    <s v="US"/>
    <s v="6/19/20"/>
    <x v="25"/>
    <m/>
    <m/>
    <m/>
    <m/>
    <s v="general protestors"/>
    <s v="defund the police; invest in Black communities; for Donald Trump to resign"/>
    <n v="1"/>
    <s v="protest"/>
    <m/>
    <m/>
    <m/>
    <m/>
    <m/>
    <n v="1"/>
    <s v="https://www.sixnineteen.com/"/>
    <m/>
    <m/>
    <m/>
    <m/>
    <m/>
  </r>
  <r>
    <s v="Newton"/>
    <s v="Newton Green Town Square Park"/>
    <m/>
    <s v="New Jersey"/>
    <x v="9"/>
    <n v="41.053400000000003"/>
    <n v="-74.752700000000004"/>
    <s v="US"/>
    <s v="6/19/20"/>
    <x v="25"/>
    <m/>
    <m/>
    <m/>
    <m/>
    <s v="general protestors"/>
    <s v="defund the police; invest in Black communities; for Donald Trump to resign"/>
    <n v="1"/>
    <s v="protest"/>
    <m/>
    <m/>
    <m/>
    <m/>
    <m/>
    <n v="1"/>
    <s v="https://www.sixnineteen.com/"/>
    <m/>
    <m/>
    <m/>
    <m/>
    <m/>
  </r>
  <r>
    <s v="Oakland"/>
    <s v="Port of Oakland to Oscar Grant Plaza"/>
    <m/>
    <s v="California"/>
    <x v="3"/>
    <n v="37.769449999999999"/>
    <s v=" -122.2244"/>
    <s v="US"/>
    <s v="6/19/20"/>
    <x v="25"/>
    <s v="thousands"/>
    <s v="2000"/>
    <s v="2000"/>
    <m/>
    <s v="general protestors"/>
    <s v="defund the police; invest in Black communities; for Donald Trump to resign"/>
    <n v="1"/>
    <s v="protest; march"/>
    <m/>
    <m/>
    <m/>
    <m/>
    <m/>
    <n v="1"/>
    <s v="https://www.sixnineteen.com/"/>
    <s v="https://twitter.com/MCHammer/status/1274170780981444608"/>
    <m/>
    <m/>
    <m/>
    <m/>
  </r>
  <r>
    <s v="Oakland"/>
    <s v="High Street at Redding"/>
    <m/>
    <s v="California"/>
    <x v="3"/>
    <n v="37.769449999999999"/>
    <s v=" -122.2244"/>
    <s v="US"/>
    <s v="6/19/20"/>
    <x v="25"/>
    <m/>
    <m/>
    <m/>
    <m/>
    <s v="general protestors"/>
    <s v="defund the police; invest in Black communities; for Donald Trump to resign"/>
    <n v="1"/>
    <s v="vigil"/>
    <m/>
    <m/>
    <m/>
    <m/>
    <m/>
    <n v="1"/>
    <s v="https://www.sixnineteen.com/"/>
    <m/>
    <m/>
    <m/>
    <m/>
    <m/>
  </r>
  <r>
    <s v="Oakland"/>
    <s v="Park Blvd. Oakland Vigil; Between 580 &amp; 13 Freeways"/>
    <m/>
    <s v="California"/>
    <x v="3"/>
    <n v="37.769449999999999"/>
    <s v=" -122.2244"/>
    <s v="US"/>
    <s v="6/19/20"/>
    <x v="25"/>
    <m/>
    <m/>
    <m/>
    <m/>
    <s v="general protestors"/>
    <s v="defund the police; invest in Black communities; for Donald Trump to resign"/>
    <n v="1"/>
    <s v="vigil"/>
    <m/>
    <m/>
    <m/>
    <m/>
    <m/>
    <n v="1"/>
    <s v="https://www.sixnineteen.com/"/>
    <m/>
    <m/>
    <m/>
    <m/>
    <m/>
  </r>
  <r>
    <s v="Ocoee"/>
    <s v="city hall"/>
    <m/>
    <s v="Florida"/>
    <x v="6"/>
    <n v="28.578700000000001"/>
    <n v="-81.533699999999996"/>
    <s v="US"/>
    <s v="6/19/20"/>
    <x v="25"/>
    <m/>
    <m/>
    <m/>
    <m/>
    <s v="general protestors"/>
    <s v="honors Black freedom and Black resistance"/>
    <n v="0"/>
    <s v="demonstration"/>
    <m/>
    <m/>
    <m/>
    <m/>
    <m/>
    <n v="1"/>
    <s v="https://www.sixnineteen.com/"/>
    <m/>
    <m/>
    <m/>
    <m/>
    <m/>
  </r>
  <r>
    <s v="Oregon City"/>
    <s v="library"/>
    <m/>
    <s v="Oregon"/>
    <x v="17"/>
    <n v="45.3414"/>
    <n v="-122.59269999999999"/>
    <s v="US"/>
    <s v="6/19/20"/>
    <x v="25"/>
    <m/>
    <m/>
    <m/>
    <m/>
    <s v="general protestors"/>
    <s v="honors Black freedom and Black resistance"/>
    <n v="0"/>
    <s v="demonstration"/>
    <m/>
    <m/>
    <m/>
    <m/>
    <m/>
    <n v="1"/>
    <s v="https://www.sixnineteen.com/"/>
    <m/>
    <m/>
    <m/>
    <m/>
    <m/>
  </r>
  <r>
    <s v="Orlando"/>
    <s v="Lake Eola Amphitheater"/>
    <m/>
    <s v="Florida"/>
    <x v="6"/>
    <n v="28.4772"/>
    <n v="-81.3369"/>
    <s v="US"/>
    <s v="6/19/20"/>
    <x v="25"/>
    <m/>
    <m/>
    <m/>
    <m/>
    <s v="general protestors"/>
    <s v="defund the police; invest in Black communities; for Donald Trump to resign"/>
    <n v="1"/>
    <s v="protest"/>
    <m/>
    <m/>
    <m/>
    <m/>
    <m/>
    <n v="1"/>
    <s v="https://www.sixnineteen.com/"/>
    <m/>
    <m/>
    <m/>
    <m/>
    <m/>
  </r>
  <r>
    <s v="Palo Alto"/>
    <s v="King Plaza, City Hall"/>
    <m/>
    <s v="California"/>
    <x v="3"/>
    <n v="37.391300000000001"/>
    <n v="-122.1467"/>
    <s v="US"/>
    <s v="6/19/20"/>
    <x v="25"/>
    <m/>
    <m/>
    <m/>
    <m/>
    <s v="general protestors"/>
    <s v="honors Black freedom and Black resistance"/>
    <n v="0"/>
    <s v="march"/>
    <m/>
    <m/>
    <m/>
    <m/>
    <m/>
    <n v="1"/>
    <s v="https://www.sixnineteen.com/"/>
    <m/>
    <m/>
    <m/>
    <m/>
    <m/>
  </r>
  <r>
    <s v="Pasadena"/>
    <s v="Pasadena Police Department"/>
    <m/>
    <s v="California"/>
    <x v="3"/>
    <n v="34.159700000000001"/>
    <n v="-118.139"/>
    <s v="US"/>
    <s v="6/19/20"/>
    <x v="25"/>
    <m/>
    <m/>
    <m/>
    <m/>
    <s v="general protestors"/>
    <s v="defund the police; invest in Black communities; for Donald Trump to resign"/>
    <n v="1"/>
    <s v="protest"/>
    <m/>
    <m/>
    <m/>
    <m/>
    <m/>
    <n v="1"/>
    <s v="https://www.sixnineteen.com/"/>
    <m/>
    <m/>
    <m/>
    <m/>
    <m/>
  </r>
  <r>
    <s v="Payson"/>
    <s v="115 E Highway 260"/>
    <m/>
    <s v="Arizona"/>
    <x v="22"/>
    <n v="34.243400000000001"/>
    <n v="-111.31950000000001"/>
    <s v="US"/>
    <s v="6/19/20"/>
    <x v="25"/>
    <m/>
    <m/>
    <m/>
    <m/>
    <s v="general protestors"/>
    <s v="defund the police; invest in Black communities; for Donald Trump to resign"/>
    <n v="1"/>
    <s v="protest"/>
    <m/>
    <m/>
    <m/>
    <m/>
    <m/>
    <n v="1"/>
    <s v="https://www.sixnineteen.com/"/>
    <m/>
    <m/>
    <m/>
    <m/>
    <m/>
  </r>
  <r>
    <s v="Perris"/>
    <s v="city hall"/>
    <m/>
    <s v="California"/>
    <x v="3"/>
    <n v="33.789900000000003"/>
    <n v="-117.22329999999999"/>
    <s v="US"/>
    <s v="6/19/20"/>
    <x v="25"/>
    <m/>
    <m/>
    <m/>
    <m/>
    <s v="general protestors"/>
    <s v="defund the police; invest in Black communities; for Donald Trump to resign"/>
    <n v="1"/>
    <s v="protest"/>
    <m/>
    <m/>
    <m/>
    <m/>
    <m/>
    <n v="1"/>
    <s v="https://www.sixnineteen.com/"/>
    <m/>
    <m/>
    <m/>
    <m/>
    <m/>
  </r>
  <r>
    <s v="Petaluma"/>
    <s v="Washington and Petaluma Blvd."/>
    <m/>
    <s v="California"/>
    <x v="3"/>
    <n v="38.2423"/>
    <n v="-122.6267"/>
    <s v="US"/>
    <s v="6/19/20"/>
    <x v="25"/>
    <m/>
    <m/>
    <m/>
    <m/>
    <s v="general protestors"/>
    <s v="defund the police; invest in Black communities; for Donald Trump to resign"/>
    <n v="1"/>
    <s v="protest"/>
    <m/>
    <m/>
    <m/>
    <m/>
    <m/>
    <n v="1"/>
    <s v="https://www.sixnineteen.com/"/>
    <m/>
    <m/>
    <m/>
    <m/>
    <m/>
  </r>
  <r>
    <s v="Philadelphia"/>
    <s v="Dilworth Park"/>
    <m/>
    <s v="Pennsylvania"/>
    <x v="39"/>
    <n v="40.0077"/>
    <n v="-75.133899999999997"/>
    <s v="US"/>
    <s v="6/19/20"/>
    <x v="25"/>
    <m/>
    <m/>
    <m/>
    <m/>
    <s v="general protestors"/>
    <s v="defund the police; invest in Black communities; for Donald Trump to resign"/>
    <n v="1"/>
    <s v="protest"/>
    <m/>
    <m/>
    <m/>
    <m/>
    <m/>
    <n v="1"/>
    <s v="https://www.sixnineteen.com/"/>
    <m/>
    <m/>
    <m/>
    <m/>
    <m/>
  </r>
  <r>
    <s v="Pittsburgh"/>
    <s v="Homewood Avenue and Frankstown Avenue"/>
    <m/>
    <s v="Pennsylvania"/>
    <x v="39"/>
    <n v="40.439599999999999"/>
    <n v="-79.976299999999995"/>
    <s v="US"/>
    <s v="6/19/20"/>
    <x v="25"/>
    <m/>
    <m/>
    <m/>
    <m/>
    <s v="general protestors"/>
    <s v="defund the police; invest in Black communities; for Donald Trump to resign"/>
    <n v="1"/>
    <s v="protest"/>
    <m/>
    <m/>
    <m/>
    <m/>
    <m/>
    <n v="1"/>
    <s v="https://www.sixnineteen.com/"/>
    <m/>
    <m/>
    <m/>
    <m/>
    <m/>
  </r>
  <r>
    <s v="Placerville"/>
    <s v="Placerville Courthouse - Main St"/>
    <m/>
    <s v="California"/>
    <x v="3"/>
    <n v="38.730800000000002"/>
    <n v="-120.7978"/>
    <s v="US"/>
    <s v="6/19/20"/>
    <x v="25"/>
    <m/>
    <m/>
    <m/>
    <m/>
    <s v="general protestors"/>
    <s v="defund the police; invest in Black communities; for Donald Trump to resign"/>
    <n v="1"/>
    <s v="rally; car rally"/>
    <m/>
    <m/>
    <m/>
    <m/>
    <m/>
    <n v="1"/>
    <s v="https://www.sixnineteen.com/"/>
    <m/>
    <m/>
    <m/>
    <m/>
    <m/>
  </r>
  <r>
    <s v="Port Orchard"/>
    <s v="city hall"/>
    <m/>
    <s v="Washington"/>
    <x v="8"/>
    <n v="47.516399999999997"/>
    <n v="-122.661"/>
    <s v="US"/>
    <s v="6/19/20"/>
    <x v="25"/>
    <m/>
    <m/>
    <m/>
    <m/>
    <s v="general protestors"/>
    <s v="defund the police; invest in Black communities; for Donald Trump to resign"/>
    <n v="1"/>
    <s v="protest"/>
    <m/>
    <m/>
    <m/>
    <m/>
    <m/>
    <n v="1"/>
    <s v="https://www.sixnineteen.com/"/>
    <m/>
    <m/>
    <m/>
    <m/>
    <m/>
  </r>
  <r>
    <s v="Portland"/>
    <s v="SW 35th and SW"/>
    <m/>
    <s v="Oregon"/>
    <x v="17"/>
    <n v="45.537100000000002"/>
    <n v="-122.65"/>
    <s v="US"/>
    <s v="6/19/20"/>
    <x v="25"/>
    <m/>
    <m/>
    <m/>
    <m/>
    <s v="general protestors"/>
    <s v="defund the police; invest in Black communities; for Donald Trump to resign"/>
    <n v="1"/>
    <s v="protest"/>
    <m/>
    <m/>
    <m/>
    <m/>
    <m/>
    <n v="1"/>
    <s v="https://www.sixnineteen.com/"/>
    <m/>
    <m/>
    <m/>
    <m/>
    <m/>
  </r>
  <r>
    <s v="Providence"/>
    <s v="Statehouse; PCTA and Classical High School"/>
    <m/>
    <s v="Rhode Island"/>
    <x v="48"/>
    <n v="41.823"/>
    <n v="-71.418700000000001"/>
    <s v="US"/>
    <s v="6/19/20"/>
    <x v="25"/>
    <m/>
    <m/>
    <m/>
    <m/>
    <s v="general protestors"/>
    <s v="defund the police; invest in Black communities; for Donald Trump to resign"/>
    <n v="1"/>
    <s v="protest; march"/>
    <m/>
    <m/>
    <m/>
    <m/>
    <m/>
    <n v="1"/>
    <s v="https://www.sixnineteen.com/"/>
    <m/>
    <m/>
    <m/>
    <m/>
    <m/>
  </r>
  <r>
    <s v="Quincy"/>
    <s v="Dame Shirley Plaza"/>
    <m/>
    <s v="California"/>
    <x v="3"/>
    <n v="39.930999999999997"/>
    <n v="-120.95480000000001"/>
    <s v="US"/>
    <s v="6/19/20"/>
    <x v="25"/>
    <m/>
    <m/>
    <m/>
    <m/>
    <s v="general protestors"/>
    <s v="defund the police; invest in Black communities; for Donald Trump to resign"/>
    <n v="1"/>
    <s v="protest"/>
    <m/>
    <m/>
    <m/>
    <m/>
    <m/>
    <n v="1"/>
    <s v="https://www.sixnineteen.com/"/>
    <m/>
    <m/>
    <m/>
    <m/>
    <m/>
  </r>
  <r>
    <s v="Racine"/>
    <s v="Gateway Technical College; 1001 main st"/>
    <m/>
    <s v="Wisconsin"/>
    <x v="35"/>
    <n v="42.727400000000003"/>
    <n v="-87.813500000000005"/>
    <s v="US"/>
    <s v="6/19/20"/>
    <x v="25"/>
    <m/>
    <m/>
    <m/>
    <m/>
    <s v="general protestors"/>
    <s v="antiracism; march for justice"/>
    <n v="1"/>
    <s v="rally"/>
    <m/>
    <m/>
    <m/>
    <m/>
    <m/>
    <n v="1"/>
    <s v="https://www.sixnineteen.com/"/>
    <m/>
    <m/>
    <m/>
    <m/>
    <m/>
  </r>
  <r>
    <s v="Racine"/>
    <s v="Winslow school; 1325 park ave"/>
    <m/>
    <s v="Wisconsin"/>
    <x v="35"/>
    <n v="42.727400000000003"/>
    <n v="-87.813500000000005"/>
    <s v="US"/>
    <s v="6/19/20"/>
    <x v="25"/>
    <m/>
    <m/>
    <m/>
    <m/>
    <s v="general protestors"/>
    <s v="antiracism"/>
    <n v="1"/>
    <s v="rally"/>
    <m/>
    <m/>
    <m/>
    <m/>
    <m/>
    <n v="1"/>
    <s v="https://www.sixnineteen.com/"/>
    <m/>
    <m/>
    <m/>
    <m/>
    <m/>
  </r>
  <r>
    <s v="Rapid City"/>
    <s v="near Family Thrift grocery store located on Canyon Lake Dr. and Mountain View Rd."/>
    <m/>
    <s v="South Dakota"/>
    <x v="49"/>
    <n v="44.071599999999997"/>
    <n v="-103.2205"/>
    <s v="US"/>
    <s v="6/19/20"/>
    <x v="25"/>
    <m/>
    <m/>
    <m/>
    <m/>
    <s v="general protestors"/>
    <s v="defund the police; invest in Black communities; for Donald Trump to resign"/>
    <n v="1"/>
    <s v="protest"/>
    <m/>
    <m/>
    <m/>
    <m/>
    <m/>
    <n v="1"/>
    <s v="https://www.sixnineteen.com/"/>
    <m/>
    <m/>
    <s v="also live-feed of protest"/>
    <m/>
    <m/>
  </r>
  <r>
    <s v="Roanoke"/>
    <s v="city hall"/>
    <m/>
    <s v="Texas"/>
    <x v="2"/>
    <n v="33.014800000000001"/>
    <n v="-97.226799999999997"/>
    <s v="US"/>
    <s v="6/19/20"/>
    <x v="25"/>
    <m/>
    <m/>
    <m/>
    <m/>
    <s v="general protestors"/>
    <s v="reform Roanoke police department"/>
    <n v="0"/>
    <s v="rally"/>
    <m/>
    <m/>
    <m/>
    <m/>
    <m/>
    <n v="1"/>
    <s v="https://www.sixnineteen.com/"/>
    <m/>
    <m/>
    <m/>
    <m/>
    <m/>
  </r>
  <r>
    <s v="Roanoke"/>
    <s v="Noel C. Taylor Municipal Building"/>
    <m/>
    <s v="Virginia"/>
    <x v="5"/>
    <n v="37.278500000000001"/>
    <n v="-79.957999999999998"/>
    <s v="US"/>
    <s v="6/19/20"/>
    <x v="25"/>
    <m/>
    <m/>
    <m/>
    <m/>
    <s v="general protestors"/>
    <s v="defund the police; invest in Black communities; for Donald Trump to resign"/>
    <n v="1"/>
    <s v="protest"/>
    <m/>
    <m/>
    <m/>
    <m/>
    <m/>
    <n v="1"/>
    <s v="https://www.sixnineteen.com/"/>
    <m/>
    <m/>
    <m/>
    <m/>
    <m/>
  </r>
  <r>
    <s v="Royal Oak"/>
    <s v="Corner Woodward and 12 Mile Road"/>
    <m/>
    <s v="Michigan"/>
    <x v="11"/>
    <n v="42.508400000000002"/>
    <n v="-83.153899999999993"/>
    <s v="US"/>
    <s v="6/19/20"/>
    <x v="25"/>
    <m/>
    <m/>
    <m/>
    <m/>
    <s v="general protestors"/>
    <s v="defund the police; invest in Black communities; for Donald Trump to resign"/>
    <n v="1"/>
    <s v="protest"/>
    <m/>
    <m/>
    <m/>
    <m/>
    <m/>
    <n v="1"/>
    <s v="https://www.sixnineteen.com/"/>
    <m/>
    <m/>
    <m/>
    <m/>
    <m/>
  </r>
  <r>
    <s v="St. Louis"/>
    <s v="St. Johns the Beloved Community"/>
    <m/>
    <s v="Missouri"/>
    <x v="23"/>
    <n v="38.631619999999998"/>
    <s v=" -90.24925"/>
    <s v="US"/>
    <s v="6/19/20"/>
    <x v="25"/>
    <m/>
    <m/>
    <m/>
    <m/>
    <s v="general protestors"/>
    <s v="defund the police; invest in Black communities; for Donald Trump to resign"/>
    <n v="1"/>
    <s v="rally"/>
    <m/>
    <m/>
    <m/>
    <m/>
    <m/>
    <n v="1"/>
    <s v="https://www.sixnineteen.com/"/>
    <m/>
    <m/>
    <m/>
    <m/>
    <m/>
  </r>
  <r>
    <s v="Salisbury"/>
    <s v="Broad Street &amp; Poplar Hill Avenue"/>
    <m/>
    <s v="Maryland"/>
    <x v="25"/>
    <n v="38.375500000000002"/>
    <n v="-75.586699999999993"/>
    <s v="US"/>
    <s v="6/19/20"/>
    <x v="25"/>
    <m/>
    <m/>
    <m/>
    <m/>
    <s v="general protestors"/>
    <s v="Black Lives Matter"/>
    <n v="0"/>
    <s v="street renaming ceremony"/>
    <m/>
    <m/>
    <m/>
    <m/>
    <m/>
    <n v="0"/>
    <s v="https://www.sixnineteen.com/"/>
    <m/>
    <m/>
    <m/>
    <m/>
    <m/>
  </r>
  <r>
    <s v="Salt Lake City"/>
    <s v="Washington Square Park"/>
    <m/>
    <s v="Utah"/>
    <x v="38"/>
    <n v="40.7774"/>
    <n v="-111.93"/>
    <s v="US"/>
    <s v="6/19/20"/>
    <x v="25"/>
    <m/>
    <m/>
    <m/>
    <m/>
    <s v="general protestors"/>
    <s v="defund the police; invest in Black communities; for Donald Trump to resign"/>
    <n v="1"/>
    <s v="protest; block party"/>
    <m/>
    <m/>
    <m/>
    <m/>
    <m/>
    <n v="1"/>
    <s v="https://www.sixnineteen.com/"/>
    <m/>
    <m/>
    <m/>
    <m/>
    <m/>
  </r>
  <r>
    <s v="San Diego"/>
    <s v="parking lot of Nailstalgic Salon"/>
    <m/>
    <s v="California"/>
    <x v="3"/>
    <n v="32.831200000000003"/>
    <n v="-117.1225"/>
    <s v="US"/>
    <s v="6/19/20"/>
    <x v="25"/>
    <m/>
    <m/>
    <m/>
    <m/>
    <s v="general protestors"/>
    <s v="defund the police; invest in Black communities; for Donald Trump to resign"/>
    <n v="1"/>
    <s v="community gathering"/>
    <m/>
    <m/>
    <m/>
    <m/>
    <m/>
    <n v="1"/>
    <s v="https://www.sixnineteen.com/"/>
    <m/>
    <m/>
    <m/>
    <m/>
    <m/>
  </r>
  <r>
    <s v="San Francisco"/>
    <s v="Front of San Francisco Ferry Building to city hall"/>
    <m/>
    <s v="California"/>
    <x v="3"/>
    <n v="37.7562"/>
    <n v="-122.443"/>
    <s v="US"/>
    <s v="6/19/20"/>
    <x v="25"/>
    <m/>
    <m/>
    <m/>
    <m/>
    <s v="general protestors"/>
    <s v="defund the police; invest in Black communities; for Donald Trump to resign"/>
    <n v="1"/>
    <s v="protest; march"/>
    <m/>
    <m/>
    <m/>
    <m/>
    <m/>
    <n v="1"/>
    <s v="https://www.sixnineteen.com/"/>
    <m/>
    <m/>
    <m/>
    <m/>
    <m/>
  </r>
  <r>
    <s v="San Francisco"/>
    <s v="3119 Mission St"/>
    <m/>
    <s v="California"/>
    <x v="3"/>
    <n v="37.7562"/>
    <n v="-122.443"/>
    <s v="US"/>
    <s v="6/19/20"/>
    <x v="25"/>
    <m/>
    <m/>
    <m/>
    <m/>
    <s v="general protestors"/>
    <s v="defund the police; invest in Black communities; for Donald Trump to resign"/>
    <n v="1"/>
    <s v="vigil"/>
    <m/>
    <m/>
    <m/>
    <m/>
    <m/>
    <n v="1"/>
    <s v="https://www.sixnineteen.com/"/>
    <m/>
    <m/>
    <m/>
    <m/>
    <m/>
  </r>
  <r>
    <s v="San Francisco"/>
    <s v="city hall"/>
    <m/>
    <s v="California"/>
    <x v="3"/>
    <n v="37.7562"/>
    <n v="-122.443"/>
    <s v="US"/>
    <s v="6/19/20"/>
    <x v="25"/>
    <m/>
    <m/>
    <m/>
    <m/>
    <s v="general protestors"/>
    <s v="defund the police; invest in Black communities; for Donald Trump to resign"/>
    <n v="1"/>
    <s v="protest"/>
    <m/>
    <m/>
    <m/>
    <m/>
    <m/>
    <n v="1"/>
    <s v="https://www.sixnineteen.com/"/>
    <m/>
    <m/>
    <m/>
    <m/>
    <m/>
  </r>
  <r>
    <s v="San Francisco"/>
    <s v="intersection of Owens &amp; Mariposa St"/>
    <m/>
    <s v="California"/>
    <x v="3"/>
    <n v="37.7562"/>
    <n v="-122.443"/>
    <s v="US"/>
    <s v="6/19/20"/>
    <x v="25"/>
    <m/>
    <m/>
    <m/>
    <m/>
    <s v="general protestors"/>
    <s v="defund the police; invest in Black communities; for Donald Trump to resign"/>
    <n v="1"/>
    <s v="protest; celebration"/>
    <m/>
    <m/>
    <m/>
    <m/>
    <m/>
    <n v="1"/>
    <s v="https://www.sixnineteen.com/"/>
    <m/>
    <m/>
    <m/>
    <m/>
    <m/>
  </r>
  <r>
    <s v="San Jose"/>
    <s v="city hall"/>
    <m/>
    <s v="California"/>
    <x v="3"/>
    <n v="37.302100000000003"/>
    <n v="-121.8489"/>
    <s v="US"/>
    <s v="6/19/20"/>
    <x v="25"/>
    <m/>
    <m/>
    <m/>
    <m/>
    <s v="general protestors"/>
    <s v="defund the police; invest in Black communities; for Donald Trump to resign"/>
    <n v="1"/>
    <s v="protest"/>
    <m/>
    <m/>
    <m/>
    <m/>
    <m/>
    <n v="1"/>
    <s v="https://www.sixnineteen.com/"/>
    <m/>
    <m/>
    <m/>
    <m/>
    <m/>
  </r>
  <r>
    <s v="Sandpoint"/>
    <s v="Corner of 5th and Cedar"/>
    <m/>
    <s v="Idaho"/>
    <x v="31"/>
    <n v="48.282200000000003"/>
    <n v="-116.5613"/>
    <s v="US"/>
    <s v="6/19/20"/>
    <x v="25"/>
    <m/>
    <m/>
    <m/>
    <m/>
    <s v="general protestors"/>
    <s v="defund the police; invest in Black communities; for Donald Trump to resign"/>
    <n v="1"/>
    <s v="sit-in"/>
    <m/>
    <m/>
    <m/>
    <m/>
    <m/>
    <n v="1"/>
    <s v="https://www.sixnineteen.com/"/>
    <m/>
    <m/>
    <m/>
    <m/>
    <m/>
  </r>
  <r>
    <s v="Sandpoint"/>
    <s v="Peace Garden"/>
    <m/>
    <s v="Idaho"/>
    <x v="31"/>
    <n v="48.282200000000003"/>
    <n v="-116.5613"/>
    <s v="US"/>
    <s v="6/19/20"/>
    <x v="25"/>
    <m/>
    <m/>
    <m/>
    <m/>
    <s v="general protestors"/>
    <s v="defund the police; invest in Black communities; for Donald Trump to resign"/>
    <n v="1"/>
    <s v="march"/>
    <m/>
    <m/>
    <m/>
    <m/>
    <m/>
    <n v="1"/>
    <s v="https://www.sixnineteen.com/"/>
    <m/>
    <m/>
    <m/>
    <m/>
    <m/>
  </r>
  <r>
    <s v="Santa Ana"/>
    <s v="Black Panther Park"/>
    <m/>
    <s v="California"/>
    <x v="3"/>
    <n v="33.736600000000003"/>
    <n v="-117.8819"/>
    <s v="US"/>
    <s v="6/19/20"/>
    <x v="25"/>
    <m/>
    <m/>
    <m/>
    <m/>
    <s v="general protestors"/>
    <s v="defund the police; invest in Black communities; for Donald Trump to resign"/>
    <n v="1"/>
    <s v="vigil"/>
    <m/>
    <m/>
    <m/>
    <m/>
    <m/>
    <n v="1"/>
    <s v="https://www.sixnineteen.com/"/>
    <m/>
    <m/>
    <m/>
    <m/>
    <m/>
  </r>
  <r>
    <s v="Santa Clara"/>
    <s v="Santa Clara University to San Jose State University"/>
    <m/>
    <s v="California"/>
    <x v="3"/>
    <n v="37.364600000000003"/>
    <n v="-121.968"/>
    <s v="US"/>
    <s v="6/19/20"/>
    <x v="25"/>
    <m/>
    <m/>
    <m/>
    <m/>
    <s v="general protestors"/>
    <s v="defund the police; invest in Black communities; for Donald Trump to resign"/>
    <n v="1"/>
    <s v="protest; march"/>
    <m/>
    <m/>
    <m/>
    <m/>
    <m/>
    <n v="1"/>
    <s v="https://www.sixnineteen.com/"/>
    <m/>
    <m/>
    <m/>
    <m/>
    <m/>
  </r>
  <r>
    <s v="Santa Cruz"/>
    <s v="Louden Nelson Center; city hall"/>
    <m/>
    <s v="California"/>
    <x v="3"/>
    <n v="36.978900000000003"/>
    <n v="-122.0346"/>
    <s v="US"/>
    <s v="6/19/20"/>
    <x v="25"/>
    <m/>
    <m/>
    <m/>
    <m/>
    <s v="general protestors"/>
    <s v="defund the police; invest in Black communities; for Donald Trump to resign"/>
    <n v="1"/>
    <s v="march"/>
    <m/>
    <m/>
    <m/>
    <m/>
    <m/>
    <n v="1"/>
    <s v="https://www.sixnineteen.com/"/>
    <m/>
    <m/>
    <m/>
    <m/>
    <m/>
  </r>
  <r>
    <s v="Santa Fe"/>
    <s v="Corner of St. Frances and Cerrillos"/>
    <m/>
    <s v="New Mexico"/>
    <x v="10"/>
    <n v="35.661900000000003"/>
    <n v="-105.9819"/>
    <s v="US"/>
    <s v="6/19/20"/>
    <x v="25"/>
    <m/>
    <m/>
    <m/>
    <m/>
    <s v="general protestors"/>
    <s v="defund the police; invest in Black communities; for Donald Trump to resign"/>
    <n v="1"/>
    <s v="protest"/>
    <m/>
    <m/>
    <m/>
    <m/>
    <m/>
    <n v="1"/>
    <s v="https://www.sixnineteen.com/"/>
    <m/>
    <m/>
    <m/>
    <m/>
    <m/>
  </r>
  <r>
    <s v="Seaside"/>
    <s v="City Hall; Bethel Missionary Baptist Church"/>
    <m/>
    <s v="California"/>
    <x v="3"/>
    <n v="36.622399999999999"/>
    <n v="-121.81910000000001"/>
    <s v="US"/>
    <s v="6/19/20"/>
    <x v="25"/>
    <m/>
    <m/>
    <m/>
    <m/>
    <s v="general protestors"/>
    <s v="defund the police; invest in Black communities; for Donald Trump to resign"/>
    <n v="1"/>
    <s v="march"/>
    <m/>
    <m/>
    <m/>
    <m/>
    <m/>
    <n v="1"/>
    <s v="https://www.sixnineteen.com/"/>
    <m/>
    <m/>
    <m/>
    <m/>
    <m/>
  </r>
  <r>
    <s v="Seattle"/>
    <s v="The CHOP"/>
    <m/>
    <s v="Washington"/>
    <x v="8"/>
    <n v="47.621099999999998"/>
    <n v="-122.3244"/>
    <s v="US"/>
    <s v="6/19/20"/>
    <x v="25"/>
    <m/>
    <m/>
    <m/>
    <m/>
    <s v="general protestors"/>
    <s v="defund the police; invest in Black communities; for Donald Trump to resign"/>
    <n v="1"/>
    <s v="community gathering"/>
    <m/>
    <m/>
    <m/>
    <m/>
    <m/>
    <n v="1"/>
    <s v="https://www.sixnineteen.com/"/>
    <m/>
    <m/>
    <s v="sacred space for black healing;"/>
    <m/>
    <m/>
  </r>
  <r>
    <s v="Silver Spring"/>
    <s v="Silver Spring Civic Center"/>
    <m/>
    <s v="Maryland"/>
    <x v="25"/>
    <n v="39.002800000000001"/>
    <n v="-77.020700000000005"/>
    <s v="US"/>
    <s v="6/19/20"/>
    <x v="25"/>
    <m/>
    <m/>
    <m/>
    <m/>
    <s v="general protestors"/>
    <s v="defund the police; invest in Black communities; for Donald Trump to resign"/>
    <n v="1"/>
    <s v="march"/>
    <m/>
    <m/>
    <m/>
    <m/>
    <m/>
    <n v="1"/>
    <s v="https://www.sixnineteen.com/"/>
    <m/>
    <m/>
    <m/>
    <m/>
    <m/>
  </r>
  <r>
    <s v="Simi Valley"/>
    <s v="Lemon Park"/>
    <m/>
    <s v="California"/>
    <x v="3"/>
    <n v="34.266300000000001"/>
    <n v="-118.749"/>
    <s v="US"/>
    <s v="6/19/20"/>
    <x v="25"/>
    <m/>
    <m/>
    <m/>
    <m/>
    <s v="general protestors"/>
    <s v="defund the police; invest in Black communities; for Donald Trump to resign"/>
    <n v="1"/>
    <s v="march"/>
    <m/>
    <m/>
    <m/>
    <m/>
    <m/>
    <n v="1"/>
    <s v="https://www.sixnineteen.com/"/>
    <m/>
    <m/>
    <m/>
    <m/>
    <m/>
  </r>
  <r>
    <s v="Stoughton"/>
    <s v="Hollaran Park; Faxon park"/>
    <m/>
    <s v="Massachusetts"/>
    <x v="13"/>
    <n v="42.125100000000003"/>
    <s v=" -71.10227"/>
    <s v="US"/>
    <s v="6/19/20"/>
    <x v="25"/>
    <m/>
    <m/>
    <m/>
    <m/>
    <s v="general protestors"/>
    <s v="defund the police; invest in Black communities; for Donald Trump to resign"/>
    <n v="1"/>
    <s v="march"/>
    <m/>
    <m/>
    <m/>
    <m/>
    <m/>
    <n v="1"/>
    <s v="https://www.sixnineteen.com/"/>
    <m/>
    <m/>
    <m/>
    <m/>
    <m/>
  </r>
  <r>
    <s v="Tacoma"/>
    <s v="Pierce County Court House"/>
    <m/>
    <s v="Washington"/>
    <x v="8"/>
    <n v="47.243099999999998"/>
    <n v="-122.45310000000001"/>
    <s v="US"/>
    <s v="6/19/20"/>
    <x v="25"/>
    <m/>
    <m/>
    <m/>
    <m/>
    <s v="general protestors"/>
    <s v="reform police department"/>
    <n v="0"/>
    <s v="protest; bailout"/>
    <m/>
    <m/>
    <m/>
    <m/>
    <m/>
    <n v="1"/>
    <s v="https://www.sixnineteen.com/"/>
    <m/>
    <m/>
    <s v="Tacoma, WA"/>
    <m/>
    <m/>
  </r>
  <r>
    <s v="Telluride"/>
    <s v="Elks park"/>
    <m/>
    <s v="Colorado"/>
    <x v="16"/>
    <n v="37.936500000000002"/>
    <n v="-107.82640000000001"/>
    <s v="US"/>
    <s v="6/19/20"/>
    <x v="25"/>
    <m/>
    <m/>
    <m/>
    <m/>
    <s v="general protestors"/>
    <s v="honors Black freedom and Black resistance"/>
    <n v="0"/>
    <s v="vigil"/>
    <m/>
    <m/>
    <m/>
    <m/>
    <m/>
    <n v="1"/>
    <s v="https://www.sixnineteen.com/"/>
    <m/>
    <m/>
    <m/>
    <m/>
    <m/>
  </r>
  <r>
    <s v="Topeka"/>
    <s v="capitol"/>
    <m/>
    <s v="Kansas"/>
    <x v="33"/>
    <n v="39.034599999999998"/>
    <n v="-95.695499999999996"/>
    <s v="US"/>
    <s v="6/19/20"/>
    <x v="25"/>
    <m/>
    <m/>
    <m/>
    <m/>
    <s v="general protestors"/>
    <s v="defund the police; invest in Black communities; for Donald Trump to resign"/>
    <n v="1"/>
    <s v="protest"/>
    <m/>
    <m/>
    <m/>
    <m/>
    <m/>
    <n v="1"/>
    <s v="https://www.sixnineteen.com/"/>
    <m/>
    <m/>
    <m/>
    <m/>
    <m/>
  </r>
  <r>
    <s v="Torrington"/>
    <s v="City Hall"/>
    <s v="Litchfield"/>
    <s v="Connecticut"/>
    <x v="29"/>
    <n v="41.834899999999998"/>
    <n v="-73.128100000000003"/>
    <s v="US"/>
    <s v="6/19/20"/>
    <x v="25"/>
    <s v="at least 50"/>
    <s v="50"/>
    <s v="50"/>
    <m/>
    <s v="Our Culture is Beautiful"/>
    <s v="defund the police; invest in Black communities; for Donald Trump to resign"/>
    <n v="1"/>
    <s v="protest; celebration"/>
    <n v="0"/>
    <n v="0"/>
    <n v="0"/>
    <n v="0"/>
    <n v="1"/>
    <n v="1"/>
    <s v="https://twitter.com/kattatatt/status/1273336497891168256"/>
    <m/>
    <m/>
    <s v="personal submission; attended protest"/>
    <m/>
    <m/>
  </r>
  <r>
    <s v="Truth or Consequences"/>
    <s v="Triangle Park"/>
    <m/>
    <s v="New Mexico"/>
    <x v="10"/>
    <n v="33.186399999999999"/>
    <n v="-107.2589"/>
    <s v="US"/>
    <s v="6/19/20"/>
    <x v="25"/>
    <m/>
    <m/>
    <m/>
    <m/>
    <s v="Sierra County Indivisible"/>
    <s v="defund the police; invest in Black communities; for Donald Trump to resign"/>
    <n v="1"/>
    <s v="rally"/>
    <m/>
    <m/>
    <m/>
    <m/>
    <m/>
    <n v="1"/>
    <s v="https://www.sixnineteen.com/"/>
    <m/>
    <m/>
    <m/>
    <m/>
    <m/>
  </r>
  <r>
    <s v="Tulsa"/>
    <s v="Greenwood District; 188 N Greenwood Ave."/>
    <s v="Tulsa"/>
    <s v="Oklahoma"/>
    <x v="0"/>
    <n v="36.128399999999999"/>
    <n v="-95.904300000000006"/>
    <s v="US"/>
    <s v="6/19/20"/>
    <x v="25"/>
    <m/>
    <m/>
    <m/>
    <m/>
    <s v="general protestors"/>
    <s v="defund the police; invest in Black communities; for Donald Trump to resign"/>
    <n v="1"/>
    <s v="vigil"/>
    <m/>
    <m/>
    <m/>
    <m/>
    <m/>
    <n v="1"/>
    <s v="https://www.sixnineteen.com/"/>
    <m/>
    <m/>
    <m/>
    <m/>
    <m/>
  </r>
  <r>
    <s v="Tulsa "/>
    <s v="Greenwood "/>
    <s v="Tulsa"/>
    <s v="Oklahoma"/>
    <x v="0"/>
    <n v="36.153979999999997"/>
    <s v=" -95.99277"/>
    <s v="US"/>
    <s v="6/19/20"/>
    <x v="25"/>
    <m/>
    <m/>
    <m/>
    <m/>
    <s v="general protestors"/>
    <s v="commemorate Juneteenth"/>
    <n v="1"/>
    <s v="festival"/>
    <m/>
    <m/>
    <m/>
    <m/>
    <m/>
    <n v="0"/>
    <s v="https://www.tulsaworld.com/news/juneteenth-tulsans-gather-to-hear-speakers-enjoy-music-and-more-in-tulsas-greenwood-district/article_81aca293-6a86-5ace-ac97-96ea719b64ec.html"/>
    <m/>
    <m/>
    <m/>
    <m/>
    <m/>
  </r>
  <r>
    <s v="Vallejo"/>
    <s v="Georgia street"/>
    <m/>
    <s v="California"/>
    <x v="3"/>
    <n v="38.113300000000002"/>
    <n v="-122.2359"/>
    <s v="US"/>
    <s v="6/19/20"/>
    <x v="25"/>
    <m/>
    <m/>
    <m/>
    <m/>
    <s v="general protestors"/>
    <s v="defund the police; invest in Black communities; for Donald Trump to resign"/>
    <n v="1"/>
    <s v="protest"/>
    <m/>
    <m/>
    <m/>
    <m/>
    <m/>
    <n v="1"/>
    <s v="https://www.sixnineteen.com/"/>
    <m/>
    <m/>
    <m/>
    <m/>
    <m/>
  </r>
  <r>
    <s v="Ventura"/>
    <s v="Mission Park"/>
    <m/>
    <s v="California"/>
    <x v="3"/>
    <n v="34.357529999999997"/>
    <s v=" -119.12603"/>
    <s v="US"/>
    <s v="6/19/20"/>
    <x v="25"/>
    <m/>
    <m/>
    <m/>
    <m/>
    <s v="Black Lives Matter Ventura County Chapter"/>
    <s v="antiracism; pro-justice"/>
    <n v="1"/>
    <s v="march"/>
    <m/>
    <m/>
    <m/>
    <m/>
    <m/>
    <n v="1"/>
    <s v="https://www.sixnineteen.com/"/>
    <m/>
    <m/>
    <m/>
    <m/>
    <m/>
  </r>
  <r>
    <s v="Vineyard Haven"/>
    <s v="Veterans park to Ocean Park in Oaks Bluff"/>
    <m/>
    <s v="Massachusetts"/>
    <x v="13"/>
    <n v="41.456499999999998"/>
    <n v="-70.606899999999996"/>
    <s v="US"/>
    <s v="6/19/20"/>
    <x v="25"/>
    <m/>
    <m/>
    <m/>
    <m/>
    <s v="general protestors"/>
    <s v="defund the police; invest in Black communities; for Donald Trump to resign"/>
    <n v="1"/>
    <s v="march"/>
    <m/>
    <m/>
    <m/>
    <m/>
    <m/>
    <n v="1"/>
    <s v="https://www.sixnineteen.com/"/>
    <m/>
    <m/>
    <m/>
    <m/>
    <m/>
  </r>
  <r>
    <s v="Wallingford"/>
    <s v="town hall"/>
    <m/>
    <s v="Connecticut"/>
    <x v="29"/>
    <n v="41.457039999999999"/>
    <s v=" -72.82316"/>
    <s v="US"/>
    <s v="6/19/20"/>
    <x v="25"/>
    <m/>
    <m/>
    <m/>
    <m/>
    <s v="general protestors"/>
    <s v="defund the police; invest in Black communities; for Donald Trump to resign"/>
    <n v="1"/>
    <s v="protest"/>
    <m/>
    <m/>
    <m/>
    <m/>
    <m/>
    <n v="1"/>
    <s v="https://www.sixnineteen.com/"/>
    <m/>
    <m/>
    <s v="uncertain if took place"/>
    <m/>
    <m/>
  </r>
  <r>
    <s v="Washington"/>
    <s v="Judiciary Square to MPD Headquarters"/>
    <m/>
    <s v="District of Columbia"/>
    <x v="41"/>
    <n v="38.904699999999998"/>
    <n v="-77.016300000000001"/>
    <s v="US"/>
    <s v="6/19/20"/>
    <x v="25"/>
    <m/>
    <m/>
    <m/>
    <m/>
    <s v="general protestors"/>
    <s v="defund the police; invest in Black communities"/>
    <n v="0"/>
    <s v="protest"/>
    <m/>
    <m/>
    <m/>
    <m/>
    <m/>
    <n v="1"/>
    <s v="https://www.sixnineteen.com/"/>
    <m/>
    <m/>
    <s v="12p"/>
    <m/>
    <m/>
  </r>
  <r>
    <s v="Washington"/>
    <s v="US Navy Memorial"/>
    <m/>
    <s v="District of Columbia"/>
    <x v="41"/>
    <n v="38.904699999999998"/>
    <n v="-77.016300000000001"/>
    <s v="US"/>
    <s v="6/19/20"/>
    <x v="25"/>
    <m/>
    <m/>
    <m/>
    <m/>
    <s v="general protestors"/>
    <s v="antiracism"/>
    <n v="1"/>
    <s v="march"/>
    <m/>
    <m/>
    <m/>
    <m/>
    <m/>
    <n v="1"/>
    <s v="https://www.sixnineteen.com/"/>
    <m/>
    <m/>
    <s v="11a"/>
    <m/>
    <m/>
  </r>
  <r>
    <s v="Washington"/>
    <s v="10th and Pennsylvania NW to Trump Hotel"/>
    <m/>
    <s v="District of Columbia"/>
    <x v="41"/>
    <n v="38.904699999999998"/>
    <n v="-77.016300000000001"/>
    <s v="US"/>
    <s v="6/19/20"/>
    <x v="25"/>
    <m/>
    <m/>
    <m/>
    <m/>
    <s v="general protestors"/>
    <s v="defund the police; invest in Black communities; for Donald Trump to resign"/>
    <n v="1"/>
    <s v="march"/>
    <m/>
    <m/>
    <m/>
    <m/>
    <m/>
    <n v="1"/>
    <s v="https://www.sixnineteen.com/"/>
    <m/>
    <m/>
    <m/>
    <m/>
    <m/>
  </r>
  <r>
    <s v="Washington"/>
    <s v="RFK Stadium Parking Lot"/>
    <m/>
    <s v="District of Columbia"/>
    <x v="41"/>
    <n v="38.904699999999998"/>
    <n v="-77.016300000000001"/>
    <s v="US"/>
    <s v="6/19/20"/>
    <x v="25"/>
    <m/>
    <m/>
    <m/>
    <m/>
    <s v="general protestors"/>
    <s v="defund the police; invest in Black communities; for Donald Trump to resign"/>
    <n v="1"/>
    <s v="march"/>
    <m/>
    <m/>
    <m/>
    <m/>
    <m/>
    <n v="1"/>
    <s v="https://www.sixnineteen.com/"/>
    <m/>
    <m/>
    <m/>
    <m/>
    <m/>
  </r>
  <r>
    <s v="Washington"/>
    <s v="Brentwood Hamilton Park"/>
    <m/>
    <s v="District of Columbia"/>
    <x v="41"/>
    <n v="38.904699999999998"/>
    <n v="-77.016300000000001"/>
    <s v="US"/>
    <s v="6/19/20"/>
    <x v="25"/>
    <m/>
    <m/>
    <m/>
    <m/>
    <s v="general protestors"/>
    <s v="defund the police; invest in Black communities; for Donald Trump to resign"/>
    <n v="1"/>
    <s v="march"/>
    <m/>
    <m/>
    <m/>
    <m/>
    <m/>
    <n v="1"/>
    <s v="https://www.sixnineteen.com/"/>
    <m/>
    <m/>
    <s v="1p"/>
    <m/>
    <m/>
  </r>
  <r>
    <s v="Washington"/>
    <s v="FREEDOM PLAZA; 14th St &amp; Pennsylvania Ave NW"/>
    <m/>
    <s v="District of Columbia"/>
    <x v="41"/>
    <n v="38.904699999999998"/>
    <n v="-77.016300000000001"/>
    <s v="US"/>
    <s v="6/19/20"/>
    <x v="25"/>
    <m/>
    <m/>
    <m/>
    <m/>
    <s v="general protestors"/>
    <s v="defund the police; invest in Black communities; for Donald Trump to resign"/>
    <n v="1"/>
    <s v="protest"/>
    <m/>
    <m/>
    <m/>
    <m/>
    <m/>
    <n v="1"/>
    <s v="https://www.sixnineteen.com/"/>
    <m/>
    <m/>
    <s v="3p; marches converge"/>
    <m/>
    <m/>
  </r>
  <r>
    <s v="Washington"/>
    <s v="Union Square"/>
    <m/>
    <s v="District of Columbia"/>
    <x v="41"/>
    <n v="38.904699999999998"/>
    <n v="-77.016300000000001"/>
    <s v="US"/>
    <s v="6/19/20"/>
    <x v="25"/>
    <m/>
    <m/>
    <m/>
    <m/>
    <s v="general protestors"/>
    <s v="defund the police; invest in Black communities; for Donald Trump to resign"/>
    <n v="1"/>
    <s v="march"/>
    <m/>
    <m/>
    <m/>
    <m/>
    <m/>
    <n v="1"/>
    <s v="https://www.sixnineteen.com/"/>
    <m/>
    <m/>
    <s v="1p"/>
    <m/>
    <m/>
  </r>
  <r>
    <s v="Washington"/>
    <s v="Freedom Plaza "/>
    <m/>
    <s v="District of Columbia"/>
    <x v="41"/>
    <n v="38.904699999999998"/>
    <n v="-77.016300000000001"/>
    <s v="US"/>
    <s v="6/19/20"/>
    <x v="25"/>
    <m/>
    <m/>
    <m/>
    <m/>
    <s v="general protestors"/>
    <s v="defund the police; invest in Black communities; for Donald Trump to resign"/>
    <n v="1"/>
    <s v="flashmob"/>
    <m/>
    <m/>
    <m/>
    <m/>
    <m/>
    <n v="1"/>
    <s v="https://www.sixnineteen.com/"/>
    <m/>
    <m/>
    <s v="5p"/>
    <m/>
    <m/>
  </r>
  <r>
    <s v="Washington"/>
    <s v="Hancock Park SW"/>
    <m/>
    <s v="District of Columbia"/>
    <x v="41"/>
    <n v="38.904699999999998"/>
    <n v="-77.016300000000001"/>
    <s v="US"/>
    <s v="6/19/20"/>
    <x v="25"/>
    <m/>
    <m/>
    <m/>
    <m/>
    <s v="general protestors"/>
    <s v="defund the police; invest in Black communities"/>
    <n v="0"/>
    <s v="march"/>
    <m/>
    <m/>
    <m/>
    <m/>
    <m/>
    <n v="1"/>
    <s v="https://www.sixnineteen.com/"/>
    <m/>
    <m/>
    <s v="5p"/>
    <m/>
    <m/>
  </r>
  <r>
    <s v="Washington"/>
    <s v="Black Lives Matter Plaza; 815 16th St. NW"/>
    <m/>
    <s v="District of Columbia"/>
    <x v="41"/>
    <n v="38.904699999999998"/>
    <n v="-77.016300000000001"/>
    <s v="US"/>
    <s v="6/19/20"/>
    <x v="25"/>
    <m/>
    <m/>
    <m/>
    <m/>
    <s v="general protestors"/>
    <s v="antiracism; pro-justice"/>
    <n v="0"/>
    <s v="protest"/>
    <m/>
    <m/>
    <m/>
    <m/>
    <m/>
    <n v="1"/>
    <s v="https://www.sixnineteen.com/"/>
    <m/>
    <m/>
    <m/>
    <m/>
    <m/>
  </r>
  <r>
    <s v="Washington"/>
    <s v="YOUR front porch/yard/window/balcony/steps"/>
    <m/>
    <s v="District of Columbia"/>
    <x v="41"/>
    <n v="38.904699999999998"/>
    <n v="-77.016300000000001"/>
    <s v="US"/>
    <s v="6/19/20"/>
    <x v="25"/>
    <m/>
    <m/>
    <m/>
    <m/>
    <s v="general protestors"/>
    <s v="defund the police; invest in Black communities; for Donald Trump to resign"/>
    <n v="1"/>
    <s v="includes pot-banging"/>
    <m/>
    <m/>
    <m/>
    <m/>
    <m/>
    <n v="1"/>
    <s v="https://www.sixnineteen.com/"/>
    <m/>
    <m/>
    <m/>
    <m/>
    <m/>
  </r>
  <r>
    <s v="Washington"/>
    <s v="Upshur Park; 4300 Arkansas Ave. NW"/>
    <m/>
    <s v="District of Columbia"/>
    <x v="41"/>
    <n v="38.904699999999998"/>
    <n v="-77.016300000000001"/>
    <s v="US"/>
    <s v="6/19/20"/>
    <x v="25"/>
    <m/>
    <m/>
    <m/>
    <m/>
    <s v="general protestors"/>
    <s v="defund the police; invest in Black communities; for Donald Trump to resign"/>
    <n v="1"/>
    <s v="Cacerolazo 4 Black Lives"/>
    <m/>
    <m/>
    <m/>
    <m/>
    <m/>
    <n v="1"/>
    <s v="https://www.sixnineteen.com/"/>
    <m/>
    <m/>
    <s v="also concert"/>
    <m/>
    <m/>
  </r>
  <r>
    <s v="Waynesburg"/>
    <s v="Greene County Courthouse"/>
    <m/>
    <s v="Pennsylvania"/>
    <x v="39"/>
    <n v="39.898299999999999"/>
    <n v="-80.185500000000005"/>
    <s v="US"/>
    <s v="6/19/20"/>
    <x v="25"/>
    <m/>
    <m/>
    <m/>
    <m/>
    <s v="general protestors"/>
    <s v="defund the police; invest in Black communities; for Donald Trump to resign"/>
    <n v="1"/>
    <s v="demonstration"/>
    <m/>
    <m/>
    <m/>
    <m/>
    <m/>
    <n v="1"/>
    <s v="https://www.sixnineteen.com/"/>
    <m/>
    <m/>
    <m/>
    <m/>
    <m/>
  </r>
  <r>
    <s v="West Hartford"/>
    <s v="Goodman Green; West Hartford Center"/>
    <s v="Hartford"/>
    <s v="Connecticut"/>
    <x v="29"/>
    <n v="41.762039999999999"/>
    <s v=" -72.74204"/>
    <s v="US"/>
    <s v="6/19/20"/>
    <x v="25"/>
    <m/>
    <m/>
    <m/>
    <m/>
    <s v="general protestors"/>
    <s v="commemorate Juneteenth"/>
    <n v="0"/>
    <s v="rally"/>
    <m/>
    <m/>
    <m/>
    <m/>
    <m/>
    <n v="1"/>
    <s v="https://patch.com/connecticut/westhartford/west-hartford-commemorate-juneteenth-june-19"/>
    <m/>
    <m/>
    <m/>
    <m/>
    <m/>
  </r>
  <r>
    <s v="White Settlement"/>
    <s v="Veterans Park"/>
    <m/>
    <s v="Texas"/>
    <x v="2"/>
    <n v="32.755400000000002"/>
    <n v="-97.460499999999996"/>
    <s v="US"/>
    <s v="6/19/20"/>
    <x v="25"/>
    <m/>
    <m/>
    <m/>
    <m/>
    <s v="general protestors"/>
    <s v="defund the police; invest in Black communities; for Donald Trump to resign"/>
    <n v="1"/>
    <s v="protest"/>
    <m/>
    <m/>
    <m/>
    <m/>
    <m/>
    <n v="1"/>
    <s v="https://www.sixnineteen.com/"/>
    <m/>
    <m/>
    <m/>
    <m/>
    <m/>
  </r>
  <r>
    <s v="Whitesburg"/>
    <s v="Main Street"/>
    <m/>
    <s v="Kentucky"/>
    <x v="19"/>
    <n v="37.118299999999998"/>
    <n v="-82.822999999999993"/>
    <s v="US"/>
    <s v="6/19/20"/>
    <x v="25"/>
    <m/>
    <m/>
    <m/>
    <m/>
    <s v="general protestors"/>
    <s v="honors Black freedom and Black resistance"/>
    <n v="0"/>
    <s v="car parade"/>
    <m/>
    <m/>
    <m/>
    <m/>
    <m/>
    <n v="1"/>
    <s v="https://www.sixnineteen.com/"/>
    <m/>
    <m/>
    <s v="art"/>
    <m/>
    <m/>
  </r>
  <r>
    <s v="Whitewater"/>
    <s v="Strip Mall with Cozumel Restaurant; 1139 West Main Street"/>
    <m/>
    <s v="Wisconsin"/>
    <x v="35"/>
    <n v="42.837200000000003"/>
    <n v="-88.733999999999995"/>
    <s v="US"/>
    <s v="6/19/20"/>
    <x v="25"/>
    <m/>
    <m/>
    <m/>
    <m/>
    <s v="general protestors"/>
    <s v="defund the police; invest in Black communities; for Donald Trump to resign"/>
    <n v="1"/>
    <s v="march"/>
    <m/>
    <m/>
    <m/>
    <m/>
    <m/>
    <n v="1"/>
    <s v="https://www.sixnineteen.com/"/>
    <m/>
    <m/>
    <m/>
    <m/>
    <m/>
  </r>
  <r>
    <s v="Williamstown"/>
    <s v="Field Park"/>
    <m/>
    <s v="Massachusetts"/>
    <x v="13"/>
    <n v="42.712020000000003"/>
    <s v=" -73.20372"/>
    <s v="US"/>
    <s v="6/19/20"/>
    <x v="25"/>
    <m/>
    <m/>
    <m/>
    <m/>
    <s v="general protestors"/>
    <s v="commemorate Juneteenth"/>
    <n v="0"/>
    <s v="celebration"/>
    <m/>
    <m/>
    <m/>
    <m/>
    <m/>
    <n v="0"/>
    <s v="https://www.sixnineteen.com/"/>
    <s v="https://www.facebook.com/events/633210797281549/"/>
    <m/>
    <m/>
    <m/>
    <m/>
  </r>
  <r>
    <s v="Williamstown"/>
    <s v="Field Park"/>
    <m/>
    <s v="Massachusetts"/>
    <x v="13"/>
    <n v="42.712020000000003"/>
    <s v=" -73.20372"/>
    <s v="US"/>
    <s v="6/19/20"/>
    <x v="25"/>
    <m/>
    <m/>
    <m/>
    <m/>
    <s v="general protestors"/>
    <s v="antiracism"/>
    <n v="1"/>
    <s v="vigil"/>
    <m/>
    <m/>
    <m/>
    <m/>
    <m/>
    <n v="1"/>
    <s v="https://www.sixnineteen.com/"/>
    <s v="https://www.facebook.com/events/249277453187050"/>
    <m/>
    <s v="Unite Against Racism weekly vigil"/>
    <m/>
    <m/>
  </r>
  <r>
    <s v="Wolfeboro"/>
    <s v="Cate Park"/>
    <m/>
    <s v="New Hampshire"/>
    <x v="46"/>
    <n v="43.611969999999999"/>
    <s v=" -71.17067"/>
    <s v="US"/>
    <s v="6/19/20"/>
    <x v="25"/>
    <m/>
    <m/>
    <m/>
    <m/>
    <s v="general protestors"/>
    <s v="defund the police; invest in Black communities; for Donald Trump to resign"/>
    <n v="1"/>
    <s v="protest"/>
    <m/>
    <m/>
    <m/>
    <m/>
    <m/>
    <n v="1"/>
    <s v="https://www.sixnineteen.com/"/>
    <m/>
    <m/>
    <m/>
    <m/>
    <m/>
  </r>
  <r>
    <s v="Woodstock"/>
    <s v="Village Green"/>
    <m/>
    <s v="New York"/>
    <x v="20"/>
    <n v="42.055729999999997"/>
    <s v=" -74.16524"/>
    <s v="US"/>
    <s v="6/19/20"/>
    <x v="25"/>
    <m/>
    <m/>
    <m/>
    <m/>
    <s v="general protestors"/>
    <s v="defund the police; invest in Black communities; for Donald Trump to resign"/>
    <n v="1"/>
    <s v="protest"/>
    <m/>
    <m/>
    <m/>
    <m/>
    <m/>
    <n v="1"/>
    <s v="https://www.sixnineteen.com/"/>
    <m/>
    <m/>
    <m/>
    <m/>
    <m/>
  </r>
  <r>
    <s v="Wyoming"/>
    <s v="Richmond Town Hall"/>
    <m/>
    <s v="Rhode Island"/>
    <x v="48"/>
    <n v="41.514299999999999"/>
    <n v="-71.690299999999993"/>
    <s v="US"/>
    <s v="6/19/20"/>
    <x v="25"/>
    <m/>
    <m/>
    <m/>
    <m/>
    <s v="general protestors"/>
    <s v="defund the police; invest in Black communities; for Donald Trump to resign"/>
    <n v="1"/>
    <s v="protest"/>
    <m/>
    <m/>
    <m/>
    <m/>
    <m/>
    <n v="1"/>
    <s v="https://www.sixnineteen.com/"/>
    <m/>
    <m/>
    <m/>
    <m/>
    <m/>
  </r>
  <r>
    <s v="Cambridge"/>
    <s v="Cambridge Common to Cambridge City Hall"/>
    <s v="Middlesex"/>
    <s v="Massachusetts"/>
    <x v="13"/>
    <n v="42.375900000000001"/>
    <n v="-71.118499999999997"/>
    <s v="US"/>
    <s v="6/20/20"/>
    <x v="26"/>
    <s v="over 1000"/>
    <s v="1000"/>
    <s v="1000"/>
    <m/>
    <s v="Defend Black Lives Cambridge"/>
    <s v="against police violence; against police shooting of black person"/>
    <n v="0"/>
    <s v="march"/>
    <n v="0"/>
    <n v="0"/>
    <n v="0"/>
    <n v="0"/>
    <n v="1"/>
    <n v="1"/>
    <s v="https://www.bostonglobe.com/2020/06/20/metro/all-lives-matter-black-lives-need-matter-well/"/>
    <m/>
    <m/>
    <m/>
    <s v="0"/>
    <m/>
  </r>
  <r>
    <s v="Cambridge"/>
    <s v="Porter Square"/>
    <s v="Middlesex"/>
    <s v="Massachusetts"/>
    <x v="13"/>
    <n v="42.375900000000001"/>
    <n v="-71.118499999999997"/>
    <s v="US"/>
    <s v="6/20/20"/>
    <x v="26"/>
    <m/>
    <m/>
    <m/>
    <m/>
    <s v="Stand Out Against Racism"/>
    <s v="against police violence; against police shooting of black person"/>
    <n v="0"/>
    <s v="protest"/>
    <n v="0"/>
    <n v="0"/>
    <n v="0"/>
    <n v="0"/>
    <n v="0"/>
    <n v="1"/>
    <s v="https://www.bostonglobe.com/2020/06/20/metro/all-lives-matter-black-lives-need-matter-well/"/>
    <m/>
    <m/>
    <m/>
    <s v="0"/>
    <m/>
  </r>
  <r>
    <s v="Cambridge"/>
    <s v="Central Square"/>
    <s v="Middlesex"/>
    <s v="Massachusetts"/>
    <x v="13"/>
    <n v="42.375900000000001"/>
    <n v="-71.118499999999997"/>
    <s v="US"/>
    <s v="6/20/20"/>
    <x v="26"/>
    <m/>
    <m/>
    <m/>
    <m/>
    <s v="Stand Out Against Racism"/>
    <s v="against police violence; against police shooting of black person"/>
    <n v="0"/>
    <s v="protest"/>
    <n v="0"/>
    <n v="0"/>
    <n v="0"/>
    <n v="0"/>
    <n v="0"/>
    <n v="1"/>
    <s v="https://www.bostonglobe.com/2020/06/20/metro/all-lives-matter-black-lives-need-matter-well/"/>
    <m/>
    <m/>
    <m/>
    <s v="0"/>
    <m/>
  </r>
  <r>
    <s v="Cambridge"/>
    <s v="Alewife Parkway"/>
    <s v="Middlesex"/>
    <s v="Massachusetts"/>
    <x v="13"/>
    <n v="42.375900000000001"/>
    <n v="-71.118499999999997"/>
    <s v="US"/>
    <s v="6/20/20"/>
    <x v="26"/>
    <m/>
    <m/>
    <m/>
    <m/>
    <s v="Stand Out Against Racism"/>
    <s v="against police violence; against police shooting of black person"/>
    <n v="0"/>
    <s v="protest"/>
    <n v="0"/>
    <n v="0"/>
    <n v="0"/>
    <n v="0"/>
    <n v="0"/>
    <n v="1"/>
    <s v="https://www.bostonglobe.com/2020/06/20/metro/all-lives-matter-black-lives-need-matter-well/"/>
    <m/>
    <m/>
    <m/>
    <s v="0"/>
    <m/>
  </r>
  <r>
    <s v="Ebensburg"/>
    <s v="downtown; High Street"/>
    <m/>
    <s v="Pennsylvania"/>
    <x v="39"/>
    <n v="40.488399999999999"/>
    <n v="-78.726399999999998"/>
    <s v="US"/>
    <s v="6/20/20"/>
    <x v="26"/>
    <s v="count video"/>
    <s v="12"/>
    <s v="12"/>
    <m/>
    <s v="general protesters"/>
    <s v="against police violence; against police shooting of black person"/>
    <n v="0"/>
    <s v="protest"/>
    <n v="0"/>
    <n v="0"/>
    <n v="0"/>
    <n v="0"/>
    <n v="1"/>
    <n v="1"/>
    <s v="https://www.fox8tv.com/newspost/ebensburg-blm-march/"/>
    <m/>
    <m/>
    <m/>
    <s v="0"/>
    <m/>
  </r>
  <r>
    <s v="Framingham"/>
    <s v="Butterworth Park to City Hall"/>
    <s v="Middlesex"/>
    <s v="Massachusetts"/>
    <x v="13"/>
    <n v="42.308500000000002"/>
    <n v="-71.436800000000005"/>
    <s v="US"/>
    <s v="6/20/20"/>
    <x v="26"/>
    <m/>
    <m/>
    <m/>
    <m/>
    <s v="Justice March for Black Lives"/>
    <s v="against police violence; against police shooting of black person"/>
    <n v="0"/>
    <s v="march"/>
    <n v="0"/>
    <n v="0"/>
    <n v="0"/>
    <n v="0"/>
    <n v="1"/>
    <n v="1"/>
    <s v="https://www.bostonglobe.com/2020/06/20/metro/all-lives-matter-black-lives-need-matter-well/"/>
    <m/>
    <m/>
    <m/>
    <s v="0"/>
    <m/>
  </r>
  <r>
    <s v="Greenfield"/>
    <s v="town square"/>
    <s v="Franklin"/>
    <s v="Massachusetts"/>
    <x v="13"/>
    <n v="42.587589999999999"/>
    <s v=" -72.59953"/>
    <s v="US"/>
    <s v="6/20/20"/>
    <x v="26"/>
    <s v="21"/>
    <s v="21"/>
    <s v="21"/>
    <m/>
    <s v="general protestors"/>
    <s v="against police violence; against police shooting of black person"/>
    <n v="0"/>
    <s v="protest"/>
    <n v="0"/>
    <n v="0"/>
    <n v="0"/>
    <n v="0"/>
    <n v="1"/>
    <n v="1"/>
    <s v="onsite eyewitness"/>
    <m/>
    <m/>
    <m/>
    <s v="0"/>
    <m/>
  </r>
  <r>
    <s v="Methuen"/>
    <m/>
    <s v="Essex"/>
    <s v="Massachusetts"/>
    <x v="13"/>
    <n v="42.733989999999999"/>
    <s v=" -71.18886"/>
    <s v="US"/>
    <s v="6/20/20"/>
    <x v="26"/>
    <m/>
    <m/>
    <m/>
    <m/>
    <s v="general protestors"/>
    <s v="against police violence; against police shooting of black person"/>
    <n v="0"/>
    <s v="protest"/>
    <n v="0"/>
    <n v="0"/>
    <n v="0"/>
    <n v="0"/>
    <n v="1"/>
    <n v="1"/>
    <s v="https://www.bostonglobe.com/2020/06/20/metro/all-lives-matter-black-lives-need-matter-well/"/>
    <m/>
    <m/>
    <m/>
    <m/>
    <m/>
  </r>
  <r>
    <s v="Mount Juliet"/>
    <s v="Sgt. Jerry Mundy Memorial Park"/>
    <m/>
    <s v="Tennessee"/>
    <x v="7"/>
    <n v="40.694299999999998"/>
    <n v="-73.924899999999994"/>
    <s v="US"/>
    <s v="6/20/20"/>
    <x v="26"/>
    <s v="more than 100"/>
    <s v="100"/>
    <s v="100"/>
    <m/>
    <s v="Black Lives Matter Mt. Juliet"/>
    <s v="against police violence; against police shooting of black person"/>
    <n v="0"/>
    <s v="protest"/>
    <n v="0"/>
    <n v="0"/>
    <n v="0"/>
    <n v="0"/>
    <n v="1"/>
    <n v="1"/>
    <s v="https://www.lebanondemocrat.com/lebanon/news/blm-mt-juliet-kicks-off-with-peaceful-protest-march/article_bd32e3e7-c31a-5050-9fe1-566537153efc.html"/>
    <m/>
    <m/>
    <m/>
    <s v="0"/>
    <m/>
  </r>
  <r>
    <s v="New York"/>
    <s v="Brooklyn; N 3rd/Bedford"/>
    <s v="Kings"/>
    <s v="New York"/>
    <x v="20"/>
    <n v="40.694299999999998"/>
    <n v="-73.924899999999994"/>
    <s v="US"/>
    <s v="6/20/20"/>
    <x v="26"/>
    <m/>
    <m/>
    <m/>
    <m/>
    <s v="general protesters"/>
    <s v="against police violence; against police shooting of black person"/>
    <n v="0"/>
    <s v="protest"/>
    <m/>
    <m/>
    <m/>
    <m/>
    <n v="1"/>
    <n v="1"/>
    <s v="justiceforgeorgenyc Instagram"/>
    <m/>
    <m/>
    <m/>
    <m/>
    <m/>
  </r>
  <r>
    <s v="New York"/>
    <s v="Brooklyn; Grand Prospect Hall"/>
    <s v="Kings"/>
    <s v="New York"/>
    <x v="20"/>
    <n v="40.694299999999998"/>
    <n v="-73.924899999999994"/>
    <s v="US"/>
    <s v="6/20/20"/>
    <x v="26"/>
    <m/>
    <m/>
    <m/>
    <m/>
    <s v="general protesters"/>
    <s v="against police violence; against police shooting of black person"/>
    <n v="0"/>
    <s v="protest"/>
    <m/>
    <m/>
    <m/>
    <m/>
    <n v="0"/>
    <n v="1"/>
    <s v="justiceforgeorgenyc Instagram"/>
    <m/>
    <m/>
    <m/>
    <m/>
    <m/>
  </r>
  <r>
    <s v="New York"/>
    <s v="Brooklyn; 6 Metrotech Center"/>
    <s v="Kings"/>
    <s v="New York"/>
    <x v="20"/>
    <n v="40.694299999999998"/>
    <n v="-73.924899999999994"/>
    <s v="US"/>
    <s v="6/20/20"/>
    <x v="26"/>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20/20"/>
    <x v="26"/>
    <m/>
    <m/>
    <m/>
    <m/>
    <s v="general protesters"/>
    <s v="against police violence; against police shooting of black person"/>
    <n v="0"/>
    <s v="protest"/>
    <m/>
    <m/>
    <m/>
    <m/>
    <n v="0"/>
    <n v="1"/>
    <s v="justiceforgeorgenyc Instagram"/>
    <m/>
    <m/>
    <m/>
    <m/>
    <m/>
  </r>
  <r>
    <s v="New York"/>
    <s v="Brooklyn; Barclays Center"/>
    <s v="Kings"/>
    <s v="New York"/>
    <x v="20"/>
    <n v="40.694299999999998"/>
    <n v="-73.924899999999994"/>
    <s v="US"/>
    <s v="6/20/20"/>
    <x v="26"/>
    <m/>
    <m/>
    <m/>
    <m/>
    <s v="general protesters"/>
    <s v="against police violence; against police shooting of black person"/>
    <n v="0"/>
    <s v="protest"/>
    <m/>
    <m/>
    <m/>
    <m/>
    <n v="0"/>
    <n v="1"/>
    <s v="justiceforgeorgenyc Instagram"/>
    <m/>
    <m/>
    <m/>
    <m/>
    <m/>
  </r>
  <r>
    <s v="New York"/>
    <s v="Brooklyn; Fort Greene Park"/>
    <s v="Kings"/>
    <s v="New York"/>
    <x v="20"/>
    <n v="40.694299999999998"/>
    <n v="-73.924899999999994"/>
    <s v="US"/>
    <s v="6/20/20"/>
    <x v="26"/>
    <m/>
    <m/>
    <m/>
    <m/>
    <s v="general protesters"/>
    <s v="against police violence; against police shooting of black person"/>
    <n v="0"/>
    <s v="protest"/>
    <m/>
    <m/>
    <m/>
    <m/>
    <n v="0"/>
    <n v="1"/>
    <s v="justiceforgeorgenyc Instagram"/>
    <m/>
    <m/>
    <m/>
    <m/>
    <m/>
  </r>
  <r>
    <s v="Salt Lake City"/>
    <s v="200 East side of City &amp; County Building; 500 South; County District Attorney's Office"/>
    <s v="Salt Lake"/>
    <s v="Utah"/>
    <x v="38"/>
    <n v="40.7774"/>
    <n v="-111.93"/>
    <s v="US"/>
    <s v="6/20/20"/>
    <x v="26"/>
    <s v="roughly 1000 to 2000"/>
    <s v="1000"/>
    <s v="2000"/>
    <m/>
    <s v="general protesters"/>
    <s v="against police violence; against police shooting of black person"/>
    <n v="0"/>
    <s v="protest; march"/>
    <n v="0"/>
    <n v="0"/>
    <n v="0"/>
    <n v="0"/>
    <n v="1"/>
    <n v="1"/>
    <s v="https://www.abc4.com/news/top-stories/defund-the-police-protest-blue-rally-draw-more-than-a-thousand/"/>
    <m/>
    <m/>
    <m/>
    <m/>
    <m/>
  </r>
  <r>
    <s v="Compton"/>
    <s v="sheriff’s Compton station"/>
    <s v="Los Angeles"/>
    <s v="California"/>
    <x v="3"/>
    <n v="33.893000000000001"/>
    <n v="-118.22750000000001"/>
    <s v="US"/>
    <s v="6/21/20"/>
    <x v="27"/>
    <s v="600"/>
    <s v="600"/>
    <s v="600"/>
    <m/>
    <s v="general protesters"/>
    <s v="against police violence; against police shooting of black person"/>
    <n v="0"/>
    <s v="protest"/>
    <n v="0"/>
    <n v="0"/>
    <n v="0"/>
    <n v="0"/>
    <n v="1"/>
    <n v="1"/>
    <s v="https://www.dailybreeze.com/2020/06/21/demonstrators-again-gather-to-protest-sheriff-deputys-fatal-shooting-of-andres-guardado/"/>
    <m/>
    <m/>
    <s v="tear gas use uncertain"/>
    <s v="1"/>
    <m/>
  </r>
  <r>
    <s v="New York"/>
    <s v="Brooklyn; Grand Army Plaza"/>
    <s v="Kings"/>
    <s v="New York"/>
    <x v="20"/>
    <n v="40.694299999999998"/>
    <n v="-73.924899999999994"/>
    <s v="US"/>
    <s v="6/21/20"/>
    <x v="27"/>
    <m/>
    <m/>
    <m/>
    <m/>
    <s v="general protesters"/>
    <s v="against police violence; against police shooting of black person"/>
    <n v="0"/>
    <s v="protest"/>
    <m/>
    <m/>
    <m/>
    <m/>
    <n v="1"/>
    <n v="1"/>
    <s v="justiceforgeorgenyc Instagram"/>
    <m/>
    <m/>
    <m/>
    <m/>
    <m/>
  </r>
  <r>
    <s v="New York"/>
    <s v="Brooklyn; 904 Myrtle Ave"/>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Brooklyn; Saratoga Park"/>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Brooklyn; Washington Sq"/>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Brooklyn; Nostrand and Church Ave"/>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Brooklyn; Fulton and Mercy"/>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Brooklyn; 2nd and Bond St"/>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Bronx; 2345 University Ave"/>
    <s v="Bronx"/>
    <s v="New York"/>
    <x v="20"/>
    <n v="40.694299999999998"/>
    <n v="-73.924899999999994"/>
    <s v="US"/>
    <s v="6/21/20"/>
    <x v="27"/>
    <m/>
    <m/>
    <m/>
    <m/>
    <s v="general protesters"/>
    <s v="against police violence; against police shooting of black person"/>
    <n v="0"/>
    <s v="vigil"/>
    <m/>
    <m/>
    <m/>
    <m/>
    <n v="0"/>
    <n v="1"/>
    <s v="justiceforgeorgenyc Instagram"/>
    <m/>
    <m/>
    <m/>
    <m/>
    <m/>
  </r>
  <r>
    <s v="New York"/>
    <s v="Bronx; Baychester and 233rd"/>
    <s v="Bronx"/>
    <s v="New York"/>
    <x v="20"/>
    <n v="40.694299999999998"/>
    <n v="-73.924899999999994"/>
    <s v="US"/>
    <s v="6/21/20"/>
    <x v="27"/>
    <m/>
    <m/>
    <m/>
    <m/>
    <s v="general protesters"/>
    <s v="against police violence; against police shooting of black person"/>
    <n v="0"/>
    <s v="protest"/>
    <m/>
    <m/>
    <m/>
    <m/>
    <n v="0"/>
    <n v="1"/>
    <s v="justiceforgeorgenyc Instagram"/>
    <m/>
    <m/>
    <m/>
    <m/>
    <m/>
  </r>
  <r>
    <s v="New York"/>
    <s v="Manhattan; 110th and ACP Blvd"/>
    <s v="New York"/>
    <s v="New York"/>
    <x v="20"/>
    <n v="40.694299999999998"/>
    <n v="-73.924899999999994"/>
    <s v="US"/>
    <s v="6/21/20"/>
    <x v="27"/>
    <m/>
    <m/>
    <m/>
    <m/>
    <s v="general protesters"/>
    <s v="against police violence; against police shooting of black person"/>
    <n v="0"/>
    <s v="protest"/>
    <m/>
    <m/>
    <m/>
    <m/>
    <n v="0"/>
    <n v="1"/>
    <s v="justiceforgeorgenyc Instagram"/>
    <m/>
    <m/>
    <m/>
    <m/>
    <m/>
  </r>
  <r>
    <s v="New York"/>
    <s v="Manhattan; 172nd and Amsterdam"/>
    <s v="New York"/>
    <s v="New York"/>
    <x v="20"/>
    <n v="40.694299999999998"/>
    <n v="-73.924899999999994"/>
    <s v="US"/>
    <s v="6/21/20"/>
    <x v="27"/>
    <m/>
    <m/>
    <m/>
    <m/>
    <s v="general protesters"/>
    <s v="against police violence; against police shooting of black person"/>
    <n v="0"/>
    <s v="protest"/>
    <m/>
    <m/>
    <m/>
    <m/>
    <n v="0"/>
    <n v="1"/>
    <s v="justiceforgeorgenyc Instagram"/>
    <m/>
    <m/>
    <m/>
    <m/>
    <m/>
  </r>
  <r>
    <s v="New York"/>
    <s v="Manhattan; 189th andAmsterdam"/>
    <s v="New York"/>
    <s v="New York"/>
    <x v="20"/>
    <n v="40.694299999999998"/>
    <n v="-73.924899999999994"/>
    <s v="US"/>
    <s v="6/21/20"/>
    <x v="27"/>
    <m/>
    <m/>
    <m/>
    <m/>
    <s v="general protesters"/>
    <s v="against police violence; against police shooting of black person"/>
    <n v="0"/>
    <s v="protest"/>
    <m/>
    <m/>
    <m/>
    <m/>
    <n v="0"/>
    <n v="1"/>
    <s v="justiceforgeorgenyc Instagram"/>
    <m/>
    <m/>
    <m/>
    <m/>
    <m/>
  </r>
  <r>
    <s v="New York"/>
    <s v="Queens; 64th and Catalpa Ave"/>
    <s v="Queens"/>
    <s v="New York"/>
    <x v="20"/>
    <n v="40.694299999999998"/>
    <n v="-73.924899999999994"/>
    <s v="US"/>
    <s v="6/21/20"/>
    <x v="27"/>
    <m/>
    <m/>
    <m/>
    <m/>
    <s v="general protesters"/>
    <s v="against police violence; against police shooting of black person"/>
    <n v="0"/>
    <s v="vigil"/>
    <m/>
    <m/>
    <m/>
    <m/>
    <n v="0"/>
    <n v="1"/>
    <s v="justiceforgeorgenyc Instagram"/>
    <m/>
    <m/>
    <m/>
    <m/>
    <m/>
  </r>
  <r>
    <s v="New York"/>
    <s v="Brooklyn; Maria Hernandez Park"/>
    <s v="Kings"/>
    <s v="New York"/>
    <x v="20"/>
    <n v="40.694299999999998"/>
    <n v="-73.924899999999994"/>
    <s v="US"/>
    <s v="6/21/20"/>
    <x v="27"/>
    <m/>
    <m/>
    <m/>
    <m/>
    <s v="general protesters"/>
    <s v="against police violence; against police shooting of black person"/>
    <n v="0"/>
    <s v="protest"/>
    <m/>
    <m/>
    <m/>
    <m/>
    <n v="0"/>
    <n v="1"/>
    <s v="justiceforgeorgenyc Instagram"/>
    <m/>
    <m/>
    <m/>
    <m/>
    <m/>
  </r>
  <r>
    <s v="New York"/>
    <s v="Queens; 109-62 Francis Lewis Blvd"/>
    <s v="Queens"/>
    <s v="New York"/>
    <x v="20"/>
    <n v="40.694299999999998"/>
    <n v="-73.924899999999994"/>
    <s v="US"/>
    <s v="6/21/20"/>
    <x v="27"/>
    <m/>
    <m/>
    <m/>
    <m/>
    <s v="general protesters"/>
    <s v="against police violence; against police shooting of black person"/>
    <n v="0"/>
    <s v="protest"/>
    <m/>
    <m/>
    <m/>
    <m/>
    <n v="0"/>
    <n v="1"/>
    <s v="justiceforgeorgenyc Instagram"/>
    <m/>
    <m/>
    <m/>
    <m/>
    <m/>
  </r>
  <r>
    <s v="New York"/>
    <s v="Queens; Allen Cathedral"/>
    <s v="Queens"/>
    <s v="New York"/>
    <x v="20"/>
    <n v="40.694299999999998"/>
    <n v="-73.924899999999994"/>
    <s v="US"/>
    <s v="6/21/20"/>
    <x v="27"/>
    <m/>
    <m/>
    <m/>
    <m/>
    <s v="general protesters"/>
    <s v="against police violence; against police shooting of black person"/>
    <n v="0"/>
    <s v="protest"/>
    <m/>
    <m/>
    <m/>
    <m/>
    <n v="0"/>
    <n v="1"/>
    <s v="justiceforgeorgenyc Instagram"/>
    <m/>
    <m/>
    <m/>
    <m/>
    <m/>
  </r>
  <r>
    <s v="New York"/>
    <s v="Manhattan; 172 and Amsterdam"/>
    <s v="New York"/>
    <s v="New York"/>
    <x v="20"/>
    <n v="40.694299999999998"/>
    <n v="-73.924899999999994"/>
    <s v="US"/>
    <s v="6/21/20"/>
    <x v="27"/>
    <m/>
    <m/>
    <m/>
    <m/>
    <s v="general protesters"/>
    <s v="against police violence; against police shooting of black person"/>
    <n v="0"/>
    <s v="protest"/>
    <m/>
    <m/>
    <m/>
    <m/>
    <n v="0"/>
    <n v="1"/>
    <s v="justiceforgeorgenyc Instagram"/>
    <m/>
    <m/>
    <s v="(2nd event of the day)"/>
    <m/>
    <m/>
  </r>
  <r>
    <s v="Chicago"/>
    <s v="City Hall; 121 N LaSalle St"/>
    <s v="Cook"/>
    <s v="Illinois"/>
    <x v="14"/>
    <n v="41.837299999999999"/>
    <n v="-87.686199999999999"/>
    <s v="US"/>
    <s v="6/22/20"/>
    <x v="28"/>
    <m/>
    <m/>
    <m/>
    <m/>
    <s v="general protesters"/>
    <s v="against police violence; against police shooting of black person"/>
    <n v="0"/>
    <s v="protest"/>
    <m/>
    <m/>
    <m/>
    <m/>
    <n v="1"/>
    <n v="1"/>
    <m/>
    <s v="https://www.facebook.com/pages/category/Not-a-Business/Ncobra-Chicago-Chapter--103694704367507/"/>
    <m/>
    <m/>
    <m/>
    <m/>
  </r>
  <r>
    <s v="New York"/>
    <s v="Bronx; 1118 Grand Concourse"/>
    <s v="Bronx"/>
    <s v="New York"/>
    <x v="20"/>
    <n v="40.694299999999998"/>
    <n v="-73.924899999999994"/>
    <s v="US"/>
    <s v="6/22/20"/>
    <x v="28"/>
    <m/>
    <m/>
    <m/>
    <m/>
    <s v="general protesters"/>
    <s v="against police violence; against police shooting of black person"/>
    <n v="0"/>
    <s v="protest"/>
    <m/>
    <m/>
    <m/>
    <m/>
    <n v="1"/>
    <n v="1"/>
    <s v="justiceforgeorgenyc Instagram"/>
    <m/>
    <m/>
    <m/>
    <m/>
    <m/>
  </r>
  <r>
    <s v="New York"/>
    <s v="Brooklyn; 142 Livingston St"/>
    <s v="Kings"/>
    <s v="New York"/>
    <x v="20"/>
    <n v="40.694299999999998"/>
    <n v="-73.924899999999994"/>
    <s v="US"/>
    <s v="6/22/20"/>
    <x v="28"/>
    <m/>
    <m/>
    <m/>
    <m/>
    <s v="general protesters"/>
    <s v="against police violence; against police shooting of black person"/>
    <n v="0"/>
    <s v="protest"/>
    <m/>
    <m/>
    <m/>
    <m/>
    <n v="0"/>
    <n v="1"/>
    <s v="justiceforgeorgenyc Instagram"/>
    <m/>
    <m/>
    <m/>
    <m/>
    <m/>
  </r>
  <r>
    <s v="New York"/>
    <s v="Brooklyn; Herbert von King Park"/>
    <s v="Kings"/>
    <s v="New York"/>
    <x v="20"/>
    <n v="40.694299999999998"/>
    <n v="-73.924899999999994"/>
    <s v="US"/>
    <s v="6/22/20"/>
    <x v="28"/>
    <m/>
    <m/>
    <m/>
    <m/>
    <s v="general protesters"/>
    <s v="against police violence; against police shooting of black person"/>
    <n v="0"/>
    <s v="protest"/>
    <m/>
    <m/>
    <m/>
    <m/>
    <n v="0"/>
    <n v="1"/>
    <s v="justiceforgeorgenyc Instagram"/>
    <m/>
    <m/>
    <m/>
    <m/>
    <m/>
  </r>
  <r>
    <s v="New York"/>
    <s v="Brooklyn; Fort Greene Park"/>
    <s v="Kings"/>
    <s v="New York"/>
    <x v="20"/>
    <n v="40.694299999999998"/>
    <n v="-73.924899999999994"/>
    <s v="US"/>
    <s v="6/22/20"/>
    <x v="28"/>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22/20"/>
    <x v="28"/>
    <m/>
    <m/>
    <m/>
    <m/>
    <s v="general protesters"/>
    <s v="against police violence; against police shooting of black person"/>
    <n v="0"/>
    <s v="protest"/>
    <m/>
    <m/>
    <m/>
    <m/>
    <n v="0"/>
    <n v="1"/>
    <s v="justiceforgeorgenyc Instagram"/>
    <m/>
    <m/>
    <m/>
    <m/>
    <m/>
  </r>
  <r>
    <s v="New York"/>
    <s v="Manhattan; 111 Centre St"/>
    <s v="New York"/>
    <s v="New York"/>
    <x v="20"/>
    <n v="40.694299999999998"/>
    <n v="-73.924899999999994"/>
    <s v="US"/>
    <s v="6/22/20"/>
    <x v="28"/>
    <m/>
    <m/>
    <m/>
    <m/>
    <s v="general protesters"/>
    <s v="against police violence; against police shooting of black person"/>
    <n v="0"/>
    <s v="protest"/>
    <m/>
    <m/>
    <m/>
    <m/>
    <n v="0"/>
    <n v="1"/>
    <s v="justiceforgeorgenyc Instagram"/>
    <m/>
    <m/>
    <m/>
    <m/>
    <m/>
  </r>
  <r>
    <s v="New York"/>
    <s v="Manhattan; Carl Schurz"/>
    <s v="New York"/>
    <s v="New York"/>
    <x v="20"/>
    <n v="40.694299999999998"/>
    <n v="-73.924899999999994"/>
    <s v="US"/>
    <s v="6/22/20"/>
    <x v="28"/>
    <m/>
    <m/>
    <m/>
    <m/>
    <s v="general protesters"/>
    <s v="against police violence; against police shooting of black person"/>
    <n v="0"/>
    <s v="protest"/>
    <m/>
    <m/>
    <m/>
    <m/>
    <n v="0"/>
    <n v="1"/>
    <s v="justiceforgeorgenyc Instagram"/>
    <m/>
    <m/>
    <m/>
    <m/>
    <m/>
  </r>
  <r>
    <s v="New York"/>
    <s v="Queens; 89-17 Sutphin Blvd"/>
    <s v="Queens"/>
    <s v="New York"/>
    <x v="20"/>
    <n v="40.694299999999998"/>
    <n v="-73.924899999999994"/>
    <s v="US"/>
    <s v="6/22/20"/>
    <x v="28"/>
    <m/>
    <m/>
    <m/>
    <m/>
    <s v="general protesters"/>
    <s v="against police violence; against police shooting of black person"/>
    <n v="0"/>
    <s v="protest"/>
    <m/>
    <m/>
    <m/>
    <m/>
    <n v="0"/>
    <n v="1"/>
    <s v="justiceforgeorgenyc Instagram"/>
    <m/>
    <m/>
    <m/>
    <m/>
    <m/>
  </r>
  <r>
    <s v="Aurora"/>
    <s v="Corner of South Eola and Barrington Dr East"/>
    <s v="Cook"/>
    <s v="Illinois"/>
    <x v="14"/>
    <n v="41.7637"/>
    <n v="-88.290099999999995"/>
    <s v="US"/>
    <s v="6/23/20"/>
    <x v="29"/>
    <m/>
    <m/>
    <m/>
    <m/>
    <s v="general protesters"/>
    <s v="against police violence; against police shooting of black person"/>
    <n v="0"/>
    <s v="protest"/>
    <m/>
    <m/>
    <m/>
    <m/>
    <n v="1"/>
    <n v="1"/>
    <m/>
    <m/>
    <m/>
    <m/>
    <m/>
    <m/>
  </r>
  <r>
    <s v="Chicago"/>
    <s v="149 N Ashland, Harvey"/>
    <s v="Cook"/>
    <s v="Illinois"/>
    <x v="14"/>
    <n v="41.837299999999999"/>
    <n v="-87.686199999999999"/>
    <s v="US"/>
    <s v="6/23/20"/>
    <x v="29"/>
    <m/>
    <m/>
    <m/>
    <m/>
    <s v="general protesters"/>
    <s v="against police violence; against police shooting of black person"/>
    <n v="0"/>
    <s v="protest"/>
    <m/>
    <m/>
    <m/>
    <m/>
    <n v="1"/>
    <n v="1"/>
    <m/>
    <s v="https://www.facebook.com/events/s/sibley-strong-marchcar-caravan/643970132863703/?"/>
    <m/>
    <m/>
    <m/>
    <m/>
  </r>
  <r>
    <s v="New York"/>
    <s v="Brooklyn; McCarren Park"/>
    <s v="Kings"/>
    <s v="New York"/>
    <x v="20"/>
    <n v="40.694299999999998"/>
    <n v="-73.924899999999994"/>
    <s v="US"/>
    <s v="6/23/20"/>
    <x v="29"/>
    <m/>
    <m/>
    <m/>
    <m/>
    <s v="general protesters"/>
    <s v="against police violence; against police shooting of black person"/>
    <n v="0"/>
    <s v="vigil"/>
    <m/>
    <m/>
    <m/>
    <m/>
    <n v="1"/>
    <n v="1"/>
    <s v="justiceforgeorgenyc Instagram"/>
    <m/>
    <m/>
    <m/>
    <m/>
    <m/>
  </r>
  <r>
    <s v="New York"/>
    <s v="Manhattan; Central Park &amp; 110th &amp; Frederick Douglas"/>
    <s v="New York"/>
    <s v="New York"/>
    <x v="20"/>
    <n v="40.694299999999998"/>
    <n v="-73.924899999999994"/>
    <s v="US"/>
    <s v="6/23/20"/>
    <x v="29"/>
    <m/>
    <m/>
    <m/>
    <m/>
    <s v="general protesters"/>
    <s v="against police violence; against police shooting of black person"/>
    <n v="0"/>
    <s v="protest"/>
    <m/>
    <m/>
    <m/>
    <m/>
    <n v="0"/>
    <n v="1"/>
    <s v="justiceforgeorgenyc Instagram"/>
    <m/>
    <m/>
    <m/>
    <m/>
    <m/>
  </r>
  <r>
    <s v="New York"/>
    <s v="Manhattan; Washington Sq"/>
    <s v="New York"/>
    <s v="New York"/>
    <x v="20"/>
    <n v="40.694299999999998"/>
    <n v="-73.924899999999994"/>
    <s v="US"/>
    <s v="6/23/20"/>
    <x v="29"/>
    <m/>
    <m/>
    <m/>
    <m/>
    <s v="general protesters"/>
    <s v="against police violence; against police shooting of black person"/>
    <n v="0"/>
    <s v="protest"/>
    <m/>
    <m/>
    <m/>
    <m/>
    <n v="0"/>
    <n v="1"/>
    <s v="justiceforgeorgenyc Instagram"/>
    <m/>
    <m/>
    <m/>
    <m/>
    <m/>
  </r>
  <r>
    <s v="New York"/>
    <s v="Manhattan; City Hall, Chambers &amp; Centre St"/>
    <s v="New York"/>
    <s v="New York"/>
    <x v="20"/>
    <n v="40.694299999999998"/>
    <n v="-73.924899999999994"/>
    <s v="US"/>
    <s v="6/23/20"/>
    <x v="29"/>
    <s v="hundreds"/>
    <s v="200"/>
    <s v="200"/>
    <m/>
    <s v="general protesters"/>
    <s v="against police violence; against police shooting of black person"/>
    <n v="0"/>
    <s v="protest; camp-out"/>
    <m/>
    <m/>
    <m/>
    <m/>
    <n v="0"/>
    <n v="1"/>
    <s v="justiceforgeorgenyc Instagram"/>
    <s v="https://www.ny1.com/nyc/all-boroughs/news/2020/06/27/-occupy-city-hall--continues-for-5th-straight-day"/>
    <s v="https://gothamist.com/news/city-hall-occupation-to-cut-nypds-budget-stretches-into-third-day"/>
    <s v="ongoing Occupy City Hall"/>
    <m/>
    <m/>
  </r>
  <r>
    <s v="New York"/>
    <s v="Manhattan; Washington Sq"/>
    <s v="New York"/>
    <s v="New York"/>
    <x v="20"/>
    <n v="40.694299999999998"/>
    <n v="-73.924899999999994"/>
    <s v="US"/>
    <s v="6/23/20"/>
    <x v="29"/>
    <m/>
    <m/>
    <m/>
    <m/>
    <s v="general protesters"/>
    <s v="against police violence; against police shooting of black person"/>
    <n v="0"/>
    <s v="march"/>
    <m/>
    <m/>
    <m/>
    <m/>
    <n v="0"/>
    <n v="1"/>
    <s v="justiceforgeorgenyc Instagram"/>
    <m/>
    <m/>
    <m/>
    <m/>
    <m/>
  </r>
  <r>
    <s v="New York"/>
    <s v="Manhattan; Carl Schurz"/>
    <s v="New York"/>
    <s v="New York"/>
    <x v="20"/>
    <n v="40.694299999999998"/>
    <n v="-73.924899999999994"/>
    <s v="US"/>
    <s v="6/23/20"/>
    <x v="29"/>
    <m/>
    <m/>
    <m/>
    <m/>
    <s v="general protesters"/>
    <s v="against police violence; against police shooting of black person"/>
    <n v="0"/>
    <s v="protest"/>
    <m/>
    <m/>
    <m/>
    <m/>
    <n v="0"/>
    <n v="1"/>
    <s v="justiceforgeorgenyc Instagram"/>
    <m/>
    <m/>
    <m/>
    <m/>
    <m/>
  </r>
  <r>
    <s v="New York"/>
    <s v="Queens; Diversity Plaza"/>
    <s v="Queens"/>
    <s v="New York"/>
    <x v="20"/>
    <n v="40.694299999999998"/>
    <n v="-73.924899999999994"/>
    <s v="US"/>
    <s v="6/23/20"/>
    <x v="29"/>
    <m/>
    <m/>
    <m/>
    <m/>
    <s v="general protesters"/>
    <s v="against police violence; against police shooting of black person"/>
    <n v="0"/>
    <s v="protest"/>
    <m/>
    <m/>
    <m/>
    <m/>
    <n v="0"/>
    <n v="1"/>
    <s v="justiceforgeorgenyc Instagram"/>
    <m/>
    <m/>
    <m/>
    <m/>
    <m/>
  </r>
  <r>
    <s v="Washington"/>
    <s v="by BLM Plaza"/>
    <s v="DC"/>
    <s v="District of Columbia"/>
    <x v="41"/>
    <n v="38.904699999999998"/>
    <n v="-77.016300000000001"/>
    <s v="US"/>
    <s v="6/23/20"/>
    <x v="29"/>
    <m/>
    <m/>
    <m/>
    <m/>
    <s v="general protesters"/>
    <s v="against police violence; against police shooting of black person"/>
    <n v="0"/>
    <s v="protest"/>
    <m/>
    <m/>
    <m/>
    <m/>
    <n v="1"/>
    <n v="1"/>
    <s v="https://twitter.com/PerryStein/status/1275606886105198592"/>
    <m/>
    <m/>
    <m/>
    <m/>
    <m/>
  </r>
  <r>
    <s v="Chicago"/>
    <s v="Richard J. Daley Center"/>
    <s v="Cook"/>
    <s v="Illinois"/>
    <x v="14"/>
    <n v="41.837299999999999"/>
    <n v="-87.686199999999999"/>
    <s v="US"/>
    <s v="6/24/20"/>
    <x v="30"/>
    <m/>
    <m/>
    <m/>
    <m/>
    <s v="general protesters"/>
    <s v="against police violence; against police shooting of black person"/>
    <n v="0"/>
    <s v="protest"/>
    <m/>
    <m/>
    <m/>
    <m/>
    <n v="1"/>
    <n v="1"/>
    <s v="https://www.facebook.com/events/254863885776331/"/>
    <m/>
    <m/>
    <m/>
    <m/>
    <m/>
  </r>
  <r>
    <s v="Chicago"/>
    <s v="Buckingham Fountain, 500 S Columbus Dr"/>
    <s v="Cook"/>
    <s v="Illinois"/>
    <x v="14"/>
    <n v="41.837299999999999"/>
    <n v="-87.686199999999999"/>
    <s v="US"/>
    <s v="6/24/20"/>
    <x v="30"/>
    <m/>
    <m/>
    <m/>
    <m/>
    <s v="general protesters"/>
    <s v="against police violence; against police shooting of black person"/>
    <n v="0"/>
    <s v="protest"/>
    <m/>
    <m/>
    <m/>
    <m/>
    <n v="1"/>
    <n v="1"/>
    <s v="https://www.facebook.com/events/825763884856720/"/>
    <m/>
    <m/>
    <m/>
    <m/>
    <m/>
  </r>
  <r>
    <s v="New York"/>
    <s v="Bronx; 277 West 231st St"/>
    <s v="Bronx"/>
    <s v="New York"/>
    <x v="20"/>
    <n v="40.694299999999998"/>
    <n v="-73.924899999999994"/>
    <s v="US"/>
    <s v="6/24/20"/>
    <x v="30"/>
    <m/>
    <m/>
    <m/>
    <m/>
    <s v="general protesters"/>
    <s v="against police violence; against police shooting of black person"/>
    <n v="0"/>
    <s v="protest"/>
    <m/>
    <m/>
    <m/>
    <m/>
    <n v="1"/>
    <n v="1"/>
    <s v="justiceforgeorgenyc Instagram"/>
    <m/>
    <m/>
    <m/>
    <m/>
    <m/>
  </r>
  <r>
    <s v="New York"/>
    <s v="Brooklyn; McCarren Park"/>
    <s v="Kings"/>
    <s v="New York"/>
    <x v="20"/>
    <n v="40.694299999999998"/>
    <n v="-73.924899999999994"/>
    <s v="US"/>
    <s v="6/24/20"/>
    <x v="30"/>
    <m/>
    <m/>
    <m/>
    <m/>
    <s v="general protesters"/>
    <s v="against police violence; against police shooting of black person"/>
    <n v="0"/>
    <s v="vigil"/>
    <m/>
    <m/>
    <m/>
    <m/>
    <n v="0"/>
    <n v="1"/>
    <s v="justiceforgeorgenyc Instagram"/>
    <m/>
    <m/>
    <m/>
    <m/>
    <m/>
  </r>
  <r>
    <s v="New York"/>
    <s v="Brooklyn; Grand Army Plaza"/>
    <s v="Kings"/>
    <s v="New York"/>
    <x v="20"/>
    <n v="40.694299999999998"/>
    <n v="-73.924899999999994"/>
    <s v="US"/>
    <s v="6/24/20"/>
    <x v="30"/>
    <m/>
    <m/>
    <m/>
    <m/>
    <s v="general protesters"/>
    <s v="against police violence; against police shooting of black person"/>
    <n v="0"/>
    <s v="protest"/>
    <m/>
    <m/>
    <m/>
    <m/>
    <n v="0"/>
    <n v="1"/>
    <s v="justiceforgeorgenyc Instagram"/>
    <m/>
    <m/>
    <m/>
    <m/>
    <m/>
  </r>
  <r>
    <s v="New York"/>
    <s v="Brooklyn; McCarren Park"/>
    <s v="Kings"/>
    <s v="New York"/>
    <x v="20"/>
    <n v="40.694299999999998"/>
    <n v="-73.924899999999994"/>
    <s v="US"/>
    <s v="6/24/20"/>
    <x v="30"/>
    <m/>
    <m/>
    <m/>
    <m/>
    <s v="general protesters"/>
    <s v="against police violence; against police shooting of black person"/>
    <n v="0"/>
    <s v="protest"/>
    <m/>
    <m/>
    <m/>
    <m/>
    <n v="0"/>
    <n v="1"/>
    <s v="justiceforgeorgenyc Instagram"/>
    <m/>
    <m/>
    <m/>
    <m/>
    <m/>
  </r>
  <r>
    <s v="New York"/>
    <s v="Brooklyn; Nicholas Heyward Jr. Park"/>
    <s v="Kings"/>
    <s v="New York"/>
    <x v="20"/>
    <n v="40.694299999999998"/>
    <n v="-73.924899999999994"/>
    <s v="US"/>
    <s v="6/24/20"/>
    <x v="30"/>
    <m/>
    <m/>
    <m/>
    <m/>
    <s v="general protesters"/>
    <s v="against police violence; against police shooting of black person"/>
    <n v="0"/>
    <s v="protest"/>
    <m/>
    <m/>
    <m/>
    <m/>
    <n v="0"/>
    <n v="1"/>
    <s v="justiceforgeorgenyc Instagram"/>
    <m/>
    <m/>
    <m/>
    <m/>
    <m/>
  </r>
  <r>
    <s v="New York"/>
    <s v="Manhattan; City Hall, Plaza on East Side"/>
    <s v="New York"/>
    <s v="New York"/>
    <x v="20"/>
    <n v="40.694299999999998"/>
    <n v="-73.924899999999994"/>
    <s v="US"/>
    <s v="6/24/20"/>
    <x v="30"/>
    <m/>
    <m/>
    <m/>
    <m/>
    <s v="general protesters"/>
    <s v="against police violence; against police shooting of black person"/>
    <n v="0"/>
    <s v="protest"/>
    <m/>
    <m/>
    <m/>
    <m/>
    <n v="0"/>
    <n v="1"/>
    <s v="justiceforgeorgenyc Instagram"/>
    <m/>
    <m/>
    <m/>
    <m/>
    <m/>
  </r>
  <r>
    <s v="New York"/>
    <s v="Manhattan; Washington Sq"/>
    <s v="New York"/>
    <s v="New York"/>
    <x v="20"/>
    <n v="40.694299999999998"/>
    <n v="-73.924899999999994"/>
    <s v="US"/>
    <s v="6/24/20"/>
    <x v="30"/>
    <m/>
    <m/>
    <m/>
    <m/>
    <s v="general protesters"/>
    <s v="against police violence; against police shooting of black person"/>
    <n v="0"/>
    <s v="protest"/>
    <m/>
    <m/>
    <m/>
    <m/>
    <n v="0"/>
    <n v="1"/>
    <s v="justiceforgeorgenyc Instagram"/>
    <m/>
    <m/>
    <m/>
    <m/>
    <m/>
  </r>
  <r>
    <s v="New York"/>
    <s v="Manhattan; Carl Schurz"/>
    <s v="New York"/>
    <s v="New York"/>
    <x v="20"/>
    <n v="40.694299999999998"/>
    <n v="-73.924899999999994"/>
    <s v="US"/>
    <s v="6/24/20"/>
    <x v="30"/>
    <m/>
    <m/>
    <m/>
    <m/>
    <s v="general protesters"/>
    <s v="against police violence; against police shooting of black person"/>
    <n v="0"/>
    <s v="protest"/>
    <m/>
    <m/>
    <m/>
    <m/>
    <n v="0"/>
    <n v="1"/>
    <s v="justiceforgeorgenyc Instagram"/>
    <m/>
    <m/>
    <m/>
    <m/>
    <m/>
  </r>
  <r>
    <s v="New York"/>
    <s v="Manhattan; Jackie Robinson Park"/>
    <s v="New York"/>
    <s v="New York"/>
    <x v="20"/>
    <n v="40.694299999999998"/>
    <n v="-73.924899999999994"/>
    <s v="US"/>
    <s v="6/24/20"/>
    <x v="30"/>
    <m/>
    <m/>
    <m/>
    <m/>
    <s v="general protesters"/>
    <s v="against police violence; against police shooting of black person"/>
    <n v="0"/>
    <s v="protest"/>
    <m/>
    <m/>
    <m/>
    <m/>
    <n v="0"/>
    <n v="1"/>
    <s v="justiceforgeorgenyc Instagram"/>
    <m/>
    <m/>
    <m/>
    <m/>
    <m/>
  </r>
  <r>
    <s v="New York"/>
    <s v="Manhattan; 633 3rd Ave"/>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163 W 125th St."/>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Stonewall Inn"/>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Tweed Courthouse"/>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City Hall"/>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Washington Sq Park"/>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City Hall Park"/>
    <s v="New York"/>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Carl Schurz Park"/>
    <s v="New York"/>
    <s v="New York"/>
    <x v="20"/>
    <n v="40.694299999999998"/>
    <n v="-73.924899999999994"/>
    <s v="US"/>
    <s v="6/25/20"/>
    <x v="31"/>
    <m/>
    <m/>
    <m/>
    <m/>
    <s v="general protesters"/>
    <s v="against police violence; against police shooting of black person"/>
    <n v="0"/>
    <s v="vigil"/>
    <m/>
    <m/>
    <m/>
    <m/>
    <n v="1"/>
    <n v="1"/>
    <s v="justiceforgeorgenyc Instagram"/>
    <m/>
    <m/>
    <m/>
    <m/>
    <m/>
  </r>
  <r>
    <s v="New York"/>
    <s v="Brooklyn; Brooklyn Bridge Park"/>
    <s v="Kings"/>
    <s v="New York"/>
    <x v="20"/>
    <n v="40.694299999999998"/>
    <n v="-73.924899999999994"/>
    <s v="US"/>
    <s v="6/25/20"/>
    <x v="31"/>
    <m/>
    <m/>
    <m/>
    <m/>
    <s v="general protesters"/>
    <s v="against police violence; against police shooting of black person"/>
    <n v="0"/>
    <s v="protest"/>
    <m/>
    <m/>
    <m/>
    <m/>
    <n v="1"/>
    <n v="1"/>
    <s v="justiceforgeorgenyc Instagram"/>
    <m/>
    <m/>
    <m/>
    <m/>
    <m/>
  </r>
  <r>
    <s v="New York"/>
    <s v="Brooklyn; 6823 erd Ave Cocoa Grinder"/>
    <s v="Kings"/>
    <s v="New York"/>
    <x v="20"/>
    <n v="40.694299999999998"/>
    <n v="-73.924899999999994"/>
    <s v="US"/>
    <s v="6/25/20"/>
    <x v="31"/>
    <m/>
    <m/>
    <m/>
    <m/>
    <s v="general protesters"/>
    <s v="against police violence; against police shooting of black person"/>
    <n v="0"/>
    <s v="protest"/>
    <m/>
    <m/>
    <m/>
    <m/>
    <n v="1"/>
    <n v="1"/>
    <s v="justiceforgeorgenyc Instagram"/>
    <m/>
    <m/>
    <m/>
    <m/>
    <m/>
  </r>
  <r>
    <s v="New York"/>
    <s v="Brooklyn; Maria Hernandez Park"/>
    <s v="Kings"/>
    <s v="New York"/>
    <x v="20"/>
    <n v="40.694299999999998"/>
    <n v="-73.924899999999994"/>
    <s v="US"/>
    <s v="6/25/20"/>
    <x v="31"/>
    <m/>
    <m/>
    <m/>
    <m/>
    <s v="general protesters"/>
    <s v="against police violence; against police shooting of black person"/>
    <n v="0"/>
    <s v="protest"/>
    <m/>
    <m/>
    <m/>
    <m/>
    <n v="1"/>
    <n v="1"/>
    <s v="justiceforgeorgenyc Instagram"/>
    <m/>
    <m/>
    <m/>
    <m/>
    <m/>
  </r>
  <r>
    <s v="New York"/>
    <s v="Brooklyn; High Street Bridge"/>
    <s v="Kings"/>
    <s v="New York"/>
    <x v="20"/>
    <n v="40.694299999999998"/>
    <n v="-73.924899999999994"/>
    <s v="US"/>
    <s v="6/25/20"/>
    <x v="31"/>
    <m/>
    <m/>
    <m/>
    <m/>
    <s v="general protesters"/>
    <s v="against police violence; against police shooting of black person"/>
    <n v="0"/>
    <s v="protest"/>
    <m/>
    <m/>
    <m/>
    <m/>
    <n v="1"/>
    <n v="1"/>
    <s v="justiceforgeorgenyc Instagram"/>
    <m/>
    <m/>
    <m/>
    <m/>
    <m/>
  </r>
  <r>
    <s v="New York"/>
    <s v="Brooklyn; McCarren Park"/>
    <s v="Kings"/>
    <s v="New York"/>
    <x v="20"/>
    <n v="40.694299999999998"/>
    <n v="-73.924899999999994"/>
    <s v="US"/>
    <s v="6/25/20"/>
    <x v="31"/>
    <m/>
    <m/>
    <m/>
    <m/>
    <s v="general protesters"/>
    <s v="against police violence; against police shooting of black person"/>
    <n v="0"/>
    <s v="vigil"/>
    <m/>
    <m/>
    <m/>
    <m/>
    <n v="1"/>
    <n v="1"/>
    <s v="justiceforgeorgenyc Instagram"/>
    <m/>
    <m/>
    <m/>
    <m/>
    <m/>
  </r>
  <r>
    <s v="New York"/>
    <s v="Brooklyn ; McCarren Park"/>
    <s v="Kings"/>
    <s v="New York"/>
    <x v="20"/>
    <n v="40.694299999999998"/>
    <n v="-73.924899999999994"/>
    <s v="US"/>
    <s v="6/25/20"/>
    <x v="31"/>
    <m/>
    <m/>
    <m/>
    <m/>
    <s v="general protesters"/>
    <s v="against police violence; against police shooting of black person"/>
    <n v="0"/>
    <s v="protest"/>
    <m/>
    <m/>
    <m/>
    <m/>
    <n v="1"/>
    <n v="1"/>
    <s v="justiceforgeorgenyc Instagram"/>
    <m/>
    <m/>
    <m/>
    <m/>
    <m/>
  </r>
  <r>
    <s v="New York"/>
    <s v="Brooklyn ; Corner of St. Johns Pl and Franklin Ave"/>
    <s v="Kings"/>
    <s v="New York"/>
    <x v="20"/>
    <n v="40.694299999999998"/>
    <n v="-73.924899999999994"/>
    <s v="US"/>
    <s v="6/25/20"/>
    <x v="31"/>
    <m/>
    <m/>
    <m/>
    <m/>
    <s v="general protesters"/>
    <s v="against police violence; against police shooting of black person"/>
    <n v="0"/>
    <s v="protest"/>
    <m/>
    <m/>
    <m/>
    <m/>
    <n v="1"/>
    <n v="1"/>
    <s v="justiceforgeorgenyc Instagram"/>
    <m/>
    <m/>
    <m/>
    <m/>
    <m/>
  </r>
  <r>
    <s v="New York"/>
    <s v="Manhattan; Frederick Douglass Circle"/>
    <s v="New York"/>
    <s v="New York"/>
    <x v="20"/>
    <n v="40.694299999999998"/>
    <n v="-73.924899999999994"/>
    <s v="US"/>
    <s v="6/26/20"/>
    <x v="32"/>
    <m/>
    <m/>
    <m/>
    <m/>
    <s v="general protesters"/>
    <s v="against police violence; against police shooting of black person"/>
    <n v="0"/>
    <s v="protest"/>
    <m/>
    <m/>
    <m/>
    <m/>
    <n v="1"/>
    <n v="1"/>
    <s v="justiceforgeorgenyc Instagram"/>
    <m/>
    <m/>
    <m/>
    <m/>
    <m/>
  </r>
  <r>
    <s v="New York"/>
    <s v="Manhattan; Fort Tryon Park"/>
    <s v="New York"/>
    <s v="New York"/>
    <x v="20"/>
    <n v="40.694299999999998"/>
    <n v="-73.924899999999994"/>
    <s v="US"/>
    <s v="6/26/20"/>
    <x v="32"/>
    <m/>
    <m/>
    <m/>
    <m/>
    <s v="general protesters"/>
    <s v="against police violence; against police shooting of black person"/>
    <n v="0"/>
    <s v="protest"/>
    <m/>
    <m/>
    <m/>
    <m/>
    <n v="1"/>
    <n v="1"/>
    <s v="justiceforgeorgenyc Instagram"/>
    <m/>
    <m/>
    <m/>
    <m/>
    <m/>
  </r>
  <r>
    <s v="New York"/>
    <s v="Manhattan; Carl Schurz Park"/>
    <s v="New York"/>
    <s v="New York"/>
    <x v="20"/>
    <n v="40.694299999999998"/>
    <n v="-73.924899999999994"/>
    <s v="US"/>
    <s v="6/26/20"/>
    <x v="32"/>
    <m/>
    <m/>
    <m/>
    <m/>
    <s v="general protesters"/>
    <s v="against police violence; against police shooting of black person"/>
    <n v="0"/>
    <s v="protest"/>
    <m/>
    <m/>
    <m/>
    <m/>
    <n v="1"/>
    <n v="1"/>
    <s v="justiceforgeorgenyc Instagram"/>
    <m/>
    <m/>
    <m/>
    <m/>
    <m/>
  </r>
  <r>
    <s v="New York"/>
    <s v="Manhattan; Marcus Garvey Park"/>
    <s v="New York"/>
    <s v="New York"/>
    <x v="20"/>
    <n v="40.694299999999998"/>
    <n v="-73.924899999999994"/>
    <s v="US"/>
    <s v="6/26/20"/>
    <x v="32"/>
    <m/>
    <m/>
    <m/>
    <m/>
    <s v="general protesters"/>
    <s v="against police violence; against police shooting of black person"/>
    <n v="0"/>
    <s v="vigil"/>
    <m/>
    <m/>
    <m/>
    <m/>
    <n v="1"/>
    <n v="1"/>
    <s v="justiceforgeorgenyc Instagram"/>
    <m/>
    <m/>
    <m/>
    <m/>
    <m/>
  </r>
  <r>
    <s v="New York"/>
    <s v="Manhattan; Morningside Park"/>
    <s v="New York"/>
    <s v="New York"/>
    <x v="20"/>
    <n v="40.694299999999998"/>
    <n v="-73.924899999999994"/>
    <s v="US"/>
    <s v="6/26/20"/>
    <x v="32"/>
    <m/>
    <m/>
    <m/>
    <m/>
    <s v="general protesters"/>
    <s v="against police violence; against police shooting of black person"/>
    <n v="0"/>
    <s v="protest"/>
    <m/>
    <m/>
    <m/>
    <m/>
    <n v="1"/>
    <n v="1"/>
    <s v="justiceforgeorgenyc Instagram"/>
    <m/>
    <m/>
    <m/>
    <m/>
    <m/>
  </r>
  <r>
    <s v="New York"/>
    <s v="Manhattan; City Hall"/>
    <s v="New York"/>
    <s v="New York"/>
    <x v="20"/>
    <n v="40.694299999999998"/>
    <n v="-73.924899999999994"/>
    <s v="US"/>
    <s v="6/26/20"/>
    <x v="32"/>
    <m/>
    <m/>
    <m/>
    <m/>
    <s v="general protesters"/>
    <s v="against police violence; against police shooting of black person"/>
    <n v="0"/>
    <s v="protest"/>
    <m/>
    <m/>
    <m/>
    <m/>
    <n v="1"/>
    <n v="1"/>
    <s v="justiceforgeorgenyc Instagram"/>
    <m/>
    <m/>
    <m/>
    <m/>
    <m/>
  </r>
  <r>
    <s v="New York"/>
    <s v="Brooklyn; Maria Hernandez Park"/>
    <s v="Kings"/>
    <s v="New York"/>
    <x v="20"/>
    <n v="40.694299999999998"/>
    <n v="-73.924899999999994"/>
    <s v="US"/>
    <s v="6/26/20"/>
    <x v="32"/>
    <m/>
    <m/>
    <m/>
    <m/>
    <s v="general protesters"/>
    <s v="against police violence; against police shooting of black person"/>
    <n v="0"/>
    <s v="protest"/>
    <m/>
    <m/>
    <m/>
    <m/>
    <n v="1"/>
    <n v="1"/>
    <s v="justiceforgeorgenyc Instagram"/>
    <m/>
    <m/>
    <m/>
    <m/>
    <m/>
  </r>
  <r>
    <s v="New York"/>
    <s v="Brooklyn; 29th St, 3rd Ave"/>
    <s v="Kings"/>
    <s v="New York"/>
    <x v="20"/>
    <n v="40.694299999999998"/>
    <n v="-73.924899999999994"/>
    <s v="US"/>
    <s v="6/26/20"/>
    <x v="32"/>
    <m/>
    <m/>
    <m/>
    <m/>
    <s v="general protesters"/>
    <s v="against police violence; against police shooting of black person"/>
    <n v="0"/>
    <s v="protest"/>
    <m/>
    <m/>
    <m/>
    <m/>
    <n v="1"/>
    <n v="1"/>
    <s v="justiceforgeorgenyc Instagram"/>
    <m/>
    <m/>
    <m/>
    <m/>
    <m/>
  </r>
  <r>
    <s v="New York"/>
    <s v="Brooklyn; McCarren Park"/>
    <s v="Kings"/>
    <s v="New York"/>
    <x v="20"/>
    <n v="40.694299999999998"/>
    <n v="-73.924899999999994"/>
    <s v="US"/>
    <s v="6/26/20"/>
    <x v="32"/>
    <m/>
    <m/>
    <m/>
    <m/>
    <s v="general protesters"/>
    <s v="against police violence; against police shooting of black person"/>
    <n v="0"/>
    <s v="protest"/>
    <m/>
    <m/>
    <m/>
    <m/>
    <n v="1"/>
    <n v="1"/>
    <s v="justiceforgeorgenyc Instagram"/>
    <m/>
    <m/>
    <m/>
    <m/>
    <m/>
  </r>
  <r>
    <s v="New York"/>
    <s v="Brooklyn; McCarren Park"/>
    <s v="Kings"/>
    <s v="New York"/>
    <x v="20"/>
    <n v="40.694299999999998"/>
    <n v="-73.924899999999994"/>
    <s v="US"/>
    <s v="6/26/20"/>
    <x v="32"/>
    <m/>
    <m/>
    <m/>
    <m/>
    <s v="general protesters"/>
    <s v="against police violence; against police shooting of black person"/>
    <n v="0"/>
    <s v="protest"/>
    <m/>
    <m/>
    <m/>
    <m/>
    <n v="1"/>
    <n v="1"/>
    <s v="justiceforgeorgenyc Instagram"/>
    <m/>
    <m/>
    <m/>
    <m/>
    <m/>
  </r>
  <r>
    <s v="Timonium"/>
    <s v="Hartfell and Eastridge Roads"/>
    <m/>
    <s v="Maryland"/>
    <x v="25"/>
    <n v="39.446300000000001"/>
    <n v="-76.6083"/>
    <s v="US"/>
    <s v="6/26/20"/>
    <x v="32"/>
    <m/>
    <m/>
    <m/>
    <m/>
    <s v="general protestors"/>
    <s v="honors Black freedom and Black resistance"/>
    <n v="0"/>
    <s v="demonstration"/>
    <m/>
    <m/>
    <m/>
    <m/>
    <m/>
    <n v="1"/>
    <s v="https://www.sixnineteen.com/"/>
    <m/>
    <m/>
    <m/>
    <m/>
    <m/>
  </r>
  <r>
    <s v="Williamstown"/>
    <s v="Field Park"/>
    <m/>
    <s v="Massachusetts"/>
    <x v="13"/>
    <n v="42.712020000000003"/>
    <s v=" -73.20372"/>
    <s v="US"/>
    <s v="6/26/20"/>
    <x v="32"/>
    <m/>
    <m/>
    <m/>
    <m/>
    <s v="general protestors"/>
    <s v="antiracism"/>
    <n v="1"/>
    <s v="vigil"/>
    <m/>
    <m/>
    <m/>
    <m/>
    <n v="1"/>
    <n v="1"/>
    <s v="https://www.facebook.com/events/249277453187050"/>
    <m/>
    <m/>
    <s v="Unite Against Racism weekly vigil every Friday until Oct 30"/>
    <m/>
    <m/>
  </r>
  <r>
    <s v="Boston"/>
    <s v="near Statehouse"/>
    <s v="Suffolk"/>
    <s v="Massachusetts"/>
    <x v="13"/>
    <n v="42.318800000000003"/>
    <n v="-71.084599999999995"/>
    <s v="US"/>
    <s v="6/27/20"/>
    <x v="33"/>
    <s v="several hundred; hundreds"/>
    <s v="200"/>
    <s v="300"/>
    <m/>
    <s v="general protesters"/>
    <s v="against police violence; against police shooting of black person"/>
    <n v="0"/>
    <s v="counter-protest"/>
    <n v="0"/>
    <n v="0"/>
    <n v="0"/>
    <n v="0"/>
    <n v="1"/>
    <n v="1"/>
    <s v="https://www.nbcboston.com/news/local/pro-police-rally-in-boston-met-by-large-counterprotest/2150300/"/>
    <s v="https://www.bostonglobe.com/2020/06/27/metro/black-lives-matter-sparks-protests-across-boston-saturday/"/>
    <m/>
    <m/>
    <s v="0"/>
    <m/>
  </r>
  <r>
    <s v="Boston"/>
    <s v="Copley Square; Trinity Church"/>
    <s v="Suffolk"/>
    <s v="Massachusetts"/>
    <x v="13"/>
    <n v="42.318800000000003"/>
    <n v="-71.084599999999995"/>
    <s v="US"/>
    <s v="6/27/20"/>
    <x v="33"/>
    <s v="hundreds"/>
    <s v="200"/>
    <s v="200"/>
    <m/>
    <s v="general protesters"/>
    <s v="against police violence; against police shooting of black person"/>
    <n v="0"/>
    <s v="protest"/>
    <n v="0"/>
    <n v="0"/>
    <n v="0"/>
    <n v="0"/>
    <n v="0"/>
    <n v="1"/>
    <s v="https://www.nbcboston.com/news/local/pro-police-rally-in-boston-met-by-large-counterprotest/2150300/"/>
    <s v="https://www.bostonglobe.com/2020/06/27/metro/black-lives-matter-sparks-protests-across-boston-saturday/"/>
    <m/>
    <s v="All Out Against White Supremacy"/>
    <s v="0"/>
    <m/>
  </r>
  <r>
    <s v="Chicago"/>
    <s v="Louis Pasteur Statue, 1835 W Harrison St,"/>
    <s v="Cook"/>
    <s v="Illinois"/>
    <x v="14"/>
    <n v="41.837299999999999"/>
    <n v="-87.686199999999999"/>
    <s v="US"/>
    <s v="6/27/20"/>
    <x v="33"/>
    <m/>
    <m/>
    <m/>
    <m/>
    <s v="general protesters"/>
    <s v="against police violence; against police shooting of black person"/>
    <n v="0"/>
    <s v="protest"/>
    <m/>
    <m/>
    <m/>
    <m/>
    <n v="1"/>
    <n v="1"/>
    <s v="https://www.facebook.com/events/291534505233154/"/>
    <m/>
    <m/>
    <m/>
    <m/>
    <m/>
  </r>
  <r>
    <s v="Los Angeles"/>
    <s v="Mid-Wilshire; L.A. High Memorial Park"/>
    <s v="Los Angeles"/>
    <s v="California"/>
    <x v="3"/>
    <n v="34.113900000000001"/>
    <n v="-118.4068"/>
    <s v="US"/>
    <s v="6/27/20"/>
    <x v="33"/>
    <s v="roughly 100"/>
    <s v="100"/>
    <s v="100"/>
    <m/>
    <s v="general protesters"/>
    <s v="against police violence; against police shooting of black person"/>
    <n v="0"/>
    <s v="walk; run"/>
    <n v="0"/>
    <n v="0"/>
    <n v="0"/>
    <n v="0"/>
    <n v="1"/>
    <n v="1"/>
    <s v="https://laist.com/2020/06/27/george_floyd_los_angeles_police_black_lives_matter_keep_protests_alive.php"/>
    <m/>
    <m/>
    <s v="3rd consecutive Saturday"/>
    <s v="0"/>
    <m/>
  </r>
  <r>
    <s v="Miami"/>
    <s v="Biscayne Boulevard; Brickell Avenue Bridge; I-395"/>
    <s v="Miami-Dade"/>
    <s v="Florida"/>
    <x v="6"/>
    <n v="25.783899999999999"/>
    <n v="-80.2102"/>
    <s v="US"/>
    <s v="6/27/20"/>
    <x v="33"/>
    <s v="just over 100"/>
    <s v="100"/>
    <s v="100"/>
    <m/>
    <s v="Protest Miami; Black Power Resistance; others"/>
    <s v="against police violence; against police shooting of black person"/>
    <n v="0"/>
    <s v="protest; march"/>
    <n v="0"/>
    <n v="0"/>
    <n v="0"/>
    <n v="0"/>
    <n v="1"/>
    <n v="1"/>
    <s v="https://www.miamiherald.com/news/local/community/miami-dade/downtown-miami/article243848007.html"/>
    <m/>
    <m/>
    <m/>
    <s v="1"/>
    <m/>
  </r>
  <r>
    <s v="New London"/>
    <m/>
    <s v="New London"/>
    <s v="Connecticut"/>
    <x v="29"/>
    <n v="41.350200000000001"/>
    <n v="-72.1023"/>
    <s v="US"/>
    <s v="6/27/20"/>
    <x v="33"/>
    <m/>
    <m/>
    <m/>
    <m/>
    <s v="general protestors"/>
    <s v="against police violence; against police shooting of black person; Black LGBTQ Lives Matter"/>
    <n v="0"/>
    <s v="rally"/>
    <m/>
    <m/>
    <m/>
    <m/>
    <n v="1"/>
    <n v="1"/>
    <s v="https://www.facebook.com/events/1143630679355068/"/>
    <m/>
    <m/>
    <m/>
    <m/>
    <m/>
  </r>
  <r>
    <s v="New York"/>
    <s v="Queens; Baisley Pond Park "/>
    <s v="Queens"/>
    <s v="New York"/>
    <x v="20"/>
    <n v="40.694299999999998"/>
    <n v="-73.924899999999994"/>
    <s v="US"/>
    <s v="6/27/20"/>
    <x v="33"/>
    <m/>
    <m/>
    <m/>
    <m/>
    <s v="general protestors"/>
    <s v="against police violence; against police shooting of black person; Black LGBTQ Lives Matter"/>
    <n v="0"/>
    <s v="demonstration"/>
    <m/>
    <m/>
    <m/>
    <m/>
    <n v="1"/>
    <n v="1"/>
    <s v="https://qns.com/story/2020/06/26/breathe-for-eight-demonstration-for-black-lives-and-health-to-take-place-in-person-and-virtually-in-south-jamaica/"/>
    <m/>
    <m/>
    <m/>
    <m/>
    <m/>
  </r>
  <r>
    <s v="New York"/>
    <s v="Brooklyn; McCarren Park"/>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Brooklyn; 101st St and Fort Hamilton Pkway"/>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Brooklyn; Brooklyn Bridge Park"/>
    <s v="Kings"/>
    <s v="New York"/>
    <x v="20"/>
    <n v="40.694299999999998"/>
    <n v="-73.924899999999994"/>
    <s v="US"/>
    <s v="6/27/20"/>
    <x v="33"/>
    <m/>
    <m/>
    <m/>
    <m/>
    <s v="general protesters"/>
    <s v="against police violence; against police shooting of black person"/>
    <n v="0"/>
    <s v="march"/>
    <m/>
    <m/>
    <m/>
    <m/>
    <n v="1"/>
    <n v="1"/>
    <s v="justiceforgeorgenyc Instagram"/>
    <m/>
    <m/>
    <m/>
    <m/>
    <m/>
  </r>
  <r>
    <s v="New York"/>
    <s v="Brooklyn; Brooklyn Borough Hall"/>
    <s v="Kings"/>
    <s v="New York"/>
    <x v="20"/>
    <n v="40.694299999999998"/>
    <n v="-73.924899999999994"/>
    <s v="US"/>
    <s v="6/27/20"/>
    <x v="33"/>
    <m/>
    <m/>
    <m/>
    <m/>
    <s v="general protesters"/>
    <s v="against police violence; against police shooting of black person"/>
    <n v="0"/>
    <s v="march"/>
    <m/>
    <m/>
    <m/>
    <m/>
    <n v="1"/>
    <n v="1"/>
    <s v="justiceforgeorgenyc Instagram"/>
    <m/>
    <m/>
    <m/>
    <m/>
    <m/>
  </r>
  <r>
    <s v="New York"/>
    <s v="Brooklyn; Lafayette and Mercy Ave"/>
    <s v="Kings"/>
    <s v="New York"/>
    <x v="20"/>
    <n v="40.694299999999998"/>
    <n v="-73.924899999999994"/>
    <s v="US"/>
    <s v="6/27/20"/>
    <x v="33"/>
    <m/>
    <m/>
    <m/>
    <m/>
    <s v="general protesters"/>
    <s v="against police violence; against police shooting of black person"/>
    <n v="0"/>
    <s v="march"/>
    <m/>
    <m/>
    <m/>
    <m/>
    <n v="1"/>
    <n v="1"/>
    <s v="justiceforgeorgenyc Instagram"/>
    <m/>
    <m/>
    <m/>
    <m/>
    <m/>
  </r>
  <r>
    <s v="New York"/>
    <s v="Brooklyn; Flatbush and Junction Ave"/>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Brooklyn; Prospect Park "/>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Brooklyn; Brooklyn War Memorial"/>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Brooklyn; Barclays Center"/>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Brooklyn; McCarren Park"/>
    <s v="Kings"/>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Times Sq"/>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Union Sq"/>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ACP Jr. State Building"/>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59th St Columbus Circle"/>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125th and ACP Blvd"/>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Washington Sq"/>
    <s v="New York"/>
    <s v="New York"/>
    <x v="20"/>
    <n v="40.694299999999998"/>
    <n v="-73.924899999999994"/>
    <s v="US"/>
    <s v="6/27/20"/>
    <x v="33"/>
    <m/>
    <m/>
    <m/>
    <m/>
    <s v="general protesters"/>
    <s v="against police violence; against police shooting of black person"/>
    <n v="0"/>
    <s v="march"/>
    <m/>
    <m/>
    <m/>
    <m/>
    <n v="1"/>
    <n v="1"/>
    <s v="justiceforgeorgenyc Instagram"/>
    <m/>
    <m/>
    <m/>
    <m/>
    <m/>
  </r>
  <r>
    <s v="New York"/>
    <s v="Manhattan; City Hall"/>
    <s v="New York"/>
    <s v="New York"/>
    <x v="20"/>
    <n v="40.694299999999998"/>
    <n v="-73.924899999999994"/>
    <s v="US"/>
    <s v="6/27/20"/>
    <x v="33"/>
    <m/>
    <m/>
    <m/>
    <m/>
    <s v="general protesters"/>
    <s v="against police violence; against police shooting of black person"/>
    <n v="0"/>
    <s v="march"/>
    <m/>
    <m/>
    <m/>
    <m/>
    <n v="1"/>
    <n v="1"/>
    <s v="justiceforgeorgenyc Instagram"/>
    <m/>
    <m/>
    <m/>
    <m/>
    <m/>
  </r>
  <r>
    <s v="New York"/>
    <s v="Manhattan; Fort Tryon Park"/>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Washington Sq"/>
    <s v="New York"/>
    <s v="New York"/>
    <x v="20"/>
    <n v="40.694299999999998"/>
    <n v="-73.924899999999994"/>
    <s v="US"/>
    <s v="6/27/20"/>
    <x v="33"/>
    <m/>
    <m/>
    <m/>
    <m/>
    <s v="general protesters"/>
    <s v="against police violence; against police shooting of black person"/>
    <n v="0"/>
    <s v="protest"/>
    <m/>
    <m/>
    <m/>
    <m/>
    <n v="1"/>
    <n v="1"/>
    <s v="justiceforgeorgenyc Instagram"/>
    <s v="https://twitter.com/protest_nyc/status/1277336531796189185"/>
    <m/>
    <m/>
    <m/>
    <m/>
  </r>
  <r>
    <s v="New York"/>
    <s v="Manhattan; Union Sq"/>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2500 Frederick Douglass Blvd"/>
    <s v="New York"/>
    <s v="New York"/>
    <x v="20"/>
    <n v="40.694299999999998"/>
    <n v="-73.924899999999994"/>
    <s v="US"/>
    <s v="6/27/20"/>
    <x v="33"/>
    <m/>
    <m/>
    <m/>
    <m/>
    <s v="general protesters"/>
    <s v="against police violence; against police shooting of black person"/>
    <n v="0"/>
    <s v="protest"/>
    <m/>
    <m/>
    <m/>
    <m/>
    <n v="1"/>
    <n v="1"/>
    <s v="justiceforgeorgenyc Instagram"/>
    <m/>
    <m/>
    <m/>
    <m/>
    <m/>
  </r>
  <r>
    <s v="New York"/>
    <s v="Manhattan; Carl Schurz Park"/>
    <s v="New York"/>
    <s v="New York"/>
    <x v="20"/>
    <n v="40.694299999999998"/>
    <n v="-73.924899999999994"/>
    <s v="US"/>
    <s v="6/27/20"/>
    <x v="33"/>
    <m/>
    <m/>
    <m/>
    <m/>
    <s v="general protesters"/>
    <s v="against police violence; against police shooting of black person"/>
    <n v="0"/>
    <s v="vigil"/>
    <m/>
    <m/>
    <m/>
    <m/>
    <n v="1"/>
    <n v="1"/>
    <s v="justiceforgeorgenyc Instagram"/>
    <m/>
    <m/>
    <m/>
    <m/>
    <m/>
  </r>
  <r>
    <s v="New York"/>
    <s v="Manhattan; Columbus Circle"/>
    <s v="New York"/>
    <s v="New York"/>
    <x v="20"/>
    <n v="40.694299999999998"/>
    <n v="-73.924899999999994"/>
    <s v="US"/>
    <s v="6/27/20"/>
    <x v="33"/>
    <m/>
    <m/>
    <m/>
    <m/>
    <s v="general protesters"/>
    <s v="against police violence; against police shooting of black person"/>
    <n v="0"/>
    <s v="march"/>
    <m/>
    <m/>
    <m/>
    <m/>
    <n v="1"/>
    <n v="1"/>
    <s v="justiceforgeorgenyc Instagram"/>
    <m/>
    <m/>
    <m/>
    <m/>
    <m/>
  </r>
  <r>
    <s v="New York"/>
    <s v="Bronx; 950 River Ave"/>
    <s v="Bronx"/>
    <s v="New York"/>
    <x v="20"/>
    <n v="40.694299999999998"/>
    <n v="-73.924899999999994"/>
    <s v="US"/>
    <s v="6/27/20"/>
    <x v="33"/>
    <m/>
    <m/>
    <m/>
    <m/>
    <s v="general protesters"/>
    <s v="against police violence; against police shooting of black person"/>
    <n v="0"/>
    <s v="protest"/>
    <m/>
    <m/>
    <m/>
    <m/>
    <n v="1"/>
    <n v="1"/>
    <s v="justiceforgeorgenyc Instagram"/>
    <m/>
    <m/>
    <m/>
    <m/>
    <m/>
  </r>
  <r>
    <s v="New York"/>
    <s v="Bronx; Claremont Park"/>
    <s v="Bronx"/>
    <s v="New York"/>
    <x v="20"/>
    <n v="40.694299999999998"/>
    <n v="-73.924899999999994"/>
    <s v="US"/>
    <s v="6/27/20"/>
    <x v="33"/>
    <m/>
    <m/>
    <m/>
    <m/>
    <s v="general protesters"/>
    <s v="against police violence; against police shooting of black person"/>
    <n v="0"/>
    <s v="protest"/>
    <m/>
    <m/>
    <m/>
    <m/>
    <n v="1"/>
    <n v="1"/>
    <s v="justiceforgeorgenyc Instagram"/>
    <m/>
    <m/>
    <m/>
    <m/>
    <m/>
  </r>
  <r>
    <s v="New York"/>
    <s v="Queens; PS 270, 233-15 Merrick Blvd"/>
    <s v="Queens"/>
    <s v="New York"/>
    <x v="20"/>
    <n v="40.694299999999998"/>
    <n v="-73.924899999999994"/>
    <s v="US"/>
    <s v="6/27/20"/>
    <x v="33"/>
    <m/>
    <m/>
    <m/>
    <m/>
    <s v="general protesters"/>
    <s v="against police violence; against police shooting of black person"/>
    <n v="0"/>
    <s v="protest"/>
    <m/>
    <m/>
    <m/>
    <m/>
    <n v="1"/>
    <n v="1"/>
    <s v="justiceforgeorgenyc Instagram"/>
    <m/>
    <m/>
    <m/>
    <m/>
    <m/>
  </r>
  <r>
    <s v="New York"/>
    <s v="Queens; Astoria Park"/>
    <s v="Queens"/>
    <s v="New York"/>
    <x v="20"/>
    <n v="40.694299999999998"/>
    <n v="-73.924899999999994"/>
    <s v="US"/>
    <s v="6/27/20"/>
    <x v="33"/>
    <m/>
    <m/>
    <m/>
    <m/>
    <s v="general protesters"/>
    <s v="against police violence; against police shooting of black person"/>
    <n v="0"/>
    <s v="protest"/>
    <m/>
    <m/>
    <m/>
    <m/>
    <n v="1"/>
    <n v="1"/>
    <s v="justiceforgeorgenyc Instagram"/>
    <m/>
    <m/>
    <m/>
    <m/>
    <m/>
  </r>
  <r>
    <s v="New York"/>
    <s v="Queens; Baisley Pond Park"/>
    <s v="Queens"/>
    <s v="New York"/>
    <x v="20"/>
    <n v="40.694299999999998"/>
    <n v="-73.924899999999994"/>
    <s v="US"/>
    <s v="6/27/20"/>
    <x v="33"/>
    <m/>
    <m/>
    <m/>
    <m/>
    <s v="general protesters"/>
    <s v="against police violence; against police shooting of black person"/>
    <n v="0"/>
    <s v="protest"/>
    <m/>
    <m/>
    <m/>
    <m/>
    <n v="1"/>
    <n v="1"/>
    <s v="justiceforgeorgenyc Instagram"/>
    <m/>
    <m/>
    <m/>
    <m/>
    <m/>
  </r>
  <r>
    <s v="San Diego"/>
    <s v="corner of A Street and Sixth Avenue"/>
    <s v="San Diego"/>
    <s v="California"/>
    <x v="3"/>
    <n v="32.831200000000003"/>
    <n v="-117.1225"/>
    <s v="US"/>
    <s v="6/27/20"/>
    <x v="33"/>
    <s v="more than a hundred"/>
    <s v="100"/>
    <s v="100"/>
    <m/>
    <s v="general protestors"/>
    <s v="against police violence; against police shooting of black person; shooting of San Diego man"/>
    <n v="0"/>
    <s v="protest"/>
    <n v="0"/>
    <n v="0"/>
    <n v="0"/>
    <n v="0"/>
    <n v="1"/>
    <n v="1"/>
    <s v="https://www.kpbs.org/news/2020/jun/28/la-mesa-protest-riots-fires-police-george-floyd/"/>
    <m/>
    <m/>
    <m/>
    <s v="0"/>
    <m/>
  </r>
  <r>
    <s v="Washington"/>
    <s v="Washington Monument to Black Lives Matter Plaza"/>
    <s v="DC"/>
    <s v="District of Columbia"/>
    <x v="41"/>
    <n v="38.904699999999998"/>
    <n v="-77.016300000000001"/>
    <s v="US"/>
    <s v="6/27/20"/>
    <x v="33"/>
    <m/>
    <m/>
    <m/>
    <m/>
    <s v="general protestors"/>
    <s v="against police violence; against police shooting of black person; Black LGBTQ Lives Matter"/>
    <n v="0"/>
    <s v="protest; celebration"/>
    <n v="0"/>
    <n v="0"/>
    <n v="0"/>
    <n v="0"/>
    <n v="1"/>
    <n v="1"/>
    <s v="https://www.washingtonpost.com/local/celebrations-of-black-family-culture-break-out-across-dc/2020/06/27/2475d1d0-b7e8-11ea-a510-55bf26485c93_story.html"/>
    <m/>
    <m/>
    <m/>
    <m/>
    <m/>
  </r>
  <r>
    <s v="New York"/>
    <s v="Brooklyn; McCarren Park"/>
    <s v="Kings"/>
    <s v="New York"/>
    <x v="20"/>
    <n v="40.694299999999998"/>
    <n v="-73.924899999999994"/>
    <s v="US"/>
    <s v="6/28/20"/>
    <x v="34"/>
    <m/>
    <m/>
    <m/>
    <m/>
    <s v="general protesters"/>
    <s v="against police violence; against police shooting of black person"/>
    <n v="0"/>
    <s v="vigil"/>
    <m/>
    <m/>
    <m/>
    <m/>
    <n v="1"/>
    <n v="1"/>
    <s v="justiceforgeorgenyc Instagram"/>
    <m/>
    <m/>
    <m/>
    <m/>
    <m/>
  </r>
  <r>
    <s v="New York"/>
    <s v="Brooklyn; Herbert von King Park"/>
    <s v="Kings"/>
    <s v="New York"/>
    <x v="20"/>
    <n v="40.694299999999998"/>
    <n v="-73.924899999999994"/>
    <s v="US"/>
    <s v="6/28/20"/>
    <x v="34"/>
    <m/>
    <m/>
    <m/>
    <m/>
    <s v="general protesters"/>
    <s v="against police violence; against police shooting of black person"/>
    <n v="0"/>
    <s v="protest"/>
    <m/>
    <m/>
    <m/>
    <m/>
    <n v="1"/>
    <n v="1"/>
    <s v="justiceforgeorgenyc Instagram"/>
    <m/>
    <m/>
    <m/>
    <m/>
    <m/>
  </r>
  <r>
    <s v="New York"/>
    <s v="Brooklyn; Sunset Park"/>
    <s v="Kings"/>
    <s v="New York"/>
    <x v="20"/>
    <n v="40.694299999999998"/>
    <n v="-73.924899999999994"/>
    <s v="US"/>
    <s v="6/28/20"/>
    <x v="34"/>
    <m/>
    <m/>
    <m/>
    <m/>
    <s v="general protesters"/>
    <s v="against police violence; against police shooting of black person"/>
    <n v="0"/>
    <s v="protest"/>
    <m/>
    <m/>
    <m/>
    <m/>
    <n v="1"/>
    <n v="1"/>
    <s v="justiceforgeorgenyc Instagram"/>
    <m/>
    <m/>
    <m/>
    <m/>
    <m/>
  </r>
  <r>
    <s v="New York"/>
    <s v="Brooklyn; 100 Dobbin St"/>
    <s v="Kings"/>
    <s v="New York"/>
    <x v="20"/>
    <n v="40.694299999999998"/>
    <n v="-73.924899999999994"/>
    <s v="US"/>
    <s v="6/28/20"/>
    <x v="34"/>
    <m/>
    <m/>
    <m/>
    <m/>
    <s v="general protesters"/>
    <s v="against police violence; against police shooting of black person"/>
    <n v="0"/>
    <s v="protest"/>
    <m/>
    <m/>
    <m/>
    <m/>
    <n v="1"/>
    <n v="1"/>
    <s v="justiceforgeorgenyc Instagram"/>
    <m/>
    <m/>
    <m/>
    <m/>
    <m/>
  </r>
  <r>
    <s v="New York"/>
    <s v="Brooklyn; Washington St"/>
    <s v="Kings"/>
    <s v="New York"/>
    <x v="20"/>
    <n v="40.694299999999998"/>
    <n v="-73.924899999999994"/>
    <s v="US"/>
    <s v="6/28/20"/>
    <x v="34"/>
    <m/>
    <m/>
    <m/>
    <m/>
    <s v="general protesters"/>
    <s v="against police violence; against police shooting of black person"/>
    <n v="0"/>
    <s v="protest"/>
    <m/>
    <m/>
    <m/>
    <m/>
    <n v="1"/>
    <n v="1"/>
    <s v="justiceforgeorgenyc Instagram"/>
    <m/>
    <m/>
    <m/>
    <m/>
    <m/>
  </r>
  <r>
    <s v="New York"/>
    <s v="Brooklyn; Maria Hernandez Park"/>
    <s v="Kings"/>
    <s v="New York"/>
    <x v="20"/>
    <n v="40.694299999999998"/>
    <n v="-73.924899999999994"/>
    <s v="US"/>
    <s v="6/28/20"/>
    <x v="34"/>
    <m/>
    <m/>
    <m/>
    <m/>
    <s v="general protesters"/>
    <s v="against police violence; against police shooting of black person"/>
    <n v="0"/>
    <s v="vigil"/>
    <m/>
    <m/>
    <m/>
    <m/>
    <n v="1"/>
    <n v="1"/>
    <s v="justiceforgeorgenyc Instagram"/>
    <m/>
    <m/>
    <m/>
    <m/>
    <m/>
  </r>
  <r>
    <s v="New York"/>
    <s v="Manhattan; Dykman Park"/>
    <s v="New York"/>
    <s v="New York"/>
    <x v="20"/>
    <n v="40.694299999999998"/>
    <n v="-73.924899999999994"/>
    <s v="US"/>
    <s v="6/28/20"/>
    <x v="34"/>
    <m/>
    <m/>
    <m/>
    <m/>
    <s v="general protesters"/>
    <s v="against police violence; against police shooting of black person"/>
    <n v="0"/>
    <s v="protest"/>
    <m/>
    <m/>
    <m/>
    <m/>
    <n v="1"/>
    <n v="1"/>
    <s v="justiceforgeorgenyc Instagram"/>
    <m/>
    <m/>
    <m/>
    <m/>
    <m/>
  </r>
  <r>
    <s v="New York"/>
    <s v="Manhattan; Foley Sq "/>
    <s v="New York"/>
    <s v="New York"/>
    <x v="20"/>
    <n v="40.694299999999998"/>
    <n v="-73.924899999999994"/>
    <s v="US"/>
    <s v="6/28/20"/>
    <x v="34"/>
    <s v="thousands and thousands"/>
    <s v="2000"/>
    <s v="2000"/>
    <m/>
    <s v="general protesters"/>
    <s v="pro-LGBTQ; against police violence; against police shooting of black person"/>
    <n v="0"/>
    <s v="protest"/>
    <n v="4"/>
    <m/>
    <m/>
    <m/>
    <n v="1"/>
    <n v="1"/>
    <s v="justiceforgeorgenyc Instagram"/>
    <s v="https://gothamist.com/news/nypd-officers-arrest-and-pepper-spray-queer-liberation-march-protesters"/>
    <s v="https://twitter.com/stahlidarity/status/1277297499531870209"/>
    <s v="Queer Liberation March"/>
    <m/>
    <m/>
  </r>
  <r>
    <s v="New York"/>
    <s v="Manhattan; Marsha P Johnson Memorial Fountain"/>
    <s v="New York"/>
    <s v="New York"/>
    <x v="20"/>
    <n v="40.694299999999998"/>
    <n v="-73.924899999999994"/>
    <s v="US"/>
    <s v="6/28/20"/>
    <x v="34"/>
    <m/>
    <m/>
    <m/>
    <m/>
    <s v="general protesters"/>
    <s v="against police violence; against police shooting of black person"/>
    <n v="0"/>
    <s v="protest"/>
    <m/>
    <m/>
    <m/>
    <m/>
    <n v="1"/>
    <n v="1"/>
    <s v="justiceforgeorgenyc Instagram"/>
    <m/>
    <m/>
    <m/>
    <m/>
    <m/>
  </r>
  <r>
    <s v="New York"/>
    <s v="Manhattan; 189th and Amsterdam"/>
    <s v="New York"/>
    <s v="New York"/>
    <x v="20"/>
    <n v="40.694299999999998"/>
    <n v="-73.924899999999994"/>
    <s v="US"/>
    <s v="6/28/20"/>
    <x v="34"/>
    <m/>
    <m/>
    <m/>
    <m/>
    <s v="general protesters"/>
    <s v="against police violence; against police shooting of black person"/>
    <n v="0"/>
    <s v="protest"/>
    <m/>
    <m/>
    <m/>
    <m/>
    <n v="1"/>
    <n v="1"/>
    <s v="justiceforgeorgenyc Instagram"/>
    <m/>
    <m/>
    <m/>
    <m/>
    <m/>
  </r>
  <r>
    <s v="New York"/>
    <s v="Manhattan; Carl Schurz Park"/>
    <s v="New York"/>
    <s v="New York"/>
    <x v="20"/>
    <n v="40.694299999999998"/>
    <n v="-73.924899999999994"/>
    <s v="US"/>
    <s v="6/28/20"/>
    <x v="34"/>
    <m/>
    <m/>
    <m/>
    <m/>
    <s v="general protesters"/>
    <s v="against police violence; against police shooting of black person"/>
    <n v="0"/>
    <s v="vigil"/>
    <m/>
    <m/>
    <m/>
    <m/>
    <n v="1"/>
    <n v="1"/>
    <s v="justiceforgeorgenyc Instagram"/>
    <m/>
    <m/>
    <m/>
    <m/>
    <m/>
  </r>
  <r>
    <s v="New York"/>
    <s v="Manhattan; City Hall"/>
    <s v="New York"/>
    <s v="New York"/>
    <x v="20"/>
    <n v="40.694299999999998"/>
    <n v="-73.924899999999994"/>
    <s v="US"/>
    <s v="6/28/20"/>
    <x v="34"/>
    <m/>
    <m/>
    <m/>
    <m/>
    <s v="general protesters"/>
    <s v="against police violence; against police shooting of black person"/>
    <n v="0"/>
    <s v="protest"/>
    <m/>
    <m/>
    <m/>
    <m/>
    <n v="1"/>
    <n v="1"/>
    <s v="justiceforgeorgenyc Instagram"/>
    <m/>
    <m/>
    <m/>
    <m/>
    <m/>
  </r>
  <r>
    <s v="New York"/>
    <s v="Bronx; 138th and Alexander Ave"/>
    <s v="Bronx"/>
    <s v="New York"/>
    <x v="20"/>
    <n v="40.694299999999998"/>
    <n v="-73.924899999999994"/>
    <s v="US"/>
    <s v="6/28/20"/>
    <x v="34"/>
    <m/>
    <m/>
    <m/>
    <m/>
    <s v="general protesters"/>
    <s v="against police violence; against police shooting of black person"/>
    <n v="0"/>
    <s v="protest"/>
    <m/>
    <m/>
    <m/>
    <m/>
    <n v="1"/>
    <n v="1"/>
    <s v="justiceforgeorgenyc Instagram"/>
    <m/>
    <m/>
    <m/>
    <m/>
    <m/>
  </r>
  <r>
    <s v="New York"/>
    <s v="Queens; 74th and Roosevelt "/>
    <s v="Queens"/>
    <s v="New York"/>
    <x v="20"/>
    <n v="40.694299999999998"/>
    <n v="-73.924899999999994"/>
    <s v="US"/>
    <s v="6/28/20"/>
    <x v="34"/>
    <m/>
    <m/>
    <m/>
    <m/>
    <s v="general protesters"/>
    <s v="against police violence; against police shooting of black person"/>
    <n v="0"/>
    <s v="protest"/>
    <m/>
    <m/>
    <m/>
    <m/>
    <n v="1"/>
    <n v="1"/>
    <s v="justiceforgeorgenyc Instagram"/>
    <m/>
    <m/>
    <m/>
    <m/>
    <m/>
  </r>
  <r>
    <s v="New York"/>
    <s v="Queens; 32-11 Broadway"/>
    <s v="Queens"/>
    <s v="New York"/>
    <x v="20"/>
    <n v="40.694299999999998"/>
    <n v="-73.924899999999994"/>
    <s v="US"/>
    <s v="6/28/20"/>
    <x v="34"/>
    <m/>
    <m/>
    <m/>
    <m/>
    <s v="general protesters"/>
    <s v="against police violence; against police shooting of black person"/>
    <n v="0"/>
    <s v="protest"/>
    <m/>
    <m/>
    <m/>
    <m/>
    <n v="1"/>
    <n v="1"/>
    <s v="justiceforgeorgenyc Instagram"/>
    <m/>
    <m/>
    <m/>
    <m/>
    <m/>
  </r>
  <r>
    <s v="New York"/>
    <s v="Queens; Juniper Valley Park"/>
    <s v="Queens"/>
    <s v="New York"/>
    <x v="20"/>
    <n v="40.694299999999998"/>
    <n v="-73.924899999999994"/>
    <s v="US"/>
    <s v="6/28/20"/>
    <x v="34"/>
    <m/>
    <m/>
    <m/>
    <m/>
    <s v="general protesters"/>
    <s v="against police violence; against police shooting of black person"/>
    <n v="0"/>
    <s v="vigil"/>
    <m/>
    <m/>
    <m/>
    <m/>
    <n v="1"/>
    <n v="1"/>
    <s v="justiceforgeorgenyc Instagram"/>
    <m/>
    <m/>
    <m/>
    <m/>
    <m/>
  </r>
  <r>
    <s v="New York"/>
    <s v="Queens; Peters Field Park"/>
    <s v="Queens"/>
    <s v="New York"/>
    <x v="20"/>
    <n v="40.694299999999998"/>
    <n v="-73.924899999999994"/>
    <s v="US"/>
    <s v="6/28/20"/>
    <x v="34"/>
    <m/>
    <m/>
    <m/>
    <m/>
    <s v="general protesters"/>
    <s v="against police violence; against police shooting of black person"/>
    <n v="0"/>
    <s v="protest"/>
    <m/>
    <m/>
    <m/>
    <m/>
    <n v="1"/>
    <n v="1"/>
    <s v="justiceforgeorgenyc Instagram"/>
    <m/>
    <m/>
    <m/>
    <m/>
    <m/>
  </r>
  <r>
    <s v="New York"/>
    <s v="Staten Island; PS 57, 140 Palma Dr"/>
    <s v="Richmond"/>
    <s v="New York"/>
    <x v="20"/>
    <n v="40.694299999999998"/>
    <n v="-73.924899999999994"/>
    <s v="US"/>
    <s v="6/28/20"/>
    <x v="34"/>
    <m/>
    <m/>
    <m/>
    <m/>
    <s v="general protesters"/>
    <s v="against police violence; against police shooting of black person"/>
    <n v="0"/>
    <s v="protest"/>
    <m/>
    <m/>
    <m/>
    <m/>
    <n v="1"/>
    <n v="1"/>
    <s v="justiceforgeorgenyc Instagram"/>
    <m/>
    <m/>
    <m/>
    <m/>
    <m/>
  </r>
  <r>
    <s v="Orlando"/>
    <s v="downtown"/>
    <s v="Orange"/>
    <s v="Florida"/>
    <x v="6"/>
    <n v="28.4772"/>
    <n v="-81.3369"/>
    <s v="US"/>
    <s v="6/28/20"/>
    <x v="34"/>
    <s v="dozens"/>
    <s v="24"/>
    <s v="24"/>
    <m/>
    <s v="general protesters"/>
    <s v="against police violence; against police shooting of black person; support black artists"/>
    <n v="0"/>
    <s v="protest"/>
    <n v="0"/>
    <n v="0"/>
    <n v="0"/>
    <n v="0"/>
    <n v="1"/>
    <n v="1"/>
    <s v="https://www.mynews13.com/fl/orlando/news/2020/06/28/black-lives-march-in-orlando-pushes-for-diversity-in-arts-entertainment"/>
    <m/>
    <m/>
    <m/>
    <s v="0"/>
    <m/>
  </r>
  <r>
    <s v="San Diego"/>
    <m/>
    <s v="San Diego"/>
    <s v="California"/>
    <x v="3"/>
    <n v="32.831200000000003"/>
    <n v="-117.1225"/>
    <s v="US"/>
    <s v="6/28/20"/>
    <x v="34"/>
    <m/>
    <m/>
    <m/>
    <m/>
    <s v="general protestors"/>
    <s v="against police violence; against police shooting of black person; shooting of San Diego man"/>
    <n v="0"/>
    <s v="protest"/>
    <m/>
    <m/>
    <m/>
    <m/>
    <n v="1"/>
    <n v="1"/>
    <s v="https://www.kpbs.org/news/2020/jun/28/la-mesa-protest-riots-fires-police-george-floyd/"/>
    <m/>
    <m/>
    <m/>
    <m/>
    <m/>
  </r>
  <r>
    <s v="Yonkers"/>
    <s v="289 Nepperhan Ave"/>
    <s v="Westchester"/>
    <s v="New York"/>
    <x v="20"/>
    <n v="40.946599999999997"/>
    <n v="-73.867400000000004"/>
    <s v="US"/>
    <s v="6/28/20"/>
    <x v="34"/>
    <m/>
    <m/>
    <m/>
    <m/>
    <s v="general protesters"/>
    <s v="against police violence; against police shooting of black person"/>
    <n v="0"/>
    <s v="protest"/>
    <m/>
    <m/>
    <m/>
    <m/>
    <n v="1"/>
    <n v="1"/>
    <s v="justiceforgeorgenyc Instagra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C760" firstHeaderRow="1" firstDataRow="1" firstDataCol="2"/>
  <pivotFields count="3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63">
        <item x="42"/>
        <item x="12"/>
        <item x="47"/>
        <item x="22"/>
        <item m="1" x="55"/>
        <item x="3"/>
        <item m="1" x="52"/>
        <item x="16"/>
        <item m="1" x="56"/>
        <item x="29"/>
        <item x="41"/>
        <item x="50"/>
        <item x="6"/>
        <item x="24"/>
        <item x="51"/>
        <item x="34"/>
        <item x="28"/>
        <item x="31"/>
        <item x="14"/>
        <item x="1"/>
        <item x="33"/>
        <item x="19"/>
        <item x="37"/>
        <item x="13"/>
        <item x="25"/>
        <item x="40"/>
        <item m="1" x="57"/>
        <item x="11"/>
        <item m="1" x="58"/>
        <item x="4"/>
        <item x="23"/>
        <item m="1" x="61"/>
        <item x="32"/>
        <item x="30"/>
        <item x="26"/>
        <item x="43"/>
        <item x="21"/>
        <item x="46"/>
        <item x="9"/>
        <item x="10"/>
        <item x="18"/>
        <item m="1" x="62"/>
        <item x="20"/>
        <item m="1" x="53"/>
        <item x="15"/>
        <item x="0"/>
        <item x="17"/>
        <item x="39"/>
        <item m="1" x="60"/>
        <item x="48"/>
        <item x="45"/>
        <item x="49"/>
        <item x="7"/>
        <item x="2"/>
        <item m="1" x="54"/>
        <item x="38"/>
        <item x="5"/>
        <item x="44"/>
        <item x="8"/>
        <item m="1" x="59"/>
        <item x="35"/>
        <item x="36"/>
        <item x="27"/>
      </items>
    </pivotField>
    <pivotField compact="0" outline="0" showAll="0" defaultSubtotal="0"/>
    <pivotField compact="0" outline="0" showAll="0" defaultSubtotal="0"/>
    <pivotField compact="0" outline="0" showAll="0" defaultSubtotal="0"/>
    <pivotField compact="0" outline="0" showAll="0" sortType="ascending" defaultSubtotal="0"/>
    <pivotField axis="axisRow" compact="0" outline="0" showAll="0" defaultSubtotal="0">
      <items count="44">
        <item x="1"/>
        <item x="2"/>
        <item x="3"/>
        <item x="0"/>
        <item x="4"/>
        <item x="5"/>
        <item x="6"/>
        <item x="7"/>
        <item x="8"/>
        <item x="9"/>
        <item x="10"/>
        <item x="11"/>
        <item x="12"/>
        <item x="13"/>
        <item x="14"/>
        <item x="15"/>
        <item m="1" x="36"/>
        <item x="16"/>
        <item x="17"/>
        <item x="18"/>
        <item x="19"/>
        <item x="20"/>
        <item x="21"/>
        <item x="22"/>
        <item x="23"/>
        <item x="24"/>
        <item x="25"/>
        <item m="1" x="43"/>
        <item x="26"/>
        <item x="27"/>
        <item x="28"/>
        <item x="29"/>
        <item x="30"/>
        <item x="31"/>
        <item x="32"/>
        <item x="33"/>
        <item x="34"/>
        <item m="1" x="41"/>
        <item m="1" x="40"/>
        <item m="1" x="39"/>
        <item m="1" x="38"/>
        <item m="1" x="37"/>
        <item m="1" x="35"/>
        <item m="1"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9"/>
  </rowFields>
  <rowItems count="757">
    <i>
      <x/>
      <x v="5"/>
    </i>
    <i r="1">
      <x v="6"/>
    </i>
    <i r="1">
      <x v="7"/>
    </i>
    <i r="1">
      <x v="8"/>
    </i>
    <i r="1">
      <x v="9"/>
    </i>
    <i r="1">
      <x v="11"/>
    </i>
    <i r="1">
      <x v="12"/>
    </i>
    <i>
      <x v="1"/>
      <x v="2"/>
    </i>
    <i r="1">
      <x v="4"/>
    </i>
    <i r="1">
      <x v="5"/>
    </i>
    <i r="1">
      <x v="6"/>
    </i>
    <i r="1">
      <x v="7"/>
    </i>
    <i r="1">
      <x v="8"/>
    </i>
    <i r="1">
      <x v="9"/>
    </i>
    <i r="1">
      <x v="10"/>
    </i>
    <i r="1">
      <x v="12"/>
    </i>
    <i r="1">
      <x v="13"/>
    </i>
    <i r="1">
      <x v="18"/>
    </i>
    <i r="1">
      <x v="19"/>
    </i>
    <i r="1">
      <x v="20"/>
    </i>
    <i>
      <x v="2"/>
      <x v="5"/>
    </i>
    <i r="1">
      <x v="6"/>
    </i>
    <i r="1">
      <x v="7"/>
    </i>
    <i r="1">
      <x v="8"/>
    </i>
    <i r="1">
      <x v="12"/>
    </i>
    <i r="1">
      <x v="13"/>
    </i>
    <i r="1">
      <x v="20"/>
    </i>
    <i r="1">
      <x v="26"/>
    </i>
    <i>
      <x v="3"/>
      <x v="2"/>
    </i>
    <i r="1">
      <x v="4"/>
    </i>
    <i r="1">
      <x v="5"/>
    </i>
    <i r="1">
      <x v="6"/>
    </i>
    <i r="1">
      <x v="7"/>
    </i>
    <i r="1">
      <x v="8"/>
    </i>
    <i r="1">
      <x v="9"/>
    </i>
    <i r="1">
      <x v="10"/>
    </i>
    <i r="1">
      <x v="11"/>
    </i>
    <i r="1">
      <x v="12"/>
    </i>
    <i r="1">
      <x v="13"/>
    </i>
    <i r="1">
      <x v="14"/>
    </i>
    <i r="1">
      <x v="15"/>
    </i>
    <i r="1">
      <x v="17"/>
    </i>
    <i r="1">
      <x v="18"/>
    </i>
    <i r="1">
      <x v="19"/>
    </i>
    <i r="1">
      <x v="20"/>
    </i>
    <i r="1">
      <x v="21"/>
    </i>
    <i r="1">
      <x v="26"/>
    </i>
    <i>
      <x v="5"/>
      <x/>
    </i>
    <i r="1">
      <x v="1"/>
    </i>
    <i r="1">
      <x v="2"/>
    </i>
    <i r="1">
      <x v="4"/>
    </i>
    <i r="1">
      <x v="5"/>
    </i>
    <i r="1">
      <x v="6"/>
    </i>
    <i r="1">
      <x v="7"/>
    </i>
    <i r="1">
      <x v="8"/>
    </i>
    <i r="1">
      <x v="9"/>
    </i>
    <i r="1">
      <x v="10"/>
    </i>
    <i r="1">
      <x v="11"/>
    </i>
    <i r="1">
      <x v="12"/>
    </i>
    <i r="1">
      <x v="13"/>
    </i>
    <i r="1">
      <x v="14"/>
    </i>
    <i r="1">
      <x v="15"/>
    </i>
    <i r="1">
      <x v="17"/>
    </i>
    <i r="1">
      <x v="18"/>
    </i>
    <i r="1">
      <x v="19"/>
    </i>
    <i r="1">
      <x v="20"/>
    </i>
    <i r="1">
      <x v="21"/>
    </i>
    <i r="1">
      <x v="26"/>
    </i>
    <i r="1">
      <x v="29"/>
    </i>
    <i r="1">
      <x v="35"/>
    </i>
    <i r="1">
      <x v="36"/>
    </i>
    <i>
      <x v="7"/>
      <x v="2"/>
    </i>
    <i r="1">
      <x v="4"/>
    </i>
    <i r="1">
      <x v="5"/>
    </i>
    <i r="1">
      <x v="6"/>
    </i>
    <i r="1">
      <x v="7"/>
    </i>
    <i r="1">
      <x v="8"/>
    </i>
    <i r="1">
      <x v="9"/>
    </i>
    <i r="1">
      <x v="10"/>
    </i>
    <i r="1">
      <x v="11"/>
    </i>
    <i r="1">
      <x v="12"/>
    </i>
    <i r="1">
      <x v="13"/>
    </i>
    <i r="1">
      <x v="14"/>
    </i>
    <i r="1">
      <x v="15"/>
    </i>
    <i r="1">
      <x v="19"/>
    </i>
    <i r="1">
      <x v="21"/>
    </i>
    <i r="1">
      <x v="26"/>
    </i>
    <i>
      <x v="9"/>
      <x v="4"/>
    </i>
    <i r="1">
      <x v="5"/>
    </i>
    <i r="1">
      <x v="6"/>
    </i>
    <i r="1">
      <x v="7"/>
    </i>
    <i r="1">
      <x v="8"/>
    </i>
    <i r="1">
      <x v="9"/>
    </i>
    <i r="1">
      <x v="10"/>
    </i>
    <i r="1">
      <x v="11"/>
    </i>
    <i r="1">
      <x v="12"/>
    </i>
    <i r="1">
      <x v="13"/>
    </i>
    <i r="1">
      <x v="14"/>
    </i>
    <i r="1">
      <x v="15"/>
    </i>
    <i r="1">
      <x v="17"/>
    </i>
    <i r="1">
      <x v="18"/>
    </i>
    <i r="1">
      <x v="19"/>
    </i>
    <i r="1">
      <x v="20"/>
    </i>
    <i r="1">
      <x v="21"/>
    </i>
    <i r="1">
      <x v="25"/>
    </i>
    <i r="1">
      <x v="26"/>
    </i>
    <i r="1">
      <x v="35"/>
    </i>
    <i>
      <x v="10"/>
      <x v="4"/>
    </i>
    <i r="1">
      <x v="5"/>
    </i>
    <i r="1">
      <x v="6"/>
    </i>
    <i r="1">
      <x v="7"/>
    </i>
    <i r="1">
      <x v="8"/>
    </i>
    <i r="1">
      <x v="9"/>
    </i>
    <i r="1">
      <x v="12"/>
    </i>
    <i r="1">
      <x v="13"/>
    </i>
    <i r="1">
      <x v="14"/>
    </i>
    <i r="1">
      <x v="17"/>
    </i>
    <i r="1">
      <x v="18"/>
    </i>
    <i r="1">
      <x v="20"/>
    </i>
    <i r="1">
      <x v="21"/>
    </i>
    <i r="1">
      <x v="26"/>
    </i>
    <i r="1">
      <x v="31"/>
    </i>
    <i r="1">
      <x v="35"/>
    </i>
    <i>
      <x v="11"/>
      <x v="5"/>
    </i>
    <i r="1">
      <x v="7"/>
    </i>
    <i r="1">
      <x v="8"/>
    </i>
    <i r="1">
      <x v="11"/>
    </i>
    <i r="1">
      <x v="12"/>
    </i>
    <i r="1">
      <x v="13"/>
    </i>
    <i r="1">
      <x v="20"/>
    </i>
    <i>
      <x v="12"/>
      <x v="1"/>
    </i>
    <i r="1">
      <x v="4"/>
    </i>
    <i r="1">
      <x v="5"/>
    </i>
    <i r="1">
      <x v="6"/>
    </i>
    <i r="1">
      <x v="7"/>
    </i>
    <i r="1">
      <x v="8"/>
    </i>
    <i r="1">
      <x v="9"/>
    </i>
    <i r="1">
      <x v="10"/>
    </i>
    <i r="1">
      <x v="11"/>
    </i>
    <i r="1">
      <x v="12"/>
    </i>
    <i r="1">
      <x v="13"/>
    </i>
    <i r="1">
      <x v="14"/>
    </i>
    <i r="1">
      <x v="15"/>
    </i>
    <i r="1">
      <x v="17"/>
    </i>
    <i r="1">
      <x v="18"/>
    </i>
    <i r="1">
      <x v="19"/>
    </i>
    <i r="1">
      <x v="20"/>
    </i>
    <i r="1">
      <x v="21"/>
    </i>
    <i r="1">
      <x v="22"/>
    </i>
    <i r="1">
      <x v="26"/>
    </i>
    <i r="1">
      <x v="35"/>
    </i>
    <i r="1">
      <x v="36"/>
    </i>
    <i>
      <x v="13"/>
      <x v="4"/>
    </i>
    <i r="1">
      <x v="5"/>
    </i>
    <i r="1">
      <x v="6"/>
    </i>
    <i r="1">
      <x v="7"/>
    </i>
    <i r="1">
      <x v="8"/>
    </i>
    <i r="1">
      <x v="9"/>
    </i>
    <i r="1">
      <x v="10"/>
    </i>
    <i r="1">
      <x v="11"/>
    </i>
    <i r="1">
      <x v="12"/>
    </i>
    <i r="1">
      <x v="14"/>
    </i>
    <i r="1">
      <x v="19"/>
    </i>
    <i r="1">
      <x v="20"/>
    </i>
    <i r="1">
      <x v="21"/>
    </i>
    <i r="1">
      <x v="26"/>
    </i>
    <i>
      <x v="14"/>
      <x v="7"/>
    </i>
    <i r="1">
      <x v="11"/>
    </i>
    <i r="1">
      <x v="19"/>
    </i>
    <i r="1">
      <x v="21"/>
    </i>
    <i>
      <x v="15"/>
      <x v="4"/>
    </i>
    <i r="1">
      <x v="5"/>
    </i>
    <i r="1">
      <x v="6"/>
    </i>
    <i r="1">
      <x v="8"/>
    </i>
    <i r="1">
      <x v="11"/>
    </i>
    <i r="1">
      <x v="12"/>
    </i>
    <i r="1">
      <x v="26"/>
    </i>
    <i>
      <x v="16"/>
      <x v="4"/>
    </i>
    <i r="1">
      <x v="5"/>
    </i>
    <i r="1">
      <x v="6"/>
    </i>
    <i r="1">
      <x v="7"/>
    </i>
    <i r="1">
      <x v="8"/>
    </i>
    <i r="1">
      <x v="9"/>
    </i>
    <i r="1">
      <x v="10"/>
    </i>
    <i r="1">
      <x v="11"/>
    </i>
    <i r="1">
      <x v="12"/>
    </i>
    <i r="1">
      <x v="13"/>
    </i>
    <i r="1">
      <x v="14"/>
    </i>
    <i r="1">
      <x v="15"/>
    </i>
    <i r="1">
      <x v="17"/>
    </i>
    <i r="1">
      <x v="18"/>
    </i>
    <i r="1">
      <x v="19"/>
    </i>
    <i r="1">
      <x v="20"/>
    </i>
    <i r="1">
      <x v="21"/>
    </i>
    <i>
      <x v="17"/>
      <x v="4"/>
    </i>
    <i r="1">
      <x v="5"/>
    </i>
    <i r="1">
      <x v="6"/>
    </i>
    <i r="1">
      <x v="8"/>
    </i>
    <i r="1">
      <x v="9"/>
    </i>
    <i r="1">
      <x v="12"/>
    </i>
    <i r="1">
      <x v="13"/>
    </i>
    <i r="1">
      <x v="26"/>
    </i>
    <i>
      <x v="18"/>
      <x v="2"/>
    </i>
    <i r="1">
      <x v="4"/>
    </i>
    <i r="1">
      <x v="5"/>
    </i>
    <i r="1">
      <x v="6"/>
    </i>
    <i r="1">
      <x v="7"/>
    </i>
    <i r="1">
      <x v="8"/>
    </i>
    <i r="1">
      <x v="9"/>
    </i>
    <i r="1">
      <x v="10"/>
    </i>
    <i r="1">
      <x v="11"/>
    </i>
    <i r="1">
      <x v="12"/>
    </i>
    <i r="1">
      <x v="13"/>
    </i>
    <i r="1">
      <x v="15"/>
    </i>
    <i r="1">
      <x v="19"/>
    </i>
    <i r="1">
      <x v="20"/>
    </i>
    <i r="1">
      <x v="21"/>
    </i>
    <i r="1">
      <x v="22"/>
    </i>
    <i r="1">
      <x v="24"/>
    </i>
    <i r="1">
      <x v="25"/>
    </i>
    <i r="1">
      <x v="26"/>
    </i>
    <i r="1">
      <x v="30"/>
    </i>
    <i r="1">
      <x v="31"/>
    </i>
    <i r="1">
      <x v="32"/>
    </i>
    <i r="1">
      <x v="35"/>
    </i>
    <i>
      <x v="19"/>
      <x/>
    </i>
    <i r="1">
      <x v="4"/>
    </i>
    <i r="1">
      <x v="5"/>
    </i>
    <i r="1">
      <x v="6"/>
    </i>
    <i r="1">
      <x v="7"/>
    </i>
    <i r="1">
      <x v="8"/>
    </i>
    <i r="1">
      <x v="9"/>
    </i>
    <i r="1">
      <x v="10"/>
    </i>
    <i r="1">
      <x v="11"/>
    </i>
    <i r="1">
      <x v="12"/>
    </i>
    <i r="1">
      <x v="13"/>
    </i>
    <i r="1">
      <x v="14"/>
    </i>
    <i r="1">
      <x v="15"/>
    </i>
    <i r="1">
      <x v="18"/>
    </i>
    <i r="1">
      <x v="19"/>
    </i>
    <i r="1">
      <x v="20"/>
    </i>
    <i r="1">
      <x v="21"/>
    </i>
    <i r="1">
      <x v="26"/>
    </i>
    <i>
      <x v="20"/>
      <x v="4"/>
    </i>
    <i r="1">
      <x v="5"/>
    </i>
    <i r="1">
      <x v="6"/>
    </i>
    <i r="1">
      <x v="7"/>
    </i>
    <i r="1">
      <x v="8"/>
    </i>
    <i r="1">
      <x v="9"/>
    </i>
    <i r="1">
      <x v="11"/>
    </i>
    <i r="1">
      <x v="12"/>
    </i>
    <i r="1">
      <x v="19"/>
    </i>
    <i r="1">
      <x v="20"/>
    </i>
    <i r="1">
      <x v="21"/>
    </i>
    <i r="1">
      <x v="23"/>
    </i>
    <i r="1">
      <x v="26"/>
    </i>
    <i>
      <x v="21"/>
      <x v="2"/>
    </i>
    <i r="1">
      <x v="4"/>
    </i>
    <i r="1">
      <x v="5"/>
    </i>
    <i r="1">
      <x v="6"/>
    </i>
    <i r="1">
      <x v="7"/>
    </i>
    <i r="1">
      <x v="8"/>
    </i>
    <i r="1">
      <x v="9"/>
    </i>
    <i r="1">
      <x v="10"/>
    </i>
    <i r="1">
      <x v="11"/>
    </i>
    <i r="1">
      <x v="12"/>
    </i>
    <i r="1">
      <x v="13"/>
    </i>
    <i r="1">
      <x v="19"/>
    </i>
    <i r="1">
      <x v="20"/>
    </i>
    <i r="1">
      <x v="26"/>
    </i>
    <i>
      <x v="22"/>
      <x v="4"/>
    </i>
    <i r="1">
      <x v="5"/>
    </i>
    <i r="1">
      <x v="6"/>
    </i>
    <i r="1">
      <x v="7"/>
    </i>
    <i r="1">
      <x v="8"/>
    </i>
    <i r="1">
      <x v="9"/>
    </i>
    <i r="1">
      <x v="10"/>
    </i>
    <i r="1">
      <x v="11"/>
    </i>
    <i r="1">
      <x v="12"/>
    </i>
    <i r="1">
      <x v="13"/>
    </i>
    <i r="1">
      <x v="18"/>
    </i>
    <i r="1">
      <x v="19"/>
    </i>
    <i r="1">
      <x v="20"/>
    </i>
    <i r="1">
      <x v="21"/>
    </i>
    <i r="1">
      <x v="24"/>
    </i>
    <i r="1">
      <x v="26"/>
    </i>
    <i>
      <x v="23"/>
      <x v="2"/>
    </i>
    <i r="1">
      <x v="4"/>
    </i>
    <i r="1">
      <x v="5"/>
    </i>
    <i r="1">
      <x v="6"/>
    </i>
    <i r="1">
      <x v="7"/>
    </i>
    <i r="1">
      <x v="8"/>
    </i>
    <i r="1">
      <x v="9"/>
    </i>
    <i r="1">
      <x v="10"/>
    </i>
    <i r="1">
      <x v="11"/>
    </i>
    <i r="1">
      <x v="12"/>
    </i>
    <i r="1">
      <x v="13"/>
    </i>
    <i r="1">
      <x v="14"/>
    </i>
    <i r="1">
      <x v="17"/>
    </i>
    <i r="1">
      <x v="18"/>
    </i>
    <i r="1">
      <x v="19"/>
    </i>
    <i r="1">
      <x v="20"/>
    </i>
    <i r="1">
      <x v="21"/>
    </i>
    <i r="1">
      <x v="26"/>
    </i>
    <i r="1">
      <x v="28"/>
    </i>
    <i r="1">
      <x v="34"/>
    </i>
    <i r="1">
      <x v="35"/>
    </i>
    <i>
      <x v="24"/>
      <x v="4"/>
    </i>
    <i r="1">
      <x v="5"/>
    </i>
    <i r="1">
      <x v="7"/>
    </i>
    <i r="1">
      <x v="8"/>
    </i>
    <i r="1">
      <x v="9"/>
    </i>
    <i r="1">
      <x v="10"/>
    </i>
    <i r="1">
      <x v="11"/>
    </i>
    <i r="1">
      <x v="12"/>
    </i>
    <i r="1">
      <x v="13"/>
    </i>
    <i r="1">
      <x v="17"/>
    </i>
    <i r="1">
      <x v="19"/>
    </i>
    <i r="1">
      <x v="20"/>
    </i>
    <i r="1">
      <x v="21"/>
    </i>
    <i r="1">
      <x v="26"/>
    </i>
    <i r="1">
      <x v="34"/>
    </i>
    <i>
      <x v="25"/>
      <x v="4"/>
    </i>
    <i r="1">
      <x v="5"/>
    </i>
    <i r="1">
      <x v="6"/>
    </i>
    <i r="1">
      <x v="7"/>
    </i>
    <i r="1">
      <x v="8"/>
    </i>
    <i r="1">
      <x v="9"/>
    </i>
    <i r="1">
      <x v="10"/>
    </i>
    <i r="1">
      <x v="11"/>
    </i>
    <i r="1">
      <x v="12"/>
    </i>
    <i r="1">
      <x v="13"/>
    </i>
    <i r="1">
      <x v="14"/>
    </i>
    <i r="1">
      <x v="15"/>
    </i>
    <i r="1">
      <x v="19"/>
    </i>
    <i r="1">
      <x v="20"/>
    </i>
    <i r="1">
      <x v="26"/>
    </i>
    <i>
      <x v="27"/>
      <x v="2"/>
    </i>
    <i r="1">
      <x v="4"/>
    </i>
    <i r="1">
      <x v="5"/>
    </i>
    <i r="1">
      <x v="6"/>
    </i>
    <i r="1">
      <x v="7"/>
    </i>
    <i r="1">
      <x v="8"/>
    </i>
    <i r="1">
      <x v="9"/>
    </i>
    <i r="1">
      <x v="10"/>
    </i>
    <i r="1">
      <x v="11"/>
    </i>
    <i r="1">
      <x v="12"/>
    </i>
    <i r="1">
      <x v="13"/>
    </i>
    <i r="1">
      <x v="14"/>
    </i>
    <i r="1">
      <x v="15"/>
    </i>
    <i r="1">
      <x v="17"/>
    </i>
    <i r="1">
      <x v="19"/>
    </i>
    <i r="1">
      <x v="20"/>
    </i>
    <i r="1">
      <x v="21"/>
    </i>
    <i r="1">
      <x v="23"/>
    </i>
    <i r="1">
      <x v="24"/>
    </i>
    <i r="1">
      <x v="25"/>
    </i>
    <i r="1">
      <x v="26"/>
    </i>
    <i>
      <x v="29"/>
      <x/>
    </i>
    <i r="1">
      <x v="1"/>
    </i>
    <i r="1">
      <x v="2"/>
    </i>
    <i r="1">
      <x v="4"/>
    </i>
    <i r="1">
      <x v="5"/>
    </i>
    <i r="1">
      <x v="6"/>
    </i>
    <i r="1">
      <x v="7"/>
    </i>
    <i r="1">
      <x v="8"/>
    </i>
    <i r="1">
      <x v="9"/>
    </i>
    <i r="1">
      <x v="10"/>
    </i>
    <i r="1">
      <x v="11"/>
    </i>
    <i r="1">
      <x v="12"/>
    </i>
    <i r="1">
      <x v="13"/>
    </i>
    <i r="1">
      <x v="20"/>
    </i>
    <i r="1">
      <x v="21"/>
    </i>
    <i r="1">
      <x v="26"/>
    </i>
    <i>
      <x v="30"/>
      <x v="2"/>
    </i>
    <i r="1">
      <x v="4"/>
    </i>
    <i r="1">
      <x v="5"/>
    </i>
    <i r="1">
      <x v="6"/>
    </i>
    <i r="1">
      <x v="7"/>
    </i>
    <i r="1">
      <x v="8"/>
    </i>
    <i r="1">
      <x v="9"/>
    </i>
    <i r="1">
      <x v="11"/>
    </i>
    <i r="1">
      <x v="12"/>
    </i>
    <i r="1">
      <x v="13"/>
    </i>
    <i r="1">
      <x v="14"/>
    </i>
    <i r="1">
      <x v="19"/>
    </i>
    <i r="1">
      <x v="20"/>
    </i>
    <i r="1">
      <x v="21"/>
    </i>
    <i r="1">
      <x v="26"/>
    </i>
    <i>
      <x v="32"/>
      <x v="4"/>
    </i>
    <i r="1">
      <x v="5"/>
    </i>
    <i r="1">
      <x v="6"/>
    </i>
    <i r="1">
      <x v="7"/>
    </i>
    <i r="1">
      <x v="8"/>
    </i>
    <i r="1">
      <x v="9"/>
    </i>
    <i r="1">
      <x v="11"/>
    </i>
    <i r="1">
      <x v="12"/>
    </i>
    <i r="1">
      <x v="20"/>
    </i>
    <i r="1">
      <x v="26"/>
    </i>
    <i>
      <x v="33"/>
      <x v="4"/>
    </i>
    <i r="1">
      <x v="5"/>
    </i>
    <i r="1">
      <x v="6"/>
    </i>
    <i r="1">
      <x v="8"/>
    </i>
    <i r="1">
      <x v="10"/>
    </i>
    <i r="1">
      <x v="11"/>
    </i>
    <i r="1">
      <x v="12"/>
    </i>
    <i r="1">
      <x v="13"/>
    </i>
    <i r="1">
      <x v="15"/>
    </i>
    <i r="1">
      <x v="18"/>
    </i>
    <i r="1">
      <x v="19"/>
    </i>
    <i r="1">
      <x v="21"/>
    </i>
    <i r="1">
      <x v="26"/>
    </i>
    <i>
      <x v="34"/>
      <x v="4"/>
    </i>
    <i r="1">
      <x v="5"/>
    </i>
    <i r="1">
      <x v="6"/>
    </i>
    <i r="1">
      <x v="7"/>
    </i>
    <i r="1">
      <x v="8"/>
    </i>
    <i r="1">
      <x v="9"/>
    </i>
    <i r="1">
      <x v="11"/>
    </i>
    <i r="1">
      <x v="12"/>
    </i>
    <i r="1">
      <x v="13"/>
    </i>
    <i r="1">
      <x v="15"/>
    </i>
    <i r="1">
      <x v="18"/>
    </i>
    <i r="1">
      <x v="19"/>
    </i>
    <i r="1">
      <x v="20"/>
    </i>
    <i r="1">
      <x v="21"/>
    </i>
    <i r="1">
      <x v="26"/>
    </i>
    <i>
      <x v="35"/>
      <x v="5"/>
    </i>
    <i r="1">
      <x v="6"/>
    </i>
    <i r="1">
      <x v="8"/>
    </i>
    <i r="1">
      <x v="10"/>
    </i>
    <i r="1">
      <x v="11"/>
    </i>
    <i r="1">
      <x v="26"/>
    </i>
    <i>
      <x v="36"/>
      <x v="2"/>
    </i>
    <i r="1">
      <x v="4"/>
    </i>
    <i r="1">
      <x v="5"/>
    </i>
    <i r="1">
      <x v="6"/>
    </i>
    <i r="1">
      <x v="7"/>
    </i>
    <i r="1">
      <x v="8"/>
    </i>
    <i r="1">
      <x v="9"/>
    </i>
    <i r="1">
      <x v="11"/>
    </i>
    <i r="1">
      <x v="12"/>
    </i>
    <i r="1">
      <x v="19"/>
    </i>
    <i r="1">
      <x v="21"/>
    </i>
    <i>
      <x v="37"/>
      <x v="5"/>
    </i>
    <i r="1">
      <x v="6"/>
    </i>
    <i r="1">
      <x v="7"/>
    </i>
    <i r="1">
      <x v="8"/>
    </i>
    <i r="1">
      <x v="9"/>
    </i>
    <i r="1">
      <x v="10"/>
    </i>
    <i r="1">
      <x v="12"/>
    </i>
    <i r="1">
      <x v="13"/>
    </i>
    <i r="1">
      <x v="14"/>
    </i>
    <i r="1">
      <x v="17"/>
    </i>
    <i r="1">
      <x v="19"/>
    </i>
    <i r="1">
      <x v="26"/>
    </i>
    <i>
      <x v="38"/>
      <x v="1"/>
    </i>
    <i r="1">
      <x v="2"/>
    </i>
    <i r="1">
      <x v="4"/>
    </i>
    <i r="1">
      <x v="5"/>
    </i>
    <i r="1">
      <x v="6"/>
    </i>
    <i r="1">
      <x v="7"/>
    </i>
    <i r="1">
      <x v="8"/>
    </i>
    <i r="1">
      <x v="9"/>
    </i>
    <i r="1">
      <x v="11"/>
    </i>
    <i r="1">
      <x v="12"/>
    </i>
    <i r="1">
      <x v="13"/>
    </i>
    <i r="1">
      <x v="14"/>
    </i>
    <i r="1">
      <x v="15"/>
    </i>
    <i r="1">
      <x v="17"/>
    </i>
    <i r="1">
      <x v="19"/>
    </i>
    <i r="1">
      <x v="20"/>
    </i>
    <i r="1">
      <x v="21"/>
    </i>
    <i r="1">
      <x v="25"/>
    </i>
    <i r="1">
      <x v="26"/>
    </i>
    <i>
      <x v="39"/>
      <x v="2"/>
    </i>
    <i r="1">
      <x v="4"/>
    </i>
    <i r="1">
      <x v="5"/>
    </i>
    <i r="1">
      <x v="6"/>
    </i>
    <i r="1">
      <x v="7"/>
    </i>
    <i r="1">
      <x v="8"/>
    </i>
    <i r="1">
      <x v="10"/>
    </i>
    <i r="1">
      <x v="11"/>
    </i>
    <i r="1">
      <x v="12"/>
    </i>
    <i r="1">
      <x v="14"/>
    </i>
    <i r="1">
      <x v="15"/>
    </i>
    <i r="1">
      <x v="18"/>
    </i>
    <i r="1">
      <x v="19"/>
    </i>
    <i r="1">
      <x v="20"/>
    </i>
    <i r="1">
      <x v="26"/>
    </i>
    <i>
      <x v="40"/>
      <x v="2"/>
    </i>
    <i r="1">
      <x v="4"/>
    </i>
    <i r="1">
      <x v="5"/>
    </i>
    <i r="1">
      <x v="6"/>
    </i>
    <i r="1">
      <x v="7"/>
    </i>
    <i r="1">
      <x v="8"/>
    </i>
    <i r="1">
      <x v="11"/>
    </i>
    <i r="1">
      <x v="12"/>
    </i>
    <i r="1">
      <x v="13"/>
    </i>
    <i r="1">
      <x v="20"/>
    </i>
    <i>
      <x v="42"/>
      <x v="2"/>
    </i>
    <i r="1">
      <x v="4"/>
    </i>
    <i r="1">
      <x v="5"/>
    </i>
    <i r="1">
      <x v="6"/>
    </i>
    <i r="1">
      <x v="7"/>
    </i>
    <i r="1">
      <x v="8"/>
    </i>
    <i r="1">
      <x v="9"/>
    </i>
    <i r="1">
      <x v="10"/>
    </i>
    <i r="1">
      <x v="11"/>
    </i>
    <i r="1">
      <x v="12"/>
    </i>
    <i r="1">
      <x v="13"/>
    </i>
    <i r="1">
      <x v="14"/>
    </i>
    <i r="1">
      <x v="15"/>
    </i>
    <i r="1">
      <x v="17"/>
    </i>
    <i r="1">
      <x v="18"/>
    </i>
    <i r="1">
      <x v="19"/>
    </i>
    <i r="1">
      <x v="20"/>
    </i>
    <i r="1">
      <x v="21"/>
    </i>
    <i r="1">
      <x v="22"/>
    </i>
    <i r="1">
      <x v="23"/>
    </i>
    <i r="1">
      <x v="24"/>
    </i>
    <i r="1">
      <x v="25"/>
    </i>
    <i r="1">
      <x v="26"/>
    </i>
    <i r="1">
      <x v="28"/>
    </i>
    <i r="1">
      <x v="29"/>
    </i>
    <i r="1">
      <x v="30"/>
    </i>
    <i r="1">
      <x v="31"/>
    </i>
    <i r="1">
      <x v="32"/>
    </i>
    <i r="1">
      <x v="33"/>
    </i>
    <i r="1">
      <x v="34"/>
    </i>
    <i r="1">
      <x v="35"/>
    </i>
    <i r="1">
      <x v="36"/>
    </i>
    <i>
      <x v="44"/>
      <x v="2"/>
    </i>
    <i r="1">
      <x v="4"/>
    </i>
    <i r="1">
      <x v="5"/>
    </i>
    <i r="1">
      <x v="6"/>
    </i>
    <i r="1">
      <x v="7"/>
    </i>
    <i r="1">
      <x v="8"/>
    </i>
    <i r="1">
      <x v="9"/>
    </i>
    <i r="1">
      <x v="10"/>
    </i>
    <i r="1">
      <x v="11"/>
    </i>
    <i r="1">
      <x v="12"/>
    </i>
    <i r="1">
      <x v="13"/>
    </i>
    <i r="1">
      <x v="14"/>
    </i>
    <i r="1">
      <x v="15"/>
    </i>
    <i r="1">
      <x v="18"/>
    </i>
    <i r="1">
      <x v="19"/>
    </i>
    <i r="1">
      <x v="20"/>
    </i>
    <i r="1">
      <x v="21"/>
    </i>
    <i r="1">
      <x v="22"/>
    </i>
    <i r="1">
      <x v="26"/>
    </i>
    <i>
      <x v="45"/>
      <x v="3"/>
    </i>
    <i r="1">
      <x v="4"/>
    </i>
    <i r="1">
      <x v="5"/>
    </i>
    <i r="1">
      <x v="6"/>
    </i>
    <i r="1">
      <x v="7"/>
    </i>
    <i r="1">
      <x v="8"/>
    </i>
    <i r="1">
      <x v="9"/>
    </i>
    <i r="1">
      <x v="10"/>
    </i>
    <i r="1">
      <x v="11"/>
    </i>
    <i r="1">
      <x v="12"/>
    </i>
    <i r="1">
      <x v="13"/>
    </i>
    <i r="1">
      <x v="19"/>
    </i>
    <i r="1">
      <x v="20"/>
    </i>
    <i r="1">
      <x v="26"/>
    </i>
    <i>
      <x v="46"/>
      <x v="2"/>
    </i>
    <i r="1">
      <x v="4"/>
    </i>
    <i r="1">
      <x v="5"/>
    </i>
    <i r="1">
      <x v="6"/>
    </i>
    <i r="1">
      <x v="7"/>
    </i>
    <i r="1">
      <x v="8"/>
    </i>
    <i r="1">
      <x v="9"/>
    </i>
    <i r="1">
      <x v="10"/>
    </i>
    <i r="1">
      <x v="11"/>
    </i>
    <i r="1">
      <x v="12"/>
    </i>
    <i r="1">
      <x v="14"/>
    </i>
    <i r="1">
      <x v="15"/>
    </i>
    <i r="1">
      <x v="17"/>
    </i>
    <i r="1">
      <x v="18"/>
    </i>
    <i r="1">
      <x v="19"/>
    </i>
    <i r="1">
      <x v="20"/>
    </i>
    <i r="1">
      <x v="21"/>
    </i>
    <i r="1">
      <x v="26"/>
    </i>
    <i>
      <x v="47"/>
      <x v="4"/>
    </i>
    <i r="1">
      <x v="5"/>
    </i>
    <i r="1">
      <x v="6"/>
    </i>
    <i r="1">
      <x v="7"/>
    </i>
    <i r="1">
      <x v="8"/>
    </i>
    <i r="1">
      <x v="9"/>
    </i>
    <i r="1">
      <x v="10"/>
    </i>
    <i r="1">
      <x v="11"/>
    </i>
    <i r="1">
      <x v="12"/>
    </i>
    <i r="1">
      <x v="13"/>
    </i>
    <i r="1">
      <x v="15"/>
    </i>
    <i r="1">
      <x v="17"/>
    </i>
    <i r="1">
      <x v="19"/>
    </i>
    <i r="1">
      <x v="20"/>
    </i>
    <i r="1">
      <x v="21"/>
    </i>
    <i r="1">
      <x v="26"/>
    </i>
    <i r="1">
      <x v="28"/>
    </i>
    <i>
      <x v="49"/>
      <x v="5"/>
    </i>
    <i r="1">
      <x v="8"/>
    </i>
    <i r="1">
      <x v="11"/>
    </i>
    <i r="1">
      <x v="12"/>
    </i>
    <i r="1">
      <x v="13"/>
    </i>
    <i r="1">
      <x v="14"/>
    </i>
    <i r="1">
      <x v="20"/>
    </i>
    <i r="1">
      <x v="21"/>
    </i>
    <i r="1">
      <x v="26"/>
    </i>
    <i>
      <x v="50"/>
      <x v="5"/>
    </i>
    <i r="1">
      <x v="6"/>
    </i>
    <i r="1">
      <x v="7"/>
    </i>
    <i r="1">
      <x v="8"/>
    </i>
    <i r="1">
      <x v="9"/>
    </i>
    <i r="1">
      <x v="12"/>
    </i>
    <i r="1">
      <x v="13"/>
    </i>
    <i r="1">
      <x v="18"/>
    </i>
    <i r="1">
      <x v="19"/>
    </i>
    <i r="1">
      <x v="20"/>
    </i>
    <i r="1">
      <x v="21"/>
    </i>
    <i>
      <x v="51"/>
      <x v="5"/>
    </i>
    <i r="1">
      <x v="6"/>
    </i>
    <i r="1">
      <x v="7"/>
    </i>
    <i r="1">
      <x v="8"/>
    </i>
    <i r="1">
      <x v="9"/>
    </i>
    <i r="1">
      <x v="11"/>
    </i>
    <i r="1">
      <x v="12"/>
    </i>
    <i r="1">
      <x v="20"/>
    </i>
    <i r="1">
      <x v="26"/>
    </i>
    <i>
      <x v="52"/>
      <x v="1"/>
    </i>
    <i r="1">
      <x v="2"/>
    </i>
    <i r="1">
      <x v="4"/>
    </i>
    <i r="1">
      <x v="5"/>
    </i>
    <i r="1">
      <x v="6"/>
    </i>
    <i r="1">
      <x v="7"/>
    </i>
    <i r="1">
      <x v="8"/>
    </i>
    <i r="1">
      <x v="10"/>
    </i>
    <i r="1">
      <x v="11"/>
    </i>
    <i r="1">
      <x v="12"/>
    </i>
    <i r="1">
      <x v="13"/>
    </i>
    <i r="1">
      <x v="17"/>
    </i>
    <i r="1">
      <x v="18"/>
    </i>
    <i r="1">
      <x v="19"/>
    </i>
    <i r="1">
      <x v="20"/>
    </i>
    <i r="1">
      <x v="21"/>
    </i>
    <i r="1">
      <x v="26"/>
    </i>
    <i r="1">
      <x v="28"/>
    </i>
    <i>
      <x v="53"/>
      <x/>
    </i>
    <i r="1">
      <x v="4"/>
    </i>
    <i r="1">
      <x v="5"/>
    </i>
    <i r="1">
      <x v="6"/>
    </i>
    <i r="1">
      <x v="7"/>
    </i>
    <i r="1">
      <x v="8"/>
    </i>
    <i r="1">
      <x v="9"/>
    </i>
    <i r="1">
      <x v="10"/>
    </i>
    <i r="1">
      <x v="11"/>
    </i>
    <i r="1">
      <x v="12"/>
    </i>
    <i r="1">
      <x v="13"/>
    </i>
    <i r="1">
      <x v="15"/>
    </i>
    <i r="1">
      <x v="17"/>
    </i>
    <i r="1">
      <x v="18"/>
    </i>
    <i r="1">
      <x v="19"/>
    </i>
    <i r="1">
      <x v="20"/>
    </i>
    <i r="1">
      <x v="21"/>
    </i>
    <i r="1">
      <x v="26"/>
    </i>
    <i>
      <x v="55"/>
      <x v="4"/>
    </i>
    <i r="1">
      <x v="5"/>
    </i>
    <i r="1">
      <x v="7"/>
    </i>
    <i r="1">
      <x v="8"/>
    </i>
    <i r="1">
      <x v="9"/>
    </i>
    <i r="1">
      <x v="11"/>
    </i>
    <i r="1">
      <x v="12"/>
    </i>
    <i r="1">
      <x v="17"/>
    </i>
    <i r="1">
      <x v="20"/>
    </i>
    <i r="1">
      <x v="21"/>
    </i>
    <i r="1">
      <x v="26"/>
    </i>
    <i r="1">
      <x v="28"/>
    </i>
    <i>
      <x v="56"/>
      <x/>
    </i>
    <i r="1">
      <x v="2"/>
    </i>
    <i r="1">
      <x v="4"/>
    </i>
    <i r="1">
      <x v="5"/>
    </i>
    <i r="1">
      <x v="6"/>
    </i>
    <i r="1">
      <x v="7"/>
    </i>
    <i r="1">
      <x v="8"/>
    </i>
    <i r="1">
      <x v="9"/>
    </i>
    <i r="1">
      <x v="10"/>
    </i>
    <i r="1">
      <x v="11"/>
    </i>
    <i r="1">
      <x v="12"/>
    </i>
    <i r="1">
      <x v="13"/>
    </i>
    <i r="1">
      <x v="14"/>
    </i>
    <i r="1">
      <x v="15"/>
    </i>
    <i r="1">
      <x v="18"/>
    </i>
    <i r="1">
      <x v="19"/>
    </i>
    <i r="1">
      <x v="20"/>
    </i>
    <i r="1">
      <x v="21"/>
    </i>
    <i r="1">
      <x v="22"/>
    </i>
    <i r="1">
      <x v="26"/>
    </i>
    <i>
      <x v="57"/>
      <x v="5"/>
    </i>
    <i r="1">
      <x v="6"/>
    </i>
    <i r="1">
      <x v="7"/>
    </i>
    <i r="1">
      <x v="8"/>
    </i>
    <i r="1">
      <x v="9"/>
    </i>
    <i r="1">
      <x v="12"/>
    </i>
    <i r="1">
      <x v="13"/>
    </i>
    <i r="1">
      <x v="20"/>
    </i>
    <i r="1">
      <x v="26"/>
    </i>
    <i>
      <x v="58"/>
      <x v="1"/>
    </i>
    <i r="1">
      <x v="2"/>
    </i>
    <i r="1">
      <x v="4"/>
    </i>
    <i r="1">
      <x v="5"/>
    </i>
    <i r="1">
      <x v="6"/>
    </i>
    <i r="1">
      <x v="7"/>
    </i>
    <i r="1">
      <x v="8"/>
    </i>
    <i r="1">
      <x v="9"/>
    </i>
    <i r="1">
      <x v="10"/>
    </i>
    <i r="1">
      <x v="11"/>
    </i>
    <i r="1">
      <x v="12"/>
    </i>
    <i r="1">
      <x v="13"/>
    </i>
    <i r="1">
      <x v="14"/>
    </i>
    <i r="1">
      <x v="18"/>
    </i>
    <i r="1">
      <x v="19"/>
    </i>
    <i r="1">
      <x v="20"/>
    </i>
    <i r="1">
      <x v="21"/>
    </i>
    <i r="1">
      <x v="26"/>
    </i>
    <i>
      <x v="60"/>
      <x v="4"/>
    </i>
    <i r="1">
      <x v="5"/>
    </i>
    <i r="1">
      <x v="6"/>
    </i>
    <i r="1">
      <x v="7"/>
    </i>
    <i r="1">
      <x v="8"/>
    </i>
    <i r="1">
      <x v="9"/>
    </i>
    <i r="1">
      <x v="10"/>
    </i>
    <i r="1">
      <x v="11"/>
    </i>
    <i r="1">
      <x v="12"/>
    </i>
    <i r="1">
      <x v="13"/>
    </i>
    <i r="1">
      <x v="15"/>
    </i>
    <i r="1">
      <x v="18"/>
    </i>
    <i r="1">
      <x v="19"/>
    </i>
    <i r="1">
      <x v="20"/>
    </i>
    <i r="1">
      <x v="21"/>
    </i>
    <i r="1">
      <x v="26"/>
    </i>
    <i>
      <x v="61"/>
      <x v="4"/>
    </i>
    <i r="1">
      <x v="5"/>
    </i>
    <i r="1">
      <x v="6"/>
    </i>
    <i r="1">
      <x v="7"/>
    </i>
    <i r="1">
      <x v="8"/>
    </i>
    <i r="1">
      <x v="11"/>
    </i>
    <i r="1">
      <x v="13"/>
    </i>
    <i r="1">
      <x v="20"/>
    </i>
    <i r="1">
      <x v="26"/>
    </i>
    <i>
      <x v="62"/>
      <x v="4"/>
    </i>
    <i r="1">
      <x v="7"/>
    </i>
    <i r="1">
      <x v="8"/>
    </i>
    <i r="1">
      <x v="9"/>
    </i>
    <i r="1">
      <x v="11"/>
    </i>
    <i r="1">
      <x v="14"/>
    </i>
    <i r="1">
      <x v="19"/>
    </i>
    <i t="grand">
      <x/>
    </i>
  </rowItems>
  <colItems count="1">
    <i/>
  </colItems>
  <dataFields count="1">
    <dataField name="Count of State_i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827" Type="http://schemas.openxmlformats.org/officeDocument/2006/relationships/hyperlink" Target="https://www.latimes.com/california/story/2020-06-02/not-so-fast-lapd-other-agencies-collect-unrest-footage-as-evidence-for-future-arrests" TargetMode="External"/><Relationship Id="rId3182" Type="http://schemas.openxmlformats.org/officeDocument/2006/relationships/hyperlink" Target="https://wkow.com/2020/06/06/oregon-community-rallies-against-racism/" TargetMode="External"/><Relationship Id="rId4233" Type="http://schemas.openxmlformats.org/officeDocument/2006/relationships/hyperlink" Target="https://www.11alive.com/article/news/local/protests/george-floyd-protest-dc-white-house-capitol-hill-trump-hotel-highways/65-54c61594-cef6-40d8-9e14-b57adc026d5e" TargetMode="External"/><Relationship Id="rId3999" Type="http://schemas.openxmlformats.org/officeDocument/2006/relationships/hyperlink" Target="https://www.kdrv.com/content/news/Hundreds-of-protesters-march-through-Ashland-in-Defund-the-Police-rally-571246851.html" TargetMode="External"/><Relationship Id="rId4300" Type="http://schemas.openxmlformats.org/officeDocument/2006/relationships/hyperlink" Target="https://www.timesleader.com/top-stories/787876/sunday-protest-in-kirby-park-smaller-than-others-but-just-as-loud" TargetMode="External"/><Relationship Id="rId170" Type="http://schemas.openxmlformats.org/officeDocument/2006/relationships/hyperlink" Target="https://www.wndu.com/content/news/Peaceful-rally-in-Elkhart-Friday-in-response-to-the-death-of-George-Floyd--570886741.html" TargetMode="External"/><Relationship Id="rId987" Type="http://schemas.openxmlformats.org/officeDocument/2006/relationships/hyperlink" Target="https://www.southernminn.com/owatonna_peoples_press/news/article_473532c8-cac4-547c-85b0-ecbefef8a6bd.html" TargetMode="External"/><Relationship Id="rId2668" Type="http://schemas.openxmlformats.org/officeDocument/2006/relationships/hyperlink" Target="https://www.fox2detroit.com/news/1500-strong-demonstrate-in-troy-protest-against-police-brutality-and-racism" TargetMode="External"/><Relationship Id="rId3719" Type="http://schemas.openxmlformats.org/officeDocument/2006/relationships/hyperlink" Target="https://www.azcentral.com/picture-gallery/news/local/phoenix/2020/05/29/hundreds-gather-downtown-phoenix-protest-death-george-floyd-minneapolis/5281116002/" TargetMode="External"/><Relationship Id="rId4090" Type="http://schemas.openxmlformats.org/officeDocument/2006/relationships/hyperlink" Target="https://www.indystar.com/story/news/local/2020/06/13/protesters-gather-saturday-afternoon-to-reclaim-monument-circle/3183499001/" TargetMode="External"/><Relationship Id="rId1684" Type="http://schemas.openxmlformats.org/officeDocument/2006/relationships/hyperlink" Target="https://www.nj.com/news/2020/06/nj-has-had-dozens-of-george-floyd-protests-so-far-heres-whats-happened-at-them.html" TargetMode="External"/><Relationship Id="rId2735" Type="http://schemas.openxmlformats.org/officeDocument/2006/relationships/hyperlink" Target="http://www.ocregister.com/2020/06/06/crowd-protesting-police-brutality-met-by-counter-protesters-near-huntington-beach-pier/" TargetMode="External"/><Relationship Id="rId707" Type="http://schemas.openxmlformats.org/officeDocument/2006/relationships/hyperlink" Target="https://www.fox13news.com/news/st-petersburg-rally-for-george-floyd-draws-large-crowd" TargetMode="External"/><Relationship Id="rId1337" Type="http://schemas.openxmlformats.org/officeDocument/2006/relationships/hyperlink" Target="https://www.chestertelegraph.org/2020/06/01/dozens-protest-racism-police-violence/" TargetMode="External"/><Relationship Id="rId1751" Type="http://schemas.openxmlformats.org/officeDocument/2006/relationships/hyperlink" Target="https://twitter.com/BuitragoReports/status/1267553294626377728" TargetMode="External"/><Relationship Id="rId2802" Type="http://schemas.openxmlformats.org/officeDocument/2006/relationships/hyperlink" Target="https://www.daily-jeff.com/news/20200608/community-leaders-speak-out-with-encouraging-words-at-protest" TargetMode="External"/><Relationship Id="rId43" Type="http://schemas.openxmlformats.org/officeDocument/2006/relationships/hyperlink" Target="https://www.thedenverchannel.com/news/national/columbus-protest-over-george-floyds-death-turns-violent" TargetMode="External"/><Relationship Id="rId1404" Type="http://schemas.openxmlformats.org/officeDocument/2006/relationships/hyperlink" Target="https://www.theolympian.com/news/local/article243189696.html" TargetMode="External"/><Relationship Id="rId3576" Type="http://schemas.openxmlformats.org/officeDocument/2006/relationships/hyperlink" Target="https://www.pnj.com/picture-gallery/news/2020/06/08/george-floyd-protest-navarre-draws-hundreds-despite-tropical-storm-cristobal/3172922001/" TargetMode="External"/><Relationship Id="rId4627" Type="http://schemas.openxmlformats.org/officeDocument/2006/relationships/hyperlink" Target="https://www.sixnineteen.com/" TargetMode="External"/><Relationship Id="rId497" Type="http://schemas.openxmlformats.org/officeDocument/2006/relationships/hyperlink" Target="https://www.wsaz.com/content/news/Crowds-gather-in-Huntington-to-protest-social-injustice--570893501.html" TargetMode="External"/><Relationship Id="rId2178" Type="http://schemas.openxmlformats.org/officeDocument/2006/relationships/hyperlink" Target="https://tricornernews.com/millerton/area-students-call-change-peaceful-protest" TargetMode="External"/><Relationship Id="rId3229" Type="http://schemas.openxmlformats.org/officeDocument/2006/relationships/hyperlink" Target="https://www.woonsocketcall.com/news/national_and_world_news/rhode-island-lifts-curfew-after-100-000-protest-peacefully/article_d99244cb-ad81-54f5-8597-23281aa0c541.html" TargetMode="External"/><Relationship Id="rId3990" Type="http://schemas.openxmlformats.org/officeDocument/2006/relationships/hyperlink" Target="https://www.wymt.com/2020/06/12/vigil-held-in-whitesburg-to-honor-breonna-taylor/" TargetMode="External"/><Relationship Id="rId1194" Type="http://schemas.openxmlformats.org/officeDocument/2006/relationships/hyperlink" Target="https://www.nola.com/news/communities/st_tammany/article_d7cf3b3a-a506-11ea-972c-1ffc03fc5f1c.html" TargetMode="External"/><Relationship Id="rId2592" Type="http://schemas.openxmlformats.org/officeDocument/2006/relationships/hyperlink" Target="https://www.lockportjournal.com/news/local_news/dozens-march-pray-during-peaceful-falls-protest/article_65ef7c73-bbf4-5fe6-acbc-f3bf99ddf7dc.html" TargetMode="External"/><Relationship Id="rId3643" Type="http://schemas.openxmlformats.org/officeDocument/2006/relationships/hyperlink" Target="https://www.westport-news.com/local/article/Hundreds-rally-in-Stamford-It-s-15323142.php" TargetMode="External"/><Relationship Id="rId217" Type="http://schemas.openxmlformats.org/officeDocument/2006/relationships/hyperlink" Target="https://twitter.com/TheRealLeeGNews/status/1266777287049056256" TargetMode="External"/><Relationship Id="rId564" Type="http://schemas.openxmlformats.org/officeDocument/2006/relationships/hyperlink" Target="https://www.wsfa.com/2020/05/30/large-crowd-rallies-alabama-capitol-protests-death-george-floyd/" TargetMode="External"/><Relationship Id="rId2245" Type="http://schemas.openxmlformats.org/officeDocument/2006/relationships/hyperlink" Target="https://www.eastbaytimes.com/2020/06/05/alarming-authorities-seize-masks-oakland-printer-made-for-protesters/" TargetMode="External"/><Relationship Id="rId3710" Type="http://schemas.openxmlformats.org/officeDocument/2006/relationships/hyperlink" Target="https://www.ny1.com/nyc/all-boroughs/news/2020/06/08/george-floyd-protests-new-york-city-june-8" TargetMode="External"/><Relationship Id="rId631" Type="http://schemas.openxmlformats.org/officeDocument/2006/relationships/hyperlink" Target="https://www.wkbn.com/news/pennsylvania/hundreds-protest-in-pennsylvania-some-property-damaged/?utm_source=dlvr.it&amp;utm_medium=twitter" TargetMode="External"/><Relationship Id="rId1261" Type="http://schemas.openxmlformats.org/officeDocument/2006/relationships/hyperlink" Target="https://patch.com/connecticut/greenwich/peaceful-protesters-gather-front-greenwich-police-hq" TargetMode="External"/><Relationship Id="rId2312" Type="http://schemas.openxmlformats.org/officeDocument/2006/relationships/hyperlink" Target="https://www.wxyz.com/news/several-protests-demonstrations-planned-across-metro-detroit-thursday" TargetMode="External"/><Relationship Id="rId4484" Type="http://schemas.openxmlformats.org/officeDocument/2006/relationships/hyperlink" Target="https://twitter.com/jklightside/status/1271609899018063872" TargetMode="External"/><Relationship Id="rId3086" Type="http://schemas.openxmlformats.org/officeDocument/2006/relationships/hyperlink" Target="https://www.maplevalleywa.gov/Home/Components/News/News/8062/27" TargetMode="External"/><Relationship Id="rId4137" Type="http://schemas.openxmlformats.org/officeDocument/2006/relationships/hyperlink" Target="https://www.newsandtribune.com/news/protestors-rally-against-racism-injustice-during-new-albany-march/article_be4a035a-adb9-11ea-b3a8-d3d9a2e30cc8.html" TargetMode="External"/><Relationship Id="rId4551" Type="http://schemas.openxmlformats.org/officeDocument/2006/relationships/hyperlink" Target="https://www.sixnineteen.com/" TargetMode="External"/><Relationship Id="rId3153" Type="http://schemas.openxmlformats.org/officeDocument/2006/relationships/hyperlink" Target="https://www.newarkpostonline.com/news/hundreds-of-newarkers-march-against-racism-police-brutality/article_3a9b72d9-ad79-51c3-b1b3-6c5f126f692c.html" TargetMode="External"/><Relationship Id="rId4204" Type="http://schemas.openxmlformats.org/officeDocument/2006/relationships/hyperlink" Target="https://www.washingtonpost.com/politics/third-consecutive-weekend-of-anti-racism-protests-expands-to-suburbs-as-blue-lives-matter-demonstrators-push-back/2020/06/13/81ef674a-ada7-11ea-94d2-d7bc43b26bf9_story.html?" TargetMode="External"/><Relationship Id="rId141" Type="http://schemas.openxmlformats.org/officeDocument/2006/relationships/hyperlink" Target="https://www.wcnc.com/article/news/local/charlotte-protests-george-floyd-killing/275-37aee922-96ad-4059-ae31-25739582a8ee" TargetMode="External"/><Relationship Id="rId3220" Type="http://schemas.openxmlformats.org/officeDocument/2006/relationships/hyperlink" Target="https://www.thetimesherald.com/story/news/2020/06/06/port-huron-teens-lead-third-police-brutality-march-through-downtown/3163894001/" TargetMode="External"/><Relationship Id="rId7" Type="http://schemas.openxmlformats.org/officeDocument/2006/relationships/hyperlink" Target="https://www.sfexaminer.com/national-news/thousands-march-to-protest-george-floyds-death/" TargetMode="External"/><Relationship Id="rId2986" Type="http://schemas.openxmlformats.org/officeDocument/2006/relationships/hyperlink" Target="https://www.thegleaner.com/story/news/2020/06/06/rally-against-injustice-brought-hundreds-together-peaceful-protest/3144722001/" TargetMode="External"/><Relationship Id="rId958" Type="http://schemas.openxmlformats.org/officeDocument/2006/relationships/hyperlink" Target="https://www.nydailynews.com/new-york/nyc-crime/ny-queens-nypd-commanding-officer-takes-knee-20200531-apfa2pbltfcj3epln5bmcccgky-story.html" TargetMode="External"/><Relationship Id="rId1588" Type="http://schemas.openxmlformats.org/officeDocument/2006/relationships/hyperlink" Target="https://www.thedailynewsonline.com/news/local/teens-gather-for-batavia-protest-as-city-officials-say-they-stand-in-solidarity-over-floyd/article_c1b1e438-9e61-5411-b5fd-97ed295c5113.html" TargetMode="External"/><Relationship Id="rId2639" Type="http://schemas.openxmlformats.org/officeDocument/2006/relationships/hyperlink" Target="https://www.sfgate.com/local/editorspicks/article/Mill-Valley-mayor-Sashi-McEntee-Black-Lives-Matter-15319551.php" TargetMode="External"/><Relationship Id="rId1655" Type="http://schemas.openxmlformats.org/officeDocument/2006/relationships/hyperlink" Target="https://www.cleveland.com/news/2020/06/hysteria-in-chagrin-falls-over-george-floyd-protest-exposes-troubling-mindset-of-white-america.html" TargetMode="External"/><Relationship Id="rId2706" Type="http://schemas.openxmlformats.org/officeDocument/2006/relationships/hyperlink" Target="https://twitter.com/desireejweber/status/1270106005247086599?s=21" TargetMode="External"/><Relationship Id="rId4061" Type="http://schemas.openxmlformats.org/officeDocument/2006/relationships/hyperlink" Target="https://www.fayobserver.com/news/20200613/hundreds-of-all-races-march-in-fayetteville-to-call-for-end-to-police-brutality" TargetMode="External"/><Relationship Id="rId1308" Type="http://schemas.openxmlformats.org/officeDocument/2006/relationships/hyperlink" Target="https://www.purdueexponent.org/city_state/article_ec9601ba-a480-11ea-b3a7-f78c89d936c7.html" TargetMode="External"/><Relationship Id="rId1722" Type="http://schemas.openxmlformats.org/officeDocument/2006/relationships/hyperlink" Target="https://goldcountrymedia.com/news/174720/folsom-protestors-stand-in-solidarity-for-peaceful-demonstrations/" TargetMode="External"/><Relationship Id="rId14" Type="http://schemas.openxmlformats.org/officeDocument/2006/relationships/hyperlink" Target="https://www.latimes.com/california/story/2020-05-27/protestors-block-the-101-freeway" TargetMode="External"/><Relationship Id="rId3894" Type="http://schemas.openxmlformats.org/officeDocument/2006/relationships/hyperlink" Target="https://www.thegleaner.com/story/news/2020/06/12/protest-slated-saturday-after-uproar-over-dress-code-evansville-bars/3176985001/" TargetMode="External"/><Relationship Id="rId2496" Type="http://schemas.openxmlformats.org/officeDocument/2006/relationships/hyperlink" Target="https://sanjuanislander.com/news-articles/people/31224/more-than-500-participate-in-peaceful-protest-march-in-friday-harbor" TargetMode="External"/><Relationship Id="rId3547" Type="http://schemas.openxmlformats.org/officeDocument/2006/relationships/hyperlink" Target="https://twitter.com/MK7656560871/status/1269728010678284296" TargetMode="External"/><Relationship Id="rId3961" Type="http://schemas.openxmlformats.org/officeDocument/2006/relationships/hyperlink" Target="https://www.facebook.com/events/1125367424510500/" TargetMode="External"/><Relationship Id="rId468" Type="http://schemas.openxmlformats.org/officeDocument/2006/relationships/hyperlink" Target="https://www.alligator.org/news/crime/man-drives-through-protesters-on-main-street/article_4b8cfa00-a2a8-11ea-9bf2-cfd0161a38b0.html?utm_medium=social&amp;utm_source=twitter&amp;utm_campaign=user-share" TargetMode="External"/><Relationship Id="rId882" Type="http://schemas.openxmlformats.org/officeDocument/2006/relationships/hyperlink" Target="https://www.kctv5.com/news/local_news/after-night-of-unrest-protesters-return-to-the-plaza/article_1f5f4ea2-a383-11ea-a26b-87a709616e43.html" TargetMode="External"/><Relationship Id="rId1098" Type="http://schemas.openxmlformats.org/officeDocument/2006/relationships/hyperlink" Target="https://www.starnewsonline.com/news/20200601/nine-arrested-during-sunday-night-protest-in-downtown-wilmington" TargetMode="External"/><Relationship Id="rId2149" Type="http://schemas.openxmlformats.org/officeDocument/2006/relationships/hyperlink" Target="https://www.cbs19.tv/article/news/local/hundreds-protest-police-brutality-in-jacksonville/501-f54a81cd-7ec9-45fc-b03a-c35af9429836" TargetMode="External"/><Relationship Id="rId2563" Type="http://schemas.openxmlformats.org/officeDocument/2006/relationships/hyperlink" Target="https://www.marshallnewsmessenger.com/news/marshall-against-violence-hosts-protest-in-downtown/article_2ea1a1d4-a78f-11ea-b6a7-57e62f963e52.html" TargetMode="External"/><Relationship Id="rId3614" Type="http://schemas.openxmlformats.org/officeDocument/2006/relationships/hyperlink" Target="https://northcountrynow.com/news/view-photos-peaceful-black-lives-matter-protests-held-potsdam-massena-ogdensburg-0281196" TargetMode="External"/><Relationship Id="rId535" Type="http://schemas.openxmlformats.org/officeDocument/2006/relationships/hyperlink" Target="https://twitter.com/mukala_K/status/1267447870837456896" TargetMode="External"/><Relationship Id="rId1165" Type="http://schemas.openxmlformats.org/officeDocument/2006/relationships/hyperlink" Target="https://calexicochronicle.com/2020/06/imperial-valley-news/blm-peaceful-protest-takes-place-at-courthouse/" TargetMode="External"/><Relationship Id="rId2216" Type="http://schemas.openxmlformats.org/officeDocument/2006/relationships/hyperlink" Target="https://www.ctpost.com/local/article/George-Floyd-protests-over-the-weekend-continue-15323299.php" TargetMode="External"/><Relationship Id="rId2630" Type="http://schemas.openxmlformats.org/officeDocument/2006/relationships/hyperlink" Target="https://twitter.com/emjmccarty/status/1269343554255511552?" TargetMode="External"/><Relationship Id="rId602" Type="http://schemas.openxmlformats.org/officeDocument/2006/relationships/hyperlink" Target="https://www.13newsnow.com/article/news/local/mycity/norfolk/demonstrators-march-in-norfolk-rally-outside-police-operations-center/291-6722fe37-369b-470c-b881-610b0d00e69c" TargetMode="External"/><Relationship Id="rId1232" Type="http://schemas.openxmlformats.org/officeDocument/2006/relationships/hyperlink" Target="https://kdlmradio.com/news/local/fergus-falls-holds-vigil-george-floyd" TargetMode="External"/><Relationship Id="rId4388" Type="http://schemas.openxmlformats.org/officeDocument/2006/relationships/hyperlink" Target="https://www.cjonline.com/news/20200614/capfed-best-news-topeka-teen-organizes-upcoming-rally" TargetMode="External"/><Relationship Id="rId3057" Type="http://schemas.openxmlformats.org/officeDocument/2006/relationships/hyperlink" Target="https://www.ocregister.com/2020/06/06/more-than-three-dozen-george-floyd-inspired-protests-planned-around-region-today/" TargetMode="External"/><Relationship Id="rId4108" Type="http://schemas.openxmlformats.org/officeDocument/2006/relationships/hyperlink" Target="https://www.statesman.com/news/20200613/lockhart-residents-march-to-have-confederate-monument-removed-honor-george-floyd" TargetMode="External"/><Relationship Id="rId4455" Type="http://schemas.openxmlformats.org/officeDocument/2006/relationships/hyperlink" Target="https://www.sixnineteen.com/" TargetMode="External"/><Relationship Id="rId3471" Type="http://schemas.openxmlformats.org/officeDocument/2006/relationships/hyperlink" Target="https://www.wfaa.com/article/news/local/protests/live-updates-protests-dallas-fort-worth-george-floyd-racial-injustice-june-7/287-9e3b46c7-a905-4de2-a78c-faba27548a55" TargetMode="External"/><Relationship Id="rId4522" Type="http://schemas.openxmlformats.org/officeDocument/2006/relationships/hyperlink" Target="https://www.sixnineteen.com/" TargetMode="External"/><Relationship Id="rId392" Type="http://schemas.openxmlformats.org/officeDocument/2006/relationships/hyperlink" Target="https://www.mynbc5.com/article/burlington-interim-police-chief-reacts-to-saturday-protest/32723800" TargetMode="External"/><Relationship Id="rId2073" Type="http://schemas.openxmlformats.org/officeDocument/2006/relationships/hyperlink" Target="https://twitter.com/AnaheimPD/status/1268237346161389569" TargetMode="External"/><Relationship Id="rId3124" Type="http://schemas.openxmlformats.org/officeDocument/2006/relationships/hyperlink" Target="https://www.wymt.com/content/news/Hundreds-gather-in-Morehead-to-peacefully-protest-571078391.html" TargetMode="External"/><Relationship Id="rId2140" Type="http://schemas.openxmlformats.org/officeDocument/2006/relationships/hyperlink" Target="https://www.necn.com/news/coronavirus/in-demonstration-and-march-vt-youth-call-for-racial-justice/2280865/" TargetMode="External"/><Relationship Id="rId112" Type="http://schemas.openxmlformats.org/officeDocument/2006/relationships/hyperlink" Target="https://www.dailyrepublic.com/all-dr-news/wires/about-100-march-to-vallejo-police-station-to-protest-floyd-death-times-herald-vallejo-calif/" TargetMode="External"/><Relationship Id="rId2957" Type="http://schemas.openxmlformats.org/officeDocument/2006/relationships/hyperlink" Target="https://www.facebook.com/events/586567958642580/" TargetMode="External"/><Relationship Id="rId929" Type="http://schemas.openxmlformats.org/officeDocument/2006/relationships/hyperlink" Target="https://www.kob.com/national-news/semitrailer-drives-through-george-floyd-protesters-marching-on-interstate-near-downtown-minneapolis-injuries-unclear/5747280/" TargetMode="External"/><Relationship Id="rId1559" Type="http://schemas.openxmlformats.org/officeDocument/2006/relationships/hyperlink" Target="https://www.yakimaherald.com/news/local/dont-shoot-justice-now-yakima-marchers-protest-the-death-of-george-floyd/article_1622796e-730a-5399-a74f-8346cd2ac364.html" TargetMode="External"/><Relationship Id="rId1973" Type="http://schemas.openxmlformats.org/officeDocument/2006/relationships/hyperlink" Target="https://www.northcountrypublicradio.org/news/story/41569/20200603/hundreds-rally-in-saranac-lake-demanding-justice-for-george-floyd" TargetMode="External"/><Relationship Id="rId4032" Type="http://schemas.openxmlformats.org/officeDocument/2006/relationships/hyperlink" Target="https://www.chicagotribune.com/news/breaking/ct-chicago-saturday-protests-20200613-cm24gfrafrcnrbjvrtlilw7e6e-story.html" TargetMode="External"/><Relationship Id="rId1626" Type="http://schemas.openxmlformats.org/officeDocument/2006/relationships/hyperlink" Target="https://www.gainesvilletimes.com/news/public-safety/we-have-stay-together-braselton-rally-sends-message-unity/" TargetMode="External"/><Relationship Id="rId3798" Type="http://schemas.openxmlformats.org/officeDocument/2006/relationships/hyperlink" Target="https://nj1015.com/camden-protesters-smash-columbus-statue-as-city-takes-it-away/" TargetMode="External"/><Relationship Id="rId3865" Type="http://schemas.openxmlformats.org/officeDocument/2006/relationships/hyperlink" Target="https://www.lohud.com/picture-gallery/news/local/2020/06/12/brewster-board-education-protest/3176904001/" TargetMode="External"/><Relationship Id="rId786" Type="http://schemas.openxmlformats.org/officeDocument/2006/relationships/hyperlink" Target="https://twitter.com/Emilycgb/status/1267453764669263873" TargetMode="External"/><Relationship Id="rId2467" Type="http://schemas.openxmlformats.org/officeDocument/2006/relationships/hyperlink" Target="https://www.mlive.com/news/flint/2020/06/lapeer-community-holds-peaceful-assembly-against-police-brutality.html" TargetMode="External"/><Relationship Id="rId3518" Type="http://schemas.openxmlformats.org/officeDocument/2006/relationships/hyperlink" Target="https://www.ocregister.com/2020/06/07/2nd-weekend-of-george-floyd-protests-closes-in-southern-california-this-time-peacefully/" TargetMode="External"/><Relationship Id="rId439" Type="http://schemas.openxmlformats.org/officeDocument/2006/relationships/hyperlink" Target="https://thesouthern.com/news/local/1-man-with-a-black-lives-matter-sign-spurs-20-person-demonstration-in-du-quoin/article_faa3fca7-54d7-56bb-9838-22319ac8405d.html" TargetMode="External"/><Relationship Id="rId1069" Type="http://schemas.openxmlformats.org/officeDocument/2006/relationships/hyperlink" Target="https://www.nj.com/mercer/2020/05/no-justice-no-peace-protests-continue-across-nj-after-george-floyds-death.html" TargetMode="External"/><Relationship Id="rId1483" Type="http://schemas.openxmlformats.org/officeDocument/2006/relationships/hyperlink" Target="https://www.capitolhillseattle.com/2020/06/seattle-under-curfew-again-as-fourth-night-of-protests-planned/" TargetMode="External"/><Relationship Id="rId2881" Type="http://schemas.openxmlformats.org/officeDocument/2006/relationships/hyperlink" Target="https://ctdems.org/connecticut-protests-for-racial-justice-2020/" TargetMode="External"/><Relationship Id="rId3932" Type="http://schemas.openxmlformats.org/officeDocument/2006/relationships/hyperlink" Target="https://www.nydailynews.com/new-york/ny-protest-new-york-george-floyd-20200529-rqnld624ezfpfppu6f7qi3tmtu-photogallery.html" TargetMode="External"/><Relationship Id="rId506" Type="http://schemas.openxmlformats.org/officeDocument/2006/relationships/hyperlink" Target="https://www.fox17online.com/news/local-news/kzoo-bc/kalamazoo/very-peaceful-protest-planned-for-kalamazoo-this-saturday" TargetMode="External"/><Relationship Id="rId853" Type="http://schemas.openxmlformats.org/officeDocument/2006/relationships/hyperlink" Target="https://twitter.com/rachelhopmayer/status/1267173165186396164" TargetMode="External"/><Relationship Id="rId1136" Type="http://schemas.openxmlformats.org/officeDocument/2006/relationships/hyperlink" Target="https://wvpress.org/breaking-news/protesters-gather-in-beckley-w-va-over-death-of-george-floyd/" TargetMode="External"/><Relationship Id="rId2534" Type="http://schemas.openxmlformats.org/officeDocument/2006/relationships/hyperlink" Target="https://www.theoaklandpress.com/news/peaceful-protest-held-in-troy-one-of-many-in-oakland-county-this-weekend/article_8c884072-a808-11ea-a92f-9f065276fa00.html" TargetMode="External"/><Relationship Id="rId920" Type="http://schemas.openxmlformats.org/officeDocument/2006/relationships/hyperlink" Target="https://www.dailyitem.com/news/peaceful-protests-vigils-in-milton-selinsgrove/article_7897c0d2-a3ef-11ea-bd5b-f70272380ed9.html" TargetMode="External"/><Relationship Id="rId1550" Type="http://schemas.openxmlformats.org/officeDocument/2006/relationships/hyperlink" Target="https://www.timesrecordnews.com/story/news/local/2020/05/31/peaceful-protest-wichita-falls-set-monday/5299380002/" TargetMode="External"/><Relationship Id="rId2601" Type="http://schemas.openxmlformats.org/officeDocument/2006/relationships/hyperlink" Target="https://www.floridatoday.com/picture-gallery/news/local/2020/06/06/citizens-and-police-walk-together-palm-bay/3160925001/" TargetMode="External"/><Relationship Id="rId1203" Type="http://schemas.openxmlformats.org/officeDocument/2006/relationships/hyperlink" Target="https://twitter.com/shanevanderhart/status/1267594903565094918" TargetMode="External"/><Relationship Id="rId4359" Type="http://schemas.openxmlformats.org/officeDocument/2006/relationships/hyperlink" Target="https://www.ky3.com/content/news/Let-Justice-Roll-demonstration-underway-at-Evangel-University-571250451.html" TargetMode="External"/><Relationship Id="rId3375" Type="http://schemas.openxmlformats.org/officeDocument/2006/relationships/hyperlink" Target="https://www.keranews.org/post/photos-its-not-just-big-cities-black-lives-matter-protests-rise-texas-towns" TargetMode="External"/><Relationship Id="rId4426" Type="http://schemas.openxmlformats.org/officeDocument/2006/relationships/hyperlink" Target="https://www.sixnineteen.com/" TargetMode="External"/><Relationship Id="rId296" Type="http://schemas.openxmlformats.org/officeDocument/2006/relationships/hyperlink" Target="https://www.sanluisobispo.com/news/local/article243104851.html" TargetMode="External"/><Relationship Id="rId2391" Type="http://schemas.openxmlformats.org/officeDocument/2006/relationships/hyperlink" Target="https://www.rochestermedia.com/protests-come-to-rochester/" TargetMode="External"/><Relationship Id="rId3028" Type="http://schemas.openxmlformats.org/officeDocument/2006/relationships/hyperlink" Target="https://www.thetelegraph.com/news/article/2-sought-over-property-damage-in-last-weekend-s-15322241.php" TargetMode="External"/><Relationship Id="rId3442" Type="http://schemas.openxmlformats.org/officeDocument/2006/relationships/hyperlink" Target="https://www.nbcconnecticut.com/news/local/protests-supporting-george-floyd-calling-reform-continue-massachusetts-sunday/2284085/" TargetMode="External"/><Relationship Id="rId363" Type="http://schemas.openxmlformats.org/officeDocument/2006/relationships/hyperlink" Target="https://www.kxan.com/news/local/austin/protesters-to-gather-outside-apd-hq-after-nine-arrested-during-overnight-demonstration/" TargetMode="External"/><Relationship Id="rId2044" Type="http://schemas.openxmlformats.org/officeDocument/2006/relationships/hyperlink" Target="https://www.heraldmailmedia.com/news/tri_state/pennsylvania/group-gathers-for-protest-in-waynesboro/article_e660e766-cfc3-5507-970b-38711e96e539.html" TargetMode="External"/><Relationship Id="rId430" Type="http://schemas.openxmlformats.org/officeDocument/2006/relationships/hyperlink" Target="https://www.whio.com/news/george-floyd-dayton-leaders-emphasize-safety-ahead-saturdays-protest/B7OUBYEU3BDE5PSA3J3QDDXARQ/" TargetMode="External"/><Relationship Id="rId1060" Type="http://schemas.openxmlformats.org/officeDocument/2006/relationships/hyperlink" Target="https://www.wkbn.com/news/hundreds-gather-in-state-college-to-protest-george-floyds-death/?utm_source=dlvr.it&amp;utm_medium=twitter" TargetMode="External"/><Relationship Id="rId2111" Type="http://schemas.openxmlformats.org/officeDocument/2006/relationships/hyperlink" Target="https://twitter.com/hartoutwest/status/1268317266799734784" TargetMode="External"/><Relationship Id="rId1877" Type="http://schemas.openxmlformats.org/officeDocument/2006/relationships/hyperlink" Target="https://twitter.com/mgiannavola/status/1267897161150279682" TargetMode="External"/><Relationship Id="rId2928" Type="http://schemas.openxmlformats.org/officeDocument/2006/relationships/hyperlink" Target="https://www.sun-sentinel.com/local/palm-beach/boca-raton/fl-ne-south-florida-protests-sat-20200606-5ypwk2lexja2vgrsh34u6eu5ye-story.html" TargetMode="External"/><Relationship Id="rId4283" Type="http://schemas.openxmlformats.org/officeDocument/2006/relationships/hyperlink" Target="https://twitter.com/chaoticcoochie/status/1272140514423431169" TargetMode="External"/><Relationship Id="rId1944" Type="http://schemas.openxmlformats.org/officeDocument/2006/relationships/hyperlink" Target="https://twitter.com/ericanasto/status/1267975932616347651?" TargetMode="External"/><Relationship Id="rId4350" Type="http://schemas.openxmlformats.org/officeDocument/2006/relationships/hyperlink" Target="https://www.abc4.com/news/top-stories/thousands-rally-at-black-lives-matter-protest-in-liberty-park/" TargetMode="External"/><Relationship Id="rId4003" Type="http://schemas.openxmlformats.org/officeDocument/2006/relationships/hyperlink" Target="https://www.nbc26.com/news/america-in-crisis/atlanta-officer-fired-after-fatal-shooting-of-black-man;%20https:/www.wsls.com/news/national/2020/06/14/protesters-in-us-call-attention-to-deaths-of-more-black-men/" TargetMode="External"/><Relationship Id="rId3769" Type="http://schemas.openxmlformats.org/officeDocument/2006/relationships/hyperlink" Target="https://www.sfreporter.com/news/morning%20word/2020/06/09/new-mexico-covid-19-cases-9062-2/" TargetMode="External"/><Relationship Id="rId2785" Type="http://schemas.openxmlformats.org/officeDocument/2006/relationships/hyperlink" Target="https://www.wcvb.com/article/this-is-a-lifetime-struggle-brockton-protesters-letting-youth-lead-way/32789115" TargetMode="External"/><Relationship Id="rId3836" Type="http://schemas.openxmlformats.org/officeDocument/2006/relationships/hyperlink" Target="https://www.knoxnews.com/story/news/local/tennessee/2020/06/12/clinton-12-member-returns-school-speak-anti-racism-rally/5345770002/" TargetMode="External"/><Relationship Id="rId757" Type="http://schemas.openxmlformats.org/officeDocument/2006/relationships/hyperlink" Target="https://bangordailynews.com/2020/06/01/news/midcoast/tensions-flicker-when-protestors-block-belfast-intersection-at-anti-racism-rally/" TargetMode="External"/><Relationship Id="rId1387" Type="http://schemas.openxmlformats.org/officeDocument/2006/relationships/hyperlink" Target="https://lcnme.com/currentnews/nationwide-protests-spread-to-newcastle/" TargetMode="External"/><Relationship Id="rId2438" Type="http://schemas.openxmlformats.org/officeDocument/2006/relationships/hyperlink" Target="https://www.dailycal.org/2020/06/07/we-wont-stop-thousands-of-berkeley-residents-protest-for-black-lives-matter/" TargetMode="External"/><Relationship Id="rId2852" Type="http://schemas.openxmlformats.org/officeDocument/2006/relationships/hyperlink" Target="https://www.stargazette.com/picture-gallery/news/2020/06/06/corning-black-lives-matter-march-draws-hundreds-elmira-new-york-george-floyd/3167249001/" TargetMode="External"/><Relationship Id="rId3903" Type="http://schemas.openxmlformats.org/officeDocument/2006/relationships/hyperlink" Target="https://www.theledger.com/news/20200613/haines-city-protesters-urge-black-community-to-vote" TargetMode="External"/><Relationship Id="rId93" Type="http://schemas.openxmlformats.org/officeDocument/2006/relationships/hyperlink" Target="https://twitter.com/JenDowlingKoin6/status/1266158001657753602?s=20" TargetMode="External"/><Relationship Id="rId824" Type="http://schemas.openxmlformats.org/officeDocument/2006/relationships/hyperlink" Target="https://www.enterprisenews.com/news/20200606/brockton-area-communities-rally-for-racial-justice-in-solidarity" TargetMode="External"/><Relationship Id="rId1454" Type="http://schemas.openxmlformats.org/officeDocument/2006/relationships/hyperlink" Target="https://twitter.com/smithson_walker/status/1267633404520148999" TargetMode="External"/><Relationship Id="rId2505" Type="http://schemas.openxmlformats.org/officeDocument/2006/relationships/hyperlink" Target="https://www.krtv.com/news/great-falls-news/peaceful-rally-and-march-held-in-great-falls" TargetMode="External"/><Relationship Id="rId1107" Type="http://schemas.openxmlformats.org/officeDocument/2006/relationships/hyperlink" Target="https://twitter.com/MelanieJoi03/status/1267590096590721025" TargetMode="External"/><Relationship Id="rId1521" Type="http://schemas.openxmlformats.org/officeDocument/2006/relationships/hyperlink" Target="https://www.victoriaadvocate.com/covid-19/downtown-protest/image_005c28c2-a450-11ea-8e4b-830b73de5b6e.html" TargetMode="External"/><Relationship Id="rId3279" Type="http://schemas.openxmlformats.org/officeDocument/2006/relationships/hyperlink" Target="https://www.mycentraljersey.com/picture-gallery/news/local/middlesex-county/2020/06/06/sayreville-black-lives-matter-rally/3166320001/" TargetMode="External"/><Relationship Id="rId3693" Type="http://schemas.openxmlformats.org/officeDocument/2006/relationships/hyperlink" Target="https://www.enterprisenews.com/news/20200606/brockton-area-communities-rally-for-racial-justice-in-solidarity" TargetMode="External"/><Relationship Id="rId2295" Type="http://schemas.openxmlformats.org/officeDocument/2006/relationships/hyperlink" Target="https://www.enterprisenews.com/news/20200606/brockton-area-communities-rally-for-racial-justice-in-solidarity" TargetMode="External"/><Relationship Id="rId3346" Type="http://schemas.openxmlformats.org/officeDocument/2006/relationships/hyperlink" Target="https://www.jhnewsandguide.com/this_just_in/hundreds-gather-at-victor-city-park-to-protest-george-floyds-death/article_97095f2b-341b-5b61-ab21-fe71e8eda6fe.html" TargetMode="External"/><Relationship Id="rId267" Type="http://schemas.openxmlformats.org/officeDocument/2006/relationships/hyperlink" Target="https://www.pnj.com/story/news/2020/05/29/pensacola-florida-protest-of-george-floyd-death-gathered-graffiti-bridge/5282792002/" TargetMode="External"/><Relationship Id="rId3760" Type="http://schemas.openxmlformats.org/officeDocument/2006/relationships/hyperlink" Target="https://www.azcentral.com/picture-gallery/news/local/phoenix/2020/05/29/hundreds-gather-downtown-phoenix-protest-death-george-floyd-minneapolis/5281116002/" TargetMode="External"/><Relationship Id="rId681" Type="http://schemas.openxmlformats.org/officeDocument/2006/relationships/hyperlink" Target="https://www.dailynews.com/2020/05/30/santa-clarita-protesters-urge-justice-for-george-floyd-killing/" TargetMode="External"/><Relationship Id="rId2362" Type="http://schemas.openxmlformats.org/officeDocument/2006/relationships/hyperlink" Target="https://twitter.com/cd_clifford/status/1268539156910702593" TargetMode="External"/><Relationship Id="rId3413" Type="http://schemas.openxmlformats.org/officeDocument/2006/relationships/hyperlink" Target="https://www.whio.com/news/george-floyd-protests-continue-throughout-miami-valley-saturday/RI263BVVP5CARKUUH3YSJ42FII/" TargetMode="External"/><Relationship Id="rId334" Type="http://schemas.openxmlformats.org/officeDocument/2006/relationships/hyperlink" Target="https://www.beaconjournal.com/news/20200530/police-protest-winds-across-akron-as-crowd-demands-change" TargetMode="External"/><Relationship Id="rId2015" Type="http://schemas.openxmlformats.org/officeDocument/2006/relationships/hyperlink" Target="https://thehudsonindependent.com/hundreds-line-broadway-in-tarrytown-protest/" TargetMode="External"/><Relationship Id="rId401" Type="http://schemas.openxmlformats.org/officeDocument/2006/relationships/hyperlink" Target="https://www.dailyprogress.com/news/local/marchers-decry-brutality-call-for-equality-during-charlottesville-protest/article_03926f5d-bab3-5d24-adc1-33d10b1673e5.html" TargetMode="External"/><Relationship Id="rId1031" Type="http://schemas.openxmlformats.org/officeDocument/2006/relationships/hyperlink" Target="https://kion546.com/news/2020/05/29/santa-cruz-police-responds-to-arrest-of-minneapolis-police-officer-and-plans-for-peaceful-protest-this-weekend/" TargetMode="External"/><Relationship Id="rId4187" Type="http://schemas.openxmlformats.org/officeDocument/2006/relationships/hyperlink" Target="https://www.ksat.com/news/local/2020/06/13/watch-live-aerial-view-of-san-antonio-protests/" TargetMode="External"/><Relationship Id="rId4254" Type="http://schemas.openxmlformats.org/officeDocument/2006/relationships/hyperlink" Target="https://www.ajc.com/news/breaking-news/site-atlanta-protest-burned-out-wendy-people-helpful-but-frustrated/pYZQZrjPtxiy6WeBz8S4UO/" TargetMode="External"/><Relationship Id="rId1848" Type="http://schemas.openxmlformats.org/officeDocument/2006/relationships/hyperlink" Target="https://wtvbam.com/news/articles/2020/jun/03/protesters-joined-by-police-in-peaceful-marshall-march/1025146/" TargetMode="External"/><Relationship Id="rId3270" Type="http://schemas.openxmlformats.org/officeDocument/2006/relationships/hyperlink" Target="https://fox5sandiego.com/news/local-news/thousands-gather-in-san-diego-to-protest-racism-police-brutality/" TargetMode="External"/><Relationship Id="rId4321" Type="http://schemas.openxmlformats.org/officeDocument/2006/relationships/hyperlink" Target="https://www.ny1.com/nyc/all-boroughs/news/2020/06/14/massive-crowds-gather-in-manhattan---brooklyn-for-black-lives-matter-protests" TargetMode="External"/><Relationship Id="rId191" Type="http://schemas.openxmlformats.org/officeDocument/2006/relationships/hyperlink" Target="https://www.kvue.com/article/news/local/george-floyd-protest-san-marcos/269-a7d8f987-0210-49e6-847c-797f417b6c57" TargetMode="External"/><Relationship Id="rId1915" Type="http://schemas.openxmlformats.org/officeDocument/2006/relationships/hyperlink" Target="https://www.dailyrecord.com/story/news/2020/06/02/parsippany-activists-want-peaceful-protest-george-floyd/3125095001/" TargetMode="External"/><Relationship Id="rId2689" Type="http://schemas.openxmlformats.org/officeDocument/2006/relationships/hyperlink" Target="https://www.baltimoresun.com/maryland/carroll/news/cc-blm-black-lives-matter-protests-carroll-county-20200603-ol73b6kzyfhcxcpuzwoft5gsbi-story.html" TargetMode="External"/><Relationship Id="rId2756" Type="http://schemas.openxmlformats.org/officeDocument/2006/relationships/hyperlink" Target="https://patch.com/new-jersey/baskingridge/black-lives-matter-vigil-march-basking-ridge-bernardsville" TargetMode="External"/><Relationship Id="rId3807" Type="http://schemas.openxmlformats.org/officeDocument/2006/relationships/hyperlink" Target="https://www.news-press.com/story/news/local/2020/06/10/protestors-gather-for-george-floyd-we-can't-breathe-rally-in-collier-county/5335619002/" TargetMode="External"/><Relationship Id="rId728" Type="http://schemas.openxmlformats.org/officeDocument/2006/relationships/hyperlink" Target="https://twitter.com/4noura/status/1266844546954072065" TargetMode="External"/><Relationship Id="rId1358" Type="http://schemas.openxmlformats.org/officeDocument/2006/relationships/hyperlink" Target="https://twitter.com/shayroddy/status/1267634830151426053?ref_src=twsrc%5Etfw%7Ctwcamp%5Etweetembed%7Ctwterm%5E1267634830151426053&amp;ref_url=https%3A%2F%2Fwww.nj.com%2Fnews%2F2020%2F06%2Fnj-has-had-dozens-of-george-floyd-protests-so-far-heres-whats-happened-at-them.html" TargetMode="External"/><Relationship Id="rId1772" Type="http://schemas.openxmlformats.org/officeDocument/2006/relationships/hyperlink" Target="https://abc7news.com/entertainment/keke-palmer-asks-national-guard-to-march-beside-us/6229672/" TargetMode="External"/><Relationship Id="rId2409" Type="http://schemas.openxmlformats.org/officeDocument/2006/relationships/hyperlink" Target="https://twitter.com/brianasmithnews/status/1268660498503012356" TargetMode="External"/><Relationship Id="rId64" Type="http://schemas.openxmlformats.org/officeDocument/2006/relationships/hyperlink" Target="https://www.smdp.com/george-floyd-protesters-march-from-santa-monica-to-venice/192147" TargetMode="External"/><Relationship Id="rId1425" Type="http://schemas.openxmlformats.org/officeDocument/2006/relationships/hyperlink" Target="https://www.theguardian.com/us-news/2020/jun/04/philadelphia-armed-white-men-george-floyd-protests" TargetMode="External"/><Relationship Id="rId2823" Type="http://schemas.openxmlformats.org/officeDocument/2006/relationships/hyperlink" Target="https://www.chillicothegazette.com/story/news/2020/06/06/live-coverage-black-lives-matter-chillicothe-protest/3155389001/" TargetMode="External"/><Relationship Id="rId2199" Type="http://schemas.openxmlformats.org/officeDocument/2006/relationships/hyperlink" Target="https://www.silive.com/news/2020/06/protestors-face-backlash-as-they-march-down-hylan-blvd.html" TargetMode="External"/><Relationship Id="rId3597" Type="http://schemas.openxmlformats.org/officeDocument/2006/relationships/hyperlink" Target="https://www.orlandosentinel.com/news/breaking-news/os-ne-george-floyd-protests-sunday-20200607-vzu4wwljcrgpfnga6p2myk4sxa-story.html" TargetMode="External"/><Relationship Id="rId4648" Type="http://schemas.openxmlformats.org/officeDocument/2006/relationships/hyperlink" Target="https://www.facebook.com/events/s/sibley-strong-marchcar-caravan/643970132863703/?" TargetMode="External"/><Relationship Id="rId3664" Type="http://schemas.openxmlformats.org/officeDocument/2006/relationships/hyperlink" Target="https://www.ksdk.com/article/features/producers-picks/george-floyd-protest-dc-white-house-capitol-hill-trump-hotel-highways/65-54c61594-cef6-40d8-9e14-b57adc026d5e" TargetMode="External"/><Relationship Id="rId585" Type="http://schemas.openxmlformats.org/officeDocument/2006/relationships/hyperlink" Target="https://twitter.com/aaronronel/status/1266799936617828352" TargetMode="External"/><Relationship Id="rId2266" Type="http://schemas.openxmlformats.org/officeDocument/2006/relationships/hyperlink" Target="https://twitter.com/stevbur3/status/1268337537656877056" TargetMode="External"/><Relationship Id="rId2680" Type="http://schemas.openxmlformats.org/officeDocument/2006/relationships/hyperlink" Target="https://www.myrecordjournal.com/News/Meriden/Meriden-News/Meriden-march-honors-George-Floyd-opposes-police-brutality-racism" TargetMode="External"/><Relationship Id="rId3317" Type="http://schemas.openxmlformats.org/officeDocument/2006/relationships/hyperlink" Target="https://www.michigandaily.com/section/crime/%E2%80%9C-police-get-paid-do-i%E2%80%99m-out-here-free%E2%80%9D-tens-thousands-protest-police-brutality" TargetMode="External"/><Relationship Id="rId3731" Type="http://schemas.openxmlformats.org/officeDocument/2006/relationships/hyperlink" Target="https://patch.com/connecticut/ellington-somers/peaceful-rally-black-lives-somers-draws-crowd-video" TargetMode="External"/><Relationship Id="rId238" Type="http://schemas.openxmlformats.org/officeDocument/2006/relationships/hyperlink" Target="https://fox6now.com/2020/05/29/protesters-rallying-in-memory-of-george-floyd-march-onto-i-43-near-north-avenue/" TargetMode="External"/><Relationship Id="rId652" Type="http://schemas.openxmlformats.org/officeDocument/2006/relationships/hyperlink" Target="https://twitter.com/OurTownReno/status/1267209556679000065" TargetMode="External"/><Relationship Id="rId1282" Type="http://schemas.openxmlformats.org/officeDocument/2006/relationships/hyperlink" Target="https://twitter.com/astronauthusky/status/1267663244879187969" TargetMode="External"/><Relationship Id="rId2333" Type="http://schemas.openxmlformats.org/officeDocument/2006/relationships/hyperlink" Target="https://twitter.com/annehelen/status/1268582421668048896" TargetMode="External"/><Relationship Id="rId305" Type="http://schemas.openxmlformats.org/officeDocument/2006/relationships/hyperlink" Target="https://www.capitolhillseattle.com/2020/05/seattle-defiant-walk-of-resistance-protest-planned-over-george-floyd-killing/" TargetMode="External"/><Relationship Id="rId2400" Type="http://schemas.openxmlformats.org/officeDocument/2006/relationships/hyperlink" Target="https://www.facebook.com/events/2940557762660610/" TargetMode="External"/><Relationship Id="rId1002" Type="http://schemas.openxmlformats.org/officeDocument/2006/relationships/hyperlink" Target="https://www.nny360.com/news/stlawrencecounty/daily-rallies-for-black-lives-matter-to-continue-in-potsdam/article_cfcafd28-9c53-58cf-b98b-44a77c226228.html" TargetMode="External"/><Relationship Id="rId4158" Type="http://schemas.openxmlformats.org/officeDocument/2006/relationships/hyperlink" Target="https://www.facebook.com/photo.php?fbid=10213118835164007&amp;set=pcb.2644957605772147&amp;type=3&amp;theater&amp;ifg=1" TargetMode="External"/><Relationship Id="rId3174" Type="http://schemas.openxmlformats.org/officeDocument/2006/relationships/hyperlink" Target="https://kfor.com/news/protests/protesters-march-downtown-in-we-cant-breathe-rally/" TargetMode="External"/><Relationship Id="rId4572" Type="http://schemas.openxmlformats.org/officeDocument/2006/relationships/hyperlink" Target="https://www.sixnineteen.com/" TargetMode="External"/><Relationship Id="rId1819" Type="http://schemas.openxmlformats.org/officeDocument/2006/relationships/hyperlink" Target="https://twitter.com/guccidayz/status/1267828874575900680" TargetMode="External"/><Relationship Id="rId4225" Type="http://schemas.openxmlformats.org/officeDocument/2006/relationships/hyperlink" Target="https://www.thedailystar.com/news/local_news/unadilla-native-organizes-black-lives-matter-protest/article_87c2fefb-735d-5fa2-8817-59bcdfcd07ac.html" TargetMode="External"/><Relationship Id="rId2190" Type="http://schemas.openxmlformats.org/officeDocument/2006/relationships/hyperlink" Target="https://www.middletownpress.com/local/article/Police-kneel-meet-with-George-Floyd-protesters-15315457.php" TargetMode="External"/><Relationship Id="rId3241" Type="http://schemas.openxmlformats.org/officeDocument/2006/relationships/hyperlink" Target="https://www.richmond.com/news/local/photos-protests-in-the-richmond-region-on-saturday/collection_5525297a-0396-5467-b971-e04820b22ded.html" TargetMode="External"/><Relationship Id="rId162" Type="http://schemas.openxmlformats.org/officeDocument/2006/relationships/hyperlink" Target="https://kvia.com/news/el-paso/2020/05/30/el-paso-police-headquarters-target-of-george-floyd-protest-vandalism-overnight/" TargetMode="External"/><Relationship Id="rId979" Type="http://schemas.openxmlformats.org/officeDocument/2006/relationships/hyperlink" Target="https://www.omaha.com/news/local/omaha-police-use-tear-gas-make-arrests-as-protesters-in-old-market-defy-curfew/article_e1353a96-28ea-55a0-978b-4ee9fdf6e397.html" TargetMode="External"/><Relationship Id="rId4082" Type="http://schemas.openxmlformats.org/officeDocument/2006/relationships/hyperlink" Target="https://www.arklatexhomepage.com/video/peaceful-protests-in-haughton-are-met-with-anti-black-lives-matter-response/5591144/" TargetMode="External"/><Relationship Id="rId1676" Type="http://schemas.openxmlformats.org/officeDocument/2006/relationships/hyperlink" Target="https://www.newstribune.com/news/national/story/2020/jun/07/hundreds-attend-march-started-by-teachers-in-st-louis-area/830069/" TargetMode="External"/><Relationship Id="rId2727" Type="http://schemas.openxmlformats.org/officeDocument/2006/relationships/hyperlink" Target="https://altamontenterprise.com/06062020/altamont-marches-support-black-lives-matter-kneels-george-floyd" TargetMode="External"/><Relationship Id="rId1329" Type="http://schemas.openxmlformats.org/officeDocument/2006/relationships/hyperlink" Target="https://knx1070.radio.com/articles/more-protests-planned-across-socal" TargetMode="External"/><Relationship Id="rId1743" Type="http://schemas.openxmlformats.org/officeDocument/2006/relationships/hyperlink" Target="https://www.omaha.com/news/local/from-grand-island-to-chadron-towns-across-nebraska-rally-silence-is-violence/article_48fb898e-15dc-5394-a836-945c8eca211d.html" TargetMode="External"/><Relationship Id="rId35" Type="http://schemas.openxmlformats.org/officeDocument/2006/relationships/hyperlink" Target="https://www.mlive.com/news/ann-arbor/2020/05/police-brutality-protesters-block-streets-brewery-leaving-downtown-top-headlines-ann-arbor-may-23-28.html" TargetMode="External"/><Relationship Id="rId1810" Type="http://schemas.openxmlformats.org/officeDocument/2006/relationships/hyperlink" Target="https://www.laramieboomerang.com/laramie/protests-reach-laramie/article_d13e927d-fe0c-541c-b391-8d1be46a4e03.html" TargetMode="External"/><Relationship Id="rId3568" Type="http://schemas.openxmlformats.org/officeDocument/2006/relationships/hyperlink" Target="http://www.ifiberone.com/columbia_basin/video-hundreds-join-black-lives-matter-protest-in-moses-lake/article_0f116752-a9cc-11ea-bb22-537344b4d7cd.html" TargetMode="External"/><Relationship Id="rId3982" Type="http://schemas.openxmlformats.org/officeDocument/2006/relationships/hyperlink" Target="https://www.facebook.com/events/3078518952213833/" TargetMode="External"/><Relationship Id="rId4619" Type="http://schemas.openxmlformats.org/officeDocument/2006/relationships/hyperlink" Target="https://www.sixnineteen.com/" TargetMode="External"/><Relationship Id="rId489" Type="http://schemas.openxmlformats.org/officeDocument/2006/relationships/hyperlink" Target="https://www.courant.com/news/connecticut/hc-news-hartford-protest-police-brutality-20200530-o3ge6bxtbvc6rcjcnrwkkolhgi-story.html" TargetMode="External"/><Relationship Id="rId2584" Type="http://schemas.openxmlformats.org/officeDocument/2006/relationships/hyperlink" Target="https://www.eveningsun.com/story/news" TargetMode="External"/><Relationship Id="rId3635" Type="http://schemas.openxmlformats.org/officeDocument/2006/relationships/hyperlink" Target="https://www.sheboyganpress.com/picture-gallery/news/local/2020/06/07/sheboygan-black-lives-matter-protest-walks-down-8th-street/3172215001/" TargetMode="External"/><Relationship Id="rId556" Type="http://schemas.openxmlformats.org/officeDocument/2006/relationships/hyperlink" Target="https://twitter.com/allisonmarie892/status/1266822212817993731" TargetMode="External"/><Relationship Id="rId1186" Type="http://schemas.openxmlformats.org/officeDocument/2006/relationships/hyperlink" Target="https://twitter.com/courtney_fromm/status/1267229983258415106" TargetMode="External"/><Relationship Id="rId2237" Type="http://schemas.openxmlformats.org/officeDocument/2006/relationships/hyperlink" Target="https://twitter.com/MelissaLaverty/status/1268364389087948803" TargetMode="External"/><Relationship Id="rId209" Type="http://schemas.openxmlformats.org/officeDocument/2006/relationships/hyperlink" Target="https://lacrossetribune.com/news/local/la-crosse-police-mayor-decry-killing-of-george-floyd-thank-local-protesters-for-civility/article_bc90b114-09ff-58a9-bc7a-9e019877aef0.html" TargetMode="External"/><Relationship Id="rId970" Type="http://schemas.openxmlformats.org/officeDocument/2006/relationships/hyperlink" Target="https://dailyvoice.com/connecticut/brookfield/news/protests-lead-to-closure-of-i-95-stretch/788995/" TargetMode="External"/><Relationship Id="rId1253" Type="http://schemas.openxmlformats.org/officeDocument/2006/relationships/hyperlink" Target="https://www.mysuburbanlife.com/2020/06/02/were-trying-to-make-our-voices-heard-large-crowd-gathers-in-glen-ellyn-for-peaceful-assembly/a9jkjfo/" TargetMode="External"/><Relationship Id="rId2651" Type="http://schemas.openxmlformats.org/officeDocument/2006/relationships/hyperlink" Target="https://www.myheraldreview.com/gallery/black-lives-matter-protest-in-sierra-vista/collection_975ca2b6-a82d-11ea-9e81-9f5312b4871c.html" TargetMode="External"/><Relationship Id="rId3702" Type="http://schemas.openxmlformats.org/officeDocument/2006/relationships/hyperlink" Target="https://www.dailynews.com/2020/06/08/southern-california-demonstrators-join-in-car-procession-for-george-floyd-memorial-service/" TargetMode="External"/><Relationship Id="rId623" Type="http://schemas.openxmlformats.org/officeDocument/2006/relationships/hyperlink" Target="https://twitter.com/JJSebastianelli/status/1266933974301052929" TargetMode="External"/><Relationship Id="rId2304" Type="http://schemas.openxmlformats.org/officeDocument/2006/relationships/hyperlink" Target="https://www.wfaa.com/article/news/local/live-updates-protest-7th-day-dallas-fort-worth-north-texas-protests/287-489192b2-2267-46ae-a356-843e03bfd595" TargetMode="External"/><Relationship Id="rId1320" Type="http://schemas.openxmlformats.org/officeDocument/2006/relationships/hyperlink" Target="https://www.ky3.com/content/news/Arkansas-authorities-use-tear-gas-to-break-up-Floyd-protest-570956041.html" TargetMode="External"/><Relationship Id="rId4476" Type="http://schemas.openxmlformats.org/officeDocument/2006/relationships/hyperlink" Target="https://www.sixnineteen.com/" TargetMode="External"/><Relationship Id="rId3078" Type="http://schemas.openxmlformats.org/officeDocument/2006/relationships/hyperlink" Target="https://wkow.com/2020/06/06/protesters-march-to-downtown-madison-hospitals/" TargetMode="External"/><Relationship Id="rId3492" Type="http://schemas.openxmlformats.org/officeDocument/2006/relationships/hyperlink" Target="https://twitter.com/DemsOfOkaloosa/status/1268902112878112769" TargetMode="External"/><Relationship Id="rId4129" Type="http://schemas.openxmlformats.org/officeDocument/2006/relationships/hyperlink" Target="http://www.fightbacknews.org/2020/6/14/thousands-march-minneapolis-oppose-police-crimes" TargetMode="External"/><Relationship Id="rId4543" Type="http://schemas.openxmlformats.org/officeDocument/2006/relationships/hyperlink" Target="https://www.sixnineteen.com/" TargetMode="External"/><Relationship Id="rId2094" Type="http://schemas.openxmlformats.org/officeDocument/2006/relationships/hyperlink" Target="https://capecodchronicle.com/en/5524/chatham/5942/Lighthouse-Beach-Vigil-Held-In-Support-Of-Protests-Civil-Rights-and-Justice.htm" TargetMode="External"/><Relationship Id="rId3145" Type="http://schemas.openxmlformats.org/officeDocument/2006/relationships/hyperlink" Target="https://www.nytimes.com/2020/06/06/us/protests-today-police-george-floyd.html" TargetMode="External"/><Relationship Id="rId4610" Type="http://schemas.openxmlformats.org/officeDocument/2006/relationships/hyperlink" Target="https://www.sixnineteen.com/" TargetMode="External"/><Relationship Id="rId480" Type="http://schemas.openxmlformats.org/officeDocument/2006/relationships/hyperlink" Target="https://www.vnews.com/Upper-Valley-activists-discuss-protests-and-vigils-34595570" TargetMode="External"/><Relationship Id="rId2161" Type="http://schemas.openxmlformats.org/officeDocument/2006/relationships/hyperlink" Target="https://twitter.com/kariecupcake/status/1268263653477736448" TargetMode="External"/><Relationship Id="rId3212" Type="http://schemas.openxmlformats.org/officeDocument/2006/relationships/hyperlink" Target="https://www.nj.com/warren/2020/06/phillipsburg-protests-racism-police-violence-as-demonstrations-shift-to-smaller-towns-photos.html" TargetMode="External"/><Relationship Id="rId133" Type="http://schemas.openxmlformats.org/officeDocument/2006/relationships/hyperlink" Target="https://www.bostonglobe.com/2020/05/29/metro/what-do-we-want-justice-hundreds-chant-south-end-park-support-george-floyd/" TargetMode="External"/><Relationship Id="rId200" Type="http://schemas.openxmlformats.org/officeDocument/2006/relationships/hyperlink" Target="https://www.clarionledger.com/picture-gallery/news/politics/2020/05/29/george-floyd-mississippi-capitol-protest/5284741002/" TargetMode="External"/><Relationship Id="rId2978" Type="http://schemas.openxmlformats.org/officeDocument/2006/relationships/hyperlink" Target="https://www.capecodtimes.com/photogallery/CC/20200606/PHOTOGALLERY/606009999/PH/1" TargetMode="External"/><Relationship Id="rId1994" Type="http://schemas.openxmlformats.org/officeDocument/2006/relationships/hyperlink" Target="https://www.whio.com/news/crime-and-law/george-floyd-organizers-plan-protest-this-afternoon-springboro/QVQAFCYRHVG5FJEETGW6SPXK4E/" TargetMode="External"/><Relationship Id="rId1647" Type="http://schemas.openxmlformats.org/officeDocument/2006/relationships/hyperlink" Target="https://castlerocknewspress.net/stories/protests-in-castle-rock-aim-to-spark-conversation-about-race-inequality,302544" TargetMode="External"/><Relationship Id="rId4053" Type="http://schemas.openxmlformats.org/officeDocument/2006/relationships/hyperlink" Target="https://www.cbs17.com/news/local-news/durham-county-news/hundreds-march-in-durham-seeking-to-remove-resource-officers-from-schools/" TargetMode="External"/><Relationship Id="rId1714" Type="http://schemas.openxmlformats.org/officeDocument/2006/relationships/hyperlink" Target="https://edition.cnn.com/2020/06/06/us/small-town-blm-protests-trnd/index.html" TargetMode="External"/><Relationship Id="rId4120" Type="http://schemas.openxmlformats.org/officeDocument/2006/relationships/hyperlink" Target="https://wreg.com/news/protesters-gather-outside-of-flight-after-racial-discrimination-allegations/" TargetMode="External"/><Relationship Id="rId2488" Type="http://schemas.openxmlformats.org/officeDocument/2006/relationships/hyperlink" Target="https://www.kezi.com/content/news/Protesters-gathering-at-federal-courthouse-in-Eugene-571064321.html" TargetMode="External"/><Relationship Id="rId3886" Type="http://schemas.openxmlformats.org/officeDocument/2006/relationships/hyperlink" Target="https://www.desmoinesregister.com/story/news/2020/06/13/protesters-des-moines-pause-night-celebrate-their-wins/3182843001/" TargetMode="External"/><Relationship Id="rId3539" Type="http://schemas.openxmlformats.org/officeDocument/2006/relationships/hyperlink" Target="https://twitter.com/sophie_shapiro_/status/1269009545155751936" TargetMode="External"/><Relationship Id="rId3953" Type="http://schemas.openxmlformats.org/officeDocument/2006/relationships/hyperlink" Target="https://www.oregonlive.com/news/2020/06/disarm-psu-demands-campus-police-to-disarm-during-friday-rally.html" TargetMode="External"/><Relationship Id="rId874" Type="http://schemas.openxmlformats.org/officeDocument/2006/relationships/hyperlink" Target="https://twitter.com/AustinKellerman/status/1267223463569362949" TargetMode="External"/><Relationship Id="rId2555" Type="http://schemas.openxmlformats.org/officeDocument/2006/relationships/hyperlink" Target="https://www.ocregister.com/2020/06/06/more-than-three-dozen-george-floyd-inspired-protests-planned-around-region-today/" TargetMode="External"/><Relationship Id="rId3606" Type="http://schemas.openxmlformats.org/officeDocument/2006/relationships/hyperlink" Target="https://www.phillyvoice.com/philadelphia-peaceful-demonstrations-protests-city-george-floyd-death-racism-police-brutality-eastern-state-love-park/" TargetMode="External"/><Relationship Id="rId527" Type="http://schemas.openxmlformats.org/officeDocument/2006/relationships/hyperlink" Target="https://twitter.com/StewartTVNews/status/1266827124955992065" TargetMode="External"/><Relationship Id="rId941" Type="http://schemas.openxmlformats.org/officeDocument/2006/relationships/hyperlink" Target="https://www.wsmv.com/news/multi-jurisdictional-law-enforcement-presence-planned-for-protest-in-murfreesboro/article_ce999996-a378-11ea-825b-f34169eb4a54.html" TargetMode="External"/><Relationship Id="rId1157" Type="http://schemas.openxmlformats.org/officeDocument/2006/relationships/hyperlink" Target="https://www.nbcconnecticut.com/news/local/were-demanding-give-us-justice-more-ct-rallies-push-for-change-justice-for-george-floyd/2280584/?_osource=db_npd_nbc_wvit_twt_shr" TargetMode="External"/><Relationship Id="rId1571" Type="http://schemas.openxmlformats.org/officeDocument/2006/relationships/hyperlink" Target="https://twitter.com/arianajourn/status/1268177009659822080" TargetMode="External"/><Relationship Id="rId2208" Type="http://schemas.openxmlformats.org/officeDocument/2006/relationships/hyperlink" Target="https://twitter.com/protest_nyc/status/1268331214374608896" TargetMode="External"/><Relationship Id="rId2622" Type="http://schemas.openxmlformats.org/officeDocument/2006/relationships/hyperlink" Target="https://www.redding.com/story/news/2020/06/05/three-takeaways-redding-march-george-floyd/3162163001/" TargetMode="External"/><Relationship Id="rId1224" Type="http://schemas.openxmlformats.org/officeDocument/2006/relationships/hyperlink" Target="https://www.augustachronicle.com/news/20200530/augusta-demonstrators-promote-peace-over-violence-in-marches-for-racial-justice" TargetMode="External"/><Relationship Id="rId3396" Type="http://schemas.openxmlformats.org/officeDocument/2006/relationships/hyperlink" Target="https://www.ocregister.com/2020/06/06/more-than-three-dozen-george-floyd-inspired-protests-planned-around-region-today/" TargetMode="External"/><Relationship Id="rId4447" Type="http://schemas.openxmlformats.org/officeDocument/2006/relationships/hyperlink" Target="https://www.sixnineteen.com/" TargetMode="External"/><Relationship Id="rId3049" Type="http://schemas.openxmlformats.org/officeDocument/2006/relationships/hyperlink" Target="https://www.facebook.com/events/1130331224026464/" TargetMode="External"/><Relationship Id="rId3463" Type="http://schemas.openxmlformats.org/officeDocument/2006/relationships/hyperlink" Target="http://www.presstelegram.com/2020/06/07/motorcycles-horses-give-compton-march-a-different-spin-but-same-message-racial-justice/" TargetMode="External"/><Relationship Id="rId384" Type="http://schemas.openxmlformats.org/officeDocument/2006/relationships/hyperlink" Target="https://www.thedenverchannel.com/news/local-news/shots-fired-near-protest-at-colorado-capitol-demanding-justice-for-george-floyd" TargetMode="External"/><Relationship Id="rId2065" Type="http://schemas.openxmlformats.org/officeDocument/2006/relationships/hyperlink" Target="https://www.dglobe.com/news/government-and-politics/6519329-Worthington-residents-hold-peaceful-protest-for-George-Floyd-police-brutality" TargetMode="External"/><Relationship Id="rId3116" Type="http://schemas.openxmlformats.org/officeDocument/2006/relationships/hyperlink" Target="https://www.shorelinemedia.net/white_lake_beacon/news/protests-come-to-montague/article_5cbbeb5a-81db-5c74-afab-2d885755ea91.html" TargetMode="External"/><Relationship Id="rId4514" Type="http://schemas.openxmlformats.org/officeDocument/2006/relationships/hyperlink" Target="https://www.sixnineteen.com/" TargetMode="External"/><Relationship Id="rId1081" Type="http://schemas.openxmlformats.org/officeDocument/2006/relationships/hyperlink" Target="https://twitter.com/annehelen/status/1267862928876646400" TargetMode="External"/><Relationship Id="rId3530" Type="http://schemas.openxmlformats.org/officeDocument/2006/relationships/hyperlink" Target="https://www.michigandaily.com/section/crime/%E2%80%9Ci%E2%80%99m-not-used-white-people-being-my-side%E2%80%9D-tens-thousands-protest-police-brutality" TargetMode="External"/><Relationship Id="rId451" Type="http://schemas.openxmlformats.org/officeDocument/2006/relationships/hyperlink" Target="https://twitter.com/ncj_of_humboldt/status/1266871474687627265" TargetMode="External"/><Relationship Id="rId2132" Type="http://schemas.openxmlformats.org/officeDocument/2006/relationships/hyperlink" Target="https://twitter.com/toddyonkman/status/1268305223442788352" TargetMode="External"/><Relationship Id="rId104" Type="http://schemas.openxmlformats.org/officeDocument/2006/relationships/hyperlink" Target="https://www.stltoday.com/news/multimedia/pictures/photos-protesters-in-ferguson-and-st-louis-hold-solidarity-protests-for-minneapolis/collection_8823c01b-4f09-5259-be14-180e11d281ba.html" TargetMode="External"/><Relationship Id="rId1898" Type="http://schemas.openxmlformats.org/officeDocument/2006/relationships/hyperlink" Target="https://www.wvlt.tv/content/news/Hundreds-gather-for-peaceful-protest-in-Oak-Ridge-570965291.html" TargetMode="External"/><Relationship Id="rId2949" Type="http://schemas.openxmlformats.org/officeDocument/2006/relationships/hyperlink" Target="https://twitter.com/GilbertPolice/status/1269461551280541696?s=200" TargetMode="External"/><Relationship Id="rId4371" Type="http://schemas.openxmlformats.org/officeDocument/2006/relationships/hyperlink" Target="https://www.thetelegraph.com/news/article/Thousands-join-in-Sunday-prayer-and-protest-in-15339099.php" TargetMode="External"/><Relationship Id="rId1965" Type="http://schemas.openxmlformats.org/officeDocument/2006/relationships/hyperlink" Target="https://twitter.com/TrevorsStephany/status/1268010076146548737" TargetMode="External"/><Relationship Id="rId4024" Type="http://schemas.openxmlformats.org/officeDocument/2006/relationships/hyperlink" Target="https://www.live5news.com/2020/06/13/protest-persist-lowcountry-carriage-tours-close-during-march-downtown/" TargetMode="External"/><Relationship Id="rId1618" Type="http://schemas.openxmlformats.org/officeDocument/2006/relationships/hyperlink" Target="https://patch.com/illinois/bolingbrook/hundreds-gather-peaceful-protest-show-strength-unity" TargetMode="External"/><Relationship Id="rId3040" Type="http://schemas.openxmlformats.org/officeDocument/2006/relationships/hyperlink" Target="https://www.lcsun-news.com/picture-gallery/news/2020/06/06/demonstrators-take-las-cruces-streets-protest-police-brutality/3165662001/" TargetMode="External"/><Relationship Id="rId3857" Type="http://schemas.openxmlformats.org/officeDocument/2006/relationships/hyperlink" Target="https://www.the-daily-record.com/news/20200612/trump-rally-sparks-tension-with-black-lives-matter-protesters" TargetMode="External"/><Relationship Id="rId778" Type="http://schemas.openxmlformats.org/officeDocument/2006/relationships/hyperlink" Target="https://twitter.com/Dead_Epoch/status/1267259348255981568" TargetMode="External"/><Relationship Id="rId2459" Type="http://schemas.openxmlformats.org/officeDocument/2006/relationships/hyperlink" Target="https://www.dailynews.com/2020/06/05/protesters-for-racial-justice-end-to-police-violence-march-on-chatsworth-courthouse/" TargetMode="External"/><Relationship Id="rId2873" Type="http://schemas.openxmlformats.org/officeDocument/2006/relationships/hyperlink" Target="https://www.thedailystar.com/news/local_news/rally-in-delhi-draws-hundreds-honoring-black-lives/article_5f3f7b9e-5ad1-582f-b4c4-d6da8e30b302.html" TargetMode="External"/><Relationship Id="rId3924" Type="http://schemas.openxmlformats.org/officeDocument/2006/relationships/hyperlink" Target="https://triblive.com/local/pittsburgh-allegheny/children-hear-message-of-racial-unity-at-kid-friendly-rally-in-monroeville/" TargetMode="External"/><Relationship Id="rId845" Type="http://schemas.openxmlformats.org/officeDocument/2006/relationships/hyperlink" Target="https://twitter.com/Weddingtornado/status/1267254878163910656" TargetMode="External"/><Relationship Id="rId1475" Type="http://schemas.openxmlformats.org/officeDocument/2006/relationships/hyperlink" Target="https://twitter.com/annehelen/status/1267877826067218434" TargetMode="External"/><Relationship Id="rId2526" Type="http://schemas.openxmlformats.org/officeDocument/2006/relationships/hyperlink" Target="https://www.mlive.com/news/kalamazoo/2020/06/local-organizers-will-hold-black-lives-matter-pride-protest-in-kalamazoo.html" TargetMode="External"/><Relationship Id="rId1128" Type="http://schemas.openxmlformats.org/officeDocument/2006/relationships/hyperlink" Target="https://twitter.com/NoahBroooks/status/1267573106350133249" TargetMode="External"/><Relationship Id="rId1542" Type="http://schemas.openxmlformats.org/officeDocument/2006/relationships/hyperlink" Target="https://patch.com/new-york/westislip/west-islip-black-lives-matter-protesters-want-voice-heard" TargetMode="External"/><Relationship Id="rId2940" Type="http://schemas.openxmlformats.org/officeDocument/2006/relationships/hyperlink" Target="https://starlocalmedia.com/friscoenterprise/why-we-saw-another-protest-in-frisco/article_5e7ccfae-a8d0-11ea-8e05-5f3b71de94b9.html" TargetMode="External"/><Relationship Id="rId912" Type="http://schemas.openxmlformats.org/officeDocument/2006/relationships/hyperlink" Target="https://www.chronicle-tribune.com/news/local/locals-protest-death-of-george-floyd/article_44cbd10d-395c-55a2-bfad-1ec0295e43eb.html" TargetMode="External"/><Relationship Id="rId288" Type="http://schemas.openxmlformats.org/officeDocument/2006/relationships/hyperlink" Target="https://twitter.com/abc7newsbayarea/status/1266808171349172224" TargetMode="External"/><Relationship Id="rId3367" Type="http://schemas.openxmlformats.org/officeDocument/2006/relationships/hyperlink" Target="https://www.washingtonpost.com/local/protesters-gather-for-massive-day-of-rallies-in-dc/2020/06/06/92cd6838-a6cb-11ea-bb20-ebf0921f3bbd_story.html" TargetMode="External"/><Relationship Id="rId3781" Type="http://schemas.openxmlformats.org/officeDocument/2006/relationships/hyperlink" Target="https://qns.com/story/2020/06/09/live-updates-hundreds-rally-against-racism-and-injustice-at-juniper-valley-park-protest/" TargetMode="External"/><Relationship Id="rId4418" Type="http://schemas.openxmlformats.org/officeDocument/2006/relationships/hyperlink" Target="https://www.sixnineteen.com/" TargetMode="External"/><Relationship Id="rId2383" Type="http://schemas.openxmlformats.org/officeDocument/2006/relationships/hyperlink" Target="https://www.freep.com/story/news/local/michigan/2020/06/06/protesters-hold-events-across-michigan-honor-george-floyd/3163900001/" TargetMode="External"/><Relationship Id="rId3434" Type="http://schemas.openxmlformats.org/officeDocument/2006/relationships/hyperlink" Target="https://docs.google.com/spreadsheets/d/1-HM-bFsnTd9omYOrB8JOMeQ0XzPvCaVaADKqXQ_RpXg/edit?ts=5ee25b0a" TargetMode="External"/><Relationship Id="rId355" Type="http://schemas.openxmlformats.org/officeDocument/2006/relationships/hyperlink" Target="https://www.ajc.com/news/atlanta-protests-demonstrators-gather-governor-mansion/9aCARTEucIdoYVmtpay7eM/" TargetMode="External"/><Relationship Id="rId2036" Type="http://schemas.openxmlformats.org/officeDocument/2006/relationships/hyperlink" Target="https://www.pilotonline.com/cities/virginia-beach/vp-nw-protest-mount-trashmore-20200603-hqdm5okxuffpffjwsjtzmrsjue-photogallery.html" TargetMode="External"/><Relationship Id="rId2450" Type="http://schemas.openxmlformats.org/officeDocument/2006/relationships/hyperlink" Target="https://www.democratandchronicle.com/picture-gallery/news/2020/06/06/over-300-rallied-protested-buffalo-black-lives-matter-police-black-lives-matter-niagara-square/3162148001/" TargetMode="External"/><Relationship Id="rId3501" Type="http://schemas.openxmlformats.org/officeDocument/2006/relationships/hyperlink" Target="https://twitter.com/RosenfeldReport/status/1269766154798551040" TargetMode="External"/><Relationship Id="rId422" Type="http://schemas.openxmlformats.org/officeDocument/2006/relationships/hyperlink" Target="https://wsvn.com/news/local/miami-dade/tense-confrontations-between-protesters-and-police-follow-peaceful-marches-in-downtown-miami-coral-gables/" TargetMode="External"/><Relationship Id="rId1052" Type="http://schemas.openxmlformats.org/officeDocument/2006/relationships/hyperlink" Target="https://twitter.com/kpugliesemedia/status/1267263839105622017" TargetMode="External"/><Relationship Id="rId2103" Type="http://schemas.openxmlformats.org/officeDocument/2006/relationships/hyperlink" Target="https://www.fox61.com/article/news/local/cromwell-connecticut-protest-black-lives-matter-george-floyd/520-9b5ac82f-c7a4-4ed2-9986-a49086923e8e" TargetMode="External"/><Relationship Id="rId4275" Type="http://schemas.openxmlformats.org/officeDocument/2006/relationships/hyperlink" Target="https://baltimore.cbslocal.com/2020/06/14/cockeysville-community-hosts-peaceful-protest-sunday/" TargetMode="External"/><Relationship Id="rId1869" Type="http://schemas.openxmlformats.org/officeDocument/2006/relationships/hyperlink" Target="http://herald-zeitung.com/community_alert/article_4d15f20e-a538-11ea-927a-7f704516952b.html" TargetMode="External"/><Relationship Id="rId3291" Type="http://schemas.openxmlformats.org/officeDocument/2006/relationships/hyperlink" Target="https://sanfrancisco.cbslocal.com/2020/06/06/demonstrators-san-francisco-across-california-protest-rallies-saturday/" TargetMode="External"/><Relationship Id="rId1936" Type="http://schemas.openxmlformats.org/officeDocument/2006/relationships/hyperlink" Target="https://twitter.com/BonnieSilkman/status/1268001426174701568" TargetMode="External"/><Relationship Id="rId4342" Type="http://schemas.openxmlformats.org/officeDocument/2006/relationships/hyperlink" Target="https://www.patriotledger.com/news/20200614/quincy-black-lives-matter-vigil-and-rally-calls-for-action" TargetMode="External"/><Relationship Id="rId3011" Type="http://schemas.openxmlformats.org/officeDocument/2006/relationships/hyperlink" Target="https://www.hattiesburgamerican.com/picture-gallery/news/2020/06/06/jackson-ms-protest-see-mississippi-against-police-brutality-george-floyd/3162891001/" TargetMode="External"/><Relationship Id="rId2777" Type="http://schemas.openxmlformats.org/officeDocument/2006/relationships/hyperlink" Target="https://bransontrilakesnews.com/news_free/article_4c5341d4-a838-11ea-ac3a-477e855198a0.html" TargetMode="External"/><Relationship Id="rId749" Type="http://schemas.openxmlformats.org/officeDocument/2006/relationships/hyperlink" Target="http://newjersey.news12.com/story/42193193/police-atlantic-city-enacts-8-pm-curfew-as-protest-transitions-to-criminal-activity-by-a-few" TargetMode="External"/><Relationship Id="rId1379" Type="http://schemas.openxmlformats.org/officeDocument/2006/relationships/hyperlink" Target="https://www.nola.com/news/crime_police/article_01c56464-a44e-11ea-a5e0-7f245d162d09.html" TargetMode="External"/><Relationship Id="rId3828" Type="http://schemas.openxmlformats.org/officeDocument/2006/relationships/hyperlink" Target="https://whdh.com/news/hundreds-march-in-support-of-black-lives-matter-movement-in-braintree/" TargetMode="External"/><Relationship Id="rId1793" Type="http://schemas.openxmlformats.org/officeDocument/2006/relationships/hyperlink" Target="https://twitter.com/BuitragoReports/status/1267553294626377728" TargetMode="External"/><Relationship Id="rId2844" Type="http://schemas.openxmlformats.org/officeDocument/2006/relationships/hyperlink" Target="https://www.dispatch.com/news/20200606/thousands-march-from-bexley-other-points-in-peaceful-demonstrations" TargetMode="External"/><Relationship Id="rId85" Type="http://schemas.openxmlformats.org/officeDocument/2006/relationships/hyperlink" Target="https://sfist.com/2020/05/29/second-protest-planned-friday-evening-in-oakland-over-george-floyd-death/" TargetMode="External"/><Relationship Id="rId816" Type="http://schemas.openxmlformats.org/officeDocument/2006/relationships/hyperlink" Target="https://www.clickorlando.com/news/local/2020/05/31/protestors-force-shut-down-of-state-road-408-troopers-say/" TargetMode="External"/><Relationship Id="rId1446" Type="http://schemas.openxmlformats.org/officeDocument/2006/relationships/hyperlink" Target="https://www.blackhillsfox.com/content/news/570946161.htm" TargetMode="External"/><Relationship Id="rId1860" Type="http://schemas.openxmlformats.org/officeDocument/2006/relationships/hyperlink" Target="https://www.siskiyoudaily.com/news/20200603/justice-for-george-floyd-protest-in-mount-shasta-remains-peaceful" TargetMode="External"/><Relationship Id="rId2911" Type="http://schemas.openxmlformats.org/officeDocument/2006/relationships/hyperlink" Target="https://www.goerie.com/news/20200606/large-crowds-attend-peaceful-protest-march-in-downtown-erie" TargetMode="External"/><Relationship Id="rId1513" Type="http://schemas.openxmlformats.org/officeDocument/2006/relationships/hyperlink" Target="https://www.detroitnews.com/story/news/local/detroit-city/2020/06/01/protests-enter-4th-day-detroit-spread-troy/5311771002/" TargetMode="External"/><Relationship Id="rId4669" Type="http://schemas.openxmlformats.org/officeDocument/2006/relationships/hyperlink" Target="https://twitter.com/stahlidarity/status/1277297499531870209" TargetMode="External"/><Relationship Id="rId3685" Type="http://schemas.openxmlformats.org/officeDocument/2006/relationships/hyperlink" Target="https://www.amestrib.com/news/20200608/black-lives-matter-march-in-boone-draws-hundreds" TargetMode="External"/><Relationship Id="rId2287" Type="http://schemas.openxmlformats.org/officeDocument/2006/relationships/hyperlink" Target="https://www.newstimes.com/local/article/Some-people-need-to-wake-up-Protest-15318437.php" TargetMode="External"/><Relationship Id="rId3338" Type="http://schemas.openxmlformats.org/officeDocument/2006/relationships/hyperlink" Target="https://www.wdtn.com/news/local-news/trotwood-citizens-organize-peaceful-protest-in-madison-park/" TargetMode="External"/><Relationship Id="rId3752" Type="http://schemas.openxmlformats.org/officeDocument/2006/relationships/hyperlink" Target="https://www.koaa.com/news/local-news/vigil" TargetMode="External"/><Relationship Id="rId259" Type="http://schemas.openxmlformats.org/officeDocument/2006/relationships/hyperlink" Target="https://westexmissioner.blogspot.com/2020/05/in-news-odessa-leaders-meet-with.html" TargetMode="External"/><Relationship Id="rId673" Type="http://schemas.openxmlformats.org/officeDocument/2006/relationships/hyperlink" Target="https://fox5sandiego.com/news/local-news/point-loma-caravan-protesters-demand-justice-for-george-floyd/" TargetMode="External"/><Relationship Id="rId2354" Type="http://schemas.openxmlformats.org/officeDocument/2006/relationships/hyperlink" Target="https://www.fox61.com/article/news/local/hundreds-of-people-march-in-newington-hear-the-protest-through-their-words/520-ac2ad942-8fa2-4d85-a48a-663d7b28f771" TargetMode="External"/><Relationship Id="rId3405" Type="http://schemas.openxmlformats.org/officeDocument/2006/relationships/hyperlink" Target="https://www.theeagle.com/news/national/protest-march-begins-lee-o-sanderlin-journal/video_9f69f82b-a8c4-55cd-a9b4-b1dd8965231e.html" TargetMode="External"/><Relationship Id="rId326" Type="http://schemas.openxmlformats.org/officeDocument/2006/relationships/hyperlink" Target="http://westchester.news12.com/story/42188438/your-officers-cannot-act-with-impunity-vigil-held-to-protest-minnesota-death-of-george-floyd" TargetMode="External"/><Relationship Id="rId1370" Type="http://schemas.openxmlformats.org/officeDocument/2006/relationships/hyperlink" Target="https://twitter.com/byrnesmith/status/1267609960231419904" TargetMode="External"/><Relationship Id="rId2007" Type="http://schemas.openxmlformats.org/officeDocument/2006/relationships/hyperlink" Target="https://www.tapinto.net/towns/new-providence/articles/powerful-and-peaceful-crowd-of-1-500-plus-gathers-in-summit-to-protest-for-racial-equality-justice-9" TargetMode="External"/><Relationship Id="rId740" Type="http://schemas.openxmlformats.org/officeDocument/2006/relationships/hyperlink" Target="https://www.whio.com/news/local/protest-take-place-downtown-dayton-response-death-george-floyd/FIBDGVDPPFCSLFPL2BPRQ6RJ6I/" TargetMode="External"/><Relationship Id="rId1023" Type="http://schemas.openxmlformats.org/officeDocument/2006/relationships/hyperlink" Target="https://twitter.com/ChrisRamirezWx/status/1267274569984991237" TargetMode="External"/><Relationship Id="rId2421" Type="http://schemas.openxmlformats.org/officeDocument/2006/relationships/hyperlink" Target="https://www.baltimoresun.com/maryland/carroll/news/cc-blm-black-lives-matter-protests-carroll-county-20200603-ol73b6kzyfhcxcpuzwoft5gsbi-story.html" TargetMode="External"/><Relationship Id="rId4179" Type="http://schemas.openxmlformats.org/officeDocument/2006/relationships/hyperlink" Target="https://www.wusa9.com/article/news/richmond-mayor-asks-for-probe-as-police-car-hits-protesters/291-500fcc3f-46f7-42c2-8657-e424f20b362e" TargetMode="External"/><Relationship Id="rId4593" Type="http://schemas.openxmlformats.org/officeDocument/2006/relationships/hyperlink" Target="https://www.sixnineteen.com/" TargetMode="External"/><Relationship Id="rId3195" Type="http://schemas.openxmlformats.org/officeDocument/2006/relationships/hyperlink" Target="https://www.parkrapidsenterprise.com/incoming/article6525578.ece" TargetMode="External"/><Relationship Id="rId4039" Type="http://schemas.openxmlformats.org/officeDocument/2006/relationships/hyperlink" Target="https://democratherald.com/news/local/corvallis-youth-lead-the-call-for-racial-justice-in-downtown-protest/article_d2b34b3d-c6df-5f99-a97a-b74ab4bfdc23.html" TargetMode="External"/><Relationship Id="rId4246" Type="http://schemas.openxmlformats.org/officeDocument/2006/relationships/hyperlink" Target="https://twitter.com/chaoticcoochie/status/1270928390397267969" TargetMode="External"/><Relationship Id="rId4453" Type="http://schemas.openxmlformats.org/officeDocument/2006/relationships/hyperlink" Target="https://www.sixnineteen.com/" TargetMode="External"/><Relationship Id="rId4660" Type="http://schemas.openxmlformats.org/officeDocument/2006/relationships/hyperlink" Target="https://www.facebook.com/events/291534505233154/" TargetMode="External"/><Relationship Id="rId3055" Type="http://schemas.openxmlformats.org/officeDocument/2006/relationships/hyperlink" Target="https://www.nbclosangeles.com/news/local/protests-los-angeles-george-floyd-justice-police-marches/2375892/" TargetMode="External"/><Relationship Id="rId3262" Type="http://schemas.openxmlformats.org/officeDocument/2006/relationships/hyperlink" Target="https://www.abc4.com/news/salt-lake-city-protests/hundreds-protest-for-bernardo-palacios-carbajal/" TargetMode="External"/><Relationship Id="rId4106" Type="http://schemas.openxmlformats.org/officeDocument/2006/relationships/hyperlink" Target="https://www.news-journal.com/news/local/protesters-rally-in-jefferson-for-removal-of-confederate-monument-outside-marion-county-courthouse/article_efa10517-8d91-5fa3-944f-9f00651036d2.html" TargetMode="External"/><Relationship Id="rId4313" Type="http://schemas.openxmlformats.org/officeDocument/2006/relationships/hyperlink" Target="https://www.commercialappeal.com/picture-gallery/news/2020/06/14/memphis-athletes-unity-walk-protest-racial-injustice/3187727001/" TargetMode="External"/><Relationship Id="rId4520" Type="http://schemas.openxmlformats.org/officeDocument/2006/relationships/hyperlink" Target="https://www.sixnineteen.com/" TargetMode="External"/><Relationship Id="rId183" Type="http://schemas.openxmlformats.org/officeDocument/2006/relationships/hyperlink" Target="https://www.13newsnow.com/article/news/local/mycity/norfolk/black-lives-matter-757-holds-protests-over-george-floyds-death/291-75172cf7-ea23-44be-84fd-ab6e45febdc7" TargetMode="External"/><Relationship Id="rId390" Type="http://schemas.openxmlformats.org/officeDocument/2006/relationships/hyperlink" Target="https://www.enterprisenews.com/news/20200530/bridgewater-demonstration-for-george-floyd-draws-over-100" TargetMode="External"/><Relationship Id="rId1907" Type="http://schemas.openxmlformats.org/officeDocument/2006/relationships/hyperlink" Target="https://www.clickorlando.com/news/florida/2020/06/02/orlando-police-again-use-tear-gas-to-disperse-protesters-who-threw-rocks-bottles-at-them/" TargetMode="External"/><Relationship Id="rId2071" Type="http://schemas.openxmlformats.org/officeDocument/2006/relationships/hyperlink" Target="https://www.sbsun.com/2020/06/02/demonstrators-in-yucaipa-to-protest-george-floyds-death/" TargetMode="External"/><Relationship Id="rId3122" Type="http://schemas.openxmlformats.org/officeDocument/2006/relationships/hyperlink" Target="https://www.mooresvilletribune.com/news/local/more-than-600-march-concerning-police-reform-racial-justice-in-downtown-mooresville/article_9207e5e5-d524-5d86-8116-4a19d16189f9.html" TargetMode="External"/><Relationship Id="rId250" Type="http://schemas.openxmlformats.org/officeDocument/2006/relationships/hyperlink" Target="https://www.nydailynews.com/new-york/ny-protest-police-brutality-george-floyd-20200529-vvmrqd2bqbh67lo4tdgouijqwi-story.html" TargetMode="External"/><Relationship Id="rId110" Type="http://schemas.openxmlformats.org/officeDocument/2006/relationships/hyperlink" Target="https://www.youtube.com/watch?v=ZtknfQ9m19U" TargetMode="External"/><Relationship Id="rId2888" Type="http://schemas.openxmlformats.org/officeDocument/2006/relationships/hyperlink" Target="https://www.wesh.com/article/week-ahead-june-28-2020/32985823" TargetMode="External"/><Relationship Id="rId3939" Type="http://schemas.openxmlformats.org/officeDocument/2006/relationships/hyperlink" Target="https://www.facebook.com/events/349564212691009/" TargetMode="External"/><Relationship Id="rId1697" Type="http://schemas.openxmlformats.org/officeDocument/2006/relationships/hyperlink" Target="https://www.wbrz.com/news/denham-springs-protest-brings-community-together-in-peaceful-march/" TargetMode="External"/><Relationship Id="rId2748" Type="http://schemas.openxmlformats.org/officeDocument/2006/relationships/hyperlink" Target="https://rivercountry.newschannelnebraska.com/story/42218485/auburn-adds-its-voice-to-saturday-protests" TargetMode="External"/><Relationship Id="rId2955" Type="http://schemas.openxmlformats.org/officeDocument/2006/relationships/hyperlink" Target="https://theberkshireedge.com/great-barrington-police-lauded-for-response-to-blacklivesmatter-demonstration/" TargetMode="External"/><Relationship Id="rId927" Type="http://schemas.openxmlformats.org/officeDocument/2006/relationships/hyperlink" Target="https://www.kob.com/national-news/semitrailer-drives-through-george-floyd-protesters-marching-on-interstate-near-downtown-minneapolis-injuries-unclear/5747280/" TargetMode="External"/><Relationship Id="rId1557" Type="http://schemas.openxmlformats.org/officeDocument/2006/relationships/hyperlink" Target="https://www.telegram.com/news/20200602/worcester-police-make-arrests-after-protest-in-main-south" TargetMode="External"/><Relationship Id="rId1764" Type="http://schemas.openxmlformats.org/officeDocument/2006/relationships/hyperlink" Target="https://www.courant.com/news/connecticut/hc-news-connecticut-george-floyd-protests-20200602-7he62tzksrajrpijqdujthh6ke-story.html?" TargetMode="External"/><Relationship Id="rId1971" Type="http://schemas.openxmlformats.org/officeDocument/2006/relationships/hyperlink" Target="https://sandpointreader.com/area-youths-protest-george-floyd-killing/" TargetMode="External"/><Relationship Id="rId2608" Type="http://schemas.openxmlformats.org/officeDocument/2006/relationships/hyperlink" Target="https://www.dailybulletin.com/2020/06/05/hundreds-march-down-pomona-streets-to-protest-police-violence/" TargetMode="External"/><Relationship Id="rId2815" Type="http://schemas.openxmlformats.org/officeDocument/2006/relationships/hyperlink" Target="http://www.chronline.com/news/more-than-300-people-kneel-in-chehalis-in-second-demonstration-against-police-brutality-racism/article_7b9a85e8-a4f4-11ea-b710-1f37a1472569.html" TargetMode="External"/><Relationship Id="rId4170" Type="http://schemas.openxmlformats.org/officeDocument/2006/relationships/hyperlink" Target="https://www.kptv.com/news/protests-against-police-violence-continue-across-portland-metro-area-including-marches-rallies/article_f502c0e6-adfd-11ea-9a60-b30eb826fb46.html" TargetMode="External"/><Relationship Id="rId56" Type="http://schemas.openxmlformats.org/officeDocument/2006/relationships/hyperlink" Target="https://www.coloradoan.com/story/news/2020/05/28/george-floyd-death-fort-collins-police-nationwide-protests-violence-brutality/5280671002/" TargetMode="External"/><Relationship Id="rId1417" Type="http://schemas.openxmlformats.org/officeDocument/2006/relationships/hyperlink" Target="https://www.dailybreeze.com/2020/06/01/young-people-families-in-palos-verdes-estate-protest-police-violence/" TargetMode="External"/><Relationship Id="rId1624" Type="http://schemas.openxmlformats.org/officeDocument/2006/relationships/hyperlink" Target="https://twitter.com/annehelen/status/1268206878120505344" TargetMode="External"/><Relationship Id="rId1831" Type="http://schemas.openxmlformats.org/officeDocument/2006/relationships/hyperlink" Target="https://knx1070.radio.com/articles/more-protests-planned-across-socal" TargetMode="External"/><Relationship Id="rId4030" Type="http://schemas.openxmlformats.org/officeDocument/2006/relationships/hyperlink" Target="https://www.publishthis.email/kid-in!-S1Iq74kpI" TargetMode="External"/><Relationship Id="rId3589" Type="http://schemas.openxmlformats.org/officeDocument/2006/relationships/hyperlink" Target="https://www.theday.com/local-news/20200607/hundreds-gather-on-chelsea-parade-for-black-lives-matter-rally" TargetMode="External"/><Relationship Id="rId3796" Type="http://schemas.openxmlformats.org/officeDocument/2006/relationships/hyperlink" Target="https://www.capialgazette.com/maryland/bs-md-ci-protest-maryland-education-baltimore-city-black-lives-matter-20200610-knwbu7a61rbz3j4tc72ztvjv5u-story.html" TargetMode="External"/><Relationship Id="rId2398" Type="http://schemas.openxmlformats.org/officeDocument/2006/relationships/hyperlink" Target="http://www.sonomawest.com/sonoma_west_times_and_news/news/protests-continue-in-sebastopol-for-third-day/article_c5a54aac-a831-11ea-85fc-fb3248d5ec46.html" TargetMode="External"/><Relationship Id="rId3449" Type="http://schemas.openxmlformats.org/officeDocument/2006/relationships/hyperlink" Target="https://www.ny1.com/nyc/all-boroughs/public-safety/2020/06/07/on-8th-day-of-protests--crowds-call-to-defund-buffalo-police-" TargetMode="External"/><Relationship Id="rId577" Type="http://schemas.openxmlformats.org/officeDocument/2006/relationships/hyperlink" Target="https://twitter.com/themattbowers/status/1266798751148052485" TargetMode="External"/><Relationship Id="rId2258" Type="http://schemas.openxmlformats.org/officeDocument/2006/relationships/hyperlink" Target="https://twitter.com/newsysuzy/status/1268337653856026625" TargetMode="External"/><Relationship Id="rId3656" Type="http://schemas.openxmlformats.org/officeDocument/2006/relationships/hyperlink" Target="https://www.vcstar.com/story/news/local/communities/ventura/2020/06/07/ventura-county-blackout-protest-government-center-police-brutality-george-floyd/3172155001/" TargetMode="External"/><Relationship Id="rId3863" Type="http://schemas.openxmlformats.org/officeDocument/2006/relationships/hyperlink" Target="https://www.facebook.com/events/675110200007006/" TargetMode="External"/><Relationship Id="rId784" Type="http://schemas.openxmlformats.org/officeDocument/2006/relationships/hyperlink" Target="https://www.buzzfeednews.com/article/annehelenpetersen/black-lives-matter-protests-near-me-small-towns" TargetMode="External"/><Relationship Id="rId991" Type="http://schemas.openxmlformats.org/officeDocument/2006/relationships/hyperlink" Target="https://www.clarionledger.com/story/news/local/2020/05/31/mississippi-mayor-george-floyd-comments-protest-continues-sunday/5299616002/?fbclid=IwAR09VRhDSqdtI2q_i5K5HFGSl1FxcHtx__YY-nBlUJs92ErroLZVWB4FEGw" TargetMode="External"/><Relationship Id="rId1067" Type="http://schemas.openxmlformats.org/officeDocument/2006/relationships/hyperlink" Target="https://twitter.com/brezanayunique/status/1267211844848140290" TargetMode="External"/><Relationship Id="rId2465" Type="http://schemas.openxmlformats.org/officeDocument/2006/relationships/hyperlink" Target="https://radio.wosu.org/post/thousands-protesters-march-columbus-while-curfew-comes-and-goes" TargetMode="External"/><Relationship Id="rId2672" Type="http://schemas.openxmlformats.org/officeDocument/2006/relationships/hyperlink" Target="https://www.timesheraldonline.com/2020/06/05/vallejo-police-shooting-protesters-march-the-streets-of-vallejo-to-raise-awareness-for-sean-monterrosa/" TargetMode="External"/><Relationship Id="rId3309" Type="http://schemas.openxmlformats.org/officeDocument/2006/relationships/hyperlink" Target="https://www.app.com/story/news/2020/06/06/nj-protests-lakewood-george-floyd/3144438001/" TargetMode="External"/><Relationship Id="rId3516" Type="http://schemas.openxmlformats.org/officeDocument/2006/relationships/hyperlink" Target="http://newjersey.news12.com/story/42219602/justice-for-george-floyd-protest-underway-in-westfield-gov-murphy-on-hand" TargetMode="External"/><Relationship Id="rId3723" Type="http://schemas.openxmlformats.org/officeDocument/2006/relationships/hyperlink" Target="https://www.abc6.com/over-100-people-gather-for-a-black-lives-matter-protest-in-richmond/" TargetMode="External"/><Relationship Id="rId3930" Type="http://schemas.openxmlformats.org/officeDocument/2006/relationships/hyperlink" Target="https://twitter.com/protest_nyc/status/1271558334034907136" TargetMode="External"/><Relationship Id="rId437" Type="http://schemas.openxmlformats.org/officeDocument/2006/relationships/hyperlink" Target="https://www.desmoinesregister.com/story/news/2020/05/29/des-moines-rally-honor-george-floyd-black-man-killed-minneapolis-police/5282178002/" TargetMode="External"/><Relationship Id="rId644" Type="http://schemas.openxmlformats.org/officeDocument/2006/relationships/hyperlink" Target="https://twitter.com/lavado147/status/1266776351924682752" TargetMode="External"/><Relationship Id="rId851" Type="http://schemas.openxmlformats.org/officeDocument/2006/relationships/hyperlink" Target="https://twitter.com/MTProgressives/status/1267178458485977088" TargetMode="External"/><Relationship Id="rId1274" Type="http://schemas.openxmlformats.org/officeDocument/2006/relationships/hyperlink" Target="https://www.hendersonvillelightning.com/four-seasons-politics/9253-demonstrators-stage-peaceful-protest-over-george-floyd-death.html" TargetMode="External"/><Relationship Id="rId1481" Type="http://schemas.openxmlformats.org/officeDocument/2006/relationships/hyperlink" Target="https://www.9and10news.com/2020/06/01/sault-ste-marie-protesters-show-support-for-national-movement/" TargetMode="External"/><Relationship Id="rId2118" Type="http://schemas.openxmlformats.org/officeDocument/2006/relationships/hyperlink" Target="https://twitter.com/SockStealer/status/1269382336958758912" TargetMode="External"/><Relationship Id="rId2325" Type="http://schemas.openxmlformats.org/officeDocument/2006/relationships/hyperlink" Target="http://www.sonomawest.com/the_healdsburg_tribune/news/plaza-protest-calls-attention-to-police-brutality/article_8d9ee844-a763-11ea-8838-fbadf4d31aa5.html" TargetMode="External"/><Relationship Id="rId2532" Type="http://schemas.openxmlformats.org/officeDocument/2006/relationships/hyperlink" Target="https://keysweekly.com/42/black-lives-matter-protest-called-largest-ever-in-key-largo/" TargetMode="External"/><Relationship Id="rId504" Type="http://schemas.openxmlformats.org/officeDocument/2006/relationships/hyperlink" Target="https://www.juneauempire.com/news/peaceful-vigil-held-for-slain-minnesota-man/" TargetMode="External"/><Relationship Id="rId711" Type="http://schemas.openxmlformats.org/officeDocument/2006/relationships/hyperlink" Target="https://www.wistv.com/2020/05/30/peaceful-protest-underway-front-sumter-police-department/" TargetMode="External"/><Relationship Id="rId1134" Type="http://schemas.openxmlformats.org/officeDocument/2006/relationships/hyperlink" Target="https://www.poughkeepsiejournal.com/story/news/local/2020/06/10/poughkeepsie-man-arrested-amid-peaceful-protest-city-last-week/5325508002/" TargetMode="External"/><Relationship Id="rId1341" Type="http://schemas.openxmlformats.org/officeDocument/2006/relationships/hyperlink" Target="https://www.ctpost.com/local/article/George-Floyd-protests-over-the-weekend-continue-15323299.php" TargetMode="External"/><Relationship Id="rId4497" Type="http://schemas.openxmlformats.org/officeDocument/2006/relationships/hyperlink" Target="https://www.sixnineteen.com/" TargetMode="External"/><Relationship Id="rId1201" Type="http://schemas.openxmlformats.org/officeDocument/2006/relationships/hyperlink" Target="https://www.demingheadlight.com/story/news/2020/06/01/deming-citizens-conduct-peaceful-protest-memory-george-floyd/5310990002/" TargetMode="External"/><Relationship Id="rId3099" Type="http://schemas.openxmlformats.org/officeDocument/2006/relationships/hyperlink" Target="https://www.journal-news.com/news/local/updates-crowd-gathers-for-protest-downtown-middletown/OdXz5nFkFjmgonzYCvo24M/" TargetMode="External"/><Relationship Id="rId4357" Type="http://schemas.openxmlformats.org/officeDocument/2006/relationships/hyperlink" Target="https://www.mdjonline.com/news/black-lives-matter-youth-rally-in-smyrna-draws-more-than-100-encourages-activism/article_7ec7a348-ae7e-11ea-9eff-1b193c994ab2.html" TargetMode="External"/><Relationship Id="rId4564" Type="http://schemas.openxmlformats.org/officeDocument/2006/relationships/hyperlink" Target="https://www.sixnineteen.com/" TargetMode="External"/><Relationship Id="rId3166" Type="http://schemas.openxmlformats.org/officeDocument/2006/relationships/hyperlink" Target="https://www.tapinto.net/sections/police-and-fire/articles/black-lives-matter-in-north-plainfield" TargetMode="External"/><Relationship Id="rId3373" Type="http://schemas.openxmlformats.org/officeDocument/2006/relationships/hyperlink" Target="https://waow.com/2020/06/06/hundreds-show-up-in-wausau-to-march-in-memory-of-george-floyd/" TargetMode="External"/><Relationship Id="rId3580" Type="http://schemas.openxmlformats.org/officeDocument/2006/relationships/hyperlink" Target="https://qns.com/story/2020/06/07/kids-peace-movement-gives-ridgewoods-youth-a-platform-to-discuss-black-lives-matter/" TargetMode="External"/><Relationship Id="rId4217" Type="http://schemas.openxmlformats.org/officeDocument/2006/relationships/hyperlink" Target="https://www.wsjm.com/2020/06/13/march-for-racial-justice-unity-held-in-benton-harbor-and-st-joseph/" TargetMode="External"/><Relationship Id="rId4424" Type="http://schemas.openxmlformats.org/officeDocument/2006/relationships/hyperlink" Target="https://www.sixnineteen.com/" TargetMode="External"/><Relationship Id="rId294" Type="http://schemas.openxmlformats.org/officeDocument/2006/relationships/hyperlink" Target="https://abc7news.com/38-people-arrested-several-officers-injured-in-sj-geroge-floyd-protests/6221954/" TargetMode="External"/><Relationship Id="rId2182" Type="http://schemas.openxmlformats.org/officeDocument/2006/relationships/hyperlink" Target="https://vtdigger.org/2020/06/03/police-arrest-4-at-st-johnsbury-george-floyd-protest/" TargetMode="External"/><Relationship Id="rId3026" Type="http://schemas.openxmlformats.org/officeDocument/2006/relationships/hyperlink" Target="https://www.starcourier.com/news/20200609/kewanee-steps-up-at-protest" TargetMode="External"/><Relationship Id="rId3233" Type="http://schemas.openxmlformats.org/officeDocument/2006/relationships/hyperlink" Target="https://abc11.com/society/latest-george-floyd-demonstrators-march-in-raleigh/6234688/" TargetMode="External"/><Relationship Id="rId4631" Type="http://schemas.openxmlformats.org/officeDocument/2006/relationships/hyperlink" Target="https://www.facebook.com/events/633210797281549/" TargetMode="External"/><Relationship Id="rId154" Type="http://schemas.openxmlformats.org/officeDocument/2006/relationships/hyperlink" Target="https://www.dallasnews.com/news/2020/05/30/protesters-at-dallas-city-hall-say-no-more-and-focus-message-on-police-brutality/" TargetMode="External"/><Relationship Id="rId361" Type="http://schemas.openxmlformats.org/officeDocument/2006/relationships/hyperlink" Target="https://www.kvue.com/article/news/local/george-floyd-mike-ramos-austin-protest-minneapolis/269-8797f41d-59de-49ad-9c5d-896e0a3f9c7f" TargetMode="External"/><Relationship Id="rId2042" Type="http://schemas.openxmlformats.org/officeDocument/2006/relationships/hyperlink" Target="https://twitter.com/AdamParkhomenko/status/1267937060289236994" TargetMode="External"/><Relationship Id="rId3440" Type="http://schemas.openxmlformats.org/officeDocument/2006/relationships/hyperlink" Target="https://www.michigandaily.com/section/crime/%E2%80%9Ci%E2%80%99m-not-used-white-people-being-my-side%E2%80%9D-tens-thousands-protest-police-brutality" TargetMode="External"/><Relationship Id="rId2999" Type="http://schemas.openxmlformats.org/officeDocument/2006/relationships/hyperlink" Target="http://www.ocregister.com/2020/06/06/crowd-protesting-police-brutality-met-by-counter-protesters-near-huntington-beach-pier/" TargetMode="External"/><Relationship Id="rId3300" Type="http://schemas.openxmlformats.org/officeDocument/2006/relationships/hyperlink" Target="https://www.news-leader.com/videos/news/local/ozarks/2020/06/06/springfield-missouri-black-lives-matter-protest-video/3167365001/" TargetMode="External"/><Relationship Id="rId221" Type="http://schemas.openxmlformats.org/officeDocument/2006/relationships/hyperlink" Target="https://twitter.com/CNN/status/1266814916519964673" TargetMode="External"/><Relationship Id="rId2859" Type="http://schemas.openxmlformats.org/officeDocument/2006/relationships/hyperlink" Target="https://www.nwherald.com/2020/06/06/peaceful-protesters-talk-institutional-change-in-crystal-lake/a7fdmvp/" TargetMode="External"/><Relationship Id="rId1668" Type="http://schemas.openxmlformats.org/officeDocument/2006/relationships/hyperlink" Target="https://www.nj.com/news/2020/06/nj-has-had-dozens-of-george-floyd-protests-so-far-heres-whats-happened-at-them.html" TargetMode="External"/><Relationship Id="rId1875" Type="http://schemas.openxmlformats.org/officeDocument/2006/relationships/hyperlink" Target="https://patch.com/new-york/astoria-long-island-city/george-floyd-protesters-march-through-astoria" TargetMode="External"/><Relationship Id="rId2719" Type="http://schemas.openxmlformats.org/officeDocument/2006/relationships/hyperlink" Target="https://www.kob.com/albuquerque-news/peaceful-protesters-gather-at-civic-plaza-for-albuquerque-unidos-event/5752971/?cat=500" TargetMode="External"/><Relationship Id="rId4074" Type="http://schemas.openxmlformats.org/officeDocument/2006/relationships/hyperlink" Target="https://ctdems.org/connecticut-protests-for-racial-justice-2020/" TargetMode="External"/><Relationship Id="rId4281" Type="http://schemas.openxmlformats.org/officeDocument/2006/relationships/hyperlink" Target="https://www.newsday.com/long-island/protests-george-floyd-long-island-brooklyn-1.45703678" TargetMode="External"/><Relationship Id="rId1528" Type="http://schemas.openxmlformats.org/officeDocument/2006/relationships/hyperlink" Target="https://www.eastbaytimes.com/2020/06/06/protester-recounts-getting-attacked-by-police-dogs-tear-gassed-at-walnut-creek-demonstration/" TargetMode="External"/><Relationship Id="rId2926" Type="http://schemas.openxmlformats.org/officeDocument/2006/relationships/hyperlink" Target="https://www.stltoday.com/news/local/metro/several-rallies-in-st-louis-region-draw-thousands-in-decrying-racism-police-abuses/article_6d2e1899-1063-5722-892b-c003dcc86f6e.html" TargetMode="External"/><Relationship Id="rId3090" Type="http://schemas.openxmlformats.org/officeDocument/2006/relationships/hyperlink" Target="https://www.wkyc.com/article/news/multiple-protests-that-are-expected-to-be-peaceful-planned-across-northeast-ohio-on-saturday/95-51a47fa6-a94c-493f-80b4-ad90594fff8b" TargetMode="External"/><Relationship Id="rId4141" Type="http://schemas.openxmlformats.org/officeDocument/2006/relationships/hyperlink" Target="https://www.pilotonline.com/news/dp-nw-newport-news-cnu-protest-police-brutality-20200613-57lnnxoowvbo5gtit7pki7t2qi-story.html" TargetMode="External"/><Relationship Id="rId1735" Type="http://schemas.openxmlformats.org/officeDocument/2006/relationships/hyperlink" Target="https://www.app.com/story/news/local/communitychange/2020/06/02/george-floyd-freehold-protest/3123952001/" TargetMode="External"/><Relationship Id="rId1942" Type="http://schemas.openxmlformats.org/officeDocument/2006/relationships/hyperlink" Target="https://wkow.com/2020/06/02/black-lives-matter-protesters-gather-in-prairie-du-sac/" TargetMode="External"/><Relationship Id="rId4001" Type="http://schemas.openxmlformats.org/officeDocument/2006/relationships/hyperlink" Target="https://www.theshorthorn.com/news/uta-arlington-naacp-chapters-unite-for-black-lives-matter-justice-rally/article_61b4e3a6-add9-11ea-9a83-ff1822748516.html" TargetMode="External"/><Relationship Id="rId27" Type="http://schemas.openxmlformats.org/officeDocument/2006/relationships/hyperlink" Target="https://www.cbsnews.com/news/george-floyd-death-protest-minneapolis-police-scene-wednesday/" TargetMode="External"/><Relationship Id="rId1802" Type="http://schemas.openxmlformats.org/officeDocument/2006/relationships/hyperlink" Target="https://www.newstribune.com/news/national/story/2020/jun/07/hundreds-attend-march-started-by-teachers-in-st-louis-area/830069/" TargetMode="External"/><Relationship Id="rId3767" Type="http://schemas.openxmlformats.org/officeDocument/2006/relationships/hyperlink" Target="https://www.facebook.com/events/257842975646952" TargetMode="External"/><Relationship Id="rId3974" Type="http://schemas.openxmlformats.org/officeDocument/2006/relationships/hyperlink" Target="https://www.theadvocate.com/baton_rouge/news/communities/st_francisville/article_8170a9e2-ad15-11ea-86de-4f08a0485527.html" TargetMode="External"/><Relationship Id="rId688" Type="http://schemas.openxmlformats.org/officeDocument/2006/relationships/hyperlink" Target="https://www.pahomepage.com/news/dozens-come-out-to-support-racial-justice/?utm_medium=social&amp;utm_source=twitter_wbrewyou" TargetMode="External"/><Relationship Id="rId895" Type="http://schemas.openxmlformats.org/officeDocument/2006/relationships/hyperlink" Target="https://twitter.com/NicoleAsbury/status/1267260546816114689" TargetMode="External"/><Relationship Id="rId2369" Type="http://schemas.openxmlformats.org/officeDocument/2006/relationships/hyperlink" Target="https://twitter.com/Kelsanabary1/status/1268658923722203137" TargetMode="External"/><Relationship Id="rId2576" Type="http://schemas.openxmlformats.org/officeDocument/2006/relationships/hyperlink" Target="https://www.thestarpress.com/story/news/local/2020/06/06/after-marching-chanting-signs-whats-next-muncie-george-floyd-protest/3154437001/" TargetMode="External"/><Relationship Id="rId2783" Type="http://schemas.openxmlformats.org/officeDocument/2006/relationships/hyperlink" Target="https://www.wpri.com/news/local-news/east-bay/peaceful-protest-taking-place-at-colt-state-park-in-bristol/" TargetMode="External"/><Relationship Id="rId2990" Type="http://schemas.openxmlformats.org/officeDocument/2006/relationships/hyperlink" Target="https://benitolink.com/black-lives-matter-protest-in-hollister-draws-1000-participants/" TargetMode="External"/><Relationship Id="rId3627" Type="http://schemas.openxmlformats.org/officeDocument/2006/relationships/hyperlink" Target="https://www.expressnews.com/news/local/article/updates-protests-san-antonio-june-7-15320421.php" TargetMode="External"/><Relationship Id="rId3834" Type="http://schemas.openxmlformats.org/officeDocument/2006/relationships/hyperlink" Target="https://www.dailynews.com/2020/06/11/during-march-to-inglewoods-sofi-stadium-terrell-owens-demands-nfl-apologize-to-kaepernick/" TargetMode="External"/><Relationship Id="rId548" Type="http://schemas.openxmlformats.org/officeDocument/2006/relationships/hyperlink" Target="https://www.mercedsunstar.com/news/local/article243118036.html" TargetMode="External"/><Relationship Id="rId755" Type="http://schemas.openxmlformats.org/officeDocument/2006/relationships/hyperlink" Target="https://twitter.com/AustinKellerman/status/1267220416411717633" TargetMode="External"/><Relationship Id="rId962" Type="http://schemas.openxmlformats.org/officeDocument/2006/relationships/hyperlink" Target="https://twitter.com/sabrina_piper/status/1267230499774386177" TargetMode="External"/><Relationship Id="rId1178" Type="http://schemas.openxmlformats.org/officeDocument/2006/relationships/hyperlink" Target="https://www.wcnc.com/article/news/live_breaking/charlotte-north-carolina-protests-george-floyd-sunday-june-1/275-34ed412c-237e-4971-bf02-3c72bea6b98d" TargetMode="External"/><Relationship Id="rId1385" Type="http://schemas.openxmlformats.org/officeDocument/2006/relationships/hyperlink" Target="https://twitter.com/protest_nyc/status/1267534307813449744" TargetMode="External"/><Relationship Id="rId1592" Type="http://schemas.openxmlformats.org/officeDocument/2006/relationships/hyperlink" Target="https://www.carolinacoastonline.com/news_times/article_15a4e094-a535-11ea-b42d-6f1553bc06a0.html" TargetMode="External"/><Relationship Id="rId2229" Type="http://schemas.openxmlformats.org/officeDocument/2006/relationships/hyperlink" Target="https://twitter.com/will_doran/status/1268251517414408195" TargetMode="External"/><Relationship Id="rId2436" Type="http://schemas.openxmlformats.org/officeDocument/2006/relationships/hyperlink" Target="https://www.dailycal.org/2020/06/07/we-wont-stop-thousands-of-berkeley-residents-protest-for-black-lives-matter/" TargetMode="External"/><Relationship Id="rId2643" Type="http://schemas.openxmlformats.org/officeDocument/2006/relationships/hyperlink" Target="https://www.santacruzsentinel.com/2020/06/06/george-floyd-protesters-take-it-to-the-streets-in-santa-cruz/" TargetMode="External"/><Relationship Id="rId2850" Type="http://schemas.openxmlformats.org/officeDocument/2006/relationships/hyperlink" Target="https://www.post-gazette.com/local/city/2020/06/06/george-floyd-black-lives-matter-protests-pittsburgh-east-liberty-bakery-square-coraopolis-upper-st-clair/stories/202006060039" TargetMode="External"/><Relationship Id="rId91" Type="http://schemas.openxmlformats.org/officeDocument/2006/relationships/hyperlink" Target="https://www.pinalcentral.com/arizona_news/phoenix-march-to-protest-george-floyds-death-turns-violent/article_fc56ef31-8b08-510a-9485-6e8961e2c9a8.html" TargetMode="External"/><Relationship Id="rId408" Type="http://schemas.openxmlformats.org/officeDocument/2006/relationships/hyperlink" Target="https://www.theleafchronicle.com/story/news/local/clarksville/2020/05/30/george-floyd-killing-protest-clarksville-draws-over-200-people/5294407002/" TargetMode="External"/><Relationship Id="rId615" Type="http://schemas.openxmlformats.org/officeDocument/2006/relationships/hyperlink" Target="https://www.messenger-inquirer.com/news/more-than-100-demonstrators-protest-against-police-brutality/article_1e16736c-8afa-5c06-aae8-b07ff3e4bbf2.html" TargetMode="External"/><Relationship Id="rId822" Type="http://schemas.openxmlformats.org/officeDocument/2006/relationships/hyperlink" Target="https://www.youtube.com/watch?v=sYNEjaI_4Yw" TargetMode="External"/><Relationship Id="rId1038" Type="http://schemas.openxmlformats.org/officeDocument/2006/relationships/hyperlink" Target="https://twitter.com/CodyThomasWTGS/status/1267165255857250304" TargetMode="External"/><Relationship Id="rId1245" Type="http://schemas.openxmlformats.org/officeDocument/2006/relationships/hyperlink" Target="https://www.princewilliamtimes.com/news/photos-hundreds-gather-in-gainesville-for-march-that-spills-onto-roadways-blocking-traffic-monday-night/collection_79ff24d6-a47d-11ea-9b03-07d3b0948e95.html" TargetMode="External"/><Relationship Id="rId1452" Type="http://schemas.openxmlformats.org/officeDocument/2006/relationships/hyperlink" Target="https://www.wjfw.com/storydetails/20200602083128/black_lives_matter_protest_gathers_in_rhinelander_in_wake_of_death_of_george_floyd" TargetMode="External"/><Relationship Id="rId2503" Type="http://schemas.openxmlformats.org/officeDocument/2006/relationships/hyperlink" Target="https://www.mlive.com/news/flint/2020/06/youth-led-protest-against-racial-injustice-in-grand-blanc-draws-hundreds.html" TargetMode="External"/><Relationship Id="rId3901" Type="http://schemas.openxmlformats.org/officeDocument/2006/relationships/hyperlink" Target="https://www.greatfallstribune.com/story/news/2020/06/12/montana-great-falls-black-lives-matter-george-floyd-protest/3175298001/" TargetMode="External"/><Relationship Id="rId1105" Type="http://schemas.openxmlformats.org/officeDocument/2006/relationships/hyperlink" Target="https://www.aberdeennews.com/entertainment/photos-george-floyd-protesters-in-aberdeen-monday-night/collection_97d4a854-a48d-11ea-8bfc-9726e7c4fb6f.html" TargetMode="External"/><Relationship Id="rId1312" Type="http://schemas.openxmlformats.org/officeDocument/2006/relationships/hyperlink" Target="https://elkodaily.com/news/state-and-regional/shot-officer-was-targeted-at-vegas-protest-authorities-say/article_649af086-e130-555d-aa3c-84393c5e903f.html" TargetMode="External"/><Relationship Id="rId2710" Type="http://schemas.openxmlformats.org/officeDocument/2006/relationships/hyperlink" Target="https://www.aberdeennews.com/news/saturday-rally-will-address-racism-injustice/article_589e599a-a6cd-11ea-b5ee-6f69a5a29c46.html" TargetMode="External"/><Relationship Id="rId4468" Type="http://schemas.openxmlformats.org/officeDocument/2006/relationships/hyperlink" Target="https://www.sixnineteen.com/" TargetMode="External"/><Relationship Id="rId3277" Type="http://schemas.openxmlformats.org/officeDocument/2006/relationships/hyperlink" Target="https://www.pressherald.com/2020/06/06/about-400-people-march-peacefully-at-sanford-protest/" TargetMode="External"/><Relationship Id="rId198" Type="http://schemas.openxmlformats.org/officeDocument/2006/relationships/hyperlink" Target="https://www.indystar.com/story/news/local/indianapolis/2020/05/29/indianapolis-police-shooting-two-dozen-protest-dreasjon-reed-death/5286076002/" TargetMode="External"/><Relationship Id="rId2086" Type="http://schemas.openxmlformats.org/officeDocument/2006/relationships/hyperlink" Target="https://www.enterprisenews.com/photogallery/WL/20200606/NEWS/604009994/PH/1" TargetMode="External"/><Relationship Id="rId3484" Type="http://schemas.openxmlformats.org/officeDocument/2006/relationships/hyperlink" Target="https://www.ctpost.com/local/article/George-Floyd-protests-over-the-weekend-continue-15323299.php" TargetMode="External"/><Relationship Id="rId3691" Type="http://schemas.openxmlformats.org/officeDocument/2006/relationships/hyperlink" Target="https://www.timesunion.com/news/article/Rally-held-at-Delmar-s-Four-Corners-15325857.php" TargetMode="External"/><Relationship Id="rId4328" Type="http://schemas.openxmlformats.org/officeDocument/2006/relationships/hyperlink" Target="https://qns.com/story/2020/06/14/live-updates-queens-demonstrators-call-for-an-end-to-police-brutality-during-jackson-heights-protest/" TargetMode="External"/><Relationship Id="rId4535" Type="http://schemas.openxmlformats.org/officeDocument/2006/relationships/hyperlink" Target="https://www.sixnineteen.com/" TargetMode="External"/><Relationship Id="rId2293" Type="http://schemas.openxmlformats.org/officeDocument/2006/relationships/hyperlink" Target="https://twitter.com/gracesmom48/status/1268961245824245760" TargetMode="External"/><Relationship Id="rId3137" Type="http://schemas.openxmlformats.org/officeDocument/2006/relationships/hyperlink" Target="https://twitter.com/naadodua/status/1269396473747329024" TargetMode="External"/><Relationship Id="rId3344" Type="http://schemas.openxmlformats.org/officeDocument/2006/relationships/hyperlink" Target="https://www.vashonbeachcomber.com/news/at-vashon-vigil-hundreds-line-the-street-to-protest-racism/" TargetMode="External"/><Relationship Id="rId3551" Type="http://schemas.openxmlformats.org/officeDocument/2006/relationships/hyperlink" Target="http://www.marshallnews.com/story/2815272.html" TargetMode="External"/><Relationship Id="rId4602" Type="http://schemas.openxmlformats.org/officeDocument/2006/relationships/hyperlink" Target="https://www.sixnineteen.com/" TargetMode="External"/><Relationship Id="rId265" Type="http://schemas.openxmlformats.org/officeDocument/2006/relationships/hyperlink" Target="https://www.omaha.com/news/local/who-are-the-omaha-protesters-despite-claims-of-outside-agitators-most-of-those-arrested-are/article_41c606c3-e32c-5395-929c-3749e719efee.html" TargetMode="External"/><Relationship Id="rId472" Type="http://schemas.openxmlformats.org/officeDocument/2006/relationships/hyperlink" Target="https://www.gjsentinel.com/news/western_colorado/grand-junction-sees-week-of-protests-in-wake-of-george-floyds-murder/article_30823b72-a815-11ea-be88-ff1602de4b6d.html" TargetMode="External"/><Relationship Id="rId2153" Type="http://schemas.openxmlformats.org/officeDocument/2006/relationships/hyperlink" Target="https://www.record-eagle.com/state/we-are-done-dying-rally-draws-100s-to-michigan-capitol/article_237d199e-ab65-11ea-806d-e37d77ae1a65.html" TargetMode="External"/><Relationship Id="rId2360" Type="http://schemas.openxmlformats.org/officeDocument/2006/relationships/hyperlink" Target="https://brooklynreporter.com/2020/06/south-brooklyn-hosts-third-straight-peaceful-floyd-protest-as-nearly-500-walk-through-bay-ridge-sunset-park/" TargetMode="External"/><Relationship Id="rId3204" Type="http://schemas.openxmlformats.org/officeDocument/2006/relationships/hyperlink" Target="https://www.pnj.com/story/news/2020/06/06/pensacola-dream-defenders-block-traffic-three-mile-bridge-protest/3164123001/" TargetMode="External"/><Relationship Id="rId3411" Type="http://schemas.openxmlformats.org/officeDocument/2006/relationships/hyperlink" Target="https://www.woonsocketcall.com/news/national_and_world_news/rhode-island-lifts-curfew-after-100-000-protest-peacefully/article_d99244cb-ad81-54f5-8597-23281aa0c541.html" TargetMode="External"/><Relationship Id="rId125" Type="http://schemas.openxmlformats.org/officeDocument/2006/relationships/hyperlink" Target="https://twitter.com/BhamAntifa161/status/1266303417510551552" TargetMode="External"/><Relationship Id="rId332" Type="http://schemas.openxmlformats.org/officeDocument/2006/relationships/hyperlink" Target="https://twitter.com/robtcore/status/1266803682668171265" TargetMode="External"/><Relationship Id="rId2013" Type="http://schemas.openxmlformats.org/officeDocument/2006/relationships/hyperlink" Target="https://www.newsbreak.com/north-carolina/sylva/news/0PE3VnDO/sylva-protesters-march-in-solidarity-with-black-lives-matter" TargetMode="External"/><Relationship Id="rId2220" Type="http://schemas.openxmlformats.org/officeDocument/2006/relationships/hyperlink" Target="http://theparisnews.com/free/video_85fbf2c2-a66d-11ea-830e-0f258826dd72.html" TargetMode="External"/><Relationship Id="rId4185" Type="http://schemas.openxmlformats.org/officeDocument/2006/relationships/hyperlink" Target="https://www.delmarvanow.com/story/news/2020/06/14/protests-continue-proclaim-black-lives-matter-salisbury-black-church-street/3183258001/" TargetMode="External"/><Relationship Id="rId4392" Type="http://schemas.openxmlformats.org/officeDocument/2006/relationships/hyperlink" Target="http://www.fightbacknews.org/2020/6/14/new-orleans-community-organizers-prepare-rally-defend-trans-lives" TargetMode="External"/><Relationship Id="rId1779" Type="http://schemas.openxmlformats.org/officeDocument/2006/relationships/hyperlink" Target="https://twitter.com/CourtneyABC13/status/1267877005305004032" TargetMode="External"/><Relationship Id="rId1986" Type="http://schemas.openxmlformats.org/officeDocument/2006/relationships/hyperlink" Target="https://www.southbendtribune.com/news/publicsafety/hundreds-turn-out-for-peaceful-black-lives-matter-protest-in-downtown-south-bend/article_370ae1fc-a792-11ea-a8ae-0fdf57184a15.html" TargetMode="External"/><Relationship Id="rId4045" Type="http://schemas.openxmlformats.org/officeDocument/2006/relationships/hyperlink" Target="https://www.wistv.com/2020/06/13/sc-teachers-join-protest-support-black-lives-matter/" TargetMode="External"/><Relationship Id="rId4252" Type="http://schemas.openxmlformats.org/officeDocument/2006/relationships/hyperlink" Target="https://www.tampabay.com/news/2020/06/13/in-zephyrhills-activist-police-chief-take-stage-together-at-unity-event/" TargetMode="External"/><Relationship Id="rId1639" Type="http://schemas.openxmlformats.org/officeDocument/2006/relationships/hyperlink" Target="https://www.nj.com/news/2020/06/nj-has-had-dozens-of-george-floyd-protests-so-far-heres-whats-happened-at-them.html" TargetMode="External"/><Relationship Id="rId1846" Type="http://schemas.openxmlformats.org/officeDocument/2006/relationships/hyperlink" Target="https://patch.com/california/millvalley/hundreds-march-peacefully-marin-city-over-george-floyds-death" TargetMode="External"/><Relationship Id="rId3061" Type="http://schemas.openxmlformats.org/officeDocument/2006/relationships/hyperlink" Target="https://www.ocregister.com/2020/06/06/more-than-three-dozen-george-floyd-inspired-protests-planned-around-region-today/" TargetMode="External"/><Relationship Id="rId1706" Type="http://schemas.openxmlformats.org/officeDocument/2006/relationships/hyperlink" Target="https://twitter.com/thevelvetsun/status/1267668533569150977" TargetMode="External"/><Relationship Id="rId1913" Type="http://schemas.openxmlformats.org/officeDocument/2006/relationships/hyperlink" Target="https://www.northjersey.com/story/news/2020/06/02/parsippany-activists-want-peaceful-protest-george-floyd/3125095001/" TargetMode="External"/><Relationship Id="rId4112" Type="http://schemas.openxmlformats.org/officeDocument/2006/relationships/hyperlink" Target="https://www.dailynews.com/2020/06/14/thousands-gather-for-hollywood-march-as-protesters-return-to-streets-across-southern-california/" TargetMode="External"/><Relationship Id="rId3878" Type="http://schemas.openxmlformats.org/officeDocument/2006/relationships/hyperlink" Target="https://www.nbc4i.com/news/march-from-city-hall-to-statehouse-organized-in-part-by-henry-greens-mom/" TargetMode="External"/><Relationship Id="rId799" Type="http://schemas.openxmlformats.org/officeDocument/2006/relationships/hyperlink" Target="https://www.fox21news.com/top-stories/watch-live-protests-in-colorado-springs-stretch-into-second-day/" TargetMode="External"/><Relationship Id="rId2687" Type="http://schemas.openxmlformats.org/officeDocument/2006/relationships/hyperlink" Target="https://www.newburyportnews.com/news/local_news/more-than-100-rally-in-west-newbury-in-call-for-justice/article_5ec1db30-2cb1-5d85-9137-624040115d0f.html" TargetMode="External"/><Relationship Id="rId2894" Type="http://schemas.openxmlformats.org/officeDocument/2006/relationships/hyperlink" Target="https://www.heraldsun.com/news/local/article243335201.html" TargetMode="External"/><Relationship Id="rId3738" Type="http://schemas.openxmlformats.org/officeDocument/2006/relationships/hyperlink" Target="https://www.ksdk.com/article/features/producers-picks/george-floyd-protest-dc-white-house-capitol-hill-trump-hotel-highways/65-54c61594-cef6-40d8-9e14-b57adc026d5e" TargetMode="External"/><Relationship Id="rId659" Type="http://schemas.openxmlformats.org/officeDocument/2006/relationships/hyperlink" Target="https://www.kimt.com/content/news/Peaceful-protest-looks-for-justice-for-George-Floyd-and-his-family-570871681.html" TargetMode="External"/><Relationship Id="rId866" Type="http://schemas.openxmlformats.org/officeDocument/2006/relationships/hyperlink" Target="https://twitter.com/EricKillelea/status/1267223903484743680" TargetMode="External"/><Relationship Id="rId1289" Type="http://schemas.openxmlformats.org/officeDocument/2006/relationships/hyperlink" Target="https://www.newstribune.com/news/local/story/2020/jun/01/more-1000-protest-racism-capital-city/829369/" TargetMode="External"/><Relationship Id="rId1496" Type="http://schemas.openxmlformats.org/officeDocument/2006/relationships/hyperlink" Target="https://twitter.com/Sara_Karnes/status/1267562161062248448" TargetMode="External"/><Relationship Id="rId2547" Type="http://schemas.openxmlformats.org/officeDocument/2006/relationships/hyperlink" Target="https://www.ocregister.com/2020/06/06/more-than-three-dozen-george-floyd-inspired-protests-planned-around-region-today/" TargetMode="External"/><Relationship Id="rId3945" Type="http://schemas.openxmlformats.org/officeDocument/2006/relationships/hyperlink" Target="https://www.chicagotribune.com/suburbs/daily-southtown/ct-sta-right-to-breathe-trinity-christian-st-0614-20200612-2b7uixgsqjavzipvc2tjowruna-story.html" TargetMode="External"/><Relationship Id="rId519" Type="http://schemas.openxmlformats.org/officeDocument/2006/relationships/hyperlink" Target="https://www.wkbn.com/news/national-world/second-day-of-protests-turn-violent-in-las-vegas-police-arrest-103-people-11-officers-injured/?utm_source=dlvr.it&amp;utm_medium=twitter" TargetMode="External"/><Relationship Id="rId1149" Type="http://schemas.openxmlformats.org/officeDocument/2006/relationships/hyperlink" Target="http://www.bradfordera.com/bradford/protesters-organize-at-veterans-square/article_5c2a5995-7d44-57b0-b776-9fa822fa7347.html" TargetMode="External"/><Relationship Id="rId1356" Type="http://schemas.openxmlformats.org/officeDocument/2006/relationships/hyperlink" Target="https://www.miamiherald.com/news/local/community/miami-dade/downtown-miami/article243174711.html" TargetMode="External"/><Relationship Id="rId2754" Type="http://schemas.openxmlformats.org/officeDocument/2006/relationships/hyperlink" Target="https://www.morningjournal.com/news/lorain-county/avon-passionate-pleading-local-protest-brings-hundreds/article_d67b74e6-a84a-11ea-89e7-2f3ae83ec9a1.html" TargetMode="External"/><Relationship Id="rId2961" Type="http://schemas.openxmlformats.org/officeDocument/2006/relationships/hyperlink" Target="https://www.facebook.com/events/2756629621290339/" TargetMode="External"/><Relationship Id="rId3805" Type="http://schemas.openxmlformats.org/officeDocument/2006/relationships/hyperlink" Target="https://www.liherald.com/stories/malverne-lakeview-lynbrook-residents-join-for-peaceful-protest,125862" TargetMode="External"/><Relationship Id="rId726" Type="http://schemas.openxmlformats.org/officeDocument/2006/relationships/hyperlink" Target="https://wtop.com/dc/2020/05/protesters-in-d-c-converge-on-white-house-scuffle-with-secret-service-over-george-floyd-killing/" TargetMode="External"/><Relationship Id="rId933" Type="http://schemas.openxmlformats.org/officeDocument/2006/relationships/hyperlink" Target="https://www.al.com/news/2020/06/police-shoot-pepper-balls-at-mobile-activists-as-peaceful-protest-turns-violent.html" TargetMode="External"/><Relationship Id="rId1009" Type="http://schemas.openxmlformats.org/officeDocument/2006/relationships/hyperlink" Target="https://www.kunr.org/post/how-peaceful-protest-reno-turned-chaos" TargetMode="External"/><Relationship Id="rId1563" Type="http://schemas.openxmlformats.org/officeDocument/2006/relationships/hyperlink" Target="https://twitter.com/jarrid_denney/status/1267986199206957056" TargetMode="External"/><Relationship Id="rId1770" Type="http://schemas.openxmlformats.org/officeDocument/2006/relationships/hyperlink" Target="https://midjersey.news/2020/06/02/black-lives-matter-protest-in-hightstown/" TargetMode="External"/><Relationship Id="rId2407" Type="http://schemas.openxmlformats.org/officeDocument/2006/relationships/hyperlink" Target="https://www.baltimoresun.com/maryland/carroll/news/cc-blm-black-lives-matter-protests-carroll-county-20200603-ol73b6kzyfhcxcpuzwoft5gsbi-story.html" TargetMode="External"/><Relationship Id="rId2614" Type="http://schemas.openxmlformats.org/officeDocument/2006/relationships/hyperlink" Target="https://www.kgw.com/article/news/local/protests/portland-protesters-sue-police-tear-gas-george-floyd-protests/283-593297fb-0435-4ac0-8de6-5f5de008aa0b" TargetMode="External"/><Relationship Id="rId2821" Type="http://schemas.openxmlformats.org/officeDocument/2006/relationships/hyperlink" Target="https://www.chicagotribune.com/news/breaking/ct-chicago-george-floyd-protests-20200606-gjzqz3kgavf4rcxub3hfkgpqie-story.html" TargetMode="External"/><Relationship Id="rId62" Type="http://schemas.openxmlformats.org/officeDocument/2006/relationships/hyperlink" Target="https://www.detroitnews.com/story/news/politics/2020/05/28/we-have-arm-ourselves-michigan-demonstrators-protest-brutality/5275209002/" TargetMode="External"/><Relationship Id="rId1216" Type="http://schemas.openxmlformats.org/officeDocument/2006/relationships/hyperlink" Target="https://twitter.com/RepMadden/status/1267609531657396227" TargetMode="External"/><Relationship Id="rId1423" Type="http://schemas.openxmlformats.org/officeDocument/2006/relationships/hyperlink" Target="https://6abc.com/police-mayor-defend-tear-gas-use-after-protesters-swarm-vine-st-expy/6227423/" TargetMode="External"/><Relationship Id="rId1630" Type="http://schemas.openxmlformats.org/officeDocument/2006/relationships/hyperlink" Target="https://www.transylvaniatimes.com/story/2020/06/04/news/peaceful-protest-held-at-courthouse-brevard-nc/45160.html" TargetMode="External"/><Relationship Id="rId4579" Type="http://schemas.openxmlformats.org/officeDocument/2006/relationships/hyperlink" Target="https://www.sixnineteen.com/" TargetMode="External"/><Relationship Id="rId3388" Type="http://schemas.openxmlformats.org/officeDocument/2006/relationships/hyperlink" Target="https://twitter.com/ohitchcock/status/1269396625807597569" TargetMode="External"/><Relationship Id="rId3595" Type="http://schemas.openxmlformats.org/officeDocument/2006/relationships/hyperlink" Target="https://paulsvalleydailydemocrat.com/news/we-can't-breathe-rally-brings-oklahoma-city-together-for-racial-justice-article_adc1f4c6-c4c0-5016-97bc-e3e2deff527c.html" TargetMode="External"/><Relationship Id="rId4439" Type="http://schemas.openxmlformats.org/officeDocument/2006/relationships/hyperlink" Target="https://www.sixnineteen.com/" TargetMode="External"/><Relationship Id="rId4646" Type="http://schemas.openxmlformats.org/officeDocument/2006/relationships/hyperlink" Target="https://www.dailybreeze.com/2020/06/21/demonstrators-again-gather-to-protest-sheriff-deputys-fatal-shooting-of-andres-guardado/" TargetMode="External"/><Relationship Id="rId2197" Type="http://schemas.openxmlformats.org/officeDocument/2006/relationships/hyperlink" Target="https://newyork.cbslocal.com/2020/06/03/protests-nyc-june-3/" TargetMode="External"/><Relationship Id="rId3248" Type="http://schemas.openxmlformats.org/officeDocument/2006/relationships/hyperlink" Target="https://www.facebook.com/events/293915691767777/" TargetMode="External"/><Relationship Id="rId3455" Type="http://schemas.openxmlformats.org/officeDocument/2006/relationships/hyperlink" Target="https://twitter.com/drippinginredd/status/1267022288911773699" TargetMode="External"/><Relationship Id="rId3662" Type="http://schemas.openxmlformats.org/officeDocument/2006/relationships/hyperlink" Target="https://www.cnn.com/2020/06/07/politics/mitt-romney-black-lives-matter-protest/index.html?utm_source=feedburner&amp;utm_medium=feed&amp;utm_campaign=Feed%3A+rss%2Fcnn_topstories+%28RSS%3A+CNN+-+Top+Stories%29" TargetMode="External"/><Relationship Id="rId4506" Type="http://schemas.openxmlformats.org/officeDocument/2006/relationships/hyperlink" Target="https://www.sixnineteen.com/" TargetMode="External"/><Relationship Id="rId169" Type="http://schemas.openxmlformats.org/officeDocument/2006/relationships/hyperlink" Target="https://twitter.com/JoeFisherTV/status/1266777244640346112" TargetMode="External"/><Relationship Id="rId376" Type="http://schemas.openxmlformats.org/officeDocument/2006/relationships/hyperlink" Target="https://twitter.com/MTProgressives/status/1267178458485977088" TargetMode="External"/><Relationship Id="rId583" Type="http://schemas.openxmlformats.org/officeDocument/2006/relationships/hyperlink" Target="https://twitter.com/MaxResnik/status/1266812007220686848" TargetMode="External"/><Relationship Id="rId790" Type="http://schemas.openxmlformats.org/officeDocument/2006/relationships/hyperlink" Target="https://www.wbtv.com/2020/05/31/peaceful-charlotte-protests-take-turn-late-sunday-night/" TargetMode="External"/><Relationship Id="rId2057" Type="http://schemas.openxmlformats.org/officeDocument/2006/relationships/hyperlink" Target="https://www.newstimes.com/local/article/Some-people-need-to-wake-up-Protest-15318437.php" TargetMode="External"/><Relationship Id="rId2264" Type="http://schemas.openxmlformats.org/officeDocument/2006/relationships/hyperlink" Target="https://www.baltimoresun.com/maryland/carroll/news/cc-blm-black-lives-matter-protests-carroll-county-20200603-ol73b6kzyfhcxcpuzwoft5gsbi-story.html" TargetMode="External"/><Relationship Id="rId2471" Type="http://schemas.openxmlformats.org/officeDocument/2006/relationships/hyperlink" Target="https://www.nbcdfw.com/news/local/dallas-police-officers-plan-march-to-fight-systemic-racism-show-support-for-community/2383166/" TargetMode="External"/><Relationship Id="rId3108" Type="http://schemas.openxmlformats.org/officeDocument/2006/relationships/hyperlink" Target="https://www.southbendtribune.com/news/local/black-lives-matter-march-planned-in-mishawaka/article_36ad3db0-a803-11ea-a356-d3ed5215d923.html" TargetMode="External"/><Relationship Id="rId3315" Type="http://schemas.openxmlformats.org/officeDocument/2006/relationships/hyperlink" Target="https://www.macombdaily.com/news/local/no-incidents-as-peaceful-m-59-protest-draws-about-4-000-people/article_261822fc-a827-11ea-8e88-937c49e30df0.html" TargetMode="External"/><Relationship Id="rId3522" Type="http://schemas.openxmlformats.org/officeDocument/2006/relationships/hyperlink" Target="https://twitter.com/Marcnelsonart/status/1269643212777553921" TargetMode="External"/><Relationship Id="rId236" Type="http://schemas.openxmlformats.org/officeDocument/2006/relationships/hyperlink" Target="https://fox6now.com/2020/05/28/family-of-joel-acevedo-says-events-in-minnesota-prompted-them-to-speak-out-rally-friday/" TargetMode="External"/><Relationship Id="rId443" Type="http://schemas.openxmlformats.org/officeDocument/2006/relationships/hyperlink" Target="https://www.brownsvilleherald.com/2020/05/30/valley-demonstrators-protest-george-floyd-death/" TargetMode="External"/><Relationship Id="rId650" Type="http://schemas.openxmlformats.org/officeDocument/2006/relationships/hyperlink" Target="https://www.wral.com/raleigh-police-fire-tear-gas-again-on-second-day-of-downtown-protests/19123254/" TargetMode="External"/><Relationship Id="rId1073" Type="http://schemas.openxmlformats.org/officeDocument/2006/relationships/hyperlink" Target="https://www.tulsaworld.com/news/local/protest-updates-police-deploy-tear-gas-pepper-balls-for-2nd-time-as-protesters-continue-marching/article_d5214b8b-5361-592a-b9be-17c3cfbfe87d.html" TargetMode="External"/><Relationship Id="rId1280" Type="http://schemas.openxmlformats.org/officeDocument/2006/relationships/hyperlink" Target="https://www.huntingdondailynews.com/news/local/many-stand-up-for-justice/article_d55d5102-bb03-5520-93ee-efb83b67e863.html" TargetMode="External"/><Relationship Id="rId2124" Type="http://schemas.openxmlformats.org/officeDocument/2006/relationships/hyperlink" Target="https://fiddleheadfocus.com/2020/06/04/news/united-we-stand-divided-we-fall-event-in-fort-kent-proves-peaceful/" TargetMode="External"/><Relationship Id="rId2331" Type="http://schemas.openxmlformats.org/officeDocument/2006/relationships/hyperlink" Target="https://www.kcrg.com/2020/06/06/iowa-city-asks-protesters-to-stop-blocking-i-80/" TargetMode="External"/><Relationship Id="rId303" Type="http://schemas.openxmlformats.org/officeDocument/2006/relationships/hyperlink" Target="https://www.capitolhillseattle.com/2020/05/seattle-defiant-walk-of-resistance-protest-planned-over-george-floyd-killing/" TargetMode="External"/><Relationship Id="rId1140" Type="http://schemas.openxmlformats.org/officeDocument/2006/relationships/hyperlink" Target="https://twitter.com/annehelen/status/1267655885725134848" TargetMode="External"/><Relationship Id="rId4089" Type="http://schemas.openxmlformats.org/officeDocument/2006/relationships/hyperlink" Target="https://www.pennlive.com/news/2020/06/protesters-hold-central-pa-towns-first-march-for-racial-inequality-lets-not-be-silent-and-blind.html" TargetMode="External"/><Relationship Id="rId4296" Type="http://schemas.openxmlformats.org/officeDocument/2006/relationships/hyperlink" Target="https://www.newsday.com/long-island/protests-george-floyd-long-island-brooklyn-1.45703678" TargetMode="External"/><Relationship Id="rId510" Type="http://schemas.openxmlformats.org/officeDocument/2006/relationships/hyperlink" Target="https://www.record-courier.com/news/20200530/dozens-join-peaceful-protest-in-downtown-kent" TargetMode="External"/><Relationship Id="rId1000" Type="http://schemas.openxmlformats.org/officeDocument/2006/relationships/hyperlink" Target="https://nam10.safelinks.protection.outlook.com/?url=https%3A%2F%2Fwww.youtube.com%2Fwatch%3Fv%3D8WFqP_Yb3yI&amp;data=02%7C01%7Cjeremy.pressman%40uconn.edu%7C72d401ea83244f57f68908d806c5e139%7C17f1a87e2a254eaab9df9d439034b080%7C0%7C0%7C637266794263864211&amp;sdata=3SWTD4HQqhZPaH%2FQvREMKxQ1f1%2FJEOjoWl2wYr%2Fq8og%3D&amp;reserved=0" TargetMode="External"/><Relationship Id="rId1957" Type="http://schemas.openxmlformats.org/officeDocument/2006/relationships/hyperlink" Target="https://twitter.com/Clairemmong/status/1267996177418481664?s=20" TargetMode="External"/><Relationship Id="rId4156" Type="http://schemas.openxmlformats.org/officeDocument/2006/relationships/hyperlink" Target="https://miami.cbslocal.com/2020/06/13/protesters-march-throughout-south-florida-to-call-for-change/" TargetMode="External"/><Relationship Id="rId4363" Type="http://schemas.openxmlformats.org/officeDocument/2006/relationships/hyperlink" Target="https://www.news4jax.com/news/local/2020/06/14/protesters-continue-to-call-for-removal-of-confederate-monument-in-st-augustine/" TargetMode="External"/><Relationship Id="rId4570" Type="http://schemas.openxmlformats.org/officeDocument/2006/relationships/hyperlink" Target="https://www.sixnineteen.com/" TargetMode="External"/><Relationship Id="rId1817" Type="http://schemas.openxmlformats.org/officeDocument/2006/relationships/hyperlink" Target="https://twitter.com/__kiannnaa__/status/1268013703976361986" TargetMode="External"/><Relationship Id="rId3172" Type="http://schemas.openxmlformats.org/officeDocument/2006/relationships/hyperlink" Target="https://www.youtube.com/watch?v=ooPVw1Io5lI" TargetMode="External"/><Relationship Id="rId4016" Type="http://schemas.openxmlformats.org/officeDocument/2006/relationships/hyperlink" Target="https://www.wbko.com/2020/06/14/bowling-green-for-peace-holds-peaceful-protest-in-downtown-bowling-green/" TargetMode="External"/><Relationship Id="rId4223" Type="http://schemas.openxmlformats.org/officeDocument/2006/relationships/hyperlink" Target="https://www.theolympian.com/news/local/article243524527.html" TargetMode="External"/><Relationship Id="rId4430" Type="http://schemas.openxmlformats.org/officeDocument/2006/relationships/hyperlink" Target="https://www.sixnineteen.com/" TargetMode="External"/><Relationship Id="rId3032" Type="http://schemas.openxmlformats.org/officeDocument/2006/relationships/hyperlink" Target="https://www.shorelineareanews.com/2020/06/in-support-of-black-lives-matter-lake.html" TargetMode="External"/><Relationship Id="rId160" Type="http://schemas.openxmlformats.org/officeDocument/2006/relationships/hyperlink" Target="https://www.iowastatedaily.com/news/iowa-des-moines-protest-riot-police-george-floyd-derek-chauvin/article_ee7cf8e6-a244-11ea-8156-2748a7495eda.html" TargetMode="External"/><Relationship Id="rId3989" Type="http://schemas.openxmlformats.org/officeDocument/2006/relationships/hyperlink" Target="https://www.sun-sentinel.com/local/broward/weston/fl-ne-weston-protest-highlights-student-action-in-anti-racism-20200612-apnlvnmzrrbrlfwxejyuj6lluq-story.html" TargetMode="External"/><Relationship Id="rId2798" Type="http://schemas.openxmlformats.org/officeDocument/2006/relationships/hyperlink" Target="https://abc7chicago.com/gov-pritzker-jb-illinois-legislative-black-caucus-day-of-action/6234932/" TargetMode="External"/><Relationship Id="rId3849" Type="http://schemas.openxmlformats.org/officeDocument/2006/relationships/hyperlink" Target="https://www.kcra.com/article/attorney-general-xavier-becerra-speaks-daca-decision/32905689" TargetMode="External"/><Relationship Id="rId977" Type="http://schemas.openxmlformats.org/officeDocument/2006/relationships/hyperlink" Target="https://www.koco.com/article/protesters-rally-in-okc-for-second-day-of-demonstrations-in-response-to-george-floyds-death/32723204" TargetMode="External"/><Relationship Id="rId2658" Type="http://schemas.openxmlformats.org/officeDocument/2006/relationships/hyperlink" Target="https://www.stltoday.com/news/local/crime-and-courts/pride-is-cancelled-march-in-st-louis/collection_da53eea2-4625-54d3-a6ca-76424f757aaf.html" TargetMode="External"/><Relationship Id="rId2865" Type="http://schemas.openxmlformats.org/officeDocument/2006/relationships/hyperlink" Target="https://sanfrancisco.cbslocal.com/2020/06/06/demonstrators-san-francisco-across-california-protest-rallies-saturday/" TargetMode="External"/><Relationship Id="rId3709" Type="http://schemas.openxmlformats.org/officeDocument/2006/relationships/hyperlink" Target="https://www.ny1.com/nyc/all-boroughs/news/2020/06/08/george-floyd-protests-new-york-city-june-8" TargetMode="External"/><Relationship Id="rId3916" Type="http://schemas.openxmlformats.org/officeDocument/2006/relationships/hyperlink" Target="https://www.somerset-kentucky.com/kentucky/laurel-countians-rally-for-equality-for-all/article_621aa9ec-ace0-11ea-bb9e-1395730c1a29.html" TargetMode="External"/><Relationship Id="rId4080" Type="http://schemas.openxmlformats.org/officeDocument/2006/relationships/hyperlink" Target="https://www.fox61.com/article/news/local/hartford-newhaven-bridgeport-blm-protests-across-connecticut-on-saturday-yale-police-department/520-5435942f-3332-4001-a90d-39fb9c0a29fd" TargetMode="External"/><Relationship Id="rId837" Type="http://schemas.openxmlformats.org/officeDocument/2006/relationships/hyperlink" Target="https://www.stltoday.com/news/local/metro/updates-from-may-31-into-june-1-police-fire-tear-gas-at-ferguson-protesters-six/article_bc2ab368-8757-5681-8f0a-f56e493f65f6.html" TargetMode="External"/><Relationship Id="rId1467" Type="http://schemas.openxmlformats.org/officeDocument/2006/relationships/hyperlink" Target="https://vtdigger.org/2020/06/02/rutland-residents-gather-for-vigil-to-honor-george-floyd/" TargetMode="External"/><Relationship Id="rId1674" Type="http://schemas.openxmlformats.org/officeDocument/2006/relationships/hyperlink" Target="https://patch.com/maryland/columbia/columbia-protests-demonstrators-rally-against-george-floyd-death" TargetMode="External"/><Relationship Id="rId1881" Type="http://schemas.openxmlformats.org/officeDocument/2006/relationships/hyperlink" Target="https://twitter.com/protest_nyc/status/1267947357771005958" TargetMode="External"/><Relationship Id="rId2518" Type="http://schemas.openxmlformats.org/officeDocument/2006/relationships/hyperlink" Target="https://www.sun-sentinel.com/local/broward/fl-ne-broward-protests-police-20200606-o7fvc7y3wzem7be6bzfgn3miyy-story.html" TargetMode="External"/><Relationship Id="rId2725" Type="http://schemas.openxmlformats.org/officeDocument/2006/relationships/hyperlink" Target="https://www.ocregister.com/2020/06/06/more-than-three-dozen-george-floyd-inspired-protests-planned-around-region-today/" TargetMode="External"/><Relationship Id="rId2932" Type="http://schemas.openxmlformats.org/officeDocument/2006/relationships/hyperlink" Target="https://www.naplesnews.com/picture-gallery/news/2020/06/06/protest-support-george-floyd/3163345001/" TargetMode="External"/><Relationship Id="rId904" Type="http://schemas.openxmlformats.org/officeDocument/2006/relationships/hyperlink" Target="https://www.nj.com/news/2020/06/nj-has-had-dozens-of-george-floyd-protests-so-far-heres-whats-happened-at-them.html" TargetMode="External"/><Relationship Id="rId1327" Type="http://schemas.openxmlformats.org/officeDocument/2006/relationships/hyperlink" Target="https://knx1070.radio.com/articles/more-protests-planned-across-socal" TargetMode="External"/><Relationship Id="rId1534" Type="http://schemas.openxmlformats.org/officeDocument/2006/relationships/hyperlink" Target="https://twitter.com/bryanevans247/status/1267602852332986368" TargetMode="External"/><Relationship Id="rId1741" Type="http://schemas.openxmlformats.org/officeDocument/2006/relationships/hyperlink" Target="https://www.wbko.com/content/news/Black-Lives-Matter-prayer-vigil-takes-place-in-Glasgow-570973411.html" TargetMode="External"/><Relationship Id="rId33" Type="http://schemas.openxmlformats.org/officeDocument/2006/relationships/hyperlink" Target="https://elkodaily.com/news/state-and-regional/albuquerque-cops-use-gas-in-confrontation-with-protesters/article_40334d89-7d6f-5b21-baf0-fd5cdd9e54a6.html" TargetMode="External"/><Relationship Id="rId1601" Type="http://schemas.openxmlformats.org/officeDocument/2006/relationships/hyperlink" Target="https://twitter.com/clarbusta/status/1267870760372187138" TargetMode="External"/><Relationship Id="rId3499" Type="http://schemas.openxmlformats.org/officeDocument/2006/relationships/hyperlink" Target="https://www.ctpost.com/local/article/George-Floyd-protests-over-the-weekend-continue-15323299.php" TargetMode="External"/><Relationship Id="rId3359" Type="http://schemas.openxmlformats.org/officeDocument/2006/relationships/hyperlink" Target="https://www.washingtonpost.com/local/protesters-gather-for-massive-day-of-rallies-in-dc/2020/06/06/92cd6838-a6cb-11ea-bb20-ebf0921f3bbd_story.html" TargetMode="External"/><Relationship Id="rId3566" Type="http://schemas.openxmlformats.org/officeDocument/2006/relationships/hyperlink" Target="https://www.wwlp.com/news/local-news/hampden-county/monson-black-lives-matter-protest-sees-hundreds-of-local-residents-attend/" TargetMode="External"/><Relationship Id="rId487" Type="http://schemas.openxmlformats.org/officeDocument/2006/relationships/hyperlink" Target="https://twitter.com/MalikWest_/status/1266821734797361152" TargetMode="External"/><Relationship Id="rId694" Type="http://schemas.openxmlformats.org/officeDocument/2006/relationships/hyperlink" Target="https://www.capitolhillseattle.com/2020/05/flames-tear-gas-and-gunfire-as-crowds-and-police-clash-in-second-day-of-george-floyd-protests-in-seattle/" TargetMode="External"/><Relationship Id="rId2168" Type="http://schemas.openxmlformats.org/officeDocument/2006/relationships/hyperlink" Target="https://twitter.com/annehelen/status/1268221756499607553" TargetMode="External"/><Relationship Id="rId2375" Type="http://schemas.openxmlformats.org/officeDocument/2006/relationships/hyperlink" Target="https://keyt.com/news/ventura-county/2020/06/05/cousin-of-george-floyd-speaks-at-oxnard-rally/" TargetMode="External"/><Relationship Id="rId3219" Type="http://schemas.openxmlformats.org/officeDocument/2006/relationships/hyperlink" Target="https://www.pressrepublican.com/news/local_news/plattsburgh-black-lives-matter-protest-draws-large-crowd/article_7e0a1d4a-a94e-5095-90b7-ce5e4bed811d.html" TargetMode="External"/><Relationship Id="rId3773" Type="http://schemas.openxmlformats.org/officeDocument/2006/relationships/hyperlink" Target="https://www.ny1.com/nyc/all-boroughs/news/2020/06/09/protests-george-floyd-new-york-city-june-9" TargetMode="External"/><Relationship Id="rId3980" Type="http://schemas.openxmlformats.org/officeDocument/2006/relationships/hyperlink" Target="https://www.capitalgazette.com/maryland/cng-co-to-student-led-protest-towson-20200609-7q5g74xexbdoho3crsrsrbx3qi-story.html" TargetMode="External"/><Relationship Id="rId4617" Type="http://schemas.openxmlformats.org/officeDocument/2006/relationships/hyperlink" Target="https://www.sixnineteen.com/" TargetMode="External"/><Relationship Id="rId347" Type="http://schemas.openxmlformats.org/officeDocument/2006/relationships/hyperlink" Target="https://www.mlive.com/news/ann-arbor/2020/05/hundreds-protesting-police-brutality-gather-in-ann-arbor-to-make-a-change-for-our-country.html" TargetMode="External"/><Relationship Id="rId1184" Type="http://schemas.openxmlformats.org/officeDocument/2006/relationships/hyperlink" Target="https://twitter.com/LeagueOfExtra/status/1267454106916065281" TargetMode="External"/><Relationship Id="rId2028" Type="http://schemas.openxmlformats.org/officeDocument/2006/relationships/hyperlink" Target="https://twitter.com/roguewayv/status/1268001466935017474" TargetMode="External"/><Relationship Id="rId2582" Type="http://schemas.openxmlformats.org/officeDocument/2006/relationships/hyperlink" Target="https://twitter.com/UnbridledEnthus/status/1269276178692608000" TargetMode="External"/><Relationship Id="rId3426" Type="http://schemas.openxmlformats.org/officeDocument/2006/relationships/hyperlink" Target="https://www.capitalgazette.com/maryland/bs-md-ci-protests-sunday-baltimore-justice-floyd-20200607-6rebvviiyveo5pznn34zlv5il4-story.html" TargetMode="External"/><Relationship Id="rId3633" Type="http://schemas.openxmlformats.org/officeDocument/2006/relationships/hyperlink" Target="https://www.krem.com/article/news/man-shot-defending-protesters-in-seattles-capitol-hill-neighborhood-speaks-out/293-27995d8a-397c-43c4-a312-7f7da6cb7dec" TargetMode="External"/><Relationship Id="rId3840" Type="http://schemas.openxmlformats.org/officeDocument/2006/relationships/hyperlink" Target="https://www.jsonline.com/story/news/2020/06/12/flag-day-2020-americans-mark-holiday-amid-debates-over-patriotism/5340987002/" TargetMode="External"/><Relationship Id="rId554" Type="http://schemas.openxmlformats.org/officeDocument/2006/relationships/hyperlink" Target="https://www.nj.com/news/2020/06/nj-has-had-dozens-of-george-floyd-protests-so-far-heres-whats-happened-at-them.html" TargetMode="External"/><Relationship Id="rId761" Type="http://schemas.openxmlformats.org/officeDocument/2006/relationships/hyperlink" Target="http://www.birminghamtimes.com/2020/06/birmingham-protests-peaceful-by-day-turns-unruly-sunday-evening/" TargetMode="External"/><Relationship Id="rId1391" Type="http://schemas.openxmlformats.org/officeDocument/2006/relationships/hyperlink" Target="https://wcyb.com/news/local/dozens-rally-in-norton-virginia-in-response-to-george-floyds-death" TargetMode="External"/><Relationship Id="rId2235" Type="http://schemas.openxmlformats.org/officeDocument/2006/relationships/hyperlink" Target="https://www.columbian.com/news/2020/jun/05/clark-county-rally-a-peaceful-protest-against-police-brutality-systemic-racism/" TargetMode="External"/><Relationship Id="rId2442" Type="http://schemas.openxmlformats.org/officeDocument/2006/relationships/hyperlink" Target="https://www.journal-advocate.com/2020/06/05/colorado-buffaloes-march-for-change/" TargetMode="External"/><Relationship Id="rId3700" Type="http://schemas.openxmlformats.org/officeDocument/2006/relationships/hyperlink" Target="https://www.sbsun.com/2020/06/08/public-defenders-across-region-protest-police-brutality-racial-injustice/" TargetMode="External"/><Relationship Id="rId207" Type="http://schemas.openxmlformats.org/officeDocument/2006/relationships/hyperlink" Target="https://www.knoxnews.com/picture-gallery/news/2020/05/29/knoxville-protesters-gather-solidarity-over-george-floyd-case/5286062002/" TargetMode="External"/><Relationship Id="rId414" Type="http://schemas.openxmlformats.org/officeDocument/2006/relationships/hyperlink" Target="https://www.cleveland.com/news/2020/05/5-arrested-in-second-night-of-george-floyd-protests-in-columbus.html" TargetMode="External"/><Relationship Id="rId621" Type="http://schemas.openxmlformats.org/officeDocument/2006/relationships/hyperlink" Target="https://twitter.com/kelliesanchezTV/status/1267104696902324224" TargetMode="External"/><Relationship Id="rId1044" Type="http://schemas.openxmlformats.org/officeDocument/2006/relationships/hyperlink" Target="https://www.dailyitem.com/news/peaceful-protests-vigils-in-milton-selinsgrove/article_7897c0d2-a3ef-11ea-bd5b-f70272380ed9.html" TargetMode="External"/><Relationship Id="rId1251" Type="http://schemas.openxmlformats.org/officeDocument/2006/relationships/hyperlink" Target="https://upnorthlive.com/news/local/protesters-march-through-gaylord-in-response-to-death-of-george-floyd" TargetMode="External"/><Relationship Id="rId2302" Type="http://schemas.openxmlformats.org/officeDocument/2006/relationships/hyperlink" Target="https://twitter.com/annehelen/status/1268980715615473664" TargetMode="External"/><Relationship Id="rId1111" Type="http://schemas.openxmlformats.org/officeDocument/2006/relationships/hyperlink" Target="https://www.koat.com/article/pouring-rain-doesnt-stop-protesters-in-albuquerque/32737361" TargetMode="External"/><Relationship Id="rId4267" Type="http://schemas.openxmlformats.org/officeDocument/2006/relationships/hyperlink" Target="https://www.facebook.com/events/1168678863500128/" TargetMode="External"/><Relationship Id="rId4474" Type="http://schemas.openxmlformats.org/officeDocument/2006/relationships/hyperlink" Target="https://www.sixnineteen.com/" TargetMode="External"/><Relationship Id="rId3076" Type="http://schemas.openxmlformats.org/officeDocument/2006/relationships/hyperlink" Target="https://www.wsls.com/news/local/2020/06/06/black-lives-matter-protest-happening-saturday-in-lynchburg/" TargetMode="External"/><Relationship Id="rId3283" Type="http://schemas.openxmlformats.org/officeDocument/2006/relationships/hyperlink" Target="http://www.sonomawest.com/sonoma_west_times_and_news/news/protests-continue-in-sebastopol-for-third-day/article_c5a54aac-a831-11ea-85fc-fb3248d5ec46.html" TargetMode="External"/><Relationship Id="rId3490" Type="http://schemas.openxmlformats.org/officeDocument/2006/relationships/hyperlink" Target="https://www.cincinnati.com/story/news/2020/06/07/george-floyd-protest-march-down-dixie-highway-erlanger-elsmere/3170268001/" TargetMode="External"/><Relationship Id="rId4127" Type="http://schemas.openxmlformats.org/officeDocument/2006/relationships/hyperlink" Target="https://www.delmarvanow.com/story/news/2020/06/13/family-and-friends-march-memory-milford-man-killed-police/3184467001/" TargetMode="External"/><Relationship Id="rId4334" Type="http://schemas.openxmlformats.org/officeDocument/2006/relationships/hyperlink" Target="https://www.azcentral.com/picture-gallery/news/local/phoenix/2020/05/29/hundreds-gather-downtown-phoenix-protest-death-george-floyd-minneapolis/5281116002/" TargetMode="External"/><Relationship Id="rId4541" Type="http://schemas.openxmlformats.org/officeDocument/2006/relationships/hyperlink" Target="https://www.ny1.com/nyc/all-boroughs/news/2020/06/17/protests-renew-interest-in-holiday-marking-end-to-slavery" TargetMode="External"/><Relationship Id="rId1928" Type="http://schemas.openxmlformats.org/officeDocument/2006/relationships/hyperlink" Target="https://www.azcentral.com/story/news/local/phoenix-breaking/2020/06/02/phoenix-arizona-police-protests-church-hosts-tuesday-capitol-march-curfew/3127993001/" TargetMode="External"/><Relationship Id="rId2092" Type="http://schemas.openxmlformats.org/officeDocument/2006/relationships/hyperlink" Target="https://twitter.com/annehelen/status/1268252856445886465" TargetMode="External"/><Relationship Id="rId3143" Type="http://schemas.openxmlformats.org/officeDocument/2006/relationships/hyperlink" Target="https://twitter.com/copaseticlife/status/1269382509281894401" TargetMode="External"/><Relationship Id="rId3350" Type="http://schemas.openxmlformats.org/officeDocument/2006/relationships/hyperlink" Target="https://www.pilotonline.com/cities/virginia-beach/vp-nw-protest-town-center-20200606-mjgfucmojvd3di3tgojjshjhae-photogallery.html" TargetMode="External"/><Relationship Id="rId271" Type="http://schemas.openxmlformats.org/officeDocument/2006/relationships/hyperlink" Target="https://www.azcentral.com/picture-gallery/news/local/phoenix/2020/05/29/hundreds-gather-downtown-phoenix-protest-death-george-floyd-minneapolis/5281116002/" TargetMode="External"/><Relationship Id="rId3003" Type="http://schemas.openxmlformats.org/officeDocument/2006/relationships/hyperlink" Target="https://dailyiowan.com/2020/06/06/thousands-gather-to-share-stories-march-during-daytime-protest-in-iowa-city/" TargetMode="External"/><Relationship Id="rId4401" Type="http://schemas.openxmlformats.org/officeDocument/2006/relationships/hyperlink" Target="https://www.sixnineteen.com/" TargetMode="External"/><Relationship Id="rId131" Type="http://schemas.openxmlformats.org/officeDocument/2006/relationships/hyperlink" Target="https://www.wcvb.com/article/boston-protest-south-end-justice-for-george-floyd/32716388" TargetMode="External"/><Relationship Id="rId3210" Type="http://schemas.openxmlformats.org/officeDocument/2006/relationships/hyperlink" Target="https://www.tribdem.com/news/thousands-march-in-philadelphia-protest-george-floyds-death/article_c52aca64-9878-5957-9b11-0399faf2d2d8.html" TargetMode="External"/><Relationship Id="rId2769" Type="http://schemas.openxmlformats.org/officeDocument/2006/relationships/hyperlink" Target="https://www.dailycal.org/2020/06/07/we-wont-stop-thousands-of-berkeley-residents-protest-for-black-lives-matter/" TargetMode="External"/><Relationship Id="rId2976" Type="http://schemas.openxmlformats.org/officeDocument/2006/relationships/hyperlink" Target="https://www.courant.com/news/connecticut/hc-news-connecticut-george-floyd-protests-20200606-iboxmhx7pvgqzcnztwop236jhm-story.html" TargetMode="External"/><Relationship Id="rId948" Type="http://schemas.openxmlformats.org/officeDocument/2006/relationships/hyperlink" Target="https://www.ncnewsonline.com/news/local_news/frye-salem-lead-peaceful-march-through-downtown/article_8bbf3e56-a37c-11ea-9bff-a761949ff1ad.html" TargetMode="External"/><Relationship Id="rId1578" Type="http://schemas.openxmlformats.org/officeDocument/2006/relationships/hyperlink" Target="https://www.eagletribune.com/news/merrimack_valley/500-protest-peacefully-in-shawsheen-square/article_f6281a5c-9251-51ea-9497-af9ffb31107d.html" TargetMode="External"/><Relationship Id="rId1785" Type="http://schemas.openxmlformats.org/officeDocument/2006/relationships/hyperlink" Target="https://dailyiowan.com/2020/06/03/police-use-tear-gas-and-flash-bangs-on-protesters-in-iowa-city-wednesday-night/" TargetMode="External"/><Relationship Id="rId1992" Type="http://schemas.openxmlformats.org/officeDocument/2006/relationships/hyperlink" Target="https://www.telegram.com/news/20200609/southbridge-protesters-kneel-chant-in-tribute-to-george-floyd" TargetMode="External"/><Relationship Id="rId2629" Type="http://schemas.openxmlformats.org/officeDocument/2006/relationships/hyperlink" Target="https://www.fox5dc.com/news/everyone-thinks-bethesda-doesnt-care-hundreds-of-montgomery-county-residents-protest-tuesday" TargetMode="External"/><Relationship Id="rId2836" Type="http://schemas.openxmlformats.org/officeDocument/2006/relationships/hyperlink" Target="https://www.wcax.com/content/news/Dozens-call-for-racial-justice-equality-in-Colchester--571078031.html" TargetMode="External"/><Relationship Id="rId4191" Type="http://schemas.openxmlformats.org/officeDocument/2006/relationships/hyperlink" Target="https://fox5sandiego.com/news/local-news/more-anti-racism-protests-planned-for-san-diego/" TargetMode="External"/><Relationship Id="rId77" Type="http://schemas.openxmlformats.org/officeDocument/2006/relationships/hyperlink" Target="https://www.lcsun-news.com/picture-gallery/news/2020/05/29/george-floyd-mourners-protesters-gather-minneapolis/5280609002/" TargetMode="External"/><Relationship Id="rId808" Type="http://schemas.openxmlformats.org/officeDocument/2006/relationships/hyperlink" Target="https://www.gazettetimes.com/news/local/a-peaceful-demonstration-in-corvallis/article_c4631c65-2d8e-5ac4-8b62-c49286169fe6.html" TargetMode="External"/><Relationship Id="rId1438" Type="http://schemas.openxmlformats.org/officeDocument/2006/relationships/hyperlink" Target="https://www.pressherald.com/2020/06/02/police-arrest-23-during-overnight-clashes-with-demonstrators/?rel=related&amp;_ga=2.93759325.1326803618.1591931842-766278963.1591931842" TargetMode="External"/><Relationship Id="rId1645" Type="http://schemas.openxmlformats.org/officeDocument/2006/relationships/hyperlink" Target="https://www.msn.com/en-us/news/us/american-protest-images-from-the-past-24-hours/ss-BB14Z5Cm" TargetMode="External"/><Relationship Id="rId4051" Type="http://schemas.openxmlformats.org/officeDocument/2006/relationships/hyperlink" Target="https://www.dailynews.com/2020/06/14/thousands-gather-for-hollywood-march-as-protesters-return-to-streets-across-southern-california/" TargetMode="External"/><Relationship Id="rId1852" Type="http://schemas.openxmlformats.org/officeDocument/2006/relationships/hyperlink" Target="https://www.wtok.com/content/news/Protesters-gather-on-North-Hills-St-in-peaceful-demonstration-570972141.html" TargetMode="External"/><Relationship Id="rId2903" Type="http://schemas.openxmlformats.org/officeDocument/2006/relationships/hyperlink" Target="https://www.mycentraljersey.com/story/news/local/union-county/2020/06/07/hundreds-rally-elizabeth-am-going-next-george-floyd/3169947001/" TargetMode="External"/><Relationship Id="rId1505" Type="http://schemas.openxmlformats.org/officeDocument/2006/relationships/hyperlink" Target="https://www.dailyitem.com/news/local_news/nearly-100-walk-chant-in-peaceful-protest-in-sunbury/article_d3c5bde4-52d8-538a-9a8b-f05414db1ad0.html" TargetMode="External"/><Relationship Id="rId1712" Type="http://schemas.openxmlformats.org/officeDocument/2006/relationships/hyperlink" Target="https://www.wtnh.com/news/connecticut/black-lives-matter-protest-on-fairfield-town-green-tuesday-calls-out-injustice-following-death-of-george-floyd/" TargetMode="External"/><Relationship Id="rId3677" Type="http://schemas.openxmlformats.org/officeDocument/2006/relationships/hyperlink" Target="https://www.nbcconnecticut.com/news/local/more-than-a-dozen-protests-for-george-floyd-to-be-held-in-conn-today/2284079/" TargetMode="External"/><Relationship Id="rId3884" Type="http://schemas.openxmlformats.org/officeDocument/2006/relationships/hyperlink" Target="https://www.denverpost.com/2020/06/13/denver-police-protest-beth-mccann-william-debose/" TargetMode="External"/><Relationship Id="rId598" Type="http://schemas.openxmlformats.org/officeDocument/2006/relationships/hyperlink" Target="https://www.nj.com/news/2020/05/newark-traffic-stopped-flag-burned-during-george-floyd-protests.html" TargetMode="External"/><Relationship Id="rId2279" Type="http://schemas.openxmlformats.org/officeDocument/2006/relationships/hyperlink" Target="https://m.citizensvoice.com/news/hundreds-unite-on-public-square-in-wilkes-barre-for-black-lives-matter-rally-1.2634996" TargetMode="External"/><Relationship Id="rId2486" Type="http://schemas.openxmlformats.org/officeDocument/2006/relationships/hyperlink" Target="http://www.emporiagazette.com/free/article_e5e7a27c-a76b-11ea-af03-4739138b6468.html" TargetMode="External"/><Relationship Id="rId2693" Type="http://schemas.openxmlformats.org/officeDocument/2006/relationships/hyperlink" Target="https://www.northcentralpa.com/news/walk-about-it-be-about-it-march-in-williamsport/article_f557fe3e-a732-11ea-b9b5-fbc100a44461.html" TargetMode="External"/><Relationship Id="rId3537" Type="http://schemas.openxmlformats.org/officeDocument/2006/relationships/hyperlink" Target="https://www.courier-journal.com/picture-gallery/news/local/2020/06/07/louisville-protests-prayer-walk-rallies-continue-over-breonna-taylor/3171413001/" TargetMode="External"/><Relationship Id="rId3744" Type="http://schemas.openxmlformats.org/officeDocument/2006/relationships/hyperlink" Target="https://twitter.com/desireejweber/status/1270106005247086599?s=21" TargetMode="External"/><Relationship Id="rId3951" Type="http://schemas.openxmlformats.org/officeDocument/2006/relationships/hyperlink" Target="https://www.thestarpress.com/picture-gallery/news/local/2020/06/12/marchers-protest-portland-police-shooting/3178504001/" TargetMode="External"/><Relationship Id="rId458" Type="http://schemas.openxmlformats.org/officeDocument/2006/relationships/hyperlink" Target="https://twitter.com/danyelmoe/status/1266811956306075648" TargetMode="External"/><Relationship Id="rId665" Type="http://schemas.openxmlformats.org/officeDocument/2006/relationships/hyperlink" Target="https://kutv.com/news/local/hundreds-gather-downtown-salt-lake-city-to-protest-against-nationwide-police-brutality" TargetMode="External"/><Relationship Id="rId872" Type="http://schemas.openxmlformats.org/officeDocument/2006/relationships/hyperlink" Target="https://www.hutchnews.com/news/20200531/hutch-gathers-in-sunday-protest" TargetMode="External"/><Relationship Id="rId1088" Type="http://schemas.openxmlformats.org/officeDocument/2006/relationships/hyperlink" Target="https://www.nbcconnecticut.com/news/local/rallies-across-conn-push-for-change-call-for-justice-in-support-of-george-floyd/2279961/" TargetMode="External"/><Relationship Id="rId1295" Type="http://schemas.openxmlformats.org/officeDocument/2006/relationships/hyperlink" Target="https://www.mlive.com/news/kalamazoo/2020/06/vandals-cause-chaos-overnight-in-downtown-kalamazoo.html" TargetMode="External"/><Relationship Id="rId2139" Type="http://schemas.openxmlformats.org/officeDocument/2006/relationships/hyperlink" Target="https://twitter.com/jademc07/status/1267539044797345793" TargetMode="External"/><Relationship Id="rId2346" Type="http://schemas.openxmlformats.org/officeDocument/2006/relationships/hyperlink" Target="https://www.mv-voice.com/news/2020/06/05/locals-throng-streets-of-los-altos-in-protest-of-police-violence" TargetMode="External"/><Relationship Id="rId2553" Type="http://schemas.openxmlformats.org/officeDocument/2006/relationships/hyperlink" Target="https://www.latimes.com/california/story/2020-06-05/with-curfews-lifted-a-peaceful-night-in-l-a-as-more-protests-on-tap-for-weekend" TargetMode="External"/><Relationship Id="rId2760" Type="http://schemas.openxmlformats.org/officeDocument/2006/relationships/hyperlink" Target="https://www.wfxrtv.com/news/local-news/photos-video-peaceful-protests-in-southwest-virginia-over-the-weekend/" TargetMode="External"/><Relationship Id="rId3604" Type="http://schemas.openxmlformats.org/officeDocument/2006/relationships/hyperlink" Target="https://www.hmbreview.com/pescadero-on-the-march/image_189786ae-a90d-11ea-8762-b7292c5d8dfa.html" TargetMode="External"/><Relationship Id="rId3811" Type="http://schemas.openxmlformats.org/officeDocument/2006/relationships/hyperlink" Target="https://www.nydailynews.com/new-york/ny-protest-new-york-george-floyd-20200529-rqnld624ezfpfppu6f7qi3tmtu-photogallery.html" TargetMode="External"/><Relationship Id="rId318" Type="http://schemas.openxmlformats.org/officeDocument/2006/relationships/hyperlink" Target="https://waow.com/2020/05/29/central-wisconsin-community-holds-protest-after-death-of-george-floyd/" TargetMode="External"/><Relationship Id="rId525" Type="http://schemas.openxmlformats.org/officeDocument/2006/relationships/hyperlink" Target="https://www.thv11.com/article/traffic/large-group-of-protesters-temporarily-close-down-i-630/91-b820250a-c182-40b9-bf0b-d4a916592ecf" TargetMode="External"/><Relationship Id="rId732" Type="http://schemas.openxmlformats.org/officeDocument/2006/relationships/hyperlink" Target="https://www.courierpostonline.com/story/news/2020/05/30/burlington-county-protesters-demand-justice-for-floyd/5294343002/" TargetMode="External"/><Relationship Id="rId1155" Type="http://schemas.openxmlformats.org/officeDocument/2006/relationships/hyperlink" Target="https://www.heraldcourier.com/news/candles-masks-mark-bristol-vigil-for-george-floyd/article_a7aed62e-91fa-548c-93e6-2d0a19c10731.html" TargetMode="External"/><Relationship Id="rId1362" Type="http://schemas.openxmlformats.org/officeDocument/2006/relationships/hyperlink" Target="https://twitter.com/annehelen/status/1268285579810074626" TargetMode="External"/><Relationship Id="rId2206" Type="http://schemas.openxmlformats.org/officeDocument/2006/relationships/hyperlink" Target="https://twitter.com/protest_nyc/status/1268299406622810112" TargetMode="External"/><Relationship Id="rId2413" Type="http://schemas.openxmlformats.org/officeDocument/2006/relationships/hyperlink" Target="https://twitter.com/annehelen/status/1268575973663846402" TargetMode="External"/><Relationship Id="rId2620" Type="http://schemas.openxmlformats.org/officeDocument/2006/relationships/hyperlink" Target="https://www.mainlinemedianews.com/news/region/black-lives-matter-peaceful-protesters-march-on-main-line/article_34113900-2d15-511c-94bf-2a5f571ee00d.html" TargetMode="External"/><Relationship Id="rId1015" Type="http://schemas.openxmlformats.org/officeDocument/2006/relationships/hyperlink" Target="https://twitter.com/AustinKellerman/status/1267156710944374789" TargetMode="External"/><Relationship Id="rId1222" Type="http://schemas.openxmlformats.org/officeDocument/2006/relationships/hyperlink" Target="https://heavy.com/news/2020/06/el-monte-protests-all-lives-matter/" TargetMode="External"/><Relationship Id="rId4378" Type="http://schemas.openxmlformats.org/officeDocument/2006/relationships/hyperlink" Target="https://ctdems.org/connecticut-protests-for-racial-justice-2020/" TargetMode="External"/><Relationship Id="rId4585" Type="http://schemas.openxmlformats.org/officeDocument/2006/relationships/hyperlink" Target="https://www.sixnineteen.com/" TargetMode="External"/><Relationship Id="rId3187" Type="http://schemas.openxmlformats.org/officeDocument/2006/relationships/hyperlink" Target="http://westchester.news12.com/story/42218647/thousands-march-peacefully-in-ossining-over-death-of-george-floyd" TargetMode="External"/><Relationship Id="rId3394" Type="http://schemas.openxmlformats.org/officeDocument/2006/relationships/hyperlink" Target="https://www.palmbeachpost.com/news/20200606/floyd-protests-hundreds-march-in-west-palm-for-seventh-straight-day" TargetMode="External"/><Relationship Id="rId4238" Type="http://schemas.openxmlformats.org/officeDocument/2006/relationships/hyperlink" Target="https://www.nbcconnecticut.com/news/local/racial-justice-protests-continue-across-conn/2287676/" TargetMode="External"/><Relationship Id="rId3047" Type="http://schemas.openxmlformats.org/officeDocument/2006/relationships/hyperlink" Target="https://riverreporter.com/stories/youth-organize-protest-in-livingston-manor,37668" TargetMode="External"/><Relationship Id="rId4445" Type="http://schemas.openxmlformats.org/officeDocument/2006/relationships/hyperlink" Target="https://www.sixnineteen.com/" TargetMode="External"/><Relationship Id="rId4652" Type="http://schemas.openxmlformats.org/officeDocument/2006/relationships/hyperlink" Target="https://www.facebook.com/events/254863885776331/" TargetMode="External"/><Relationship Id="rId175" Type="http://schemas.openxmlformats.org/officeDocument/2006/relationships/hyperlink" Target="https://www.galescreekjournal.com/posts/381/hundreds-gather-in-forest-grove-to-protest-police-brutality-against-black-americans" TargetMode="External"/><Relationship Id="rId3254" Type="http://schemas.openxmlformats.org/officeDocument/2006/relationships/hyperlink" Target="https://www.michigandaily.com/section/news/%E2%80%9Cbeing-black-everywhere%E2%80%9D-tens-thousands-protest-police-brutality-suburbs-across-metro" TargetMode="External"/><Relationship Id="rId3461" Type="http://schemas.openxmlformats.org/officeDocument/2006/relationships/hyperlink" Target="https://www.zip06.com/news/20200604/blm-peaceful-protest-planned-in-clinton" TargetMode="External"/><Relationship Id="rId4305" Type="http://schemas.openxmlformats.org/officeDocument/2006/relationships/hyperlink" Target="https://lebanon-express.com/news/local/hundreds-gather-in-lebanon-for-black-lives-matter-demonstration/article_31eb753d-a61d-56ab-8d7c-b3cf561b792e.html" TargetMode="External"/><Relationship Id="rId4512" Type="http://schemas.openxmlformats.org/officeDocument/2006/relationships/hyperlink" Target="https://www.sixnineteen.com/" TargetMode="External"/><Relationship Id="rId382" Type="http://schemas.openxmlformats.org/officeDocument/2006/relationships/hyperlink" Target="https://twitter.com/theandrewhorn/status/1266850802418810881" TargetMode="External"/><Relationship Id="rId2063" Type="http://schemas.openxmlformats.org/officeDocument/2006/relationships/hyperlink" Target="https://www.wisconsinrapidstribune.com/story/news/2020/06/02/wisconsin-rapids-george-floyd-protest-set-wood-county-courthouse/5316908002/" TargetMode="External"/><Relationship Id="rId2270" Type="http://schemas.openxmlformats.org/officeDocument/2006/relationships/hyperlink" Target="https://twitter.com/PeccaryNotPig/status/1268367250672631809" TargetMode="External"/><Relationship Id="rId3114" Type="http://schemas.openxmlformats.org/officeDocument/2006/relationships/hyperlink" Target="https://ctdems.org/connecticut-protests-for-racial-justice-2020/" TargetMode="External"/><Relationship Id="rId3321" Type="http://schemas.openxmlformats.org/officeDocument/2006/relationships/hyperlink" Target="https://www.ny1.com/nyc/all-boroughs/community/2020/06/07/black-lives-matter-protest-highlights-black-women--transgender-people" TargetMode="External"/><Relationship Id="rId242" Type="http://schemas.openxmlformats.org/officeDocument/2006/relationships/hyperlink" Target="https://www.abc10.com/article/news/nation-world/cnn-news-crew-arrested-minneapolis/507-4be7d6d9-bb55-407d-9430-cf801275ecad" TargetMode="External"/><Relationship Id="rId2130" Type="http://schemas.openxmlformats.org/officeDocument/2006/relationships/hyperlink" Target="https://www.wmtw.com/article/stitch-hearts-for-hadlee/32815765" TargetMode="External"/><Relationship Id="rId102" Type="http://schemas.openxmlformats.org/officeDocument/2006/relationships/hyperlink" Target="http://www.twincities.com/2020/05/29/twin-cities-suburbs-report-overnight-damage-amid-protest-for-george-floyd/" TargetMode="External"/><Relationship Id="rId1689" Type="http://schemas.openxmlformats.org/officeDocument/2006/relationships/hyperlink" Target="https://www.nbcdfw.com/news/local/dallas-city-council-member-leads-peaceful-protest/2381204/" TargetMode="External"/><Relationship Id="rId4095" Type="http://schemas.openxmlformats.org/officeDocument/2006/relationships/hyperlink" Target="https://www.kshb.com/news/local-news/kc-protest-organizer-calls-for-reallocation-of-police-funds" TargetMode="External"/><Relationship Id="rId1896" Type="http://schemas.openxmlformats.org/officeDocument/2006/relationships/hyperlink" Target="https://www.mycentraljersey.com/story/news/local/middlesex-county/2020/06/02/peaceful-protesters-march-south-brunswick-nj-black-lives-matter/3125442001/" TargetMode="External"/><Relationship Id="rId2947" Type="http://schemas.openxmlformats.org/officeDocument/2006/relationships/hyperlink" Target="https://www.kiro7.com/news/south-sound-news/mothers-supporters-line-tacoma-narrows-bridge-silently-protest-police-brutality/L5FZXQLG6NAV5GWONGFCMYYBWE/" TargetMode="External"/><Relationship Id="rId4162" Type="http://schemas.openxmlformats.org/officeDocument/2006/relationships/hyperlink" Target="https://www.phillyvoice.com/move-bombing-george-floyd-protest-philadelphia-police-west-philly/" TargetMode="External"/><Relationship Id="rId919" Type="http://schemas.openxmlformats.org/officeDocument/2006/relationships/hyperlink" Target="https://marfapublicradio.org/blog/already-terrified-by-a-local-arrest-video-midlanders-rally-as-national-protests-of-police-brutality-continue/" TargetMode="External"/><Relationship Id="rId1549" Type="http://schemas.openxmlformats.org/officeDocument/2006/relationships/hyperlink" Target="https://www.facebook.com/events/s/wichita-falls-peaceful-protest/251736219470685/" TargetMode="External"/><Relationship Id="rId1756" Type="http://schemas.openxmlformats.org/officeDocument/2006/relationships/hyperlink" Target="https://www.nhregister.com/news/article/Hamden-Islamic-Center-calls-for-unity-in-march-15312386.php" TargetMode="External"/><Relationship Id="rId1963" Type="http://schemas.openxmlformats.org/officeDocument/2006/relationships/hyperlink" Target="https://www.wfla.com/news/hillsborough-county/deputies-may-close-part-of-u-s-301-in-preparation-for-protests/" TargetMode="External"/><Relationship Id="rId2807" Type="http://schemas.openxmlformats.org/officeDocument/2006/relationships/hyperlink" Target="https://www.exitzero.com/weekly;%20June%2011,%202020%20issue" TargetMode="External"/><Relationship Id="rId4022" Type="http://schemas.openxmlformats.org/officeDocument/2006/relationships/hyperlink" Target="https://www.panolawatchman.com/multimedia/photos-black-lives-matter-protest-in-carthage/collection_ca69123c-ad9d-11ea-ab32-c7423f812074.html" TargetMode="External"/><Relationship Id="rId48" Type="http://schemas.openxmlformats.org/officeDocument/2006/relationships/hyperlink" Target="https://kdvr.com/news/local/shots-fired-near-colorado-capitol-during-protest-demanding-justice-for-george-floyd/" TargetMode="External"/><Relationship Id="rId1409" Type="http://schemas.openxmlformats.org/officeDocument/2006/relationships/hyperlink" Target="https://www.wymt.com/content/news/People-gather-in-Paintsville-to-protest--570933111.html?" TargetMode="External"/><Relationship Id="rId1616" Type="http://schemas.openxmlformats.org/officeDocument/2006/relationships/hyperlink" Target="https://www.idahopress.com/news/local/thousands-attend-black-lives-matter-vigil-at-idaho-capitol/article_d13fbc68-263b-58ed-aa4f-236b825a5b9b.html" TargetMode="External"/><Relationship Id="rId1823" Type="http://schemas.openxmlformats.org/officeDocument/2006/relationships/hyperlink" Target="http://longisland.news12.com/story/42202648/hundreds-turn-out-to-george-floyd-protests-in-long-beach-freeport" TargetMode="External"/><Relationship Id="rId3788" Type="http://schemas.openxmlformats.org/officeDocument/2006/relationships/hyperlink" Target="https://www.heraldsun.com/news/coronavirus/article243398386.html" TargetMode="External"/><Relationship Id="rId3995" Type="http://schemas.openxmlformats.org/officeDocument/2006/relationships/hyperlink" Target="https://www.klfy.com/local/this-weekend-features-a-pair-of-police-accountability-and-black-lives-matter-rallies/" TargetMode="External"/><Relationship Id="rId2597" Type="http://schemas.openxmlformats.org/officeDocument/2006/relationships/hyperlink" Target="https://www.capecodtimes.com/photogallery/CC/20200606/PHOTOGALLERY/606009999/PH/1" TargetMode="External"/><Relationship Id="rId3648" Type="http://schemas.openxmlformats.org/officeDocument/2006/relationships/hyperlink" Target="https://floridapolitics.com/archives/338800-protesters-weather-tropical-storm-cristobal-stage-sit-in-at-governors-mansion" TargetMode="External"/><Relationship Id="rId3855" Type="http://schemas.openxmlformats.org/officeDocument/2006/relationships/hyperlink" Target="https://www.sbsun.com/2020/06/11/candlelight-vigil-in-yucaipa-aims-to-ease-tensions-following-protest-that-turned-violent/" TargetMode="External"/><Relationship Id="rId569" Type="http://schemas.openxmlformats.org/officeDocument/2006/relationships/hyperlink" Target="https://twitter.com/IndivisibleNWKE/status/1269673884929982473" TargetMode="External"/><Relationship Id="rId776" Type="http://schemas.openxmlformats.org/officeDocument/2006/relationships/hyperlink" Target="https://twitter.com/Onlychamalife/status/1267171855129075714" TargetMode="External"/><Relationship Id="rId983" Type="http://schemas.openxmlformats.org/officeDocument/2006/relationships/hyperlink" Target="https://twitter.com/Jfelicio86/status/1267219507057213441" TargetMode="External"/><Relationship Id="rId1199" Type="http://schemas.openxmlformats.org/officeDocument/2006/relationships/hyperlink" Target="https://www.star-telegram.com/news/local/dallas/article243188061.html" TargetMode="External"/><Relationship Id="rId2457" Type="http://schemas.openxmlformats.org/officeDocument/2006/relationships/hyperlink" Target="http://charlescitypress.com/charlescitypress/front/2020/06/04/candlelight-vigil-planned-at-charles-city-park-tonight-for-george-floyd/" TargetMode="External"/><Relationship Id="rId2664" Type="http://schemas.openxmlformats.org/officeDocument/2006/relationships/hyperlink" Target="https://q13fox.com/2020/06/06/hundreds-rally-at-several-protests-in-tacoma/" TargetMode="External"/><Relationship Id="rId3508" Type="http://schemas.openxmlformats.org/officeDocument/2006/relationships/hyperlink" Target="https://fox11online.com/news/local/green-bay-curfew-lifted-early" TargetMode="External"/><Relationship Id="rId429" Type="http://schemas.openxmlformats.org/officeDocument/2006/relationships/hyperlink" Target="https://qctimes.com/news/local/watch-now-adult-language-protest-leclaire-park-davenport/video_4fc4e590-e76c-5f1d-b40c-f61309307662.html" TargetMode="External"/><Relationship Id="rId636" Type="http://schemas.openxmlformats.org/officeDocument/2006/relationships/hyperlink" Target="https://www.wkbn.com/news/pennsylvania/hundreds-protest-in-pennsylvania-some-property-damaged/?utm_source=dlvr.it&amp;utm_medium=twitter" TargetMode="External"/><Relationship Id="rId1059" Type="http://schemas.openxmlformats.org/officeDocument/2006/relationships/hyperlink" Target="https://www.heraldnet.com/news/protesters-turn-out-in-monroe-lake-stevens-event-planned/" TargetMode="External"/><Relationship Id="rId1266" Type="http://schemas.openxmlformats.org/officeDocument/2006/relationships/hyperlink" Target="https://twitter.com/BSheehanTV/status/1267589160333971467" TargetMode="External"/><Relationship Id="rId1473" Type="http://schemas.openxmlformats.org/officeDocument/2006/relationships/hyperlink" Target="https://www.sanluisobispo.com/opinion/editorials/article243198966.html" TargetMode="External"/><Relationship Id="rId2317" Type="http://schemas.openxmlformats.org/officeDocument/2006/relationships/hyperlink" Target="https://sfbayca.com/2020/06/04/crowd-gathers-again-in-protest-at-fremont-police-department/" TargetMode="External"/><Relationship Id="rId2871" Type="http://schemas.openxmlformats.org/officeDocument/2006/relationships/hyperlink" Target="https://www.daytondailynews.com/news/local/hundreds-protest-downtown-dayton-today-what-happening/WElRJAUWdzcvhjIkiPjv1J/" TargetMode="External"/><Relationship Id="rId3715" Type="http://schemas.openxmlformats.org/officeDocument/2006/relationships/hyperlink" Target="https://www.welcome2thebronx.com/2020/06/08/watch-hundreds-of-protesters-take-over-the-grand-concourse-in-a-march-against-police-brutality/" TargetMode="External"/><Relationship Id="rId3922" Type="http://schemas.openxmlformats.org/officeDocument/2006/relationships/hyperlink" Target="https://www.miamiherald.com/news/local/community/broward/article243676712.html" TargetMode="External"/><Relationship Id="rId843" Type="http://schemas.openxmlformats.org/officeDocument/2006/relationships/hyperlink" Target="https://twitter.com/EmileeRose/status/1267279129285668864" TargetMode="External"/><Relationship Id="rId1126" Type="http://schemas.openxmlformats.org/officeDocument/2006/relationships/hyperlink" Target="https://twitter.com/annehelen/status/1267657377567801344" TargetMode="External"/><Relationship Id="rId1680" Type="http://schemas.openxmlformats.org/officeDocument/2006/relationships/hyperlink" Target="https://herald-citizen.com/stories/one-arrest-after-protesters-counter-protesters-gather-at-courthouse,42471" TargetMode="External"/><Relationship Id="rId2524" Type="http://schemas.openxmlformats.org/officeDocument/2006/relationships/hyperlink" Target="https://www.newstribune.com/news/local/story/2020/jun/06/local-group-rallies-against-police-brutality-and-racial-inequality/829904/" TargetMode="External"/><Relationship Id="rId2731" Type="http://schemas.openxmlformats.org/officeDocument/2006/relationships/hyperlink" Target="https://www.amarillo.com/news/20200606/amarillo-branch-of-naacp-hosts-community-rally" TargetMode="External"/><Relationship Id="rId703" Type="http://schemas.openxmlformats.org/officeDocument/2006/relationships/hyperlink" Target="https://historiccity.com/2020/staugustine/news/st-augustine-police-aware-of-planned-justice-caravan-protest-tonight-117264" TargetMode="External"/><Relationship Id="rId910" Type="http://schemas.openxmlformats.org/officeDocument/2006/relationships/hyperlink" Target="https://www.cincinnati.com/story/news/politics/metro-government/2020/05/28/breonna-taylor-shooting-what-know-louisville-protest/5280762002/" TargetMode="External"/><Relationship Id="rId1333" Type="http://schemas.openxmlformats.org/officeDocument/2006/relationships/hyperlink" Target="https://knx1070.radio.com/articles/more-protests-planned-across-socal" TargetMode="External"/><Relationship Id="rId1540" Type="http://schemas.openxmlformats.org/officeDocument/2006/relationships/hyperlink" Target="https://www.wenatcheeworld.com/news/local/wenatchee-joins-national-protests-sparked-by-death-of-george-floyd/article_09aac0c2-a447-11ea-9130-7f5dd89dd751.html" TargetMode="External"/><Relationship Id="rId4489" Type="http://schemas.openxmlformats.org/officeDocument/2006/relationships/hyperlink" Target="https://www.sixnineteen.com/" TargetMode="External"/><Relationship Id="rId1400" Type="http://schemas.openxmlformats.org/officeDocument/2006/relationships/hyperlink" Target="https://www.eastbaytimes.com/2020/06/02/george-floyd-protests-oakland-officials-justify-downtown-use-of-force/" TargetMode="External"/><Relationship Id="rId3298" Type="http://schemas.openxmlformats.org/officeDocument/2006/relationships/hyperlink" Target="https://communityimpact.com/dallas-fort-worth/grapevine-colleyville-southlake/public-safety/2020/06/06/photos-peaceful-march-for-racial-equality-held-at-southlake-town-square/" TargetMode="External"/><Relationship Id="rId4349" Type="http://schemas.openxmlformats.org/officeDocument/2006/relationships/hyperlink" Target="https://www.fox13now.com/news/local-news/hundreds-march-through-downtown-streets-stop-at-salt-lake-county-district-attorneys-office" TargetMode="External"/><Relationship Id="rId4556" Type="http://schemas.openxmlformats.org/officeDocument/2006/relationships/hyperlink" Target="https://www.sixnineteen.com/" TargetMode="External"/><Relationship Id="rId3158" Type="http://schemas.openxmlformats.org/officeDocument/2006/relationships/hyperlink" Target="https://www.northjersey.com/story/news/local/2020/06/06/sussex-county-nj-black-lives-matter-protests-george-floyd/3166880001/" TargetMode="External"/><Relationship Id="rId3365" Type="http://schemas.openxmlformats.org/officeDocument/2006/relationships/hyperlink" Target="https://www.washingtonpost.com/local/protesters-gather-for-massive-day-of-rallies-in-dc/2020/06/06/92cd6838-a6cb-11ea-bb20-ebf0921f3bbd_story.html" TargetMode="External"/><Relationship Id="rId3572" Type="http://schemas.openxmlformats.org/officeDocument/2006/relationships/hyperlink" Target="https://www.facebook.com/events/662210224359665" TargetMode="External"/><Relationship Id="rId4209" Type="http://schemas.openxmlformats.org/officeDocument/2006/relationships/hyperlink" Target="https://www.detroitnews.com/picture-gallery/news/local/oakland-county/2020/06/14/hundreds-gather-protest-and-kneel-southfield/3188513001/" TargetMode="External"/><Relationship Id="rId4416" Type="http://schemas.openxmlformats.org/officeDocument/2006/relationships/hyperlink" Target="https://www.sixnineteen.com/" TargetMode="External"/><Relationship Id="rId4623" Type="http://schemas.openxmlformats.org/officeDocument/2006/relationships/hyperlink" Target="https://www.sixnineteen.com/" TargetMode="External"/><Relationship Id="rId286" Type="http://schemas.openxmlformats.org/officeDocument/2006/relationships/hyperlink" Target="https://sacramento.cbslocal.com/2020/05/29/george-floyd-protest-sacramento-black-lives-matter-police/" TargetMode="External"/><Relationship Id="rId493" Type="http://schemas.openxmlformats.org/officeDocument/2006/relationships/hyperlink" Target="https://www.chron.com/news/houston-texas/houston/article/HPD-arrests-nearly-200-eight-officers-injured-in-15305218.php" TargetMode="External"/><Relationship Id="rId2174" Type="http://schemas.openxmlformats.org/officeDocument/2006/relationships/hyperlink" Target="https://www.eagletimes.com/community/its-a-step-meriden-vigil-attendees-gather-to-call-for-racial-justice/article_6c025f97-87ea-588f-b0e1-bee27f9c4172.html" TargetMode="External"/><Relationship Id="rId2381" Type="http://schemas.openxmlformats.org/officeDocument/2006/relationships/hyperlink" Target="https://www.wxyz.com/news/several-protests-demonstrations-planned-across-metro-detroit-thursday" TargetMode="External"/><Relationship Id="rId3018" Type="http://schemas.openxmlformats.org/officeDocument/2006/relationships/hyperlink" Target="https://www.mlive.com/news/kalamazoo/2020/06/local-organizers-will-hold-black-lives-matter-pride-protest-in-kalamazoo.html" TargetMode="External"/><Relationship Id="rId3225" Type="http://schemas.openxmlformats.org/officeDocument/2006/relationships/hyperlink" Target="https://www.sheboyganpress.com/story/news/nation/2020/06/06/george-floyd-protests-raeford-north-carolina-memorial-dc-protest/3155096001/" TargetMode="External"/><Relationship Id="rId3432" Type="http://schemas.openxmlformats.org/officeDocument/2006/relationships/hyperlink" Target="https://www.heraldpalladium.com/communities/berrien_springs/we-are-history-this-is-history-more-than-1-000-march-for-racial-equality-in/article_6ef977f8-be87-50b0-a288-1f857b1b6542.html" TargetMode="External"/><Relationship Id="rId146" Type="http://schemas.openxmlformats.org/officeDocument/2006/relationships/hyperlink" Target="https://www.kbtx.com/content/news/George-Floyd-peaceful-protest-forms-in-College-Station-570885181.html" TargetMode="External"/><Relationship Id="rId353" Type="http://schemas.openxmlformats.org/officeDocument/2006/relationships/hyperlink" Target="https://www.al.com/news/2020/05/george-floyd-breonna-taylors-deaths-to-be-protested-in-mobile-on-sunday.html" TargetMode="External"/><Relationship Id="rId560" Type="http://schemas.openxmlformats.org/officeDocument/2006/relationships/hyperlink" Target="https://twitter.com/madeleinebaran/status/1266852958450245632" TargetMode="External"/><Relationship Id="rId1190" Type="http://schemas.openxmlformats.org/officeDocument/2006/relationships/hyperlink" Target="https://abc7ny.com/long-island-protests-george-floyd-protest-jericho-turnpike-commack/6225622/" TargetMode="External"/><Relationship Id="rId2034" Type="http://schemas.openxmlformats.org/officeDocument/2006/relationships/hyperlink" Target="https://www.wthitv.com/content/news/Over-100-peaceful-protesters-gather-in-Vincennes-citys-mayor-and-police-chief-show-their-support-570965441.html" TargetMode="External"/><Relationship Id="rId2241" Type="http://schemas.openxmlformats.org/officeDocument/2006/relationships/hyperlink" Target="https://therivardreport.com/making-waves-san-antonios-new-black-lives-matter-movement/" TargetMode="External"/><Relationship Id="rId213" Type="http://schemas.openxmlformats.org/officeDocument/2006/relationships/hyperlink" Target="https://www.ktnv.com/news/peaceful-demonstration-in-las-vegas-for-justice-after-george-floyds-death" TargetMode="External"/><Relationship Id="rId420" Type="http://schemas.openxmlformats.org/officeDocument/2006/relationships/hyperlink" Target="https://fox8.com/news/businesses-city-property-damaged-after-columbus-protests-turn-violent-prompt-state-of-emergency-in-downtown/" TargetMode="External"/><Relationship Id="rId1050" Type="http://schemas.openxmlformats.org/officeDocument/2006/relationships/hyperlink" Target="https://twitter.com/johngaskins981/status/1267426955663683584" TargetMode="External"/><Relationship Id="rId2101" Type="http://schemas.openxmlformats.org/officeDocument/2006/relationships/hyperlink" Target="https://twitter.com/annehelen/status/1268981141857464320" TargetMode="External"/><Relationship Id="rId4066" Type="http://schemas.openxmlformats.org/officeDocument/2006/relationships/hyperlink" Target="https://www.star-telegram.com/news/local/fort-worth/article243521727.html" TargetMode="External"/><Relationship Id="rId1867" Type="http://schemas.openxmlformats.org/officeDocument/2006/relationships/hyperlink" Target="https://www.ktbs.com/news/peaceful-protest-in-natchitoches-supported-by-police/article_407212de-a55c-11ea-b163-3b6cad4fb2ac.html" TargetMode="External"/><Relationship Id="rId2918" Type="http://schemas.openxmlformats.org/officeDocument/2006/relationships/hyperlink" Target="https://news.wnin.org/post/white-coats-kids-protest-evansville" TargetMode="External"/><Relationship Id="rId4273" Type="http://schemas.openxmlformats.org/officeDocument/2006/relationships/hyperlink" Target="https://wgntv.com/news/chicago-news/watch-live-drag-march-for-change-in-support-of-black-lives-matter-draws-large-crowds-to-north-side/" TargetMode="External"/><Relationship Id="rId4480" Type="http://schemas.openxmlformats.org/officeDocument/2006/relationships/hyperlink" Target="https://www.sixnineteen.com/" TargetMode="External"/><Relationship Id="rId1727" Type="http://schemas.openxmlformats.org/officeDocument/2006/relationships/hyperlink" Target="https://www.cbs7.com/video?vid=570976832" TargetMode="External"/><Relationship Id="rId1934" Type="http://schemas.openxmlformats.org/officeDocument/2006/relationships/hyperlink" Target="https://www.abcactionnews.com/news/region-hillsborough/protesters-take-to-tampa-bay-streets-in-wake-of-george-floyds-death-june-2" TargetMode="External"/><Relationship Id="rId3082" Type="http://schemas.openxmlformats.org/officeDocument/2006/relationships/hyperlink" Target="https://www.radiomalibu.net/malibu-blm-paddle-out-was-biggest-political-demonstration-here-in-years/" TargetMode="External"/><Relationship Id="rId4133" Type="http://schemas.openxmlformats.org/officeDocument/2006/relationships/hyperlink" Target="https://www.naplesnews.com/story/news/local/2020/06/13/two-protests-black-lives-matter-oakes-farms-seed-table-market/3174827001/" TargetMode="External"/><Relationship Id="rId4340" Type="http://schemas.openxmlformats.org/officeDocument/2006/relationships/hyperlink" Target="https://www.abc6.com/thousands-gather-for-youth-organized-protest-at-state-house/" TargetMode="External"/><Relationship Id="rId19" Type="http://schemas.openxmlformats.org/officeDocument/2006/relationships/hyperlink" Target="https://www.localmemphis.com/article/news/local/state-local-leaders-want-memphis-mayor-to-condemn-some-police-officers-actions-during-protest/522-dcb82611-d9d4-4e0c-be77-d3d92cd79b69" TargetMode="External"/><Relationship Id="rId3899" Type="http://schemas.openxmlformats.org/officeDocument/2006/relationships/hyperlink" Target="https://www.berkshireeagle.com/stories/videographer-captured-key-moments-in-great-barrington-protest,606889" TargetMode="External"/><Relationship Id="rId4200" Type="http://schemas.openxmlformats.org/officeDocument/2006/relationships/hyperlink" Target="https://www.wnep.com/article/news/local/lackawanna-county/thousands-show-up-for-black-lives-matter-rally-in-scranton/523-09ca437b-2b75-4f4f-bc0e-dbc949934e84" TargetMode="External"/><Relationship Id="rId3759" Type="http://schemas.openxmlformats.org/officeDocument/2006/relationships/hyperlink" Target="https://wwwflkeysnews.com/news/local/article243411006" TargetMode="External"/><Relationship Id="rId3966" Type="http://schemas.openxmlformats.org/officeDocument/2006/relationships/hyperlink" Target="https://www.seattletimes.com/seattle-news/seattle-area-protests-live-updates-on-friday-june-12/" TargetMode="External"/><Relationship Id="rId3" Type="http://schemas.openxmlformats.org/officeDocument/2006/relationships/hyperlink" Target="https://www.houstonchronicle.com/news/houston-texas/houston/article/Black-Lives-Matter-rally-to-be-held-at-Discovery-15301848.php" TargetMode="External"/><Relationship Id="rId887" Type="http://schemas.openxmlformats.org/officeDocument/2006/relationships/hyperlink" Target="http://newjersey.news12.com/story/42193141/we-just-want-unity-rahway-community-holds-rally-at-city-hall-to-protest-george-floyds-death" TargetMode="External"/><Relationship Id="rId2568" Type="http://schemas.openxmlformats.org/officeDocument/2006/relationships/hyperlink" Target="https://www.commercialappeal.com/story/news/breaking/2020/06/06/two-men-accused-driving-into-midtown-memphis-protesters/3163908001/" TargetMode="External"/><Relationship Id="rId2775" Type="http://schemas.openxmlformats.org/officeDocument/2006/relationships/hyperlink" Target="https://www.woonsocketcall.com/news/national_and_world_news/rhode-island-lifts-curfew-after-100-000-protest-peacefully/article_d99244cb-ad81-54f5-8597-23281aa0c541.html" TargetMode="External"/><Relationship Id="rId2982" Type="http://schemas.openxmlformats.org/officeDocument/2006/relationships/hyperlink" Target="https://www.hazard-herald.com/news/peaceful-protest-planned-for-hazard/article_561ac4a2-a69f-11ea-b331-27892e61703b.html" TargetMode="External"/><Relationship Id="rId3619" Type="http://schemas.openxmlformats.org/officeDocument/2006/relationships/hyperlink" Target="https://www.ocregister.com/2020/06/07/2nd-weekend-of-george-floyd-protests-closes-in-southern-california-this-time-peacefully/" TargetMode="External"/><Relationship Id="rId3826" Type="http://schemas.openxmlformats.org/officeDocument/2006/relationships/hyperlink" Target="https://www.wataugademocrat.com/mountaintimes/entertainment/community_events/hundreds-join-black-lives-matter-protest-in-boone/article_b66ead9b-6309-5490-b1be-f90362d29ca0.html" TargetMode="External"/><Relationship Id="rId747" Type="http://schemas.openxmlformats.org/officeDocument/2006/relationships/hyperlink" Target="https://www.onlineathens.com/news/20200605/out-of-state-protesters-in-atlanta-highlighted-in-gbi-report" TargetMode="External"/><Relationship Id="rId954" Type="http://schemas.openxmlformats.org/officeDocument/2006/relationships/hyperlink" Target="https://twitter.com/mikemachlin/status/1267222761811750912" TargetMode="External"/><Relationship Id="rId1377" Type="http://schemas.openxmlformats.org/officeDocument/2006/relationships/hyperlink" Target="https://twitter.com/EricKillelea/status/1267567334190972929" TargetMode="External"/><Relationship Id="rId1584" Type="http://schemas.openxmlformats.org/officeDocument/2006/relationships/hyperlink" Target="https://twitter.com/mgutierrezjr/status/1268000125873463297" TargetMode="External"/><Relationship Id="rId1791" Type="http://schemas.openxmlformats.org/officeDocument/2006/relationships/hyperlink" Target="https://www.app.com/story/news/local/monmouth-county-bayshore/keansburg/2020/06/02/keansburg-stands-with-george-floyd/3125864001/" TargetMode="External"/><Relationship Id="rId2428" Type="http://schemas.openxmlformats.org/officeDocument/2006/relationships/hyperlink" Target="https://www.adn.com/alaska-news/anchorage/2020/06/06/joy-mixed-with-grief-galvanized-protesters-march-peacefully-in-downtown-anchorage-to-support-black-lives-matter/" TargetMode="External"/><Relationship Id="rId2635" Type="http://schemas.openxmlformats.org/officeDocument/2006/relationships/hyperlink" Target="https://www.expressnews.com/news/local/article/George-Floyd-protest-planned-at-San-Antonio-s-15320083.php" TargetMode="External"/><Relationship Id="rId2842" Type="http://schemas.openxmlformats.org/officeDocument/2006/relationships/hyperlink" Target="https://www.ledger-enquirer.com/news/local/article243333541.html" TargetMode="External"/><Relationship Id="rId83" Type="http://schemas.openxmlformats.org/officeDocument/2006/relationships/hyperlink" Target="https://abc7news.com/oakland-protest-george-floyd-black-lives-matter-minneapolis/6219682/" TargetMode="External"/><Relationship Id="rId607" Type="http://schemas.openxmlformats.org/officeDocument/2006/relationships/hyperlink" Target="https://www.theolympian.com/news/local/article243132096.html" TargetMode="External"/><Relationship Id="rId814" Type="http://schemas.openxmlformats.org/officeDocument/2006/relationships/hyperlink" Target="https://www.whio.com/news/police-protesters-downtown-dayton-prepare-day-2-demonstrations/VVWSNAZKAFFQ3ABGXR2IPY4KRQ/" TargetMode="External"/><Relationship Id="rId1237" Type="http://schemas.openxmlformats.org/officeDocument/2006/relationships/hyperlink" Target="https://www.wavy.com/news/regional-news/live-updates-protests-demonstrations-throughout-hampton-roads/" TargetMode="External"/><Relationship Id="rId1444" Type="http://schemas.openxmlformats.org/officeDocument/2006/relationships/hyperlink" Target="https://www.heraldsun.com/news/local/article243227576.html" TargetMode="External"/><Relationship Id="rId1651" Type="http://schemas.openxmlformats.org/officeDocument/2006/relationships/hyperlink" Target="https://www.lightandchampion.com/news-center-news/protesters-rally-around-racism-issues-inequality" TargetMode="External"/><Relationship Id="rId2702" Type="http://schemas.openxmlformats.org/officeDocument/2006/relationships/hyperlink" Target="http://www.ctnewsonline.com/news/article_71e587be-a78d-11ea-83f5-7f5df84746cd.html" TargetMode="External"/><Relationship Id="rId1304" Type="http://schemas.openxmlformats.org/officeDocument/2006/relationships/hyperlink" Target="https://twitter.com/ChiefJeffOdell/status/1267176873672482819?" TargetMode="External"/><Relationship Id="rId1511" Type="http://schemas.openxmlformats.org/officeDocument/2006/relationships/hyperlink" Target="https://twitter.com/Davis_Hammet/status/1267632503231254528" TargetMode="External"/><Relationship Id="rId4667" Type="http://schemas.openxmlformats.org/officeDocument/2006/relationships/hyperlink" Target="https://www.washingtonpost.com/local/celebrations-of-black-family-culture-break-out-across-dc/2020/06/27/2475d1d0-b7e8-11ea-a510-55bf26485c93_story.html" TargetMode="External"/><Relationship Id="rId3269" Type="http://schemas.openxmlformats.org/officeDocument/2006/relationships/hyperlink" Target="https://fox5sandiego.com/news/local-news/thousands-gather-in-san-diego-to-protest-racism-police-brutality/" TargetMode="External"/><Relationship Id="rId3476" Type="http://schemas.openxmlformats.org/officeDocument/2006/relationships/hyperlink" Target="https://twitter.com/susanvallee/status/1269831168578523137" TargetMode="External"/><Relationship Id="rId3683" Type="http://schemas.openxmlformats.org/officeDocument/2006/relationships/hyperlink" Target="https://therivernewsroom.com/at-the-black-lives-matter-protests-in-the-hudson-valley/" TargetMode="External"/><Relationship Id="rId4527" Type="http://schemas.openxmlformats.org/officeDocument/2006/relationships/hyperlink" Target="https://www.sixnineteen.com/" TargetMode="External"/><Relationship Id="rId10" Type="http://schemas.openxmlformats.org/officeDocument/2006/relationships/hyperlink" Target="https://www.cbsnews.com/news/george-floyd-death-protest-minneapolis-police-scene-wednesday/" TargetMode="External"/><Relationship Id="rId397" Type="http://schemas.openxmlformats.org/officeDocument/2006/relationships/hyperlink" Target="https://cumberlink.com/news/local/communities/carlisle/protesters-gather-peacefully-in-carlisles-square-saturday-to-protest-in-the-death-of-george-floyd/article_47231460-a241-5b9c-a0a2-900bb16bb5f6.html" TargetMode="External"/><Relationship Id="rId2078" Type="http://schemas.openxmlformats.org/officeDocument/2006/relationships/hyperlink" Target="https://www.dailyherald.com/news/20200603/leaving-the-footprint-of-change-batavia-holds-a-peaceful-rally-in-support-of-black-lives-matter" TargetMode="External"/><Relationship Id="rId2285" Type="http://schemas.openxmlformats.org/officeDocument/2006/relationships/hyperlink" Target="https://www.freep.com/story/news/local/michigan/2020/06/06/protesters-hold-events-across-michigan-honor-george-floyd/3163900001/" TargetMode="External"/><Relationship Id="rId2492" Type="http://schemas.openxmlformats.org/officeDocument/2006/relationships/hyperlink" Target="https://twitter.com/annehelen/status/1268980373746155520" TargetMode="External"/><Relationship Id="rId3129" Type="http://schemas.openxmlformats.org/officeDocument/2006/relationships/hyperlink" Target="https://riverreporter.com/stories/narrowsburg-follows-up-days-of-demonstrations,37671?" TargetMode="External"/><Relationship Id="rId3336" Type="http://schemas.openxmlformats.org/officeDocument/2006/relationships/hyperlink" Target="https://www.tri-cityherald.com/news/local/article243332926.html" TargetMode="External"/><Relationship Id="rId3890" Type="http://schemas.openxmlformats.org/officeDocument/2006/relationships/hyperlink" Target="https://www.facebook.com/events/s/black-lives-matter-silent-marc/901837530221705/" TargetMode="External"/><Relationship Id="rId257" Type="http://schemas.openxmlformats.org/officeDocument/2006/relationships/hyperlink" Target="https://www.13newsnow.com/article/news/local/mycity/norfolk/black-lives-matter-757-holds-protests-over-george-floyds-death/291-75172cf7-ea23-44be-84fd-ab6e45febdc7" TargetMode="External"/><Relationship Id="rId464" Type="http://schemas.openxmlformats.org/officeDocument/2006/relationships/hyperlink" Target="https://twitter.com/Paulspinkrose/status/1267946713622425602" TargetMode="External"/><Relationship Id="rId1094" Type="http://schemas.openxmlformats.org/officeDocument/2006/relationships/hyperlink" Target="https://www.dailypress.com/virginiagazette/va-vg-blm-protestors-0603-20200602-o3didokuljge5jfnwkhc5sefqm-story.html?" TargetMode="External"/><Relationship Id="rId2145" Type="http://schemas.openxmlformats.org/officeDocument/2006/relationships/hyperlink" Target="https://www.waff.com/2020/06/03/downtown-huntsville-protest-ends-with-riot-gas-arrests/" TargetMode="External"/><Relationship Id="rId3543" Type="http://schemas.openxmlformats.org/officeDocument/2006/relationships/hyperlink" Target="https://www.jsonline.com/story/news/2020/06/07/milwaukee-george-floyd-protests-live-sunday-bucks-rally-more/3169356001/" TargetMode="External"/><Relationship Id="rId3750" Type="http://schemas.openxmlformats.org/officeDocument/2006/relationships/hyperlink" Target="https://www.sbsun.com/2020/06/08/public-defenders-across-region-protest-police-brutality-racial-injustice/" TargetMode="External"/><Relationship Id="rId117" Type="http://schemas.openxmlformats.org/officeDocument/2006/relationships/hyperlink" Target="https://www.onlineathens.com/photogallery/GA/20200529/NEWS/529009996/PH/1" TargetMode="External"/><Relationship Id="rId671" Type="http://schemas.openxmlformats.org/officeDocument/2006/relationships/hyperlink" Target="https://www.sacurrent.com/the-daily/archives/2020/05/30/cops-use-teargas-in-san-antonio-after-vandalism-erupts-following-peaceful-anti-police-brutality-march" TargetMode="External"/><Relationship Id="rId2352" Type="http://schemas.openxmlformats.org/officeDocument/2006/relationships/hyperlink" Target="https://www.stamfordadvocate.com/news/article/Thousands-gather-for-peaceful-protest-in-New-15319596.php?src=sthpcp" TargetMode="External"/><Relationship Id="rId3403" Type="http://schemas.openxmlformats.org/officeDocument/2006/relationships/hyperlink" Target="http://www.ctnewsonline.com/news/article_dfef6830-a7a4-11ea-84d9-53820b165d43.html" TargetMode="External"/><Relationship Id="rId3610" Type="http://schemas.openxmlformats.org/officeDocument/2006/relationships/hyperlink" Target="https://www.pottsmerc.com/news/protesters-march-to-montgomery-county-commissioner-joseph-gales-home/article_86a9e297-431d-5fc5-8bae-d81d0e4b40c3.html" TargetMode="External"/><Relationship Id="rId324" Type="http://schemas.openxmlformats.org/officeDocument/2006/relationships/hyperlink" Target="https://kwwl.com/2020/05/28/george-floyd-inspired-march-announced-in-waterloo/" TargetMode="External"/><Relationship Id="rId531" Type="http://schemas.openxmlformats.org/officeDocument/2006/relationships/hyperlink" Target="https://www.dailynews.com/la-protesters-launch-george-floyd-inspired-march-from-lapd-to-sheriffs-station" TargetMode="External"/><Relationship Id="rId1161" Type="http://schemas.openxmlformats.org/officeDocument/2006/relationships/hyperlink" Target="https://twitter.com/texasjenny/status/1268582576408735746" TargetMode="External"/><Relationship Id="rId2005" Type="http://schemas.openxmlformats.org/officeDocument/2006/relationships/hyperlink" Target="https://www.theday.com/local-news/20200602/hundreds-protest-in-norwich-mystic-on-tuesday" TargetMode="External"/><Relationship Id="rId2212" Type="http://schemas.openxmlformats.org/officeDocument/2006/relationships/hyperlink" Target="https://newportnewstimes.com/article/protest-draws-hundreds" TargetMode="External"/><Relationship Id="rId1021" Type="http://schemas.openxmlformats.org/officeDocument/2006/relationships/hyperlink" Target="https://www.capradio.org/articles/2020/05/31/protests-against-police-violence-continue-in-sacramento-sunday-as-mayor-announces-no-curfew/" TargetMode="External"/><Relationship Id="rId1978" Type="http://schemas.openxmlformats.org/officeDocument/2006/relationships/hyperlink" Target="https://www.ydr.com/story/news/local/2020/06/09/shippensburg-protesters-support-black-lives-matter-movement/5330558002/" TargetMode="External"/><Relationship Id="rId4177" Type="http://schemas.openxmlformats.org/officeDocument/2006/relationships/hyperlink" Target="https://www.vnews.com/Black-Lives-Matter-demonstrations-move-to-smaller-towns-34750034" TargetMode="External"/><Relationship Id="rId4384" Type="http://schemas.openxmlformats.org/officeDocument/2006/relationships/hyperlink" Target="https://www.facebook.com/detroitwillbreathe/" TargetMode="External"/><Relationship Id="rId4591" Type="http://schemas.openxmlformats.org/officeDocument/2006/relationships/hyperlink" Target="https://www.sixnineteen.com/" TargetMode="External"/><Relationship Id="rId3193" Type="http://schemas.openxmlformats.org/officeDocument/2006/relationships/hyperlink" Target="https://www.ktuu.com/content/news/Hundreds-peacefully-protest-in-Palmer-for-Black-Lives-Matter-after-fears-of-clashes-571082091.html" TargetMode="External"/><Relationship Id="rId4037" Type="http://schemas.openxmlformats.org/officeDocument/2006/relationships/hyperlink" Target="https://www.greenvilleonline.com/story/news/2020/06/13/clemson-university-football-players-lead-demonstration-change-building-names-confederate/3182532001/" TargetMode="External"/><Relationship Id="rId4244" Type="http://schemas.openxmlformats.org/officeDocument/2006/relationships/hyperlink" Target="https://www.observertoday.com/news/local-region/2020/06/group-rallies-in-westfield/" TargetMode="External"/><Relationship Id="rId4451" Type="http://schemas.openxmlformats.org/officeDocument/2006/relationships/hyperlink" Target="https://www.sixnineteen.com/" TargetMode="External"/><Relationship Id="rId1838" Type="http://schemas.openxmlformats.org/officeDocument/2006/relationships/hyperlink" Target="https://twitter.com/PhoenixCongress/status/1268002011779403777" TargetMode="External"/><Relationship Id="rId3053" Type="http://schemas.openxmlformats.org/officeDocument/2006/relationships/hyperlink" Target="https://www.timescall.com/2020/06/06/protests-continue-saturday-in-longmont-in-solidarity-with-national-racial-justice-rallies/" TargetMode="External"/><Relationship Id="rId3260" Type="http://schemas.openxmlformats.org/officeDocument/2006/relationships/hyperlink" Target="https://www.capradio.org/articles/2020/06/06/saturday-updates-on-george-floyd-protests-in-california/" TargetMode="External"/><Relationship Id="rId4104" Type="http://schemas.openxmlformats.org/officeDocument/2006/relationships/hyperlink" Target="https://www.nbcconnecticut.com/news/local/racial-justice-protests-continue-across-conn/2287676/" TargetMode="External"/><Relationship Id="rId4311" Type="http://schemas.openxmlformats.org/officeDocument/2006/relationships/hyperlink" Target="https://www.dailynews.com/2020/06/14/thousands-gather-for-hollywood-march-as-protesters-return-to-streets-across-southern-california/" TargetMode="External"/><Relationship Id="rId181" Type="http://schemas.openxmlformats.org/officeDocument/2006/relationships/hyperlink" Target="https://www.kcchronicle.com/2020/05/29/protestors-march-down-route-38/dt3vw29/" TargetMode="External"/><Relationship Id="rId1905" Type="http://schemas.openxmlformats.org/officeDocument/2006/relationships/hyperlink" Target="https://universe.byu.edu/2020/06/02/orem-residents-protest-peacefully-call-for-justice/" TargetMode="External"/><Relationship Id="rId3120" Type="http://schemas.openxmlformats.org/officeDocument/2006/relationships/hyperlink" Target="https://www.facebook.com/events/s/montgomery-solidarity-march/716256025789687/" TargetMode="External"/><Relationship Id="rId998" Type="http://schemas.openxmlformats.org/officeDocument/2006/relationships/hyperlink" Target="https://www.clickorlando.com/news/local/2020/05/31/protestors-force-shut-down-of-state-road-408-troopers-say/" TargetMode="External"/><Relationship Id="rId2679" Type="http://schemas.openxmlformats.org/officeDocument/2006/relationships/hyperlink" Target="https://www.myrecordjournal.com/News/Wallingford/Wallingford-News/Hundreds-gather-in-Wallingford-for-solidarity%C2%A0protest-against-police-brutality.html" TargetMode="External"/><Relationship Id="rId2886" Type="http://schemas.openxmlformats.org/officeDocument/2006/relationships/hyperlink" Target="https://the-journal.com/articles/178297" TargetMode="External"/><Relationship Id="rId3937" Type="http://schemas.openxmlformats.org/officeDocument/2006/relationships/hyperlink" Target="https://twitter.com/MarisaKendall/status/1271629468486864898" TargetMode="External"/><Relationship Id="rId858" Type="http://schemas.openxmlformats.org/officeDocument/2006/relationships/hyperlink" Target="https://twitter.com/JoyceOgirri/status/1267284478252265473" TargetMode="External"/><Relationship Id="rId1488" Type="http://schemas.openxmlformats.org/officeDocument/2006/relationships/hyperlink" Target="https://www.wkok.com/valley-protests-continue-this-time-in-shamokin/" TargetMode="External"/><Relationship Id="rId1695" Type="http://schemas.openxmlformats.org/officeDocument/2006/relationships/hyperlink" Target="https://www.kget.com/news/local-news/delano-candlelight-vigil-mourns-people-killed-by-police/" TargetMode="External"/><Relationship Id="rId2539" Type="http://schemas.openxmlformats.org/officeDocument/2006/relationships/hyperlink" Target="https://thecountypress.mihomepaper.com/articles/lapeer-protest-organizers-denounce-racism-brutality/" TargetMode="External"/><Relationship Id="rId2746" Type="http://schemas.openxmlformats.org/officeDocument/2006/relationships/hyperlink" Target="https://www.kxii.com/content/news/Atoka-family-organizes-peaceful-protest--571078701.html" TargetMode="External"/><Relationship Id="rId2953" Type="http://schemas.openxmlformats.org/officeDocument/2006/relationships/hyperlink" Target="https://theberkshireedge.com/black-lives-matter-rally-denounces-the-rise-of-racism/" TargetMode="External"/><Relationship Id="rId718" Type="http://schemas.openxmlformats.org/officeDocument/2006/relationships/hyperlink" Target="https://www.wtol.com/article/news/local/hundreds-gather-in-downtown-toledo-for-rally-demanding-racial-justice/512-7a877001-707a-42fb-bcc5-fde8472ba405" TargetMode="External"/><Relationship Id="rId925" Type="http://schemas.openxmlformats.org/officeDocument/2006/relationships/hyperlink" Target="https://twitter.com/DavidBegnaud/status/1267230274468929537" TargetMode="External"/><Relationship Id="rId1348" Type="http://schemas.openxmlformats.org/officeDocument/2006/relationships/hyperlink" Target="https://jg-tc.com/news/local/black-lives-matter-supporters-march-through-downtown-mattoon/article_8a16e565-55f6-578d-b075-cb0ca92b689b.html" TargetMode="External"/><Relationship Id="rId1555" Type="http://schemas.openxmlformats.org/officeDocument/2006/relationships/hyperlink" Target="https://www.the-daily-record.com/news/20200603/black-lives-matter-protests-continue-downtown" TargetMode="External"/><Relationship Id="rId1762" Type="http://schemas.openxmlformats.org/officeDocument/2006/relationships/hyperlink" Target="https://www.fox61.com/gallery/news/local/hartford-protest-downtown-police-george-floyd/520-7ef9f7b7-2aa6-41fc-a631-21bc4978cf39" TargetMode="External"/><Relationship Id="rId2606" Type="http://schemas.openxmlformats.org/officeDocument/2006/relationships/hyperlink" Target="https://ctdems.org/connecticut-protests-for-racial-justice-2020/" TargetMode="External"/><Relationship Id="rId1208" Type="http://schemas.openxmlformats.org/officeDocument/2006/relationships/hyperlink" Target="https://www.wmur.com/article/vigil-planned-in-dover-over-killing-of-man-in-police-custody/32731715" TargetMode="External"/><Relationship Id="rId1415" Type="http://schemas.openxmlformats.org/officeDocument/2006/relationships/hyperlink" Target="https://www.paloaltoonline.com/news/2020/06/01/weekend-demonstrations-extend-into-monday-as-peninsula-residents-protest-death-of-george-floyd" TargetMode="External"/><Relationship Id="rId2813" Type="http://schemas.openxmlformats.org/officeDocument/2006/relationships/hyperlink" Target="https://www.petoskeynews.com/charlevoix/featured-cvx/downtown-charlevoix-protest-draws-hundreds/article_b7f671e0-cc23-5735-8dbd-ed5b80b630ca.html" TargetMode="External"/><Relationship Id="rId54" Type="http://schemas.openxmlformats.org/officeDocument/2006/relationships/hyperlink" Target="https://www.sbsun.com/2020/05/29/police-make-arrests-in-fontana-during-protest-over-george-floyds-death/" TargetMode="External"/><Relationship Id="rId1622" Type="http://schemas.openxmlformats.org/officeDocument/2006/relationships/hyperlink" Target="https://twitter.com/WEATHERISHAPPEN/status/1267950715600809990" TargetMode="External"/><Relationship Id="rId2189" Type="http://schemas.openxmlformats.org/officeDocument/2006/relationships/hyperlink" Target="https://twitter.com/RethinkingEve/status/1268899737337581569" TargetMode="External"/><Relationship Id="rId3587" Type="http://schemas.openxmlformats.org/officeDocument/2006/relationships/hyperlink" Target="https://dailygazette.com/article/2020/06/07/black-lives-matter-protests-around-the-region-sunday-troy-saratoga-springs-niskayuna-amsterdam" TargetMode="External"/><Relationship Id="rId3794" Type="http://schemas.openxmlformats.org/officeDocument/2006/relationships/hyperlink" Target="https://twitter.com/Wbcnewsofficial/status/1270406414213754882" TargetMode="External"/><Relationship Id="rId4638" Type="http://schemas.openxmlformats.org/officeDocument/2006/relationships/hyperlink" Target="https://www.bostonglobe.com/2020/06/20/metro/all-lives-matter-black-lives-need-matter-well/" TargetMode="External"/><Relationship Id="rId2396" Type="http://schemas.openxmlformats.org/officeDocument/2006/relationships/hyperlink" Target="https://www.capitolhillseattle.com/2020/06/notes-from-night-seven-at-the-capitol-hill-core-of-seattles-protests-5-early-victories-pike-pine-businesses-step-up-and-planning-for-a-possible-long-stay-at-11th-and-pine/" TargetMode="External"/><Relationship Id="rId3447" Type="http://schemas.openxmlformats.org/officeDocument/2006/relationships/hyperlink" Target="https://www.kbtx.com/content/news/Second-Black-Lives-Matter-rally-expected-to-draw-larger-crowd-in-downtown-Bryan-571087021.html" TargetMode="External"/><Relationship Id="rId3654" Type="http://schemas.openxmlformats.org/officeDocument/2006/relationships/hyperlink" Target="https://www.timesheraldonline.com/2020/06/05/churches-head-vallejos-sunday-march-rally/" TargetMode="External"/><Relationship Id="rId3861" Type="http://schemas.openxmlformats.org/officeDocument/2006/relationships/hyperlink" Target="https://www.theadvocate.com/baton_rouge/news/crime_police/article_7fc2c496-acec-11ea-bebe-f7a223c89d10.html" TargetMode="External"/><Relationship Id="rId368" Type="http://schemas.openxmlformats.org/officeDocument/2006/relationships/hyperlink" Target="https://www.recordonline.com/news/20200530/george-floyd-hundreds-at-new-paltz-rally-call-for-change-solidarity-amid-violence" TargetMode="External"/><Relationship Id="rId575" Type="http://schemas.openxmlformats.org/officeDocument/2006/relationships/hyperlink" Target="https://www.klfy.com/local/weekend-peaceful-protest-planned-in-new-iberia-and-lafayette-in-honor-of-george-floyd/" TargetMode="External"/><Relationship Id="rId782" Type="http://schemas.openxmlformats.org/officeDocument/2006/relationships/hyperlink" Target="https://thesouthern.com/news/local/vigil-in-carbondale-mourns-george-floyds-death-demonstrators-call-for-change/article_4252f1b4-e86d-52c2-9f95-8b71b54e0339.html" TargetMode="External"/><Relationship Id="rId2049" Type="http://schemas.openxmlformats.org/officeDocument/2006/relationships/hyperlink" Target="https://lifepublications.com/wh-life-archive" TargetMode="External"/><Relationship Id="rId2256" Type="http://schemas.openxmlformats.org/officeDocument/2006/relationships/hyperlink" Target="https://vtdigger.org/2020/06/03/police-arrest-4-at-st-johnsbury-george-floyd-protest/" TargetMode="External"/><Relationship Id="rId2463" Type="http://schemas.openxmlformats.org/officeDocument/2006/relationships/hyperlink" Target="https://twitter.com/PaigePfleger/status/1269091304186818561" TargetMode="External"/><Relationship Id="rId2670" Type="http://schemas.openxmlformats.org/officeDocument/2006/relationships/hyperlink" Target="https://www.kgun9.com/news/local-news/more-than-100-people-march-near-downtown-tucson" TargetMode="External"/><Relationship Id="rId3307" Type="http://schemas.openxmlformats.org/officeDocument/2006/relationships/hyperlink" Target="https://www.wfla.com/news/local-news/protesters-continue-to-gather-in-downtown-tampa-in-latest-george-floyd-demonstration/" TargetMode="External"/><Relationship Id="rId3514" Type="http://schemas.openxmlformats.org/officeDocument/2006/relationships/hyperlink" Target="https://www.nbcconnecticut.com/news/local/we-all-need-to-be-united-protesters-march-in-hamden/2284267/" TargetMode="External"/><Relationship Id="rId3721" Type="http://schemas.openxmlformats.org/officeDocument/2006/relationships/hyperlink" Target="https://www.sbsun.com/2020/06/08/public-defenders-across-region-protest-police-brutality-racial-injustice/" TargetMode="External"/><Relationship Id="rId228" Type="http://schemas.openxmlformats.org/officeDocument/2006/relationships/hyperlink" Target="https://www.uppermichiganssource.com/content/news/Peaceful-protests-continue-in-downtown-Marquette-for-third-day-570940981.html" TargetMode="External"/><Relationship Id="rId435" Type="http://schemas.openxmlformats.org/officeDocument/2006/relationships/hyperlink" Target="https://www.thedenverchannel.com/news/local-news/shots-fired-near-protest-at-colorado-capitol-demanding-justice-for-george-floyd" TargetMode="External"/><Relationship Id="rId642" Type="http://schemas.openxmlformats.org/officeDocument/2006/relationships/hyperlink" Target="https://www.pilotonline.com/news/vp-nw-portsmouth-protest-george-floyd-20200531-2auofnvh5nc73ean57poyujy6m-story.html" TargetMode="External"/><Relationship Id="rId1065" Type="http://schemas.openxmlformats.org/officeDocument/2006/relationships/hyperlink" Target="https://knx1070.radio.com/articles/more-protests-planned-across-socal" TargetMode="External"/><Relationship Id="rId1272" Type="http://schemas.openxmlformats.org/officeDocument/2006/relationships/hyperlink" Target="https://www.nbcconnecticut.com/news/local/were-demanding-give-us-justice-more-ct-rallies-push-for-change-justice-for-george-floyd/2280584/?_osource=db_npd_nbc_wvit_twt_shr" TargetMode="External"/><Relationship Id="rId2116" Type="http://schemas.openxmlformats.org/officeDocument/2006/relationships/hyperlink" Target="https://www.independentmail.com/story/news/2020/06/03/george-floyd-protests-easley-sc-demonstrations/3135189001/" TargetMode="External"/><Relationship Id="rId2323" Type="http://schemas.openxmlformats.org/officeDocument/2006/relationships/hyperlink" Target="http://www.greenfieldreporter.com/2020/06/06/more_than_hashtags_residents_take_to_the_streets_to_protest_inequality/" TargetMode="External"/><Relationship Id="rId2530" Type="http://schemas.openxmlformats.org/officeDocument/2006/relationships/hyperlink" Target="http://www.mississippivalleypublishing.com/daily_gate/protest-stays-peaceful-in-keokuk-monday/article_e3711b4e-0ee7-587f-93eb-8758281722d6.html" TargetMode="External"/><Relationship Id="rId502" Type="http://schemas.openxmlformats.org/officeDocument/2006/relationships/hyperlink" Target="https://www.johnsoncitypress.com/law-enforcement/2020/05/29/Black-Lives-Matter-protestors-march-in-Johnson-City-for-second-straight-day.html" TargetMode="External"/><Relationship Id="rId1132" Type="http://schemas.openxmlformats.org/officeDocument/2006/relationships/hyperlink" Target="https://twitter.com/hscheinukphoto/status/1267978886593294336" TargetMode="External"/><Relationship Id="rId4288" Type="http://schemas.openxmlformats.org/officeDocument/2006/relationships/hyperlink" Target="https://www.newsday.com/long-island/protests-george-floyd-long-island-brooklyn-1.45703678" TargetMode="External"/><Relationship Id="rId4495" Type="http://schemas.openxmlformats.org/officeDocument/2006/relationships/hyperlink" Target="https://www.sixnineteen.com/" TargetMode="External"/><Relationship Id="rId3097" Type="http://schemas.openxmlformats.org/officeDocument/2006/relationships/hyperlink" Target="https://www.daytondailynews.com/news/dozens-gather-miamisburg-protest-death-george-floyd/u7GpY4wuLSyspURVFkWJOI/" TargetMode="External"/><Relationship Id="rId4148" Type="http://schemas.openxmlformats.org/officeDocument/2006/relationships/hyperlink" Target="https://www.mercurynews.com/2020/06/13/protesters-call-for-end-to-systemic-racism-in-policing-housing-education-and-more/" TargetMode="External"/><Relationship Id="rId4355" Type="http://schemas.openxmlformats.org/officeDocument/2006/relationships/hyperlink" Target="https://www.king5.com/article/news/local/seattle/seattle-protest-death-of-george-floyd/281-bba2f836-c4a2-48e1-b5df-189527e08a7d" TargetMode="External"/><Relationship Id="rId1949" Type="http://schemas.openxmlformats.org/officeDocument/2006/relationships/hyperlink" Target="https://www.patriotledger.com/news/20200602/thousands-gather-in-quincy-center-to-protest-march" TargetMode="External"/><Relationship Id="rId3164" Type="http://schemas.openxmlformats.org/officeDocument/2006/relationships/hyperlink" Target="https://www.naplesnews.com/picture-gallery/news/local/2020/06/06/community-protest-racial-justice-north-naples/3167127001/" TargetMode="External"/><Relationship Id="rId4008" Type="http://schemas.openxmlformats.org/officeDocument/2006/relationships/hyperlink" Target="https://www.mycentraljersey.com/story/news/local/somerset-county/2020/06/13/president-donald-trump-supporters-rally-near-bedminster-nj-golf-club/5345865002/" TargetMode="External"/><Relationship Id="rId4562" Type="http://schemas.openxmlformats.org/officeDocument/2006/relationships/hyperlink" Target="https://www.sixnineteen.com/" TargetMode="External"/><Relationship Id="rId292" Type="http://schemas.openxmlformats.org/officeDocument/2006/relationships/hyperlink" Target="https://sanfrancisco.cbslocal.com/2020/05/29/george-floyd-protest-in-san-jose-shuts-down-highway-101/" TargetMode="External"/><Relationship Id="rId1809" Type="http://schemas.openxmlformats.org/officeDocument/2006/relationships/hyperlink" Target="https://www.cleveland.com/community/2020/06/lakewood-mayor-george-said-the-city-shined-bright-during-tuesday-night-visit-by-protesters.html" TargetMode="External"/><Relationship Id="rId3371" Type="http://schemas.openxmlformats.org/officeDocument/2006/relationships/hyperlink" Target="https://www.theoaklandpress.com/news/peaceful-protest-held-in-troy-one-of-many-in-oakland-county-this-weekend/article_8c884072-a808-11ea-a92f-9f065276fa00.html" TargetMode="External"/><Relationship Id="rId4215" Type="http://schemas.openxmlformats.org/officeDocument/2006/relationships/hyperlink" Target="https://www.recorderonline.com/news/state_news/police-arrest-7-protesters-after-clash-in-stockton/article_80c8e674-d33a-5c25-9733-72922344d179.html;%20https:/www.recordnet.com/news/20200614/we-can-make-change-delta-college-march-builds-on-series-of-peaceful-stockton-protests" TargetMode="External"/><Relationship Id="rId4422" Type="http://schemas.openxmlformats.org/officeDocument/2006/relationships/hyperlink" Target="https://www.sixnineteen.com/" TargetMode="External"/><Relationship Id="rId2180" Type="http://schemas.openxmlformats.org/officeDocument/2006/relationships/hyperlink" Target="https://moabtimes.com/2020/06/04/national-police-brutality-prompts-small-peaceful-protests-in-moab/" TargetMode="External"/><Relationship Id="rId3024" Type="http://schemas.openxmlformats.org/officeDocument/2006/relationships/hyperlink" Target="https://www.record-courier.com/news/20200606/hundreds-gather-to-march-for-justice" TargetMode="External"/><Relationship Id="rId3231" Type="http://schemas.openxmlformats.org/officeDocument/2006/relationships/hyperlink" Target="https://www.greensboro.com/news/national/mourners-flock-to-n-c-city-for-floyd-memorial-service-protesters-pour-into-dc-for/article_c9d2ec9f-5d46-560a-914d-b11e2e03fa48.html" TargetMode="External"/><Relationship Id="rId152" Type="http://schemas.openxmlformats.org/officeDocument/2006/relationships/hyperlink" Target="https://kvia.com/news/el-paso/2020/05/30/el-paso-police-headquarters-target-of-george-floyd-protest-vandalism-overnight/" TargetMode="External"/><Relationship Id="rId2040" Type="http://schemas.openxmlformats.org/officeDocument/2006/relationships/hyperlink" Target="https://www.washingtonpost.com/local/new-fencing-encircles-white-house-continued-federal-forces-on-day-5-of-dc-protests/2020/06/02/d323e112-a4e8-11ea-b473-04905b1af82b_story.html" TargetMode="External"/><Relationship Id="rId2997" Type="http://schemas.openxmlformats.org/officeDocument/2006/relationships/hyperlink" Target="https://www.kansas.com/news/local/crime/article243321131.html" TargetMode="External"/><Relationship Id="rId969" Type="http://schemas.openxmlformats.org/officeDocument/2006/relationships/hyperlink" Target="https://www.nbcconnecticut.com/news/local/rallies-across-conn-push-for-change-call-for-justice-in-support-of-george-floyd/2279961/" TargetMode="External"/><Relationship Id="rId1599" Type="http://schemas.openxmlformats.org/officeDocument/2006/relationships/hyperlink" Target="https://www.bendbulletin.com/localstate/peaceful-protesters-fill-bend-streets-to-rally-against-racial-injustice/article_cd9c5514-a50e-11ea-b6ae-a32e9aa8a52d.html" TargetMode="External"/><Relationship Id="rId1459" Type="http://schemas.openxmlformats.org/officeDocument/2006/relationships/hyperlink" Target="https://www.latimes.com/california/story/2020-06-02/not-so-fast-lapd-other-agencies-collect-unrest-footage-as-evidence-for-future-arrests" TargetMode="External"/><Relationship Id="rId2857" Type="http://schemas.openxmlformats.org/officeDocument/2006/relationships/hyperlink" Target="https://www.khou.com/article/news/nation-world/armed-bystanders-indiana-crown-point-george-floyd-protests/507-6ec4f916-e6c9-4f59-83d2-76883f5efea2" TargetMode="External"/><Relationship Id="rId3908" Type="http://schemas.openxmlformats.org/officeDocument/2006/relationships/hyperlink" Target="https://dailyiowan.com/2020/06/12/iowa-freedom-riders-march-to-mayors-home-demand-action-from-city-council/" TargetMode="External"/><Relationship Id="rId4072" Type="http://schemas.openxmlformats.org/officeDocument/2006/relationships/hyperlink" Target="https://www.youtube.com/watch?time_continue=30&amp;v=Z8UUcU0uNoc&amp;feature=emb_title" TargetMode="External"/><Relationship Id="rId98" Type="http://schemas.openxmlformats.org/officeDocument/2006/relationships/hyperlink" Target="https://abc7.com/black-lives-matter-blm-fontana-violent-protest/6218615/" TargetMode="External"/><Relationship Id="rId829" Type="http://schemas.openxmlformats.org/officeDocument/2006/relationships/hyperlink" Target="https://kvoe.com/news/item/48732-emporia-sees-first-protest-related-to-death-of-george-floyd-with-small-gathering-sunday" TargetMode="External"/><Relationship Id="rId1666" Type="http://schemas.openxmlformats.org/officeDocument/2006/relationships/hyperlink" Target="https://docs.google.com/spreadsheets/d/1-HM-bFsnTd9omYOrB8JOMeQ0XzPvCaVaADKqXQ_RpXg/edit" TargetMode="External"/><Relationship Id="rId1873" Type="http://schemas.openxmlformats.org/officeDocument/2006/relationships/hyperlink" Target="https://www.tapinto.net/towns/new-providence/articles/younger-generation-given-a-voice-in-peaceful-march-in-new-providence" TargetMode="External"/><Relationship Id="rId2717" Type="http://schemas.openxmlformats.org/officeDocument/2006/relationships/hyperlink" Target="https://www.expressnews.com/news/local/article/Some-300-march-for-racial-justice-in-Alamo-Heights-15322023.php?utm_campaign=123" TargetMode="External"/><Relationship Id="rId2924" Type="http://schemas.openxmlformats.org/officeDocument/2006/relationships/hyperlink" Target="https://www.heraldnews.com/photogallery/WL/20200606/NEWS/606009985/PH/1" TargetMode="External"/><Relationship Id="rId1319" Type="http://schemas.openxmlformats.org/officeDocument/2006/relationships/hyperlink" Target="https://www.lex18.com/news/covering-kentucky/protests-continue-in-lexington-on-monday-night" TargetMode="External"/><Relationship Id="rId1526" Type="http://schemas.openxmlformats.org/officeDocument/2006/relationships/hyperlink" Target="https://twitter.com/annehelen/status/1267651036094726145" TargetMode="External"/><Relationship Id="rId1733" Type="http://schemas.openxmlformats.org/officeDocument/2006/relationships/hyperlink" Target="https://twitter.com/annehelen/status/1268020350299725824" TargetMode="External"/><Relationship Id="rId1940" Type="http://schemas.openxmlformats.org/officeDocument/2006/relationships/hyperlink" Target="https://www.kitsapsun.com/story/news/2020/05/31/kitsap-joins-nationwide-call-justice-police-killings/5305147002/" TargetMode="External"/><Relationship Id="rId25" Type="http://schemas.openxmlformats.org/officeDocument/2006/relationships/hyperlink" Target="https://www.sandiegouniontribune.com/communities/east-county/santee/story/2020-05-27/dozens-rally-in-santee-to-promote-message-of-tolerance-and-inclusion" TargetMode="External"/><Relationship Id="rId1800" Type="http://schemas.openxmlformats.org/officeDocument/2006/relationships/hyperlink" Target="https://www.kiiitv.com/article/news/local/kingsville-protest-for-george-floyd-remains-peaceful/503-906f2fb9-f85d-4d2f-9e96-c5396ba2cd1d" TargetMode="External"/><Relationship Id="rId3698" Type="http://schemas.openxmlformats.org/officeDocument/2006/relationships/hyperlink" Target="https://grandgazette.net/a-black-lives-matter-and-a-trump-2020-demonstration-occurred-on-opposite-corners-of-highway-9-and-40-today-in-kremmling-colorado/" TargetMode="External"/><Relationship Id="rId3558" Type="http://schemas.openxmlformats.org/officeDocument/2006/relationships/hyperlink" Target="https://twitter.com/DirtyCt/status/1269405366535716865" TargetMode="External"/><Relationship Id="rId3765" Type="http://schemas.openxmlformats.org/officeDocument/2006/relationships/hyperlink" Target="https://twitter.com/lara_putnam/status/1270457901509984265?s=20" TargetMode="External"/><Relationship Id="rId3972" Type="http://schemas.openxmlformats.org/officeDocument/2006/relationships/hyperlink" Target="https://blacklivesseattle.org/statewide-actions-june-12/" TargetMode="External"/><Relationship Id="rId4609" Type="http://schemas.openxmlformats.org/officeDocument/2006/relationships/hyperlink" Target="https://www.sixnineteen.com/" TargetMode="External"/><Relationship Id="rId479" Type="http://schemas.openxmlformats.org/officeDocument/2006/relationships/hyperlink" Target="https://www.facebook.com/events/s/end-the-killing-now-distanced-/863800450762647/" TargetMode="External"/><Relationship Id="rId686" Type="http://schemas.openxmlformats.org/officeDocument/2006/relationships/hyperlink" Target="https://www.kqed.org/news/11822946/in-santa-rosa-a-week-of-tear-gas-rubber-bullets-and-over-150-arrests" TargetMode="External"/><Relationship Id="rId893" Type="http://schemas.openxmlformats.org/officeDocument/2006/relationships/hyperlink" Target="https://lasvegassun.com/news/2020/may/31/third-night-of-protesting-begins-in-las-vegas-with/" TargetMode="External"/><Relationship Id="rId2367" Type="http://schemas.openxmlformats.org/officeDocument/2006/relationships/hyperlink" Target="https://twitter.com/RosalindZAdams/status/1268627194034753536" TargetMode="External"/><Relationship Id="rId2574" Type="http://schemas.openxmlformats.org/officeDocument/2006/relationships/hyperlink" Target="https://muscatinejournal.com/news/local/history-in-the-making-peaceful-demonstration-for-racial-justice-draws-more-than-100-to-moline/article_fbb01509-9d71-56c1-83fe-e792aca3e474.html" TargetMode="External"/><Relationship Id="rId2781" Type="http://schemas.openxmlformats.org/officeDocument/2006/relationships/hyperlink" Target="https://www.buckscountycouriertimes.com/photogallery/PA/20200606/PHOTOGALLERY/606009998/PH/1" TargetMode="External"/><Relationship Id="rId3418" Type="http://schemas.openxmlformats.org/officeDocument/2006/relationships/hyperlink" Target="https://www.fosters.com/news/20200606/york-demonstrators-join-in-calls-for-justice" TargetMode="External"/><Relationship Id="rId3625" Type="http://schemas.openxmlformats.org/officeDocument/2006/relationships/hyperlink" Target="https://www.mountaintimes.info/hundreds-protest-peacefully-downtown/" TargetMode="External"/><Relationship Id="rId339" Type="http://schemas.openxmlformats.org/officeDocument/2006/relationships/hyperlink" Target="https://twitter.com/RealDaveSprau/status/1267937950962253825" TargetMode="External"/><Relationship Id="rId546" Type="http://schemas.openxmlformats.org/officeDocument/2006/relationships/hyperlink" Target="https://www.tennessean.com/story/news/2020/05/30/george-floyd-death-nashville-tennessee-protest-may-john-cooper/5286837002/" TargetMode="External"/><Relationship Id="rId753" Type="http://schemas.openxmlformats.org/officeDocument/2006/relationships/hyperlink" Target="https://www.statesman.com/news/20200607/calmer-mood-downtown-sunday-evening-as-protesting-crowd-thins" TargetMode="External"/><Relationship Id="rId1176" Type="http://schemas.openxmlformats.org/officeDocument/2006/relationships/hyperlink" Target="https://twitter.com/charlotteagenda/status/1267593521164357632" TargetMode="External"/><Relationship Id="rId1383" Type="http://schemas.openxmlformats.org/officeDocument/2006/relationships/hyperlink" Target="https://twitter.com/protest_nyc/status/1267637896334520320" TargetMode="External"/><Relationship Id="rId2227" Type="http://schemas.openxmlformats.org/officeDocument/2006/relationships/hyperlink" Target="https://www.enterprisenews.com/news/20200606/brockton-area-communities-rally-for-racial-justice-in-solidarity" TargetMode="External"/><Relationship Id="rId2434" Type="http://schemas.openxmlformats.org/officeDocument/2006/relationships/hyperlink" Target="https://twitter.com/TroylynChance2/status/1269074726745452544" TargetMode="External"/><Relationship Id="rId3832" Type="http://schemas.openxmlformats.org/officeDocument/2006/relationships/hyperlink" Target="https://www.greenvilleonline.com/story/news/2020/06/12/prisma-health-doctors-hold-white-coats-black-lives-rally/5342031002/" TargetMode="External"/><Relationship Id="rId406" Type="http://schemas.openxmlformats.org/officeDocument/2006/relationships/hyperlink" Target="https://twitter.com/Jason_Whitman/status/1266813349569986562" TargetMode="External"/><Relationship Id="rId960" Type="http://schemas.openxmlformats.org/officeDocument/2006/relationships/hyperlink" Target="https://twitter.com/mgiannavola/status/1267222202430218242" TargetMode="External"/><Relationship Id="rId1036" Type="http://schemas.openxmlformats.org/officeDocument/2006/relationships/hyperlink" Target="https://www.kqed.org/news/11822946/in-santa-rosa-a-week-of-tear-gas-rubber-bullets-and-over-150-arrests" TargetMode="External"/><Relationship Id="rId1243" Type="http://schemas.openxmlformats.org/officeDocument/2006/relationships/hyperlink" Target="https://www.dallasnews.com/news/2020/06/01/protesters-in-frisco-chant-i-cant-breathe-as-they-march-through-city-in-peaceful-demonstration/" TargetMode="External"/><Relationship Id="rId1590" Type="http://schemas.openxmlformats.org/officeDocument/2006/relationships/hyperlink" Target="https://twitter.com/hscheinukphoto/status/1267978886593294336" TargetMode="External"/><Relationship Id="rId2641" Type="http://schemas.openxmlformats.org/officeDocument/2006/relationships/hyperlink" Target="https://missionlocal.org/2020/06/refuse-fascism-rally-attracted-hundreds-who-condemn-police-brutality/" TargetMode="External"/><Relationship Id="rId4399" Type="http://schemas.openxmlformats.org/officeDocument/2006/relationships/hyperlink" Target="https://www.sixnineteen.com/" TargetMode="External"/><Relationship Id="rId613" Type="http://schemas.openxmlformats.org/officeDocument/2006/relationships/hyperlink" Target="https://www.orlandosentinel.com/news/crime/os-ne-george-floyd-orlando-protests-derek-chauvin-20200530-vfatj3xlybdcbh6dbzie6qi22e-story.html" TargetMode="External"/><Relationship Id="rId820" Type="http://schemas.openxmlformats.org/officeDocument/2006/relationships/hyperlink" Target="https://twitter.com/AustinKellerman/status/1267243891553599488" TargetMode="External"/><Relationship Id="rId1450" Type="http://schemas.openxmlformats.org/officeDocument/2006/relationships/hyperlink" Target="https://twitter.com/KatieRedefer/status/1267585036607512577" TargetMode="External"/><Relationship Id="rId2501" Type="http://schemas.openxmlformats.org/officeDocument/2006/relationships/hyperlink" Target="https://dailygazette.com/article/2020/06/06/black-lives-matter-protestors-march-peacefully-in-glens-falls" TargetMode="External"/><Relationship Id="rId1103" Type="http://schemas.openxmlformats.org/officeDocument/2006/relationships/hyperlink" Target="https://www.wkbn.com/news/local-news/youngstowns-second-wave-of-protests-gets-more-heated/?utm_source=dlvr.it&amp;utm_medium=twitter" TargetMode="External"/><Relationship Id="rId1310" Type="http://schemas.openxmlformats.org/officeDocument/2006/relationships/hyperlink" Target="https://twitter.com/kingmarieabby/status/1267550259984699395" TargetMode="External"/><Relationship Id="rId4259" Type="http://schemas.openxmlformats.org/officeDocument/2006/relationships/hyperlink" Target="https://www.facebook.com/alicia.gee/posts/10222238179724363" TargetMode="External"/><Relationship Id="rId4466" Type="http://schemas.openxmlformats.org/officeDocument/2006/relationships/hyperlink" Target="https://www.sixnineteen.com/" TargetMode="External"/><Relationship Id="rId3068" Type="http://schemas.openxmlformats.org/officeDocument/2006/relationships/hyperlink" Target="https://www.ocregister.com/2020/06/06/more-than-three-dozen-george-floyd-inspired-protests-planned-around-region-today/" TargetMode="External"/><Relationship Id="rId3275" Type="http://schemas.openxmlformats.org/officeDocument/2006/relationships/hyperlink" Target="https://www.presstelegram.com/2020/06/06/several-hundred-join-san-pedro-unity-march/" TargetMode="External"/><Relationship Id="rId3482" Type="http://schemas.openxmlformats.org/officeDocument/2006/relationships/hyperlink" Target="https://twitter.com/mackadr/status/1269727471269625856" TargetMode="External"/><Relationship Id="rId4119" Type="http://schemas.openxmlformats.org/officeDocument/2006/relationships/hyperlink" Target="https://www.wkrn.com/news/overton-square-protest-ends-with-truck-driving-through-crowd/" TargetMode="External"/><Relationship Id="rId4326" Type="http://schemas.openxmlformats.org/officeDocument/2006/relationships/hyperlink" Target="https://abc7ny.com/george-floyd-protests-brooklyn-black-lives-matter/6247544/" TargetMode="External"/><Relationship Id="rId4533" Type="http://schemas.openxmlformats.org/officeDocument/2006/relationships/hyperlink" Target="https://www.sixnineteen.com/" TargetMode="External"/><Relationship Id="rId196" Type="http://schemas.openxmlformats.org/officeDocument/2006/relationships/hyperlink" Target="https://www.lmtonline.com/news/article/Thousands-rally-in-Houston-to-protest-George-15304559.php" TargetMode="External"/><Relationship Id="rId2084" Type="http://schemas.openxmlformats.org/officeDocument/2006/relationships/hyperlink" Target="https://www.wmur.com/article/hundreds-gather-for-peaceful-demonstration-in-bristol/32760087" TargetMode="External"/><Relationship Id="rId2291" Type="http://schemas.openxmlformats.org/officeDocument/2006/relationships/hyperlink" Target="https://patch.com/massachusetts/jamaicaplain/black-lives-matter-vigil-jamaica-plain" TargetMode="External"/><Relationship Id="rId3135" Type="http://schemas.openxmlformats.org/officeDocument/2006/relationships/hyperlink" Target="https://patch.com/connecticut/naugatuck/naugatuck-peaceful-protest-scheduled-saturday" TargetMode="External"/><Relationship Id="rId3342" Type="http://schemas.openxmlformats.org/officeDocument/2006/relationships/hyperlink" Target="https://twitter.com/angieeesunshine/status/1269349260006264832" TargetMode="External"/><Relationship Id="rId4600" Type="http://schemas.openxmlformats.org/officeDocument/2006/relationships/hyperlink" Target="https://www.sixnineteen.com/" TargetMode="External"/><Relationship Id="rId263" Type="http://schemas.openxmlformats.org/officeDocument/2006/relationships/hyperlink" Target="https://twitter.com/P_LaToye/status/1266777243688280064" TargetMode="External"/><Relationship Id="rId470" Type="http://schemas.openxmlformats.org/officeDocument/2006/relationships/hyperlink" Target="https://www.galvnews.com/news/article_7ed08e79-71c3-5070-b2e2-f094fde6a456.html" TargetMode="External"/><Relationship Id="rId2151" Type="http://schemas.openxmlformats.org/officeDocument/2006/relationships/hyperlink" Target="https://dayton247now.com/news/local/hundreds-join-protest-in-kettering-including-police-officers" TargetMode="External"/><Relationship Id="rId3202" Type="http://schemas.openxmlformats.org/officeDocument/2006/relationships/hyperlink" Target="https://www.pekintimes.com/news/20200608/pekin-protest-aimed-at-raising-awareness" TargetMode="External"/><Relationship Id="rId123" Type="http://schemas.openxmlformats.org/officeDocument/2006/relationships/hyperlink" Target="https://www.baltimoresun.com/maryland/baltimore-city/bs-md-ci-baltimore-protest-george-floyd-20200530-bjz7m3jcdbg2vazznu7nujdqne-story.html" TargetMode="External"/><Relationship Id="rId330" Type="http://schemas.openxmlformats.org/officeDocument/2006/relationships/hyperlink" Target="https://www.yorkdispatch.com/story/news/local/pennsylvania/2020/05/30/police-riot-gear-clash-protesters-harrisburg/5294711002/" TargetMode="External"/><Relationship Id="rId2011" Type="http://schemas.openxmlformats.org/officeDocument/2006/relationships/hyperlink" Target="https://www.baltimoresun.com/maryland/carroll/news/cc-blm-black-lives-matter-protests-carroll-county-20200603-ol73b6kzyfhcxcpuzwoft5gsbi-story.html" TargetMode="External"/><Relationship Id="rId2968" Type="http://schemas.openxmlformats.org/officeDocument/2006/relationships/hyperlink" Target="https://www.thenewsherald.com/news/several-demand-for-justice-events-taking-place-downriver-this-weekend/article_c20a5cc2-a76c-11ea-bb63-afadee49b229.html" TargetMode="External"/><Relationship Id="rId4183" Type="http://schemas.openxmlformats.org/officeDocument/2006/relationships/hyperlink" Target="http://longisland.news12.com/story/42244352/protesters-gather-in-roosevelt-march-to-baldwin-police-precinct-in-support-of-black-lives-matter" TargetMode="External"/><Relationship Id="rId1777" Type="http://schemas.openxmlformats.org/officeDocument/2006/relationships/hyperlink" Target="https://www.hoodrivernews.com/news/rally-silence-is-not-an-option/article_b373f6ce-a4fa-11ea-aca3-9793b281750f.html" TargetMode="External"/><Relationship Id="rId1984" Type="http://schemas.openxmlformats.org/officeDocument/2006/relationships/hyperlink" Target="https://www.sonomanews.com/news/11011598-181/sonoma-youth-demand-change?sba=AAS" TargetMode="External"/><Relationship Id="rId2828" Type="http://schemas.openxmlformats.org/officeDocument/2006/relationships/hyperlink" Target="https://www.cincinnati.com/picture-gallery/news/2020/06/06/black-men-suits-march-support-black-lives-matter/3165905001/" TargetMode="External"/><Relationship Id="rId4390" Type="http://schemas.openxmlformats.org/officeDocument/2006/relationships/hyperlink" Target="https://www.facebook.com/events/387383988898181/" TargetMode="External"/><Relationship Id="rId69" Type="http://schemas.openxmlformats.org/officeDocument/2006/relationships/hyperlink" Target="https://www.wdrb.com/community/lmpd-will-be-joined-friday-by-kentucky-state-police-in-monitoring-expected-protest-over-breonna/article_48b61692-a1f2-11ea-900c-675130956f30.html" TargetMode="External"/><Relationship Id="rId1637" Type="http://schemas.openxmlformats.org/officeDocument/2006/relationships/hyperlink" Target="https://www.thehawkeye.com/news/20200602/peaceful-protest-unites-burlington-against-racism" TargetMode="External"/><Relationship Id="rId1844" Type="http://schemas.openxmlformats.org/officeDocument/2006/relationships/hyperlink" Target="https://twitter.com/dctucker/status/1268032547910492160" TargetMode="External"/><Relationship Id="rId4043" Type="http://schemas.openxmlformats.org/officeDocument/2006/relationships/hyperlink" Target="https://www.columbiatribune.com/news/20200613/rsquoirsquove-been-peacekeeperrsquo-mdash-protesters-continue-to-march" TargetMode="External"/><Relationship Id="rId4250" Type="http://schemas.openxmlformats.org/officeDocument/2006/relationships/hyperlink" Target="https://www.masslive.com/worcester/2020/06/hundreds-march-at-worcester-rally-organized-by-young-black-women-to-amplify-voices-we-are-worthy-of-love-and-respect.html" TargetMode="External"/><Relationship Id="rId1704" Type="http://schemas.openxmlformats.org/officeDocument/2006/relationships/hyperlink" Target="https://www.lansingstatejournal.com/story/news/2020/06/02/protest-against-excessive-force-planned-east-lansing/3122559001/" TargetMode="External"/><Relationship Id="rId4110" Type="http://schemas.openxmlformats.org/officeDocument/2006/relationships/hyperlink" Target="https://www.dailynews.com/2020/06/14/thousands-gather-for-hollywood-march-as-protesters-return-to-streets-across-southern-california/" TargetMode="External"/><Relationship Id="rId1911" Type="http://schemas.openxmlformats.org/officeDocument/2006/relationships/hyperlink" Target="https://www.chicagotribune.com/suburbs/park-ridge/ct-prh-vigil-racial-justice-tl-0611-20200604-xqsz7n3srvaibnctjggg2eup6y-story.html" TargetMode="External"/><Relationship Id="rId3669" Type="http://schemas.openxmlformats.org/officeDocument/2006/relationships/hyperlink" Target="https://twitter.com/sarahemilyduff/status/1269687514966654983?s=20" TargetMode="External"/><Relationship Id="rId797" Type="http://schemas.openxmlformats.org/officeDocument/2006/relationships/hyperlink" Target="https://www.cincinnati.com/story/news/2020/05/30/cincinnati-standoff-protesters-and-police-square-off-near-park/5294520002/" TargetMode="External"/><Relationship Id="rId2478" Type="http://schemas.openxmlformats.org/officeDocument/2006/relationships/hyperlink" Target="https://thejewishnews.com/2020/06/08/white-silence-is-violence-weekend-protests-in-suburban-neighborhoods-support-black-lives-matter/" TargetMode="External"/><Relationship Id="rId3876" Type="http://schemas.openxmlformats.org/officeDocument/2006/relationships/hyperlink" Target="https://believersbailout.org/" TargetMode="External"/><Relationship Id="rId1287" Type="http://schemas.openxmlformats.org/officeDocument/2006/relationships/hyperlink" Target="https://www.clarionledger.com/story/news/2020/06/06/jackson-ms-protest-black-lives-matter-protesters-rally-against-police-brutality-mississippi/3153399001/" TargetMode="External"/><Relationship Id="rId2685" Type="http://schemas.openxmlformats.org/officeDocument/2006/relationships/hyperlink" Target="https://www.ocregister.com/2020/06/06/more-than-three-dozen-george-floyd-inspired-protests-planned-around-region-today/" TargetMode="External"/><Relationship Id="rId2892" Type="http://schemas.openxmlformats.org/officeDocument/2006/relationships/hyperlink" Target="https://ctmirror.org/2020/06/06/racial-justice-protests-continue-across-connecticut-despite-warnings-about-covid-19-infections/" TargetMode="External"/><Relationship Id="rId3529" Type="http://schemas.openxmlformats.org/officeDocument/2006/relationships/hyperlink" Target="https://myfox8.com/news/people-gather-throughout-the-piedmont-triad-sunday-to-protest-racial-inequality-in-light-of-the-death-of-george-floyd/" TargetMode="External"/><Relationship Id="rId3736" Type="http://schemas.openxmlformats.org/officeDocument/2006/relationships/hyperlink" Target="https://www.ksdk.com/article/features/producers-picks/george-floyd-protest-dc-white-house-capitol-hill-trump-hotel-highways/65-54c61594-cef6-40d8-9e14-b57adc026d5e" TargetMode="External"/><Relationship Id="rId3943" Type="http://schemas.openxmlformats.org/officeDocument/2006/relationships/hyperlink" Target="https://www.chicagotribune.com/suburbs/daily-southtown/ct-sta-orland-park-protest-st-0614-20200613-e3f6aoic2bdo7gzvgjb733yb2q-story.html" TargetMode="External"/><Relationship Id="rId657" Type="http://schemas.openxmlformats.org/officeDocument/2006/relationships/hyperlink" Target="https://www.wsls.com/news/local/2020/05/30/demonstrators-protest-death-of-george-floyd-in-downtown-roanoke/" TargetMode="External"/><Relationship Id="rId864" Type="http://schemas.openxmlformats.org/officeDocument/2006/relationships/hyperlink" Target="https://twitter.com/MTProgressives/status/1267178458485977088" TargetMode="External"/><Relationship Id="rId1494" Type="http://schemas.openxmlformats.org/officeDocument/2006/relationships/hyperlink" Target="https://twitter.com/JohnBerryPhotog/status/1267815767002800128" TargetMode="External"/><Relationship Id="rId2338" Type="http://schemas.openxmlformats.org/officeDocument/2006/relationships/hyperlink" Target="https://www.kenoshanews.com/new/state" TargetMode="External"/><Relationship Id="rId2545" Type="http://schemas.openxmlformats.org/officeDocument/2006/relationships/hyperlink" Target="https://www.recordonline.com/photogallery/TH/20200606/PHOTOGALLERY/606009997/PH/1" TargetMode="External"/><Relationship Id="rId2752" Type="http://schemas.openxmlformats.org/officeDocument/2006/relationships/hyperlink" Target="https://www.wkyc.com/article/news/multiple-protests-that-are-expected-to-be-peaceful-planned-across-northeast-ohio-on-saturday/95-51a47fa6-a94c-493f-80b4-ad90594fff8b" TargetMode="External"/><Relationship Id="rId3803" Type="http://schemas.openxmlformats.org/officeDocument/2006/relationships/hyperlink" Target="https://www.lansingstatejournal.com/story/news/local/2020/06/10/naacp-rally-draws-1-000-lansing/5335418002/?fbclid=IwAR0uBvvoplWV2d9EuKO89B8t3hxZC-e-7GdfRJi4YQEL0F8VKLE5FEvEmqU" TargetMode="External"/><Relationship Id="rId517" Type="http://schemas.openxmlformats.org/officeDocument/2006/relationships/hyperlink" Target="https://kvia.com/news/new-mexico/2020/05/30/dozens-gather-along-las-cruces-main-street-for-peaceful-protest-of-george-floyd-death/" TargetMode="External"/><Relationship Id="rId724" Type="http://schemas.openxmlformats.org/officeDocument/2006/relationships/hyperlink" Target="https://www.visaliatimesdelta.com/story/news/2020/05/30/justice-george-floyd-protesters-take-streets-visalia/5291499002/" TargetMode="External"/><Relationship Id="rId931" Type="http://schemas.openxmlformats.org/officeDocument/2006/relationships/hyperlink" Target="https://twitter.com/AustinKellerman/status/1267170198496436224" TargetMode="External"/><Relationship Id="rId1147" Type="http://schemas.openxmlformats.org/officeDocument/2006/relationships/hyperlink" Target="https://twitter.com/BothellPolice/status/1267596822626709504?s=20" TargetMode="External"/><Relationship Id="rId1354" Type="http://schemas.openxmlformats.org/officeDocument/2006/relationships/hyperlink" Target="https://www.paloaltoonline.com/news/2020/06/01/weekend-demonstrations-extend-into-monday-as-peninsula-residents-protest-death-of-george-floyd" TargetMode="External"/><Relationship Id="rId1561" Type="http://schemas.openxmlformats.org/officeDocument/2006/relationships/hyperlink" Target="https://twitter.com/TankBag/status/1267672760597258240" TargetMode="External"/><Relationship Id="rId2405" Type="http://schemas.openxmlformats.org/officeDocument/2006/relationships/hyperlink" Target="https://abc7news.com/entertainment/viola-davis-octavia-spencer-yvette-nicole-brown-form-corner-protest/6233449/" TargetMode="External"/><Relationship Id="rId2612" Type="http://schemas.openxmlformats.org/officeDocument/2006/relationships/hyperlink" Target="https://www.oregonlive.com/news/2020/06/healthcare-workers-rally-in-pioneer-square-to-support-demonstrations-against-racism.html" TargetMode="External"/><Relationship Id="rId60" Type="http://schemas.openxmlformats.org/officeDocument/2006/relationships/hyperlink" Target="https://www.abc27.com/news/local/protesters-fill-gettysburg-square-to-condemn-death-of-george-floyd/" TargetMode="External"/><Relationship Id="rId1007" Type="http://schemas.openxmlformats.org/officeDocument/2006/relationships/hyperlink" Target="https://www.dailybreeze.com/2020/05/31/100-protesters-at-trump-national-golf-course-urge-justice-for-george-floyd/" TargetMode="External"/><Relationship Id="rId1214" Type="http://schemas.openxmlformats.org/officeDocument/2006/relationships/hyperlink" Target="https://www.paloaltoonline.com/news/2020/06/01/weekend-demonstrations-extend-into-monday-as-peninsula-residents-protest-death-of-george-floyd" TargetMode="External"/><Relationship Id="rId1421" Type="http://schemas.openxmlformats.org/officeDocument/2006/relationships/hyperlink" Target="https://www.chronicle-express.com/news/20200602/penn-yan-protests-peacefully" TargetMode="External"/><Relationship Id="rId4577" Type="http://schemas.openxmlformats.org/officeDocument/2006/relationships/hyperlink" Target="https://www.sixnineteen.com/" TargetMode="External"/><Relationship Id="rId3179" Type="http://schemas.openxmlformats.org/officeDocument/2006/relationships/hyperlink" Target="https://www.sbsun.com/2020/06/06/demonstrators-at-ontario-mills-protest-for-black-lives-matter/" TargetMode="External"/><Relationship Id="rId3386" Type="http://schemas.openxmlformats.org/officeDocument/2006/relationships/hyperlink" Target="https://www.ashepostandtimes.com/protesters-march-against-police-brutality-and-systematic-racism/article_93b137b7-9e1c-5594-81a6-9dc89f600ddb.html" TargetMode="External"/><Relationship Id="rId3593" Type="http://schemas.openxmlformats.org/officeDocument/2006/relationships/hyperlink" Target="https://fox4kc.com/news/this-is-the-first-step-after-odessa-rally-black-family-marches-on-instead-of-focusing-on-backlash/" TargetMode="External"/><Relationship Id="rId4437" Type="http://schemas.openxmlformats.org/officeDocument/2006/relationships/hyperlink" Target="https://www.sixnineteen.com/" TargetMode="External"/><Relationship Id="rId4644" Type="http://schemas.openxmlformats.org/officeDocument/2006/relationships/hyperlink" Target="https://www.lebanondemocrat.com/lebanon/news/blm-mt-juliet-kicks-off-with-peaceful-protest-march/article_bd32e3e7-c31a-5050-9fe1-566537153efc.html" TargetMode="External"/><Relationship Id="rId2195" Type="http://schemas.openxmlformats.org/officeDocument/2006/relationships/hyperlink" Target="https://www.instagram.com/p/CA1FV--ABwH/?" TargetMode="External"/><Relationship Id="rId3039" Type="http://schemas.openxmlformats.org/officeDocument/2006/relationships/hyperlink" Target="https://www.ocregister.com/2020/06/06/more-than-three-dozen-george-floyd-inspired-protests-planned-around-region-today/" TargetMode="External"/><Relationship Id="rId3246" Type="http://schemas.openxmlformats.org/officeDocument/2006/relationships/hyperlink" Target="https://www.abqjournal.com/1465845/peaceful-protesters-call-for-unity-education-to-end-racism.html" TargetMode="External"/><Relationship Id="rId3453" Type="http://schemas.openxmlformats.org/officeDocument/2006/relationships/hyperlink" Target="https://www.liherald.com/stories/energetic-peaceful-protests-in-cedarhurst-lawrence,125712" TargetMode="External"/><Relationship Id="rId167" Type="http://schemas.openxmlformats.org/officeDocument/2006/relationships/hyperlink" Target="https://durangoherald.com/articles/326378" TargetMode="External"/><Relationship Id="rId374" Type="http://schemas.openxmlformats.org/officeDocument/2006/relationships/hyperlink" Target="https://twitter.com/maeganllerena/status/1266850423215992839" TargetMode="External"/><Relationship Id="rId581" Type="http://schemas.openxmlformats.org/officeDocument/2006/relationships/hyperlink" Target="https://twitter.com/NickMendoza/status/1267172898478882818" TargetMode="External"/><Relationship Id="rId2055" Type="http://schemas.openxmlformats.org/officeDocument/2006/relationships/hyperlink" Target="https://www.kfyrtv.com/content/news/Williston-holds-vigil-for-George-Floyd-570972501.html" TargetMode="External"/><Relationship Id="rId2262" Type="http://schemas.openxmlformats.org/officeDocument/2006/relationships/hyperlink" Target="https://www.enterprisenews.com/news/20200606/brockton-area-communities-rally-for-racial-justice-in-solidarity" TargetMode="External"/><Relationship Id="rId3106" Type="http://schemas.openxmlformats.org/officeDocument/2006/relationships/hyperlink" Target="https://www.sun-sentinel.com/local/palm-beach/boca-raton/fl-ne-south-florida-protests-sat-20200606-5ypwk2lexja2vgrsh34u6eu5ye-story.html" TargetMode="External"/><Relationship Id="rId3660" Type="http://schemas.openxmlformats.org/officeDocument/2006/relationships/hyperlink" Target="https://www.macombdaily.com/news/local/no-incidents-as-peaceful-m-59-protest-draws-about-4-000-people/article_261822fc-a827-11ea-8e88-937c49e30df0.html" TargetMode="External"/><Relationship Id="rId4504" Type="http://schemas.openxmlformats.org/officeDocument/2006/relationships/hyperlink" Target="https://www.sixnineteen.com/" TargetMode="External"/><Relationship Id="rId234" Type="http://schemas.openxmlformats.org/officeDocument/2006/relationships/hyperlink" Target="https://www.kenoshanews.com/news/state-and-regional/hundreds-of-protesters-gather-in-milwaukee-briefly-close-part-of-interstate-43/article_91e9cc03-35b4-53ea-9c72-38948e82ea7c.html" TargetMode="External"/><Relationship Id="rId3313" Type="http://schemas.openxmlformats.org/officeDocument/2006/relationships/hyperlink" Target="https://www.silive.com/news/2020/06/rep-max-rose-criticized-by-malliotakis-for-marching-in-peaceful-protest.html" TargetMode="External"/><Relationship Id="rId3520" Type="http://schemas.openxmlformats.org/officeDocument/2006/relationships/hyperlink" Target="https://www.app.com/picture-gallery/news/2020/06/07/jackson-demonstrators-stage-peaceful-anti-racism-protest/3171276001/" TargetMode="External"/><Relationship Id="rId441" Type="http://schemas.openxmlformats.org/officeDocument/2006/relationships/hyperlink" Target="https://durangoherald.com/articles/326378-durango-vigil-march-planned-in-response-to-george-floyds-death" TargetMode="External"/><Relationship Id="rId1071" Type="http://schemas.openxmlformats.org/officeDocument/2006/relationships/hyperlink" Target="https://ktul.com/news/local/black-lives-matter-holds-rally-in-greenwood-district" TargetMode="External"/><Relationship Id="rId2122" Type="http://schemas.openxmlformats.org/officeDocument/2006/relationships/hyperlink" Target="https://twitter.com/pdjegal/status/1268270252401422336" TargetMode="External"/><Relationship Id="rId301" Type="http://schemas.openxmlformats.org/officeDocument/2006/relationships/hyperlink" Target="https://www.wsav.com/news/local-news/stop-killing-black-people-groups-protest-peacefully-in-savannah-brunswick/" TargetMode="External"/><Relationship Id="rId1888" Type="http://schemas.openxmlformats.org/officeDocument/2006/relationships/hyperlink" Target="https://www.nhregister.com/news/article/Man-who-charged-New-York-protesters-with-knife-15318743.php?src=nhrhpcp" TargetMode="External"/><Relationship Id="rId2939" Type="http://schemas.openxmlformats.org/officeDocument/2006/relationships/hyperlink" Target="https://communityimpact.com/houston/pearland-friendswood/government/2020/06/06/photos-scenes-from-a-friendswood-march-for-george-floyd/" TargetMode="External"/><Relationship Id="rId4087" Type="http://schemas.openxmlformats.org/officeDocument/2006/relationships/hyperlink" Target="https://www.recordonline.com/story/news/2020/06/13/trump-target-of-protest-outside-west-point/111958248/" TargetMode="External"/><Relationship Id="rId4294" Type="http://schemas.openxmlformats.org/officeDocument/2006/relationships/hyperlink" Target="https://www.newsday.com/long-island/protests-george-floyd-long-island-brooklyn-1.45703678" TargetMode="External"/><Relationship Id="rId1748" Type="http://schemas.openxmlformats.org/officeDocument/2006/relationships/hyperlink" Target="https://www.buzzfeednews.com/article/annehelenpetersen/black-lives-matter-protests-near-me-small-towns" TargetMode="External"/><Relationship Id="rId4154" Type="http://schemas.openxmlformats.org/officeDocument/2006/relationships/hyperlink" Target="https://www.wjhg.com/content/news/Unity-rally-brings-residents-and-police-officers-together-571245291.html" TargetMode="External"/><Relationship Id="rId4361" Type="http://schemas.openxmlformats.org/officeDocument/2006/relationships/hyperlink" Target="https://www.krem.com/article/news/local/spokane-defund-police-protest-sunday/293-bd917bb6-82d0-4151-9746-1df9226f7cdc" TargetMode="External"/><Relationship Id="rId1955" Type="http://schemas.openxmlformats.org/officeDocument/2006/relationships/hyperlink" Target="https://www.redding.com/story/news/2020/06/06/california-george-floyd-protest-redding-police-sergeant-black-lives-matter/3144715001/" TargetMode="External"/><Relationship Id="rId3170" Type="http://schemas.openxmlformats.org/officeDocument/2006/relationships/hyperlink" Target="https://www.whidbeynewstimes.com/news/second-black-lives-matter-rally-draws-several-hundred/" TargetMode="External"/><Relationship Id="rId4014" Type="http://schemas.openxmlformats.org/officeDocument/2006/relationships/hyperlink" Target="https://www.courant.com/breaking-news/hc-br-bloomfield-protest-town-hall-20200613-pheckaaf3jfvzhz6rdky2mpcba-story.html" TargetMode="External"/><Relationship Id="rId4221" Type="http://schemas.openxmlformats.org/officeDocument/2006/relationships/hyperlink" Target="https://www.tampabay.com/news/2020/06/13/tense-moments-at-back-the-blue-rally-as-cop-supporters-protesters-come-together-in-tampa/" TargetMode="External"/><Relationship Id="rId1608" Type="http://schemas.openxmlformats.org/officeDocument/2006/relationships/hyperlink" Target="https://twitter.com/MrRaulJenkins/status/1267927590578327555" TargetMode="External"/><Relationship Id="rId1815" Type="http://schemas.openxmlformats.org/officeDocument/2006/relationships/hyperlink" Target="https://starlocalmedia.com/lewisvilleleader/news/tear-gas-used-9-arrested-at-lewisville-protest/article_e03c7b1c-a5eb-11ea-828d-972d4ca209a7.html" TargetMode="External"/><Relationship Id="rId3030" Type="http://schemas.openxmlformats.org/officeDocument/2006/relationships/hyperlink" Target="https://www.dailyworld.com/story/news/local/2020/06/06/george-floyd-lafayette-protests-police-brutality-river-ranch/3143194001/" TargetMode="External"/><Relationship Id="rId3987" Type="http://schemas.openxmlformats.org/officeDocument/2006/relationships/hyperlink" Target="https://www.facebook.com/events/264706571541753/" TargetMode="External"/><Relationship Id="rId2589" Type="http://schemas.openxmlformats.org/officeDocument/2006/relationships/hyperlink" Target="https://www.westsiderag.com/2020/06/05/cathedral-will-hold-a-vigil-for-george-floyd-on-friday" TargetMode="External"/><Relationship Id="rId2796" Type="http://schemas.openxmlformats.org/officeDocument/2006/relationships/hyperlink" Target="https://www.cadillacnews.com/news/blm-protest-prayer-happening-saturday-in-cadillac/article_8fd8fa5d-1e38-53a3-8284-e092bdf663dd.html" TargetMode="External"/><Relationship Id="rId3847" Type="http://schemas.openxmlformats.org/officeDocument/2006/relationships/hyperlink" Target="https://www.kptv.com/news/kids-organize-march-for-george-floyd-march-through-ne-portland-in-day-15-of-protests/article_4ab5ef96-ac68-11ea-9d3e-bbec6096ad52.html" TargetMode="External"/><Relationship Id="rId768" Type="http://schemas.openxmlformats.org/officeDocument/2006/relationships/hyperlink" Target="https://twitter.com/ErinTiernan/status/1267171154319605761" TargetMode="External"/><Relationship Id="rId975" Type="http://schemas.openxmlformats.org/officeDocument/2006/relationships/hyperlink" Target="https://www.kosu.org/post/tear-gas-and-broken-windows-oklahoma-city-protest-stretches-early-sunday-morning" TargetMode="External"/><Relationship Id="rId1398" Type="http://schemas.openxmlformats.org/officeDocument/2006/relationships/hyperlink" Target="https://twitter.com/footbagnet/status/1267615014598307840" TargetMode="External"/><Relationship Id="rId2449" Type="http://schemas.openxmlformats.org/officeDocument/2006/relationships/hyperlink" Target="https://www.ny1.com/nyc/all-boroughs/public-safety/2020/06/06/protests-continue-in-niagara-square" TargetMode="External"/><Relationship Id="rId2656" Type="http://schemas.openxmlformats.org/officeDocument/2006/relationships/hyperlink" Target="https://www.rep-am.com/community/2020/06/05/a-crowd-of-300-march-through-southbury-protesting/" TargetMode="External"/><Relationship Id="rId2863" Type="http://schemas.openxmlformats.org/officeDocument/2006/relationships/hyperlink" Target="https://www.11alive.com/article/news/local/mynews/cumming/forsyth-county-saturday-protest/85-b2a195cd-a851-407c-bec3-9909f59b46b8" TargetMode="External"/><Relationship Id="rId3707" Type="http://schemas.openxmlformats.org/officeDocument/2006/relationships/hyperlink" Target="https://www.ny1.com/nyc/all-boroughs/news/2020/06/08/george-floyd-protests-new-york-city-june-8" TargetMode="External"/><Relationship Id="rId3914" Type="http://schemas.openxmlformats.org/officeDocument/2006/relationships/hyperlink" Target="https://www.sunjournal.com/2020/06/13/agents-of-change-black-lives-matter-rally-rolls-through-twin-cities/" TargetMode="External"/><Relationship Id="rId628" Type="http://schemas.openxmlformats.org/officeDocument/2006/relationships/hyperlink" Target="https://twitter.com/camerongrey/status/1266805121809186816" TargetMode="External"/><Relationship Id="rId835" Type="http://schemas.openxmlformats.org/officeDocument/2006/relationships/hyperlink" Target="https://www.capeandislands.org/post/local-protesters-gather-peacefully-decry-george-floyd-killing" TargetMode="External"/><Relationship Id="rId1258" Type="http://schemas.openxmlformats.org/officeDocument/2006/relationships/hyperlink" Target="https://www.shorelinemedia.net/ludington_daily_news/news/local/civil-protest-takes-place-in-rotary-park-on-monday/article_c62ce884-8907-5894-8e37-0798a911e6e5.html" TargetMode="External"/><Relationship Id="rId1465" Type="http://schemas.openxmlformats.org/officeDocument/2006/relationships/hyperlink" Target="https://www.kob.com/new-mexico-news/protesters-gather-in-southeast-new-mexico-to-honor-to-george-floyd/5748169/" TargetMode="External"/><Relationship Id="rId1672" Type="http://schemas.openxmlformats.org/officeDocument/2006/relationships/hyperlink" Target="https://twitter.com/ashtonpittman/status/1268355562976264193" TargetMode="External"/><Relationship Id="rId2309" Type="http://schemas.openxmlformats.org/officeDocument/2006/relationships/hyperlink" Target="https://www.wxyz.com/news/several-protests-demonstrations-planned-across-metro-detroit-thursday" TargetMode="External"/><Relationship Id="rId2516" Type="http://schemas.openxmlformats.org/officeDocument/2006/relationships/hyperlink" Target="https://www.commercialappeal.com/picture-gallery/news/2020/06/06/george-floyd-hernando-protest/3161064001/" TargetMode="External"/><Relationship Id="rId2723" Type="http://schemas.openxmlformats.org/officeDocument/2006/relationships/hyperlink" Target="https://twitter.com/travisbubenik/status/1269277225892876288?s=20" TargetMode="External"/><Relationship Id="rId1118" Type="http://schemas.openxmlformats.org/officeDocument/2006/relationships/hyperlink" Target="https://patch.com/massachusetts/andover/andover-rallies-george-floyd-ahs-responds-racist-posts" TargetMode="External"/><Relationship Id="rId1325" Type="http://schemas.openxmlformats.org/officeDocument/2006/relationships/hyperlink" Target="https://twitter.com/KNXmargaret/status/1267217905352990720?ref_src=twsrc%5Etfw%7Ctwcamp%5Etweetembed%7Ctwterm%5E1267217905352990720&amp;ref_url=https%3A%2F%2Fknx1070.radio.com%2Farticles%2Fmore-protests-planned-across-socal" TargetMode="External"/><Relationship Id="rId1532" Type="http://schemas.openxmlformats.org/officeDocument/2006/relationships/hyperlink" Target="https://www.washingtonpost.com/investigations/2020/06/08/timeline-trump-church-photo-op/?" TargetMode="External"/><Relationship Id="rId2930" Type="http://schemas.openxmlformats.org/officeDocument/2006/relationships/hyperlink" Target="https://www.naplesnews.com/story/news/local/2020/06/06/protests-protesters-march-fort-myers-talk-solutions/3143400001/" TargetMode="External"/><Relationship Id="rId902" Type="http://schemas.openxmlformats.org/officeDocument/2006/relationships/hyperlink" Target="http://newjersey.news12.com/story/42193141/we-just-want-unity-rahway-community-holds-rally-at-city-hall-to-protest-george-floyds-death" TargetMode="External"/><Relationship Id="rId3497" Type="http://schemas.openxmlformats.org/officeDocument/2006/relationships/hyperlink" Target="https://www.washingtonpost.com/local/crowds-gather-near-white-house-for-10th-day-of-protests-in-dc/2020/06/07/bc924062-a6cb-11ea-bb20-ebf0921f3bbd_story.html" TargetMode="External"/><Relationship Id="rId31" Type="http://schemas.openxmlformats.org/officeDocument/2006/relationships/hyperlink" Target="https://www.abqjournal.com/1460629/police-confront-protesters-in-se-abq.html" TargetMode="External"/><Relationship Id="rId2099" Type="http://schemas.openxmlformats.org/officeDocument/2006/relationships/hyperlink" Target="https://twitter.com/AriBerman/status/1268543165763661826" TargetMode="External"/><Relationship Id="rId4548" Type="http://schemas.openxmlformats.org/officeDocument/2006/relationships/hyperlink" Target="https://www.ny1.com/nyc/all-boroughs/news/2020/06/17/protests-renew-interest-in-holiday-marking-end-to-slavery" TargetMode="External"/><Relationship Id="rId278" Type="http://schemas.openxmlformats.org/officeDocument/2006/relationships/hyperlink" Target="https://www.newscentermaine.com/article/news/local/i-cant-breathe-protests-over-george-floyds-death-reach-portland/97-da3798a6-d764-4584-8c96-0d46c315008d" TargetMode="External"/><Relationship Id="rId3357" Type="http://schemas.openxmlformats.org/officeDocument/2006/relationships/hyperlink" Target="https://www.foxnews.com/politics/protesters-aim-to-bring-one-million-to-march-on-washington-in-largest-blm-demonstration-yet" TargetMode="External"/><Relationship Id="rId3564" Type="http://schemas.openxmlformats.org/officeDocument/2006/relationships/hyperlink" Target="https://wkow.com/2020/06/07/bucks-lead-fans-in-protest-in-milwaukee/" TargetMode="External"/><Relationship Id="rId3771" Type="http://schemas.openxmlformats.org/officeDocument/2006/relationships/hyperlink" Target="https://www.nhregister.com/news/article/Greater-New-Haven-outraged-elders-Black-15325483.php?src=nhrhpcp" TargetMode="External"/><Relationship Id="rId4408" Type="http://schemas.openxmlformats.org/officeDocument/2006/relationships/hyperlink" Target="https://www.sixnineteen.com/" TargetMode="External"/><Relationship Id="rId4615" Type="http://schemas.openxmlformats.org/officeDocument/2006/relationships/hyperlink" Target="https://www.sixnineteen.com/" TargetMode="External"/><Relationship Id="rId485" Type="http://schemas.openxmlformats.org/officeDocument/2006/relationships/hyperlink" Target="https://twitter.com/MichellaABC27/status/1267088185412276224" TargetMode="External"/><Relationship Id="rId692" Type="http://schemas.openxmlformats.org/officeDocument/2006/relationships/hyperlink" Target="https://www.capitolhillseattle.com/2020/05/flames-tear-gas-and-gunfire-as-crowds-and-police-clash-in-second-day-of-george-floyd-protests-in-seattle/" TargetMode="External"/><Relationship Id="rId2166" Type="http://schemas.openxmlformats.org/officeDocument/2006/relationships/hyperlink" Target="https://twitter.com/GeeUrsulaShow/status/1268407603790401539" TargetMode="External"/><Relationship Id="rId2373" Type="http://schemas.openxmlformats.org/officeDocument/2006/relationships/hyperlink" Target="https://www.malheurenterprise.com/posts/7249/with-hundreds-attending-ontarios-black-lives-matter-protest-proceeds-peacefully?fbclid=IwAR1Ar_Okswl9vX7f940lg7DHZoiTqjDTXbNucZAFCDkEK2UTxxkZNsYHKPc" TargetMode="External"/><Relationship Id="rId2580" Type="http://schemas.openxmlformats.org/officeDocument/2006/relationships/hyperlink" Target="https://twitter.com/gregggonsalves/status/1269224657141497856?s=20" TargetMode="External"/><Relationship Id="rId3217" Type="http://schemas.openxmlformats.org/officeDocument/2006/relationships/hyperlink" Target="https://www.ocregister.com/2020/06/06/more-than-three-dozen-george-floyd-inspired-protests-planned-around-region-today/" TargetMode="External"/><Relationship Id="rId3424" Type="http://schemas.openxmlformats.org/officeDocument/2006/relationships/hyperlink" Target="https://www.yourbasin.com/news/austin-rally-focuses-on-black-lives-and-black-voices" TargetMode="External"/><Relationship Id="rId3631" Type="http://schemas.openxmlformats.org/officeDocument/2006/relationships/hyperlink" Target="https://www.washingtonpost.com/nation/2020/06/08/seattle-shooting-protest/?" TargetMode="External"/><Relationship Id="rId138" Type="http://schemas.openxmlformats.org/officeDocument/2006/relationships/hyperlink" Target="https://www.wsav.com/news/local-news/stop-killing-black-people-groups-protest-peacefully-in-savannah-brunswick/" TargetMode="External"/><Relationship Id="rId345" Type="http://schemas.openxmlformats.org/officeDocument/2006/relationships/hyperlink" Target="http://www.newsminer.com/alerts/hundreds-of-people-gather-in-fairbanks-to-protest-peacefully-in-wake-of-george-floyds-death/article_0081fb48-a2c9-11ea-93c4-6bdd83855c28.html" TargetMode="External"/><Relationship Id="rId552" Type="http://schemas.openxmlformats.org/officeDocument/2006/relationships/hyperlink" Target="https://wsvn.com/news/local/miami-dade/tense-confrontations-between-protesters-and-police-follow-peaceful-marches-in-downtown-miami-coral-gables/" TargetMode="External"/><Relationship Id="rId1182" Type="http://schemas.openxmlformats.org/officeDocument/2006/relationships/hyperlink" Target="https://twitter.com/RichieRequena/status/1267623062901534722" TargetMode="External"/><Relationship Id="rId2026" Type="http://schemas.openxmlformats.org/officeDocument/2006/relationships/hyperlink" Target="https://www.sfgate.com/living-in-sf/slideshow/Peaceful-protests-in-Lake-Tahoe-towns-203261.php" TargetMode="External"/><Relationship Id="rId2233" Type="http://schemas.openxmlformats.org/officeDocument/2006/relationships/hyperlink" Target="https://twitter.com/annehelen/status/1268368676501086210" TargetMode="External"/><Relationship Id="rId2440" Type="http://schemas.openxmlformats.org/officeDocument/2006/relationships/hyperlink" Target="https://www.insiderutah.com/2020/06/09/boulder-and-escalante-residents-march-in-solidarity-with-worldwide-b-l-m-protests/" TargetMode="External"/><Relationship Id="rId205" Type="http://schemas.openxmlformats.org/officeDocument/2006/relationships/hyperlink" Target="https://www.kansascity.com/news/local/article243102941.html" TargetMode="External"/><Relationship Id="rId412" Type="http://schemas.openxmlformats.org/officeDocument/2006/relationships/hyperlink" Target="https://fox8.com/news/george-floyd-protest-planned-for-downtown-cleveland/" TargetMode="External"/><Relationship Id="rId1042" Type="http://schemas.openxmlformats.org/officeDocument/2006/relationships/hyperlink" Target="https://www.capitolhillseattle.com/2020/05/thousands-march-across-capitol-hill-blocked-from-downtown-in-third-night-of-seattle-protests/" TargetMode="External"/><Relationship Id="rId2300" Type="http://schemas.openxmlformats.org/officeDocument/2006/relationships/hyperlink" Target="https://www.freep.com/story/news/local/michigan/2020/06/06/protesters-hold-events-across-michigan-honor-george-floyd/3163900001/" TargetMode="External"/><Relationship Id="rId4198" Type="http://schemas.openxmlformats.org/officeDocument/2006/relationships/hyperlink" Target="https://www.vcstar.com/story/news/local/2020/06/14/santa-paula-george-floyd-protesters-kneel-outside-police-station/3185841001/" TargetMode="External"/><Relationship Id="rId1999" Type="http://schemas.openxmlformats.org/officeDocument/2006/relationships/hyperlink" Target="https://twitter.com/annehelen/status/1267835016534343680" TargetMode="External"/><Relationship Id="rId4058" Type="http://schemas.openxmlformats.org/officeDocument/2006/relationships/hyperlink" Target="https://www.elyecho.com/articles/2020/06/12/ely-march-solidarity" TargetMode="External"/><Relationship Id="rId4265" Type="http://schemas.openxmlformats.org/officeDocument/2006/relationships/hyperlink" Target="https://www.charlotteobserver.com/news/local/article243502031.html" TargetMode="External"/><Relationship Id="rId4472" Type="http://schemas.openxmlformats.org/officeDocument/2006/relationships/hyperlink" Target="https://www.facebook.com/events/279330723214901" TargetMode="External"/><Relationship Id="rId1859" Type="http://schemas.openxmlformats.org/officeDocument/2006/relationships/hyperlink" Target="https://www.mtshastanews.com/news/20200603/justice-for-george-floyd-protest-in-mount-shasta-remains-peaceful" TargetMode="External"/><Relationship Id="rId3074" Type="http://schemas.openxmlformats.org/officeDocument/2006/relationships/hyperlink" Target="https://www.wdrb.com/news/hundreds-of-black-men-gather-in-solidarity-for-peaceful-protest-in-downtown-louisville-saturday-morning/article_33e10e68-a821-11ea-8071-07b8ace96a18.html" TargetMode="External"/><Relationship Id="rId4125" Type="http://schemas.openxmlformats.org/officeDocument/2006/relationships/hyperlink" Target="https://www.pennlive.com/news/2020/06/silent-protesters-march-against-racism-through-middletown-borough.html" TargetMode="External"/><Relationship Id="rId1719" Type="http://schemas.openxmlformats.org/officeDocument/2006/relationships/hyperlink" Target="https://hfchronicle.com/article/2020/jun/05/village-officials-say-tuesday-protest-march-went-well" TargetMode="External"/><Relationship Id="rId1926" Type="http://schemas.openxmlformats.org/officeDocument/2006/relationships/hyperlink" Target="https://twitter.com/CarmenMB_Fox10/status/1267999945170116611" TargetMode="External"/><Relationship Id="rId3281" Type="http://schemas.openxmlformats.org/officeDocument/2006/relationships/hyperlink" Target="https://www.nytimes.com/2020/06/06/us/protests-today-police-george-floyd.html" TargetMode="External"/><Relationship Id="rId4332" Type="http://schemas.openxmlformats.org/officeDocument/2006/relationships/hyperlink" Target="http://www.oswegocountynewsnow.com/news/hear-black-women-when-we-speak-often-excluded-voices-featured-at-black-lives-matter-protest/article_97d70516-ae85-11ea-a5c7-7b17ef5fc625.html" TargetMode="External"/><Relationship Id="rId2090" Type="http://schemas.openxmlformats.org/officeDocument/2006/relationships/hyperlink" Target="https://patch.com/california/calabasas/enough-hundreds-march-justice-calabasas" TargetMode="External"/><Relationship Id="rId3141" Type="http://schemas.openxmlformats.org/officeDocument/2006/relationships/hyperlink" Target="https://www.kokomotribune.com/news/nation_world_news/the-latest-protesters-rally-at-trump-golf-resort-in-florida/article_3bbb9864-d557-5527-8042-f6277feaa6d6.html" TargetMode="External"/><Relationship Id="rId3001" Type="http://schemas.openxmlformats.org/officeDocument/2006/relationships/hyperlink" Target="https://www.michigansthumb.com/news/article/Large-crowd-turns-out-for-social-injustice-15321385.php" TargetMode="External"/><Relationship Id="rId3958" Type="http://schemas.openxmlformats.org/officeDocument/2006/relationships/hyperlink" Target="https://www.wwaytv3.com/2020/06/13/barricades-erected-at-state-capitol-protesters-march-through-downtown-raleigh/" TargetMode="External"/><Relationship Id="rId879" Type="http://schemas.openxmlformats.org/officeDocument/2006/relationships/hyperlink" Target="https://www.kait8.com/2020/06/01/traffic-alert-south-main-street-closed-rally/" TargetMode="External"/><Relationship Id="rId2767" Type="http://schemas.openxmlformats.org/officeDocument/2006/relationships/hyperlink" Target="https://sanfrancisco.cbslocal.com/2020/06/06/demonstrators-san-francisco-across-california-protest-rallies-saturday/" TargetMode="External"/><Relationship Id="rId739" Type="http://schemas.openxmlformats.org/officeDocument/2006/relationships/hyperlink" Target="https://newportnewstimes.com/article/yachats-holds-saturday-vigil-for-george-floyd" TargetMode="External"/><Relationship Id="rId1369" Type="http://schemas.openxmlformats.org/officeDocument/2006/relationships/hyperlink" Target="https://twitter.com/kevinverhoff/status/1267588915566870530" TargetMode="External"/><Relationship Id="rId1576" Type="http://schemas.openxmlformats.org/officeDocument/2006/relationships/hyperlink" Target="https://www.wbrc.com/2020/06/02/peaceful-protest-held-ashland/" TargetMode="External"/><Relationship Id="rId2974" Type="http://schemas.openxmlformats.org/officeDocument/2006/relationships/hyperlink" Target="https://www.fresnobee.com/news/local/article243340801.html" TargetMode="External"/><Relationship Id="rId3818" Type="http://schemas.openxmlformats.org/officeDocument/2006/relationships/hyperlink" Target="https://www.democratandchronicle.com/picture-gallery/news/2020/06/10/black-lives-matter-peaceful-protest-held-pittsford/5337307002/" TargetMode="External"/><Relationship Id="rId946" Type="http://schemas.openxmlformats.org/officeDocument/2006/relationships/hyperlink" Target="https://www.ncnewsonline.com/news/local_news/peaceful-protest-in-new-castle/collection_1bb0d302-a379-11ea-b6f5-d7c2926addfe.html" TargetMode="External"/><Relationship Id="rId1229" Type="http://schemas.openxmlformats.org/officeDocument/2006/relationships/hyperlink" Target="https://the-journal.com/articles/177864" TargetMode="External"/><Relationship Id="rId1783" Type="http://schemas.openxmlformats.org/officeDocument/2006/relationships/hyperlink" Target="https://fox8.com/news/demonstrators-protest-in-hudson-call-for-justice/" TargetMode="External"/><Relationship Id="rId1990" Type="http://schemas.openxmlformats.org/officeDocument/2006/relationships/hyperlink" Target="https://www.mycentraljersey.com/story/news/local/middlesex-county/2020/06/02/peaceful-protesters-march-south-brunswick-nj-black-lives-matter/3125442001/" TargetMode="External"/><Relationship Id="rId2627" Type="http://schemas.openxmlformats.org/officeDocument/2006/relationships/hyperlink" Target="https://twitter.com/fredseviltwinzy/status/1267833063427289089" TargetMode="External"/><Relationship Id="rId2834" Type="http://schemas.openxmlformats.org/officeDocument/2006/relationships/hyperlink" Target="https://www.floridatoday.com/story/news/2020/06/06/angry-and-tired-thousands-march-justice-protesters-say-no-more/3148561001/" TargetMode="External"/><Relationship Id="rId75" Type="http://schemas.openxmlformats.org/officeDocument/2006/relationships/hyperlink" Target="https://www.fox9.com/news/rioters-set-minneapolis-police-precinct-on-fire-as-protests-reignite-over-george-floyds-death" TargetMode="External"/><Relationship Id="rId806" Type="http://schemas.openxmlformats.org/officeDocument/2006/relationships/hyperlink" Target="https://twitter.com/comptontenants/status/1266478780475822081" TargetMode="External"/><Relationship Id="rId1436" Type="http://schemas.openxmlformats.org/officeDocument/2006/relationships/hyperlink" Target="https://twitter.com/n_a_schroeder/status/1267594264164413441" TargetMode="External"/><Relationship Id="rId1643" Type="http://schemas.openxmlformats.org/officeDocument/2006/relationships/hyperlink" Target="https://twitter.com/annehelen/status/1268206655675576320" TargetMode="External"/><Relationship Id="rId1850" Type="http://schemas.openxmlformats.org/officeDocument/2006/relationships/hyperlink" Target="https://twitter.com/3onyourside/status/1267964333935509507" TargetMode="External"/><Relationship Id="rId2901" Type="http://schemas.openxmlformats.org/officeDocument/2006/relationships/hyperlink" Target="https://oklahoman.com/gallery/6041397/demonstrators-gather-in-edmond-for-rally" TargetMode="External"/><Relationship Id="rId1503" Type="http://schemas.openxmlformats.org/officeDocument/2006/relationships/hyperlink" Target="https://www.wavy.com/news/regional-news/live-updates-protests-demonstrations-throughout-hampton-roads/" TargetMode="External"/><Relationship Id="rId1710" Type="http://schemas.openxmlformats.org/officeDocument/2006/relationships/hyperlink" Target="https://www.enidnews.com/news/updated-protesters-march-in-downtown-enid-in-reaction-to-george-floyds-death/article_c7fc818c-a4fb-11ea-a245-3f94124efa42.html" TargetMode="External"/><Relationship Id="rId4659" Type="http://schemas.openxmlformats.org/officeDocument/2006/relationships/hyperlink" Target="https://www.bostonglobe.com/2020/06/27/metro/black-lives-matter-sparks-protests-across-boston-saturday/" TargetMode="External"/><Relationship Id="rId3468" Type="http://schemas.openxmlformats.org/officeDocument/2006/relationships/hyperlink" Target="https://www.wfaa.com/article/news/local/protests/live-updates-protests-dallas-fort-worth-george-floyd-racial-injustice-june-7/287-9e3b46c7-a905-4de2-a78c-faba27548a55" TargetMode="External"/><Relationship Id="rId3675" Type="http://schemas.openxmlformats.org/officeDocument/2006/relationships/hyperlink" Target="https://www.benningtonbanner.com/stories/wilmington-police-look-into-gun-tip-at-peaceful-protest,606925" TargetMode="External"/><Relationship Id="rId3882" Type="http://schemas.openxmlformats.org/officeDocument/2006/relationships/hyperlink" Target="https://www.ctpost.com/local/article/George-Floyd-protests-over-the-weekend-continue-15323299.php" TargetMode="External"/><Relationship Id="rId4519" Type="http://schemas.openxmlformats.org/officeDocument/2006/relationships/hyperlink" Target="https://www.sixnineteen.com/" TargetMode="External"/><Relationship Id="rId389" Type="http://schemas.openxmlformats.org/officeDocument/2006/relationships/hyperlink" Target="https://www.wtnh.com/news/protest-in-bridgeport-spills-onto-route-8/" TargetMode="External"/><Relationship Id="rId596" Type="http://schemas.openxmlformats.org/officeDocument/2006/relationships/hyperlink" Target="https://www.heraldcourier.com/news/candles-masks-mark-bristol-vigil-for-george-floyd/article_a7aed62e-91fa-548c-93e6-2d0a19c10731.html" TargetMode="External"/><Relationship Id="rId2277" Type="http://schemas.openxmlformats.org/officeDocument/2006/relationships/hyperlink" Target="https://www.baltimoresun.com/maryland/carroll/news/cc-blm-black-lives-matter-protests-carroll-county-20200603-ol73b6kzyfhcxcpuzwoft5gsbi-story.html" TargetMode="External"/><Relationship Id="rId2484" Type="http://schemas.openxmlformats.org/officeDocument/2006/relationships/hyperlink" Target="https://www.chicagotribune.com/suburbs/elgin-courier-news/ct-ecn-elgin-protests-george-floyd-st-0607-20200606-5qcatgi5tjfndocmjde7jshjci-story.html" TargetMode="External"/><Relationship Id="rId2691" Type="http://schemas.openxmlformats.org/officeDocument/2006/relationships/hyperlink" Target="https://www.stamfordadvocate.com/news/article/Hundreds-gather-for-third-Black-Lives-Matter-15320936.php?src=sthpln" TargetMode="External"/><Relationship Id="rId3328" Type="http://schemas.openxmlformats.org/officeDocument/2006/relationships/hyperlink" Target="https://www.thedalleschronicle.com/free_news/black-lives-matter-rally-the-dalles-june-6-2021/collection_c3b11e64-a8f5-11ea-bcbc-77ae23692153.html" TargetMode="External"/><Relationship Id="rId3535" Type="http://schemas.openxmlformats.org/officeDocument/2006/relationships/hyperlink" Target="http://www.dailybreeze.com/2020/06/07/motorcycles-horses-give-compton-march-a-different-spin-but-same-message-racial-justice/" TargetMode="External"/><Relationship Id="rId3742" Type="http://schemas.openxmlformats.org/officeDocument/2006/relationships/hyperlink" Target="https://www.enterprisenews.com/news/20200606/brockton-area-communities-rally-for-racial-justice-in-solidarity" TargetMode="External"/><Relationship Id="rId249" Type="http://schemas.openxmlformats.org/officeDocument/2006/relationships/hyperlink" Target="https://www.nola.com/gambit/news/the_latest/article_02d72458-a1e9-11ea-b978-1f6d90f5ae48.html" TargetMode="External"/><Relationship Id="rId456" Type="http://schemas.openxmlformats.org/officeDocument/2006/relationships/hyperlink" Target="http://www.newsminer.com/alerts/hundreds-of-people-gather-in-fairbanks-to-protest-peacefully-in-wake-of-george-floyds-death/article_0081fb48-a2c9-11ea-93c4-6bdd83855c28.html" TargetMode="External"/><Relationship Id="rId663" Type="http://schemas.openxmlformats.org/officeDocument/2006/relationships/hyperlink" Target="https://tricornernews.com/salisbury/protests-against-police-injustice-held-salisbury" TargetMode="External"/><Relationship Id="rId870" Type="http://schemas.openxmlformats.org/officeDocument/2006/relationships/hyperlink" Target="https://abc7.com/huntington-beach-protest-protests-in-los-angeles-today-george-floyd/6223458/" TargetMode="External"/><Relationship Id="rId1086" Type="http://schemas.openxmlformats.org/officeDocument/2006/relationships/hyperlink" Target="https://twitter.com/vpickering/status/1267276907009191936" TargetMode="External"/><Relationship Id="rId1293" Type="http://schemas.openxmlformats.org/officeDocument/2006/relationships/hyperlink" Target="https://www.koamnewsnow.com/protests-continue-in-joplin-for-third-day-residents-push-for-racial-equality/" TargetMode="External"/><Relationship Id="rId2137" Type="http://schemas.openxmlformats.org/officeDocument/2006/relationships/hyperlink" Target="https://www.pennlive.com/coronavirus/2020/06/why-did-pa-gov-tom-wolf-join-a-protest-with-thousands-of-people-breaking-the-rules-in-a-yellow-phase-county.html" TargetMode="External"/><Relationship Id="rId2344" Type="http://schemas.openxmlformats.org/officeDocument/2006/relationships/hyperlink" Target="https://twitter.com/annehelen/status/1268623842525634560" TargetMode="External"/><Relationship Id="rId2551" Type="http://schemas.openxmlformats.org/officeDocument/2006/relationships/hyperlink" Target="https://www.ocregister.com/2020/06/06/more-than-three-dozen-george-floyd-inspired-protests-planned-around-region-today/" TargetMode="External"/><Relationship Id="rId109" Type="http://schemas.openxmlformats.org/officeDocument/2006/relationships/hyperlink" Target="https://www.heraldnet.com/news/protesters-turn-out-in-monroe-lake-stevens-event-planned/" TargetMode="External"/><Relationship Id="rId316" Type="http://schemas.openxmlformats.org/officeDocument/2006/relationships/hyperlink" Target="https://www.victoriaadvocate.com/news/crime/victoria-residents-join-national-protest-over-death-of-george-floyd/article_d4f06086-a26f-11ea-bc0d-6b4b5a317d65.html" TargetMode="External"/><Relationship Id="rId523" Type="http://schemas.openxmlformats.org/officeDocument/2006/relationships/hyperlink" Target="https://journalstar.com/news/local/watch-now-lincoln-mall-office-building-burned-after-protesters-police-clash-for-second-night/article_32bbe390-7419-559b-a02a-4da13ea58521.html" TargetMode="External"/><Relationship Id="rId1153" Type="http://schemas.openxmlformats.org/officeDocument/2006/relationships/hyperlink" Target="https://www.enterprisenews.com/news/20200606/brockton-area-communities-rally-for-racial-justice-in-solidarity" TargetMode="External"/><Relationship Id="rId2204" Type="http://schemas.openxmlformats.org/officeDocument/2006/relationships/hyperlink" Target="https://twitter.com/hylkim/status/1267878821337890816?s=19" TargetMode="External"/><Relationship Id="rId3602" Type="http://schemas.openxmlformats.org/officeDocument/2006/relationships/hyperlink" Target="https://www.facebook.com/events/983507992104917/" TargetMode="External"/><Relationship Id="rId730" Type="http://schemas.openxmlformats.org/officeDocument/2006/relationships/hyperlink" Target="https://www.kansas.com/news/local/crime/article243321131.html" TargetMode="External"/><Relationship Id="rId1013" Type="http://schemas.openxmlformats.org/officeDocument/2006/relationships/hyperlink" Target="https://twitter.com/afreesociety/status/1267288698942623744" TargetMode="External"/><Relationship Id="rId1360" Type="http://schemas.openxmlformats.org/officeDocument/2006/relationships/hyperlink" Target="https://www.mrt.com/news/article/Fewer-than-15-people-gather-for-second-protest-15309708.php" TargetMode="External"/><Relationship Id="rId2411" Type="http://schemas.openxmlformats.org/officeDocument/2006/relationships/hyperlink" Target="https://www.enterprisenews.com/photogallery/WL/20200606/NEWS/606009994/PH/1" TargetMode="External"/><Relationship Id="rId4169" Type="http://schemas.openxmlformats.org/officeDocument/2006/relationships/hyperlink" Target="https://wsvn.com/news/local/local-protesters-march-for-racial-equality-pro-police-rally-held-in-coral-gables/" TargetMode="External"/><Relationship Id="rId1220" Type="http://schemas.openxmlformats.org/officeDocument/2006/relationships/hyperlink" Target="http://www.leader-news.com/news/article_a6375f9a-a4e7-11ea-b64c-ef54fffcb8a4.html" TargetMode="External"/><Relationship Id="rId4376" Type="http://schemas.openxmlformats.org/officeDocument/2006/relationships/hyperlink" Target="https://www.kmov.com/news/around-1-000-march-in-walk-for-black-lives-in-west-county/article_1a7d11c0-ae92-11ea-aa8a-d3d2b32f5929.html" TargetMode="External"/><Relationship Id="rId4583" Type="http://schemas.openxmlformats.org/officeDocument/2006/relationships/hyperlink" Target="https://www.sixnineteen.com/" TargetMode="External"/><Relationship Id="rId3185" Type="http://schemas.openxmlformats.org/officeDocument/2006/relationships/hyperlink" Target="https://www.orlandosentinel.com/news/breaking-news/os-ne-george-floyd-protests-sunday-20200607-vzu4wwljcrgpfnga6p2myk4sxa-story.html" TargetMode="External"/><Relationship Id="rId3392" Type="http://schemas.openxmlformats.org/officeDocument/2006/relationships/hyperlink" Target="https://www.sun-sentinel.com/local/palm-beach/boca-raton/fl-ne-south-florida-protests-sat-20200606-5ypwk2lexja2vgrsh34u6eu5ye-story.html" TargetMode="External"/><Relationship Id="rId4029" Type="http://schemas.openxmlformats.org/officeDocument/2006/relationships/hyperlink" Target="https://www.facebook.com/events/276230073736550/" TargetMode="External"/><Relationship Id="rId4236" Type="http://schemas.openxmlformats.org/officeDocument/2006/relationships/hyperlink" Target="https://wtop.com/dc/2020/06/hundreds-of-parents-and-their-kids-rally-in-support-of-black-lives-matter/" TargetMode="External"/><Relationship Id="rId4443" Type="http://schemas.openxmlformats.org/officeDocument/2006/relationships/hyperlink" Target="https://www.sixnineteen.com/" TargetMode="External"/><Relationship Id="rId4650" Type="http://schemas.openxmlformats.org/officeDocument/2006/relationships/hyperlink" Target="https://gothamist.com/news/city-hall-occupation-to-cut-nypds-budget-stretches-into-third-day" TargetMode="External"/><Relationship Id="rId3045" Type="http://schemas.openxmlformats.org/officeDocument/2006/relationships/hyperlink" Target="https://www.lex18.com/news/covering-kentucky/fight-breaks-out-at-saturday-night-protest" TargetMode="External"/><Relationship Id="rId3252" Type="http://schemas.openxmlformats.org/officeDocument/2006/relationships/hyperlink" Target="https://www.thenewsherald.com/news/several-demand-for-justice-events-taking-place-downriver-this-weekend/article_c20a5cc2-a76c-11ea-bb63-afadee49b229.html" TargetMode="External"/><Relationship Id="rId4303" Type="http://schemas.openxmlformats.org/officeDocument/2006/relationships/hyperlink" Target="https://www.dailyworld.com/story/news/local/2020/06/14/lafayette-protest-honoring-george-floyd-against-police-brutality/3188620001/" TargetMode="External"/><Relationship Id="rId4510" Type="http://schemas.openxmlformats.org/officeDocument/2006/relationships/hyperlink" Target="https://laist.com/2020/06/19/photos_juneteenth_in_la-_a_celebration_of_black_joy_during_difficult_times.php" TargetMode="External"/><Relationship Id="rId173" Type="http://schemas.openxmlformats.org/officeDocument/2006/relationships/hyperlink" Target="https://azdailysun.com/news/local/crime-and-courts/people-in-flagstaff-protest-death-of-george-floyd-police-brutality/article_9eeb68c1-3a6c-5e64-a72c-1ab957e1c577.html" TargetMode="External"/><Relationship Id="rId380" Type="http://schemas.openxmlformats.org/officeDocument/2006/relationships/hyperlink" Target="http://www.birminghamtimes.com/2020/06/birmingham-protests-peaceful-by-day-turns-unruly-sunday-evening/" TargetMode="External"/><Relationship Id="rId2061" Type="http://schemas.openxmlformats.org/officeDocument/2006/relationships/hyperlink" Target="https://twitter.com/TexasMonthly/status/1268599533358977031" TargetMode="External"/><Relationship Id="rId3112" Type="http://schemas.openxmlformats.org/officeDocument/2006/relationships/hyperlink" Target="https://www.wabi.tv/content/news/Dozens-attend-Black-Lives-Matter-protest-in-Monmouth-571078651.html" TargetMode="External"/><Relationship Id="rId240" Type="http://schemas.openxmlformats.org/officeDocument/2006/relationships/hyperlink" Target="https://minnesota.cbslocal.com/2020/05/30/protesters-defy-minneapolis-curfew-order-several-fires-set-during-4th-night-of-unrest-over-george-floyds-death/" TargetMode="External"/><Relationship Id="rId100" Type="http://schemas.openxmlformats.org/officeDocument/2006/relationships/hyperlink" Target="https://abc7.com/black-lives-matter-blm-fontana-violent-protest/6218615/" TargetMode="External"/><Relationship Id="rId2878" Type="http://schemas.openxmlformats.org/officeDocument/2006/relationships/hyperlink" Target="https://the-journal.com/articles/178291-broncos-players-coaches-join-floyd-demonstration-in-denver" TargetMode="External"/><Relationship Id="rId3929" Type="http://schemas.openxmlformats.org/officeDocument/2006/relationships/hyperlink" Target="https://www.nydailynews.com/new-york/ny-protest-new-york-george-floyd-20200529-rqnld624ezfpfppu6f7qi3tmtu-photogallery.html" TargetMode="External"/><Relationship Id="rId4093" Type="http://schemas.openxmlformats.org/officeDocument/2006/relationships/hyperlink" Target="https://www.wsav.com/news/local-news/over-100-march-call-for-justice-in-jesup-saturday-morning/" TargetMode="External"/><Relationship Id="rId1687" Type="http://schemas.openxmlformats.org/officeDocument/2006/relationships/hyperlink" Target="https://www.alexcityoutlook.com/news/it-starts-with-one-peaceful-protest-in-dadeville-starts-small-as-crowd-grows/article_8c4bce7a-a5ac-11ea-8d4a-1f74d9bd457a.html" TargetMode="External"/><Relationship Id="rId1894" Type="http://schemas.openxmlformats.org/officeDocument/2006/relationships/hyperlink" Target="https://www.wbtv.com/2020/06/02/police-chief-greets-community-george-floyd-protest-goes-newton-nc/" TargetMode="External"/><Relationship Id="rId2738" Type="http://schemas.openxmlformats.org/officeDocument/2006/relationships/hyperlink" Target="https://www.mymotherlode.com/news/local/1072677/black-lives-matter-protests-happening-in-angels-camp.html" TargetMode="External"/><Relationship Id="rId2945" Type="http://schemas.openxmlformats.org/officeDocument/2006/relationships/hyperlink" Target="https://gardnernews.com/peaceful-protest-planned-at-city-hall-saturday/" TargetMode="External"/><Relationship Id="rId917" Type="http://schemas.openxmlformats.org/officeDocument/2006/relationships/hyperlink" Target="http://newjersey.news12.com/story/42193097/this-is-not-democracy-hundreds-gather-in-trenton-to-protest-george-floyds-death" TargetMode="External"/><Relationship Id="rId1547" Type="http://schemas.openxmlformats.org/officeDocument/2006/relationships/hyperlink" Target="https://www.kansas.com/news/local/crime/article243200106.html" TargetMode="External"/><Relationship Id="rId1754" Type="http://schemas.openxmlformats.org/officeDocument/2006/relationships/hyperlink" Target="https://khns.org/vigils-for-george-floyd-spark-conversation-about-racism-in-haines-and-skagway" TargetMode="External"/><Relationship Id="rId1961" Type="http://schemas.openxmlformats.org/officeDocument/2006/relationships/hyperlink" Target="https://www.tribdem.com/news/richmond-protesters-topple-christopher-columbus-statue-throw-it-in-lake/article_ed8a4ed8-c464-549f-b531-02ee5bbbcb49.html" TargetMode="External"/><Relationship Id="rId2805" Type="http://schemas.openxmlformats.org/officeDocument/2006/relationships/hyperlink" Target="https://wgem.com/2020/06/06/local-protesters-add-their-voices-to-chorus-of-protests/" TargetMode="External"/><Relationship Id="rId4160" Type="http://schemas.openxmlformats.org/officeDocument/2006/relationships/hyperlink" Target="https://6abc.com/community-events/protesters-return-to-franklinville;-philly-rally-closes-streets/6246306/" TargetMode="External"/><Relationship Id="rId46" Type="http://schemas.openxmlformats.org/officeDocument/2006/relationships/hyperlink" Target="https://www.startribune.com/protests-over-george-floyd-s-death-spread-to-duluth/570833832/" TargetMode="External"/><Relationship Id="rId1407" Type="http://schemas.openxmlformats.org/officeDocument/2006/relationships/hyperlink" Target="https://twitter.com/PantsuitPolitic/status/1267672285109985281" TargetMode="External"/><Relationship Id="rId1614" Type="http://schemas.openxmlformats.org/officeDocument/2006/relationships/hyperlink" Target="https://www.wnep.com/article/news/local/columbia-county/bloomsburg-protest/523-d3ee5272-8cc8-411a-950d-5502d71d59d0" TargetMode="External"/><Relationship Id="rId1821" Type="http://schemas.openxmlformats.org/officeDocument/2006/relationships/hyperlink" Target="https://www.hjnews.com/news/local/dozens-in-logan-protest-police-brutality-lcpd-donates-pizza-drinks/article_96a42eeb-c0a3-5af4-bb6a-b9b2b670e8ca.html" TargetMode="External"/><Relationship Id="rId4020" Type="http://schemas.openxmlformats.org/officeDocument/2006/relationships/hyperlink" Target="https://www.wabi.tv/content/news/Dozens-march-in-Brunswick-as-part-of-a-black-lives-matter-demonstration-571246061.html" TargetMode="External"/><Relationship Id="rId3579" Type="http://schemas.openxmlformats.org/officeDocument/2006/relationships/hyperlink" Target="https://www.silive.com/news/2020/06/monumental-march-on-staten-islands-south-shore-draws-approximately-1800.html" TargetMode="External"/><Relationship Id="rId3786" Type="http://schemas.openxmlformats.org/officeDocument/2006/relationships/hyperlink" Target="https://northjersey.com/picture-gallery/news/bergen/paramus/2020/06/09/paramus-protest/5330237002/" TargetMode="External"/><Relationship Id="rId2388" Type="http://schemas.openxmlformats.org/officeDocument/2006/relationships/hyperlink" Target="https://www.enterprisenews.com/news/20200606/brockton-area-communities-rally-for-racial-justice-in-solidarity" TargetMode="External"/><Relationship Id="rId2595" Type="http://schemas.openxmlformats.org/officeDocument/2006/relationships/hyperlink" Target="https://www.mansfieldnewsjournal.com/story/news/2020/06/05/ontario-ohio-protest-friday-peaceful-police-chief-says/3151863001/" TargetMode="External"/><Relationship Id="rId3439" Type="http://schemas.openxmlformats.org/officeDocument/2006/relationships/hyperlink" Target="https://www.hometownlife.com/story/news/local/birmingham/2020/06/10/sunday-protest-birmingham-brings-largest-crowd-yet/5333433002/" TargetMode="External"/><Relationship Id="rId3993" Type="http://schemas.openxmlformats.org/officeDocument/2006/relationships/hyperlink" Target="https://www.journalnow.com/news/local/nearly-200-demonstrators-peacefully-protest-through-downtown-winston-salem-for-victims-of-police-violence/article_11e4f974-fe23-58ca-904a-e008b040c93f.html" TargetMode="External"/><Relationship Id="rId567" Type="http://schemas.openxmlformats.org/officeDocument/2006/relationships/hyperlink" Target="https://twitter.com/SoCal_D/status/1266827147726819328" TargetMode="External"/><Relationship Id="rId1197" Type="http://schemas.openxmlformats.org/officeDocument/2006/relationships/hyperlink" Target="https://twitter.com/ScottGordonNBC5/status/1267634539158962176" TargetMode="External"/><Relationship Id="rId2248" Type="http://schemas.openxmlformats.org/officeDocument/2006/relationships/hyperlink" Target="https://www.santacruzsentinel.com/2020/06/04/police-station-downtown-santa-cruz-vandalized-following-protest/" TargetMode="External"/><Relationship Id="rId3646" Type="http://schemas.openxmlformats.org/officeDocument/2006/relationships/hyperlink" Target="https://www.washingtonpost.com/local/crowds-gather-near-white-house-for-10th-day-of-protests-in-dc/2020/06/07/bc924062-a6cb-11ea-bb20-ebf0921f3bbd_story.html" TargetMode="External"/><Relationship Id="rId3853" Type="http://schemas.openxmlformats.org/officeDocument/2006/relationships/hyperlink" Target="https://www.azcentral.com/picture-gallery/news/local/phoenix/2020/05/29/hundreds-gather-downtown-phoenix-protest-death-george-floyd-minneapolis/5281116002/" TargetMode="External"/><Relationship Id="rId774" Type="http://schemas.openxmlformats.org/officeDocument/2006/relationships/hyperlink" Target="https://twitter.com/withmeyourheart/status/1267219278886866944" TargetMode="External"/><Relationship Id="rId981" Type="http://schemas.openxmlformats.org/officeDocument/2006/relationships/hyperlink" Target="https://www.thedailystar.com/news/local_news/justice-for-george-floyd-rally-in-oneonta/video_9776daba-a38b-11ea-92f5-1bbae4209de6.html" TargetMode="External"/><Relationship Id="rId1057" Type="http://schemas.openxmlformats.org/officeDocument/2006/relationships/hyperlink" Target="https://www.twincities.com/2020/05/31/george-floyd-st-paul-closes-roads-around-capitol-downtown-bridges-as-protest-is-underway/" TargetMode="External"/><Relationship Id="rId2455" Type="http://schemas.openxmlformats.org/officeDocument/2006/relationships/hyperlink" Target="https://www.michigansthumb.com/news/article/Caro-protests-police-brutality-and-racism-in-a-15321134.php" TargetMode="External"/><Relationship Id="rId2662" Type="http://schemas.openxmlformats.org/officeDocument/2006/relationships/hyperlink" Target="https://mailchi.mp/406bcac67bdb/blm-westminster-sykesville" TargetMode="External"/><Relationship Id="rId3506" Type="http://schemas.openxmlformats.org/officeDocument/2006/relationships/hyperlink" Target="https://www.gjsentinel.com/news/western_colorado/grand-junction-sees-week-of-protests-in-wake-of-george-floyds-murder/article_30823b72-a815-11ea-be88-ff1602de4b6d.html" TargetMode="External"/><Relationship Id="rId3713" Type="http://schemas.openxmlformats.org/officeDocument/2006/relationships/hyperlink" Target="https://www.ny1.com/nyc/all-boroughs/news/2020/06/08/george-floyd-protests-new-york-city-june-8" TargetMode="External"/><Relationship Id="rId3920" Type="http://schemas.openxmlformats.org/officeDocument/2006/relationships/hyperlink" Target="https://manchesterinklink.com/black-lives-matters-rallies-a-show-of-unity-in-merrimack-and-londonderry/" TargetMode="External"/><Relationship Id="rId427" Type="http://schemas.openxmlformats.org/officeDocument/2006/relationships/hyperlink" Target="https://www.fox7austin.com/news/thousands-show-up-for-peaceful-protest-in-downtown-dallas-saturday" TargetMode="External"/><Relationship Id="rId634" Type="http://schemas.openxmlformats.org/officeDocument/2006/relationships/hyperlink" Target="https://www.azcentral.com/picture-gallery/news/local/phoenix/2020/05/29/hundreds-gather-downtown-phoenix-protest-death-george-floyd-minneapolis/5281116002/" TargetMode="External"/><Relationship Id="rId841" Type="http://schemas.openxmlformats.org/officeDocument/2006/relationships/hyperlink" Target="https://whnt.com/news/shoals/peaceful-protest-held-in-florence-in-response-to-the-death-of-george-floyd/" TargetMode="External"/><Relationship Id="rId1264" Type="http://schemas.openxmlformats.org/officeDocument/2006/relationships/hyperlink" Target="https://www.wdsu.com/article/hammond-police-officers-give-out-water-at-peaceful-protest/32732143" TargetMode="External"/><Relationship Id="rId1471" Type="http://schemas.openxmlformats.org/officeDocument/2006/relationships/hyperlink" Target="https://www.salisburypost.com/2020/06/02/police-case-of-mistaken-identity-caused-downtown-protest-to-take-unexpected-turn/" TargetMode="External"/><Relationship Id="rId2108" Type="http://schemas.openxmlformats.org/officeDocument/2006/relationships/hyperlink" Target="https://www.middletownpress.com/local/article/Police-kneel-meet-with-George-Floyd-protesters-15315457.php" TargetMode="External"/><Relationship Id="rId2315" Type="http://schemas.openxmlformats.org/officeDocument/2006/relationships/hyperlink" Target="https://www.wxyz.com/news/several-protests-demonstrations-planned-across-metro-detroit-thursday" TargetMode="External"/><Relationship Id="rId2522" Type="http://schemas.openxmlformats.org/officeDocument/2006/relationships/hyperlink" Target="https://www.thegazette.com/subject/news/from-interstate-80-protesters-issue-racial-justice-demands-20200605" TargetMode="External"/><Relationship Id="rId701" Type="http://schemas.openxmlformats.org/officeDocument/2006/relationships/hyperlink" Target="https://www.newsbreak.com/washington/spokane/news/0PCvOhnE/spokane-police-use-tear-gas-to-stop-looting-at-nike-store-downtown" TargetMode="External"/><Relationship Id="rId1124" Type="http://schemas.openxmlformats.org/officeDocument/2006/relationships/hyperlink" Target="https://www.citizen-times.com/story/news/2020/06/02/protest-nc-asheville-protests-pictures-video-george-floyd-nc/3123572001/" TargetMode="External"/><Relationship Id="rId1331" Type="http://schemas.openxmlformats.org/officeDocument/2006/relationships/hyperlink" Target="https://knx1070.radio.com/articles/more-protests-planned-across-socal" TargetMode="External"/><Relationship Id="rId4487" Type="http://schemas.openxmlformats.org/officeDocument/2006/relationships/hyperlink" Target="https://www.sixnineteen.com/" TargetMode="External"/><Relationship Id="rId3089" Type="http://schemas.openxmlformats.org/officeDocument/2006/relationships/hyperlink" Target="https://www.mccookgazette.com/story/2815233.html" TargetMode="External"/><Relationship Id="rId3296" Type="http://schemas.openxmlformats.org/officeDocument/2006/relationships/hyperlink" Target="https://www.pasadenastarnews.com/2020/06/06/500-plus-attend-manhattan-beachs-burst-the-bubble-on-racism-protest-for-kids/" TargetMode="External"/><Relationship Id="rId4347" Type="http://schemas.openxmlformats.org/officeDocument/2006/relationships/hyperlink" Target="https://www.northwestgeorgianews.com/rome/news/local/we-matter-rally-welcomes-concerned-citizens-and-speakers-downtown/article_63345f42-ae9a-11ea-a596-0b9431d4bb93.html" TargetMode="External"/><Relationship Id="rId4554" Type="http://schemas.openxmlformats.org/officeDocument/2006/relationships/hyperlink" Target="https://www.sixnineteen.com/" TargetMode="External"/><Relationship Id="rId3156" Type="http://schemas.openxmlformats.org/officeDocument/2006/relationships/hyperlink" Target="https://www.ocregister.com/2020/06/06/more-than-three-dozen-george-floyd-inspired-protests-planned-around-region-today/" TargetMode="External"/><Relationship Id="rId3363" Type="http://schemas.openxmlformats.org/officeDocument/2006/relationships/hyperlink" Target="https://www.washingtonpost.com/local/protesters-gather-for-massive-day-of-rallies-in-dc/2020/06/06/92cd6838-a6cb-11ea-bb20-ebf0921f3bbd_story.html" TargetMode="External"/><Relationship Id="rId4207" Type="http://schemas.openxmlformats.org/officeDocument/2006/relationships/hyperlink" Target="https://ctdems.org/connecticut-protests-for-racial-justice-2020/" TargetMode="External"/><Relationship Id="rId4414" Type="http://schemas.openxmlformats.org/officeDocument/2006/relationships/hyperlink" Target="https://www.sixnineteen.com/" TargetMode="External"/><Relationship Id="rId284" Type="http://schemas.openxmlformats.org/officeDocument/2006/relationships/hyperlink" Target="https://www.kimt.com/content/news/Hours-after-arrest-of-former-police-officer-protesters-gather-at-Rochester-LEC-570872271.html" TargetMode="External"/><Relationship Id="rId491" Type="http://schemas.openxmlformats.org/officeDocument/2006/relationships/hyperlink" Target="https://www.hoodrivernews.com/news/rally-silence-is-not-an-option/article_b373f6ce-a4fa-11ea-aca3-9793b281750f.html" TargetMode="External"/><Relationship Id="rId2172" Type="http://schemas.openxmlformats.org/officeDocument/2006/relationships/hyperlink" Target="https://twitter.com/annehelen/status/1267837152865345537" TargetMode="External"/><Relationship Id="rId3016" Type="http://schemas.openxmlformats.org/officeDocument/2006/relationships/hyperlink" Target="https://www.wearecentralpa.com/news/local-news/johnstown-community-gathers-for-protest-against-racial-injustice/" TargetMode="External"/><Relationship Id="rId3223" Type="http://schemas.openxmlformats.org/officeDocument/2006/relationships/hyperlink" Target="https://twitter.com/PortlandPolice/status/1269548618370781184" TargetMode="External"/><Relationship Id="rId3570" Type="http://schemas.openxmlformats.org/officeDocument/2006/relationships/hyperlink" Target="https://www.cbsnews.com/news/minneapolis-city-council-intent-disband-police-department/" TargetMode="External"/><Relationship Id="rId4621" Type="http://schemas.openxmlformats.org/officeDocument/2006/relationships/hyperlink" Target="https://www.sixnineteen.com/" TargetMode="External"/><Relationship Id="rId144" Type="http://schemas.openxmlformats.org/officeDocument/2006/relationships/hyperlink" Target="https://wgntv.com/news/chicago-news/protesters-march-in-downtown-chicago-after-death-of-george-floyd/" TargetMode="External"/><Relationship Id="rId3430" Type="http://schemas.openxmlformats.org/officeDocument/2006/relationships/hyperlink" Target="https://www.newsbreak.com/connecticut/berlin/news/0PGukhn3/berlin-protest-draws-police-and-pastors" TargetMode="External"/><Relationship Id="rId351" Type="http://schemas.openxmlformats.org/officeDocument/2006/relationships/hyperlink" Target="https://www.postcrescent.com/story/news/2020/05/29/george-floyd-protests-appleton-black-lives-matter-march-planned-saturday/5285256002/" TargetMode="External"/><Relationship Id="rId2032" Type="http://schemas.openxmlformats.org/officeDocument/2006/relationships/hyperlink" Target="https://www.wfft.com/content/news/Protestors-march-in-Van-Wert-to-address--570975791.html" TargetMode="External"/><Relationship Id="rId2989" Type="http://schemas.openxmlformats.org/officeDocument/2006/relationships/hyperlink" Target="https://highlandcountypress.com/Content/Default/Rotator-Articles-/Article/Hundreds-attend-Black-Lives-Matter-rally-in-Hillsboro/-3/546/57815" TargetMode="External"/><Relationship Id="rId211" Type="http://schemas.openxmlformats.org/officeDocument/2006/relationships/hyperlink" Target="https://twitter.com/BaloneySloanie/status/1267884695791955969" TargetMode="External"/><Relationship Id="rId1798" Type="http://schemas.openxmlformats.org/officeDocument/2006/relationships/hyperlink" Target="https://twitter.com/ricksox/status/1267950106231308290" TargetMode="External"/><Relationship Id="rId2849" Type="http://schemas.openxmlformats.org/officeDocument/2006/relationships/hyperlink" Target="https://theworldlink.com/news/local/gun-drawn-on-peaceful-protesters-in-coos-bay/article_43e9eb32-a83e-11ea-99c1-6395257f990a.html" TargetMode="External"/><Relationship Id="rId1658" Type="http://schemas.openxmlformats.org/officeDocument/2006/relationships/hyperlink" Target="https://www.charlotteobserver.com/news/local/article243379561.html" TargetMode="External"/><Relationship Id="rId1865" Type="http://schemas.openxmlformats.org/officeDocument/2006/relationships/hyperlink" Target="https://www.ktre.com/2020/06/02/community-members-protest-police-brutality-outside-stephen-f-austin/" TargetMode="External"/><Relationship Id="rId2709" Type="http://schemas.openxmlformats.org/officeDocument/2006/relationships/hyperlink" Target="https://www.siskiyoudaily.com/" TargetMode="External"/><Relationship Id="rId4064" Type="http://schemas.openxmlformats.org/officeDocument/2006/relationships/hyperlink" Target="https://miami.cbslocal.com/2020/06/13/protesters-march-throughout-south-florida-to-call-for-change/" TargetMode="External"/><Relationship Id="rId4271" Type="http://schemas.openxmlformats.org/officeDocument/2006/relationships/hyperlink" Target="https://www.facebook.com/events/202966050831062/" TargetMode="External"/><Relationship Id="rId1518" Type="http://schemas.openxmlformats.org/officeDocument/2006/relationships/hyperlink" Target="https://www.thereporter.com/2020/06/01/hundreds-gather-outside-city-hall-to-peacefully-protest-police-brutality/" TargetMode="External"/><Relationship Id="rId2916" Type="http://schemas.openxmlformats.org/officeDocument/2006/relationships/hyperlink" Target="https://www.courierpress.com/picture-gallery/news/2020/06/06/gallery-white-coats-black-lives-protesters-march-through-downtown-evansville/3163920001/" TargetMode="External"/><Relationship Id="rId3080" Type="http://schemas.openxmlformats.org/officeDocument/2006/relationships/hyperlink" Target="https://lacrossetribune.com/news/state-and-regional/celebration-of-life-madison-anti-police-protesters-honor-breonna-taylor-with-birthday-party/article_42dd1541-5b0b-5270-91c9-0aaf4707cf96.html" TargetMode="External"/><Relationship Id="rId4131" Type="http://schemas.openxmlformats.org/officeDocument/2006/relationships/hyperlink" Target="https://www.montgomeryadvertiser.com/story/news/2020/06/13/hundreds-take-knee-montgomery-black-lives-matter-rally-pray-future/5341955002/" TargetMode="External"/><Relationship Id="rId1725" Type="http://schemas.openxmlformats.org/officeDocument/2006/relationships/hyperlink" Target="https://www.advocate-news.com/2020/06/03/students-lead-black-lives-matter-protest-downtown/" TargetMode="External"/><Relationship Id="rId1932" Type="http://schemas.openxmlformats.org/officeDocument/2006/relationships/hyperlink" Target="https://communityimpact.com/dallas-fort-worth/plano/public-safety/2020/06/02/this-is-history-hundreds-march-in-plano-to-make-their-voices-heard/" TargetMode="External"/><Relationship Id="rId17" Type="http://schemas.openxmlformats.org/officeDocument/2006/relationships/hyperlink" Target="https://www.nytimes.com/2020/05/28/us/minneapolis-protests-george-floyd.html?smid=tw-nytimes&amp;smtyp=cur" TargetMode="External"/><Relationship Id="rId3897" Type="http://schemas.openxmlformats.org/officeDocument/2006/relationships/hyperlink" Target="https://www.mlive.com/news/grand-rapids/2020/06/breonna-taylor-protesters-march-in-grand-rapids-calling-on-people-to-say-her-name.html" TargetMode="External"/><Relationship Id="rId2499" Type="http://schemas.openxmlformats.org/officeDocument/2006/relationships/hyperlink" Target="https://twitter.com/annehelen/status/1268980170477539328" TargetMode="External"/><Relationship Id="rId3757" Type="http://schemas.openxmlformats.org/officeDocument/2006/relationships/hyperlink" Target="https://www.press-citizen.com/story/news/2020/06/11/iowa-city-protesters-march-coralville-interstate-80/5342459002/" TargetMode="External"/><Relationship Id="rId3964" Type="http://schemas.openxmlformats.org/officeDocument/2006/relationships/hyperlink" Target="https://missionlocal.org/2020/06/hundreds-show-up-at-dolores-park-for-womens-march-rally/" TargetMode="External"/><Relationship Id="rId1" Type="http://schemas.openxmlformats.org/officeDocument/2006/relationships/hyperlink" Target="https://kfor.com/news/local/protester-hit-by-vehicle-during-protest-in-tulsa-over-george-floyds-death/" TargetMode="External"/><Relationship Id="rId678" Type="http://schemas.openxmlformats.org/officeDocument/2006/relationships/hyperlink" Target="https://dailytitan.com/2020/05/tensions-rise-in-santa-ana-as-protestors-face-rubber-bullets-and-tear-gas/" TargetMode="External"/><Relationship Id="rId885" Type="http://schemas.openxmlformats.org/officeDocument/2006/relationships/hyperlink" Target="https://www.purdueexponent.org/city_state/article_ec9601ba-a480-11ea-b3a7-f78c89d936c7.htm" TargetMode="External"/><Relationship Id="rId2359" Type="http://schemas.openxmlformats.org/officeDocument/2006/relationships/hyperlink" Target="https://twitter.com/cd_clifford/status/1268539156910702593" TargetMode="External"/><Relationship Id="rId2566" Type="http://schemas.openxmlformats.org/officeDocument/2006/relationships/hyperlink" Target="https://www.wwlp.com/news/crime/man-detained-for-waving-chainsaw-at-protesters/" TargetMode="External"/><Relationship Id="rId2773" Type="http://schemas.openxmlformats.org/officeDocument/2006/relationships/hyperlink" Target="https://www.michigandaily.com/section/news/%E2%80%9Cbeing-black-everywhere%E2%80%9D-tens-thousands-protest-police-brutality-suburbs-across-metro" TargetMode="External"/><Relationship Id="rId2980" Type="http://schemas.openxmlformats.org/officeDocument/2006/relationships/hyperlink" Target="https://sanfrancisco.cbslocal.com/2020/06/06/demonstrators-san-francisco-across-california-protest-rallies-saturday/" TargetMode="External"/><Relationship Id="rId3617" Type="http://schemas.openxmlformats.org/officeDocument/2006/relationships/hyperlink" Target="https://www.rgj.com/story/news/2020/06/06/police-arrests-residents-reno-protest-black-lives-matter-rally-downtown/3160445001/" TargetMode="External"/><Relationship Id="rId3824" Type="http://schemas.openxmlformats.org/officeDocument/2006/relationships/hyperlink" Target="https://www.aikenstandard.com/news/aiken-county-residents-rally-against-violence-prejudice-at-impromptu-community-forum/article_7ad29166-ac45-11ea-86b9-3b50b4125575.html" TargetMode="External"/><Relationship Id="rId538" Type="http://schemas.openxmlformats.org/officeDocument/2006/relationships/hyperlink" Target="https://www.wmur.com/article/thousands-march-in-manchester-to-protest-death-of-george-floyd/32719310?utm_campaign=snd-autopilot" TargetMode="External"/><Relationship Id="rId745" Type="http://schemas.openxmlformats.org/officeDocument/2006/relationships/hyperlink" Target="https://twitter.com/SuaveSterling/status/1267441452763709442" TargetMode="External"/><Relationship Id="rId952" Type="http://schemas.openxmlformats.org/officeDocument/2006/relationships/hyperlink" Target="https://www.buzzfeednews.com/article/annehelenpetersen/black-lives-matter-protests-near-me-small-towns" TargetMode="External"/><Relationship Id="rId1168" Type="http://schemas.openxmlformats.org/officeDocument/2006/relationships/hyperlink" Target="https://www.indystar.com/story/news/local/hamilton-county/carmel/2020/06/02/carmel-indiana-issues-tuesday-night-curfew/3126110001/" TargetMode="External"/><Relationship Id="rId1375" Type="http://schemas.openxmlformats.org/officeDocument/2006/relationships/hyperlink" Target="https://riverreporter.com/stories/narrowsburg-follows-up-days-of-demonstrations,37671?" TargetMode="External"/><Relationship Id="rId1582" Type="http://schemas.openxmlformats.org/officeDocument/2006/relationships/hyperlink" Target="https://www.augustachronicle.com/news/20200602/downtown-augusta-sees-pop-up-protest-against-racial-injustice?rssfeed=true&amp;utm_campaign=snd-autopilot" TargetMode="External"/><Relationship Id="rId2219" Type="http://schemas.openxmlformats.org/officeDocument/2006/relationships/hyperlink" Target="https://www.parkrapidsenterprise.com/news/6522641-Local-group-protests-racial-injustice" TargetMode="External"/><Relationship Id="rId2426" Type="http://schemas.openxmlformats.org/officeDocument/2006/relationships/hyperlink" Target="https://www.thetowntalk.com/story/news/2020/06/06/alexandria-rally-participants-told-to-march-until-justice-and-a-change-comes/3156354001/" TargetMode="External"/><Relationship Id="rId2633" Type="http://schemas.openxmlformats.org/officeDocument/2006/relationships/hyperlink" Target="https://www.kcra.com/article/dozens-stage-die-in-sacramento-during-george-floyd-protest/32785951" TargetMode="External"/><Relationship Id="rId81" Type="http://schemas.openxmlformats.org/officeDocument/2006/relationships/hyperlink" Target="https://www.nydailynews.com/new-york/ny-protest-police-brutality-george-floyd-20200529-vvmrqd2bqbh67lo4tdgouijqwi-story.html" TargetMode="External"/><Relationship Id="rId605" Type="http://schemas.openxmlformats.org/officeDocument/2006/relationships/hyperlink" Target="https://www.abc4.com/news/utahns-gather-in-ogden-to-protest-the-death-of-george-floyd/" TargetMode="External"/><Relationship Id="rId812" Type="http://schemas.openxmlformats.org/officeDocument/2006/relationships/hyperlink" Target="https://www.wfaa.com/article/news/local/live-blog-dallas-protests-george-floyd-civil-unrest-leaders-curfew-calm-peace/287-89d41e21-9482-4f41-bbfb-f05e84a5a2e6" TargetMode="External"/><Relationship Id="rId1028" Type="http://schemas.openxmlformats.org/officeDocument/2006/relationships/hyperlink" Target="https://www.ocregister.com/2020/05/31/hundreds-protest-george-floyds-death-ahead-of-evening-curfew-in-santa-ana/" TargetMode="External"/><Relationship Id="rId1235" Type="http://schemas.openxmlformats.org/officeDocument/2006/relationships/hyperlink" Target="https://twitter.com/Paulspinkrose/status/1267946713622425601" TargetMode="External"/><Relationship Id="rId1442" Type="http://schemas.openxmlformats.org/officeDocument/2006/relationships/hyperlink" Target="https://www.punxsutawneyspirit.com/content/peaceful-protest-held-barclay-square" TargetMode="External"/><Relationship Id="rId2840" Type="http://schemas.openxmlformats.org/officeDocument/2006/relationships/hyperlink" Target="https://twitter.com/MattKrdo/status/1269382358412730369" TargetMode="External"/><Relationship Id="rId4598" Type="http://schemas.openxmlformats.org/officeDocument/2006/relationships/hyperlink" Target="https://www.sixnineteen.com/" TargetMode="External"/><Relationship Id="rId1302" Type="http://schemas.openxmlformats.org/officeDocument/2006/relationships/hyperlink" Target="https://twitter.com/nicoleKIROFM/status/1267658103157227521" TargetMode="External"/><Relationship Id="rId2700" Type="http://schemas.openxmlformats.org/officeDocument/2006/relationships/hyperlink" Target="https://www.leavenworthtimes.com/news/20200604/black-lives-matter-gains-momentum-locally" TargetMode="External"/><Relationship Id="rId4458" Type="http://schemas.openxmlformats.org/officeDocument/2006/relationships/hyperlink" Target="https://www.sixnineteen.com/" TargetMode="External"/><Relationship Id="rId3267" Type="http://schemas.openxmlformats.org/officeDocument/2006/relationships/hyperlink" Target="https://abc7news.com/society/george-floyd-protest-thousands-march-across-golden-gate-bridge/6235202/" TargetMode="External"/><Relationship Id="rId4665" Type="http://schemas.openxmlformats.org/officeDocument/2006/relationships/hyperlink" Target="https://twitter.com/protest_nyc/status/1277336531796189185" TargetMode="External"/><Relationship Id="rId188" Type="http://schemas.openxmlformats.org/officeDocument/2006/relationships/hyperlink" Target="https://www.khou.com/article/news/local/protesters-block-houston-highways-as-rallies-for-george-floyd-continue/285-70e872c1-b373-428a-88b6-625a1812e48c" TargetMode="External"/><Relationship Id="rId395" Type="http://schemas.openxmlformats.org/officeDocument/2006/relationships/hyperlink" Target="https://twitter.com/CharlesGiddins/status/1266820756438204421" TargetMode="External"/><Relationship Id="rId2076" Type="http://schemas.openxmlformats.org/officeDocument/2006/relationships/hyperlink" Target="https://bakersfieldnow.com/news/local/local-musician-and-activist-organizes-sit-in-at-mill-creek-park" TargetMode="External"/><Relationship Id="rId3474" Type="http://schemas.openxmlformats.org/officeDocument/2006/relationships/hyperlink" Target="https://www.ctpost.com/local/article/George-Floyd-protests-over-the-weekend-continue-15323299.php" TargetMode="External"/><Relationship Id="rId3681" Type="http://schemas.openxmlformats.org/officeDocument/2006/relationships/hyperlink" Target="https://twitter.com/desireejweber/status/1270106005247086599?s=21" TargetMode="External"/><Relationship Id="rId4318" Type="http://schemas.openxmlformats.org/officeDocument/2006/relationships/hyperlink" Target="https://www.tennessean.com/story/news/local/davidson/2020/06/14/black-lives-matter-nashville-block-party-rally-june-14/3188195001/" TargetMode="External"/><Relationship Id="rId4525" Type="http://schemas.openxmlformats.org/officeDocument/2006/relationships/hyperlink" Target="https://www.sixnineteen.com/" TargetMode="External"/><Relationship Id="rId2283" Type="http://schemas.openxmlformats.org/officeDocument/2006/relationships/hyperlink" Target="https://www.nbcconnecticut.com/news/local/more-demonstrations-planned-in-ct-to-call-for-justice-for-george-floyd/2282591/" TargetMode="External"/><Relationship Id="rId2490" Type="http://schemas.openxmlformats.org/officeDocument/2006/relationships/hyperlink" Target="https://www.kxnet.com/news/state-news/thousands-gather-in-fargo-for-peaceful-protest/" TargetMode="External"/><Relationship Id="rId3127" Type="http://schemas.openxmlformats.org/officeDocument/2006/relationships/hyperlink" Target="https://www.waaytv.com/content/news/NAACP-hosts-peaceful-protest-in-Moulton--571081251.html" TargetMode="External"/><Relationship Id="rId3334" Type="http://schemas.openxmlformats.org/officeDocument/2006/relationships/hyperlink" Target="https://www.record-eagle.com/news/local_news/thousand-strong-protest-gathers-at-open-space-denounces-racism-police-brutality/article_25d43f86-a815-11ea-9915-bff799bc8bd6.html" TargetMode="External"/><Relationship Id="rId3541" Type="http://schemas.openxmlformats.org/officeDocument/2006/relationships/hyperlink" Target="https://www.itemlive.com/2020/06/07/protesters-march-for-peace-in-lynn-swampscott/" TargetMode="External"/><Relationship Id="rId255" Type="http://schemas.openxmlformats.org/officeDocument/2006/relationships/hyperlink" Target="https://www.mycentraljersey.com/story/news/2020/05/29/foley-square-protest-george-floyds-death-sparks-protest-nyc/5284953002/" TargetMode="External"/><Relationship Id="rId462" Type="http://schemas.openxmlformats.org/officeDocument/2006/relationships/hyperlink" Target="https://www.kmov.com/news/demonstrators-march-through-st-louis-area-following-death-of-george-floyd/article_26427010-a2bf-11ea-a1b0-7791f304ee99.html" TargetMode="External"/><Relationship Id="rId1092" Type="http://schemas.openxmlformats.org/officeDocument/2006/relationships/hyperlink" Target="https://www.pahomepage.com/top-news/black-lives-matter-march-held-in-wilkes-barre/?utm_medium=social&amp;utm_source=twitter_wbrewyou" TargetMode="External"/><Relationship Id="rId2143" Type="http://schemas.openxmlformats.org/officeDocument/2006/relationships/hyperlink" Target="https://www.uppermichiganssource.com/content/news/Protesters-march-in-Houghton-over-police-brutality-and-death-of-George-Floyd-571000471.html" TargetMode="External"/><Relationship Id="rId2350" Type="http://schemas.openxmlformats.org/officeDocument/2006/relationships/hyperlink" Target="https://www.tennessean.com/story/news/local/2020/06/04/teens-lead-nashville-march-protest-george-floyd/3151774001/?" TargetMode="External"/><Relationship Id="rId3401" Type="http://schemas.openxmlformats.org/officeDocument/2006/relationships/hyperlink" Target="https://www.timesrecordnews.com/story/news/2020/06/06/wichita-falls-protests-held-spudder-park-demonstrators-demand-racial-justice/3160597001/" TargetMode="External"/><Relationship Id="rId115" Type="http://schemas.openxmlformats.org/officeDocument/2006/relationships/hyperlink" Target="https://kvia.com/news/el-paso/2020/05/30/el-paso-police-headquarters-target-of-george-floyd-protest-vandalism-overnight/" TargetMode="External"/><Relationship Id="rId322" Type="http://schemas.openxmlformats.org/officeDocument/2006/relationships/hyperlink" Target="https://www.wusa9.com/article/news/local/dc/george-floyd-protests-dc-white-house-justice-for-george-black-lives-matter/65-0976ba46-8fd9-4437-83b1-fe17d8ffda44" TargetMode="External"/><Relationship Id="rId2003" Type="http://schemas.openxmlformats.org/officeDocument/2006/relationships/hyperlink" Target="https://www.keranews.org/post/photos-its-not-just-big-cities-black-lives-matter-protests-rise-texas-towns" TargetMode="External"/><Relationship Id="rId2210" Type="http://schemas.openxmlformats.org/officeDocument/2006/relationships/hyperlink" Target="https://twitter.com/HuntedHorse/status/1268330846357987330" TargetMode="External"/><Relationship Id="rId4175" Type="http://schemas.openxmlformats.org/officeDocument/2006/relationships/hyperlink" Target="https://www.wtxl.com/news/florida-news/quincy-gadsden-county-shows-how-to-march-peacefully" TargetMode="External"/><Relationship Id="rId4382" Type="http://schemas.openxmlformats.org/officeDocument/2006/relationships/hyperlink" Target="https://www.gainesvilletimes.com/news/education/college-students-plan-protest-june-15-gainesville/" TargetMode="External"/><Relationship Id="rId1769" Type="http://schemas.openxmlformats.org/officeDocument/2006/relationships/hyperlink" Target="https://www.mycentraljersey.com/story/news/local/2020/06/03/george-floyd-nj-protesters-march-his-honor-highland-park/3132244001/" TargetMode="External"/><Relationship Id="rId1976" Type="http://schemas.openxmlformats.org/officeDocument/2006/relationships/hyperlink" Target="https://www.capitolhillseattle.com/2020/06/administration-official-says-discussions-about-consent-decree-police-training-on-table-as-durkan-office-prepares-for-fifth-day-of-seattle-protests/" TargetMode="External"/><Relationship Id="rId3191" Type="http://schemas.openxmlformats.org/officeDocument/2006/relationships/hyperlink" Target="https://www.desertsun.com/story/news/local/palm-springs/2020/06/06/hundreds-protest-george-floyd-killing-palm-springs-saturday-morning/3158639001/" TargetMode="External"/><Relationship Id="rId4035" Type="http://schemas.openxmlformats.org/officeDocument/2006/relationships/hyperlink" Target="https://www.wsav.com/news/local-news/dozens-march-call-for-end-of-racial-injustices-in-claxton/" TargetMode="External"/><Relationship Id="rId4242" Type="http://schemas.openxmlformats.org/officeDocument/2006/relationships/hyperlink" Target="https://www.whsv.com/content/news/Waynesboro-citizens-and-police-come-together-for-unity-rally-571241941.html" TargetMode="External"/><Relationship Id="rId1629" Type="http://schemas.openxmlformats.org/officeDocument/2006/relationships/hyperlink" Target="https://www.ocregister.com/demonstrators-chant-carry-placards-in-downtown-brea-in-protest-of-the-killing-of-george-floyd" TargetMode="External"/><Relationship Id="rId1836" Type="http://schemas.openxmlformats.org/officeDocument/2006/relationships/hyperlink" Target="https://www.losbanosenterprise.com/news/local/article243215376.html" TargetMode="External"/><Relationship Id="rId1903" Type="http://schemas.openxmlformats.org/officeDocument/2006/relationships/hyperlink" Target="https://twitter.com/kenleyneufeld/status/1268038445781315584" TargetMode="External"/><Relationship Id="rId3051" Type="http://schemas.openxmlformats.org/officeDocument/2006/relationships/hyperlink" Target="https://www.coloradodaily.com/2020/06/05/more-than-100-people-rally-friday-afternoon-in-longmont-to-support-black-lives-matter-movement/" TargetMode="External"/><Relationship Id="rId4102" Type="http://schemas.openxmlformats.org/officeDocument/2006/relationships/hyperlink" Target="https://www.swoknews.com/news/justice-for-all-rally-lifts-by-spirit-hope/article_00df713c-9dc2-5c77-aedd-4456a34e540b.html" TargetMode="External"/><Relationship Id="rId3868" Type="http://schemas.openxmlformats.org/officeDocument/2006/relationships/hyperlink" Target="https://www.newsobserver.com/news/local/article243496001.html" TargetMode="External"/><Relationship Id="rId789" Type="http://schemas.openxmlformats.org/officeDocument/2006/relationships/hyperlink" Target="https://www.wcnc.com/article/news/live_breaking/charlotte-north-carolina-protests-george-floyd-sunday-june-1/275-34ed412c-237e-4971-bf02-3c72bea6b98d" TargetMode="External"/><Relationship Id="rId996" Type="http://schemas.openxmlformats.org/officeDocument/2006/relationships/hyperlink" Target="https://www.nj.com/mercer/2020/05/no-justice-no-peace-protests-continue-across-nj-after-george-floyds-death.html" TargetMode="External"/><Relationship Id="rId2677" Type="http://schemas.openxmlformats.org/officeDocument/2006/relationships/hyperlink" Target="https://www.khon2.com/top-stories/black-lives-matter-movement-draws-more-than-a-thousand-in-peaceful-march-through-waikiki/" TargetMode="External"/><Relationship Id="rId2884" Type="http://schemas.openxmlformats.org/officeDocument/2006/relationships/hyperlink" Target="https://www.kdlg.org/post/around-80-people-march-solidarity-black-lives-matter-dillingham" TargetMode="External"/><Relationship Id="rId3728" Type="http://schemas.openxmlformats.org/officeDocument/2006/relationships/hyperlink" Target="https://www.mercurynews.com/2020-06-08/bay-area-public-defenders-join-national-rallies-pushing-transformative-change-in-the-name-of-george-floyd/" TargetMode="External"/><Relationship Id="rId649" Type="http://schemas.openxmlformats.org/officeDocument/2006/relationships/hyperlink" Target="https://www.newsobserver.com/news/local/article243126446.html" TargetMode="External"/><Relationship Id="rId856" Type="http://schemas.openxmlformats.org/officeDocument/2006/relationships/hyperlink" Target="https://twitter.com/byAmberWorthy/status/1267227006741200897" TargetMode="External"/><Relationship Id="rId1279" Type="http://schemas.openxmlformats.org/officeDocument/2006/relationships/hyperlink" Target="https://twitter.com/annehelen/status/1267651482343534592" TargetMode="External"/><Relationship Id="rId1486" Type="http://schemas.openxmlformats.org/officeDocument/2006/relationships/hyperlink" Target="http://www.tribtown.com/2020/06/02/protesters_gather_in_downtown_seymour/" TargetMode="External"/><Relationship Id="rId2537" Type="http://schemas.openxmlformats.org/officeDocument/2006/relationships/hyperlink" Target="https://abc7.com/deputies-fire-tear-gas-at-crowd-during-protest-in-lakewood/6235358/" TargetMode="External"/><Relationship Id="rId3935" Type="http://schemas.openxmlformats.org/officeDocument/2006/relationships/hyperlink" Target="https://www.wavy.com/news/local-news/norfolk/live-blog-after-removal-of-johnny-reb-protesters-spray-paint-norfolk-confederate-monument-again/" TargetMode="External"/><Relationship Id="rId509" Type="http://schemas.openxmlformats.org/officeDocument/2006/relationships/hyperlink" Target="https://www.record-courier.com/news/20200603/small-protest-in-garrettsville-aims-to-start-conversation-about-race" TargetMode="External"/><Relationship Id="rId1139" Type="http://schemas.openxmlformats.org/officeDocument/2006/relationships/hyperlink" Target="https://www.arkansasonline.com/news/2020/jun/01/deputies-fire-tear-gas-protesters-bentonville-squa/" TargetMode="External"/><Relationship Id="rId1346" Type="http://schemas.openxmlformats.org/officeDocument/2006/relationships/hyperlink" Target="https://www.timesrepublican.com/news/todays-news/2020/06/peaceful-protests-continue-in-marshalltown/" TargetMode="External"/><Relationship Id="rId1693" Type="http://schemas.openxmlformats.org/officeDocument/2006/relationships/hyperlink" Target="https://www.pressandguide.com/multimedia/photos-from-tuesdays-protest-in-dearborn/collection_013676d2-a647-11ea-8696-731b42453ad5.html" TargetMode="External"/><Relationship Id="rId2744" Type="http://schemas.openxmlformats.org/officeDocument/2006/relationships/hyperlink" Target="https://www.ajc.com/news/crime--law/atlanta-protests-mayor-lifts-curfew-saturday-rallies-held-around-town/U4BkqZPOvjeXpDvh0WFVYM/" TargetMode="External"/><Relationship Id="rId2951" Type="http://schemas.openxmlformats.org/officeDocument/2006/relationships/hyperlink" Target="https://twitter.com/annehelen/status/1269817320311894016?s=20" TargetMode="External"/><Relationship Id="rId716" Type="http://schemas.openxmlformats.org/officeDocument/2006/relationships/hyperlink" Target="https://www.pe.com/hundreds-protest-george-floyd-killing-in-temecula" TargetMode="External"/><Relationship Id="rId923" Type="http://schemas.openxmlformats.org/officeDocument/2006/relationships/hyperlink" Target="https://twitter.com/talisseer/status/1267212826340470789" TargetMode="External"/><Relationship Id="rId1553" Type="http://schemas.openxmlformats.org/officeDocument/2006/relationships/hyperlink" Target="https://www.journalnow.com/gallery/news/photos-mondays-demonstrations-in-downtown-winston-salem/collection_68825459-9a78-50fa-87f8-159588b98457.html" TargetMode="External"/><Relationship Id="rId1760" Type="http://schemas.openxmlformats.org/officeDocument/2006/relationships/hyperlink" Target="https://www.harrodsburgherald.com/2020/06/03/mercer-residents-join-nationwide-protests/" TargetMode="External"/><Relationship Id="rId2604" Type="http://schemas.openxmlformats.org/officeDocument/2006/relationships/hyperlink" Target="https://www.azcentral.com/story/news/local/phoenix/2020/06/06/9-days-protests-5-days-without-arrests-phoenix/3163157001/" TargetMode="External"/><Relationship Id="rId2811" Type="http://schemas.openxmlformats.org/officeDocument/2006/relationships/hyperlink" Target="https://www.canoncitydailyrecord.com/2020/06/12/donna-young-incident-at-protest-example-of-the-need-to-address-deep-inequalities/" TargetMode="External"/><Relationship Id="rId52" Type="http://schemas.openxmlformats.org/officeDocument/2006/relationships/hyperlink" Target="https://www.latimes.com/california/story/2020-05-29/fontana-protest-over-george-floyds-death-ends-in-9-arrests-police-say" TargetMode="External"/><Relationship Id="rId1206" Type="http://schemas.openxmlformats.org/officeDocument/2006/relationships/hyperlink" Target="https://twitter.com/WMUR9/status/1267619739318259712" TargetMode="External"/><Relationship Id="rId1413" Type="http://schemas.openxmlformats.org/officeDocument/2006/relationships/hyperlink" Target="https://kesq.com/news/2020/06/01/peaceful-protest-to-take-place-in-downtown-palm-springs/" TargetMode="External"/><Relationship Id="rId1620" Type="http://schemas.openxmlformats.org/officeDocument/2006/relationships/hyperlink" Target="https://www.boston.com/news/local-news/2020/06/03/boston-police-arrests-protest-franklin-park-tuesday-june-2" TargetMode="External"/><Relationship Id="rId4569" Type="http://schemas.openxmlformats.org/officeDocument/2006/relationships/hyperlink" Target="https://www.sixnineteen.com/" TargetMode="External"/><Relationship Id="rId3378" Type="http://schemas.openxmlformats.org/officeDocument/2006/relationships/hyperlink" Target="https://www.augustachronicle.com/news/20200606/peaceful-protest-march-held-in-grovetown" TargetMode="External"/><Relationship Id="rId3585" Type="http://schemas.openxmlformats.org/officeDocument/2006/relationships/hyperlink" Target="https://www.nbcconnecticut.com/news/local/protests-supporting-george-floyd-calling-reform-continue-massachusetts-sunday/2284085/" TargetMode="External"/><Relationship Id="rId3792" Type="http://schemas.openxmlformats.org/officeDocument/2006/relationships/hyperlink" Target="https://wisconsinrapidstribune.com/story/news/2020/06/09/coronavirus-stevens-point-blm-attendee-tests-positive-covid-19/5323263002/" TargetMode="External"/><Relationship Id="rId4429" Type="http://schemas.openxmlformats.org/officeDocument/2006/relationships/hyperlink" Target="https://www.sixnineteen.com/" TargetMode="External"/><Relationship Id="rId4636" Type="http://schemas.openxmlformats.org/officeDocument/2006/relationships/hyperlink" Target="https://www.sixnineteen.com/" TargetMode="External"/><Relationship Id="rId299" Type="http://schemas.openxmlformats.org/officeDocument/2006/relationships/hyperlink" Target="https://www.abqjournal.com/1461021/peaceful-protest-in-santa-fe-draws-hundreds-carrying-signs-singing-ex-the-moment-we-quit-is-the-moment-they-win-said-one-of-the-protesters.htm" TargetMode="External"/><Relationship Id="rId2187" Type="http://schemas.openxmlformats.org/officeDocument/2006/relationships/hyperlink" Target="https://dailyvoice.com/connecticut/brookfield/news/roadway-reopens-after-large-protest/788856/" TargetMode="External"/><Relationship Id="rId2394" Type="http://schemas.openxmlformats.org/officeDocument/2006/relationships/hyperlink" Target="https://twitter.com/nicoleKIROFM/status/1268717291593588736" TargetMode="External"/><Relationship Id="rId3238" Type="http://schemas.openxmlformats.org/officeDocument/2006/relationships/hyperlink" Target="https://www.actionnewsnow.com/content/news/Redding-March-for-Justice-draws-large-crowd-571079691.html" TargetMode="External"/><Relationship Id="rId3445" Type="http://schemas.openxmlformats.org/officeDocument/2006/relationships/hyperlink" Target="https://www.ctpost.com/local/article/George-Floyd-protests-over-the-weekend-continue-15323299.php" TargetMode="External"/><Relationship Id="rId3652" Type="http://schemas.openxmlformats.org/officeDocument/2006/relationships/hyperlink" Target="https://themandus.substack.com/p/11000-march-in-troy-for-black-lives" TargetMode="External"/><Relationship Id="rId159" Type="http://schemas.openxmlformats.org/officeDocument/2006/relationships/hyperlink" Target="https://www.iowastatedaily.com/news/iowa-des-moines-protest-riot-police-george-floyd-derek-chauvin/article_ee7cf8e6-a244-11ea-8156-2748a7495eda.html" TargetMode="External"/><Relationship Id="rId366" Type="http://schemas.openxmlformats.org/officeDocument/2006/relationships/hyperlink" Target="https://baltimore.cbslocal.com/2020/05/30/george-floyd-death-protests-baltimore-saturday-latest/" TargetMode="External"/><Relationship Id="rId573" Type="http://schemas.openxmlformats.org/officeDocument/2006/relationships/hyperlink" Target="https://www.tennessean.com/story/news/local/2020/05/31/nashville-protests-28-people-arrested-after-saturday-rally/5299019002/" TargetMode="External"/><Relationship Id="rId780" Type="http://schemas.openxmlformats.org/officeDocument/2006/relationships/hyperlink" Target="https://www.krcu.org/post/black-lives-matter-protest-held-cape-girardeau?fbclid=IwAR12KZC5IpFGZrYrZrgz1KfQeNjHUxVHlv39AuIwNOzjxJ-JlXAbh_hSsoI" TargetMode="External"/><Relationship Id="rId2047" Type="http://schemas.openxmlformats.org/officeDocument/2006/relationships/hyperlink" Target="https://ctmirror.org/2020/06/02/lamont-rebuffs-trump-says-the-connecticut-way-is-peaceful-protest/" TargetMode="External"/><Relationship Id="rId2254" Type="http://schemas.openxmlformats.org/officeDocument/2006/relationships/hyperlink" Target="https://www.sonomanews.com/news/11011598-181/sonoma-youth-demand-change?sba=AAS" TargetMode="External"/><Relationship Id="rId2461" Type="http://schemas.openxmlformats.org/officeDocument/2006/relationships/hyperlink" Target="https://romesentinel.com/clinton-record/stories/peaceful-protest-held-on-clinton-village-green,99229" TargetMode="External"/><Relationship Id="rId3305" Type="http://schemas.openxmlformats.org/officeDocument/2006/relationships/hyperlink" Target="https://www.dailyherald.com/news/20200606/1000-fill-downtown-st-charles-for-black-lives-matter-rally" TargetMode="External"/><Relationship Id="rId3512" Type="http://schemas.openxmlformats.org/officeDocument/2006/relationships/hyperlink" Target="https://www.nbcconnecticut.com/news/local/more-than-a-dozen-protests-for-george-floyd-to-be-held-in-conn-today/2284079/" TargetMode="External"/><Relationship Id="rId226" Type="http://schemas.openxmlformats.org/officeDocument/2006/relationships/hyperlink" Target="https://www.wdrb.com/news/hundreds-fill-louisville-streets-during-second-night-of-protests-sparked-by-breonna-taylor-shooting/article_7a014f92-a21e-11ea-8434-7b80658c00d8.html" TargetMode="External"/><Relationship Id="rId433" Type="http://schemas.openxmlformats.org/officeDocument/2006/relationships/hyperlink" Target="https://www.denverpost.com/2020/06/02/denver-protests-police-force-tear-gas-george-floyd/" TargetMode="External"/><Relationship Id="rId1063" Type="http://schemas.openxmlformats.org/officeDocument/2006/relationships/hyperlink" Target="https://twitter.com/AdrienneSmithTV/status/1267152834455314433" TargetMode="External"/><Relationship Id="rId1270" Type="http://schemas.openxmlformats.org/officeDocument/2006/relationships/hyperlink" Target="https://twitter.com/KristenNBCCT/status/1267526788198039553" TargetMode="External"/><Relationship Id="rId2114" Type="http://schemas.openxmlformats.org/officeDocument/2006/relationships/hyperlink" Target="https://www.freep.com/story/news/education/2020/06/03/detroit-protests-demonstrations-tonight-detroit/3137344001/" TargetMode="External"/><Relationship Id="rId640" Type="http://schemas.openxmlformats.org/officeDocument/2006/relationships/hyperlink" Target="https://www.thetimesherald.com/story/news/2020/05/30/local-residents-protest-death-george-floyd-pine-grove-park/5292067002/" TargetMode="External"/><Relationship Id="rId2321" Type="http://schemas.openxmlformats.org/officeDocument/2006/relationships/hyperlink" Target="https://www.inforum.com/news/6521519-Hundreds-march-through-downtown-Grand-Forks-in-peaceful-demonstration" TargetMode="External"/><Relationship Id="rId4079" Type="http://schemas.openxmlformats.org/officeDocument/2006/relationships/hyperlink" Target="https://twitter.com/chaoticcoochie/status/1270928095378358272" TargetMode="External"/><Relationship Id="rId4286" Type="http://schemas.openxmlformats.org/officeDocument/2006/relationships/hyperlink" Target="https://www.courant.com/community/farmington/hc-news-farmington-unionville-blm-protest-20200614-6tlge3ku4fdfxmnwjhvjvsw7fu-story.html" TargetMode="External"/><Relationship Id="rId500" Type="http://schemas.openxmlformats.org/officeDocument/2006/relationships/hyperlink" Target="https://www.indystar.com/story/news/local/indianapolis/2020/05/30/indianapolis-protesters-give-insight-into-their-anger/5292412002/" TargetMode="External"/><Relationship Id="rId1130" Type="http://schemas.openxmlformats.org/officeDocument/2006/relationships/hyperlink" Target="https://bangordailynews.com/2020/06/02/news/bangor/a-look-at-the-anti-racism-protest-in-bangor-on-monday/" TargetMode="External"/><Relationship Id="rId4493" Type="http://schemas.openxmlformats.org/officeDocument/2006/relationships/hyperlink" Target="https://www.sixnineteen.com/" TargetMode="External"/><Relationship Id="rId1947" Type="http://schemas.openxmlformats.org/officeDocument/2006/relationships/hyperlink" Target="https://sauconsource.com/2020/06/02/quakertown-black-lives-matter-protest-canceled-due-intimidation/" TargetMode="External"/><Relationship Id="rId3095" Type="http://schemas.openxmlformats.org/officeDocument/2006/relationships/hyperlink" Target="https://www.fox4news.com/news/peaceful-protests-in-honor-of-george-floyd-continue-across-north-texas" TargetMode="External"/><Relationship Id="rId4146" Type="http://schemas.openxmlformats.org/officeDocument/2006/relationships/hyperlink" Target="https://www.nbcconnecticut.com/news/local/racial-justice-protests-continue-across-conn/2287676/" TargetMode="External"/><Relationship Id="rId4353" Type="http://schemas.openxmlformats.org/officeDocument/2006/relationships/hyperlink" Target="https://www.sandiegouniontribune.com/news/public-safety/story/2020-06-14/protesters-take-to-the-street-sunday-in-events-around-san-diego-county" TargetMode="External"/><Relationship Id="rId4560" Type="http://schemas.openxmlformats.org/officeDocument/2006/relationships/hyperlink" Target="https://www.sixnineteen.com/" TargetMode="External"/><Relationship Id="rId1807" Type="http://schemas.openxmlformats.org/officeDocument/2006/relationships/hyperlink" Target="https://www.lagrandeobserver.com/news/local/hundreds-protest-in-la-grande/article_9827fa2c-a5d7-11ea-9123-7ba0d0943cb8.html" TargetMode="External"/><Relationship Id="rId3162" Type="http://schemas.openxmlformats.org/officeDocument/2006/relationships/hyperlink" Target="https://livingsnoqualmie.com/hundreds-fill-downtown-north-bend-peacefully-protest-racial-inequality-stand-in-solidarity-with-black-lives-matter-movement/" TargetMode="External"/><Relationship Id="rId4006" Type="http://schemas.openxmlformats.org/officeDocument/2006/relationships/hyperlink" Target="https://www.daytondailynews.com/business/hundreds-march-beavercreek-for-justice/YKh8Q0uISRs6WlQZfdQdnJ/" TargetMode="External"/><Relationship Id="rId4213" Type="http://schemas.openxmlformats.org/officeDocument/2006/relationships/hyperlink" Target="https://twitter.com/chaoticcoochie/status/1270926427572056064" TargetMode="External"/><Relationship Id="rId4420" Type="http://schemas.openxmlformats.org/officeDocument/2006/relationships/hyperlink" Target="https://www.sixnineteen.com/" TargetMode="External"/><Relationship Id="rId290" Type="http://schemas.openxmlformats.org/officeDocument/2006/relationships/hyperlink" Target="https://www.mercurynews.com/2020/05/29/photos-oakland-san-jose-protesters-clash-with-police-in-demonstrations-over-george-floyd-killing/" TargetMode="External"/><Relationship Id="rId3022" Type="http://schemas.openxmlformats.org/officeDocument/2006/relationships/hyperlink" Target="https://www.kenoshanews.com/news/local/small-town-america-joins-in-kansasville-protesters-call-for-nonviolent-change/article_8cb1b6a1-48e9-5d7e-9187-d2f1324e1c21.html" TargetMode="External"/><Relationship Id="rId150" Type="http://schemas.openxmlformats.org/officeDocument/2006/relationships/hyperlink" Target="https://www.wcia.com/news/dozens-protest-against-plan-to-rid-park-of-geese/" TargetMode="External"/><Relationship Id="rId3979" Type="http://schemas.openxmlformats.org/officeDocument/2006/relationships/hyperlink" Target="https://www.dailybreeze.com/2020/06/12/torrance-protesters-work-out-in-support-of-woman-who-endured-racial-tirade-while-exercising/" TargetMode="External"/><Relationship Id="rId2788" Type="http://schemas.openxmlformats.org/officeDocument/2006/relationships/hyperlink" Target="https://spectrumnews1.com/wi/madison/news/2020/06/08/peaceful-marches-in-milwaukee-took-place-on-saturday" TargetMode="External"/><Relationship Id="rId2995" Type="http://schemas.openxmlformats.org/officeDocument/2006/relationships/hyperlink" Target="https://www.keranews.org/post/photos-its-not-just-big-cities-black-lives-matter-protests-rise-texas-towns" TargetMode="External"/><Relationship Id="rId3839" Type="http://schemas.openxmlformats.org/officeDocument/2006/relationships/hyperlink" Target="http://www.fightbacknews.org/2020/6/12/milwaukee-alliance-hosts-rally-during-cole-family-meeting-da-chisholm" TargetMode="External"/><Relationship Id="rId967" Type="http://schemas.openxmlformats.org/officeDocument/2006/relationships/hyperlink" Target="https://twitter.com/TStackhouseWMTW/status/1267176205859598336" TargetMode="External"/><Relationship Id="rId1597" Type="http://schemas.openxmlformats.org/officeDocument/2006/relationships/hyperlink" Target="https://www.bellinghamherald.com/news/local/article243223466.html" TargetMode="External"/><Relationship Id="rId2648" Type="http://schemas.openxmlformats.org/officeDocument/2006/relationships/hyperlink" Target="https://www.macombdaily.com/news/local/protesters-gather-to-bring-attention-to-shelby-township-police-chiefs-comments-on-brutality/article_f22bbb2a-a75e-11ea-b32e-ab377667e0f1.html" TargetMode="External"/><Relationship Id="rId2855" Type="http://schemas.openxmlformats.org/officeDocument/2006/relationships/hyperlink" Target="https://www.coshoctontribune.com/picture-gallery/news/local/2020/06/07/coshocton-gathers-social-justice-protest/3167743001/" TargetMode="External"/><Relationship Id="rId3906" Type="http://schemas.openxmlformats.org/officeDocument/2006/relationships/hyperlink" Target="https://www.cincinnati.com/story/news/2020/06/02/cincinnati-protests-george-floyd-curfew-extended/3124968001/" TargetMode="External"/><Relationship Id="rId96" Type="http://schemas.openxmlformats.org/officeDocument/2006/relationships/hyperlink" Target="http://www.twincities.com/2020/05/29/twin-cities-suburbs-report-overnight-damage-amid-protest-for-george-floyd/" TargetMode="External"/><Relationship Id="rId827" Type="http://schemas.openxmlformats.org/officeDocument/2006/relationships/hyperlink" Target="https://www.elpasotimes.com/story/news/2020/05/31/khalid-twitter-reaction-george-floyd-protest-el-paso/5302415002/" TargetMode="External"/><Relationship Id="rId1457" Type="http://schemas.openxmlformats.org/officeDocument/2006/relationships/hyperlink" Target="https://www.nj.com/cape-may-county/2020/06/people-march-peacefully-with-police-during-daytime-protests-in-nj-towns.html" TargetMode="External"/><Relationship Id="rId1664" Type="http://schemas.openxmlformats.org/officeDocument/2006/relationships/hyperlink" Target="https://twitter.com/BuddMalika/status/1267948388005412864" TargetMode="External"/><Relationship Id="rId1871" Type="http://schemas.openxmlformats.org/officeDocument/2006/relationships/hyperlink" Target="https://www.courant.com/news/connecticut/hc-news-connecticut-george-floyd-protests-20200602-7he62tzksrajrpijqdujthh6ke-story.html?outputType=amp" TargetMode="External"/><Relationship Id="rId2508" Type="http://schemas.openxmlformats.org/officeDocument/2006/relationships/hyperlink" Target="https://www.centralmaine.com/2020/06/02/piscataquis-county-sheriff-urges-protesters-trump-supporters-to-keep-it-peaceful/" TargetMode="External"/><Relationship Id="rId2715" Type="http://schemas.openxmlformats.org/officeDocument/2006/relationships/hyperlink" Target="https://www.wkyc.com/article/news/multiple-protests-that-are-expected-to-be-peaceful-planned-across-northeast-ohio-on-saturday/95-51a47fa6-a94c-493f-80b4-ad90594fff8b" TargetMode="External"/><Relationship Id="rId2922" Type="http://schemas.openxmlformats.org/officeDocument/2006/relationships/hyperlink" Target="https://www.daytondailynews.com/news/local/crowd-marches-through-fairfield-kneels-park-protest/ezIes3nV4i0Lw6h5wqF5NP/" TargetMode="External"/><Relationship Id="rId4070" Type="http://schemas.openxmlformats.org/officeDocument/2006/relationships/hyperlink" Target="https://www.theadvocate.com/baton_rouge/news/crime_police/article_e7c75504-adbc-11ea-93e5-775df26216b1.html" TargetMode="External"/><Relationship Id="rId1317" Type="http://schemas.openxmlformats.org/officeDocument/2006/relationships/hyperlink" Target="https://twitter.com/AliyahMarieHam1/status/1267589039756115968" TargetMode="External"/><Relationship Id="rId1524" Type="http://schemas.openxmlformats.org/officeDocument/2006/relationships/hyperlink" Target="https://www.pilotonline.com/news/crime/vp-nw-oceanfront-protest-followup-20200606-r4jum74obnepth22b65lljsltu-story.html" TargetMode="External"/><Relationship Id="rId1731" Type="http://schemas.openxmlformats.org/officeDocument/2006/relationships/hyperlink" Target="https://www.skyhinews.com/news/grand-gathers-in-support-of-george-floyd/" TargetMode="External"/><Relationship Id="rId23" Type="http://schemas.openxmlformats.org/officeDocument/2006/relationships/hyperlink" Target="https://www.thedickinsonpress.com/news/crime-and-courts/6511553-6-protesters-arrested-near-Minneapolis-officer%E2%80%99s-home" TargetMode="External"/><Relationship Id="rId3489" Type="http://schemas.openxmlformats.org/officeDocument/2006/relationships/hyperlink" Target="https://twitter.com/Bps_Victor/status/1267593543083864074" TargetMode="External"/><Relationship Id="rId3696" Type="http://schemas.openxmlformats.org/officeDocument/2006/relationships/hyperlink" Target="https://theberkshireedge.com/great-barrington-police-lauded-for-response-to-blacklivesmatter-demonstration/" TargetMode="External"/><Relationship Id="rId2298" Type="http://schemas.openxmlformats.org/officeDocument/2006/relationships/hyperlink" Target="https://www.nbc26.com/news/local-news/two-buffalo-police-officers-charged-with-assault-of-75-year-old-protester" TargetMode="External"/><Relationship Id="rId3349" Type="http://schemas.openxmlformats.org/officeDocument/2006/relationships/hyperlink" Target="https://www.texasmonthly.com/news/black-lives-matter-vidor/" TargetMode="External"/><Relationship Id="rId3556" Type="http://schemas.openxmlformats.org/officeDocument/2006/relationships/hyperlink" Target="https://dailymemphian.com/section/metro/article/14687/protest-live-blog" TargetMode="External"/><Relationship Id="rId477" Type="http://schemas.openxmlformats.org/officeDocument/2006/relationships/hyperlink" Target="https://www.nwitimes.com/news/local/lake/hammond/watch-now-cops-form-blockade-to-keep-protesters-off-i-80-94-mayor-works-to/article_6aa8b36f-03a4-5139-8cb5-e70655a8a14d.html" TargetMode="External"/><Relationship Id="rId684" Type="http://schemas.openxmlformats.org/officeDocument/2006/relationships/hyperlink" Target="https://www.vox.com/identities/2020/5/31/21276013/police-targeted-journalists-covering-george-floyd-protests" TargetMode="External"/><Relationship Id="rId2158" Type="http://schemas.openxmlformats.org/officeDocument/2006/relationships/hyperlink" Target="https://twitter.com/matty_kam/status/1268309470138044418" TargetMode="External"/><Relationship Id="rId2365" Type="http://schemas.openxmlformats.org/officeDocument/2006/relationships/hyperlink" Target="https://www.instagram.com/p/CBA-rqjlTzy/?igshid=dvv2q3i4cjpt" TargetMode="External"/><Relationship Id="rId3209" Type="http://schemas.openxmlformats.org/officeDocument/2006/relationships/hyperlink" Target="https://www.timesleader.com/wire/state-wire/786748/thousands-march-in-philadelphia-protest-george-floyds-death" TargetMode="External"/><Relationship Id="rId3763" Type="http://schemas.openxmlformats.org/officeDocument/2006/relationships/hyperlink" Target="https://pamplinmedia.com/pt/9-news/469813-380266-milwaukie-citizens-were-here-to-amplify-black-voices" TargetMode="External"/><Relationship Id="rId3970" Type="http://schemas.openxmlformats.org/officeDocument/2006/relationships/hyperlink" Target="https://blacklivesseattle.org/statewide-actions-june-12/" TargetMode="External"/><Relationship Id="rId4607" Type="http://schemas.openxmlformats.org/officeDocument/2006/relationships/hyperlink" Target="https://www.sixnineteen.com/" TargetMode="External"/><Relationship Id="rId337" Type="http://schemas.openxmlformats.org/officeDocument/2006/relationships/hyperlink" Target="https://www.kob.com/albuquerque-news/demonstrators-gather-in-downtown-albuquerque-to-protest-police-brutality/5745858/" TargetMode="External"/><Relationship Id="rId891" Type="http://schemas.openxmlformats.org/officeDocument/2006/relationships/hyperlink" Target="https://kvia.com/news/new-mexico/2020/05/30/dozens-gather-along-las-cruces-main-street-for-peaceful-protest-of-george-floyd-death/" TargetMode="External"/><Relationship Id="rId2018" Type="http://schemas.openxmlformats.org/officeDocument/2006/relationships/hyperlink" Target="https://lacrossetribune.com/community/tomahjournal/news/tomah-marchers-demand-change-after-death-of-george-floyd/article_5d5c5485-93aa-540a-acc4-10720e3ea08e.html" TargetMode="External"/><Relationship Id="rId2572" Type="http://schemas.openxmlformats.org/officeDocument/2006/relationships/hyperlink" Target="https://moabtimes.com/2020/06/04/national-police-brutality-prompts-small-peaceful-protests-in-moab/" TargetMode="External"/><Relationship Id="rId3416" Type="http://schemas.openxmlformats.org/officeDocument/2006/relationships/hyperlink" Target="https://www.yazooherald.net/front-page-slideshow-news/peaceful-protest-calls-peace-unity-and-love" TargetMode="External"/><Relationship Id="rId3623" Type="http://schemas.openxmlformats.org/officeDocument/2006/relationships/hyperlink" Target="https://www.ny1.com/nyc/all-boroughs/news/2020/06/07/weekend-black-lives-matter-rallies-fill-rochester-s-downtown-parks" TargetMode="External"/><Relationship Id="rId3830" Type="http://schemas.openxmlformats.org/officeDocument/2006/relationships/hyperlink" Target="https://www.elpasotimes.com/story/news/2020/06/11/el-paso-protest-continue-against-policing-policies-racism/5347944002/" TargetMode="External"/><Relationship Id="rId544" Type="http://schemas.openxmlformats.org/officeDocument/2006/relationships/hyperlink" Target="https://twitter.com/rawralittlemore/status/1266911796448899076" TargetMode="External"/><Relationship Id="rId751" Type="http://schemas.openxmlformats.org/officeDocument/2006/relationships/hyperlink" Target="https://www.augustachronicle.com/news/20200530/augusta-demonstrators-promote-peace-over-violence-in-marches-for-racial-justice" TargetMode="External"/><Relationship Id="rId1174" Type="http://schemas.openxmlformats.org/officeDocument/2006/relationships/hyperlink" Target="https://twitter.com/DLakemacher/status/1267700118024794112" TargetMode="External"/><Relationship Id="rId1381" Type="http://schemas.openxmlformats.org/officeDocument/2006/relationships/hyperlink" Target="https://twitter.com/william_m_clark/status/1267617019651936257" TargetMode="External"/><Relationship Id="rId2225" Type="http://schemas.openxmlformats.org/officeDocument/2006/relationships/hyperlink" Target="https://www.wcmpradio.com/post/protesters-make-their-voices-heard-in-pine-city" TargetMode="External"/><Relationship Id="rId2432" Type="http://schemas.openxmlformats.org/officeDocument/2006/relationships/hyperlink" Target="https://www.statesman.com/photogallery/TX/20200606/PHOTOGALLERY/606009999/PH/1" TargetMode="External"/><Relationship Id="rId404" Type="http://schemas.openxmlformats.org/officeDocument/2006/relationships/hyperlink" Target="https://twitter.com/colinbphoto/status/1266815146317545478" TargetMode="External"/><Relationship Id="rId611" Type="http://schemas.openxmlformats.org/officeDocument/2006/relationships/hyperlink" Target="https://twitter.com/grace_2e/status/1266829691756990465" TargetMode="External"/><Relationship Id="rId1034" Type="http://schemas.openxmlformats.org/officeDocument/2006/relationships/hyperlink" Target="https://www.reuters.com/article/us-minneapolis-police-protests-idUSKBN2370HH" TargetMode="External"/><Relationship Id="rId1241" Type="http://schemas.openxmlformats.org/officeDocument/2006/relationships/hyperlink" Target="https://sanjuanislander.com/news-articles/people/31205/peaceful-protest-in-friday-harbor" TargetMode="External"/><Relationship Id="rId4397" Type="http://schemas.openxmlformats.org/officeDocument/2006/relationships/hyperlink" Target="https://twitter.com/loyarotfi/status/1273782712571252736" TargetMode="External"/><Relationship Id="rId1101" Type="http://schemas.openxmlformats.org/officeDocument/2006/relationships/hyperlink" Target="https://www.lohud.com/story/news/local/westchester/yonkers/2020/05/31/yonkers-protest-death-george-floyd/5300163002/" TargetMode="External"/><Relationship Id="rId4257" Type="http://schemas.openxmlformats.org/officeDocument/2006/relationships/hyperlink" Target="https://www.rawstory.com/2020/06/gun-toting-trump-supporters-attack-george-floyd-protesters-in-rural-ohio-town/" TargetMode="External"/><Relationship Id="rId4464" Type="http://schemas.openxmlformats.org/officeDocument/2006/relationships/hyperlink" Target="https://www.sixnineteen.com/" TargetMode="External"/><Relationship Id="rId4671" Type="http://schemas.openxmlformats.org/officeDocument/2006/relationships/hyperlink" Target="https://www.kpbs.org/news/2020/jun/28/la-mesa-protest-riots-fires-police-george-floyd/" TargetMode="External"/><Relationship Id="rId3066" Type="http://schemas.openxmlformats.org/officeDocument/2006/relationships/hyperlink" Target="https://www.ocregister.com/2020/06/06/more-than-three-dozen-george-floyd-inspired-protests-planned-around-region-today/" TargetMode="External"/><Relationship Id="rId3273" Type="http://schemas.openxmlformats.org/officeDocument/2006/relationships/hyperlink" Target="https://www.ocregister.com/2020/06/06/more-than-three-dozen-george-floyd-inspired-protests-planned-around-region-today/" TargetMode="External"/><Relationship Id="rId3480" Type="http://schemas.openxmlformats.org/officeDocument/2006/relationships/hyperlink" Target="https://www.nbcconnecticut.com/news/local/more-than-a-dozen-protests-for-george-floyd-to-be-held-in-conn-today/2284079/" TargetMode="External"/><Relationship Id="rId4117" Type="http://schemas.openxmlformats.org/officeDocument/2006/relationships/hyperlink" Target="https://www.patriotledger.com/news/20200614/marshfield-rallies-for-black-lives-matter" TargetMode="External"/><Relationship Id="rId4324" Type="http://schemas.openxmlformats.org/officeDocument/2006/relationships/hyperlink" Target="https://www.ny1.com/nyc/all-boroughs/news/2020/06/14/massive-crowds-gather-in-manhattan---brooklyn-for-black-lives-matter-protests" TargetMode="External"/><Relationship Id="rId4531" Type="http://schemas.openxmlformats.org/officeDocument/2006/relationships/hyperlink" Target="https://www.sixnineteen.com/" TargetMode="External"/><Relationship Id="rId194" Type="http://schemas.openxmlformats.org/officeDocument/2006/relationships/hyperlink" Target="https://www.mysanantonio.com/news/houston-texas/article/Fight-breaks-out-at-Houston-Black-Lives-Matter-15304044.php" TargetMode="External"/><Relationship Id="rId1918" Type="http://schemas.openxmlformats.org/officeDocument/2006/relationships/hyperlink" Target="https://twitter.com/PennyArevalo/status/1267980877511843840" TargetMode="External"/><Relationship Id="rId2082" Type="http://schemas.openxmlformats.org/officeDocument/2006/relationships/hyperlink" Target="https://twitter.com/nelarbi/status/1268000161139240964" TargetMode="External"/><Relationship Id="rId3133" Type="http://schemas.openxmlformats.org/officeDocument/2006/relationships/hyperlink" Target="https://www.wsmv.com/news/march-for-justice-rally-happening-saturday-afternoon-in-nashville/article_2e13cd58-a81d-11ea-af50-cbf06e3179bd.html" TargetMode="External"/><Relationship Id="rId261" Type="http://schemas.openxmlformats.org/officeDocument/2006/relationships/hyperlink" Target="https://www.sltrib.com/news/2020/05/29/demonstrators-gather-slc" TargetMode="External"/><Relationship Id="rId3340" Type="http://schemas.openxmlformats.org/officeDocument/2006/relationships/hyperlink" Target="http://connecticut.news12.com/story/42218440/more-than-1000-people-take-part-in-trumbull-protest-vigil-for-george-floyd" TargetMode="External"/><Relationship Id="rId2899" Type="http://schemas.openxmlformats.org/officeDocument/2006/relationships/hyperlink" Target="https://www.wnem.com/protest-in-east-tawas/video_ecf9785c-31de-5dda-9da2-e8936a0d234e.html" TargetMode="External"/><Relationship Id="rId3200" Type="http://schemas.openxmlformats.org/officeDocument/2006/relationships/hyperlink" Target="https://www.capitalgazette.com/news/ac-cn-pasadena-protest-20200606-bvzuoeaehfh5ddpasukyqbfbge-story.html" TargetMode="External"/><Relationship Id="rId121" Type="http://schemas.openxmlformats.org/officeDocument/2006/relationships/hyperlink" Target="https://www.11alive.com/gallery/news/nation-world/protesters-in-downtown-atlanta-make-their-voices-heard/85-4ce71ca5-c067-4252-8d36-ca4e43e3f91a" TargetMode="External"/><Relationship Id="rId2759" Type="http://schemas.openxmlformats.org/officeDocument/2006/relationships/hyperlink" Target="https://www.wdbj7.com/content/news/Bedford-NAACP-hosts-peaceful-march-571075851.html" TargetMode="External"/><Relationship Id="rId2966" Type="http://schemas.openxmlformats.org/officeDocument/2006/relationships/hyperlink" Target="https://www.kptv.com/news/naacp-hosts-rally-in-rockwood-to-share-stories-of-life-as-a-black-man/article_53074b4c-a86f-11ea-b756-a358d86b4d78.html" TargetMode="External"/><Relationship Id="rId938" Type="http://schemas.openxmlformats.org/officeDocument/2006/relationships/hyperlink" Target="https://twitter.com/RHandaNBC/status/1267279049765695494" TargetMode="External"/><Relationship Id="rId1568" Type="http://schemas.openxmlformats.org/officeDocument/2006/relationships/hyperlink" Target="https://www.northfulton.com/alpharetta_roswell/gallery-george-floyd-protests-in-downtown-alpharetta/collection_5e48515e-a50e-11ea-b450-0f7bf6ad74ee.html" TargetMode="External"/><Relationship Id="rId1775" Type="http://schemas.openxmlformats.org/officeDocument/2006/relationships/hyperlink" Target="https://www.wbrc.com/2020/06/02/fbi-detains-people-after-peaceful-protest-homewood-both-released/" TargetMode="External"/><Relationship Id="rId2619" Type="http://schemas.openxmlformats.org/officeDocument/2006/relationships/hyperlink" Target="https://www.fox4now.com/news/america-in-crisis/peaceful-punta-gorda-rally-sees-crowd-of-700" TargetMode="External"/><Relationship Id="rId2826" Type="http://schemas.openxmlformats.org/officeDocument/2006/relationships/hyperlink" Target="https://timesofsandiego.com/politics/2020/06/07/national-guard-leaving-as-large-peaceful-crowds-protest-around-the-county/" TargetMode="External"/><Relationship Id="rId4181" Type="http://schemas.openxmlformats.org/officeDocument/2006/relationships/hyperlink" Target="https://www.postbulletin.com/community/events/6534524-Rochester-march-focuses-on-local-elections-maintaining-momentum-for-change" TargetMode="External"/><Relationship Id="rId67" Type="http://schemas.openxmlformats.org/officeDocument/2006/relationships/hyperlink" Target="https://www.courier-journal.com/story/news/2020/05/28/breonna-taylor-shooting-protesters-rally-downtown-louisville/5280279002/" TargetMode="External"/><Relationship Id="rId1428" Type="http://schemas.openxmlformats.org/officeDocument/2006/relationships/hyperlink" Target="https://www.greenvilleonline.com/story/news/2020/06/01/george-floyd-protesters-lie-facedown-eight-minutes-pickens-sc/5310579002/" TargetMode="External"/><Relationship Id="rId1635" Type="http://schemas.openxmlformats.org/officeDocument/2006/relationships/hyperlink" Target="https://www.chillicothenews.com/news/20200602/peaceful-protest-in-brookfield-focuses-on-national-issues" TargetMode="External"/><Relationship Id="rId1982" Type="http://schemas.openxmlformats.org/officeDocument/2006/relationships/hyperlink" Target="https://www.wfsb.com/news/protests-ride-for-unity-continue-across-state-as-demonstrators-call-for-change/article_32531910-a506-11ea-b4d4-27da6dad73da.html" TargetMode="External"/><Relationship Id="rId4041" Type="http://schemas.openxmlformats.org/officeDocument/2006/relationships/hyperlink" Target="https://www.news10.com/top-stories/black-lives-matter-protest-held-in-cohoes/" TargetMode="External"/><Relationship Id="rId1842" Type="http://schemas.openxmlformats.org/officeDocument/2006/relationships/hyperlink" Target="https://twitter.com/annehelen/status/1268004392260628481" TargetMode="External"/><Relationship Id="rId1702" Type="http://schemas.openxmlformats.org/officeDocument/2006/relationships/hyperlink" Target="https://county10.com/small-demonstration-held-in-dubois-this-week/?fbclid=IwAR19knkkOKwtphzbeU4TONL6d-yEmeqiBDm4hGfxrf1msUBFLJb_RQS98h8" TargetMode="External"/><Relationship Id="rId3667" Type="http://schemas.openxmlformats.org/officeDocument/2006/relationships/hyperlink" Target="https://www.ksdk.com/article/features/producers-picks/george-floyd-protest-dc-white-house-capitol-hill-trump-hotel-highways/65-54c61594-cef6-40d8-9e14-b57adc026d5e" TargetMode="External"/><Relationship Id="rId3874" Type="http://schemas.openxmlformats.org/officeDocument/2006/relationships/hyperlink" Target="https://www.facebook.com/events/255454785786245/" TargetMode="External"/><Relationship Id="rId588" Type="http://schemas.openxmlformats.org/officeDocument/2006/relationships/hyperlink" Target="http://bronx.news12.com/story/42192562/union-square-protests-descend-into-chaos-as-police-make-arrests-use-pepper-spray-on-crowd" TargetMode="External"/><Relationship Id="rId795" Type="http://schemas.openxmlformats.org/officeDocument/2006/relationships/hyperlink" Target="https://blockclubchicago.org/2020/05/31/huge-protest-march-streams-past-mayor-lori-lightfoots-logan-square-home/" TargetMode="External"/><Relationship Id="rId2269" Type="http://schemas.openxmlformats.org/officeDocument/2006/relationships/hyperlink" Target="https://www.ctpost.com/local/article/George-Floyd-protests-over-the-weekend-continue-15323299.php" TargetMode="External"/><Relationship Id="rId2476" Type="http://schemas.openxmlformats.org/officeDocument/2006/relationships/hyperlink" Target="https://www.detroitnews.com/story/news/local/detroit-city/2020/06/05/detroit-belle-isle-bridge-protests-continue-george-floyd-police-brutality/3155965001/" TargetMode="External"/><Relationship Id="rId2683" Type="http://schemas.openxmlformats.org/officeDocument/2006/relationships/hyperlink" Target="https://www.theoaklandpress.com/news/peaceful-protest-held-in-troy-one-of-many-in-oakland-county-this-weekend/article_8c884072-a808-11ea-a92f-9f065276fa00.html" TargetMode="External"/><Relationship Id="rId2890" Type="http://schemas.openxmlformats.org/officeDocument/2006/relationships/hyperlink" Target="http://www.duquoin.com/news/20200610/black-lives-matter-comes-to-du-quoin" TargetMode="External"/><Relationship Id="rId3527" Type="http://schemas.openxmlformats.org/officeDocument/2006/relationships/hyperlink" Target="https://www.nbcconnecticut.com/news/local/protests-supporting-george-floyd-calling-reform-continue-massachusetts-sunday/2284085/" TargetMode="External"/><Relationship Id="rId3734" Type="http://schemas.openxmlformats.org/officeDocument/2006/relationships/hyperlink" Target="https://www.ksdk.com/article/features/producers-picks/george-floyd-protest-dc-white-house-capitol-hill-trump-hotel-highways/65-54c61594-cef6-40d8-9e14-b57adc026d5e" TargetMode="External"/><Relationship Id="rId3941" Type="http://schemas.openxmlformats.org/officeDocument/2006/relationships/hyperlink" Target="https://www.facebook.com/events/1373711046158410/" TargetMode="External"/><Relationship Id="rId448" Type="http://schemas.openxmlformats.org/officeDocument/2006/relationships/hyperlink" Target="https://www.goerie.com/news/20200530/hundreds-gather-for-peaceful-protest-in-downtown-erie" TargetMode="External"/><Relationship Id="rId655" Type="http://schemas.openxmlformats.org/officeDocument/2006/relationships/hyperlink" Target="https://www.tri-cityherald.com/news/local/article243114866.html" TargetMode="External"/><Relationship Id="rId862" Type="http://schemas.openxmlformats.org/officeDocument/2006/relationships/hyperlink" Target="https://www.havredailynews.com/story/2020/06/01/local/crowd-gathers-to-walk-for-justice/529125.html" TargetMode="External"/><Relationship Id="rId1078" Type="http://schemas.openxmlformats.org/officeDocument/2006/relationships/hyperlink" Target="https://twitter.com/BrettHNews/status/1267314804949168129" TargetMode="External"/><Relationship Id="rId1285" Type="http://schemas.openxmlformats.org/officeDocument/2006/relationships/hyperlink" Target="https://dailyiowan.com/2020/06/03/police-use-tear-gas-and-flash-bangs-on-protesters-in-iowa-city-wednesday-night/" TargetMode="External"/><Relationship Id="rId1492" Type="http://schemas.openxmlformats.org/officeDocument/2006/relationships/hyperlink" Target="https://www.springhopeenterprise.com/stories/peaceful-protest-in-spring-hope-makes-us-proud,209749" TargetMode="External"/><Relationship Id="rId2129" Type="http://schemas.openxmlformats.org/officeDocument/2006/relationships/hyperlink" Target="https://www.newsbreak.com/maine/gorham/news/0PEty40I/gorham-students-organize-black-lives-matter-demonstration" TargetMode="External"/><Relationship Id="rId2336" Type="http://schemas.openxmlformats.org/officeDocument/2006/relationships/hyperlink" Target="https://www.wxyz.com/news/several-protests-demonstrations-planned-across-metro-detroit-thursday" TargetMode="External"/><Relationship Id="rId2543" Type="http://schemas.openxmlformats.org/officeDocument/2006/relationships/hyperlink" Target="https://www.amnews.com/2020/06/06/off-the-sidelines-stoops-wildcats-march-against-racial-injustice/" TargetMode="External"/><Relationship Id="rId2750" Type="http://schemas.openxmlformats.org/officeDocument/2006/relationships/hyperlink" Target="https://www.wjbf.com/top-stories/protests-continue-in-downtown-augusta/" TargetMode="External"/><Relationship Id="rId3801" Type="http://schemas.openxmlformats.org/officeDocument/2006/relationships/hyperlink" Target="https://www.detroitnews.com/picture-gallery/news/local/detroit-city/2020/06/10/protesters-detroit-march-13-th-day/5338994002/" TargetMode="External"/><Relationship Id="rId308" Type="http://schemas.openxmlformats.org/officeDocument/2006/relationships/hyperlink" Target="https://www.wwlp.com/news/local-news/hampden-county/peaceful-protest-in-springfield-to-honor-george-floyd/" TargetMode="External"/><Relationship Id="rId515" Type="http://schemas.openxmlformats.org/officeDocument/2006/relationships/hyperlink" Target="https://www.pennlive.com/news/2020/05/protest-over-black-man-killed-during-arrest-reaches-central-pa.html" TargetMode="External"/><Relationship Id="rId722" Type="http://schemas.openxmlformats.org/officeDocument/2006/relationships/hyperlink" Target="https://twitter.com/MrsHart_Jewelz/status/1266927193722060802" TargetMode="External"/><Relationship Id="rId1145" Type="http://schemas.openxmlformats.org/officeDocument/2006/relationships/hyperlink" Target="https://www.naplesnews.com/story/news/local/2020/06/02/bonita-springs-black-lives-matter-peaceful-protest-held-after-george-floyd-death/5310205002/" TargetMode="External"/><Relationship Id="rId1352" Type="http://schemas.openxmlformats.org/officeDocument/2006/relationships/hyperlink" Target="https://www.wmcactionnews5.com/2020/06/01/protesters-gather-sixth-night-memphis-citywide-curfew-begins-pm/" TargetMode="External"/><Relationship Id="rId2403" Type="http://schemas.openxmlformats.org/officeDocument/2006/relationships/hyperlink" Target="https://www.rep-am.com/local/localnews/2020/06/04/small-group-in-southbury-protests-george-floyds-death/" TargetMode="External"/><Relationship Id="rId1005" Type="http://schemas.openxmlformats.org/officeDocument/2006/relationships/hyperlink" Target="https://twitter.com/roszaroses/status/1268450175741132802" TargetMode="External"/><Relationship Id="rId1212" Type="http://schemas.openxmlformats.org/officeDocument/2006/relationships/hyperlink" Target="https://kwwl.com/2020/06/01/dubuque-black-lives-protest/" TargetMode="External"/><Relationship Id="rId2610" Type="http://schemas.openxmlformats.org/officeDocument/2006/relationships/hyperlink" Target="https://www.freep.com/story/news/local/michigan/2020/06/06/protesters-hold-events-across-michigan-honor-george-floyd/3163900001/" TargetMode="External"/><Relationship Id="rId4368" Type="http://schemas.openxmlformats.org/officeDocument/2006/relationships/hyperlink" Target="https://www.pilotonline.com/news/vp-nw-matthew-rushin-march-20200614-yla3fosnzrawjls6g7qhd6azni-story.html" TargetMode="External"/><Relationship Id="rId4575" Type="http://schemas.openxmlformats.org/officeDocument/2006/relationships/hyperlink" Target="https://www.sixnineteen.com/" TargetMode="External"/><Relationship Id="rId3177" Type="http://schemas.openxmlformats.org/officeDocument/2006/relationships/hyperlink" Target="https://ctexaminer.com/2020/06/06/old-lyme-rallies-against-racism-and-police-brutality/" TargetMode="External"/><Relationship Id="rId4228" Type="http://schemas.openxmlformats.org/officeDocument/2006/relationships/hyperlink" Target="https://www.abc10.com/article/news/local/california/sean-monterrosa-rally-june-13/103-1e3134b1-a05a-4ad2-b39f-402a432ddb68" TargetMode="External"/><Relationship Id="rId3037" Type="http://schemas.openxmlformats.org/officeDocument/2006/relationships/hyperlink" Target="https://www.presstelegram.com/2020/06/06/one-arrested-after-demonstrators-return-to-lakewood-protester-throws-steel-object-at-deputies/" TargetMode="External"/><Relationship Id="rId3384" Type="http://schemas.openxmlformats.org/officeDocument/2006/relationships/hyperlink" Target="https://www.ctinsider.com/news/greenwichtime/article/Black-youth-speak-out-on-police-brutality-at-West-15322366.php" TargetMode="External"/><Relationship Id="rId3591" Type="http://schemas.openxmlformats.org/officeDocument/2006/relationships/hyperlink" Target="https://www.michigandaily.com/section/state/%E2%80%9Cif-you-are-uncomfortable-it-%E2%80%99s-point%E2%80%9D-tens-thousands-protest-police-brutality-suburbs" TargetMode="External"/><Relationship Id="rId4435" Type="http://schemas.openxmlformats.org/officeDocument/2006/relationships/hyperlink" Target="https://www.sixnineteen.com/" TargetMode="External"/><Relationship Id="rId4642" Type="http://schemas.openxmlformats.org/officeDocument/2006/relationships/hyperlink" Target="https://www.bostonglobe.com/2020/06/20/metro/all-lives-matter-black-lives-need-matter-well/" TargetMode="External"/><Relationship Id="rId2193" Type="http://schemas.openxmlformats.org/officeDocument/2006/relationships/hyperlink" Target="https://twitter.com/TalkoftheSound/status/1268318552861421569" TargetMode="External"/><Relationship Id="rId3244" Type="http://schemas.openxmlformats.org/officeDocument/2006/relationships/hyperlink" Target="https://www.kentucky.com/news/local/counties/madison-county/article243338496.html" TargetMode="External"/><Relationship Id="rId3451" Type="http://schemas.openxmlformats.org/officeDocument/2006/relationships/hyperlink" Target="https://therivernewsroom.com/at-the-black-lives-matter-protests-in-the-hudson-valley/" TargetMode="External"/><Relationship Id="rId4502" Type="http://schemas.openxmlformats.org/officeDocument/2006/relationships/hyperlink" Target="https://www.sixnineteen.com/" TargetMode="External"/><Relationship Id="rId165" Type="http://schemas.openxmlformats.org/officeDocument/2006/relationships/hyperlink" Target="https://www.michiganadvance.com/2020/05/29/no-justice-no-peace-detroit-rallies-to-protest-floyd-killing/" TargetMode="External"/><Relationship Id="rId372" Type="http://schemas.openxmlformats.org/officeDocument/2006/relationships/hyperlink" Target="https://www.bendbulletin.com/localstate/peaceful-protesters-fill-bend-streets-to-rally-against-racial-injustice/article_cd9c5514-a50e-11ea-b6ae-a32e9aa8a52d.html" TargetMode="External"/><Relationship Id="rId2053" Type="http://schemas.openxmlformats.org/officeDocument/2006/relationships/hyperlink" Target="https://twitter.com/JKGeyerman/status/1268011636230623235" TargetMode="External"/><Relationship Id="rId2260" Type="http://schemas.openxmlformats.org/officeDocument/2006/relationships/hyperlink" Target="https://twitter.com/annehelen/status/1268377711468097537" TargetMode="External"/><Relationship Id="rId3104" Type="http://schemas.openxmlformats.org/officeDocument/2006/relationships/hyperlink" Target="https://minnesota.cbslocal.com/2020/06/06/im-not-for-abolishing-the-entire-police-department-mayor-frey-speaks-out-at-mpls-protest/" TargetMode="External"/><Relationship Id="rId3311" Type="http://schemas.openxmlformats.org/officeDocument/2006/relationships/hyperlink" Target="https://www.clarionledger.com/picture-gallery/news/2020/06/06/mississippi-state-university-starkville-protest-justice-march-black-lives-matter/3166370001/" TargetMode="External"/><Relationship Id="rId232" Type="http://schemas.openxmlformats.org/officeDocument/2006/relationships/hyperlink" Target="https://www.nbcbayarea.com/news/local/north-bay/mill-valley-mayor-apologizes-for-black-lives-matter-comments/2304598/" TargetMode="External"/><Relationship Id="rId2120" Type="http://schemas.openxmlformats.org/officeDocument/2006/relationships/hyperlink" Target="https://www.courierpress.com/story/news/local/2020/06/03/more-than-100-peacefully-protesting-front-evansville-tv-station/3136131001/" TargetMode="External"/><Relationship Id="rId1679" Type="http://schemas.openxmlformats.org/officeDocument/2006/relationships/hyperlink" Target="https://www.rockdalenewtoncitizen.com/news/local/peaceful-march-and-protest-for-justice-for-george-floyd-held-in-conyers-tuesday-night/article_83fcd576-a5b0-11ea-b3fa-e3705f8a98e1.htmll" TargetMode="External"/><Relationship Id="rId4085" Type="http://schemas.openxmlformats.org/officeDocument/2006/relationships/hyperlink" Target="https://www.nbcconnecticut.com/news/local/racial-justice-protests-continue-across-conn/2287676/" TargetMode="External"/><Relationship Id="rId4292" Type="http://schemas.openxmlformats.org/officeDocument/2006/relationships/hyperlink" Target="https://twitter.com/chaoticcoochie/status/1270929085263478784" TargetMode="External"/><Relationship Id="rId1886" Type="http://schemas.openxmlformats.org/officeDocument/2006/relationships/hyperlink" Target="https://twitter.com/protest_nyc/status/1267979207176589312" TargetMode="External"/><Relationship Id="rId2937" Type="http://schemas.openxmlformats.org/officeDocument/2006/relationships/hyperlink" Target="https://news.stlpublicradio.org/post/protesters-march-against-racism-through-freeburg-ofallon-il" TargetMode="External"/><Relationship Id="rId4152" Type="http://schemas.openxmlformats.org/officeDocument/2006/relationships/hyperlink" Target="https://www.clickorlando.com/news/local/2020/06/14/hundreds-of-demonstrators-gather-outside-orlando-city-hall-for-third-consecutive-weekend/" TargetMode="External"/><Relationship Id="rId909" Type="http://schemas.openxmlformats.org/officeDocument/2006/relationships/hyperlink" Target="https://www.wdrb.com/watch-live-protesters-march-through-downtown-louisville-demanding-justice-for-breonna-taylor/html_cd7e6428-a392-11ea-9be0-e3da2cfe7c6c.html" TargetMode="External"/><Relationship Id="rId1539" Type="http://schemas.openxmlformats.org/officeDocument/2006/relationships/hyperlink" Target="https://twitter.com/DBonny/status/1267643744435572738" TargetMode="External"/><Relationship Id="rId1746" Type="http://schemas.openxmlformats.org/officeDocument/2006/relationships/hyperlink" Target="https://twitter.com/BenKrumholzWLUK/status/1267916023069630466" TargetMode="External"/><Relationship Id="rId1953" Type="http://schemas.openxmlformats.org/officeDocument/2006/relationships/hyperlink" Target="https://www.app.com/story/news/local/red-bank-middletown-area/red-bank/2020/06/09/nj-protests-red-bank-demonstration-brings-black-lives-matter-rally-eastern-monmouth/5317773002/" TargetMode="External"/><Relationship Id="rId38" Type="http://schemas.openxmlformats.org/officeDocument/2006/relationships/hyperlink" Target="https://www.hometownsource.com/abc_newspapers/news/publicsafety/police-minimal-damage-at-northtown-mall-after-crowd-gathered-to-protest-may-28/article_27436088-a1ec-11ea-8c7b-27d19de7c5db.html" TargetMode="External"/><Relationship Id="rId1606" Type="http://schemas.openxmlformats.org/officeDocument/2006/relationships/hyperlink" Target="https://www.fox5dc.com/news/everyone-thinks-bethesda-doesnt-care-hundreds-of-montgomery-county-residents-protest-tuesday" TargetMode="External"/><Relationship Id="rId1813" Type="http://schemas.openxmlformats.org/officeDocument/2006/relationships/hyperlink" Target="https://www.brctv13.com/news/local-news/26123-peaceful-protesters-in-lehighton-call-for-an-end-to-police-brutality" TargetMode="External"/><Relationship Id="rId4012" Type="http://schemas.openxmlformats.org/officeDocument/2006/relationships/hyperlink" Target="https://www.vnews.com/Black-Lives-Matter-demonstrations-move-to-smaller-towns-34750034" TargetMode="External"/><Relationship Id="rId3778" Type="http://schemas.openxmlformats.org/officeDocument/2006/relationships/hyperlink" Target="https://www.ny1.com/nyc/all-boroughs/news/2020/06/09/protests-george-floyd-new-york-city-june-9" TargetMode="External"/><Relationship Id="rId3985" Type="http://schemas.openxmlformats.org/officeDocument/2006/relationships/hyperlink" Target="https://www.charlotteobserver.com/news/state/south-carolina/article243514827.html" TargetMode="External"/><Relationship Id="rId699" Type="http://schemas.openxmlformats.org/officeDocument/2006/relationships/hyperlink" Target="https://www.southbendtribune.com/news/publicsafety/hundreds-turn-out-for-peaceful-black-lives-matter-protest-in-downtown-south-bend/article_370ae1fc-a792-11ea-a8ae-0fdf57184a15.html" TargetMode="External"/><Relationship Id="rId2587" Type="http://schemas.openxmlformats.org/officeDocument/2006/relationships/hyperlink" Target="https://www.nytimes.com/2020/06/05/nyregion/nyc-protests-george-floyd.html" TargetMode="External"/><Relationship Id="rId2794" Type="http://schemas.openxmlformats.org/officeDocument/2006/relationships/hyperlink" Target="https://news.wbfo.org/post/massive-buffalo-protest-saturday-calls-concrete-police-reforms" TargetMode="External"/><Relationship Id="rId3638" Type="http://schemas.openxmlformats.org/officeDocument/2006/relationships/hyperlink" Target="http://longisland.news12.com/story/42219225/flyer-for-smithtown-rally-showing-business-on-fire-sparks-concern-among-residents" TargetMode="External"/><Relationship Id="rId3845" Type="http://schemas.openxmlformats.org/officeDocument/2006/relationships/hyperlink" Target="https://www.almanacnews.com/news/2020/06/13/black-lives-matter-rally-targets-amazon-facebook-in-calls-for-racial-justice" TargetMode="External"/><Relationship Id="rId559" Type="http://schemas.openxmlformats.org/officeDocument/2006/relationships/hyperlink" Target="https://www.nbcnews.com/news/us-news/exhausting-traumatizing-minneapolis-protests-push-peace-amid-police-confrontations-n122219" TargetMode="External"/><Relationship Id="rId766" Type="http://schemas.openxmlformats.org/officeDocument/2006/relationships/hyperlink" Target="https://twitter.com/ConciergeQ/status/1267248280406126593" TargetMode="External"/><Relationship Id="rId1189" Type="http://schemas.openxmlformats.org/officeDocument/2006/relationships/hyperlink" Target="https://www.dispatch.com/news/20200601/peaceful-protests-resume-in-downtown-columbus" TargetMode="External"/><Relationship Id="rId1396" Type="http://schemas.openxmlformats.org/officeDocument/2006/relationships/hyperlink" Target="https://twitter.com/jordynseavert/status/1267628895215529986" TargetMode="External"/><Relationship Id="rId2447" Type="http://schemas.openxmlformats.org/officeDocument/2006/relationships/hyperlink" Target="https://brookingsregister.com/article/hundreds-gather-to-say-his-name" TargetMode="External"/><Relationship Id="rId419" Type="http://schemas.openxmlformats.org/officeDocument/2006/relationships/hyperlink" Target="https://www.thestate.com/news/local/civil-rights/article243087031.html" TargetMode="External"/><Relationship Id="rId626" Type="http://schemas.openxmlformats.org/officeDocument/2006/relationships/hyperlink" Target="https://www.wlbt.com/2020/05/30/watch-mother-marc-davis-speaks-petal-protest/" TargetMode="External"/><Relationship Id="rId973" Type="http://schemas.openxmlformats.org/officeDocument/2006/relationships/hyperlink" Target="https://www.oaoa.com/news/article_5936b8a6-a3c2-11ea-b794-a76b8cd7d00b.html" TargetMode="External"/><Relationship Id="rId1049" Type="http://schemas.openxmlformats.org/officeDocument/2006/relationships/hyperlink" Target="https://twitter.com/AustinKellerman/status/1267220697450975232" TargetMode="External"/><Relationship Id="rId1256" Type="http://schemas.openxmlformats.org/officeDocument/2006/relationships/hyperlink" Target="https://www.postindependent.com/news/glenwood-springs-joins-in-growing-movement-seeking-justice-for-george-floyd/" TargetMode="External"/><Relationship Id="rId2307" Type="http://schemas.openxmlformats.org/officeDocument/2006/relationships/hyperlink" Target="https://twitter.com/annehelen/status/1268579895937863683" TargetMode="External"/><Relationship Id="rId2654" Type="http://schemas.openxmlformats.org/officeDocument/2006/relationships/hyperlink" Target="https://keyt.com/lifestyle/events/2020/06/05/large-crowd-in-solvang-rallies-then-marches-while-calling-for-racial-justice/" TargetMode="External"/><Relationship Id="rId2861" Type="http://schemas.openxmlformats.org/officeDocument/2006/relationships/hyperlink" Target="https://www.starexponent.com/news/peaceful-protest-in-culpeper-draws-hundreds/article_ed75a36d-89c1-537e-844b-1f9ac7388832.html" TargetMode="External"/><Relationship Id="rId3705" Type="http://schemas.openxmlformats.org/officeDocument/2006/relationships/hyperlink" Target="https://www.wfsb.com/news/hundreds-turn-out-for-protest-in-milford/article_519cadf6-a9cd-11ea-96fd-675d168e1cd6.html" TargetMode="External"/><Relationship Id="rId3912" Type="http://schemas.openxmlformats.org/officeDocument/2006/relationships/hyperlink" Target="https://www.lansingstatejournal.com/picture-gallery/news/2020/06/12/protestors-march-msu-rock-east-lansing-police-department/5333607002/" TargetMode="External"/><Relationship Id="rId833" Type="http://schemas.openxmlformats.org/officeDocument/2006/relationships/hyperlink" Target="https://twitter.com/stephhwinnn/status/1266845723750006786" TargetMode="External"/><Relationship Id="rId1116" Type="http://schemas.openxmlformats.org/officeDocument/2006/relationships/hyperlink" Target="https://www.ocregister.com/anaheim-park-hosts-first-of-several-george-floyd-protests-in-anaheim-monday-night" TargetMode="External"/><Relationship Id="rId1463" Type="http://schemas.openxmlformats.org/officeDocument/2006/relationships/hyperlink" Target="https://www.penbaypilot.com/article/center-rockland-crescendo-voices-lift-name-george-floyd-sky-high/134660" TargetMode="External"/><Relationship Id="rId1670" Type="http://schemas.openxmlformats.org/officeDocument/2006/relationships/hyperlink" Target="https://www.clintonherald.com/news/local_news/protest-plays-out-peacefully/article_71a8b5f8-a50f-11ea-9a03-37fb9b637df1.html" TargetMode="External"/><Relationship Id="rId2514" Type="http://schemas.openxmlformats.org/officeDocument/2006/relationships/hyperlink" Target="https://www.tapinto.net/towns/hasbrouck-heights-slash-wood-ridge-slash-teterboro/articles/hasbrouck-heights-black-lives-matter-march-draws-hundreds" TargetMode="External"/><Relationship Id="rId2721" Type="http://schemas.openxmlformats.org/officeDocument/2006/relationships/hyperlink" Target="https://twitter.com/annehelen/status/1269445230941503489?s=20" TargetMode="External"/><Relationship Id="rId900" Type="http://schemas.openxmlformats.org/officeDocument/2006/relationships/hyperlink" Target="https://www.kentucky.com/news/local/counties/fayette-county/article243145126.html" TargetMode="External"/><Relationship Id="rId1323" Type="http://schemas.openxmlformats.org/officeDocument/2006/relationships/hyperlink" Target="https://www.niagara-gazette.com/news/protesters-gather-at-lockport-city-hall/article_9ff4dfca-a458-11ea-b70e-87266af2a392.html" TargetMode="External"/><Relationship Id="rId1530" Type="http://schemas.openxmlformats.org/officeDocument/2006/relationships/hyperlink" Target="https://www.mahoningmatters.com/local-news/demonstrators-march-in-support-of-george-floyd-in-warren-2401800?utm_source=dlvr.it&amp;utm_medium=twitter" TargetMode="External"/><Relationship Id="rId4479" Type="http://schemas.openxmlformats.org/officeDocument/2006/relationships/hyperlink" Target="https://www.wbay.com/content/news/Juneteenth--571223411.html" TargetMode="External"/><Relationship Id="rId3288" Type="http://schemas.openxmlformats.org/officeDocument/2006/relationships/hyperlink" Target="https://twitter.com/joshtrujillo/status/1269368960404713472?s=20" TargetMode="External"/><Relationship Id="rId3495" Type="http://schemas.openxmlformats.org/officeDocument/2006/relationships/hyperlink" Target="https://fullertonobserver.com/2020/06/08/peaceful-protests-seek-justice-reform-end-to-systemic-racism/" TargetMode="External"/><Relationship Id="rId4339" Type="http://schemas.openxmlformats.org/officeDocument/2006/relationships/hyperlink" Target="https://www.abc6.com/thousands-gather-for-youth-organized-protest-at-state-house/" TargetMode="External"/><Relationship Id="rId4546" Type="http://schemas.openxmlformats.org/officeDocument/2006/relationships/hyperlink" Target="https://www.ny1.com/nyc/all-boroughs/news/2020/06/17/protests-renew-interest-in-holiday-marking-end-to-slavery" TargetMode="External"/><Relationship Id="rId2097" Type="http://schemas.openxmlformats.org/officeDocument/2006/relationships/hyperlink" Target="https://twitter.com/annehelen/status/1268205319533891585" TargetMode="External"/><Relationship Id="rId3148" Type="http://schemas.openxmlformats.org/officeDocument/2006/relationships/hyperlink" Target="https://twitter.com/protest_nyc/status/1269417148314779648" TargetMode="External"/><Relationship Id="rId3355" Type="http://schemas.openxmlformats.org/officeDocument/2006/relationships/hyperlink" Target="https://therivernewsroom.com/at-the-black-lives-matter-protests-in-the-hudson-valley/" TargetMode="External"/><Relationship Id="rId3562" Type="http://schemas.openxmlformats.org/officeDocument/2006/relationships/hyperlink" Target="https://www.freep.com/story/news/local/michigan/2020/06/06/protesters-hold-events-across-michigan-honor-george-floyd/3163900001/" TargetMode="External"/><Relationship Id="rId4406" Type="http://schemas.openxmlformats.org/officeDocument/2006/relationships/hyperlink" Target="https://www.sixnineteen.com/" TargetMode="External"/><Relationship Id="rId4613" Type="http://schemas.openxmlformats.org/officeDocument/2006/relationships/hyperlink" Target="https://www.sixnineteen.com/" TargetMode="External"/><Relationship Id="rId276" Type="http://schemas.openxmlformats.org/officeDocument/2006/relationships/hyperlink" Target="https://www.heraldandnews.com/ap_news/oregon/1-arrested-in-portland-during-george-floyd-death-protest/article_894c7625-3c63-590a-9967-ae82cda1959e.html" TargetMode="External"/><Relationship Id="rId483" Type="http://schemas.openxmlformats.org/officeDocument/2006/relationships/hyperlink" Target="https://www.penncapital-star.com/criminal-justice/report-harrisburg-protest-over-george-floyd-turns-violent-police-use-pepper-spray-on-protesters/" TargetMode="External"/><Relationship Id="rId690" Type="http://schemas.openxmlformats.org/officeDocument/2006/relationships/hyperlink" Target="https://twitter.com/amandamsnyder/status/1266849235523141632" TargetMode="External"/><Relationship Id="rId2164" Type="http://schemas.openxmlformats.org/officeDocument/2006/relationships/hyperlink" Target="https://twitter.com/TexasMonthly/status/1268603632708136960" TargetMode="External"/><Relationship Id="rId2371" Type="http://schemas.openxmlformats.org/officeDocument/2006/relationships/hyperlink" Target="https://www.westsiderag.com/2020/06/05/people-are-also-finding-other-ways-to-protest-on-the-upper-west-side" TargetMode="External"/><Relationship Id="rId3008" Type="http://schemas.openxmlformats.org/officeDocument/2006/relationships/hyperlink" Target="https://twitter.com/MississippiRise/status/1267494150003396608" TargetMode="External"/><Relationship Id="rId3215" Type="http://schemas.openxmlformats.org/officeDocument/2006/relationships/hyperlink" Target="https://www.azcentral.com/picture-gallery/news/local/phoenix/2020/05/29/hundreds-gather-downtown-phoenix-protest-death-george-floyd-minneapolis/5281116002/" TargetMode="External"/><Relationship Id="rId3422" Type="http://schemas.openxmlformats.org/officeDocument/2006/relationships/hyperlink" Target="https://www.abc6.com/hundreds-attend-protest-in-attleboro-including-mayor/" TargetMode="External"/><Relationship Id="rId136" Type="http://schemas.openxmlformats.org/officeDocument/2006/relationships/hyperlink" Target="https://twitter.com/TheRealLeeGNews/status/1266777287049056256" TargetMode="External"/><Relationship Id="rId343" Type="http://schemas.openxmlformats.org/officeDocument/2006/relationships/hyperlink" Target="https://twitter.com/shipeshots/status/1266923138144768004" TargetMode="External"/><Relationship Id="rId550" Type="http://schemas.openxmlformats.org/officeDocument/2006/relationships/hyperlink" Target="https://twitter.com/AlexisFrazierTV/status/1266827148968579072" TargetMode="External"/><Relationship Id="rId1180" Type="http://schemas.openxmlformats.org/officeDocument/2006/relationships/hyperlink" Target="http://www.chronline.com/news/more-than-300-people-kneel-in-chehalis-in-second-demonstration-against-police-brutality-racism/article_7b9a85e8-a4f4-11ea-b710-1f37a1472569.html" TargetMode="External"/><Relationship Id="rId2024" Type="http://schemas.openxmlformats.org/officeDocument/2006/relationships/hyperlink" Target="https://www.moonshineink.com/moonshine-minutes/june-3-2020-moonshine-minutes/" TargetMode="External"/><Relationship Id="rId2231" Type="http://schemas.openxmlformats.org/officeDocument/2006/relationships/hyperlink" Target="https://www.keranews.org/post/photos-its-not-just-big-cities-black-lives-matter-protests-rise-texas-towns" TargetMode="External"/><Relationship Id="rId203" Type="http://schemas.openxmlformats.org/officeDocument/2006/relationships/hyperlink" Target="https://www.westhawaiitoday.com/2020/05/30/hawaii-news/residents-protest-coronavirus-lockdown/" TargetMode="External"/><Relationship Id="rId1040" Type="http://schemas.openxmlformats.org/officeDocument/2006/relationships/hyperlink" Target="https://twitter.com/ReedGazette/status/1267193964475678722" TargetMode="External"/><Relationship Id="rId4196" Type="http://schemas.openxmlformats.org/officeDocument/2006/relationships/hyperlink" Target="https://www.mercurynews.com/2020/06/13/protesters-call-for-end-to-systemic-racism-in-policing-housing-education-and-more/;%20https:/www.mercurynews.com/2020/06/13/protesters-march-in-downtown-san-jose-block-streetgeorge-floyd-black-lives-matter/" TargetMode="External"/><Relationship Id="rId410" Type="http://schemas.openxmlformats.org/officeDocument/2006/relationships/hyperlink" Target="https://www.stltoday.com/news/local/watch-now-clayton-protesters-march-onto-forest-park-pkwy/video_d745734b-4a58-5c58-8007-f62b995f63c9.html" TargetMode="External"/><Relationship Id="rId1997" Type="http://schemas.openxmlformats.org/officeDocument/2006/relationships/hyperlink" Target="https://twitter.com/CelineTVNEWS/status/1267994388535431175" TargetMode="External"/><Relationship Id="rId4056" Type="http://schemas.openxmlformats.org/officeDocument/2006/relationships/hyperlink" Target="https://www.timesleader.net/news/racial-injustice-protest-today-in-eddyville/article_8860aac2-0967-500f-b845-87150cfb5ead.html" TargetMode="External"/><Relationship Id="rId1857" Type="http://schemas.openxmlformats.org/officeDocument/2006/relationships/hyperlink" Target="https://twitter.com/davemistich/status/1267878382202691586" TargetMode="External"/><Relationship Id="rId2908" Type="http://schemas.openxmlformats.org/officeDocument/2006/relationships/hyperlink" Target="https://www.northjersey.com/picture-gallery/news/bergen/englewood/2020/06/06/protest-englewood-george-floyd/3163611001/" TargetMode="External"/><Relationship Id="rId4263" Type="http://schemas.openxmlformats.org/officeDocument/2006/relationships/hyperlink" Target="https://www.cambridgeday.com/2020/06/14/black-and-white-rally-together-speak-as-one-only-for-police-commissioner-to-seek-to-divide/" TargetMode="External"/><Relationship Id="rId4470" Type="http://schemas.openxmlformats.org/officeDocument/2006/relationships/hyperlink" Target="https://www.sixnineteen.com/" TargetMode="External"/><Relationship Id="rId1717" Type="http://schemas.openxmlformats.org/officeDocument/2006/relationships/hyperlink" Target="https://twitter.com/Rusteia/status/1268024428094296064" TargetMode="External"/><Relationship Id="rId1924" Type="http://schemas.openxmlformats.org/officeDocument/2006/relationships/hyperlink" Target="https://twitter.com/ip2bdip2bu/status/1267980889264394243" TargetMode="External"/><Relationship Id="rId3072" Type="http://schemas.openxmlformats.org/officeDocument/2006/relationships/hyperlink" Target="https://www.courier-journal.com/picture-gallery/news/local/2020/06/07/louisville-protests-prayer-walk-rallies-continue-over-breonna-taylor/3171413001/" TargetMode="External"/><Relationship Id="rId4123" Type="http://schemas.openxmlformats.org/officeDocument/2006/relationships/hyperlink" Target="https://docs.google.com/spreadsheets/d/1-HM-bFsnTd9omYOrB8JOMeQ0XzPvCaVaADKqXQ_RpXg/edit?ts=5eed42f9" TargetMode="External"/><Relationship Id="rId4330" Type="http://schemas.openxmlformats.org/officeDocument/2006/relationships/hyperlink" Target="https://www.sandiegouniontribune.com/news/public-safety/story/2020-06-14/protesters-take-to-the-street-sunday-in-events-around-san-diego-county" TargetMode="External"/><Relationship Id="rId3889" Type="http://schemas.openxmlformats.org/officeDocument/2006/relationships/hyperlink" Target="https://www.almanacnews.com/news/2020/06/13/black-lives-matter-rally-targets-amazon-facebook-in-calls-for-racial-justice" TargetMode="External"/><Relationship Id="rId2698" Type="http://schemas.openxmlformats.org/officeDocument/2006/relationships/hyperlink" Target="https://www.thechronicle.com/stories/20200606NAACP.php" TargetMode="External"/><Relationship Id="rId3749" Type="http://schemas.openxmlformats.org/officeDocument/2006/relationships/hyperlink" Target="https://www.10news.com/news/america-in-crisis/9-year-old-boy-holds-his-own-black-lives-matter-protest-outside-his-home" TargetMode="External"/><Relationship Id="rId3956" Type="http://schemas.openxmlformats.org/officeDocument/2006/relationships/hyperlink" Target="https://www.facebook.com/events/1196875723985597" TargetMode="External"/><Relationship Id="rId877" Type="http://schemas.openxmlformats.org/officeDocument/2006/relationships/hyperlink" Target="https://www.jacksonville.com/news/20200531/live-blog-on-second-day-of-jacksonville-protests-curry-issues-citywide-curfew" TargetMode="External"/><Relationship Id="rId2558" Type="http://schemas.openxmlformats.org/officeDocument/2006/relationships/hyperlink" Target="https://www.usatoday.com/story/news/nation/2020/06/06/breonna-taylor-louisville-protests-continue-friday-27th-birthday/3162722001/" TargetMode="External"/><Relationship Id="rId2765" Type="http://schemas.openxmlformats.org/officeDocument/2006/relationships/hyperlink" Target="https://www.bendbulletin.com/bend-residents-continue-to-rally-against-police-brutality-racism/article_95162d98-a84a-11ea-a9d7-83851d2a8314.html" TargetMode="External"/><Relationship Id="rId2972" Type="http://schemas.openxmlformats.org/officeDocument/2006/relationships/hyperlink" Target="https://www.northjersey.com/picture-gallery/news/2020/06/06/black-lives-matter-rally-hackensack/3165750001/" TargetMode="External"/><Relationship Id="rId3609" Type="http://schemas.openxmlformats.org/officeDocument/2006/relationships/hyperlink" Target="https://twitter.com/clairehao_/status/1269667970239942659" TargetMode="External"/><Relationship Id="rId3816" Type="http://schemas.openxmlformats.org/officeDocument/2006/relationships/hyperlink" Target="https://www.wfsb.com/news/hundreds-attend-rally-in-rocky-hill/article_f9920448-ab85-11ea-96b3-13e15a401eac.html" TargetMode="External"/><Relationship Id="rId737" Type="http://schemas.openxmlformats.org/officeDocument/2006/relationships/hyperlink" Target="http://www.ctnewsonline.com/news/article_4c29c5fc-a2c5-11ea-8198-43911b7102fd.html" TargetMode="External"/><Relationship Id="rId944" Type="http://schemas.openxmlformats.org/officeDocument/2006/relationships/hyperlink" Target="https://www.myrtlebeachonline.com/news/local/article243166001.html" TargetMode="External"/><Relationship Id="rId1367" Type="http://schemas.openxmlformats.org/officeDocument/2006/relationships/hyperlink" Target="https://www.wctrib.com/community/6518424-Montevideo-vigil-to-remember-George-Floyd-puts-spotlight-on-endemic-racism-This-isnt-who-we-want-to-be" TargetMode="External"/><Relationship Id="rId1574" Type="http://schemas.openxmlformats.org/officeDocument/2006/relationships/hyperlink" Target="https://twitter.com/Politi_gal/status/1268027774691938305" TargetMode="External"/><Relationship Id="rId1781" Type="http://schemas.openxmlformats.org/officeDocument/2006/relationships/hyperlink" Target="https://twitter.com/shelleyabc13/status/1267970780396167171" TargetMode="External"/><Relationship Id="rId2418" Type="http://schemas.openxmlformats.org/officeDocument/2006/relationships/hyperlink" Target="https://www.pilotonline.com/cities/virginia-beach/vp-nw-protest-town-center-20200606-mjgfucmojvd3di3tgojjshjhae-photogallery.html" TargetMode="External"/><Relationship Id="rId2625" Type="http://schemas.openxmlformats.org/officeDocument/2006/relationships/hyperlink" Target="https://www.tri-cityherald.com/news/local/article243332926.html" TargetMode="External"/><Relationship Id="rId2832" Type="http://schemas.openxmlformats.org/officeDocument/2006/relationships/hyperlink" Target="https://fox8.com/news/northeast-ohioans-rally-together-in-name-of-man-shot-killed-by-cleveland-officer/" TargetMode="External"/><Relationship Id="rId73" Type="http://schemas.openxmlformats.org/officeDocument/2006/relationships/hyperlink" Target="https://www.nytimes.com/2020/05/29/us/george-floyd-minneapolis-protests.html" TargetMode="External"/><Relationship Id="rId804" Type="http://schemas.openxmlformats.org/officeDocument/2006/relationships/hyperlink" Target="https://www.wkyc.com/article/news/local/ohio/hundreds-gather-at-ohio-statehouse-in-columbus-for-fourth-day-of-protests/95-3926f91e-0243-4eb2-a168-ccc8e2f88517" TargetMode="External"/><Relationship Id="rId1227" Type="http://schemas.openxmlformats.org/officeDocument/2006/relationships/hyperlink" Target="https://myeverettnews.com/2020/06/01/everett-police-handle-people-with-protest-signs-and-guys-with-guns-on-everett-mall-way/" TargetMode="External"/><Relationship Id="rId1434" Type="http://schemas.openxmlformats.org/officeDocument/2006/relationships/hyperlink" Target="https://patch.com/new-york/portjefferson/watch-positive-protesters-kneel-during-rally-against-racism" TargetMode="External"/><Relationship Id="rId1641" Type="http://schemas.openxmlformats.org/officeDocument/2006/relationships/hyperlink" Target="https://www.columbusmessenger.com/protests-come-to-canal-winchester.html" TargetMode="External"/><Relationship Id="rId1501" Type="http://schemas.openxmlformats.org/officeDocument/2006/relationships/hyperlink" Target="https://twitter.com/annehelen/status/1267658902243434496" TargetMode="External"/><Relationship Id="rId3399" Type="http://schemas.openxmlformats.org/officeDocument/2006/relationships/hyperlink" Target="https://www.ocregister.com/2020/06/06/more-than-three-dozen-george-floyd-inspired-protests-planned-around-region-today/" TargetMode="External"/><Relationship Id="rId4657" Type="http://schemas.openxmlformats.org/officeDocument/2006/relationships/hyperlink" Target="https://www.bostonglobe.com/2020/06/27/metro/black-lives-matter-sparks-protests-across-boston-saturday/" TargetMode="External"/><Relationship Id="rId3259" Type="http://schemas.openxmlformats.org/officeDocument/2006/relationships/hyperlink" Target="https://sanfrancisco.cbslocal.com/2020/06/06/demonstrators-san-francisco-across-california-protest-rallies-saturday/" TargetMode="External"/><Relationship Id="rId3466" Type="http://schemas.openxmlformats.org/officeDocument/2006/relationships/hyperlink" Target="https://www.ctpost.com/local/article/George-Floyd-protests-over-the-weekend-continue-15323299.php" TargetMode="External"/><Relationship Id="rId4517" Type="http://schemas.openxmlformats.org/officeDocument/2006/relationships/hyperlink" Target="https://www.sixnineteen.com/" TargetMode="External"/><Relationship Id="rId387" Type="http://schemas.openxmlformats.org/officeDocument/2006/relationships/hyperlink" Target="https://bransontrilakesnews.com/news_free/article_bc7bffba-a4fe-11ea-9a77-13280f451f47.html" TargetMode="External"/><Relationship Id="rId594" Type="http://schemas.openxmlformats.org/officeDocument/2006/relationships/hyperlink" Target="https://twitter.com/PPAssemblies/status/1266848235190136832" TargetMode="External"/><Relationship Id="rId2068" Type="http://schemas.openxmlformats.org/officeDocument/2006/relationships/hyperlink" Target="https://twitter.com/cd_clifford/status/1267848322011803652" TargetMode="External"/><Relationship Id="rId2275" Type="http://schemas.openxmlformats.org/officeDocument/2006/relationships/hyperlink" Target="https://www.tiktok.com/@shanemeyers1/video/6833791639127919877" TargetMode="External"/><Relationship Id="rId3119" Type="http://schemas.openxmlformats.org/officeDocument/2006/relationships/hyperlink" Target="https://www.montgomeryadvertiser.com/picture-gallery/news/local/2020/06/06/justice-george-floyd-rally-held-alabama-archives-building/3165688001/" TargetMode="External"/><Relationship Id="rId3326" Type="http://schemas.openxmlformats.org/officeDocument/2006/relationships/hyperlink" Target="https://wusfnews.wusf.usf.edu/post/protesters-brave-heavy-rains-peaceful-march-downtown-tampa" TargetMode="External"/><Relationship Id="rId3673" Type="http://schemas.openxmlformats.org/officeDocument/2006/relationships/hyperlink" Target="https://www.nbcconnecticut.com/news/local/more-than-a-dozen-protests-for-george-floyd-to-be-held-in-conn-today/2284079/" TargetMode="External"/><Relationship Id="rId3880" Type="http://schemas.openxmlformats.org/officeDocument/2006/relationships/hyperlink" Target="https://ctdems.org/connecticut-protests-for-racial-justice-2020/" TargetMode="External"/><Relationship Id="rId247" Type="http://schemas.openxmlformats.org/officeDocument/2006/relationships/hyperlink" Target="https://www.newhavenindependent.org/index.php/archives/entry/house_protest/" TargetMode="External"/><Relationship Id="rId1084" Type="http://schemas.openxmlformats.org/officeDocument/2006/relationships/hyperlink" Target="https://www.nytimes.com/2020/05/31/us/politics/washington-dc-george-floyd-protests.html" TargetMode="External"/><Relationship Id="rId2482" Type="http://schemas.openxmlformats.org/officeDocument/2006/relationships/hyperlink" Target="https://www.newsobserver.com/news/local/article243323576.html" TargetMode="External"/><Relationship Id="rId3533" Type="http://schemas.openxmlformats.org/officeDocument/2006/relationships/hyperlink" Target="https://www.dailynews.com/2020/06/07/mammoth-crowd-of-protesters-jams-hollywoods-streets-on-sunday-evening/" TargetMode="External"/><Relationship Id="rId3740" Type="http://schemas.openxmlformats.org/officeDocument/2006/relationships/hyperlink" Target="https://www.fox4now.com/news/america-in-crisis/sen-mitt-romney-participates-in-black-lives-matter-march-in-washington" TargetMode="External"/><Relationship Id="rId107" Type="http://schemas.openxmlformats.org/officeDocument/2006/relationships/hyperlink" Target="https://www.mankatofreepress.com/news/local_news/social-racial-justice-rally-slated-in-st-peter-today/article_6a799106-a0ed-11ea-b200-bfa10dd6a302.html" TargetMode="External"/><Relationship Id="rId454" Type="http://schemas.openxmlformats.org/officeDocument/2006/relationships/hyperlink" Target="https://twitter.com/ArcticBromo/status/1267219148804722688" TargetMode="External"/><Relationship Id="rId661" Type="http://schemas.openxmlformats.org/officeDocument/2006/relationships/hyperlink" Target="https://sacramento.cbslocal.com/2020/05/30/protesters-again-descend-upon-sacramento-to-protest-death-of-george-floyd/" TargetMode="External"/><Relationship Id="rId1291" Type="http://schemas.openxmlformats.org/officeDocument/2006/relationships/hyperlink" Target="https://www.nj.com/hudson/2020/06/peaceful-rally-in-jersey-city-calls-for-an-end-to-police-brutality-justice-for-george-floyd.html" TargetMode="External"/><Relationship Id="rId2135" Type="http://schemas.openxmlformats.org/officeDocument/2006/relationships/hyperlink" Target="https://www.daytondailynews.com/news/local/crowd-marches-through-fairfield-kneels-park-protest/ezIes3nV4i0Lw6h5wqF5NP/" TargetMode="External"/><Relationship Id="rId2342" Type="http://schemas.openxmlformats.org/officeDocument/2006/relationships/hyperlink" Target="https://www.aljazeera.com/news/2020/06/timeline-george-floyd-protests-200610194807385.html" TargetMode="External"/><Relationship Id="rId3600" Type="http://schemas.openxmlformats.org/officeDocument/2006/relationships/hyperlink" Target="https://www.nhregister.com/local/article/At-Oxford-rally-against-racism-protesters-debate-15323351.php?src=nhrhpcp" TargetMode="External"/><Relationship Id="rId314" Type="http://schemas.openxmlformats.org/officeDocument/2006/relationships/hyperlink" Target="https://www.pahomepage.com/top-stories/peaceful-protest-forms-in-wake-of-tragedies/?utm_medium=social&amp;utm_source=twitter_wbrewyou" TargetMode="External"/><Relationship Id="rId521" Type="http://schemas.openxmlformats.org/officeDocument/2006/relationships/hyperlink" Target="https://www.kentucky.com/news/local/counties/fayette-county/article243145126.html" TargetMode="External"/><Relationship Id="rId1151" Type="http://schemas.openxmlformats.org/officeDocument/2006/relationships/hyperlink" Target="https://www.summitdaily.com/news/crowd-gathers-in-breckenridge-to-peacefully-protest-racial-injustice/" TargetMode="External"/><Relationship Id="rId2202" Type="http://schemas.openxmlformats.org/officeDocument/2006/relationships/hyperlink" Target="http://huntspointexpress.com/2020/06/04/hunts-point-holds-peaceful-rally-for-george-floyd/" TargetMode="External"/><Relationship Id="rId1011" Type="http://schemas.openxmlformats.org/officeDocument/2006/relationships/hyperlink" Target="https://twitter.com/blackdog_prints/status/1267228858232651776" TargetMode="External"/><Relationship Id="rId1968" Type="http://schemas.openxmlformats.org/officeDocument/2006/relationships/hyperlink" Target="https://arkvalleyvoice.com/salida-residents-turn-out-for-black-lives-matter-protest/" TargetMode="External"/><Relationship Id="rId4167" Type="http://schemas.openxmlformats.org/officeDocument/2006/relationships/hyperlink" Target="https://www.wesa.fm/post/protesters-march-squirrel-hill-oakland-saturday-demand-change-pas-use-force-law" TargetMode="External"/><Relationship Id="rId4374" Type="http://schemas.openxmlformats.org/officeDocument/2006/relationships/hyperlink" Target="https://twitter.com/chaoticcoochie/status/1270928813954928645" TargetMode="External"/><Relationship Id="rId4581" Type="http://schemas.openxmlformats.org/officeDocument/2006/relationships/hyperlink" Target="https://www.sixnineteen.com/" TargetMode="External"/><Relationship Id="rId3183" Type="http://schemas.openxmlformats.org/officeDocument/2006/relationships/hyperlink" Target="https://www.wesh.com/article/orlando-protests-rain-george-floyd/32788971" TargetMode="External"/><Relationship Id="rId3390" Type="http://schemas.openxmlformats.org/officeDocument/2006/relationships/hyperlink" Target="https://www.wptv.com/news/america-in-crisis/protesters-march-to-palm-beach-county-courthouse-call-for-justice-over-george-floyds-death" TargetMode="External"/><Relationship Id="rId4027" Type="http://schemas.openxmlformats.org/officeDocument/2006/relationships/hyperlink" Target="http://www.thenewsprogress.com/gallery/article_c968c8f0-afff-11ea-9f46-7f415a6117bd.html" TargetMode="External"/><Relationship Id="rId4234" Type="http://schemas.openxmlformats.org/officeDocument/2006/relationships/hyperlink" Target="https://www.11alive.com/article/news/local/protests/george-floyd-protest-dc-white-house-capitol-hill-trump-hotel-highways/65-54c61594-cef6-40d8-9e14-b57adc026d5e" TargetMode="External"/><Relationship Id="rId4441" Type="http://schemas.openxmlformats.org/officeDocument/2006/relationships/hyperlink" Target="https://www.sixnineteen.com/" TargetMode="External"/><Relationship Id="rId1828" Type="http://schemas.openxmlformats.org/officeDocument/2006/relationships/hyperlink" Target="https://twitter.com/TheVagistrate/status/1267874490916253698" TargetMode="External"/><Relationship Id="rId3043" Type="http://schemas.openxmlformats.org/officeDocument/2006/relationships/hyperlink" Target="https://www.chron.com/neighborhood/bayarea/news/article/Floyd-protest-for-immunocompromised-residents-15320376.php" TargetMode="External"/><Relationship Id="rId3250" Type="http://schemas.openxmlformats.org/officeDocument/2006/relationships/hyperlink" Target="https://www.rrstar.com/news/20200606/protesters-march-through-east-rockford" TargetMode="External"/><Relationship Id="rId171" Type="http://schemas.openxmlformats.org/officeDocument/2006/relationships/hyperlink" Target="https://www.stargazette.com/story/news/local/2020/05/30/elmira-ny-residents-protest-death-minneapolis%20man-george-floyd/5286100002/" TargetMode="External"/><Relationship Id="rId4301" Type="http://schemas.openxmlformats.org/officeDocument/2006/relationships/hyperlink" Target="https://www.heraldandnews.com/news/local_news/protesters-march-in-klamath-falls-sunday/article_1113fb09-49f9-5189-ad29-2467c7069bab.html?block_id=1275161" TargetMode="External"/><Relationship Id="rId3110" Type="http://schemas.openxmlformats.org/officeDocument/2006/relationships/hyperlink" Target="https://www.wkrg.com/mobile-county/protest-for-racial-injustice-at-ryan-park-demands-six-things-from-the-city-of-mobile/" TargetMode="External"/><Relationship Id="rId988" Type="http://schemas.openxmlformats.org/officeDocument/2006/relationships/hyperlink" Target="https://www.paloaltoonline.com/news/2020/06/01/weekend-demonstrations-extend-into-monday-as-peninsula-residents-protest-death-of-george-floyd" TargetMode="External"/><Relationship Id="rId2669" Type="http://schemas.openxmlformats.org/officeDocument/2006/relationships/hyperlink" Target="https://twitter.com/angieeesunshine/status/1269350950575067141" TargetMode="External"/><Relationship Id="rId2876" Type="http://schemas.openxmlformats.org/officeDocument/2006/relationships/hyperlink" Target="https://www.allotsego.com/700-protesters-decry-racisms-endurance-at-delhi-courthouse/" TargetMode="External"/><Relationship Id="rId3927" Type="http://schemas.openxmlformats.org/officeDocument/2006/relationships/hyperlink" Target="https://www.dnj.com/story/news/2020/06/12/mtsu-police-response-positive-protesters-george-floyd-vigil-murfreesboro-tn/5344882002/" TargetMode="External"/><Relationship Id="rId848" Type="http://schemas.openxmlformats.org/officeDocument/2006/relationships/hyperlink" Target="https://twitter.com/STLSouthards/status/1267171810568736769" TargetMode="External"/><Relationship Id="rId1478" Type="http://schemas.openxmlformats.org/officeDocument/2006/relationships/hyperlink" Target="https://www.ocregister.com/anaheim-park-hosts-first-of-several-george-floyd-protests-in-anaheim-monday-night" TargetMode="External"/><Relationship Id="rId1685" Type="http://schemas.openxmlformats.org/officeDocument/2006/relationships/hyperlink" Target="http://crestedbuttenews.com/2020/06/george-floyd-matters/" TargetMode="External"/><Relationship Id="rId1892" Type="http://schemas.openxmlformats.org/officeDocument/2006/relationships/hyperlink" Target="https://www.nydailynews.com/new-york/ny-floyd-protest-one-police-plaza-20200602-fe3zzr7scvh6jk3f63cthximb4-story.html" TargetMode="External"/><Relationship Id="rId2529" Type="http://schemas.openxmlformats.org/officeDocument/2006/relationships/hyperlink" Target="https://twitter.com/kmbc/status/1268979027227947009" TargetMode="External"/><Relationship Id="rId2736" Type="http://schemas.openxmlformats.org/officeDocument/2006/relationships/hyperlink" Target="https://www.andalusiastarnews.com/2020/06/06/andalusia-speaks-out/" TargetMode="External"/><Relationship Id="rId4091" Type="http://schemas.openxmlformats.org/officeDocument/2006/relationships/hyperlink" Target="https://dailyiowan.com/2020/06/13/iowa-city-protesters-march-to-city-councilor-john-thomas-home/" TargetMode="External"/><Relationship Id="rId708" Type="http://schemas.openxmlformats.org/officeDocument/2006/relationships/hyperlink" Target="https://www.amny.com/news/al-sharpton-and-eric-garners-mother-seek-justice-for-george-floyd-at-staten-island-protest/" TargetMode="External"/><Relationship Id="rId915" Type="http://schemas.openxmlformats.org/officeDocument/2006/relationships/hyperlink" Target="https://twitter.com/rawralittlemore/status/1267205193407647746" TargetMode="External"/><Relationship Id="rId1338" Type="http://schemas.openxmlformats.org/officeDocument/2006/relationships/hyperlink" Target="https://www.kenoshanews.com/new/state" TargetMode="External"/><Relationship Id="rId1545" Type="http://schemas.openxmlformats.org/officeDocument/2006/relationships/hyperlink" Target="https://www.hometownlife.com/story/news/local/westland/2020/06/01/protesters-protest-outside-westland-police-department/5313913002/" TargetMode="External"/><Relationship Id="rId2943" Type="http://schemas.openxmlformats.org/officeDocument/2006/relationships/hyperlink" Target="https://www.newstribune.com/news/local/story/2020/jun/07/fulton-protesters-demand-justice-george-floyd/830011/" TargetMode="External"/><Relationship Id="rId1405" Type="http://schemas.openxmlformats.org/officeDocument/2006/relationships/hyperlink" Target="https://www.theolympian.com/news/local/article243189696.html" TargetMode="External"/><Relationship Id="rId1752" Type="http://schemas.openxmlformats.org/officeDocument/2006/relationships/hyperlink" Target="https://www.ktvb.com/article/news/local/police-chief-kneels-hailey-officers-georg-floyd-protest-idaho/277-48348cdb-517c-433e-af33-fe5a37f3026a" TargetMode="External"/><Relationship Id="rId2803" Type="http://schemas.openxmlformats.org/officeDocument/2006/relationships/hyperlink" Target="https://www.vnews.com/Vigils-held-in-Canaan-Randolph-in-solidarity-with-national-protests-34641243" TargetMode="External"/><Relationship Id="rId44" Type="http://schemas.openxmlformats.org/officeDocument/2006/relationships/hyperlink" Target="https://www.10news.com/news/national/columbus-protest-over-george-floyds-death-turns-violent" TargetMode="External"/><Relationship Id="rId1612" Type="http://schemas.openxmlformats.org/officeDocument/2006/relationships/hyperlink" Target="https://www.sierrawave.net/black-lives-matter-protest-was-loud-energetic-and-full-of-youthful-enthusiasm/" TargetMode="External"/><Relationship Id="rId498" Type="http://schemas.openxmlformats.org/officeDocument/2006/relationships/hyperlink" Target="https://www.al.com/news/2020/06/peaceful-protest-planned-in-downtown-huntsville.html" TargetMode="External"/><Relationship Id="rId2179" Type="http://schemas.openxmlformats.org/officeDocument/2006/relationships/hyperlink" Target="https://twitter.com/shaqbrewster/status/1268329193332490242" TargetMode="External"/><Relationship Id="rId3577" Type="http://schemas.openxmlformats.org/officeDocument/2006/relationships/hyperlink" Target="https://www.nbcconnecticut.com/news/local/more-than-a-dozen-protests-for-george-floyd-to-be-held-in-conn-today/2284079/" TargetMode="External"/><Relationship Id="rId3784" Type="http://schemas.openxmlformats.org/officeDocument/2006/relationships/hyperlink" Target="https://qns.com/story/2020/06/09/live-updates-hundreds-rally-against-racism-and-injustice-at-juniper-valley-park-protest/" TargetMode="External"/><Relationship Id="rId3991" Type="http://schemas.openxmlformats.org/officeDocument/2006/relationships/hyperlink" Target="https://www.berkshireeagle.com/stories/at-silent-vigil-in-williamstown-demonstrators-pledge-more-until-november,606923" TargetMode="External"/><Relationship Id="rId4628" Type="http://schemas.openxmlformats.org/officeDocument/2006/relationships/hyperlink" Target="https://www.sixnineteen.com/" TargetMode="External"/><Relationship Id="rId2386" Type="http://schemas.openxmlformats.org/officeDocument/2006/relationships/hyperlink" Target="https://www.unionleader.com/news/social_issues/portsmouth-march-june-4/collection_317eeb2e-1fc3-5c9c-9024-ceeb82c83798.html" TargetMode="External"/><Relationship Id="rId2593" Type="http://schemas.openxmlformats.org/officeDocument/2006/relationships/hyperlink" Target="https://www.pilotonline.com/government/local/vp-nw-norfolk-blm-protest-20200606-rtfztuqo6bfx3dvvvgnnmsclkq-story.html" TargetMode="External"/><Relationship Id="rId3437" Type="http://schemas.openxmlformats.org/officeDocument/2006/relationships/hyperlink" Target="https://billingsgazette.com/news/local/black-lives-matter-rally-held-in-downtown-billings-attracts-crowd/article_83098a4b-36cf-53d8-8892-803002d63678.html" TargetMode="External"/><Relationship Id="rId3644" Type="http://schemas.openxmlformats.org/officeDocument/2006/relationships/hyperlink" Target="https://www.journal-advocate.com/2020/06/08/protestors-stage-peaceful-demonstration-in-downtown-sterling/" TargetMode="External"/><Relationship Id="rId3851" Type="http://schemas.openxmlformats.org/officeDocument/2006/relationships/hyperlink" Target="https://ctdems.org/connecticut-protests-for-racial-justice-2020/" TargetMode="External"/><Relationship Id="rId358" Type="http://schemas.openxmlformats.org/officeDocument/2006/relationships/hyperlink" Target="https://twitter.com/lmcgaughy/status/1266806754718908418" TargetMode="External"/><Relationship Id="rId565" Type="http://schemas.openxmlformats.org/officeDocument/2006/relationships/hyperlink" Target="https://enoughisenough14.org/2020/05/31/2000-vermonters-demonstrate-against-racist-murder-of-george-floyd-cities-across-the-u-s-in-rebellion/" TargetMode="External"/><Relationship Id="rId772" Type="http://schemas.openxmlformats.org/officeDocument/2006/relationships/hyperlink" Target="https://twitter.com/MTProgressives/status/1267178458485977088" TargetMode="External"/><Relationship Id="rId1195" Type="http://schemas.openxmlformats.org/officeDocument/2006/relationships/hyperlink" Target="https://twitter.com/annehelen/status/1267657513094144000" TargetMode="External"/><Relationship Id="rId2039" Type="http://schemas.openxmlformats.org/officeDocument/2006/relationships/hyperlink" Target="https://twitter.com/goldchainam/status/1267902946777366534" TargetMode="External"/><Relationship Id="rId2246" Type="http://schemas.openxmlformats.org/officeDocument/2006/relationships/hyperlink" Target="https://www.sanluisobispo.com/news/local/article243245036.html" TargetMode="External"/><Relationship Id="rId2453" Type="http://schemas.openxmlformats.org/officeDocument/2006/relationships/hyperlink" Target="https://twitter.com/PhantomQueen97/status/1267989397498191872" TargetMode="External"/><Relationship Id="rId2660" Type="http://schemas.openxmlformats.org/officeDocument/2006/relationships/hyperlink" Target="https://www.stanforddaily.com/2020/06/05/students-community-members-gather-on-main-quad-to-protest-anti-black-racism/" TargetMode="External"/><Relationship Id="rId3504" Type="http://schemas.openxmlformats.org/officeDocument/2006/relationships/hyperlink" Target="https://www.wtkr.com/protesters-march-in-local-rural-community-against-george-floyds-death-and-racism" TargetMode="External"/><Relationship Id="rId3711" Type="http://schemas.openxmlformats.org/officeDocument/2006/relationships/hyperlink" Target="https://www.nytimes.com/2020/06/07/nyregion/nyc-protests-george-floyd.html" TargetMode="External"/><Relationship Id="rId218" Type="http://schemas.openxmlformats.org/officeDocument/2006/relationships/hyperlink" Target="https://www.omaha.com/news/crime/gov-ricketts-praises-peaceful-protesters-while-denouncing-property-destruction-in-lincoln-omaha/article_16e579ae-2e97-57d3-8fc2-e2c847afb50e.html" TargetMode="External"/><Relationship Id="rId425" Type="http://schemas.openxmlformats.org/officeDocument/2006/relationships/hyperlink" Target="https://twitter.com/ByJamesHartley/status/1266805194085543937" TargetMode="External"/><Relationship Id="rId632" Type="http://schemas.openxmlformats.org/officeDocument/2006/relationships/hyperlink" Target="https://www.inquirer.com/news/mayor-jim-kenney-philadelphia-city-hall-protest-george-floyd-20200529.html" TargetMode="External"/><Relationship Id="rId1055" Type="http://schemas.openxmlformats.org/officeDocument/2006/relationships/hyperlink" Target="https://www.cincinnati.com/story/news/politics/metro-government/2020/05/28/breonna-taylor-shooting-what-know-louisville-protest/5280762002/" TargetMode="External"/><Relationship Id="rId1262" Type="http://schemas.openxmlformats.org/officeDocument/2006/relationships/hyperlink" Target="https://www.greenwichtime.com/local/article/We-re-not-here-for-the-same-reasons-15309501.php" TargetMode="External"/><Relationship Id="rId2106" Type="http://schemas.openxmlformats.org/officeDocument/2006/relationships/hyperlink" Target="https://www.middletownpress.com/local/article/Police-kneel-meet-with-George-Floyd-protesters-15315457.php" TargetMode="External"/><Relationship Id="rId2313" Type="http://schemas.openxmlformats.org/officeDocument/2006/relationships/hyperlink" Target="https://www.victoriaadvocate.com/news/we-re-here-for-change---peaceful-protest-in-edna-draws-80-people/article_9c852eea-a777-11ea-a8dd-a788538b12f7.html" TargetMode="External"/><Relationship Id="rId2520" Type="http://schemas.openxmlformats.org/officeDocument/2006/relationships/hyperlink" Target="https://www.kansas.com/news/local/crime/article243321131.html" TargetMode="External"/><Relationship Id="rId1122" Type="http://schemas.openxmlformats.org/officeDocument/2006/relationships/hyperlink" Target="https://nyc.epeak.in/2020/06/02/police-officer-injured-journalist-among-12-arrested-in-asbury-park-protest/" TargetMode="External"/><Relationship Id="rId4278" Type="http://schemas.openxmlformats.org/officeDocument/2006/relationships/hyperlink" Target="https://www.nbc4i.com/news/local-news/columbus-march-highlights-different-plight-of-black-women/" TargetMode="External"/><Relationship Id="rId4485" Type="http://schemas.openxmlformats.org/officeDocument/2006/relationships/hyperlink" Target="https://twitter.com/FrankieGrazie6/status/1274046219350835200" TargetMode="External"/><Relationship Id="rId3087" Type="http://schemas.openxmlformats.org/officeDocument/2006/relationships/hyperlink" Target="http://www.maryvilleforum.com/news/hundreds-attend-peaceful-protest-in-downtown-maryville/article_94dc530e-a83e-11ea-a1d9-cbda5ad04fe7.html" TargetMode="External"/><Relationship Id="rId3294" Type="http://schemas.openxmlformats.org/officeDocument/2006/relationships/hyperlink" Target="https://www.mdjonline.com/news/systemic-racism-the-target-of-prayer-and-protest-across-cobb-saturday/article_ef16abb8-a824-11ea-a36e-b7134aaf7d8e.html" TargetMode="External"/><Relationship Id="rId4138" Type="http://schemas.openxmlformats.org/officeDocument/2006/relationships/hyperlink" Target="https://www.fox61.com/article/news/local/hartford-newhaven-bridgeport-blm-protests-across-connecticut-on-saturday-yale-police-department/520-5435942f-3332-4001-a90d-39fb9c0a29fd" TargetMode="External"/><Relationship Id="rId4345" Type="http://schemas.openxmlformats.org/officeDocument/2006/relationships/hyperlink" Target="https://www.wsls.com/news/local/2020/06/15/continuous-george-floyd-protest-outside-of-roanoke-police-department-passes-two-week-mark/" TargetMode="External"/><Relationship Id="rId1939" Type="http://schemas.openxmlformats.org/officeDocument/2006/relationships/hyperlink" Target="https://therivernewsroom.com/at-the-black-lives-matter-protests-in-the-hudson-valley/" TargetMode="External"/><Relationship Id="rId4552" Type="http://schemas.openxmlformats.org/officeDocument/2006/relationships/hyperlink" Target="https://www.sixnineteen.com/" TargetMode="External"/><Relationship Id="rId3154" Type="http://schemas.openxmlformats.org/officeDocument/2006/relationships/hyperlink" Target="https://www.newportri.com/news/20200606/lsquowe-want-changersquo-black-lives-matter-demonstrators-flood-newport" TargetMode="External"/><Relationship Id="rId3361" Type="http://schemas.openxmlformats.org/officeDocument/2006/relationships/hyperlink" Target="https://www.washingtonpost.com/local/protesters-gather-for-massive-day-of-rallies-in-dc/2020/06/06/92cd6838-a6cb-11ea-bb20-ebf0921f3bbd_story.html" TargetMode="External"/><Relationship Id="rId4205" Type="http://schemas.openxmlformats.org/officeDocument/2006/relationships/hyperlink" Target="https://kelo.com/news/articles/2020/jun/13/sioux-falls-sees-another-round-of-protest-against-police-brutality/1029069/?refer-section=local" TargetMode="External"/><Relationship Id="rId4412" Type="http://schemas.openxmlformats.org/officeDocument/2006/relationships/hyperlink" Target="https://www.sixnineteen.com/" TargetMode="External"/><Relationship Id="rId282" Type="http://schemas.openxmlformats.org/officeDocument/2006/relationships/hyperlink" Target="https://www.cleveland.com/news/2020/05/5-arrested-in-second-night-of-george-floyd-protests-in-columbus.html" TargetMode="External"/><Relationship Id="rId2170" Type="http://schemas.openxmlformats.org/officeDocument/2006/relationships/hyperlink" Target="https://www.capecodtimes.com/news/20200603/mashpee-protest-over-george-floyd-death-draws-hundreds" TargetMode="External"/><Relationship Id="rId3014" Type="http://schemas.openxmlformats.org/officeDocument/2006/relationships/hyperlink" Target="https://www.13wmaz.com/article/news/local/peaceful-protest-at-twiggs-county-courthouse/93-de72ff9c-8126-4c94-800d-508896c44f05" TargetMode="External"/><Relationship Id="rId3221" Type="http://schemas.openxmlformats.org/officeDocument/2006/relationships/hyperlink" Target="https://www.tcpalm.com/picture-gallery/news/local/st-lucie-county/2020/06/06/protestors-march-through-port-st-lucie-peace-and-justice-demonstration/3167288001/" TargetMode="External"/><Relationship Id="rId8" Type="http://schemas.openxmlformats.org/officeDocument/2006/relationships/hyperlink" Target="https://twitter.com/StarTribune/status/1265448164607156224" TargetMode="External"/><Relationship Id="rId142" Type="http://schemas.openxmlformats.org/officeDocument/2006/relationships/hyperlink" Target="https://www.wbtv.com/2020/05/29/hundreds-gather-charlotte-protest-against-death-george-floyd/" TargetMode="External"/><Relationship Id="rId2030" Type="http://schemas.openxmlformats.org/officeDocument/2006/relationships/hyperlink" Target="https://twitter.com/racheld_cohen/status/1267989308817813504" TargetMode="External"/><Relationship Id="rId2987" Type="http://schemas.openxmlformats.org/officeDocument/2006/relationships/hyperlink" Target="https://www.blueridgenow.com/news/20200606/large-crowd-unites-for-peaceful-demonstration-in-downtown-hendersonville" TargetMode="External"/><Relationship Id="rId959" Type="http://schemas.openxmlformats.org/officeDocument/2006/relationships/hyperlink" Target="https://twitter.com/JoeCamerota/status/1267211870043340802" TargetMode="External"/><Relationship Id="rId1589" Type="http://schemas.openxmlformats.org/officeDocument/2006/relationships/hyperlink" Target="https://www.pressherald.com/2020/06/02/black-lives-matter-protesters-march-in-bath/" TargetMode="External"/><Relationship Id="rId1449" Type="http://schemas.openxmlformats.org/officeDocument/2006/relationships/hyperlink" Target="https://krcrtv.com/news/local/demonstrators-protest-peacefully-in-red-bluff-following-death-of-george-floyd" TargetMode="External"/><Relationship Id="rId1796" Type="http://schemas.openxmlformats.org/officeDocument/2006/relationships/hyperlink" Target="https://www.mtexpress.com/news/a-message-of-solidarity/article_f373966c-a5ef-11ea-a54a-33722d829387.html" TargetMode="External"/><Relationship Id="rId2847" Type="http://schemas.openxmlformats.org/officeDocument/2006/relationships/hyperlink" Target="https://www.myrtlebeachonline.com/news/local/article243339011.html" TargetMode="External"/><Relationship Id="rId4062" Type="http://schemas.openxmlformats.org/officeDocument/2006/relationships/hyperlink" Target="https://www.scnow.com/news/local/group-holds-standing-in-solidarity-rally-in-florence/article_e543c3af-d0a9-5c4e-825d-b0d5f13fdee8.html" TargetMode="External"/><Relationship Id="rId88" Type="http://schemas.openxmlformats.org/officeDocument/2006/relationships/hyperlink" Target="https://www.nytimes.com/2020/05/29/us/george-floyd-minneapolis-protests.html" TargetMode="External"/><Relationship Id="rId819" Type="http://schemas.openxmlformats.org/officeDocument/2006/relationships/hyperlink" Target="https://www.denverpost.com/2020/06/02/denver-protests-police-force-tear-gas-george-floyd" TargetMode="External"/><Relationship Id="rId1656" Type="http://schemas.openxmlformats.org/officeDocument/2006/relationships/hyperlink" Target="https://twitter.com/annehelen/status/1268006144355659779" TargetMode="External"/><Relationship Id="rId1863" Type="http://schemas.openxmlformats.org/officeDocument/2006/relationships/hyperlink" Target="https://www.murrayledger.com/news/local/protesters-recall-pepper-spray-attack-this-is-one-of-2-incidents-with-demonstration-against-injustice/article_a78e88a2-a60c-11ea-981c-73be3d26d813.html" TargetMode="External"/><Relationship Id="rId2707" Type="http://schemas.openxmlformats.org/officeDocument/2006/relationships/hyperlink" Target="https://www.miamiherald.com/news/local/article243311171.html" TargetMode="External"/><Relationship Id="rId2914" Type="http://schemas.openxmlformats.org/officeDocument/2006/relationships/hyperlink" Target="https://www.courierpress.com/story/news/local/2020/06/06/live-updates-evansville-protests-police-brutality-henderson-george-floyd-death-saturday/3161751001/" TargetMode="External"/><Relationship Id="rId1309" Type="http://schemas.openxmlformats.org/officeDocument/2006/relationships/hyperlink" Target="https://www.wcjb.com/content/news/Black-Lives-Matter-supporters-peacefully-protest-in-Lake-City-570944051.html" TargetMode="External"/><Relationship Id="rId1516" Type="http://schemas.openxmlformats.org/officeDocument/2006/relationships/hyperlink" Target="https://www.buzzfeednews.com/article/annehelenpetersen/black-lives-matter-protests-near-me-small-towns" TargetMode="External"/><Relationship Id="rId1723" Type="http://schemas.openxmlformats.org/officeDocument/2006/relationships/hyperlink" Target="https://www.galescreekjournal.com/posts/381/hundreds-gather-in-forest-grove-to-protest-police-brutality-against-black-americans" TargetMode="External"/><Relationship Id="rId1930" Type="http://schemas.openxmlformats.org/officeDocument/2006/relationships/hyperlink" Target="https://twitter.com/annehelen/status/1268008973149417472" TargetMode="External"/><Relationship Id="rId15" Type="http://schemas.openxmlformats.org/officeDocument/2006/relationships/hyperlink" Target="https://www.dailybreeze.com/2020/05/28/2nd-protester-hurt-in-downtown-black-lives-matter-protest-when-car-drives-through-marchers/" TargetMode="External"/><Relationship Id="rId3688" Type="http://schemas.openxmlformats.org/officeDocument/2006/relationships/hyperlink" Target="https://twitter.com/michael_monson/status/1270123763565199360" TargetMode="External"/><Relationship Id="rId3895" Type="http://schemas.openxmlformats.org/officeDocument/2006/relationships/hyperlink" Target="https://www.wsls.com/news/local/2020/06/12/people-rally-in-floyd-county-to-save-confederate-monuments/" TargetMode="External"/><Relationship Id="rId2497" Type="http://schemas.openxmlformats.org/officeDocument/2006/relationships/hyperlink" Target="https://www.nvdaily.com/nvdaily/peaceful-protest-draws-hundreds-to-front-royal/article_b6cd1a4d-8d33-55e0-9741-205080a5c420.html" TargetMode="External"/><Relationship Id="rId3548" Type="http://schemas.openxmlformats.org/officeDocument/2006/relationships/hyperlink" Target="https://twitter.com/BenTestani/status/1269803715256553475" TargetMode="External"/><Relationship Id="rId3755" Type="http://schemas.openxmlformats.org/officeDocument/2006/relationships/hyperlink" Target="https://www.youtube.com/watch?v=2OQgTbTugHc" TargetMode="External"/><Relationship Id="rId469" Type="http://schemas.openxmlformats.org/officeDocument/2006/relationships/hyperlink" Target="https://www.galesburg.com/news/20200530/george-floyd-protest-draws-over-200" TargetMode="External"/><Relationship Id="rId676" Type="http://schemas.openxmlformats.org/officeDocument/2006/relationships/hyperlink" Target="https://twitter.com/KCBSRadio/status/1266826096210657280" TargetMode="External"/><Relationship Id="rId883" Type="http://schemas.openxmlformats.org/officeDocument/2006/relationships/hyperlink" Target="https://twitter.com/annehelen/status/1268374569229795330" TargetMode="External"/><Relationship Id="rId1099" Type="http://schemas.openxmlformats.org/officeDocument/2006/relationships/hyperlink" Target="https://www.leavenworthtimes.com/news/20200604/black-lives-matter-gains-momentum-locally" TargetMode="External"/><Relationship Id="rId2357" Type="http://schemas.openxmlformats.org/officeDocument/2006/relationships/hyperlink" Target="https://twitter.com/cd_clifford/status/1268539156910702593" TargetMode="External"/><Relationship Id="rId2564" Type="http://schemas.openxmlformats.org/officeDocument/2006/relationships/hyperlink" Target="https://www.valleycentral.com/news/local-news/mcallen-police-man-detained-for-waving-chainsaw-at-protesters/" TargetMode="External"/><Relationship Id="rId3408" Type="http://schemas.openxmlformats.org/officeDocument/2006/relationships/hyperlink" Target="https://www.dailydemocrat.com/2020/06/07/woodland-demonstration-peaceful-like-others-across-america/" TargetMode="External"/><Relationship Id="rId3615" Type="http://schemas.openxmlformats.org/officeDocument/2006/relationships/hyperlink" Target="https://www.newsobserver.com/news/local/article243356616.html" TargetMode="External"/><Relationship Id="rId3962" Type="http://schemas.openxmlformats.org/officeDocument/2006/relationships/hyperlink" Target="https://www.freep.com/story/news/local/michigan/macomb/2020/06/12/400-romeo-residents-gathered-protest-against-racial-incident/3179459001/" TargetMode="External"/><Relationship Id="rId329" Type="http://schemas.openxmlformats.org/officeDocument/2006/relationships/hyperlink" Target="https://twitter.com/mrgonzalez73/status/1266478104677138434" TargetMode="External"/><Relationship Id="rId536" Type="http://schemas.openxmlformats.org/officeDocument/2006/relationships/hyperlink" Target="https://twitter.com/kjmurphy88/status/1266815892698075136" TargetMode="External"/><Relationship Id="rId1166" Type="http://schemas.openxmlformats.org/officeDocument/2006/relationships/hyperlink" Target="https://thecounty.me/2020/06/02/news/peaceful-protest-for-george-floyd-held-in-caribou/" TargetMode="External"/><Relationship Id="rId1373" Type="http://schemas.openxmlformats.org/officeDocument/2006/relationships/hyperlink" Target="https://muscatinejournal.com/muscatine/news/local/muscatine-community-gathers-in-peace-to-call-for-justice-for-george-floyd/article_40d72698-0fa4-5746-8e71-3432cdbbc650.html" TargetMode="External"/><Relationship Id="rId2217" Type="http://schemas.openxmlformats.org/officeDocument/2006/relationships/hyperlink" Target="https://www.mrt.com/news/local/article/In-Defense-of-Black-Lives-march-to-be-held-15311440.php" TargetMode="External"/><Relationship Id="rId2771" Type="http://schemas.openxmlformats.org/officeDocument/2006/relationships/hyperlink" Target="https://patch.com/new-york/farmingdale/simultaneous-rallies-scheduled-be-held-bethpage" TargetMode="External"/><Relationship Id="rId3822" Type="http://schemas.openxmlformats.org/officeDocument/2006/relationships/hyperlink" Target="https://www.ksl.com/article/46763254/urged-to-get-out-and-vote-1k-protesters-eschew-marching-after-early-morning-black-lives-matter-gathering" TargetMode="External"/><Relationship Id="rId743" Type="http://schemas.openxmlformats.org/officeDocument/2006/relationships/hyperlink" Target="https://www.buzzfeednews.com/article/annehelenpetersen/black-lives-matter-protests-near-me-small-towns" TargetMode="External"/><Relationship Id="rId950" Type="http://schemas.openxmlformats.org/officeDocument/2006/relationships/hyperlink" Target="https://www.nbcconnecticut.com/news/local/rallies-across-conn-push-for-change-call-for-justice-in-support-of-george-floyd/2279961/" TargetMode="External"/><Relationship Id="rId1026" Type="http://schemas.openxmlformats.org/officeDocument/2006/relationships/hyperlink" Target="https://www.cbs8.com/article/news/local/san-diego-protest-east-village-chicano-park-freeway/509-48731306-aca4-4fd5-9446-ea2d2cada1dc" TargetMode="External"/><Relationship Id="rId1580" Type="http://schemas.openxmlformats.org/officeDocument/2006/relationships/hyperlink" Target="https://twitter.com/stearnsseattle/status/1267989392842350592" TargetMode="External"/><Relationship Id="rId2424" Type="http://schemas.openxmlformats.org/officeDocument/2006/relationships/hyperlink" Target="https://www.eveningsun.com/story/news/2020/06/04/george-floyd-protests-york-teens-hope-community-keeps-momentum-for-change/3133800001/" TargetMode="External"/><Relationship Id="rId2631" Type="http://schemas.openxmlformats.org/officeDocument/2006/relationships/hyperlink" Target="https://santamariatimes.com/news/state-and-regional/california-lawmakers-picking-up-themes-from-protesters/article_50a96e28-bb17-5435-afdf-a115886f7b1f.html" TargetMode="External"/><Relationship Id="rId4389" Type="http://schemas.openxmlformats.org/officeDocument/2006/relationships/hyperlink" Target="https://www.facebook.com/events/273670747158723/" TargetMode="External"/><Relationship Id="rId603" Type="http://schemas.openxmlformats.org/officeDocument/2006/relationships/hyperlink" Target="https://abc7news.com/oakland-george-floyd-protest-ends-in-flames-officer-killed-dozens-detained-and-arrested/6221099/" TargetMode="External"/><Relationship Id="rId810" Type="http://schemas.openxmlformats.org/officeDocument/2006/relationships/hyperlink" Target="https://www.wfaa.com/article/news/local/live-blog-dallas-protests-george-floyd-civil-unrest-leaders-curfew-calm-peace/287-89d41e21-9482-4f41-bbfb-f05e84a5a2e6" TargetMode="External"/><Relationship Id="rId1233" Type="http://schemas.openxmlformats.org/officeDocument/2006/relationships/hyperlink" Target="https://www.wtol.com/gallery/news/local/protests/findlay-protest-gallery/512-8f2c9516-44c4-4b77-89e9-fb6601727267" TargetMode="External"/><Relationship Id="rId1440" Type="http://schemas.openxmlformats.org/officeDocument/2006/relationships/hyperlink" Target="https://twitter.com/darcslay/status/1268382153924100096" TargetMode="External"/><Relationship Id="rId4596" Type="http://schemas.openxmlformats.org/officeDocument/2006/relationships/hyperlink" Target="https://www.sixnineteen.com/" TargetMode="External"/><Relationship Id="rId1300" Type="http://schemas.openxmlformats.org/officeDocument/2006/relationships/hyperlink" Target="https://keysweekly.com/42/hundreds-march-in-key-west-for-george-floyd-and-for-change/" TargetMode="External"/><Relationship Id="rId3198" Type="http://schemas.openxmlformats.org/officeDocument/2006/relationships/hyperlink" Target="https://www.koamnewsnow.com/hundreds-of-parsons-residents-police-officers-protest-together-against-police-brutality-and-racial-injustice/" TargetMode="External"/><Relationship Id="rId4249" Type="http://schemas.openxmlformats.org/officeDocument/2006/relationships/hyperlink" Target="https://www.dailynews.com/2020/06/14/thousands-gather-for-hollywood-march-as-protesters-return-to-streets-across-southern-california/" TargetMode="External"/><Relationship Id="rId4456" Type="http://schemas.openxmlformats.org/officeDocument/2006/relationships/hyperlink" Target="https://www.sixnineteen.com/" TargetMode="External"/><Relationship Id="rId4663" Type="http://schemas.openxmlformats.org/officeDocument/2006/relationships/hyperlink" Target="https://www.facebook.com/events/1143630679355068/" TargetMode="External"/><Relationship Id="rId3058" Type="http://schemas.openxmlformats.org/officeDocument/2006/relationships/hyperlink" Target="https://www.ocregister.com/2020/06/06/more-than-three-dozen-george-floyd-inspired-protests-planned-around-region-today/" TargetMode="External"/><Relationship Id="rId3265" Type="http://schemas.openxmlformats.org/officeDocument/2006/relationships/hyperlink" Target="https://sanfrancisco.cbslocal.com/2020/06/06/demonstrators-san-francisco-across-california-protest-rallies-saturday/" TargetMode="External"/><Relationship Id="rId3472" Type="http://schemas.openxmlformats.org/officeDocument/2006/relationships/hyperlink" Target="https://www.wfaa.com/article/news/local/protests/live-updates-protests-dallas-fort-worth-george-floyd-racial-injustice-june-7/287-9e3b46c7-a905-4de2-a78c-faba27548a55" TargetMode="External"/><Relationship Id="rId4109" Type="http://schemas.openxmlformats.org/officeDocument/2006/relationships/hyperlink" Target="https://fox40.com/news/local-news/residents-gather-in-lodi-to-protest-racial-injustices/" TargetMode="External"/><Relationship Id="rId4316" Type="http://schemas.openxmlformats.org/officeDocument/2006/relationships/hyperlink" Target="http://longisland.news12.com/story/42245203/black-lives-matter-protest-held-in-mineola-amid-weekend-of-rallies" TargetMode="External"/><Relationship Id="rId4523" Type="http://schemas.openxmlformats.org/officeDocument/2006/relationships/hyperlink" Target="https://www.sixnineteen.com/" TargetMode="External"/><Relationship Id="rId186" Type="http://schemas.openxmlformats.org/officeDocument/2006/relationships/hyperlink" Target="https://twitter.com/thom_g_bridge/status/1266449214449557505" TargetMode="External"/><Relationship Id="rId393" Type="http://schemas.openxmlformats.org/officeDocument/2006/relationships/hyperlink" Target="https://enoughisenough14.org/2020/05/31/2000-vermonters-demonstrate-against-racist-murder-of-george-floyd-cities-across-the-u-s-in-rebellion/" TargetMode="External"/><Relationship Id="rId2074" Type="http://schemas.openxmlformats.org/officeDocument/2006/relationships/hyperlink" Target="https://twitter.com/aid_high/status/1268281958334754816" TargetMode="External"/><Relationship Id="rId2281" Type="http://schemas.openxmlformats.org/officeDocument/2006/relationships/hyperlink" Target="https://www.reporternews.com/story/news/2020/06/06/youths-lead-way-saturday-march-third-eight-days-here/3159912001/" TargetMode="External"/><Relationship Id="rId3125" Type="http://schemas.openxmlformats.org/officeDocument/2006/relationships/hyperlink" Target="https://www.wkyt.com/content/news/Hundreds-come-together-for-Morehead-peaceful-protest-571075201.html" TargetMode="External"/><Relationship Id="rId3332" Type="http://schemas.openxmlformats.org/officeDocument/2006/relationships/hyperlink" Target="https://www.ocregister.com/2020/06/06/more-than-three-dozen-george-floyd-inspired-protests-planned-around-region-today/" TargetMode="External"/><Relationship Id="rId253" Type="http://schemas.openxmlformats.org/officeDocument/2006/relationships/hyperlink" Target="https://www.ithacajournal.com/story/news/2020/05/29/protesters-gather-foley-square-demand-justice-george-floyd/5283261002/" TargetMode="External"/><Relationship Id="rId460" Type="http://schemas.openxmlformats.org/officeDocument/2006/relationships/hyperlink" Target="https://the-journal.com/articles/177864" TargetMode="External"/><Relationship Id="rId1090" Type="http://schemas.openxmlformats.org/officeDocument/2006/relationships/hyperlink" Target="https://www.ctpost.com/local/article/Protesters-stand-in-solidarity-as-CT-15312270.php" TargetMode="External"/><Relationship Id="rId2141" Type="http://schemas.openxmlformats.org/officeDocument/2006/relationships/hyperlink" Target="https://twitter.com/chutry/status/1268358854288474112" TargetMode="External"/><Relationship Id="rId113" Type="http://schemas.openxmlformats.org/officeDocument/2006/relationships/hyperlink" Target="http://www.twincities.com/2020/05/29/twin-cities-suburbs-report-overnight-damage-amid-protest-for-george-floyd/" TargetMode="External"/><Relationship Id="rId320" Type="http://schemas.openxmlformats.org/officeDocument/2006/relationships/hyperlink" Target="https://www.nydailynews.com/news/national/ny-washington-dc-george-floyd-protests-white-house-20200529-t2u4axvskjcnpitbocc26c4yzi-story.html" TargetMode="External"/><Relationship Id="rId2001" Type="http://schemas.openxmlformats.org/officeDocument/2006/relationships/hyperlink" Target="https://www.heraldnet.com/news/protesters-turn-out-in-monroe-lake-stevens-event-planned/" TargetMode="External"/><Relationship Id="rId2958" Type="http://schemas.openxmlformats.org/officeDocument/2006/relationships/hyperlink" Target="https://www.bannergraphic.com/story/2815222.html" TargetMode="External"/><Relationship Id="rId1767" Type="http://schemas.openxmlformats.org/officeDocument/2006/relationships/hyperlink" Target="https://www.tristatehomepage.com/news/local-news/protestors-gather-in-henderson/" TargetMode="External"/><Relationship Id="rId1974" Type="http://schemas.openxmlformats.org/officeDocument/2006/relationships/hyperlink" Target="https://twitter.com/MTaylorCanfield/status/1267978851226775552" TargetMode="External"/><Relationship Id="rId2818" Type="http://schemas.openxmlformats.org/officeDocument/2006/relationships/hyperlink" Target="https://baltimore.cbslocal.com/2020/06/07/anton-black-march-chestertown-latest/" TargetMode="External"/><Relationship Id="rId4173" Type="http://schemas.openxmlformats.org/officeDocument/2006/relationships/hyperlink" Target="https://www.wpri.com/news/local-news/providence/providence-teens-organize-all-youth-protest-against-racism-police-brutality/" TargetMode="External"/><Relationship Id="rId4380" Type="http://schemas.openxmlformats.org/officeDocument/2006/relationships/hyperlink" Target="https://www.washingtonpost.com/nation/2020/06/16/bethel-ohio-black-lives-counterprotest/" TargetMode="External"/><Relationship Id="rId59" Type="http://schemas.openxmlformats.org/officeDocument/2006/relationships/hyperlink" Target="http://www.twincities.com/2020/05/29/twin-cities-suburbs-report-overnight-damage-amid-protest-for-george-floyd/" TargetMode="External"/><Relationship Id="rId1627" Type="http://schemas.openxmlformats.org/officeDocument/2006/relationships/hyperlink" Target="https://twitter.com/AliceFromQueens/status/1267970438522703873" TargetMode="External"/><Relationship Id="rId1834" Type="http://schemas.openxmlformats.org/officeDocument/2006/relationships/hyperlink" Target="https://knx1070.radio.com/articles/more-protests-planned-across-socal" TargetMode="External"/><Relationship Id="rId4033" Type="http://schemas.openxmlformats.org/officeDocument/2006/relationships/hyperlink" Target="https://www.abc10.com/article/news/local/citrus-heights/protesters-gather-at-sunrise-mall-in-citrus-heights-to-march-to-city-hall-to-bring-awareness-to-racial-injustice/103-cc2e704a-3ae8-4523-a5fb-a2641e2ab227" TargetMode="External"/><Relationship Id="rId4240" Type="http://schemas.openxmlformats.org/officeDocument/2006/relationships/hyperlink" Target="https://www.postcrescent.com/picture-gallery/news/2020/06/14/waupaca-black-lives-matter-protest/3185558001/" TargetMode="External"/><Relationship Id="rId3799" Type="http://schemas.openxmlformats.org/officeDocument/2006/relationships/hyperlink" Target="https://www.appeal-democrat.com/news/black-lives-matter-makes-its-way-to-colusa-for-peaceful-protest/article_0ee82564-ac78-11ea-a383-8b4e20ce31aa.html" TargetMode="External"/><Relationship Id="rId4100" Type="http://schemas.openxmlformats.org/officeDocument/2006/relationships/hyperlink" Target="https://www.lcsun-news.com/story/news/local/2020/06/13/protesters-las-cruces-want-defund-police/3183691001/" TargetMode="External"/><Relationship Id="rId1901" Type="http://schemas.openxmlformats.org/officeDocument/2006/relationships/hyperlink" Target="https://twitter.com/HKrassenstein/status/1267881155300294658" TargetMode="External"/><Relationship Id="rId3659" Type="http://schemas.openxmlformats.org/officeDocument/2006/relationships/hyperlink" Target="https://www.masslive.com/news/2020/06/ware-demonstration-over-killing-of-george-floyd-by-police-draws-300.html" TargetMode="External"/><Relationship Id="rId3866" Type="http://schemas.openxmlformats.org/officeDocument/2006/relationships/hyperlink" Target="https://www.currentargus.com/story/news/2020/06/13/carlsbad-new-mexico-george-floyd-protest/5334048002/" TargetMode="External"/><Relationship Id="rId787" Type="http://schemas.openxmlformats.org/officeDocument/2006/relationships/hyperlink" Target="http://wvmetronews.com/2020/05/31/peaceful-protests-over-death-of-george-floyd-social-injustice-crowd-charleston-streets/" TargetMode="External"/><Relationship Id="rId994" Type="http://schemas.openxmlformats.org/officeDocument/2006/relationships/hyperlink" Target="https://www.azcentral.com/picture-gallery/news/local/phoenix/2020/05/29/hundreds-gather-downtown-phoenix-protest-death-george-floyd-minneapolis/5281116002/" TargetMode="External"/><Relationship Id="rId2468" Type="http://schemas.openxmlformats.org/officeDocument/2006/relationships/hyperlink" Target="https://www.nwherald.com/2020/06/06/peaceful-protesters-talk-institutional-change-in-crystal-lake/a7fdmvp/" TargetMode="External"/><Relationship Id="rId2675" Type="http://schemas.openxmlformats.org/officeDocument/2006/relationships/hyperlink" Target="https://www.journalinquirer.com/connecticut_and_region/protests-planned-over-the-next-few-days/article_0b25024c-a67b-11ea-aa83-333caab2f3ef.html" TargetMode="External"/><Relationship Id="rId2882" Type="http://schemas.openxmlformats.org/officeDocument/2006/relationships/hyperlink" Target="https://www.detroitnews.com/picture-gallery/news/local/oakland-county/2020/06/06/protesters-march-9th-day/3166425001/" TargetMode="External"/><Relationship Id="rId3519" Type="http://schemas.openxmlformats.org/officeDocument/2006/relationships/hyperlink" Target="https://www.tcpalm.com/picture-gallery/news/local/martin-county/2020/06/07/community-religious-leaders-hold-black-lives-matter-march-indiantown/3171340001/" TargetMode="External"/><Relationship Id="rId3726" Type="http://schemas.openxmlformats.org/officeDocument/2006/relationships/hyperlink" Target="https://www.daily-times.com/story/news/local/community/2020/06/09/stand-solidarity-march-against-racism-goes-through-midtown-ruidoso/5319505002/" TargetMode="External"/><Relationship Id="rId3933" Type="http://schemas.openxmlformats.org/officeDocument/2006/relationships/hyperlink" Target="https://www.nydailynews.com/new-york/ny-protest-new-york-george-floyd-20200529-rqnld624ezfpfppu6f7qi3tmtu-photogallery.html" TargetMode="External"/><Relationship Id="rId647" Type="http://schemas.openxmlformats.org/officeDocument/2006/relationships/hyperlink" Target="https://www.koaa.com/news/covering-colorado/demonstrators-march-in-pueblo" TargetMode="External"/><Relationship Id="rId854" Type="http://schemas.openxmlformats.org/officeDocument/2006/relationships/hyperlink" Target="https://twitter.com/SeanStipp/status/1267180725851193344" TargetMode="External"/><Relationship Id="rId1277" Type="http://schemas.openxmlformats.org/officeDocument/2006/relationships/hyperlink" Target="https://www.fox16.com/news/protestors-gather-in-downtown-hot-springs-following-death-of-george-floyd/" TargetMode="External"/><Relationship Id="rId1484" Type="http://schemas.openxmlformats.org/officeDocument/2006/relationships/hyperlink" Target="https://twitter.com/trivikram/status/1267586101117476866" TargetMode="External"/><Relationship Id="rId1691" Type="http://schemas.openxmlformats.org/officeDocument/2006/relationships/hyperlink" Target="https://www.wtvq.com/2020/06/03/peaceful-protest-downtown-danville-tuesday/" TargetMode="External"/><Relationship Id="rId2328" Type="http://schemas.openxmlformats.org/officeDocument/2006/relationships/hyperlink" Target="https://www.wilx.com/content/news/Protest-planned-for-Howell-on-Thursday-seeking-justice-for-George-Floyd-571009301.html" TargetMode="External"/><Relationship Id="rId2535" Type="http://schemas.openxmlformats.org/officeDocument/2006/relationships/hyperlink" Target="http://oaklandcounty115.com/2020/06/08/lake-orion-protest-affirms-black-lives-matter-movement/" TargetMode="External"/><Relationship Id="rId2742" Type="http://schemas.openxmlformats.org/officeDocument/2006/relationships/hyperlink" Target="https://www.starbeacon.com/multimedia/peaceful-rally-in-ashtabula-protests-racism-police-brutality/collection_77cdad2e-a859-11ea-be4a-ebeabe7a80e6.html" TargetMode="External"/><Relationship Id="rId507" Type="http://schemas.openxmlformats.org/officeDocument/2006/relationships/hyperlink" Target="https://www.kansascity.com/news/local/crime/article243124196.html" TargetMode="External"/><Relationship Id="rId714" Type="http://schemas.openxmlformats.org/officeDocument/2006/relationships/hyperlink" Target="https://twitter.com/OtherWillJames/status/1266866166988824576?s=20" TargetMode="External"/><Relationship Id="rId921" Type="http://schemas.openxmlformats.org/officeDocument/2006/relationships/hyperlink" Target="https://www.dailyitem.com/news/peaceful-protests-vigils-in-milton-selinsgrove/article_7897c0d2-a3ef-11ea-bd5b-f70272380ed9.html" TargetMode="External"/><Relationship Id="rId1137" Type="http://schemas.openxmlformats.org/officeDocument/2006/relationships/hyperlink" Target="https://twitter.com/SaraSalley/status/1267632433702281216" TargetMode="External"/><Relationship Id="rId1344" Type="http://schemas.openxmlformats.org/officeDocument/2006/relationships/hyperlink" Target="https://www.pinalcentral.com/maricopa_monitor/news/maricopa-protesters-police-mingle-in-peaceful-rally-against-injustice/article_f99df4a2-0ae0-5899-b6ff-6c39785b757c.html" TargetMode="External"/><Relationship Id="rId1551" Type="http://schemas.openxmlformats.org/officeDocument/2006/relationships/hyperlink" Target="https://www.dailypress.com/virginiagazette/va-vg-blm-protestors-0603-20200602-o3didokuljge5jfnwkhc5sefqm-story.html?" TargetMode="External"/><Relationship Id="rId2602" Type="http://schemas.openxmlformats.org/officeDocument/2006/relationships/hyperlink" Target="https://www.paysonroundup.com/news/peaceful-demonstration-draws-honks-of-support/article_a5490113-b701-5434-a4a5-350aa7eef535.html" TargetMode="External"/><Relationship Id="rId50" Type="http://schemas.openxmlformats.org/officeDocument/2006/relationships/hyperlink" Target="https://www.coloradoan.com/picture-gallery/news/2020/05/29/george-floyd-death-hundreds-gather-denver-protest-police-killing-minnesota-minneapolis/5286890002/" TargetMode="External"/><Relationship Id="rId1204" Type="http://schemas.openxmlformats.org/officeDocument/2006/relationships/hyperlink" Target="https://douglascountysentinel.com/news/11242/douglasville-stages-peaceful-protest/" TargetMode="External"/><Relationship Id="rId1411" Type="http://schemas.openxmlformats.org/officeDocument/2006/relationships/hyperlink" Target="https://www.desertsun.com/story/news/2020/06/02/palm-desert-applauds-peaceful-black-lives-matter-protest/3125090001/" TargetMode="External"/><Relationship Id="rId4567" Type="http://schemas.openxmlformats.org/officeDocument/2006/relationships/hyperlink" Target="https://www.sixnineteen.com/" TargetMode="External"/><Relationship Id="rId3169" Type="http://schemas.openxmlformats.org/officeDocument/2006/relationships/hyperlink" Target="https://news.stlpublicradio.org/post/protesters-march-against-racism-through-freeburg-ofallon-il" TargetMode="External"/><Relationship Id="rId3376" Type="http://schemas.openxmlformats.org/officeDocument/2006/relationships/hyperlink" Target="https://www.northjersey.com/picture-gallery/news/passaic/wayne/2020/06/06/black-lives-matter-rally-wayne-nj-draws-more-than-1-000-protesters/3166935001/" TargetMode="External"/><Relationship Id="rId3583" Type="http://schemas.openxmlformats.org/officeDocument/2006/relationships/hyperlink" Target="https://www.ny1.com/nyc/all-boroughs/news/2020/06/07/more-protests-planned-for-today-as-citywide-curfew-is-lifted" TargetMode="External"/><Relationship Id="rId4427" Type="http://schemas.openxmlformats.org/officeDocument/2006/relationships/hyperlink" Target="https://www.sixnineteen.com/" TargetMode="External"/><Relationship Id="rId297" Type="http://schemas.openxmlformats.org/officeDocument/2006/relationships/hyperlink" Target="https://www.kvue.com/article/news/local/george-floyd-protest-san-marcos/269-a7d8f987-0210-49e6-847c-797f417b6c57" TargetMode="External"/><Relationship Id="rId2185" Type="http://schemas.openxmlformats.org/officeDocument/2006/relationships/hyperlink" Target="https://natchitochesparishjournal.com/2020/06/03/the-bill-of-rights-on-the-riverbank/" TargetMode="External"/><Relationship Id="rId2392" Type="http://schemas.openxmlformats.org/officeDocument/2006/relationships/hyperlink" Target="https://www.wxyz.com/news/several-protests-demonstrations-planned-across-metro-detroit-thursday" TargetMode="External"/><Relationship Id="rId3029" Type="http://schemas.openxmlformats.org/officeDocument/2006/relationships/hyperlink" Target="https://www.jconline.com/picture-gallery/news/2020/06/06/peaceful-protesters-gather-outside-tippecanoe-county-courthouse/3163156001/" TargetMode="External"/><Relationship Id="rId3236" Type="http://schemas.openxmlformats.org/officeDocument/2006/relationships/hyperlink" Target="https://billingsgazette.com/news/local/george-floyd-rally-in-red-lodge-draws-100/article_807da754-cc40-58a6-a9fa-5862d10325aa.html" TargetMode="External"/><Relationship Id="rId3790" Type="http://schemas.openxmlformats.org/officeDocument/2006/relationships/hyperlink" Target="https://www.wtvr.com/news/local-news/hundreds-march-in-carytown-demanding-racial-equality" TargetMode="External"/><Relationship Id="rId4634" Type="http://schemas.openxmlformats.org/officeDocument/2006/relationships/hyperlink" Target="https://www.sixnineteen.com/" TargetMode="External"/><Relationship Id="rId157" Type="http://schemas.openxmlformats.org/officeDocument/2006/relationships/hyperlink" Target="https://www.thedenverchannel.com/news/local-news/peaceful-protests-demanding-justice-for-george-floyd-in-denver-turn-violent-for-a-2nd-straight-day" TargetMode="External"/><Relationship Id="rId364" Type="http://schemas.openxmlformats.org/officeDocument/2006/relationships/hyperlink" Target="https://www.statesman.com/news/20200605/fact-checking-social-media-claims-about-austin-police-deadly-force-during-protests" TargetMode="External"/><Relationship Id="rId2045" Type="http://schemas.openxmlformats.org/officeDocument/2006/relationships/hyperlink" Target="https://www.coloradoan.com/story/news/2020/06/04/colorado-march-george-floyd-death-wellington-community-law-enforcement-unites/3135027001/" TargetMode="External"/><Relationship Id="rId3443" Type="http://schemas.openxmlformats.org/officeDocument/2006/relationships/hyperlink" Target="https://www.zip06.com/news/20200605/branford-organizer-planning-blm-peaceful-protest-june-7" TargetMode="External"/><Relationship Id="rId3650" Type="http://schemas.openxmlformats.org/officeDocument/2006/relationships/hyperlink" Target="https://www.floridatoday.com/picture-gallery/news/2020/06/07/peaceful-black-lives-matter-protest-titusville/3171635001/" TargetMode="External"/><Relationship Id="rId571" Type="http://schemas.openxmlformats.org/officeDocument/2006/relationships/hyperlink" Target="https://www.chicagotribune.com/suburbs/naperville-sun/ct-abn-naperville-george-floyd-rally-st-20200531-jdq54g4dwbevxcrxooqbza3kdy-story.html" TargetMode="External"/><Relationship Id="rId2252" Type="http://schemas.openxmlformats.org/officeDocument/2006/relationships/hyperlink" Target="http://www.sonomawest.com/sonoma_west_times_and_news/news/update-sebastopol-takes-a-knee-for-george-floyd-plus-noon-demonstration-planned-for-june-3/article_0369a5d4-a4e7-11ea-9586-8fbd155d2738.html" TargetMode="External"/><Relationship Id="rId3303" Type="http://schemas.openxmlformats.org/officeDocument/2006/relationships/hyperlink" Target="https://www.dailyemerald.com/news/two-protest-groups-meet-in-springfield-saturday-ask-police-to-join-them/article_4e783f04-a8f7-11ea-9e16-d77910d2a03b.html" TargetMode="External"/><Relationship Id="rId3510" Type="http://schemas.openxmlformats.org/officeDocument/2006/relationships/hyperlink" Target="https://www.heraldbanner.com/news/local_news/hundreds-march-to-honor-george-floyd/article_f28e9406-a912-11ea-a552-bfbbdbb48b73.html" TargetMode="External"/><Relationship Id="rId224" Type="http://schemas.openxmlformats.org/officeDocument/2006/relationships/hyperlink" Target="https://twitter.com/TheRealLeeGNews/status/1266777287049056256" TargetMode="External"/><Relationship Id="rId431" Type="http://schemas.openxmlformats.org/officeDocument/2006/relationships/hyperlink" Target="https://www.daily-chronicle.com/2020/05/30/nearly-100-gathered-so-far-for-black-lives-matter-protest-in-dekalb-saturday/asbxvh0/" TargetMode="External"/><Relationship Id="rId1061" Type="http://schemas.openxmlformats.org/officeDocument/2006/relationships/hyperlink" Target="https://twitter.com/annehelen/status/1268569420588183552" TargetMode="External"/><Relationship Id="rId2112" Type="http://schemas.openxmlformats.org/officeDocument/2006/relationships/hyperlink" Target="https://www.desmoinesregister.com/story/news/2020/06/12/protests-continue-iowa-young-people-take-lead-shifting-strategies-george-floyd-legislature-laws/5320510002/" TargetMode="External"/><Relationship Id="rId1878" Type="http://schemas.openxmlformats.org/officeDocument/2006/relationships/hyperlink" Target="https://twitter.com/liamstack/status/1267952372938129408" TargetMode="External"/><Relationship Id="rId2929" Type="http://schemas.openxmlformats.org/officeDocument/2006/relationships/hyperlink" Target="https://www.cincinnati.com/story/news/2020/06/08/cincinnati-black-lives-matter-protest-big-crowds-more-planned/5317428002/" TargetMode="External"/><Relationship Id="rId4077" Type="http://schemas.openxmlformats.org/officeDocument/2006/relationships/hyperlink" Target="https://twitter.com/Red_AlKata/status/1271770530589401089" TargetMode="External"/><Relationship Id="rId4284" Type="http://schemas.openxmlformats.org/officeDocument/2006/relationships/hyperlink" Target="https://www.ktsm.com/calendar/" TargetMode="External"/><Relationship Id="rId4491" Type="http://schemas.openxmlformats.org/officeDocument/2006/relationships/hyperlink" Target="https://www.sixnineteen.com/" TargetMode="External"/><Relationship Id="rId1738" Type="http://schemas.openxmlformats.org/officeDocument/2006/relationships/hyperlink" Target="https://www.times-news.com/news/photos-video-protesters-take-to-street-in-frostburg/article_9428c604-a4f1-11ea-b55c-bf75760ca8cb.html" TargetMode="External"/><Relationship Id="rId3093" Type="http://schemas.openxmlformats.org/officeDocument/2006/relationships/hyperlink" Target="https://www.myrecordjournal.com/News/Meriden/Meriden-News/Meriden-march-honors-George-Floyd-opposes-police-brutality-racism" TargetMode="External"/><Relationship Id="rId4144" Type="http://schemas.openxmlformats.org/officeDocument/2006/relationships/hyperlink" Target="https://www.kark.com/news/dozens-protest-outside-north-little-rock-city-hall/" TargetMode="External"/><Relationship Id="rId4351" Type="http://schemas.openxmlformats.org/officeDocument/2006/relationships/hyperlink" Target="https://www.theguardian.com/us-news/2020/jun/15/black-trans-protests-rally-america" TargetMode="External"/><Relationship Id="rId1945" Type="http://schemas.openxmlformats.org/officeDocument/2006/relationships/hyperlink" Target="https://planetprinceton.com/2020/06/02/photos-thousands-pack-the-streets-of-princeton-to-protest-racism-and-police-brutality/" TargetMode="External"/><Relationship Id="rId3160" Type="http://schemas.openxmlformats.org/officeDocument/2006/relationships/hyperlink" Target="https://philadelphia.cbslocal.com/video/4580739-demonstrators-rally-in-newtown-to-demand-end-to-racism/" TargetMode="External"/><Relationship Id="rId4004" Type="http://schemas.openxmlformats.org/officeDocument/2006/relationships/hyperlink" Target="https://www.cnn.com/us/live-news/george-floyd-protests-06-13-20/h_d31ef3d51035828d40f9c0a1089c35dd" TargetMode="External"/><Relationship Id="rId4211" Type="http://schemas.openxmlformats.org/officeDocument/2006/relationships/hyperlink" Target="https://www.wwlp.com/news/local-news/hampden-county/student-protestors-request-end-to-police-officers-in-schools/" TargetMode="External"/><Relationship Id="rId1805" Type="http://schemas.openxmlformats.org/officeDocument/2006/relationships/hyperlink" Target="http://kotz.org/2020/06/03/demonstrators-march-kotzebue-in-solidarity-with-global-police-brutality-protests/" TargetMode="External"/><Relationship Id="rId3020" Type="http://schemas.openxmlformats.org/officeDocument/2006/relationships/hyperlink" Target="https://www.krtv.com/news/local-news/flathead-county/large-crowd-gathers-for-black-lives-matter-protest-in-kalispell" TargetMode="External"/><Relationship Id="rId3977" Type="http://schemas.openxmlformats.org/officeDocument/2006/relationships/hyperlink" Target="https://www.syracuse.com/crime/2020/06/more-than-1000-people-march-against-police-brutality-at-youth-black-lives-matter-rally.html" TargetMode="External"/><Relationship Id="rId898" Type="http://schemas.openxmlformats.org/officeDocument/2006/relationships/hyperlink" Target="https://www.dailyitem.com/news/peaceful-protests-vigils-in-milton-selinsgrove/article_7897c0d2-a3ef-11ea-bd5b-f70272380ed9.html" TargetMode="External"/><Relationship Id="rId2579" Type="http://schemas.openxmlformats.org/officeDocument/2006/relationships/hyperlink" Target="https://riverreporter.com/stories/narrowsburg-follows-up-days-of-demonstrations,37671?" TargetMode="External"/><Relationship Id="rId2786" Type="http://schemas.openxmlformats.org/officeDocument/2006/relationships/hyperlink" Target="https://twitter.com/JonesingToWrite/status/1269389081865265160" TargetMode="External"/><Relationship Id="rId2993" Type="http://schemas.openxmlformats.org/officeDocument/2006/relationships/hyperlink" Target="https://www.expressnews.com/news/news_columnists/elaine_ayala/article/Ayala-George-Floyd-protests-come-to-small-town-15321219.php?utm_campaign=CMS%20Sharing%20Tools%20(Premium)&amp;utm_source=t.co&amp;utm_medium=referral" TargetMode="External"/><Relationship Id="rId3837" Type="http://schemas.openxmlformats.org/officeDocument/2006/relationships/hyperlink" Target="https://lacrossetribune.com/news/local/watch-now-young-la-crosse-activists-say-it-isnt-enough-at-thursday-night-protest-calling/article_42d4ae67-b8c3-5a15-ad92-0103cca11e05.html" TargetMode="External"/><Relationship Id="rId758" Type="http://schemas.openxmlformats.org/officeDocument/2006/relationships/hyperlink" Target="https://twitter.com/NEWSGUYSULLY/status/1267244100819906565" TargetMode="External"/><Relationship Id="rId965" Type="http://schemas.openxmlformats.org/officeDocument/2006/relationships/hyperlink" Target="https://twitter.com/TheIndypendent/status/1267253353932886026" TargetMode="External"/><Relationship Id="rId1388" Type="http://schemas.openxmlformats.org/officeDocument/2006/relationships/hyperlink" Target="https://www.citizentribune.com/news/local/newport-protest-goes-peacefully/article_9980731e-a4eb-11ea-aa34-e7bbff5f134c.html" TargetMode="External"/><Relationship Id="rId1595" Type="http://schemas.openxmlformats.org/officeDocument/2006/relationships/hyperlink" Target="https://twitter.com/BuitragoReports/status/1267553294626377728" TargetMode="External"/><Relationship Id="rId2439" Type="http://schemas.openxmlformats.org/officeDocument/2006/relationships/hyperlink" Target="https://www.ocregister.com/2020/06/06/more-than-three-dozen-george-floyd-inspired-protests-planned-around-region-today/" TargetMode="External"/><Relationship Id="rId2646" Type="http://schemas.openxmlformats.org/officeDocument/2006/relationships/hyperlink" Target="https://www.ocregister.com/2020/06/06/more-than-three-dozen-george-floyd-inspired-protests-planned-around-region-today/" TargetMode="External"/><Relationship Id="rId2853" Type="http://schemas.openxmlformats.org/officeDocument/2006/relationships/hyperlink" Target="https://www.stargazette.com/picture-gallery/news/2020/06/06/corning-black-lives-matter-march-draws-hundreds-elmira-new-york-george-floyd/3167249001/" TargetMode="External"/><Relationship Id="rId3904" Type="http://schemas.openxmlformats.org/officeDocument/2006/relationships/hyperlink" Target="https://www.courant.com/news/connecticut/hc-news-clergy-hartford-police-accountability-20200612-6i6bkrctqff6jnidfwsiiing3u-story.html" TargetMode="External"/><Relationship Id="rId94" Type="http://schemas.openxmlformats.org/officeDocument/2006/relationships/hyperlink" Target="https://pamplinmedia.com/pt/9-news/468533-379451-looting-erupts-in-downtown-portland-police-declare-riot-?wallit_nosession=1" TargetMode="External"/><Relationship Id="rId618" Type="http://schemas.openxmlformats.org/officeDocument/2006/relationships/hyperlink" Target="https://www.djournal.com/news/live-updates-group-holds-rally-in-tupelo-to-protest-george-floyds-death/article_4d17a38f-b119-583f-bb87-dc9d62503397.html" TargetMode="External"/><Relationship Id="rId825" Type="http://schemas.openxmlformats.org/officeDocument/2006/relationships/hyperlink" Target="https://www.ktsm.com/local/el-paso-news/el-paso-protest-turns-turbulent-after-dark/" TargetMode="External"/><Relationship Id="rId1248" Type="http://schemas.openxmlformats.org/officeDocument/2006/relationships/hyperlink" Target="https://www.mydailytribune.com/top-stories/53249/residents-march-in-support-of-blm" TargetMode="External"/><Relationship Id="rId1455" Type="http://schemas.openxmlformats.org/officeDocument/2006/relationships/hyperlink" Target="https://twitter.com/Justiceaddwater/status/1267650345947271176" TargetMode="External"/><Relationship Id="rId1662" Type="http://schemas.openxmlformats.org/officeDocument/2006/relationships/hyperlink" Target="https://www.losbanosenterprise.com/news/local/article243215376.html" TargetMode="External"/><Relationship Id="rId2506" Type="http://schemas.openxmlformats.org/officeDocument/2006/relationships/hyperlink" Target="https://www.greatfallstribune.com/story/news/2020/06/05/montana-great-falls-black-lives-matter-protest-george-floyd-racism-police-brutality/3161094001/" TargetMode="External"/><Relationship Id="rId1108" Type="http://schemas.openxmlformats.org/officeDocument/2006/relationships/hyperlink" Target="https://twitter.com/chris_churchill/status/1267502415881875459" TargetMode="External"/><Relationship Id="rId1315" Type="http://schemas.openxmlformats.org/officeDocument/2006/relationships/hyperlink" Target="https://www.gwinnettdailypost.com/local/peaceful-protest-in-downtown-lawrenceville-monday-night-following-death-of-george-floyd-ends-in-prayer/article_69715722-a42f-11ea-a903-5328ab9d0b1c.html" TargetMode="External"/><Relationship Id="rId2713" Type="http://schemas.openxmlformats.org/officeDocument/2006/relationships/hyperlink" Target="https://www.easternshorepost.com/2020/06/08/peaceful-protest-in-accomac-draws-hundreds-photo-gallery/" TargetMode="External"/><Relationship Id="rId2920" Type="http://schemas.openxmlformats.org/officeDocument/2006/relationships/hyperlink" Target="https://www.dailypress.com/news/vp-nw-eastern-shore-protest-20200607-lh4cug3q5vcljnfzlhxp2lxjde-story.html" TargetMode="External"/><Relationship Id="rId1522" Type="http://schemas.openxmlformats.org/officeDocument/2006/relationships/hyperlink" Target="https://www.thedailyjournal.com/story/news/2020/06/02/protesters-vineland-call-justice-after-death-george-floyd/5312631002/" TargetMode="External"/><Relationship Id="rId21" Type="http://schemas.openxmlformats.org/officeDocument/2006/relationships/hyperlink" Target="https://www.cbsnews.com/news/george-floyd-death-protest-minneapolis-police-scene-wednesday/" TargetMode="External"/><Relationship Id="rId2089" Type="http://schemas.openxmlformats.org/officeDocument/2006/relationships/hyperlink" Target="https://vtdigger.org/2020/06/03/police-arrest-4-at-st-johnsbury-george-floyd-protest/" TargetMode="External"/><Relationship Id="rId3487" Type="http://schemas.openxmlformats.org/officeDocument/2006/relationships/hyperlink" Target="https://www.lehighvalleylive.com/galleries/PAX4GTCSBFHBTMSCIYLF4VZMKU/" TargetMode="External"/><Relationship Id="rId3694" Type="http://schemas.openxmlformats.org/officeDocument/2006/relationships/hyperlink" Target="https://www.courant.com/news/connecticut/hc-news-farmington-black-lives-matter-sign-20200609-pbemgt3iwne7xhpg62d53qbh7a-story.html" TargetMode="External"/><Relationship Id="rId4538" Type="http://schemas.openxmlformats.org/officeDocument/2006/relationships/hyperlink" Target="https://www.ny1.com/nyc/all-boroughs/news/2020/06/17/protests-renew-interest-in-holiday-marking-end-to-slavery" TargetMode="External"/><Relationship Id="rId2296" Type="http://schemas.openxmlformats.org/officeDocument/2006/relationships/hyperlink" Target="https://www.ajc.com/news/crime--law/hearing-rally-planned-hours-apart-ahmaud-arbery-case/d2FWWT5cQsEWBIcXzGguDL/" TargetMode="External"/><Relationship Id="rId3347" Type="http://schemas.openxmlformats.org/officeDocument/2006/relationships/hyperlink" Target="https://spectrumlocalnews.com/nys/rochester/public-safety/2020/06/06/hands-across-victor-rally-draws-crowds-to-ontario-county" TargetMode="External"/><Relationship Id="rId3554" Type="http://schemas.openxmlformats.org/officeDocument/2006/relationships/hyperlink" Target="https://dailymemphian.com/section/metro/article/14687/protest-live-blog" TargetMode="External"/><Relationship Id="rId3761" Type="http://schemas.openxmlformats.org/officeDocument/2006/relationships/hyperlink" Target="https://www.flkeysnews.com/news/local/article243411006.html" TargetMode="External"/><Relationship Id="rId4605" Type="http://schemas.openxmlformats.org/officeDocument/2006/relationships/hyperlink" Target="https://twitter.com/kattatatt/status/1273336497891168256" TargetMode="External"/><Relationship Id="rId268" Type="http://schemas.openxmlformats.org/officeDocument/2006/relationships/hyperlink" Target="https://twitter.com/A_phizzyy/status/1266573165406359554" TargetMode="External"/><Relationship Id="rId475" Type="http://schemas.openxmlformats.org/officeDocument/2006/relationships/hyperlink" Target="https://www.greensboro.com/news/local_new/watch-now-part-of-littleete-40-85-is-closed-in-both-directions-due-to-protesters/article_02fd929e-0b8b-5422-adeb-67bd01287a4e.html" TargetMode="External"/><Relationship Id="rId682" Type="http://schemas.openxmlformats.org/officeDocument/2006/relationships/hyperlink" Target="https://twitter.com/abbey426/status/1266812026040365058" TargetMode="External"/><Relationship Id="rId2156" Type="http://schemas.openxmlformats.org/officeDocument/2006/relationships/hyperlink" Target="https://twitter.com/TexasMonthly/status/1268602739879219204" TargetMode="External"/><Relationship Id="rId2363" Type="http://schemas.openxmlformats.org/officeDocument/2006/relationships/hyperlink" Target="https://www.instagram.com/p/CBA-rqjlTzy/?igshid=dvv2q3i4cjpt" TargetMode="External"/><Relationship Id="rId2570" Type="http://schemas.openxmlformats.org/officeDocument/2006/relationships/hyperlink" Target="https://twitter.com/jae223_/status/1269092781626138634" TargetMode="External"/><Relationship Id="rId3207" Type="http://schemas.openxmlformats.org/officeDocument/2006/relationships/hyperlink" Target="https://www.stamfordadvocate.com/news/article/Hundreds-gather-for-third-Black-Lives-Matter-15320936.php?src=sthpln" TargetMode="External"/><Relationship Id="rId3414" Type="http://schemas.openxmlformats.org/officeDocument/2006/relationships/hyperlink" Target="https://newportnewstimes.com/article/yachats-holds-saturday-vigil-for-george-floyd" TargetMode="External"/><Relationship Id="rId3621" Type="http://schemas.openxmlformats.org/officeDocument/2006/relationships/hyperlink" Target="https://www.thenewsherald.com/news/several-demand-for-justice-events-taking-place-downriver-this-weekend/article_c20a5cc2-a76c-11ea-bb63-afadee49b229.html" TargetMode="External"/><Relationship Id="rId128" Type="http://schemas.openxmlformats.org/officeDocument/2006/relationships/hyperlink" Target="https://www.wdbj7.com/content/news/Blacksburg-rally-in-response-to-George-Floyds-death-570888361.html" TargetMode="External"/><Relationship Id="rId335" Type="http://schemas.openxmlformats.org/officeDocument/2006/relationships/hyperlink" Target="https://www.wkbn.com/news/ohio/people-gather-in-akron-to-protest-police-violence/?utm_source=dlvr.it&amp;utm_medium=twitter" TargetMode="External"/><Relationship Id="rId542" Type="http://schemas.openxmlformats.org/officeDocument/2006/relationships/hyperlink" Target="https://www.uppermichiganssource.com/content/news/Peaceful-protests-continue-in-downtown-Marquette-for-third-day-570940981.html" TargetMode="External"/><Relationship Id="rId1172" Type="http://schemas.openxmlformats.org/officeDocument/2006/relationships/hyperlink" Target="https://www.daytondailynews.com/news/local/centerville-marchers-protest-george-floyd-death/wOfN6UCf7wgXFRCVx5n92M/" TargetMode="External"/><Relationship Id="rId2016" Type="http://schemas.openxmlformats.org/officeDocument/2006/relationships/hyperlink" Target="http://www.tehachapinews.com/news/photo-gallery-local-demonstrators-take-to-tehachapi-streets/article_dddf8722-a5c0-11ea-a88e-e7ac833f1d70.html" TargetMode="External"/><Relationship Id="rId2223" Type="http://schemas.openxmlformats.org/officeDocument/2006/relationships/hyperlink" Target="https://twitter.com/chase_sutton99/status/1268337735959535618" TargetMode="External"/><Relationship Id="rId2430" Type="http://schemas.openxmlformats.org/officeDocument/2006/relationships/hyperlink" Target="https://www.onlineathens.com/photogallery/GA/20200606/PHOTOGALLERY/606009998/PH/1" TargetMode="External"/><Relationship Id="rId402" Type="http://schemas.openxmlformats.org/officeDocument/2006/relationships/hyperlink" Target="https://www.timesfreepress.com/news/local/story/2020/may/30/hundreds-peacefully-protest-george-floyd-chat/524216/" TargetMode="External"/><Relationship Id="rId1032" Type="http://schemas.openxmlformats.org/officeDocument/2006/relationships/hyperlink" Target="https://twitter.com/bri_sacks/status/1267183823843819521" TargetMode="External"/><Relationship Id="rId4188" Type="http://schemas.openxmlformats.org/officeDocument/2006/relationships/hyperlink" Target="https://www.sfchronicle.com/bayarea/article/More-than-1-000-demonstrators-march-in-peaceful-15338459.php" TargetMode="External"/><Relationship Id="rId4395" Type="http://schemas.openxmlformats.org/officeDocument/2006/relationships/hyperlink" Target="https://www.facebook.com/detroitwillbreathe/" TargetMode="External"/><Relationship Id="rId1989" Type="http://schemas.openxmlformats.org/officeDocument/2006/relationships/hyperlink" Target="https://twitter.com/AderinPrince/status/1267859194591444994?ref_src=twsrc%5Etfw%7Ctwcamp%5Etweetembed%7Ctwterm%5E1267859194591444994&amp;ref_url=https%3A%2F%2Fwww.nj.com%2Fnews%2F2020%2F06%2Fnj-has-had-dozens-of-george-floyd-protests-so-far-heres-whats-happened-at-them.html" TargetMode="External"/><Relationship Id="rId4048" Type="http://schemas.openxmlformats.org/officeDocument/2006/relationships/hyperlink" Target="https://www.klfy.com/local/black-lives-matter-peaceful-protesters-take-to-the-streets-of-crowley/" TargetMode="External"/><Relationship Id="rId4255" Type="http://schemas.openxmlformats.org/officeDocument/2006/relationships/hyperlink" Target="https://www.newsday.com/long-island/protests-george-floyd-long-island-brooklyn-1.45703678" TargetMode="External"/><Relationship Id="rId1849" Type="http://schemas.openxmlformats.org/officeDocument/2006/relationships/hyperlink" Target="https://newsregister.com/article?articleTitle=hundreds-attend-floyd-community-discussion-and-vigil--1591120571--37298--&amp;fbclid=IwAR2tOYguk7YZmtgDZOCt7gTXhDNl_sNlj92RkvCN7MRYyWlnV2p-a9iNg_g" TargetMode="External"/><Relationship Id="rId3064" Type="http://schemas.openxmlformats.org/officeDocument/2006/relationships/hyperlink" Target="https://www.ocregister.com/2020/06/06/more-than-three-dozen-george-floyd-inspired-protests-planned-around-region-today/" TargetMode="External"/><Relationship Id="rId4462" Type="http://schemas.openxmlformats.org/officeDocument/2006/relationships/hyperlink" Target="https://www.sixnineteen.com/" TargetMode="External"/><Relationship Id="rId192" Type="http://schemas.openxmlformats.org/officeDocument/2006/relationships/hyperlink" Target="https://www.houstonchronicle.com/news/houston-texas/houston/article/Activists-gather-for-downtown-Houston-rally-in-15303826.php" TargetMode="External"/><Relationship Id="rId1709" Type="http://schemas.openxmlformats.org/officeDocument/2006/relationships/hyperlink" Target="https://patch.com/illinois/elmhurst/no-problems-elmhurst-protest" TargetMode="External"/><Relationship Id="rId1916" Type="http://schemas.openxmlformats.org/officeDocument/2006/relationships/hyperlink" Target="https://twitter.com/PennyArevalo/status/1267980877511843840" TargetMode="External"/><Relationship Id="rId3271" Type="http://schemas.openxmlformats.org/officeDocument/2006/relationships/hyperlink" Target="https://fox5sandiego.com/news/local-news/thousands-gather-in-san-diego-to-protest-racism-police-brutality/" TargetMode="External"/><Relationship Id="rId4115" Type="http://schemas.openxmlformats.org/officeDocument/2006/relationships/hyperlink" Target="https://waow.com/2020/06/14/white-coats-for-black-lives-rally-draws-attention-to-racial-bias-in-healthcare/" TargetMode="External"/><Relationship Id="rId4322" Type="http://schemas.openxmlformats.org/officeDocument/2006/relationships/hyperlink" Target="https://www.westsiderag.com/2020/06/15/photos-black-lives-matter-protests-have-become-a-nightly-ritual-for-some-locals" TargetMode="External"/><Relationship Id="rId2080" Type="http://schemas.openxmlformats.org/officeDocument/2006/relationships/hyperlink" Target="https://twitter.com/NaNaNaNaNatman7/status/1267595412635967488" TargetMode="External"/><Relationship Id="rId3131" Type="http://schemas.openxmlformats.org/officeDocument/2006/relationships/hyperlink" Target="https://www.nhpr.org/post/nashua-vigil-honors-black-lives-lost-police-violence" TargetMode="External"/><Relationship Id="rId2897" Type="http://schemas.openxmlformats.org/officeDocument/2006/relationships/hyperlink" Target="https://ctmirror.org/2020/06/06/racial-justice-protests-continue-across-connecticut-despite-warnings-about-covid-19-infections/" TargetMode="External"/><Relationship Id="rId3948" Type="http://schemas.openxmlformats.org/officeDocument/2006/relationships/hyperlink" Target="https://www.azcentral.com/picture-gallery/news/local/phoenix/2020/05/29/hundreds-gather-downtown-phoenix-protest-death-george-floyd-minneapolis/5281116002/" TargetMode="External"/><Relationship Id="rId869" Type="http://schemas.openxmlformats.org/officeDocument/2006/relationships/hyperlink" Target="https://twitter.com/JeongPark52/status/1267164219348115456" TargetMode="External"/><Relationship Id="rId1499" Type="http://schemas.openxmlformats.org/officeDocument/2006/relationships/hyperlink" Target="https://twitter.com/IBetIGetRich_/status/1267643403023667200" TargetMode="External"/><Relationship Id="rId729" Type="http://schemas.openxmlformats.org/officeDocument/2006/relationships/hyperlink" Target="https://www.ksn.com/news/local/group-in-wichita-says-they-will-hold-a-peaceful-rally-for-george-floyd/" TargetMode="External"/><Relationship Id="rId1359" Type="http://schemas.openxmlformats.org/officeDocument/2006/relationships/hyperlink" Target="https://www.lohud.com/story/news/politics/2020/06/02/protestors-and-middletown-police-join-forces-to-support-black-lives-matter-movement/3123096001/" TargetMode="External"/><Relationship Id="rId2757" Type="http://schemas.openxmlformats.org/officeDocument/2006/relationships/hyperlink" Target="https://whiterivernow.com/2020/06/08/peaceful-demonstration-brings-large-crowd-to-riverside-park/?fbclid=IwAR1hLnqeiirMqI_Inn6bUSfm98NEGnq_-QhrU68EIYWVJRhMKPW9ejCl59Y" TargetMode="External"/><Relationship Id="rId2964" Type="http://schemas.openxmlformats.org/officeDocument/2006/relationships/hyperlink" Target="https://www.greenwichtime.com/local/article/Greenwich-takes-a-stand-at-Town-Hall-rally-15322252.php" TargetMode="External"/><Relationship Id="rId3808" Type="http://schemas.openxmlformats.org/officeDocument/2006/relationships/hyperlink" Target="https://www.facebook.com/NarbCivic/photos/a.277189512620012/1186642785008009/?type=3&amp;theater" TargetMode="External"/><Relationship Id="rId936" Type="http://schemas.openxmlformats.org/officeDocument/2006/relationships/hyperlink" Target="https://riverreporter.com/stories/monticello-rally-protests-george-floyd-killing,37580?" TargetMode="External"/><Relationship Id="rId1219" Type="http://schemas.openxmlformats.org/officeDocument/2006/relationships/hyperlink" Target="https://twitter.com/ColleenKIROFM/status/1267542647297589248" TargetMode="External"/><Relationship Id="rId1566" Type="http://schemas.openxmlformats.org/officeDocument/2006/relationships/hyperlink" Target="https://twitter.com/dead2112pool/status/1268000109138071553" TargetMode="External"/><Relationship Id="rId1773" Type="http://schemas.openxmlformats.org/officeDocument/2006/relationships/hyperlink" Target="https://www.gazettenet.com/Holyoke-marches-against-police-brutality-34577972" TargetMode="External"/><Relationship Id="rId1980" Type="http://schemas.openxmlformats.org/officeDocument/2006/relationships/hyperlink" Target="https://rivercountry.newschannelnebraska.com/story/42203598/black-lives-matter-protest-held-in-sidney" TargetMode="External"/><Relationship Id="rId2617" Type="http://schemas.openxmlformats.org/officeDocument/2006/relationships/hyperlink" Target="https://patch.com/rhode-island/providence/massive-black-lives-matter-protest-providence-ends-peacefully" TargetMode="External"/><Relationship Id="rId2824" Type="http://schemas.openxmlformats.org/officeDocument/2006/relationships/hyperlink" Target="https://www.chillicothegazette.com/story/news/2020/06/06/live-coverage-black-lives-matter-chillicothe-protest/3155389001/" TargetMode="External"/><Relationship Id="rId65" Type="http://schemas.openxmlformats.org/officeDocument/2006/relationships/hyperlink" Target="https://www.courier-journal.com/picture-gallery/news/local/2020/05/29/breonna-taylor-shooting-protesters-gather-downtown-louisville/5280403002/" TargetMode="External"/><Relationship Id="rId1426" Type="http://schemas.openxmlformats.org/officeDocument/2006/relationships/hyperlink" Target="https://twitter.com/thawthornephoto/status/1267644703253475328" TargetMode="External"/><Relationship Id="rId1633" Type="http://schemas.openxmlformats.org/officeDocument/2006/relationships/hyperlink" Target="https://twitter.com/WCVB/status/1267978693051375616" TargetMode="External"/><Relationship Id="rId1840" Type="http://schemas.openxmlformats.org/officeDocument/2006/relationships/hyperlink" Target="https://www.unionleader.com/news/crime/three-charged-with-rioting-after-tuesdays-protest-in-manchester/article_0b445c2c-fff0-5a15-8b0f-aea341e8dfcc.html?block_id=664693" TargetMode="External"/><Relationship Id="rId1700" Type="http://schemas.openxmlformats.org/officeDocument/2006/relationships/hyperlink" Target="https://www.kfyrtv.com/content/news/Dickinson-protest-stays-peaceful-with-help-of-biker-gang-570985441.html" TargetMode="External"/><Relationship Id="rId3598" Type="http://schemas.openxmlformats.org/officeDocument/2006/relationships/hyperlink" Target="https://www.lohud.com/picture-gallery/news/local/westchester/ossining/2020/06/07/hundreds-protest-racial-injustice-ossining-rally/3171461001/" TargetMode="External"/><Relationship Id="rId4649" Type="http://schemas.openxmlformats.org/officeDocument/2006/relationships/hyperlink" Target="https://www.ny1.com/nyc/all-boroughs/news/2020/06/27/-occupy-city-hall--continues-for-5th-straight-day" TargetMode="External"/><Relationship Id="rId3458" Type="http://schemas.openxmlformats.org/officeDocument/2006/relationships/hyperlink" Target="https://www.cincinnati.com/story/news/2020/06/08/cincinnati-black-lives-matter-protest-big-crowds-more-planned/5317428002/" TargetMode="External"/><Relationship Id="rId3665" Type="http://schemas.openxmlformats.org/officeDocument/2006/relationships/hyperlink" Target="https://www.ksdk.com/article/features/producers-picks/george-floyd-protest-dc-white-house-capitol-hill-trump-hotel-highways/65-54c61594-cef6-40d8-9e14-b57adc026d5e" TargetMode="External"/><Relationship Id="rId3872" Type="http://schemas.openxmlformats.org/officeDocument/2006/relationships/hyperlink" Target="https://www.facebook.com/events/295129828550304/" TargetMode="External"/><Relationship Id="rId4509" Type="http://schemas.openxmlformats.org/officeDocument/2006/relationships/hyperlink" Target="https://www.sixnineteen.com/" TargetMode="External"/><Relationship Id="rId379" Type="http://schemas.openxmlformats.org/officeDocument/2006/relationships/hyperlink" Target="https://billingsgazette.com/news/local/black-lives-matter-rally-held-in-downtown-billings-attracts-crowd/article_83098a4b-36cf-53d8-8892-803002d63678.html" TargetMode="External"/><Relationship Id="rId586" Type="http://schemas.openxmlformats.org/officeDocument/2006/relationships/hyperlink" Target="https://twitter.com/elaadeliahu/status/1266805550349762560" TargetMode="External"/><Relationship Id="rId793" Type="http://schemas.openxmlformats.org/officeDocument/2006/relationships/hyperlink" Target="https://www.timesfreepress.com/news/local/story/2020/jun/01/hamilton-county-officials-defend-use-tear-gas-say-assaulting-police-does-not-honor-george-floyd/524282/" TargetMode="External"/><Relationship Id="rId2267" Type="http://schemas.openxmlformats.org/officeDocument/2006/relationships/hyperlink" Target="https://twitter.com/emilybegue/status/1268254602576695296" TargetMode="External"/><Relationship Id="rId2474" Type="http://schemas.openxmlformats.org/officeDocument/2006/relationships/hyperlink" Target="https://dentonrc.com/news/denton/friday-protesters-halt-traffic-on-loop-288/collection_9ff1129e-fa1f-5265-95b8-11ce45c85c4a.html" TargetMode="External"/><Relationship Id="rId2681" Type="http://schemas.openxmlformats.org/officeDocument/2006/relationships/hyperlink" Target="https://waltham.wickedlocal.com/photogallery/WL/20200605/NEWS/605009984/PH/1" TargetMode="External"/><Relationship Id="rId3318" Type="http://schemas.openxmlformats.org/officeDocument/2006/relationships/hyperlink" Target="https://www.theday.com/local-news/20200608/faces-of-protest" TargetMode="External"/><Relationship Id="rId3525" Type="http://schemas.openxmlformats.org/officeDocument/2006/relationships/hyperlink" Target="https://www.freep.com/story/news/local/2020/06/06/protesters-march-andy-schors-house-demand-resignation/3168760001/" TargetMode="External"/><Relationship Id="rId239" Type="http://schemas.openxmlformats.org/officeDocument/2006/relationships/hyperlink" Target="https://www.inquirer.com/news/mayor-jim-kenney-philadelphia-city-hall-protest-george-floyd-20200529.html" TargetMode="External"/><Relationship Id="rId446" Type="http://schemas.openxmlformats.org/officeDocument/2006/relationships/hyperlink" Target="https://twitter.com/ETNmillette/status/1267091939943424000" TargetMode="External"/><Relationship Id="rId653" Type="http://schemas.openxmlformats.org/officeDocument/2006/relationships/hyperlink" Target="https://twitter.com/OurTownReno/status/1267211990956560384" TargetMode="External"/><Relationship Id="rId1076" Type="http://schemas.openxmlformats.org/officeDocument/2006/relationships/hyperlink" Target="https://twitter.com/OD_ACooper/status/1267218652820094982" TargetMode="External"/><Relationship Id="rId1283" Type="http://schemas.openxmlformats.org/officeDocument/2006/relationships/hyperlink" Target="https://www.al.com/news/2020/06/huntsvilles-top-cops-defend-teargassing-protesters-sheriff-would-do-it-again.html" TargetMode="External"/><Relationship Id="rId1490" Type="http://schemas.openxmlformats.org/officeDocument/2006/relationships/hyperlink" Target="https://khns.org/vigils-for-george-floyd-spark-conversation-about-racism-in-haines-and-skagway" TargetMode="External"/><Relationship Id="rId2127" Type="http://schemas.openxmlformats.org/officeDocument/2006/relationships/hyperlink" Target="https://communityimpact.com/austin/georgetown/government/2020/06/03/protesters-gather-june-3-at-georgetown-square-city-officials-respond/" TargetMode="External"/><Relationship Id="rId2334" Type="http://schemas.openxmlformats.org/officeDocument/2006/relationships/hyperlink" Target="https://twitter.com/GeeUrsulaShow/status/1268753813382418432" TargetMode="External"/><Relationship Id="rId3732" Type="http://schemas.openxmlformats.org/officeDocument/2006/relationships/hyperlink" Target="https://www.ny1.com/nyc/all-boroughs/news/2020/06/09/last-chance-for-change-protests" TargetMode="External"/><Relationship Id="rId306" Type="http://schemas.openxmlformats.org/officeDocument/2006/relationships/hyperlink" Target="https://siouxcityjournal.com/news/local/govt-and-politics/sioux-city-people-rally-for-justice-for-family-of-george-floyd-killed-in-minneapolis/article_8c9a121c-8807-57de-acb7-de1d45ad43e8.html" TargetMode="External"/><Relationship Id="rId860" Type="http://schemas.openxmlformats.org/officeDocument/2006/relationships/hyperlink" Target="https://twitter.com/SBH__16/status/1267252042147528707" TargetMode="External"/><Relationship Id="rId1143" Type="http://schemas.openxmlformats.org/officeDocument/2006/relationships/hyperlink" Target="https://www.palmbeachpost.com/photogallery/LK/20200602/PHOTOGALLERY/602009996/PH/1" TargetMode="External"/><Relationship Id="rId2541" Type="http://schemas.openxmlformats.org/officeDocument/2006/relationships/hyperlink" Target="https://www.wenatcheeworld.com/news/black-lives-matter-march-draws-1-300-in-leavenworth/article_7cfa4214-a843-11ea-a6b8-2f24f9491faf.html" TargetMode="External"/><Relationship Id="rId4299" Type="http://schemas.openxmlformats.org/officeDocument/2006/relationships/hyperlink" Target="https://www.indystar.com/story/news/local/2020/06/14/hundreds-gather-downtown-protest-police-brutality-call-racial-justice/3188675001/" TargetMode="External"/><Relationship Id="rId513" Type="http://schemas.openxmlformats.org/officeDocument/2006/relationships/hyperlink" Target="https://www.dailyworld.com/story/news/local/2020/05/31/lafayette-george-floyd-rally-protest-police-brutality/5300666002/" TargetMode="External"/><Relationship Id="rId720" Type="http://schemas.openxmlformats.org/officeDocument/2006/relationships/hyperlink" Target="https://twitter.com/JIVazquezOK/status/1266817076615839746" TargetMode="External"/><Relationship Id="rId1350" Type="http://schemas.openxmlformats.org/officeDocument/2006/relationships/hyperlink" Target="https://twitter.com/annehelen/status/1267633587601301504" TargetMode="External"/><Relationship Id="rId2401" Type="http://schemas.openxmlformats.org/officeDocument/2006/relationships/hyperlink" Target="https://www.journalinquirer.com/connecticut_and_region/protests-planned-over-the-next-few-days/article_0b25024c-a67b-11ea-aa83-333caab2f3ef.html" TargetMode="External"/><Relationship Id="rId4159" Type="http://schemas.openxmlformats.org/officeDocument/2006/relationships/hyperlink" Target="https://www.ledger-enquirer.com/news/local/article243527617.html" TargetMode="External"/><Relationship Id="rId1003" Type="http://schemas.openxmlformats.org/officeDocument/2006/relationships/hyperlink" Target="https://twitter.com/GeoffWilson_/status/1267277158080221184" TargetMode="External"/><Relationship Id="rId1210" Type="http://schemas.openxmlformats.org/officeDocument/2006/relationships/hyperlink" Target="https://patch.com/pennsylvania/doylestown/doylestown-protest-peaceful-no-incident-reported-police" TargetMode="External"/><Relationship Id="rId4366" Type="http://schemas.openxmlformats.org/officeDocument/2006/relationships/hyperlink" Target="https://www.localsyr.com/news/local-news/community-faith-leaders-peacefully-protest-for-racial-justice-outside-syracuse-city-hall/" TargetMode="External"/><Relationship Id="rId4573" Type="http://schemas.openxmlformats.org/officeDocument/2006/relationships/hyperlink" Target="https://www.sixnineteen.com/" TargetMode="External"/><Relationship Id="rId3175" Type="http://schemas.openxmlformats.org/officeDocument/2006/relationships/hyperlink" Target="https://www.kshb.com/news/local-news/protest-in-olathe-gives-children-a-safe-place-to-share-their-message" TargetMode="External"/><Relationship Id="rId3382" Type="http://schemas.openxmlformats.org/officeDocument/2006/relationships/hyperlink" Target="https://ctmirror.org/2020/06/06/racial-justice-protests-continue-across-connecticut-despite-warnings-about-covid-19-infections/" TargetMode="External"/><Relationship Id="rId4019" Type="http://schemas.openxmlformats.org/officeDocument/2006/relationships/hyperlink" Target="https://www.courant.com/breaking-news/hc-br-bridgeport-occupation-resolution-police-20200623-stzptwlmbfeezktsavweakmeaa-story.html?fbclid=IwAR0Helyy91quditZ7S0it-9RuRV6PsWdxKTnNRP_bSGaNZkpyXZAmgyqiF4" TargetMode="External"/><Relationship Id="rId4226" Type="http://schemas.openxmlformats.org/officeDocument/2006/relationships/hyperlink" Target="https://www.delcotimes.com/news/dozens-of-protesters-take-a-knee-on-west-chester-pike/article_263ea3f0-adb3-11ea-af31-b3831f0c3aaa.html" TargetMode="External"/><Relationship Id="rId4433" Type="http://schemas.openxmlformats.org/officeDocument/2006/relationships/hyperlink" Target="https://www.sixnineteen.com/" TargetMode="External"/><Relationship Id="rId4640" Type="http://schemas.openxmlformats.org/officeDocument/2006/relationships/hyperlink" Target="https://www.bostonglobe.com/2020/06/20/metro/all-lives-matter-black-lives-need-matter-well/" TargetMode="External"/><Relationship Id="rId2191" Type="http://schemas.openxmlformats.org/officeDocument/2006/relationships/hyperlink" Target="https://www.fox8live.com/2020/06/04/nopd-responds-tear-gas-used-during-wednesdays-protest/" TargetMode="External"/><Relationship Id="rId3035" Type="http://schemas.openxmlformats.org/officeDocument/2006/relationships/hyperlink" Target="https://www.app.com/story/news/2020/06/06/nj-protests-lakewood-george-floyd/3144438001/" TargetMode="External"/><Relationship Id="rId3242" Type="http://schemas.openxmlformats.org/officeDocument/2006/relationships/hyperlink" Target="https://www.richmond.com/news/local/photos-protests-in-the-richmond-region-on-saturday/collection_5525297a-0396-5467-b971-e04820b22ded.html" TargetMode="External"/><Relationship Id="rId4500" Type="http://schemas.openxmlformats.org/officeDocument/2006/relationships/hyperlink" Target="https://www.sixnineteen.com/" TargetMode="External"/><Relationship Id="rId163" Type="http://schemas.openxmlformats.org/officeDocument/2006/relationships/hyperlink" Target="https://www.fox17online.com/news/rally-against-police-brutality-planned-at-detroit-police-headquarters" TargetMode="External"/><Relationship Id="rId370" Type="http://schemas.openxmlformats.org/officeDocument/2006/relationships/hyperlink" Target="https://www.bnd.com/news/local/community/belleville/article243118626.html" TargetMode="External"/><Relationship Id="rId2051" Type="http://schemas.openxmlformats.org/officeDocument/2006/relationships/hyperlink" Target="https://twitter.com/KiaGardner/status/1267977590947504128" TargetMode="External"/><Relationship Id="rId3102" Type="http://schemas.openxmlformats.org/officeDocument/2006/relationships/hyperlink" Target="https://www.nbcbayarea.com/news/local/north-bay/mill-valley-mayor-apologizes-for-black-lives-matter-comments/2304598/" TargetMode="External"/><Relationship Id="rId230" Type="http://schemas.openxmlformats.org/officeDocument/2006/relationships/hyperlink" Target="https://dailymemphian.com/section/metro/article/14459/jim-strickland-george-floyd-memphis-protest" TargetMode="External"/><Relationship Id="rId2868" Type="http://schemas.openxmlformats.org/officeDocument/2006/relationships/hyperlink" Target="https://www.localdvm.com/community/peaceful-demonstrations-held-within-montgomery-county/" TargetMode="External"/><Relationship Id="rId3919" Type="http://schemas.openxmlformats.org/officeDocument/2006/relationships/hyperlink" Target="https://wkow.com/2020/06/12/black-lives-matter-and-pride-rally-together-to-call-for-madison-police-reform" TargetMode="External"/><Relationship Id="rId4083" Type="http://schemas.openxmlformats.org/officeDocument/2006/relationships/hyperlink" Target="https://www.wnep.com/article/news/local/wayne-county/students-organize-protest-in-hawley/523-e395f5c2-8ae6-4df4-8bac-80fdd6c2c05e" TargetMode="External"/><Relationship Id="rId1677" Type="http://schemas.openxmlformats.org/officeDocument/2006/relationships/hyperlink" Target="https://plattevalley.newschannelnebraska.com/story/42202803/protesters-begin-to-gather-in-columbus" TargetMode="External"/><Relationship Id="rId1884" Type="http://schemas.openxmlformats.org/officeDocument/2006/relationships/hyperlink" Target="https://twitter.com/papertigertv/status/1267980920440737792" TargetMode="External"/><Relationship Id="rId2728" Type="http://schemas.openxmlformats.org/officeDocument/2006/relationships/hyperlink" Target="https://www.yourerie.com/news/national-news/human-rights-march-in-altoona-draws-hundreds/" TargetMode="External"/><Relationship Id="rId2935" Type="http://schemas.openxmlformats.org/officeDocument/2006/relationships/hyperlink" Target="https://lostcoastoutpost.com/2020/jun/6/photo-black-lives-matter-fortuna/" TargetMode="External"/><Relationship Id="rId4290" Type="http://schemas.openxmlformats.org/officeDocument/2006/relationships/hyperlink" Target="https://www.newsday.com/long-island/protests-george-floyd-long-island-brooklyn-1.45703678" TargetMode="External"/><Relationship Id="rId907" Type="http://schemas.openxmlformats.org/officeDocument/2006/relationships/hyperlink" Target="https://www.latimes.com/california/story/2020-06-02/not-so-fast-lapd-other-agencies-collect-unrest-footage-as-evidence-for-future-arrests" TargetMode="External"/><Relationship Id="rId1537" Type="http://schemas.openxmlformats.org/officeDocument/2006/relationships/hyperlink" Target="https://twitter.com/annehelen/status/1267844182426546181" TargetMode="External"/><Relationship Id="rId1744" Type="http://schemas.openxmlformats.org/officeDocument/2006/relationships/hyperlink" Target="https://ktvl.com/news/local/hundreds-protest-killing-of-george-floyd-in-grants-pass" TargetMode="External"/><Relationship Id="rId1951" Type="http://schemas.openxmlformats.org/officeDocument/2006/relationships/hyperlink" Target="https://rapidcityjournal.com/news/local/rapid-city-police-arrest-five-on-tuesday-night-say-counter-protesters-are-agitating/article_3722ceae-3bd4-5d63-b2e3-896cf266d52d.html" TargetMode="External"/><Relationship Id="rId4150" Type="http://schemas.openxmlformats.org/officeDocument/2006/relationships/hyperlink" Target="https://freepressokc.com/protest-friday-led-by-college-students-represents-maturing-of-movement/" TargetMode="External"/><Relationship Id="rId36" Type="http://schemas.openxmlformats.org/officeDocument/2006/relationships/hyperlink" Target="http://www.twincities.com/2020/05/29/twin-cities-suburbs-report-overnight-damage-amid-protest-for-george-floyd/" TargetMode="External"/><Relationship Id="rId1604" Type="http://schemas.openxmlformats.org/officeDocument/2006/relationships/hyperlink" Target="https://twitter.com/BethesdaRow/status/1267871969195819008" TargetMode="External"/><Relationship Id="rId4010" Type="http://schemas.openxmlformats.org/officeDocument/2006/relationships/hyperlink" Target="https://www.tdtnews.com/news/central_texas_news/article_8de0567a-ade5-11ea-b64a-bf896563fcf8.html" TargetMode="External"/><Relationship Id="rId1811" Type="http://schemas.openxmlformats.org/officeDocument/2006/relationships/hyperlink" Target="https://www.lcsun-news.com/story/news/2020/06/02/hundreds-gather-peaceful-vigil-las-cruces-honor-george-floyd/5314449002/" TargetMode="External"/><Relationship Id="rId3569" Type="http://schemas.openxmlformats.org/officeDocument/2006/relationships/hyperlink" Target="https://www.live5news.com/2020/06/07/protest-ravenel-bridge-planned-sunday-afternoon/" TargetMode="External"/><Relationship Id="rId697" Type="http://schemas.openxmlformats.org/officeDocument/2006/relationships/hyperlink" Target="https://twitter.com/MssoaMartin/status/1266964260585787392" TargetMode="External"/><Relationship Id="rId2378" Type="http://schemas.openxmlformats.org/officeDocument/2006/relationships/hyperlink" Target="https://twitter.com/annehelen/status/1268588829608308736" TargetMode="External"/><Relationship Id="rId3429" Type="http://schemas.openxmlformats.org/officeDocument/2006/relationships/hyperlink" Target="https://upriseri.com/2020-06-08-barrington-blm/" TargetMode="External"/><Relationship Id="rId3776" Type="http://schemas.openxmlformats.org/officeDocument/2006/relationships/hyperlink" Target="https://gothamist.com/news/live-protest-updates-de-blasio-pledges-support-four-city-council-bills-police-reform" TargetMode="External"/><Relationship Id="rId3983" Type="http://schemas.openxmlformats.org/officeDocument/2006/relationships/hyperlink" Target="https://www.journalnow.com/news/local/walnut-cove-marchers-will-walk-in-the-footsteps-of-early-protesters/article_1100daea-0097-52e8-9bb9-1fb4dcc56f4c.html" TargetMode="External"/><Relationship Id="rId1187" Type="http://schemas.openxmlformats.org/officeDocument/2006/relationships/hyperlink" Target="https://twitter.com/ashtonpittman/status/1268355562976264193" TargetMode="External"/><Relationship Id="rId2585" Type="http://schemas.openxmlformats.org/officeDocument/2006/relationships/hyperlink" Target="https://gazette.com/ap/national/mayor-downplays-rough-police-treatment-of-nyc-protesters/article_45f614a3-c920-55db-b333-bed7ea7ef4f9.html" TargetMode="External"/><Relationship Id="rId2792" Type="http://schemas.openxmlformats.org/officeDocument/2006/relationships/hyperlink" Target="https://haysfreepress.com/2020/06/06/protesters-take-to-the-streets-in-buda/" TargetMode="External"/><Relationship Id="rId3636" Type="http://schemas.openxmlformats.org/officeDocument/2006/relationships/hyperlink" Target="https://twitter.com/AllanPWalrus/status/1269795867885740042" TargetMode="External"/><Relationship Id="rId3843" Type="http://schemas.openxmlformats.org/officeDocument/2006/relationships/hyperlink" Target="https://www.klfy.com/top-stories-news/st-landry-parish-protests-racial-injustice-and-police-brutality/" TargetMode="External"/><Relationship Id="rId557" Type="http://schemas.openxmlformats.org/officeDocument/2006/relationships/hyperlink" Target="https://twitter.com/beth_lemon/status/1266731381092212736" TargetMode="External"/><Relationship Id="rId764" Type="http://schemas.openxmlformats.org/officeDocument/2006/relationships/hyperlink" Target="https://www.nj.com/news/2020/06/nj-has-had-dozens-of-george-floyd-protests-so-far-heres-whats-happened-at-them.html" TargetMode="External"/><Relationship Id="rId971" Type="http://schemas.openxmlformats.org/officeDocument/2006/relationships/hyperlink" Target="https://twitter.com/DarwinBondGraha/status/1267250166886629377" TargetMode="External"/><Relationship Id="rId1394" Type="http://schemas.openxmlformats.org/officeDocument/2006/relationships/hyperlink" Target="https://www.wwlp.com/news/local-news/hampshire-county/march-in-northampton-to-protest-police-brutality/" TargetMode="External"/><Relationship Id="rId2238" Type="http://schemas.openxmlformats.org/officeDocument/2006/relationships/hyperlink" Target="https://www.loudountimes.com/news/several-hundred-people-turn-out-in-round-hill-for-peaceful-protest-vigil/article_b86c9bd2-a675-11ea-9865-d73b85183465.html" TargetMode="External"/><Relationship Id="rId2445" Type="http://schemas.openxmlformats.org/officeDocument/2006/relationships/hyperlink" Target="https://twitter.com/sammiedfox/status/1269054417547825152" TargetMode="External"/><Relationship Id="rId2652" Type="http://schemas.openxmlformats.org/officeDocument/2006/relationships/hyperlink" Target="https://www.facebook.com/events/s/george-floyd-memorial-protest/2566585836887418/" TargetMode="External"/><Relationship Id="rId3703" Type="http://schemas.openxmlformats.org/officeDocument/2006/relationships/hyperlink" Target="https://www.ny1.com/nyc/all-boroughs/news/2020/06/09/smaller-communities-join-nationwide-protests" TargetMode="External"/><Relationship Id="rId3910" Type="http://schemas.openxmlformats.org/officeDocument/2006/relationships/hyperlink" Target="https://www.tri-cityherald.com/news/local/article243492101.html" TargetMode="External"/><Relationship Id="rId417" Type="http://schemas.openxmlformats.org/officeDocument/2006/relationships/hyperlink" Target="https://twitter.com/miranda_parnell/status/1266801240991727616" TargetMode="External"/><Relationship Id="rId624" Type="http://schemas.openxmlformats.org/officeDocument/2006/relationships/hyperlink" Target="https://www.lohud.com/story/news/local/westchester/peekskill/2020/05/30/george-floyd-protests-peekskill-rally-calls-action/5291963002/" TargetMode="External"/><Relationship Id="rId831" Type="http://schemas.openxmlformats.org/officeDocument/2006/relationships/hyperlink" Target="https://eugeneweekly.com/2020/06/01/black-lives-matter-protest/" TargetMode="External"/><Relationship Id="rId1047" Type="http://schemas.openxmlformats.org/officeDocument/2006/relationships/hyperlink" Target="https://www.sheltonherald.com/news/article/Protesters-shine-light-on-racism-police-15308993.php" TargetMode="External"/><Relationship Id="rId1254" Type="http://schemas.openxmlformats.org/officeDocument/2006/relationships/hyperlink" Target="https://www.dailybulletin.com/2020/06/01/over-100-protest-the-death-of-george-floyd-in-glendora/" TargetMode="External"/><Relationship Id="rId1461" Type="http://schemas.openxmlformats.org/officeDocument/2006/relationships/hyperlink" Target="https://www.wsls.com/news/local/2020/06/02/protests-continue-for-third-day-in-roanoke/" TargetMode="External"/><Relationship Id="rId2305" Type="http://schemas.openxmlformats.org/officeDocument/2006/relationships/hyperlink" Target="https://www.dallasnews.com/news/2020/06/04/photos-peaceful-prayerful-protests-on-7th-day-call-for-unity-healing-in-dallas-mckinney/" TargetMode="External"/><Relationship Id="rId2512" Type="http://schemas.openxmlformats.org/officeDocument/2006/relationships/hyperlink" Target="https://www.13newsnow.com/article/news/local/protests/peaceful-rallies-across-newport-news-and-hampton/291-e2e0c45f-acbe-46ad-90f1-c40a1a85afa3" TargetMode="External"/><Relationship Id="rId1114" Type="http://schemas.openxmlformats.org/officeDocument/2006/relationships/hyperlink" Target="https://twitter.com/seedevonwrite/status/1267866936907567105" TargetMode="External"/><Relationship Id="rId1321" Type="http://schemas.openxmlformats.org/officeDocument/2006/relationships/hyperlink" Target="https://www.tapinto.net/towns/livingston/sections/police-and-fire/articles/livingston-residents-protest-injustice-in-america-following-death-of-george-floyd" TargetMode="External"/><Relationship Id="rId4477" Type="http://schemas.openxmlformats.org/officeDocument/2006/relationships/hyperlink" Target="https://www.sixnineteen.com/" TargetMode="External"/><Relationship Id="rId3079" Type="http://schemas.openxmlformats.org/officeDocument/2006/relationships/hyperlink" Target="https://www.nbc15.com/content/news/Thousands-of-protesters-call-for-maternal-justice-for-black-community-in-downtown-M-571074581.html" TargetMode="External"/><Relationship Id="rId3286" Type="http://schemas.openxmlformats.org/officeDocument/2006/relationships/hyperlink" Target="https://www.recorder.com/We-are-here-for-justice-34649360" TargetMode="External"/><Relationship Id="rId3493" Type="http://schemas.openxmlformats.org/officeDocument/2006/relationships/hyperlink" Target="https://twitter.com/ldeanallen/status/1269980577907838978" TargetMode="External"/><Relationship Id="rId4337" Type="http://schemas.openxmlformats.org/officeDocument/2006/relationships/hyperlink" Target="https://www.timesleader.com/news/787856/poor-peoples-campaign-holds-demonstration" TargetMode="External"/><Relationship Id="rId4544" Type="http://schemas.openxmlformats.org/officeDocument/2006/relationships/hyperlink" Target="https://www.ny1.com/nyc/all-boroughs/news/2020/06/17/protests-renew-interest-in-holiday-marking-end-to-slavery" TargetMode="External"/><Relationship Id="rId2095" Type="http://schemas.openxmlformats.org/officeDocument/2006/relationships/hyperlink" Target="https://twitter.com/enchufate/status/1268239863503093761" TargetMode="External"/><Relationship Id="rId3146" Type="http://schemas.openxmlformats.org/officeDocument/2006/relationships/hyperlink" Target="https://twitter.com/protest_nyc/status/1269446855269724160" TargetMode="External"/><Relationship Id="rId3353" Type="http://schemas.openxmlformats.org/officeDocument/2006/relationships/hyperlink" Target="https://www.khon2.com/top-stories/black-lives-matter-movement-draws-more-than-a-thousand-in-peaceful-march-through-waikiki/" TargetMode="External"/><Relationship Id="rId274" Type="http://schemas.openxmlformats.org/officeDocument/2006/relationships/hyperlink" Target="https://www.pressrepublican.com/news/local_news/am-i-going-to-die-black-lives-matter-protest-held-in-plattsburgh/article_54a05486-27a3-5728-9c44-1138a9fb05e3.html" TargetMode="External"/><Relationship Id="rId481" Type="http://schemas.openxmlformats.org/officeDocument/2006/relationships/hyperlink" Target="https://www.wcax.com/content/news/Hundreds-protest-in-Burlington-following-death-of-George-Floyd--570897381.html" TargetMode="External"/><Relationship Id="rId2162" Type="http://schemas.openxmlformats.org/officeDocument/2006/relationships/hyperlink" Target="https://twitter.com/annehelen/status/1268206419674664961" TargetMode="External"/><Relationship Id="rId3006" Type="http://schemas.openxmlformats.org/officeDocument/2006/relationships/hyperlink" Target="https://www.ocregister.com/2020/06/06/more-than-three-dozen-george-floyd-inspired-protests-planned-around-region-today/" TargetMode="External"/><Relationship Id="rId3560" Type="http://schemas.openxmlformats.org/officeDocument/2006/relationships/hyperlink" Target="https://www.ourmidland.com/news/article/March-path-announced-for-Sunday-rally-15321784.php" TargetMode="External"/><Relationship Id="rId4404" Type="http://schemas.openxmlformats.org/officeDocument/2006/relationships/hyperlink" Target="https://www.sixnineteen.com/" TargetMode="External"/><Relationship Id="rId4611" Type="http://schemas.openxmlformats.org/officeDocument/2006/relationships/hyperlink" Target="https://www.sixnineteen.com/" TargetMode="External"/><Relationship Id="rId134" Type="http://schemas.openxmlformats.org/officeDocument/2006/relationships/hyperlink" Target="https://www.dailycamera.com/2020/05/29/boulder-county-residents-to-host-a-justice-for-george-floyd-protest-saturday-in-boulder/" TargetMode="External"/><Relationship Id="rId3213" Type="http://schemas.openxmlformats.org/officeDocument/2006/relationships/hyperlink" Target="https://www.lehighvalleylive.com/phillipsburg/2020/06/phillipsburg-protests-racism-police-violence-as-demonstrations-shift-to-smaller-towns-photos.html" TargetMode="External"/><Relationship Id="rId3420" Type="http://schemas.openxmlformats.org/officeDocument/2006/relationships/hyperlink" Target="https://www.lenconnect.com/news/20200608/unity-and-peace-reign-at-adrians-black-lives-matter-protest" TargetMode="External"/><Relationship Id="rId341" Type="http://schemas.openxmlformats.org/officeDocument/2006/relationships/hyperlink" Target="https://twitter.com/jroach9680/status/1266912923391123459" TargetMode="External"/><Relationship Id="rId2022" Type="http://schemas.openxmlformats.org/officeDocument/2006/relationships/hyperlink" Target="https://upnorthlive.com/news/local/protesters-gather-in-traverse-city-to-speak-out-against-police-brutality" TargetMode="External"/><Relationship Id="rId2979" Type="http://schemas.openxmlformats.org/officeDocument/2006/relationships/hyperlink" Target="https://www.baltimoresun.com/maryland/harford/aegis/cng-ag-havre-de-grace-protest-20200607-bovicntnova5xaryh35yrej4ha-story.html" TargetMode="External"/><Relationship Id="rId201" Type="http://schemas.openxmlformats.org/officeDocument/2006/relationships/hyperlink" Target="https://www.johnsoncitypress.com/law-enforcement/2020/05/29/Black-Lives-Matter-protestors-march-in-Johnson-City-for-second-straight-day.html" TargetMode="External"/><Relationship Id="rId1788" Type="http://schemas.openxmlformats.org/officeDocument/2006/relationships/hyperlink" Target="https://www.nj.com/hudson/2020/06/another-peaceful-jersey-city-rally-marches-on-city-hall.html" TargetMode="External"/><Relationship Id="rId1995" Type="http://schemas.openxmlformats.org/officeDocument/2006/relationships/hyperlink" Target="https://vtdigger.org/2020/06/03/police-arrest-4-at-st-johnsbury-george-floyd-protest/" TargetMode="External"/><Relationship Id="rId2839" Type="http://schemas.openxmlformats.org/officeDocument/2006/relationships/hyperlink" Target="https://www.wcpo.com/news/local-news/hamilton-county/cincinnati/several-groups-join-together-in-protest-downtown-on-saturday" TargetMode="External"/><Relationship Id="rId4194" Type="http://schemas.openxmlformats.org/officeDocument/2006/relationships/hyperlink" Target="https://www.sandiegouniontribune.com/news/story/2020-06-13/protests-put-focus-on-message-as-thousands-rally-throughout-san-diego" TargetMode="External"/><Relationship Id="rId1648" Type="http://schemas.openxmlformats.org/officeDocument/2006/relationships/hyperlink" Target="https://twitter.com/annehelen/status/1268617898861289473" TargetMode="External"/><Relationship Id="rId4054" Type="http://schemas.openxmlformats.org/officeDocument/2006/relationships/hyperlink" Target="https://ctdems.org/connecticut-protests-for-racial-justice-2020/" TargetMode="External"/><Relationship Id="rId4261" Type="http://schemas.openxmlformats.org/officeDocument/2006/relationships/hyperlink" Target="https://twitter.com/chaoticcoochie/status/1270929408312958976" TargetMode="External"/><Relationship Id="rId1508" Type="http://schemas.openxmlformats.org/officeDocument/2006/relationships/hyperlink" Target="https://www.wctv.tv/content/news/Protestors-begin-their-march-on-North-Monroe-Street--570905271.html" TargetMode="External"/><Relationship Id="rId1855" Type="http://schemas.openxmlformats.org/officeDocument/2006/relationships/hyperlink" Target="https://twitter.com/MNChurches/status/1268319812331155462" TargetMode="External"/><Relationship Id="rId2906" Type="http://schemas.openxmlformats.org/officeDocument/2006/relationships/hyperlink" Target="https://www.cecildaily.com/news/local_news/black-lives-matter-in-cecil-county/article_17fc6869-4e16-569c-be70-580e013c1fee.html" TargetMode="External"/><Relationship Id="rId3070" Type="http://schemas.openxmlformats.org/officeDocument/2006/relationships/hyperlink" Target="https://www.ocregister.com/2020/06/06/more-than-three-dozen-george-floyd-inspired-protests-planned-around-region-today/" TargetMode="External"/><Relationship Id="rId4121" Type="http://schemas.openxmlformats.org/officeDocument/2006/relationships/hyperlink" Target="https://www.king5.com/article/news/local/wives-of-seattle-seahawks-lead-march-in-support-of-black-lives-matter/281-ccf6ba22-8529-4e9a-9cff-cf51d6886cad" TargetMode="External"/><Relationship Id="rId1715" Type="http://schemas.openxmlformats.org/officeDocument/2006/relationships/hyperlink" Target="https://www.farmvilleherald.com/2020/06/unsanctioned-protest-held/" TargetMode="External"/><Relationship Id="rId1922" Type="http://schemas.openxmlformats.org/officeDocument/2006/relationships/hyperlink" Target="https://www.ajc.com/news/local/atlanta-protests-demonstrations-continue-downtown-for-5th-day/cmoHpQs55h3MNnJy4vMmnO/" TargetMode="External"/><Relationship Id="rId3887" Type="http://schemas.openxmlformats.org/officeDocument/2006/relationships/hyperlink" Target="https://www.facebook.com/events/261833915162744/" TargetMode="External"/><Relationship Id="rId2489" Type="http://schemas.openxmlformats.org/officeDocument/2006/relationships/hyperlink" Target="https://www.daily-times.com/picture-gallery/news/local/farmington/2020/06/06/peaceful-protest-supports-black-lives-matter-movement/3162621001/" TargetMode="External"/><Relationship Id="rId2696" Type="http://schemas.openxmlformats.org/officeDocument/2006/relationships/hyperlink" Target="https://www.delawareonline.com/story/news/2020/06/05/wilmington-protest-george-floyds-breonna-taylor/3158389001/" TargetMode="External"/><Relationship Id="rId3747" Type="http://schemas.openxmlformats.org/officeDocument/2006/relationships/hyperlink" Target="https://www.sunjournal.com/2020/06/09/black-lives-matter-protest-in-bethel-draws-big-crowd-2/" TargetMode="External"/><Relationship Id="rId3954" Type="http://schemas.openxmlformats.org/officeDocument/2006/relationships/hyperlink" Target="https://www.facebook.com/events/648752439186513/" TargetMode="External"/><Relationship Id="rId668" Type="http://schemas.openxmlformats.org/officeDocument/2006/relationships/hyperlink" Target="https://twitter.com/BethHawkinsNC/status/1266815970317873154" TargetMode="External"/><Relationship Id="rId875" Type="http://schemas.openxmlformats.org/officeDocument/2006/relationships/hyperlink" Target="https://www.indystar.com/story/news/crime/2020/06/10/indianapolis-protests-heres-how-many-people-have-been-arrested-and-charged/5323022002/" TargetMode="External"/><Relationship Id="rId1298" Type="http://schemas.openxmlformats.org/officeDocument/2006/relationships/hyperlink" Target="https://www.dailylocal.com/lifestyle/people-in-kennett-square-spark-hope-create-change-during-peaceful-protest-against-injustice/article_fad08d12-a42c-11ea-9fee-379d2e467a2c.html" TargetMode="External"/><Relationship Id="rId2349" Type="http://schemas.openxmlformats.org/officeDocument/2006/relationships/hyperlink" Target="https://riverreporter.com/stories/narrowsburg-follows-up-days-of-demonstrations,37671?" TargetMode="External"/><Relationship Id="rId2556" Type="http://schemas.openxmlformats.org/officeDocument/2006/relationships/hyperlink" Target="https://www.ocregister.com/2020/06/06/more-than-three-dozen-george-floyd-inspired-protests-planned-around-region-today/" TargetMode="External"/><Relationship Id="rId2763" Type="http://schemas.openxmlformats.org/officeDocument/2006/relationships/hyperlink" Target="https://twitter.com/lyv101010/status/1267914788673224704" TargetMode="External"/><Relationship Id="rId2970" Type="http://schemas.openxmlformats.org/officeDocument/2006/relationships/hyperlink" Target="https://www.sunherald.com/news/local/counties/harrison-county/article243334441.html" TargetMode="External"/><Relationship Id="rId3607" Type="http://schemas.openxmlformats.org/officeDocument/2006/relationships/hyperlink" Target="https://www.azcentral.com/picture-gallery/news/local/phoenix/2020/05/29/hundreds-gather-downtown-phoenix-protest-death-george-floyd-minneapolis/5281116002/" TargetMode="External"/><Relationship Id="rId3814" Type="http://schemas.openxmlformats.org/officeDocument/2006/relationships/hyperlink" Target="https://newyork.cbslocal.com/2020/06/10/protests-nyc-june-10/" TargetMode="External"/><Relationship Id="rId528" Type="http://schemas.openxmlformats.org/officeDocument/2006/relationships/hyperlink" Target="https://www.cnbc.com/2020/05/31/george-floyd-protests-live-udpates.html" TargetMode="External"/><Relationship Id="rId735" Type="http://schemas.openxmlformats.org/officeDocument/2006/relationships/hyperlink" Target="https://www.starnewsonline.com/news/20200530/wilmingtonrsquos-george-floyd-protest-on-saturday-called-lsquopeaceful-and-passionatersquo" TargetMode="External"/><Relationship Id="rId942" Type="http://schemas.openxmlformats.org/officeDocument/2006/relationships/hyperlink" Target="https://twitter.com/brightlaurmani/status/1267225282290888705" TargetMode="External"/><Relationship Id="rId1158" Type="http://schemas.openxmlformats.org/officeDocument/2006/relationships/hyperlink" Target="https://www.newsbreak.com/connecticut/bristol/news/0PDMrMY0/hundreds-rally-chant-i-cant-breathe-in-bristol-during-peaceful-protest-of-george-floyd-death" TargetMode="External"/><Relationship Id="rId1365" Type="http://schemas.openxmlformats.org/officeDocument/2006/relationships/hyperlink" Target="https://twitter.com/MichaelAdams317/status/1267646500445794304" TargetMode="External"/><Relationship Id="rId1572" Type="http://schemas.openxmlformats.org/officeDocument/2006/relationships/hyperlink" Target="https://twitter.com/katfominykh/status/1267975154228961286" TargetMode="External"/><Relationship Id="rId2209" Type="http://schemas.openxmlformats.org/officeDocument/2006/relationships/hyperlink" Target="https://www.nytimes.com/2020/06/03/nyregion/nyc-protests-george-floyd.html" TargetMode="External"/><Relationship Id="rId2416" Type="http://schemas.openxmlformats.org/officeDocument/2006/relationships/hyperlink" Target="https://www.washtimesherald.com/news/national_news/the-latest-sharpton-dc-rally-being-planned-for-aug-28/article_9d9b3477-47ff-5ac7-9546-536ed2a37ccf.html" TargetMode="External"/><Relationship Id="rId2623" Type="http://schemas.openxmlformats.org/officeDocument/2006/relationships/hyperlink" Target="https://www.delmarvanow.com/picture-gallery/news/local/delaware/2020/06/06/500-george-floyd-protesters-rally-police-reform-rehoboth/3161701001/" TargetMode="External"/><Relationship Id="rId1018" Type="http://schemas.openxmlformats.org/officeDocument/2006/relationships/hyperlink" Target="https://twitter.com/maeeza/status/1267215607889461249" TargetMode="External"/><Relationship Id="rId1225" Type="http://schemas.openxmlformats.org/officeDocument/2006/relationships/hyperlink" Target="https://www.augustachronicle.com/news/20200601/columbia-county-holds-peaceful-protest-in-wake-of-george-floyd-death" TargetMode="External"/><Relationship Id="rId1432" Type="http://schemas.openxmlformats.org/officeDocument/2006/relationships/hyperlink" Target="https://twitter.com/morgsun/status/1267661502644969473" TargetMode="External"/><Relationship Id="rId2830" Type="http://schemas.openxmlformats.org/officeDocument/2006/relationships/hyperlink" Target="https://www.theclaytontribune.com/local-news/marchers-pray-unity" TargetMode="External"/><Relationship Id="rId4588" Type="http://schemas.openxmlformats.org/officeDocument/2006/relationships/hyperlink" Target="https://www.sixnineteen.com/" TargetMode="External"/><Relationship Id="rId71" Type="http://schemas.openxmlformats.org/officeDocument/2006/relationships/hyperlink" Target="https://dailymemphian.com/article/14459/jim-strickland-george-floyd-memphis-protest" TargetMode="External"/><Relationship Id="rId802" Type="http://schemas.openxmlformats.org/officeDocument/2006/relationships/hyperlink" Target="https://twitter.com/ashtonpittman/status/1268355562976264193" TargetMode="External"/><Relationship Id="rId3397" Type="http://schemas.openxmlformats.org/officeDocument/2006/relationships/hyperlink" Target="http://www.ocregister.com/2020/06/06/crowd-protesting-police-brutality-met-by-counter-protesters-near-huntington-beach-pier/" TargetMode="External"/><Relationship Id="rId4448" Type="http://schemas.openxmlformats.org/officeDocument/2006/relationships/hyperlink" Target="https://www.sixnineteen.com/" TargetMode="External"/><Relationship Id="rId4655" Type="http://schemas.openxmlformats.org/officeDocument/2006/relationships/hyperlink" Target="https://www.facebook.com/events/249277453187050" TargetMode="External"/><Relationship Id="rId178" Type="http://schemas.openxmlformats.org/officeDocument/2006/relationships/hyperlink" Target="https://www.wane.com/news/local-news/fort-wayne-police-dont-anticipate-violent-protests-in-city/" TargetMode="External"/><Relationship Id="rId3257" Type="http://schemas.openxmlformats.org/officeDocument/2006/relationships/hyperlink" Target="https://twitter.com/RepCiresi/status/1269368595592740865?s=20" TargetMode="External"/><Relationship Id="rId3464" Type="http://schemas.openxmlformats.org/officeDocument/2006/relationships/hyperlink" Target="https://twitter.com/AdenaJ/status/1268016751649927168" TargetMode="External"/><Relationship Id="rId3671" Type="http://schemas.openxmlformats.org/officeDocument/2006/relationships/hyperlink" Target="http://newjersey.news12.com/story/42219602/justice-for-george-floyd-protest-underway-in-westfield-gov-murphy-on-hand" TargetMode="External"/><Relationship Id="rId4308" Type="http://schemas.openxmlformats.org/officeDocument/2006/relationships/hyperlink" Target="https://www.nbclosangeles.com/on-air/more-than-30000-march-in-hollywood-and-west-hollywood-for-all-black-lives-matter-march/2380243/" TargetMode="External"/><Relationship Id="rId4515" Type="http://schemas.openxmlformats.org/officeDocument/2006/relationships/hyperlink" Target="https://www.sixnineteen.com/" TargetMode="External"/><Relationship Id="rId385" Type="http://schemas.openxmlformats.org/officeDocument/2006/relationships/hyperlink" Target="https://www.facebook.com/events/270518564098715/" TargetMode="External"/><Relationship Id="rId592" Type="http://schemas.openxmlformats.org/officeDocument/2006/relationships/hyperlink" Target="https://twitter.com/TheRevAl/status/1266827108686262272" TargetMode="External"/><Relationship Id="rId2066" Type="http://schemas.openxmlformats.org/officeDocument/2006/relationships/hyperlink" Target="https://www.swvatoday.com/news/article_7f6a7c3c-a503-11ea-a514-2b32cadf6ff3.html" TargetMode="External"/><Relationship Id="rId2273" Type="http://schemas.openxmlformats.org/officeDocument/2006/relationships/hyperlink" Target="https://wtop.com/dc/2020/06/dc-george-floyd-protests-day-6/" TargetMode="External"/><Relationship Id="rId2480" Type="http://schemas.openxmlformats.org/officeDocument/2006/relationships/hyperlink" Target="https://www.richmond.com/news/virginia/nearly-50-arrested-when-protest-friday-night-briefly-shuts-i-95-in-prince-william/article_ad828e61-fc50-5e76-a468-57af23f10280.html" TargetMode="External"/><Relationship Id="rId3117" Type="http://schemas.openxmlformats.org/officeDocument/2006/relationships/hyperlink" Target="https://www.northjersey.com/get-access/?return=https%3A%2F%2Fwww.northjersey.com%2Fstory%2Fnews%2Fessex%2Fmontclair%2F2020%2F06%2F07%2Fnj-protest-montclair-students-list-demands-racism-protest%2F3148725001%2F" TargetMode="External"/><Relationship Id="rId3324" Type="http://schemas.openxmlformats.org/officeDocument/2006/relationships/hyperlink" Target="https://ktna.org/2020/06/peaceful-protest-and-march-held-in-talkeetna-in-support-of-black-lives-matter/" TargetMode="External"/><Relationship Id="rId3531" Type="http://schemas.openxmlformats.org/officeDocument/2006/relationships/hyperlink" Target="https://www.ocregister.com/2020/06/07/2nd-weekend-of-george-floyd-protests-closes-in-southern-california-this-time-peacefully/" TargetMode="External"/><Relationship Id="rId245" Type="http://schemas.openxmlformats.org/officeDocument/2006/relationships/hyperlink" Target="https://www.dominionpost.com/2020/05/29/black-lives-matter-protesters-fight-against-police-brutality-at-morgantowns-public-safety-building/" TargetMode="External"/><Relationship Id="rId452" Type="http://schemas.openxmlformats.org/officeDocument/2006/relationships/hyperlink" Target="https://www.courierpress.com/story/news/local/2020/05/30/evansville-protest-george-floyd-anti-violence-rally-we-all-bleed-red/5291319002/" TargetMode="External"/><Relationship Id="rId1082" Type="http://schemas.openxmlformats.org/officeDocument/2006/relationships/hyperlink" Target="https://patch.com/massachusetts/waltham/waltham-residents-hold-silent-black-lives-matter-protest" TargetMode="External"/><Relationship Id="rId2133" Type="http://schemas.openxmlformats.org/officeDocument/2006/relationships/hyperlink" Target="https://www.wtnh.com/news/bat-wielding-grandmother-confronts-protesters-in-michigan/" TargetMode="External"/><Relationship Id="rId2340" Type="http://schemas.openxmlformats.org/officeDocument/2006/relationships/hyperlink" Target="https://www.patriotledger.com/news/20200605/milton-sends-message-against-racism" TargetMode="External"/><Relationship Id="rId105" Type="http://schemas.openxmlformats.org/officeDocument/2006/relationships/hyperlink" Target="https://www.twincities.com/2020/05/28/st-paul-police-responding-to-large-groups-in-midway-area-some-trying-to-steal-items-from-target-store/" TargetMode="External"/><Relationship Id="rId312" Type="http://schemas.openxmlformats.org/officeDocument/2006/relationships/hyperlink" Target="https://www.kimt.com/content/news/Minnesota-National-Guard-to-be-fully-mobilized-Walz-said-80-percent-of-rioters-not-from-MN-570892871.html" TargetMode="External"/><Relationship Id="rId2200" Type="http://schemas.openxmlformats.org/officeDocument/2006/relationships/hyperlink" Target="https://twitter.com/_jamesjjohnson/status/1268129159408160768?" TargetMode="External"/><Relationship Id="rId4098" Type="http://schemas.openxmlformats.org/officeDocument/2006/relationships/hyperlink" Target="https://www.klfy.com/local/protestors-march-kneel-for-the-third-weekend-in-lafayette/" TargetMode="External"/><Relationship Id="rId1899" Type="http://schemas.openxmlformats.org/officeDocument/2006/relationships/hyperlink" Target="https://twitter.com/DarwinBondGraha/status/1268009945347158017" TargetMode="External"/><Relationship Id="rId4165" Type="http://schemas.openxmlformats.org/officeDocument/2006/relationships/hyperlink" Target="https://pittsburgh.cbslocal.com/2020/06/13/oakland-to-squirrel-hill-protests/" TargetMode="External"/><Relationship Id="rId4372" Type="http://schemas.openxmlformats.org/officeDocument/2006/relationships/hyperlink" Target="https://www.wusa9.com/article/news/local/protests/crime-dispersal-peaceful-crowd-interfaith-leaders-call-action/65-e5906915-3097-4115-8fa1-edb8fbf6e626" TargetMode="External"/><Relationship Id="rId1759" Type="http://schemas.openxmlformats.org/officeDocument/2006/relationships/hyperlink" Target="https://www.valleycentral.com/news/local-news/protesters-take-to-the-streets-in-harlingen-say-change-needs-to-happen/amp/?__twitter_impression=true" TargetMode="External"/><Relationship Id="rId1966" Type="http://schemas.openxmlformats.org/officeDocument/2006/relationships/hyperlink" Target="https://www.sacbee.com/news/local/article243196166.html" TargetMode="External"/><Relationship Id="rId3181" Type="http://schemas.openxmlformats.org/officeDocument/2006/relationships/hyperlink" Target="https://twitter.com/CityOfOrangePD/status/1269368419473698816?s=20" TargetMode="External"/><Relationship Id="rId4025" Type="http://schemas.openxmlformats.org/officeDocument/2006/relationships/hyperlink" Target="https://www.wcia.com/news/community-comes-together-for-rally/" TargetMode="External"/><Relationship Id="rId1619" Type="http://schemas.openxmlformats.org/officeDocument/2006/relationships/hyperlink" Target="https://twitter.com/WCVB/status/1267984210616336387" TargetMode="External"/><Relationship Id="rId1826" Type="http://schemas.openxmlformats.org/officeDocument/2006/relationships/hyperlink" Target="https://twitter.com/TheVagistrate/status/1267874490916253698" TargetMode="External"/><Relationship Id="rId4232" Type="http://schemas.openxmlformats.org/officeDocument/2006/relationships/hyperlink" Target="https://www.macon.com/news/local/community/houston-peach/article243523592.html" TargetMode="External"/><Relationship Id="rId3041" Type="http://schemas.openxmlformats.org/officeDocument/2006/relationships/hyperlink" Target="https://www.elpasotimes.com/story/news/local/2020/06/06/protesters-temporarily-block-lohman-telshor-intersection-las-cruces/3163775001/" TargetMode="External"/><Relationship Id="rId3998" Type="http://schemas.openxmlformats.org/officeDocument/2006/relationships/hyperlink" Target="https://www.kshb.com/news/local-news/kc-protest-organizer-calls-for-reallocation-of-police-funds" TargetMode="External"/><Relationship Id="rId3858" Type="http://schemas.openxmlformats.org/officeDocument/2006/relationships/hyperlink" Target="https://www.onlineathens.com/news/20200612/amid-push-for-answers-protesters-meet-with-athens-police-chief" TargetMode="External"/><Relationship Id="rId779" Type="http://schemas.openxmlformats.org/officeDocument/2006/relationships/hyperlink" Target="http://www.cambridgeday.com/2020/05/31/peaceful-protest-of-200-honors-george-floyd-more-actions-planned-amid-renewed-anguish/?utm_source=rss&amp;utm_medium=rss&amp;utm_campaign=peaceful-protest-of-200-honors-george-floyd-more-actions-planned-amid-renewed-anguish" TargetMode="External"/><Relationship Id="rId986" Type="http://schemas.openxmlformats.org/officeDocument/2006/relationships/hyperlink" Target="https://twitter.com/HeySethReadThis/status/1267165154296442880" TargetMode="External"/><Relationship Id="rId2667" Type="http://schemas.openxmlformats.org/officeDocument/2006/relationships/hyperlink" Target="https://www.torringtontelegram.com/article/protest-march" TargetMode="External"/><Relationship Id="rId3718" Type="http://schemas.openxmlformats.org/officeDocument/2006/relationships/hyperlink" Target="https://www.mercurynews.com/2020-06-08/bay-area-public-defenders-join-national-rallies-pushing-transformative-change-in-the-name-of-george-floyd/" TargetMode="External"/><Relationship Id="rId639" Type="http://schemas.openxmlformats.org/officeDocument/2006/relationships/hyperlink" Target="https://www.dailybulletin.com/2020/05/30/about-250-protest-george-floyd-killing-in-pomona/" TargetMode="External"/><Relationship Id="rId1269" Type="http://schemas.openxmlformats.org/officeDocument/2006/relationships/hyperlink" Target="https://twitter.com/LeslieMayesTV/status/1267559813287944192" TargetMode="External"/><Relationship Id="rId1476" Type="http://schemas.openxmlformats.org/officeDocument/2006/relationships/hyperlink" Target="https://sanduskyregister.com/news/247072/black-lives-matter/" TargetMode="External"/><Relationship Id="rId2874" Type="http://schemas.openxmlformats.org/officeDocument/2006/relationships/hyperlink" Target="https://www.thedailystar.com/news/local_news/honoring-black-lives-rally-in-delhi/collection_a2f3192e-a84c-11ea-9ee7-6f099fdf5c7c.html" TargetMode="External"/><Relationship Id="rId3925" Type="http://schemas.openxmlformats.org/officeDocument/2006/relationships/hyperlink" Target="https://www.facebook.com/events/2789654174612285/?active_tab=about" TargetMode="External"/><Relationship Id="rId846" Type="http://schemas.openxmlformats.org/officeDocument/2006/relationships/hyperlink" Target="https://www.nj.com/news/2020/06/nj-has-had-dozens-of-george-floyd-protests-so-far-heres-whats-happened-at-them.html" TargetMode="External"/><Relationship Id="rId1129" Type="http://schemas.openxmlformats.org/officeDocument/2006/relationships/hyperlink" Target="https://bangordailynews.com/2020/06/02/news/bangor/bangors-anti-racism-rally-was-one-of-the-citys-biggest-in-years/" TargetMode="External"/><Relationship Id="rId1683" Type="http://schemas.openxmlformats.org/officeDocument/2006/relationships/hyperlink" Target="https://twitter.com/rctrump/status/1267951224546041861" TargetMode="External"/><Relationship Id="rId1890" Type="http://schemas.openxmlformats.org/officeDocument/2006/relationships/hyperlink" Target="https://twitter.com/protest_nyc/status/1267955634873475073" TargetMode="External"/><Relationship Id="rId2527" Type="http://schemas.openxmlformats.org/officeDocument/2006/relationships/hyperlink" Target="https://twitter.com/EmilyKMBC/status/1268982606672035842" TargetMode="External"/><Relationship Id="rId2734" Type="http://schemas.openxmlformats.org/officeDocument/2006/relationships/hyperlink" Target="https://www.ocregister.com/2020/06/06/more-than-three-dozen-george-floyd-inspired-protests-planned-around-region-today/" TargetMode="External"/><Relationship Id="rId2941" Type="http://schemas.openxmlformats.org/officeDocument/2006/relationships/hyperlink" Target="https://www.ocregister.com/2020/06/06/more-than-three-dozen-george-floyd-inspired-protests-planned-around-region-today/" TargetMode="External"/><Relationship Id="rId706" Type="http://schemas.openxmlformats.org/officeDocument/2006/relationships/hyperlink" Target="https://www.cnn.com/us/live-news/george-floyd-protests-05-30-20/h_14f63a8756d1020cf821227fba10b8ad" TargetMode="External"/><Relationship Id="rId913" Type="http://schemas.openxmlformats.org/officeDocument/2006/relationships/hyperlink" Target="https://www.uppermichiganssource.com/content/news/Peaceful-protests-continue-in-downtown-Marquette-for-third-day-570940981.html" TargetMode="External"/><Relationship Id="rId1336" Type="http://schemas.openxmlformats.org/officeDocument/2006/relationships/hyperlink" Target="https://www.shorelinemedia.net/ludington_daily_news/news/local/civil-protest-takes-place-in-rotary-park-on-monday/article_c62ce884-8907-5894-8e37-0798a911e6e5.html" TargetMode="External"/><Relationship Id="rId1543" Type="http://schemas.openxmlformats.org/officeDocument/2006/relationships/hyperlink" Target="https://www.floridatoday.com/story/news/2020/06/01/rallygoers-shout-no-justice-no-peace-front-west-melbourne-officers/5312010002/" TargetMode="External"/><Relationship Id="rId1750" Type="http://schemas.openxmlformats.org/officeDocument/2006/relationships/hyperlink" Target="https://www.cpr.org/2020/06/03/hundreds-gather-in-rural-gunnison-to-protest-police-brutality/" TargetMode="External"/><Relationship Id="rId2801" Type="http://schemas.openxmlformats.org/officeDocument/2006/relationships/hyperlink" Target="https://www.wcvb.com/article/hundreds-march-rally-through-cambridge-massachusetts-in-peaceful-protest/32789441" TargetMode="External"/><Relationship Id="rId42" Type="http://schemas.openxmlformats.org/officeDocument/2006/relationships/hyperlink" Target="https://blockclubchicago.org/2020/05/29/protest-for-george-floyd-planned-for-downtown-this-weekend/" TargetMode="External"/><Relationship Id="rId1403" Type="http://schemas.openxmlformats.org/officeDocument/2006/relationships/hyperlink" Target="https://twitter.com/JonesStinka/status/1267615025239293956" TargetMode="External"/><Relationship Id="rId1610" Type="http://schemas.openxmlformats.org/officeDocument/2006/relationships/hyperlink" Target="https://www.hometownlife.com/story/news/local/birmingham/2020/06/02/birmingham-protesters-march-against-racism-police-brutality/3128738001/" TargetMode="External"/><Relationship Id="rId4559" Type="http://schemas.openxmlformats.org/officeDocument/2006/relationships/hyperlink" Target="https://www.sixnineteen.com/" TargetMode="External"/><Relationship Id="rId3368" Type="http://schemas.openxmlformats.org/officeDocument/2006/relationships/hyperlink" Target="https://www.washingtonpost.com/local/protesters-gather-for-massive-day-of-rallies-in-dc/2020/06/06/92cd6838-a6cb-11ea-bb20-ebf0921f3bbd_story.html" TargetMode="External"/><Relationship Id="rId3575" Type="http://schemas.openxmlformats.org/officeDocument/2006/relationships/hyperlink" Target="https://twitter.com/WEARTV_Showers/status/1269771577350127617" TargetMode="External"/><Relationship Id="rId3782" Type="http://schemas.openxmlformats.org/officeDocument/2006/relationships/hyperlink" Target="https://www.ny1.com/nyc/all-boroughs/news/2020/06/09/protests-george-floyd-new-york-city-june-9" TargetMode="External"/><Relationship Id="rId4419" Type="http://schemas.openxmlformats.org/officeDocument/2006/relationships/hyperlink" Target="https://www.sixnineteen.com/" TargetMode="External"/><Relationship Id="rId4626" Type="http://schemas.openxmlformats.org/officeDocument/2006/relationships/hyperlink" Target="https://patch.com/connecticut/westhartford/west-hartford-commemorate-juneteenth-june-19" TargetMode="External"/><Relationship Id="rId289" Type="http://schemas.openxmlformats.org/officeDocument/2006/relationships/hyperlink" Target="https://sanfrancisco.cbslocal.com/2020/05/31/thousands-march-across-san-francisco-protest-police-killing-george-floyd/" TargetMode="External"/><Relationship Id="rId496" Type="http://schemas.openxmlformats.org/officeDocument/2006/relationships/hyperlink" Target="https://twitter.com/wvville/status/1266799886349066240" TargetMode="External"/><Relationship Id="rId2177" Type="http://schemas.openxmlformats.org/officeDocument/2006/relationships/hyperlink" Target="https://twitter.com/annehelen/status/1268285579810074626" TargetMode="External"/><Relationship Id="rId2384" Type="http://schemas.openxmlformats.org/officeDocument/2006/relationships/hyperlink" Target="https://www.nrtoday.com/ap/thousands-march-peacefully-for-7th-night-in-portland/article_3c3b9fba-a3a8-5e56-ba76-da71cce8fbeb.html" TargetMode="External"/><Relationship Id="rId2591" Type="http://schemas.openxmlformats.org/officeDocument/2006/relationships/hyperlink" Target="https://www.northjersey.com/story/news/local/2020/06/06/sussex-county-nj-black-lives-matter-protests-george-floyd/3166880001/" TargetMode="External"/><Relationship Id="rId3228" Type="http://schemas.openxmlformats.org/officeDocument/2006/relationships/hyperlink" Target="https://www.nny360.com/news/stlawrencecounty/daily-rallies-for-black-lives-matter-to-continue-in-potsdam/article_cfcafd28-9c53-58cf-b98b-44a77c226228.html" TargetMode="External"/><Relationship Id="rId3435" Type="http://schemas.openxmlformats.org/officeDocument/2006/relationships/hyperlink" Target="https://twitter.com/MTProgressives/status/1266462381988655104" TargetMode="External"/><Relationship Id="rId3642" Type="http://schemas.openxmlformats.org/officeDocument/2006/relationships/hyperlink" Target="https://www.nbcconnecticut.com/news/local/more-than-a-dozen-protests-for-george-floyd-to-be-held-in-conn-today/2284079/" TargetMode="External"/><Relationship Id="rId149" Type="http://schemas.openxmlformats.org/officeDocument/2006/relationships/hyperlink" Target="https://www.wkyc.com/article/news/local/ohio/demonstrators-gather-again-in-columbus-to-protest-death-of-george-floyd/95-6c722fcf-de50-4490-9db8-e55273ed9edc" TargetMode="External"/><Relationship Id="rId356" Type="http://schemas.openxmlformats.org/officeDocument/2006/relationships/hyperlink" Target="https://www.augustachronicle.com/news/20200530/augusta-demonstrators-promote-peace-over-violence-in-marches-for-racial-justice" TargetMode="External"/><Relationship Id="rId563" Type="http://schemas.openxmlformats.org/officeDocument/2006/relationships/hyperlink" Target="https://www.modbee.com/news/local/article243115136.html" TargetMode="External"/><Relationship Id="rId770" Type="http://schemas.openxmlformats.org/officeDocument/2006/relationships/hyperlink" Target="https://twitter.com/WoahIsThatSteve/status/1267281234507554817" TargetMode="External"/><Relationship Id="rId1193" Type="http://schemas.openxmlformats.org/officeDocument/2006/relationships/hyperlink" Target="https://www.ocregister.com/curfew-police-presence-seem-to-discourage-protest-in-costa-mesa-near-south-coast-plaza" TargetMode="External"/><Relationship Id="rId2037" Type="http://schemas.openxmlformats.org/officeDocument/2006/relationships/hyperlink" Target="https://www.detroitnews.com/story/news/local/macomb-county/2020/06/02/protesters-warren-against-police-brutality/3130383001/" TargetMode="External"/><Relationship Id="rId2244" Type="http://schemas.openxmlformats.org/officeDocument/2006/relationships/hyperlink" Target="https://missionlocal.org/2020/06/protesters-begin-to-gather-at-mission-high-for-george-floyd-protest/" TargetMode="External"/><Relationship Id="rId2451" Type="http://schemas.openxmlformats.org/officeDocument/2006/relationships/hyperlink" Target="https://www.columbian.com/news/2020/jun/05/clark-county-rally-a-peaceful-protest-against-police-brutality-systemic-racism/" TargetMode="External"/><Relationship Id="rId216" Type="http://schemas.openxmlformats.org/officeDocument/2006/relationships/hyperlink" Target="https://lasvegassun.com/news/2020/may/29/more-than-400-in-las-vegas-protest-george-floyds-d/" TargetMode="External"/><Relationship Id="rId423" Type="http://schemas.openxmlformats.org/officeDocument/2006/relationships/hyperlink" Target="https://www.caller.com/story/news/local/2020/05/30/corpus-christi-protesters-stand-solidarity-george-floyd/5292728002/" TargetMode="External"/><Relationship Id="rId1053" Type="http://schemas.openxmlformats.org/officeDocument/2006/relationships/hyperlink" Target="https://www.kxly.com/black-lives-matter-peaceful-protest-to-take-place-in-downtown-spokane-this-weekend/" TargetMode="External"/><Relationship Id="rId1260" Type="http://schemas.openxmlformats.org/officeDocument/2006/relationships/hyperlink" Target="https://ctmirror.org/2020/06/06/racial-justice-protests-continue-across-connecticut-despite-warnings-about-covid-19-infections/" TargetMode="External"/><Relationship Id="rId2104" Type="http://schemas.openxmlformats.org/officeDocument/2006/relationships/hyperlink" Target="https://twitter.com/chaoticcoochie/status/1268049379635728384" TargetMode="External"/><Relationship Id="rId3502" Type="http://schemas.openxmlformats.org/officeDocument/2006/relationships/hyperlink" Target="https://www.wtkr.com/protesters-march-in-local-rural-community-against-george-floyds-death-and-racism" TargetMode="External"/><Relationship Id="rId630" Type="http://schemas.openxmlformats.org/officeDocument/2006/relationships/hyperlink" Target="https://twitter.com/Michael_N_Huff/status/1266822922636857344" TargetMode="External"/><Relationship Id="rId2311" Type="http://schemas.openxmlformats.org/officeDocument/2006/relationships/hyperlink" Target="https://www.thenewsherald.com/news/hundreds-of-protesters-bring-their-message-downriver-demand-justice/article_b1625d02-a6cc-11ea-bc67-b34eb4f35915.html" TargetMode="External"/><Relationship Id="rId4069" Type="http://schemas.openxmlformats.org/officeDocument/2006/relationships/hyperlink" Target="https://www.gainesville.com/news/20200613/kids-march-for-justice" TargetMode="External"/><Relationship Id="rId1120" Type="http://schemas.openxmlformats.org/officeDocument/2006/relationships/hyperlink" Target="https://lostcoastoutpost.com/2020/jun/1/protest-against-police-injustice-downtown-arcata-a/" TargetMode="External"/><Relationship Id="rId4276" Type="http://schemas.openxmlformats.org/officeDocument/2006/relationships/hyperlink" Target="https://www.fox21news.com/top-stories/black-lives-matter-protest-and-pride-combine-forces-in-colorado-springs/" TargetMode="External"/><Relationship Id="rId4483" Type="http://schemas.openxmlformats.org/officeDocument/2006/relationships/hyperlink" Target="https://www.sixnineteen.com/" TargetMode="External"/><Relationship Id="rId1937" Type="http://schemas.openxmlformats.org/officeDocument/2006/relationships/hyperlink" Target="https://twitter.com/woodsinkcom/status/1267669628811124736" TargetMode="External"/><Relationship Id="rId3085" Type="http://schemas.openxmlformats.org/officeDocument/2006/relationships/hyperlink" Target="https://www.dailybreeze.com/2020/06/06/500-plus-attend-manhattan-beachs-burst-the-bubble-on-racism-protest-for-kids/" TargetMode="External"/><Relationship Id="rId3292" Type="http://schemas.openxmlformats.org/officeDocument/2006/relationships/hyperlink" Target="https://www.ocregister.com/2020/06/06/more-than-three-dozen-george-floyd-inspired-protests-planned-around-region-today/" TargetMode="External"/><Relationship Id="rId4136" Type="http://schemas.openxmlformats.org/officeDocument/2006/relationships/hyperlink" Target="https://www.tennessean.com/story/news/2020/06/14/thousands-march-against-racism-nashville-march-justice/3185524001/" TargetMode="External"/><Relationship Id="rId4343" Type="http://schemas.openxmlformats.org/officeDocument/2006/relationships/hyperlink" Target="https://www.pal-item.com/picture-gallery/news/local/2020/06/14/protesters-march-through-richmond-sunday/3188029001/" TargetMode="External"/><Relationship Id="rId4550" Type="http://schemas.openxmlformats.org/officeDocument/2006/relationships/hyperlink" Target="https://www.sixnineteen.com/" TargetMode="External"/><Relationship Id="rId3152" Type="http://schemas.openxmlformats.org/officeDocument/2006/relationships/hyperlink" Target="https://www.nydailynews.com/new-york/ny-protest-new-york-george-floyd-20200529-rqnld624ezfpfppu6f7qi3tmtu-photogallery.html" TargetMode="External"/><Relationship Id="rId4203" Type="http://schemas.openxmlformats.org/officeDocument/2006/relationships/hyperlink" Target="https://www.news5cleveland.com/news/local-news/oh-cuyahoga/community-dance-and-drum-group-encourages-healing-during-shaker-heights-protest" TargetMode="External"/><Relationship Id="rId4410" Type="http://schemas.openxmlformats.org/officeDocument/2006/relationships/hyperlink" Target="https://www.sixnineteen.com/" TargetMode="External"/><Relationship Id="rId280" Type="http://schemas.openxmlformats.org/officeDocument/2006/relationships/hyperlink" Target="https://www.dailybulletin.com/2020/05/29/more-than-100-protest-george-floyds-death-in-rancho-cucamonga/" TargetMode="External"/><Relationship Id="rId3012" Type="http://schemas.openxmlformats.org/officeDocument/2006/relationships/hyperlink" Target="https://www.jacksonville.com/news/20200606/live-blog-protesters-march-in-jacksonville-saturday" TargetMode="External"/><Relationship Id="rId140" Type="http://schemas.openxmlformats.org/officeDocument/2006/relationships/hyperlink" Target="https://fox8.com/news/no-justice-no-peace-citizens-gather-in-downtown-canton-to-protest-george-floyds-death/" TargetMode="External"/><Relationship Id="rId3969" Type="http://schemas.openxmlformats.org/officeDocument/2006/relationships/hyperlink" Target="https://www.seattletimes.com/seattle-news/seattle-area-protests-live-updates-on-friday-june-12/" TargetMode="External"/><Relationship Id="rId6" Type="http://schemas.openxmlformats.org/officeDocument/2006/relationships/hyperlink" Target="https://www.startribune.com/restraint-needed-as-minneapolis-burns/570815512/" TargetMode="External"/><Relationship Id="rId2778" Type="http://schemas.openxmlformats.org/officeDocument/2006/relationships/hyperlink" Target="https://www.ky3.com/content/news/Branson-community-gathers-for-second-Saturday-protest-571078851.html" TargetMode="External"/><Relationship Id="rId2985" Type="http://schemas.openxmlformats.org/officeDocument/2006/relationships/hyperlink" Target="https://www.courierpress.com/story/news/2020/06/06/rally-against-injustice-brought-hundreds-together-peaceful-protest/3144722001/" TargetMode="External"/><Relationship Id="rId3829" Type="http://schemas.openxmlformats.org/officeDocument/2006/relationships/hyperlink" Target="https://www.live5news.com/2020/06/11/lowcountry-lawyers-hold-rally-charleston-against-racial-injustice/" TargetMode="External"/><Relationship Id="rId957" Type="http://schemas.openxmlformats.org/officeDocument/2006/relationships/hyperlink" Target="https://twitter.com/strawbearysal/status/1267168546368487429" TargetMode="External"/><Relationship Id="rId1587" Type="http://schemas.openxmlformats.org/officeDocument/2006/relationships/hyperlink" Target="https://www.wmar2news.com/news/region/baltimore-city/a-community-comes-together-in-roland-park-to-form-a-peaceful-protest" TargetMode="External"/><Relationship Id="rId1794" Type="http://schemas.openxmlformats.org/officeDocument/2006/relationships/hyperlink" Target="https://www.buzzfeednews.com/article/annehelenpetersen/black-lives-matter-protests-near-me-small-towns" TargetMode="External"/><Relationship Id="rId2638" Type="http://schemas.openxmlformats.org/officeDocument/2006/relationships/hyperlink" Target="https://twitter.com/Scott_Wiener/status/1269074667127451648" TargetMode="External"/><Relationship Id="rId2845" Type="http://schemas.openxmlformats.org/officeDocument/2006/relationships/hyperlink" Target="https://www.unionleader.com/news/social_issues/concord-march-draws-1-000/article_9dbee625-c9ba-59b8-a857-2db8a15739f6.html?block_id=664693" TargetMode="External"/><Relationship Id="rId86" Type="http://schemas.openxmlformats.org/officeDocument/2006/relationships/hyperlink" Target="https://www.sfgate.com/bayarea/article/George-Floyd-protest-Oakland-15303349.php" TargetMode="External"/><Relationship Id="rId817" Type="http://schemas.openxmlformats.org/officeDocument/2006/relationships/hyperlink" Target="https://whnt.com/news/decatur/demonstrators-call-for-justice-during-peaceful-protest-in-decatur/" TargetMode="External"/><Relationship Id="rId1447" Type="http://schemas.openxmlformats.org/officeDocument/2006/relationships/hyperlink" Target="https://www.record-courier.com/news/20200603/small-protest-in-garrettsville-aims-to-start-conversation-about-race" TargetMode="External"/><Relationship Id="rId1654" Type="http://schemas.openxmlformats.org/officeDocument/2006/relationships/hyperlink" Target="https://twitter.com/annehelen/status/1268637497501732864" TargetMode="External"/><Relationship Id="rId1861" Type="http://schemas.openxmlformats.org/officeDocument/2006/relationships/hyperlink" Target="https://twitter.com/_KingMalcolm/status/1267939709533270020" TargetMode="External"/><Relationship Id="rId2705" Type="http://schemas.openxmlformats.org/officeDocument/2006/relationships/hyperlink" Target="https://www.the-daily-record.com/news/20200605/its-going-to-take-our-community-coming-together-protesters-gather-outside-wooster-police-department" TargetMode="External"/><Relationship Id="rId2912" Type="http://schemas.openxmlformats.org/officeDocument/2006/relationships/hyperlink" Target="https://www.radioresultsnetwork.com/2020/06/06/dozens-attend-escanaba-black-lives-matter-march/" TargetMode="External"/><Relationship Id="rId4060" Type="http://schemas.openxmlformats.org/officeDocument/2006/relationships/hyperlink" Target="https://www.courierpress.com/story/news/local/2020/06/13/area-faith-leaders-speak-unflinchingly-prayer-rally-downtown-evansville/5346630002/" TargetMode="External"/><Relationship Id="rId1307" Type="http://schemas.openxmlformats.org/officeDocument/2006/relationships/hyperlink" Target="https://www.newstrib.com/2020/06/01/video-scenes-from-la-salles-black-lives-matter-protest/a6h0vah/" TargetMode="External"/><Relationship Id="rId1514" Type="http://schemas.openxmlformats.org/officeDocument/2006/relationships/hyperlink" Target="https://www.wdtn.com/news/local-news/protesters-gather-in-troy/" TargetMode="External"/><Relationship Id="rId1721" Type="http://schemas.openxmlformats.org/officeDocument/2006/relationships/hyperlink" Target="https://www.dallasnews.com/news/2020/06/08/protest-sprouts-in-the-suburbs-of-north-texas-and-beyond-in-wake-of-george-floyds-killing/" TargetMode="External"/><Relationship Id="rId13" Type="http://schemas.openxmlformats.org/officeDocument/2006/relationships/hyperlink" Target="https://www.nytimes.com/2020/05/28/us/minneapolis-protests-george-floyd.html?smid=tw-nytimes&amp;smtyp=cur" TargetMode="External"/><Relationship Id="rId3479" Type="http://schemas.openxmlformats.org/officeDocument/2006/relationships/hyperlink" Target="https://www.press-citizen.com/story/news/2020/06/07/george-floyd-des-moines-black-lives-matter-protests-updates-demonstrations-sunday-iowa-prayer/3161796001/" TargetMode="External"/><Relationship Id="rId3686" Type="http://schemas.openxmlformats.org/officeDocument/2006/relationships/hyperlink" Target="https://www.kitsapsun.com/picture-gallery/news/2020/06/09/bremerton-protest-evergreen-rotary-park/5324528002/" TargetMode="External"/><Relationship Id="rId2288" Type="http://schemas.openxmlformats.org/officeDocument/2006/relationships/hyperlink" Target="https://twitter.com/lexsoull/status/1267574854791938050" TargetMode="External"/><Relationship Id="rId2495" Type="http://schemas.openxmlformats.org/officeDocument/2006/relationships/hyperlink" Target="https://www.news-press.com/picture-gallery/news/2020/06/06/largest-protest-date-fort-myers-hundreds-take-streets-social-injustice-and-police-brutality/3162044001/" TargetMode="External"/><Relationship Id="rId3339" Type="http://schemas.openxmlformats.org/officeDocument/2006/relationships/hyperlink" Target="https://www.daytondailynews.com/news/protesters-gather-trotwood-protest-death-george-floyd/A6ptIgASohZdKRWqVxuMXI/" TargetMode="External"/><Relationship Id="rId3893" Type="http://schemas.openxmlformats.org/officeDocument/2006/relationships/hyperlink" Target="https://www.registerguard.com/news/20200612/teachers-march-friday-to-say-black-lives-matter-in-schools" TargetMode="External"/><Relationship Id="rId467" Type="http://schemas.openxmlformats.org/officeDocument/2006/relationships/hyperlink" Target="https://www.ocregister.com/2020/05/30/crowd-peaceful-at-protest-over-george-floyds-death-in-downtown-fullerton/" TargetMode="External"/><Relationship Id="rId1097" Type="http://schemas.openxmlformats.org/officeDocument/2006/relationships/hyperlink" Target="https://www.starnewsonline.com/news/20200531/tension-tear-gas-in-downtown-wilmington-as-protesters-police-face-off" TargetMode="External"/><Relationship Id="rId2148" Type="http://schemas.openxmlformats.org/officeDocument/2006/relationships/hyperlink" Target="https://www.press-citizen.com/story/news/local/2020/06/04/george-floyd-protests-iowa-city-law-enforcement-uses-tear-gas-crowd-blocks-interstate-80/3141850001/" TargetMode="External"/><Relationship Id="rId3546" Type="http://schemas.openxmlformats.org/officeDocument/2006/relationships/hyperlink" Target="https://vtdigger.org/2020/06/08/man-reportedly-drove-truck-into-manchester-street-as-protesters-knelt/" TargetMode="External"/><Relationship Id="rId3753" Type="http://schemas.openxmlformats.org/officeDocument/2006/relationships/hyperlink" Target="https://www.desmoinesregister.com/picture-gallery/news/2020/06/10/black-lives-matter-protestors-spend-evening-relaxing-block-party/5331730002/" TargetMode="External"/><Relationship Id="rId3960" Type="http://schemas.openxmlformats.org/officeDocument/2006/relationships/hyperlink" Target="https://www.facebook.com/events/2664583230483227/" TargetMode="External"/><Relationship Id="rId674" Type="http://schemas.openxmlformats.org/officeDocument/2006/relationships/hyperlink" Target="https://twitter.com/abc7newsbayarea/status/1266808171349172224" TargetMode="External"/><Relationship Id="rId881" Type="http://schemas.openxmlformats.org/officeDocument/2006/relationships/hyperlink" Target="https://twitter.com/NickStarlingTV/status/1267171797469999104" TargetMode="External"/><Relationship Id="rId2355" Type="http://schemas.openxmlformats.org/officeDocument/2006/relationships/hyperlink" Target="https://www.voicenews.com/news/state/a-village-comes-together-to-host-peaceful-demonstration-and-march-in-new-haven/article_7b68309e-b8b6-58d3-8932-288f1a7678c1.html" TargetMode="External"/><Relationship Id="rId2562" Type="http://schemas.openxmlformats.org/officeDocument/2006/relationships/hyperlink" Target="https://mansfield.wickedlocal.com/photogallery/WL/20200606/NEWS/605009979/PH/1" TargetMode="External"/><Relationship Id="rId3406" Type="http://schemas.openxmlformats.org/officeDocument/2006/relationships/hyperlink" Target="https://www.theeagle.com/news/national/educators-gather-at-saturdays-protest-in-downtown-winston-salem-june-6-2020/video_bdad799d-6a41-5311-8c71-a1eeee777af5.html" TargetMode="External"/><Relationship Id="rId3613" Type="http://schemas.openxmlformats.org/officeDocument/2006/relationships/hyperlink" Target="https://www.13newsnow.com/article/news/local/at-sundays-demonstrations-children-religious-groups-speak-against-injustice/291-b960fce6-2548-4169-ba36-872e564da5e3" TargetMode="External"/><Relationship Id="rId3820" Type="http://schemas.openxmlformats.org/officeDocument/2006/relationships/hyperlink" Target="https://www.vnews.com/Black-Lives-Matter-demonstrations-move-to-smaller-towns-34750034" TargetMode="External"/><Relationship Id="rId327" Type="http://schemas.openxmlformats.org/officeDocument/2006/relationships/hyperlink" Target="https://www.orlandosentinel.com/news/crime/os-ne-george-floyd-derek-chauvin-orange-county-house-20200529-wacqubxih5fd7edy2n5p2kbr5i-story.html" TargetMode="External"/><Relationship Id="rId534" Type="http://schemas.openxmlformats.org/officeDocument/2006/relationships/hyperlink" Target="https://www.newsadvance.com/news/local/peaceful-protest-held-in-downtown-lynchburg-another-planned-for-tuesday-amid-national-unrest/article_6d6f2ccf-4414-5f41-bfe4-d4520f13058a.html" TargetMode="External"/><Relationship Id="rId741" Type="http://schemas.openxmlformats.org/officeDocument/2006/relationships/hyperlink" Target="https://www.daytondailynews.com/news/hundreds-join-yellow-springs-protest-about-george-floyd-death/h8Q3jfxHE6DzAcRIyLsLuN" TargetMode="External"/><Relationship Id="rId1164" Type="http://schemas.openxmlformats.org/officeDocument/2006/relationships/hyperlink" Target="http://www.mohavedailynews.com/news/city-explains-approach-to-enforcement-of-state-curfew-order/article_c89ad670-a55f-11ea-b177-4b4d4a5c5a0e.html" TargetMode="External"/><Relationship Id="rId1371" Type="http://schemas.openxmlformats.org/officeDocument/2006/relationships/hyperlink" Target="https://mountvernonnews.com/local-news/2020/06/02/monday-protest-draws-large-crowd/" TargetMode="External"/><Relationship Id="rId2008" Type="http://schemas.openxmlformats.org/officeDocument/2006/relationships/hyperlink" Target="https://wsvn.com/news/local/broward/hundreds-in-sunrise-coral-springs-call-for-justice-in-death-of-george-floyd/" TargetMode="External"/><Relationship Id="rId2215" Type="http://schemas.openxmlformats.org/officeDocument/2006/relationships/hyperlink" Target="https://www.zip06.com/news/20200604/saybrook-residents-demonstrate-that-black-lives-matter-at-rally-and-march" TargetMode="External"/><Relationship Id="rId2422" Type="http://schemas.openxmlformats.org/officeDocument/2006/relationships/hyperlink" Target="https://twitter.com/vgmac/status/1268616757192781831" TargetMode="External"/><Relationship Id="rId601" Type="http://schemas.openxmlformats.org/officeDocument/2006/relationships/hyperlink" Target="https://twitter.com/Corrinaa_g/status/1267597106992250880" TargetMode="External"/><Relationship Id="rId1024" Type="http://schemas.openxmlformats.org/officeDocument/2006/relationships/hyperlink" Target="https://www.conchovalleyhomepage.com/news/gallery-black-lives-matter-march-carried-out-in-san-angelo/" TargetMode="External"/><Relationship Id="rId1231" Type="http://schemas.openxmlformats.org/officeDocument/2006/relationships/hyperlink" Target="https://the-journal.com/articles/177864" TargetMode="External"/><Relationship Id="rId4387" Type="http://schemas.openxmlformats.org/officeDocument/2006/relationships/hyperlink" Target="https://www.freep.com/story/news/local/michigan/2020/06/05/michigan-protest-marches-metro-detroit/3153655001/" TargetMode="External"/><Relationship Id="rId4594" Type="http://schemas.openxmlformats.org/officeDocument/2006/relationships/hyperlink" Target="https://www.sixnineteen.com/" TargetMode="External"/><Relationship Id="rId3196" Type="http://schemas.openxmlformats.org/officeDocument/2006/relationships/hyperlink" Target="https://www.wkyc.com/article/news/multiple-protests-that-are-expected-to-be-peaceful-planned-across-northeast-ohio-on-saturday/95-51a47fa6-a94c-493f-80b4-ad90594fff8b" TargetMode="External"/><Relationship Id="rId4247" Type="http://schemas.openxmlformats.org/officeDocument/2006/relationships/hyperlink" Target="https://www.nydailynews.com/new-york/ny-protest-new-york-george-floyd-20200529-rqnld624ezfpfppu6f7qi3tmtu-photogallery.html" TargetMode="External"/><Relationship Id="rId4454" Type="http://schemas.openxmlformats.org/officeDocument/2006/relationships/hyperlink" Target="https://www.sixnineteen.com/" TargetMode="External"/><Relationship Id="rId4661" Type="http://schemas.openxmlformats.org/officeDocument/2006/relationships/hyperlink" Target="https://laist.com/2020/06/27/george_floyd_los_angeles_police_black_lives_matter_keep_protests_alive.php" TargetMode="External"/><Relationship Id="rId3056" Type="http://schemas.openxmlformats.org/officeDocument/2006/relationships/hyperlink" Target="https://www.dailynews.com/2020/06/06/thousands-gather-at-los-angeles-city-hall-in-latest-protest-against-police-brutality/" TargetMode="External"/><Relationship Id="rId3263" Type="http://schemas.openxmlformats.org/officeDocument/2006/relationships/hyperlink" Target="https://www.ksl.com/article/46762004/members-of-muslim-community-speak-from-the-heart-call-for-police-reform-at-salt-lake-rally" TargetMode="External"/><Relationship Id="rId3470" Type="http://schemas.openxmlformats.org/officeDocument/2006/relationships/hyperlink" Target="https://www.wfaa.com/article/news/local/protests/live-updates-protests-dallas-fort-worth-george-floyd-racial-injustice-june-7/287-9e3b46c7-a905-4de2-a78c-faba27548a55" TargetMode="External"/><Relationship Id="rId4107" Type="http://schemas.openxmlformats.org/officeDocument/2006/relationships/hyperlink" Target="https://www.kxan.com/news/local/lockhart-residents-rally-for-removal-of-confederate-memorial/" TargetMode="External"/><Relationship Id="rId4314" Type="http://schemas.openxmlformats.org/officeDocument/2006/relationships/hyperlink" Target="https://www.miamiherald.com/news/local/community/miami-dade/article243521327.html" TargetMode="External"/><Relationship Id="rId184" Type="http://schemas.openxmlformats.org/officeDocument/2006/relationships/hyperlink" Target="https://www.13newsnow.com/article/news/local/mycity/norfolk/black-lives-matter-757-holds-protests-over-george-floyds-death/291-75172cf7-ea23-44be-84fd-ab6e45febdc7" TargetMode="External"/><Relationship Id="rId391" Type="http://schemas.openxmlformats.org/officeDocument/2006/relationships/hyperlink" Target="https://www.enterprisenews.com/news/20200606/brockton-area-communities-rally-for-racial-justice-in-solidarity" TargetMode="External"/><Relationship Id="rId1908" Type="http://schemas.openxmlformats.org/officeDocument/2006/relationships/hyperlink" Target="https://www.orlandosentinel.com/news/breaking-news/os-ne-george-floyd-protest-orlando-city-hall-20200602-g35vwotwyzepxlmigmhlajqaii-story.html" TargetMode="External"/><Relationship Id="rId2072" Type="http://schemas.openxmlformats.org/officeDocument/2006/relationships/hyperlink" Target="https://www.thetowntalk.com/story/news/2020/06/02/louisiana-george-floyd-protests-alexandria/3126742001/" TargetMode="External"/><Relationship Id="rId3123" Type="http://schemas.openxmlformats.org/officeDocument/2006/relationships/hyperlink" Target="https://www.statesville.com/gallery/featured/photos-protests-in-mooresville-on-saturday/collection_0ae3fc86-a845-11ea-a7d4-2fb4f04aa6d7.html" TargetMode="External"/><Relationship Id="rId4521" Type="http://schemas.openxmlformats.org/officeDocument/2006/relationships/hyperlink" Target="https://www.sixnineteen.com/" TargetMode="External"/><Relationship Id="rId251" Type="http://schemas.openxmlformats.org/officeDocument/2006/relationships/hyperlink" Target="https://www.nydailynews.com/new-york/ny-protest-police-brutality-george-floyd-20200529-vvmrqd2bqbh67lo4tdgouijqwi-story.html" TargetMode="External"/><Relationship Id="rId3330" Type="http://schemas.openxmlformats.org/officeDocument/2006/relationships/hyperlink" Target="https://www.wfxg.com/story/42218863/thomson-protesters-condemn-racial-inequality-our-lives-are-not-for-the-count-of-the-coroner" TargetMode="External"/><Relationship Id="rId2889" Type="http://schemas.openxmlformats.org/officeDocument/2006/relationships/hyperlink" Target="https://www.delawareonline.com/picture-gallery/news/2020/06/06/protesters-march-through-dover-saturday/3167015001/" TargetMode="External"/><Relationship Id="rId111" Type="http://schemas.openxmlformats.org/officeDocument/2006/relationships/hyperlink" Target="https://www.timesheraldonline.com/about-100-march-to-vallejo-police-station-to-protest-floyd-death" TargetMode="External"/><Relationship Id="rId1698" Type="http://schemas.openxmlformats.org/officeDocument/2006/relationships/hyperlink" Target="https://twitter.com/MaraVanElls/status/1268038444371996672" TargetMode="External"/><Relationship Id="rId2749" Type="http://schemas.openxmlformats.org/officeDocument/2006/relationships/hyperlink" Target="https://www.wtvy.com/content/news/Ahmaud-Arberys-mom-speaks-out-in-downtown-Augusta-demonstration-571107861.html" TargetMode="External"/><Relationship Id="rId2956" Type="http://schemas.openxmlformats.org/officeDocument/2006/relationships/hyperlink" Target="https://www.gvnews.com/gallery/rally-for-george-floyd-racial-justice-and-equality-2020/collection_cdbfa2a2-a811-11ea-ad20-17eb4e587c56.html" TargetMode="External"/><Relationship Id="rId928" Type="http://schemas.openxmlformats.org/officeDocument/2006/relationships/hyperlink" Target="https://edition.cnn.com/us/live-news/george-floyd-protests-05-31-20/h_7cea6d26defb558cc8c27938b1756c96" TargetMode="External"/><Relationship Id="rId1558" Type="http://schemas.openxmlformats.org/officeDocument/2006/relationships/hyperlink" Target="https://twitter.com/ghalling/status/1267638770683133958" TargetMode="External"/><Relationship Id="rId1765" Type="http://schemas.openxmlformats.org/officeDocument/2006/relationships/hyperlink" Target="https://journalstar.com/news/state-and-regional/nebraska/we-won-t-allow-that-foolishness-in-our-small-town-in-the-heart-of-nebraska/article_0e29250f-d359-514d-9eed-d01e051216de.html" TargetMode="External"/><Relationship Id="rId2609" Type="http://schemas.openxmlformats.org/officeDocument/2006/relationships/hyperlink" Target="https://www.thetimesherald.com/story/news/2020/06/06/port-huron-teens-lead-third-police-brutality-march-through-downtown/3163894001/" TargetMode="External"/><Relationship Id="rId4171" Type="http://schemas.openxmlformats.org/officeDocument/2006/relationships/hyperlink" Target="https://www.pilotonline.com/news/vp-nw-saturday-protests-nflk-ptown-20200613-uovzkvodgbhapazuueqrszopji-story.html" TargetMode="External"/><Relationship Id="rId57" Type="http://schemas.openxmlformats.org/officeDocument/2006/relationships/hyperlink" Target="https://www.coloradoan.com/picture-gallery/news/2020/05/29/george-floyd-black-lives-matter-protests-gather-outside-fort-collins-police-colorado-violence-force/5280608002/" TargetMode="External"/><Relationship Id="rId1418" Type="http://schemas.openxmlformats.org/officeDocument/2006/relationships/hyperlink" Target="https://www.parkrecord.com/news/park-city-peacefully-rallies-against-hate-racism-amid-outcry-after-killing-of-george-floyd/" TargetMode="External"/><Relationship Id="rId1972" Type="http://schemas.openxmlformats.org/officeDocument/2006/relationships/hyperlink" Target="https://www.kqed.org/news/11822946/in-santa-rosa-a-week-of-tear-gas-rubber-bullets-and-over-150-arrests" TargetMode="External"/><Relationship Id="rId2816" Type="http://schemas.openxmlformats.org/officeDocument/2006/relationships/hyperlink" Target="https://www.chestertelegraph.org/2020/06/08/large-turnout-to-support-black-lives-matter/" TargetMode="External"/><Relationship Id="rId4031" Type="http://schemas.openxmlformats.org/officeDocument/2006/relationships/hyperlink" Target="https://chicago.suntimes.com/news/2020/6/13/21290446/revolution-club-chicago-protest-george-floyd-black-lives-matter-chicago-police-department" TargetMode="External"/><Relationship Id="rId1625" Type="http://schemas.openxmlformats.org/officeDocument/2006/relationships/hyperlink" Target="https://www.readingeagle.com/news/local/peaceful-support-of-black-lives-matter-and-area-law-enforcement-theme-of-boyertown-rally/article_b53a8fce-a52a-11ea-b996-a3888da932f5.html" TargetMode="External"/><Relationship Id="rId1832" Type="http://schemas.openxmlformats.org/officeDocument/2006/relationships/hyperlink" Target="https://knx1070.radio.com/articles/more-protests-planned-across-socal" TargetMode="External"/><Relationship Id="rId3797" Type="http://schemas.openxmlformats.org/officeDocument/2006/relationships/hyperlink" Target="https://www.rep-am.com/local/localnews/2020/06/10/black-lives-matter-protest-in-bridgewater-draws-more-than-30-people/" TargetMode="External"/><Relationship Id="rId2399" Type="http://schemas.openxmlformats.org/officeDocument/2006/relationships/hyperlink" Target="https://www.ktbs.com/news/more-protests-in-shreveport-demonstrators-honor-george-floyd/article_0768f9d0-a6ba-11ea-956e-e77e1302bc1b.html" TargetMode="External"/><Relationship Id="rId3657" Type="http://schemas.openxmlformats.org/officeDocument/2006/relationships/hyperlink" Target="https://www.fresnobee.com/news/local/article243347426.html" TargetMode="External"/><Relationship Id="rId3864" Type="http://schemas.openxmlformats.org/officeDocument/2006/relationships/hyperlink" Target="https://www.facebook.com/events/843822512691006/" TargetMode="External"/><Relationship Id="rId578" Type="http://schemas.openxmlformats.org/officeDocument/2006/relationships/hyperlink" Target="https://www.fox8live.com/2020/05/30/protestors-take-streets-new-orleans-amid-death-george-floyd/" TargetMode="External"/><Relationship Id="rId785" Type="http://schemas.openxmlformats.org/officeDocument/2006/relationships/hyperlink" Target="http://www.chronline.com/news/more-than-300-people-kneel-in-chehalis-in-second-demonstration-against-police-brutality-racism/article_7b9a85e8-a4f4-11ea-b710-1f37a1472569.html" TargetMode="External"/><Relationship Id="rId992" Type="http://schemas.openxmlformats.org/officeDocument/2006/relationships/hyperlink" Target="https://www.reuters.com/article/us-minneapolis-police-protests-idUSKBN2370HH" TargetMode="External"/><Relationship Id="rId2259" Type="http://schemas.openxmlformats.org/officeDocument/2006/relationships/hyperlink" Target="https://www.heraldnet.com/news/protesters-turn-out-in-monroe-lake-stevens-event-planned/" TargetMode="External"/><Relationship Id="rId2466" Type="http://schemas.openxmlformats.org/officeDocument/2006/relationships/hyperlink" Target="https://twitter.com/annehelen/status/1268980715615473664" TargetMode="External"/><Relationship Id="rId2673" Type="http://schemas.openxmlformats.org/officeDocument/2006/relationships/hyperlink" Target="https://www.columbian.com/news/2020/jun/05/clark-county-rally-a-peaceful-protest-against-police-brutality-systemic-racism/" TargetMode="External"/><Relationship Id="rId2880" Type="http://schemas.openxmlformats.org/officeDocument/2006/relationships/hyperlink" Target="https://ctmirror.org/2020/06/06/racial-justice-protests-continue-across-connecticut-despite-warnings-about-covid-19-infections/" TargetMode="External"/><Relationship Id="rId3517" Type="http://schemas.openxmlformats.org/officeDocument/2006/relationships/hyperlink" Target="https://www.ocregister.com/2020/06/07/2nd-weekend-of-george-floyd-protests-closes-in-southern-california-this-time-peacefully/" TargetMode="External"/><Relationship Id="rId3724" Type="http://schemas.openxmlformats.org/officeDocument/2006/relationships/hyperlink" Target="https://www.sbsun.com/2020/06/08/public-defenders-across-region-protest-police-brutality-racial-injustice/" TargetMode="External"/><Relationship Id="rId3931" Type="http://schemas.openxmlformats.org/officeDocument/2006/relationships/hyperlink" Target="https://www.nydailynews.com/new-york/ny-protest-new-york-george-floyd-20200529-rqnld624ezfpfppu6f7qi3tmtu-photogallery.html" TargetMode="External"/><Relationship Id="rId438" Type="http://schemas.openxmlformats.org/officeDocument/2006/relationships/hyperlink" Target="https://www.detroitnews.com/story/news/local/detroit-city/2020/05/30/detroit-protest-rally-saturday-george-floyd/5293559002/" TargetMode="External"/><Relationship Id="rId645" Type="http://schemas.openxmlformats.org/officeDocument/2006/relationships/hyperlink" Target="https://www.wabi.tv/content/news/Presque-Isle-locals-protest-the-death-of-George-Floyd-570897221.html" TargetMode="External"/><Relationship Id="rId852" Type="http://schemas.openxmlformats.org/officeDocument/2006/relationships/hyperlink" Target="https://twitter.com/JamieFord/status/1267628410462859264" TargetMode="External"/><Relationship Id="rId1068" Type="http://schemas.openxmlformats.org/officeDocument/2006/relationships/hyperlink" Target="https://www.nj.com/mercer/2020/05/hours-after-trenton-cops-kneel-in-solidarity-with-protestors-a-police-car-is-set-ablaze.html" TargetMode="External"/><Relationship Id="rId1275" Type="http://schemas.openxmlformats.org/officeDocument/2006/relationships/hyperlink" Target="https://www.hermistonherald.com/news/local/protests-over-george-floyds-death-spread-to-hermiston-and-pendleton/article_69ad2d9a-e4a0-59c5-980b-216e4ba3988e.html" TargetMode="External"/><Relationship Id="rId1482" Type="http://schemas.openxmlformats.org/officeDocument/2006/relationships/hyperlink" Target="https://twitter.com/PopulusEyedJoe/status/1267594909864751104" TargetMode="External"/><Relationship Id="rId2119" Type="http://schemas.openxmlformats.org/officeDocument/2006/relationships/hyperlink" Target="https://www.goerie.com/news/20200606/large-crowds-attend-peaceful-protest-march-in-downtown-erie" TargetMode="External"/><Relationship Id="rId2326" Type="http://schemas.openxmlformats.org/officeDocument/2006/relationships/hyperlink" Target="https://detroit.cbslocal.com/2020/06/04/clergy-community-leaders-local-officials-join-protesters-in-highland-park-march/" TargetMode="External"/><Relationship Id="rId2533" Type="http://schemas.openxmlformats.org/officeDocument/2006/relationships/hyperlink" Target="https://www.havasunews.com/news/black-lives-matter-protest-havasu-police-chief-offers-assurances-mayor-urges-unity/article_8b7ad4d0-a7ac-11ea-b07f-4f8e6b0b695c.html" TargetMode="External"/><Relationship Id="rId2740" Type="http://schemas.openxmlformats.org/officeDocument/2006/relationships/hyperlink" Target="https://www.citizen-times.com/story/news/local/2020/06/06/ashevilles-7th-largest-day-protest-this-lifelong-commitment/3167750001/" TargetMode="External"/><Relationship Id="rId505" Type="http://schemas.openxmlformats.org/officeDocument/2006/relationships/hyperlink" Target="https://www.westhawaiitoday.com/2020/05/30/hawaii-news/kona-protesters-join-blm-protests-in-response-to-floyd-murder/" TargetMode="External"/><Relationship Id="rId712" Type="http://schemas.openxmlformats.org/officeDocument/2006/relationships/hyperlink" Target="https://twitter.com/RickyReports/status/1267167591312875528" TargetMode="External"/><Relationship Id="rId1135" Type="http://schemas.openxmlformats.org/officeDocument/2006/relationships/hyperlink" Target="https://www.whio.com/news/crime-and-law/george-floyd-protests-planned-some-dayton-area-suburbs-tonight/H5SSQJXFMZC43IVOJ35NXXLESY/" TargetMode="External"/><Relationship Id="rId1342" Type="http://schemas.openxmlformats.org/officeDocument/2006/relationships/hyperlink" Target="https://www.journalinquirer.com/towns/manchester/peaceful-protest-draws-crowd-manchester-rally-organized-to-speak-out-against-racial-injustice/article_fb737efe-a4e6-11ea-9944-3b35803cc56d.html" TargetMode="External"/><Relationship Id="rId4498" Type="http://schemas.openxmlformats.org/officeDocument/2006/relationships/hyperlink" Target="https://www.sixnineteen.com/" TargetMode="External"/><Relationship Id="rId1202" Type="http://schemas.openxmlformats.org/officeDocument/2006/relationships/hyperlink" Target="https://twitter.com/phwolfeDRC/status/1267603251433820161" TargetMode="External"/><Relationship Id="rId2600" Type="http://schemas.openxmlformats.org/officeDocument/2006/relationships/hyperlink" Target="https://www.tri-cityherald.com/news/local/article243332926.html" TargetMode="External"/><Relationship Id="rId4358" Type="http://schemas.openxmlformats.org/officeDocument/2006/relationships/hyperlink" Target="https://www.tribdem.com/multimedia/somerset-rally/video_12f63e0f-b1bb-5cfe-89e8-e7b51bc2fd59.html" TargetMode="External"/><Relationship Id="rId3167" Type="http://schemas.openxmlformats.org/officeDocument/2006/relationships/hyperlink" Target="https://twitter.com/DobraTeaMA/status/1269382571768586244" TargetMode="External"/><Relationship Id="rId4565" Type="http://schemas.openxmlformats.org/officeDocument/2006/relationships/hyperlink" Target="https://www.sixnineteen.com/" TargetMode="External"/><Relationship Id="rId295" Type="http://schemas.openxmlformats.org/officeDocument/2006/relationships/hyperlink" Target="https://www.nbcbayarea.com/news/local/demonstrations-in-bay-area-over-george-floyds-death/2298701/" TargetMode="External"/><Relationship Id="rId3374" Type="http://schemas.openxmlformats.org/officeDocument/2006/relationships/hyperlink" Target="https://www.wausaudailyherald.com/picture-gallery/news/2020/06/06/protesters-march-wausau-city-hall/3164140001/" TargetMode="External"/><Relationship Id="rId3581" Type="http://schemas.openxmlformats.org/officeDocument/2006/relationships/hyperlink" Target="https://www.nytimes.com/2020/06/07/nyregion/nyc-protests-george-floyd.html" TargetMode="External"/><Relationship Id="rId4218" Type="http://schemas.openxmlformats.org/officeDocument/2006/relationships/hyperlink" Target="https://www.localsyr.com/news/local-news/saturday-marks-two-consecutive-weeks-of-black-lives-matter-protests-in-syracuse-demonstrators-remain-peaceful/" TargetMode="External"/><Relationship Id="rId4425" Type="http://schemas.openxmlformats.org/officeDocument/2006/relationships/hyperlink" Target="https://www.sixnineteen.com/" TargetMode="External"/><Relationship Id="rId4632" Type="http://schemas.openxmlformats.org/officeDocument/2006/relationships/hyperlink" Target="https://www.sixnineteen.com/" TargetMode="External"/><Relationship Id="rId2183" Type="http://schemas.openxmlformats.org/officeDocument/2006/relationships/hyperlink" Target="https://twitter.com/annehelen/status/1268356002409152512" TargetMode="External"/><Relationship Id="rId2390" Type="http://schemas.openxmlformats.org/officeDocument/2006/relationships/hyperlink" Target="https://www.rochestermedia.com/protests-come-to-rochester/" TargetMode="External"/><Relationship Id="rId3027" Type="http://schemas.openxmlformats.org/officeDocument/2006/relationships/hyperlink" Target="https://www.stltoday.com/news/local/metro/people-pack-kirkwood-streets-for-teachers-of-color-peace-march/article_2f7d49ee-1157-5d27-8ed5-7cf37f324cf8.html" TargetMode="External"/><Relationship Id="rId3234" Type="http://schemas.openxmlformats.org/officeDocument/2006/relationships/hyperlink" Target="https://www.readingeagle.com/news/black-lives-matter-peaceful-protest-and-march-from-reading-to-wyomissing/collection_4334960e-a877-11ea-a48c-bb6ddbfcee3d.html" TargetMode="External"/><Relationship Id="rId3441" Type="http://schemas.openxmlformats.org/officeDocument/2006/relationships/hyperlink" Target="https://www.kivitv.com/news/peaceful-roots-of-change-holds-a-protest-at-the-idaho-state-capitol" TargetMode="External"/><Relationship Id="rId155" Type="http://schemas.openxmlformats.org/officeDocument/2006/relationships/hyperlink" Target="https://twitter.com/dago_deportes/status/1266809774164844545" TargetMode="External"/><Relationship Id="rId362" Type="http://schemas.openxmlformats.org/officeDocument/2006/relationships/hyperlink" Target="https://twitter.com/EhresmanKatya/status/1266852013310173184" TargetMode="External"/><Relationship Id="rId2043" Type="http://schemas.openxmlformats.org/officeDocument/2006/relationships/hyperlink" Target="https://www.nbcnews.com/news/us-news/live-blog/2020-06-02-nationwide-protests-over-george-floyd-death-live-n1221821/ncrd1222836" TargetMode="External"/><Relationship Id="rId2250" Type="http://schemas.openxmlformats.org/officeDocument/2006/relationships/hyperlink" Target="https://twitter.com/RevoWatch/status/1268337998325784576" TargetMode="External"/><Relationship Id="rId3301" Type="http://schemas.openxmlformats.org/officeDocument/2006/relationships/hyperlink" Target="https://www.news-leader.com/story/news/2020/06/06/springfield-black-lives-matter-blm-protest-park-central-square/3163152001/" TargetMode="External"/><Relationship Id="rId222" Type="http://schemas.openxmlformats.org/officeDocument/2006/relationships/hyperlink" Target="https://deadline.com/2020/05/los-angeles-police-scuffle-protesters-1202947188/" TargetMode="External"/><Relationship Id="rId2110" Type="http://schemas.openxmlformats.org/officeDocument/2006/relationships/hyperlink" Target="https://www.palmbeachpost.com/news/20200603/tennis-star-coco-gauff-rallies-crowd-in-delray-you-need-to-not-be-silentrsquo" TargetMode="External"/><Relationship Id="rId4075" Type="http://schemas.openxmlformats.org/officeDocument/2006/relationships/hyperlink" Target="https://www.nbcconnecticut.com/news/local/racial-justice-protests-continue-across-conn/2287676/" TargetMode="External"/><Relationship Id="rId4282" Type="http://schemas.openxmlformats.org/officeDocument/2006/relationships/hyperlink" Target="https://www.desmoinesregister.com/story/news/2020/06/13/protesters-des-moines-pause-night-celebrate-their-wins/3182843001/" TargetMode="External"/><Relationship Id="rId1669" Type="http://schemas.openxmlformats.org/officeDocument/2006/relationships/hyperlink" Target="https://www.dailyrecord.com/story/news/2020/06/04/protest-nj-first-time-organizers-lead-george-floyd-rallies/3143358001/" TargetMode="External"/><Relationship Id="rId1876" Type="http://schemas.openxmlformats.org/officeDocument/2006/relationships/hyperlink" Target="https://twitter.com/GentricMarie/status/1267884188629377031" TargetMode="External"/><Relationship Id="rId2927" Type="http://schemas.openxmlformats.org/officeDocument/2006/relationships/hyperlink" Target="https://qns.com/story/2020/06/07/protesters-rally-for-equality-at-macdonald-park-in-forest-hills/" TargetMode="External"/><Relationship Id="rId3091" Type="http://schemas.openxmlformats.org/officeDocument/2006/relationships/hyperlink" Target="https://www.cleveland.com/community/2020/06/medina-extends-peaceful-black-lives-matter-protests-into-weekend.html" TargetMode="External"/><Relationship Id="rId4142" Type="http://schemas.openxmlformats.org/officeDocument/2006/relationships/hyperlink" Target="https://www.ny1.com/nyc/all-boroughs/news/2020/06/13/protests-continue-this-weekend-across-the-five-boroughs" TargetMode="External"/><Relationship Id="rId1529" Type="http://schemas.openxmlformats.org/officeDocument/2006/relationships/hyperlink" Target="https://abc7news.com/walnut-creek-protests-police-explain-use-of-curfew-tear-gas/6231856/" TargetMode="External"/><Relationship Id="rId1736" Type="http://schemas.openxmlformats.org/officeDocument/2006/relationships/hyperlink" Target="https://patch.com/new-jersey/freehold/freehold-floyd-protest-grows-tense-hear-what-we-have-say" TargetMode="External"/><Relationship Id="rId1943" Type="http://schemas.openxmlformats.org/officeDocument/2006/relationships/hyperlink" Target="https://www.nj.com/news/2020/06/nj-has-had-dozens-of-george-floyd-protests-so-far-heres-whats-happened-at-them.html" TargetMode="External"/><Relationship Id="rId28" Type="http://schemas.openxmlformats.org/officeDocument/2006/relationships/hyperlink" Target="https://www.courierpostonline.com/story/news/2020/05/30/burlington-county" TargetMode="External"/><Relationship Id="rId1803" Type="http://schemas.openxmlformats.org/officeDocument/2006/relationships/hyperlink" Target="https://twitter.com/wesley_early/status/1268248191134076928" TargetMode="External"/><Relationship Id="rId4002" Type="http://schemas.openxmlformats.org/officeDocument/2006/relationships/hyperlink" Target="https://www.star-telegram.com/news/local/article243494046.html" TargetMode="External"/><Relationship Id="rId3768" Type="http://schemas.openxmlformats.org/officeDocument/2006/relationships/hyperlink" Target="https://mountvernonnews.com/local-news/2020/06/10/second-protest-is-again-peaceful/" TargetMode="External"/><Relationship Id="rId3975" Type="http://schemas.openxmlformats.org/officeDocument/2006/relationships/hyperlink" Target="https://www.facebook.com/events/182952176455405/" TargetMode="External"/><Relationship Id="rId689" Type="http://schemas.openxmlformats.org/officeDocument/2006/relationships/hyperlink" Target="https://twitter.com/photographNic/status/1266827125010518016" TargetMode="External"/><Relationship Id="rId896" Type="http://schemas.openxmlformats.org/officeDocument/2006/relationships/hyperlink" Target="https://twitter.com/nathanielcline/status/1267442030365609984" TargetMode="External"/><Relationship Id="rId2577" Type="http://schemas.openxmlformats.org/officeDocument/2006/relationships/hyperlink" Target="https://www.theday.com/local-news/20200612/employees-quit-mystic-toy-store-alleging-racism-after-backlash-from-protesters" TargetMode="External"/><Relationship Id="rId2784" Type="http://schemas.openxmlformats.org/officeDocument/2006/relationships/hyperlink" Target="https://www.enterprisenews.com/photogallery/WL/20200607/NEWS/607009997/PH/1" TargetMode="External"/><Relationship Id="rId3628" Type="http://schemas.openxmlformats.org/officeDocument/2006/relationships/hyperlink" Target="https://www.timesunion.com/news/article/Thousands-rally-in-Troy-Saratoga-Springs-Sunday-15323098.php" TargetMode="External"/><Relationship Id="rId549" Type="http://schemas.openxmlformats.org/officeDocument/2006/relationships/hyperlink" Target="https://twitter.com/TamanishaJohn/status/1266827089023389696" TargetMode="External"/><Relationship Id="rId756" Type="http://schemas.openxmlformats.org/officeDocument/2006/relationships/hyperlink" Target="https://bangordailynews.com/2020/06/01/news/midcoast/tensions-flicker-when-protestors-block-belfast-intersection-at-anti-racism-rally/" TargetMode="External"/><Relationship Id="rId1179" Type="http://schemas.openxmlformats.org/officeDocument/2006/relationships/hyperlink" Target="https://twitter.com/WLAKEnews/status/1267658925702295553" TargetMode="External"/><Relationship Id="rId1386" Type="http://schemas.openxmlformats.org/officeDocument/2006/relationships/hyperlink" Target="http://bronx.news12.com/story/42192562/union-square-protests-descend-into-chaos-as-police-make-arrests-use-pepper-spray-on-crowd" TargetMode="External"/><Relationship Id="rId1593" Type="http://schemas.openxmlformats.org/officeDocument/2006/relationships/hyperlink" Target="https://www.beaumontenterprise.com/news/article/Group-gathers-for-protest-at-E-Lucas-Concord-15311922.php" TargetMode="External"/><Relationship Id="rId2437" Type="http://schemas.openxmlformats.org/officeDocument/2006/relationships/hyperlink" Target="https://www.dailycal.org/2020/06/07/we-wont-stop-thousands-of-berkeley-residents-protest-for-black-lives-matter/" TargetMode="External"/><Relationship Id="rId2991" Type="http://schemas.openxmlformats.org/officeDocument/2006/relationships/hyperlink" Target="https://www.pasadenastarnews.com/2020/06/06/mammoth-hollywood-march-occupies-several-city-blocks-on-saturday/" TargetMode="External"/><Relationship Id="rId3835" Type="http://schemas.openxmlformats.org/officeDocument/2006/relationships/hyperlink" Target="https://www.press-citizen.com/story/news/2020/06/11/iowa-city-protesters-march-coralville-interstate-80/5342459002/" TargetMode="External"/><Relationship Id="rId409" Type="http://schemas.openxmlformats.org/officeDocument/2006/relationships/hyperlink" Target="https://twitter.com/Umik90/status/1266843569882447872" TargetMode="External"/><Relationship Id="rId963" Type="http://schemas.openxmlformats.org/officeDocument/2006/relationships/hyperlink" Target="https://www.nytimes.com/2020/05/31/nyregion/nyc-protests-george-floyd.html" TargetMode="External"/><Relationship Id="rId1039" Type="http://schemas.openxmlformats.org/officeDocument/2006/relationships/hyperlink" Target="https://www.savannahnow.com/news/20200606/savannah-protest-follows-tradition-of-rejecting-violence" TargetMode="External"/><Relationship Id="rId1246" Type="http://schemas.openxmlformats.org/officeDocument/2006/relationships/hyperlink" Target="https://twitter.com/ponto51/status/1267645510854365185" TargetMode="External"/><Relationship Id="rId2644" Type="http://schemas.openxmlformats.org/officeDocument/2006/relationships/hyperlink" Target="https://www.santacruzsentinel.com/2020/06/06/george-floyd-protesters-take-it-to-the-streets-in-santa-cruz/" TargetMode="External"/><Relationship Id="rId2851" Type="http://schemas.openxmlformats.org/officeDocument/2006/relationships/hyperlink" Target="https://twitter.com/annehelen/status/1268980715615473664" TargetMode="External"/><Relationship Id="rId3902" Type="http://schemas.openxmlformats.org/officeDocument/2006/relationships/hyperlink" Target="https://www.detroitnews.com/story/news/local/wayne-county/2020/06/12/protesters-straddle-grosse-pointe-park-detroit-to-make-change/5334984002/" TargetMode="External"/><Relationship Id="rId92" Type="http://schemas.openxmlformats.org/officeDocument/2006/relationships/hyperlink" Target="https://www.nytimes.com/2020/05/29/us/george-floyd-minneapolis-protests.html" TargetMode="External"/><Relationship Id="rId616" Type="http://schemas.openxmlformats.org/officeDocument/2006/relationships/hyperlink" Target="https://www.clarionledger.com/story/news/2020/05/31/george-floyd-protests-ms-teacher-accused-vandalizing-ole-miss-statue/5301617002/" TargetMode="External"/><Relationship Id="rId823" Type="http://schemas.openxmlformats.org/officeDocument/2006/relationships/hyperlink" Target="https://easton.wickedlocal.com/news/20200601/close-to-200-gather-for-black-lives-matter-vigil-in-easton" TargetMode="External"/><Relationship Id="rId1453" Type="http://schemas.openxmlformats.org/officeDocument/2006/relationships/hyperlink" Target="https://www.whio.com/news/crime-and-law/george-floyd-protests-planned-some-dayton-area-suburbs-tonight/H5SSQJXFMZC43IVOJ35NXXLESY/" TargetMode="External"/><Relationship Id="rId1660" Type="http://schemas.openxmlformats.org/officeDocument/2006/relationships/hyperlink" Target="https://twitter.com/colinbphoto/status/1267898902390493184" TargetMode="External"/><Relationship Id="rId2504" Type="http://schemas.openxmlformats.org/officeDocument/2006/relationships/hyperlink" Target="https://www.greatfallstribune.com/picture-gallery/news/2020/06/06/gallery-national-day-action-black-lives-matter-protest-great-falls/3161812001/" TargetMode="External"/><Relationship Id="rId2711" Type="http://schemas.openxmlformats.org/officeDocument/2006/relationships/hyperlink" Target="https://www.reporternews.com/story/news/2020/06/06/youths-lead-way-saturday-march-third-eight-days-here/3159912001/" TargetMode="External"/><Relationship Id="rId1106" Type="http://schemas.openxmlformats.org/officeDocument/2006/relationships/hyperlink" Target="https://www.aberdeennews.com/news/local/police-no-problems-reported-as-monday-protest-remains-peaceful/article_0b26b724-a47b-11ea-b0c7-cf1654800b4f.html" TargetMode="External"/><Relationship Id="rId1313" Type="http://schemas.openxmlformats.org/officeDocument/2006/relationships/hyperlink" Target="https://www.fox5vegas.com/news/protest-marches-las-vegas-strip-on-monday-before-turmoil-downtown/article_a0eb6712-a46e-11ea-bf2f-db38cf38d5bd.html" TargetMode="External"/><Relationship Id="rId1520" Type="http://schemas.openxmlformats.org/officeDocument/2006/relationships/hyperlink" Target="https://twitter.com/TexasMonthly/status/1268603632708136961" TargetMode="External"/><Relationship Id="rId4469" Type="http://schemas.openxmlformats.org/officeDocument/2006/relationships/hyperlink" Target="https://www.sixnineteen.com/" TargetMode="External"/><Relationship Id="rId3278" Type="http://schemas.openxmlformats.org/officeDocument/2006/relationships/hyperlink" Target="https://www.ocregister.com/2020/06/06/more-than-three-dozen-george-floyd-inspired-protests-planned-around-region-today/" TargetMode="External"/><Relationship Id="rId3485" Type="http://schemas.openxmlformats.org/officeDocument/2006/relationships/hyperlink" Target="https://www.lansingstatejournal.com/picture-gallery/news/local/2020/06/08/protesters-march-lansing-and-east-lansing-sunday/3172864001/" TargetMode="External"/><Relationship Id="rId3692" Type="http://schemas.openxmlformats.org/officeDocument/2006/relationships/hyperlink" Target="https://www.northjersey.com/story/news/local/2020/06/09/large-crowd-gathers-denville-march-against-racial-injustice/5328800002/" TargetMode="External"/><Relationship Id="rId4329" Type="http://schemas.openxmlformats.org/officeDocument/2006/relationships/hyperlink" Target="https://www.nydailynews.com/new-york/ny-protest-new-york-george-floyd-20200529-rqnld624ezfpfppu6f7qi3tmtu-photogallery.html" TargetMode="External"/><Relationship Id="rId4536" Type="http://schemas.openxmlformats.org/officeDocument/2006/relationships/hyperlink" Target="https://www.sixnineteen.com/" TargetMode="External"/><Relationship Id="rId199" Type="http://schemas.openxmlformats.org/officeDocument/2006/relationships/hyperlink" Target="https://www.wapt.com/article/jackson-protesters-seek-justice-for-george-floyd/32714265" TargetMode="External"/><Relationship Id="rId2087" Type="http://schemas.openxmlformats.org/officeDocument/2006/relationships/hyperlink" Target="https://www.enterprisenews.com/news/20200606/brockton-area-communities-rally-for-racial-justice-in-solidarity" TargetMode="External"/><Relationship Id="rId2294" Type="http://schemas.openxmlformats.org/officeDocument/2006/relationships/hyperlink" Target="http://www.bristolpress.com/BP-Bristol+News/373157/peaceful-protests-in-several-area-towns-planned-over-next-two-days" TargetMode="External"/><Relationship Id="rId3138" Type="http://schemas.openxmlformats.org/officeDocument/2006/relationships/hyperlink" Target="https://fox11online.com/news/local/fox-cities/neenah-protesters-gather-saturday-morning-to-demand-change" TargetMode="External"/><Relationship Id="rId3345" Type="http://schemas.openxmlformats.org/officeDocument/2006/relationships/hyperlink" Target="https://www.northjersey.com/story/news/local/2020/06/06/sussex-county-nj-black-lives-matter-protests-george-floyd/3166880001/" TargetMode="External"/><Relationship Id="rId3552" Type="http://schemas.openxmlformats.org/officeDocument/2006/relationships/hyperlink" Target="https://www.cleveland.com/community/2020/06/siblings-lead-sunday-rally-for-racial-justice-on-medinas-public-square.html" TargetMode="External"/><Relationship Id="rId4603" Type="http://schemas.openxmlformats.org/officeDocument/2006/relationships/hyperlink" Target="https://www.sixnineteen.com/" TargetMode="External"/><Relationship Id="rId266" Type="http://schemas.openxmlformats.org/officeDocument/2006/relationships/hyperlink" Target="https://keyt.com/news/ventura-county/2020/05/29/oxnard-residents-gather-to-protest-police-brutality-following-the-death-of-george-floyd/" TargetMode="External"/><Relationship Id="rId473" Type="http://schemas.openxmlformats.org/officeDocument/2006/relationships/hyperlink" Target="https://twitter.com/DonovanLongTV/status/1266848284448088064" TargetMode="External"/><Relationship Id="rId680" Type="http://schemas.openxmlformats.org/officeDocument/2006/relationships/hyperlink" Target="https://signalscv.com/2020/05/black-lives-matter-organizes-santa-clarita-protest-against-police-violence/" TargetMode="External"/><Relationship Id="rId2154" Type="http://schemas.openxmlformats.org/officeDocument/2006/relationships/hyperlink" Target="https://twitter.com/annehelen/status/1268364645993082881" TargetMode="External"/><Relationship Id="rId2361" Type="http://schemas.openxmlformats.org/officeDocument/2006/relationships/hyperlink" Target="https://www.instagram.com/p/CBA-rqjlTzy/?igshid=dvv2q3i4cjpt" TargetMode="External"/><Relationship Id="rId3205" Type="http://schemas.openxmlformats.org/officeDocument/2006/relationships/hyperlink" Target="https://www.pnj.com/story/news/2020/06/06/pensacola-dream-defenders-block-traffic-three-mile-bridge-protest/3164123001/" TargetMode="External"/><Relationship Id="rId3412" Type="http://schemas.openxmlformats.org/officeDocument/2006/relationships/hyperlink" Target="https://www.masslive.com/worcester/2020/06/scenes-from-a-protest-in-worcester-on-saturday-demanding-justice-after-death-of-george-floyd-in-police-custody.html" TargetMode="External"/><Relationship Id="rId126" Type="http://schemas.openxmlformats.org/officeDocument/2006/relationships/hyperlink" Target="https://www.bellinghamherald.com/news/local/article243223466.html" TargetMode="External"/><Relationship Id="rId333" Type="http://schemas.openxmlformats.org/officeDocument/2006/relationships/hyperlink" Target="https://www.wkbn.com/news/ohio/people-gather-in-akron-to-protest-police-violence/?utm_source=dlvr.it&amp;utm_medium=twitter" TargetMode="External"/><Relationship Id="rId540" Type="http://schemas.openxmlformats.org/officeDocument/2006/relationships/hyperlink" Target="https://www.mansfieldnewsjournal.com/story/news/2020/05/29/peaceful-black-lives-matter-protest-planned-downtown-mansfield/5282475002/" TargetMode="External"/><Relationship Id="rId1170" Type="http://schemas.openxmlformats.org/officeDocument/2006/relationships/hyperlink" Target="https://www.fox5atlanta.com/news/carrollton-police-officers-dance-to-cupid-shuffle-with-protesters" TargetMode="External"/><Relationship Id="rId2014" Type="http://schemas.openxmlformats.org/officeDocument/2006/relationships/hyperlink" Target="https://www.king5.com/article/news/local/tacoma/tacoma-protests-peaceful-civil-unrest-george-floyd/281-f504f03e-eb14-4047-93df-bae7bc371c66" TargetMode="External"/><Relationship Id="rId2221" Type="http://schemas.openxmlformats.org/officeDocument/2006/relationships/hyperlink" Target="https://suffolktimes.timesreview.com/2020/06/hundreds-gather-in-peconic-to-protest-police-brutality/" TargetMode="External"/><Relationship Id="rId1030" Type="http://schemas.openxmlformats.org/officeDocument/2006/relationships/hyperlink" Target="https://kion546.com/news/2020/05/29/santa-cruz-police-responds-to-arrest-of-minneapolis-police-officer-and-plans-for-peaceful-protest-this-weekend/" TargetMode="External"/><Relationship Id="rId4186" Type="http://schemas.openxmlformats.org/officeDocument/2006/relationships/hyperlink" Target="https://www.sltrib.com/news/2020/06/13/salt-lake-city-protesters/" TargetMode="External"/><Relationship Id="rId400" Type="http://schemas.openxmlformats.org/officeDocument/2006/relationships/hyperlink" Target="https://www.charlotteobserver.com/news/local/article243124101.html" TargetMode="External"/><Relationship Id="rId1987" Type="http://schemas.openxmlformats.org/officeDocument/2006/relationships/hyperlink" Target="https://www.wfxrtv.com/news/local-news/peaceful-demonstration-planned-in-south-boston/" TargetMode="External"/><Relationship Id="rId4393" Type="http://schemas.openxmlformats.org/officeDocument/2006/relationships/hyperlink" Target="https://qns.com/story/2020/06/18/hundreds-protest-for-the-removal-of-christopher-columbus-statue-on-astoria-boulevard/" TargetMode="External"/><Relationship Id="rId1847" Type="http://schemas.openxmlformats.org/officeDocument/2006/relationships/hyperlink" Target="https://twitter.com/will_willmvfg/status/1267956686230188034?ref_src=twsrc%5Etfw%7Ctwcamp%5Etweetembed%7Ctwterm%5E1267956686230188034&amp;ref_url=https%3A%2F%2Fpatch.com%2Fcalifornia%2Fmillvalley%2Fhundreds-march-peacefully-marin-city-over-george-floyds-death" TargetMode="External"/><Relationship Id="rId4046" Type="http://schemas.openxmlformats.org/officeDocument/2006/relationships/hyperlink" Target="https://www.wcnc.com/article/news/local/concord-nc-peaceful-protest-george-floyd-wendell-moore/275-f1e904a7-2d3b-4653-83ca-339622a3f18f" TargetMode="External"/><Relationship Id="rId4253" Type="http://schemas.openxmlformats.org/officeDocument/2006/relationships/hyperlink" Target="https://www.beaconjournal.com/news/20200614/black-lives-matter-protest-focuses-on-voter-registration" TargetMode="External"/><Relationship Id="rId4460" Type="http://schemas.openxmlformats.org/officeDocument/2006/relationships/hyperlink" Target="https://www.sixnineteen.com/" TargetMode="External"/><Relationship Id="rId1707" Type="http://schemas.openxmlformats.org/officeDocument/2006/relationships/hyperlink" Target="https://twitter.com/billtrotter/status/1267897944352657413" TargetMode="External"/><Relationship Id="rId3062" Type="http://schemas.openxmlformats.org/officeDocument/2006/relationships/hyperlink" Target="https://www.ocregister.com/2020/06/06/more-than-three-dozen-george-floyd-inspired-protests-planned-around-region-today/" TargetMode="External"/><Relationship Id="rId4113" Type="http://schemas.openxmlformats.org/officeDocument/2006/relationships/hyperlink" Target="https://ctdems.org/connecticut-protests-for-racial-justice-2020/" TargetMode="External"/><Relationship Id="rId4320" Type="http://schemas.openxmlformats.org/officeDocument/2006/relationships/hyperlink" Target="https://twitter.com/blm_newyork/status/1272238189483360256" TargetMode="External"/><Relationship Id="rId190" Type="http://schemas.openxmlformats.org/officeDocument/2006/relationships/hyperlink" Target="https://www.mysanantonio.com/news/houston-texas/houston/article/Houston-mayor-calls-for-protesters-to-remain-15304464.php" TargetMode="External"/><Relationship Id="rId1914" Type="http://schemas.openxmlformats.org/officeDocument/2006/relationships/hyperlink" Target="https://www.dailyrecord.com/story/news/2020/06/04/protest-nj-first-time-organizers-lead-george-floyd-rallies/3143358001/" TargetMode="External"/><Relationship Id="rId3879" Type="http://schemas.openxmlformats.org/officeDocument/2006/relationships/hyperlink" Target="https://www.dispatch.com/news/20200612/mothers-who-lost-children-in-police-shootings-march-on-ohio-statehouse-to-demand-reforms" TargetMode="External"/><Relationship Id="rId2688" Type="http://schemas.openxmlformats.org/officeDocument/2006/relationships/hyperlink" Target="https://www.lamarledger.com/2020/06/09/george-floyd-protests-colorado-cities-towns/" TargetMode="External"/><Relationship Id="rId2895" Type="http://schemas.openxmlformats.org/officeDocument/2006/relationships/hyperlink" Target="https://www.newsobserver.com/news/local/article243335201.html" TargetMode="External"/><Relationship Id="rId3739" Type="http://schemas.openxmlformats.org/officeDocument/2006/relationships/hyperlink" Target="https://www.ksdk.com/article/features/producers-picks/george-floyd-protest-dc-white-house-capitol-hill-trump-hotel-highways/65-54c61594-cef6-40d8-9e14-b57adc026d5e" TargetMode="External"/><Relationship Id="rId3946" Type="http://schemas.openxmlformats.org/officeDocument/2006/relationships/hyperlink" Target="https://twitter.com/JeffreyCook/status/1271614317587132416" TargetMode="External"/><Relationship Id="rId867" Type="http://schemas.openxmlformats.org/officeDocument/2006/relationships/hyperlink" Target="https://www.wearecentralpa.com/news/local-news/residents-gather-at-canal-basin-park-in-hollidaysburg-to-protest-death-of-george-floyd/" TargetMode="External"/><Relationship Id="rId1497" Type="http://schemas.openxmlformats.org/officeDocument/2006/relationships/hyperlink" Target="https://www.news-leader.com/story/news/local/ozarks/2020/06/01/george-floyd-protests-continue-springfield-missouri/5313333002/" TargetMode="External"/><Relationship Id="rId2548" Type="http://schemas.openxmlformats.org/officeDocument/2006/relationships/hyperlink" Target="https://www.coloradodaily.com/2020/06/05/more-than-100-people-rally-friday-afternoon-in-longmont-to-support-black-lives-matter-movement/" TargetMode="External"/><Relationship Id="rId2755" Type="http://schemas.openxmlformats.org/officeDocument/2006/relationships/hyperlink" Target="https://www.bakersfield.com/news/at-rally-local-citizen-implores-voters-to-take-action-at-voting-booth-in-november/article_17a21eae-a849-11ea-979b-1b60a5194a85.html" TargetMode="External"/><Relationship Id="rId2962" Type="http://schemas.openxmlformats.org/officeDocument/2006/relationships/hyperlink" Target="https://www.wwlp.com/news/local-news/franklin-county/greenfields-black-lives-matter-protestors-rally-for-end-to-police-brutality-in-america/" TargetMode="External"/><Relationship Id="rId3806" Type="http://schemas.openxmlformats.org/officeDocument/2006/relationships/hyperlink" Target="https://www.commercialappeal.com/story/news/2020/06/12/black-youth-matter-protest-shifts-focus-juvenile-court/5347425002/" TargetMode="External"/><Relationship Id="rId727" Type="http://schemas.openxmlformats.org/officeDocument/2006/relationships/hyperlink" Target="https://twitter.com/NickHarperFSN/status/1266806746582003712" TargetMode="External"/><Relationship Id="rId934" Type="http://schemas.openxmlformats.org/officeDocument/2006/relationships/hyperlink" Target="https://www.modbee.com/news/local/crime/article243152556.html" TargetMode="External"/><Relationship Id="rId1357" Type="http://schemas.openxmlformats.org/officeDocument/2006/relationships/hyperlink" Target="https://www.nj.com/news/2020/06/nj-has-had-dozens-of-george-floyd-protests-so-far-heres-whats-happened-at-them.html" TargetMode="External"/><Relationship Id="rId1564" Type="http://schemas.openxmlformats.org/officeDocument/2006/relationships/hyperlink" Target="https://democratherald.com/news/local/albany-racial-injustice-protest-draws-1-000/article_d2abff40-8875-5dbe-8ed2-0d8bbce6f44d.html" TargetMode="External"/><Relationship Id="rId1771" Type="http://schemas.openxmlformats.org/officeDocument/2006/relationships/hyperlink" Target="https://www.hawaiitribune-herald.com/2020/06/03/hawaii-news/hundreds-gather-in-hilo-for-peaceful-protest-of-george-floyds-death/" TargetMode="External"/><Relationship Id="rId2408" Type="http://schemas.openxmlformats.org/officeDocument/2006/relationships/hyperlink" Target="https://mailchi.mp/406bcac67bdb/blm-westminster-sykesville" TargetMode="External"/><Relationship Id="rId2615" Type="http://schemas.openxmlformats.org/officeDocument/2006/relationships/hyperlink" Target="https://twitter.com/soundslikepuget/status/1269068183144550401" TargetMode="External"/><Relationship Id="rId2822" Type="http://schemas.openxmlformats.org/officeDocument/2006/relationships/hyperlink" Target="https://www.wwlp.com/news/local-news/hampden-county/hundreds-march-in-chicopee-in-support-of-black-lives-matter-movement/" TargetMode="External"/><Relationship Id="rId63" Type="http://schemas.openxmlformats.org/officeDocument/2006/relationships/hyperlink" Target="https://www.ktnv.com/news/peaceful-demonstration-in-las-vegas-for-justice-after-george-floyds-death" TargetMode="External"/><Relationship Id="rId1217" Type="http://schemas.openxmlformats.org/officeDocument/2006/relationships/hyperlink" Target="https://twitter.com/RepMadden/status/1267637111857057795" TargetMode="External"/><Relationship Id="rId1424" Type="http://schemas.openxmlformats.org/officeDocument/2006/relationships/hyperlink" Target="https://www.inquirer.com/news/live/philadelphia-protest-curfew-news-live-george-floyd-minneapolis-looting-stores-police-20200601.html" TargetMode="External"/><Relationship Id="rId1631" Type="http://schemas.openxmlformats.org/officeDocument/2006/relationships/hyperlink" Target="https://patch.com/new-york/southampton/huge-crowd-lies-street-hamptons-protest-i-cant-breathe" TargetMode="External"/><Relationship Id="rId3389" Type="http://schemas.openxmlformats.org/officeDocument/2006/relationships/hyperlink" Target="https://www.sun-sentinel.com/local/palm-beach/boca-raton/fl-ne-south-florida-protests-sat-20200606-5ypwk2lexja2vgrsh34u6eu5ye-story.html" TargetMode="External"/><Relationship Id="rId3596" Type="http://schemas.openxmlformats.org/officeDocument/2006/relationships/hyperlink" Target="https://www.nbcconnecticut.com/news/local/more-than-a-dozen-protests-for-george-floyd-to-be-held-in-conn-today/2284079/" TargetMode="External"/><Relationship Id="rId4647" Type="http://schemas.openxmlformats.org/officeDocument/2006/relationships/hyperlink" Target="https://www.facebook.com/pages/category/Not-a-Business/Ncobra-Chicago-Chapter--103694704367507/" TargetMode="External"/><Relationship Id="rId2198" Type="http://schemas.openxmlformats.org/officeDocument/2006/relationships/hyperlink" Target="https://twitter.com/GinnyWiehardt/status/1268126258375909377" TargetMode="External"/><Relationship Id="rId3249" Type="http://schemas.openxmlformats.org/officeDocument/2006/relationships/hyperlink" Target="https://www.ny1.com/nyc/all-boroughs/top-stories/2020/06/06/black-lives-matter-protests-continue-in-rochester-on-saturday" TargetMode="External"/><Relationship Id="rId3456" Type="http://schemas.openxmlformats.org/officeDocument/2006/relationships/hyperlink" Target="https://www.cbs19news.com/story/42219739/hundreds-of-demonstrators-march-to-uva-rotunda-demanding-justice" TargetMode="External"/><Relationship Id="rId377" Type="http://schemas.openxmlformats.org/officeDocument/2006/relationships/hyperlink" Target="https://twitter.com/trinityami_/status/1266882244502630400" TargetMode="External"/><Relationship Id="rId584" Type="http://schemas.openxmlformats.org/officeDocument/2006/relationships/hyperlink" Target="https://twitter.com/JooHyun_Kang/status/1266813382604337154" TargetMode="External"/><Relationship Id="rId2058" Type="http://schemas.openxmlformats.org/officeDocument/2006/relationships/hyperlink" Target="https://www.thehour.com/news/article/Thousands-march-in-New-Canaan-for-Justice-for-15318469.php?src=nwkhpcp" TargetMode="External"/><Relationship Id="rId2265" Type="http://schemas.openxmlformats.org/officeDocument/2006/relationships/hyperlink" Target="https://mailchi.mp/406bcac67bdb/blm-westminster-sykesville" TargetMode="External"/><Relationship Id="rId3109" Type="http://schemas.openxmlformats.org/officeDocument/2006/relationships/hyperlink" Target="https://www.wsfa.com/2020/06/07/hoover-pd-people-arrested-during-saturday-protest/" TargetMode="External"/><Relationship Id="rId3663" Type="http://schemas.openxmlformats.org/officeDocument/2006/relationships/hyperlink" Target="https://www.ksdk.com/article/features/producers-picks/george-floyd-protest-dc-white-house-capitol-hill-trump-hotel-highways/65-54c61594-cef6-40d8-9e14-b57adc026d5e" TargetMode="External"/><Relationship Id="rId3870" Type="http://schemas.openxmlformats.org/officeDocument/2006/relationships/hyperlink" Target="https://wgntv.com/news/chicago-news/hundreds-march-on-north-side-calling-for-police-accountability/" TargetMode="External"/><Relationship Id="rId4507" Type="http://schemas.openxmlformats.org/officeDocument/2006/relationships/hyperlink" Target="https://www.sixnineteen.com/" TargetMode="External"/><Relationship Id="rId237" Type="http://schemas.openxmlformats.org/officeDocument/2006/relationships/hyperlink" Target="https://www.jsonline.com/story/news/2020/05/29/joel-acevedo-death-protest-milwaukee-mpd-officer-michael-mattioli-home/5284234002/" TargetMode="External"/><Relationship Id="rId791" Type="http://schemas.openxmlformats.org/officeDocument/2006/relationships/hyperlink" Target="https://www.timesfreepress.com/news/local/story/2020/may/30/hundreds-peacefully-protest-george-floyd-chat/524216/" TargetMode="External"/><Relationship Id="rId1074" Type="http://schemas.openxmlformats.org/officeDocument/2006/relationships/hyperlink" Target="https://twitter.com/JB_Morton/status/1267223234396782594" TargetMode="External"/><Relationship Id="rId2472" Type="http://schemas.openxmlformats.org/officeDocument/2006/relationships/hyperlink" Target="https://www.miamiherald.com/news/local/article243311171.html" TargetMode="External"/><Relationship Id="rId3316" Type="http://schemas.openxmlformats.org/officeDocument/2006/relationships/hyperlink" Target="https://patch.com/michigan/clintontwp/police-brutality-protest-planned-macomb-county-saturday" TargetMode="External"/><Relationship Id="rId3523" Type="http://schemas.openxmlformats.org/officeDocument/2006/relationships/hyperlink" Target="https://twitter.com/spjika/status/1269780148850585605" TargetMode="External"/><Relationship Id="rId3730" Type="http://schemas.openxmlformats.org/officeDocument/2006/relationships/hyperlink" Target="https://www.journalinquirer.com/connecticut_and_region/protests-planned-over-the-next-few-days/article_0b25024c-a67b-11ea-aa83-333caab2f3ef.html" TargetMode="External"/><Relationship Id="rId444" Type="http://schemas.openxmlformats.org/officeDocument/2006/relationships/hyperlink" Target="https://www.northjersey.com/story/news/bergen/englewood/2020/05/29/george-floyd-death-minneapolis-prompts-englewood-nj-rally/5282595002/" TargetMode="External"/><Relationship Id="rId651" Type="http://schemas.openxmlformats.org/officeDocument/2006/relationships/hyperlink" Target="https://twitter.com/MarquiseDavon/status/1267171877413404673" TargetMode="External"/><Relationship Id="rId1281" Type="http://schemas.openxmlformats.org/officeDocument/2006/relationships/hyperlink" Target="https://patch.com/new-york/huntington/watch-black-lives-matters-peacefully-march-through-huntington" TargetMode="External"/><Relationship Id="rId2125" Type="http://schemas.openxmlformats.org/officeDocument/2006/relationships/hyperlink" Target="https://m.facebook.com/events/556991238322811?" TargetMode="External"/><Relationship Id="rId2332" Type="http://schemas.openxmlformats.org/officeDocument/2006/relationships/hyperlink" Target="https://www.chron.com/neighborhood/katy/news/article/Thousands-descend-on-Katy-park-for-student-led-15319485.php" TargetMode="External"/><Relationship Id="rId304" Type="http://schemas.openxmlformats.org/officeDocument/2006/relationships/hyperlink" Target="https://www.seattletimes.com/seattle-news/protesters-break-windows-clash-with-police-in-downtown-seattle/" TargetMode="External"/><Relationship Id="rId511" Type="http://schemas.openxmlformats.org/officeDocument/2006/relationships/hyperlink" Target="https://www.texastribune.org/2020/05/29/george-floyd-texas-protest-photos-houston-dallas-austin/" TargetMode="External"/><Relationship Id="rId1141" Type="http://schemas.openxmlformats.org/officeDocument/2006/relationships/hyperlink" Target="https://twitter.com/AmalyaDubrovsky/status/1267536001112477697" TargetMode="External"/><Relationship Id="rId4297" Type="http://schemas.openxmlformats.org/officeDocument/2006/relationships/hyperlink" Target="https://www.dailynews.com/2020/06/14/thousands-gather-for-hollywood-march-as-protesters-return-to-streets-across-southern-california/" TargetMode="External"/><Relationship Id="rId1001" Type="http://schemas.openxmlformats.org/officeDocument/2006/relationships/hyperlink" Target="https://youtu.be/mcIeNUsyn3o" TargetMode="External"/><Relationship Id="rId4157" Type="http://schemas.openxmlformats.org/officeDocument/2006/relationships/hyperlink" Target="https://www.eastoregonian.com/news/small-pendleton-protest-represents-intersection-of-generations-and-identities/article_753d2aaa-adac-11ea-9342-434ecb2312fe.html" TargetMode="External"/><Relationship Id="rId4364" Type="http://schemas.openxmlformats.org/officeDocument/2006/relationships/hyperlink" Target="https://twitter.com/chaoticcoochie/status/1272140343086112769" TargetMode="External"/><Relationship Id="rId4571" Type="http://schemas.openxmlformats.org/officeDocument/2006/relationships/hyperlink" Target="https://www.sixnineteen.com/" TargetMode="External"/><Relationship Id="rId1958" Type="http://schemas.openxmlformats.org/officeDocument/2006/relationships/hyperlink" Target="https://patch.com/washington/redmond/redmond-officials-lift-curfew" TargetMode="External"/><Relationship Id="rId3173" Type="http://schemas.openxmlformats.org/officeDocument/2006/relationships/hyperlink" Target="https://www.jsonline.com/story/communities/lake-country/news/oconomowoc/2020/06/08/oconomowoc-hosted-peaceful-protest-called-unite-racial-justice/5320627002/" TargetMode="External"/><Relationship Id="rId3380" Type="http://schemas.openxmlformats.org/officeDocument/2006/relationships/hyperlink" Target="https://www.kpq.com/wenatchee-march-and-protest-draws-heavy-particpation/" TargetMode="External"/><Relationship Id="rId4017" Type="http://schemas.openxmlformats.org/officeDocument/2006/relationships/hyperlink" Target="https://www.wptv.com/news/region-s-palm-beach-county/boynton-beach/protesters-gather-in-boynton-beach-over-george-floyds-death" TargetMode="External"/><Relationship Id="rId4224" Type="http://schemas.openxmlformats.org/officeDocument/2006/relationships/hyperlink" Target="https://www.recorder.com/March-through-Turners-Falls-for-racial-justice-34764159" TargetMode="External"/><Relationship Id="rId4431" Type="http://schemas.openxmlformats.org/officeDocument/2006/relationships/hyperlink" Target="https://www.sixnineteen.com/" TargetMode="External"/><Relationship Id="rId1818" Type="http://schemas.openxmlformats.org/officeDocument/2006/relationships/hyperlink" Target="https://starlocalmedia.com/littleelmjournal/news/protests-in-little-elm-peaceful-so-far/article_51eb1f8c-a5f3-11ea-b5e5-d358411dfb6a.html" TargetMode="External"/><Relationship Id="rId3033" Type="http://schemas.openxmlformats.org/officeDocument/2006/relationships/hyperlink" Target="https://www.havasunews.com/news/black-lives-matter-protest-prompts-large-turnout-no-incidents/article_8fd6f5c0-a86c-11ea-a3bd-c7d361ee3d35.html" TargetMode="External"/><Relationship Id="rId3240" Type="http://schemas.openxmlformats.org/officeDocument/2006/relationships/hyperlink" Target="https://www.rgj.com/story/news/2020/06/06/police-arrests-residents-reno-protest-black-lives-matter-rally-downtown/3160445001/" TargetMode="External"/><Relationship Id="rId161" Type="http://schemas.openxmlformats.org/officeDocument/2006/relationships/hyperlink" Target="https://www.detroitnews.com/story/news/local/detroit-city/2020/05/29/detroit-marchers-gather-downtown-protest-police-brutality-after-george-floyd-death/5284855002/" TargetMode="External"/><Relationship Id="rId2799" Type="http://schemas.openxmlformats.org/officeDocument/2006/relationships/hyperlink" Target="https://www.vcstar.com/picture-gallery/news/local/communities/camarillo/2020/06/07/camarillo-protesters-march-carmen-drive-black-lives-matter/3167472001/" TargetMode="External"/><Relationship Id="rId3100" Type="http://schemas.openxmlformats.org/officeDocument/2006/relationships/hyperlink" Target="https://www.daytondailynews.com/news/local/updates-crowd-gathers-for-protest-downtown-middletown/OdXz5nFkFjmgonzYCvo24M/" TargetMode="External"/><Relationship Id="rId978" Type="http://schemas.openxmlformats.org/officeDocument/2006/relationships/hyperlink" Target="https://oklahoman.com/gallery/6041371/black-lives-matter-rally" TargetMode="External"/><Relationship Id="rId2659" Type="http://schemas.openxmlformats.org/officeDocument/2006/relationships/hyperlink" Target="https://www.washtimesherald.com/news/national_news/the-latest-sharpton-dc-rally-being-planned-for-aug-28/article_9d9b3477-47ff-5ac7-9546-536ed2a37ccf.html" TargetMode="External"/><Relationship Id="rId2866" Type="http://schemas.openxmlformats.org/officeDocument/2006/relationships/hyperlink" Target="https://dfw.cbslocal.com/2020/06/06/thousands-march-downtown-dallas-saturday-day-9-protests/" TargetMode="External"/><Relationship Id="rId3917" Type="http://schemas.openxmlformats.org/officeDocument/2006/relationships/hyperlink" Target="https://manchesterinklink.com/black-lives-matters-rallies-a-show-of-unity-in-merrimack-and-londonderry/" TargetMode="External"/><Relationship Id="rId838" Type="http://schemas.openxmlformats.org/officeDocument/2006/relationships/hyperlink" Target="https://twitter.com/TysTakeDaily/status/1267140779866304515" TargetMode="External"/><Relationship Id="rId1468" Type="http://schemas.openxmlformats.org/officeDocument/2006/relationships/hyperlink" Target="https://www.eacourier.com/news/safford-joins-the-rest-of-the-nation-in-protesting-george-floyds-death/article_d7147232-a46b-11ea-84f9-7f056d71e1e4.html" TargetMode="External"/><Relationship Id="rId1675" Type="http://schemas.openxmlformats.org/officeDocument/2006/relationships/hyperlink" Target="https://www.facebook.com/events/269248094222309/" TargetMode="External"/><Relationship Id="rId1882" Type="http://schemas.openxmlformats.org/officeDocument/2006/relationships/hyperlink" Target="https://bedfordandbowery.com/2020/06/how-a-spontaneous-instagram-account-became-the-central-source-for-blm-protests-in-nyc/" TargetMode="External"/><Relationship Id="rId2519" Type="http://schemas.openxmlformats.org/officeDocument/2006/relationships/hyperlink" Target="https://thejewishnews.com/2020/06/08/white-silence-is-violence-weekend-protests-in-suburban-neighborhoods-support-black-lives-matter/" TargetMode="External"/><Relationship Id="rId2726" Type="http://schemas.openxmlformats.org/officeDocument/2006/relationships/hyperlink" Target="https://www.pasadenastarnews.com/2020/06/06/hundreds-gather-in-altadena-to-protest-against-police-brutality/" TargetMode="External"/><Relationship Id="rId4081" Type="http://schemas.openxmlformats.org/officeDocument/2006/relationships/hyperlink" Target="https://www.wlbt.com/2020/06/14/hattiesburg-protesters-call-change-equality/" TargetMode="External"/><Relationship Id="rId1328" Type="http://schemas.openxmlformats.org/officeDocument/2006/relationships/hyperlink" Target="https://twitter.com/scottburtknx/status/1267618368195973120" TargetMode="External"/><Relationship Id="rId1535" Type="http://schemas.openxmlformats.org/officeDocument/2006/relationships/hyperlink" Target="https://www.jsonline.com/story/communities/waukesha/2020/06/01/george-floyd-protests-spread-into-waukesha-drawing-hundreds-people/5309680002/" TargetMode="External"/><Relationship Id="rId2933" Type="http://schemas.openxmlformats.org/officeDocument/2006/relationships/hyperlink" Target="https://www.news-press.com/picture-gallery/news/2020/06/06/protest-support-george-floyd/3163345001/" TargetMode="External"/><Relationship Id="rId905" Type="http://schemas.openxmlformats.org/officeDocument/2006/relationships/hyperlink" Target="https://twitter.com/alextimoney/status/1267222781781061634?ref_src=twsrc%5Etfw%7Ctwcamp%5Etweetembed%7Ctwterm%5E1267222781781061634&amp;ref_url=https%3A%2F%2Fwww.nj.com%2Fnews%2F2020%2F06%2Fnj-has-had-dozens-of-george-floyd-protests-so-far-heres-whats-happened-at-them.html" TargetMode="External"/><Relationship Id="rId1742" Type="http://schemas.openxmlformats.org/officeDocument/2006/relationships/hyperlink" Target="https://twitter.com/annehelen/status/1267852411030233088" TargetMode="External"/><Relationship Id="rId34" Type="http://schemas.openxmlformats.org/officeDocument/2006/relationships/hyperlink" Target="https://www.mlive.com/news/ann-arbor/2020/05/ypsilanti-woman-shown-being-punched-by-deputy-released-from-jail-will-speak-at-friday-protest.html" TargetMode="External"/><Relationship Id="rId1602" Type="http://schemas.openxmlformats.org/officeDocument/2006/relationships/hyperlink" Target="https://www.kyuk.org/post/large-bethel-crowd-peacefully-protests-killing-george-floyd" TargetMode="External"/><Relationship Id="rId3567" Type="http://schemas.openxmlformats.org/officeDocument/2006/relationships/hyperlink" Target="https://www.columbiabasinherald.com/news/2020/jun/08/hundreds-peacefully-march-through-moses-lake-2/" TargetMode="External"/><Relationship Id="rId3774" Type="http://schemas.openxmlformats.org/officeDocument/2006/relationships/hyperlink" Target="https://www.nydailynews.com/new-york/ny-protest-new-york-george-floyd-20200529-rqnld624ezfpfppu6f7qi3tmtu-photogallery.html" TargetMode="External"/><Relationship Id="rId3981" Type="http://schemas.openxmlformats.org/officeDocument/2006/relationships/hyperlink" Target="https://www.wtvr.com/news/local-news/henrico-teens-rally-against-systematic-racism-aim-to-drop-rebels-nickname" TargetMode="External"/><Relationship Id="rId4618" Type="http://schemas.openxmlformats.org/officeDocument/2006/relationships/hyperlink" Target="https://www.sixnineteen.com/" TargetMode="External"/><Relationship Id="rId488" Type="http://schemas.openxmlformats.org/officeDocument/2006/relationships/hyperlink" Target="https://twitter.com/hartfordcourant/status/1266798864352317441?ref_src=twsrc%5Egoogle%7Ctwcamp%5Eserp%7Ctwgr%5Etweet" TargetMode="External"/><Relationship Id="rId695" Type="http://schemas.openxmlformats.org/officeDocument/2006/relationships/hyperlink" Target="https://www.kiro7.com/news/local/peaceful-march-justice-planned-seattle-george-floyd/UGLTZPH2RZCOTDSX35Q2LNHAXI/" TargetMode="External"/><Relationship Id="rId2169" Type="http://schemas.openxmlformats.org/officeDocument/2006/relationships/hyperlink" Target="https://twitter.com/jean__hardy/status/1268260002634047488" TargetMode="External"/><Relationship Id="rId2376" Type="http://schemas.openxmlformats.org/officeDocument/2006/relationships/hyperlink" Target="https://www.parkrapidsenterprise.com/news/6522641-Local-group-protests-racial-injustice" TargetMode="External"/><Relationship Id="rId2583" Type="http://schemas.openxmlformats.org/officeDocument/2006/relationships/hyperlink" Target="https://twitter.com/cd_clifford/status/1268970484315631617" TargetMode="External"/><Relationship Id="rId2790" Type="http://schemas.openxmlformats.org/officeDocument/2006/relationships/hyperlink" Target="https://www.bucyrustelegraphforum.com/story/news/2020/06/06/bucyrus-black-lives-matter-protest-peaceful-and-welcoming-saturday/3142933001/" TargetMode="External"/><Relationship Id="rId3427" Type="http://schemas.openxmlformats.org/officeDocument/2006/relationships/hyperlink" Target="https://www.capitalgazette.com/maryland/bs-md-ci-protests-sunday-baltimore-justice-floyd-20200607-6rebvviiyveo5pznn34zlv5il4-story.html" TargetMode="External"/><Relationship Id="rId3634" Type="http://schemas.openxmlformats.org/officeDocument/2006/relationships/hyperlink" Target="http://www.sonomawest.com/sonoma_west_times_and_news/news/protests-continue-in-sebastopol-for-third-day/article_c5a54aac-a831-11ea-85fc-fb3248d5ec46.html" TargetMode="External"/><Relationship Id="rId3841" Type="http://schemas.openxmlformats.org/officeDocument/2006/relationships/hyperlink" Target="http://www.fightbacknews.org/2020/6/13/new-orleans-protesters-un-arrest-black-community-member-and-rally-defund-police" TargetMode="External"/><Relationship Id="rId348" Type="http://schemas.openxmlformats.org/officeDocument/2006/relationships/hyperlink" Target="https://www.capitalgazette.com/news/ac-cn-annapolis-george-floyd-protest-20200530-5l5pyil5mfaqjdxzw2q6w4gb5m-story.html" TargetMode="External"/><Relationship Id="rId555" Type="http://schemas.openxmlformats.org/officeDocument/2006/relationships/hyperlink" Target="https://twitter.com/m_shields422/status/1266815477017436162?ref_src=twsrc%5Etfw%7Ctwcamp%5Etweetembed%7Ctwterm%5E1266815477017436162&amp;ref_url=https%3A%2F%2Fwww.nj.com%2Fnews%2F2020%2F06%2Fnj-has-had-dozens-of-george-floyd-protests-so-far-heres-whats-happened-at-them.html" TargetMode="External"/><Relationship Id="rId762" Type="http://schemas.openxmlformats.org/officeDocument/2006/relationships/hyperlink" Target="https://www.al.com/news/2020/05/protesters-trying-to-take-down-confederate-monument-in-birmingham.html" TargetMode="External"/><Relationship Id="rId1185" Type="http://schemas.openxmlformats.org/officeDocument/2006/relationships/hyperlink" Target="https://www.claremont-courier.com/articles/news/t37511-protest" TargetMode="External"/><Relationship Id="rId1392" Type="http://schemas.openxmlformats.org/officeDocument/2006/relationships/hyperlink" Target="https://www.postandcourier.com/news/north-charleston-police-report-7-people-arrested-during-monday-evening-protest/article_aafa21a4-a4c2-11ea-a0ea-c7d7be6bda04.html" TargetMode="External"/><Relationship Id="rId2029" Type="http://schemas.openxmlformats.org/officeDocument/2006/relationships/hyperlink" Target="https://twitter.com/annehelen/status/1267652771714482176" TargetMode="External"/><Relationship Id="rId2236" Type="http://schemas.openxmlformats.org/officeDocument/2006/relationships/hyperlink" Target="https://twitter.com/JayEmm77/status/1268434318327767043" TargetMode="External"/><Relationship Id="rId2443" Type="http://schemas.openxmlformats.org/officeDocument/2006/relationships/hyperlink" Target="https://www.bgdailynews.com/news/slide-show-hundreds-gather-to-demand-justice-at-rally-downtown/collection_b33f8716-ca91-5dfb-ab23-9451fc9f6472.html" TargetMode="External"/><Relationship Id="rId2650" Type="http://schemas.openxmlformats.org/officeDocument/2006/relationships/hyperlink" Target="https://www.ktbs.com/news/more-protests-in-shreveport-demonstrators-honor-george-floyd/article_0768f9d0-a6ba-11ea-956e-e77e1302bc1b.html" TargetMode="External"/><Relationship Id="rId3701" Type="http://schemas.openxmlformats.org/officeDocument/2006/relationships/hyperlink" Target="https://twitter.com/RosenfeldReport/status/1270089897466933251" TargetMode="External"/><Relationship Id="rId208" Type="http://schemas.openxmlformats.org/officeDocument/2006/relationships/hyperlink" Target="https://www.knoxnews.com/story/news/local/2020/05/30/george-floyd-protests-hundreds-march-downtown-knoxville/5288773002/" TargetMode="External"/><Relationship Id="rId415" Type="http://schemas.openxmlformats.org/officeDocument/2006/relationships/hyperlink" Target="https://www.cleveland.com/metro/2020/06/the-big-story-how-three-sets-of-arrest-are-shaping-clevelands-narrative-of-whos-behind-the-destruction-at-citys-george-floyd-protest.html" TargetMode="External"/><Relationship Id="rId622" Type="http://schemas.openxmlformats.org/officeDocument/2006/relationships/hyperlink" Target="https://www.newsherald.com/photogallery/DA/20200601/PHOTOGALLERY/601009997/PH/1?" TargetMode="External"/><Relationship Id="rId1045" Type="http://schemas.openxmlformats.org/officeDocument/2006/relationships/hyperlink" Target="https://twitter.com/GGsLMao/status/1267529467037134850" TargetMode="External"/><Relationship Id="rId1252" Type="http://schemas.openxmlformats.org/officeDocument/2006/relationships/hyperlink" Target="https://gilroydispatch.com/protestors-rally-downtown-gilroy/" TargetMode="External"/><Relationship Id="rId2303" Type="http://schemas.openxmlformats.org/officeDocument/2006/relationships/hyperlink" Target="https://twitter.com/annehelen/status/1268616948876578818" TargetMode="External"/><Relationship Id="rId2510" Type="http://schemas.openxmlformats.org/officeDocument/2006/relationships/hyperlink" Target="https://www.guampdn.com/story/news/local/2020/06/02/black-lives-matter-protests-held-planned/5314520002/?fbclid=IwAR15VpMJvEhxq2Bibq6Rc37kP_oyCfuybBNVKgNHvz7oP7Vw-K8ESQhNtfI" TargetMode="External"/><Relationship Id="rId1112" Type="http://schemas.openxmlformats.org/officeDocument/2006/relationships/hyperlink" Target="https://www.wbir.com/article/news/local/istandwithyou-photoshoot-brings-alcoa-together/51-00de3c6c-a35e-46dc-856a-ac5ea5770c95" TargetMode="External"/><Relationship Id="rId4268" Type="http://schemas.openxmlformats.org/officeDocument/2006/relationships/hyperlink" Target="https://chicago.suntimes.com/news/2020/6/14/21291150/drag-march-for-change-chicago-boystown-george-floyd-black-lives-matter-joe-lewis" TargetMode="External"/><Relationship Id="rId4475" Type="http://schemas.openxmlformats.org/officeDocument/2006/relationships/hyperlink" Target="https://www.sixnineteen.com/" TargetMode="External"/><Relationship Id="rId3077" Type="http://schemas.openxmlformats.org/officeDocument/2006/relationships/hyperlink" Target="https://www.wdbj7.com/content/news/Close-to-one-thousand-people-gathered-in-Miller-Park-for-peaceful-protest-571077271.html" TargetMode="External"/><Relationship Id="rId3284" Type="http://schemas.openxmlformats.org/officeDocument/2006/relationships/hyperlink" Target="https://www.yakimaherald.com/news/local/more-than-150-march-for-justice-in-selah-vigil-in-yakima-honors-black-trans-lives/article_07390f77-c15a-5cc6-a31e-bc352ddca3af.html" TargetMode="External"/><Relationship Id="rId4128" Type="http://schemas.openxmlformats.org/officeDocument/2006/relationships/hyperlink" Target="https://minnesota.cbslocal.com/2020/06/13/take-back-america-10k-foundation-marches-bringing-diverse-protesters-together-for-change/" TargetMode="External"/><Relationship Id="rId1929" Type="http://schemas.openxmlformats.org/officeDocument/2006/relationships/hyperlink" Target="https://www.azcentral.com/picture-gallery/news/local/phoenix/2020/05/29/hundreds-gather-downtown-phoenix-protest-death-george-floyd-minneapolis/5281116002/" TargetMode="External"/><Relationship Id="rId2093" Type="http://schemas.openxmlformats.org/officeDocument/2006/relationships/hyperlink" Target="https://twitter.com/annehelen/status/1268371033200848902" TargetMode="External"/><Relationship Id="rId3491" Type="http://schemas.openxmlformats.org/officeDocument/2006/relationships/hyperlink" Target="https://www.ctpost.com/local/article/George-Floyd-protests-over-the-weekend-continue-15323299.php" TargetMode="External"/><Relationship Id="rId4335" Type="http://schemas.openxmlformats.org/officeDocument/2006/relationships/hyperlink" Target="https://pittsburgh.cbslocal.com/2020/06/14/blm-bike-protest-pittsburgh/" TargetMode="External"/><Relationship Id="rId4542" Type="http://schemas.openxmlformats.org/officeDocument/2006/relationships/hyperlink" Target="https://www.sixnineteen.com/" TargetMode="External"/><Relationship Id="rId3144" Type="http://schemas.openxmlformats.org/officeDocument/2006/relationships/hyperlink" Target="https://www.amny.com/queens/hundreds-join-black-surfing-association-paddle-out-at-rockaway-beach-in-memory-of-george-floyd/" TargetMode="External"/><Relationship Id="rId3351" Type="http://schemas.openxmlformats.org/officeDocument/2006/relationships/hyperlink" Target="https://www.13newsnow.com/article/news/local/mycity/virginia-beach/protesters-in-virginia-beach-march-from-mount-trashmore-to-town-center/291-72fe93d1-985e-4ae3-8dec-400a43dd21eb" TargetMode="External"/><Relationship Id="rId4402" Type="http://schemas.openxmlformats.org/officeDocument/2006/relationships/hyperlink" Target="https://www.sixnineteen.com/" TargetMode="External"/><Relationship Id="rId272" Type="http://schemas.openxmlformats.org/officeDocument/2006/relationships/hyperlink" Target="https://pittsburgh.cbslocal.com/2020/05/30/fbi-pittsburgh-george-floyd-protest/" TargetMode="External"/><Relationship Id="rId2160" Type="http://schemas.openxmlformats.org/officeDocument/2006/relationships/hyperlink" Target="https://www.fox29.com/news/virginia-man-accused-of-threatening-to-kill-protesters-burn-property" TargetMode="External"/><Relationship Id="rId3004" Type="http://schemas.openxmlformats.org/officeDocument/2006/relationships/hyperlink" Target="https://dailyiowan.com/2020/06/06/iowa-city-protesters-turn-away-from-police-line-on-highway-1-citing-safety-concerns/" TargetMode="External"/><Relationship Id="rId3211" Type="http://schemas.openxmlformats.org/officeDocument/2006/relationships/hyperlink" Target="https://6abc.com/community-events/thousands-gathered-in-philadelphia-to-protest-police-brutality/6234637/" TargetMode="External"/><Relationship Id="rId132" Type="http://schemas.openxmlformats.org/officeDocument/2006/relationships/hyperlink" Target="https://boston.cbslocal.com/2020/05/29/boston-south-end-protest-police-brutality-mass-action-against-police-brutality-george-floyd/" TargetMode="External"/><Relationship Id="rId2020" Type="http://schemas.openxmlformats.org/officeDocument/2006/relationships/hyperlink" Target="https://www.nj.com/cape-may-county/2020/06/people-march-peacefully-with-police-during-daytime-protests-in-nj-towns.html" TargetMode="External"/><Relationship Id="rId1579" Type="http://schemas.openxmlformats.org/officeDocument/2006/relationships/hyperlink" Target="https://www.bakersfield.com/news/protests-spread-to-kerns-smaller-communities/article_bf30195e-a601-11ea-8a41-3f9cbc6bc604.html" TargetMode="External"/><Relationship Id="rId2977" Type="http://schemas.openxmlformats.org/officeDocument/2006/relationships/hyperlink" Target="https://www.fox61.com/article/news/local/massive-hartford-black-lives-matter-protest/520-446219ba-6c44-48d3-8b85-4cde3b111ec3" TargetMode="External"/><Relationship Id="rId4192" Type="http://schemas.openxmlformats.org/officeDocument/2006/relationships/hyperlink" Target="https://www.sandiegouniontribune.com/news/story/2020-06-13/protests-put-focus-on-message-as-thousands-rally-throughout-san-diego" TargetMode="External"/><Relationship Id="rId949" Type="http://schemas.openxmlformats.org/officeDocument/2006/relationships/hyperlink" Target="https://www.nbcconnecticut.com/news/local/were-demanding-give-us-justice-more-ct-rallies-push-for-change-justice-for-george-floyd/2280584/?_osource=db_npd_nbc_wvit_twt_shr" TargetMode="External"/><Relationship Id="rId1786" Type="http://schemas.openxmlformats.org/officeDocument/2006/relationships/hyperlink" Target="https://www.yourdailyglobe.com/story/2020/06/04/news/george-floyd-protests-held-in-ironwood/13978.html" TargetMode="External"/><Relationship Id="rId1993" Type="http://schemas.openxmlformats.org/officeDocument/2006/relationships/hyperlink" Target="https://www.columbiadailyherald.com/news/20200602/black-lives-matter-protest-brings-message-of-peace-and-change-to-spring-hill" TargetMode="External"/><Relationship Id="rId2837" Type="http://schemas.openxmlformats.org/officeDocument/2006/relationships/hyperlink" Target="https://www.stltoday.com/news/local/about-300-demonstrators-gather-in-collinsville-to-condemn-racism/article_25e10be0-9bfb-5741-b4fd-c69791ef18a0.html" TargetMode="External"/><Relationship Id="rId4052" Type="http://schemas.openxmlformats.org/officeDocument/2006/relationships/hyperlink" Target="https://kbjr6.com/2020/06/13/protesters-gather-at-duluth-city-hall-saturday-afternoon" TargetMode="External"/><Relationship Id="rId78" Type="http://schemas.openxmlformats.org/officeDocument/2006/relationships/hyperlink" Target="https://twitter.com/JoshuaPotash/status/1266120705420255236" TargetMode="External"/><Relationship Id="rId809" Type="http://schemas.openxmlformats.org/officeDocument/2006/relationships/hyperlink" Target="https://www.cullmantimes.com/news/group-gathers-at-depot-park-to-protest-death-of-george-floyd/article_ce79cfe2-a389-11ea-b35c-0706fcbe7a9e.html" TargetMode="External"/><Relationship Id="rId1439" Type="http://schemas.openxmlformats.org/officeDocument/2006/relationships/hyperlink" Target="https://www.nny360.com/news/stlawrencecounty/daily-rallies-for-black-lives-matter-to-continue-in-potsdam/article_cfcafd28-9c53-58cf-b98b-44a77c226228.html" TargetMode="External"/><Relationship Id="rId1646" Type="http://schemas.openxmlformats.org/officeDocument/2006/relationships/hyperlink" Target="https://www.wfaa.com/article/news/local/live-blog-dallas-fort-worth-protests-george-floyd-civil-unrest/287-732e9efe-c55a-4860-af6c-fd5909f51489" TargetMode="External"/><Relationship Id="rId1853" Type="http://schemas.openxmlformats.org/officeDocument/2006/relationships/hyperlink" Target="https://www.ctpost.com/local/article/Protesters-stand-in-solidarity-as-CT-15312270.php" TargetMode="External"/><Relationship Id="rId2904" Type="http://schemas.openxmlformats.org/officeDocument/2006/relationships/hyperlink" Target="https://lancasteronline.com/news/local/peaceful-protests-continued-throughout-lancaster-county-saturday/article_6405ae38-a84d-11ea-80dc-5b8045fa70d1.html" TargetMode="External"/><Relationship Id="rId1506" Type="http://schemas.openxmlformats.org/officeDocument/2006/relationships/hyperlink" Target="http://dailyorange.com/2020/06/syracuse-protests-march-george-floyd/" TargetMode="External"/><Relationship Id="rId1713" Type="http://schemas.openxmlformats.org/officeDocument/2006/relationships/hyperlink" Target="https://www.ctpost.com/local/article/Protesters-stand-in-solidarity-as-CT-15312270.php" TargetMode="External"/><Relationship Id="rId1920" Type="http://schemas.openxmlformats.org/officeDocument/2006/relationships/hyperlink" Target="https://www.buzzfeednews.com/article/annehelenpetersen/black-lives-matter-protests-near-me-small-towns" TargetMode="External"/><Relationship Id="rId3678" Type="http://schemas.openxmlformats.org/officeDocument/2006/relationships/hyperlink" Target="https://www.ctpost.com/local/article/George-Floyd-protests-over-the-weekend-continue-15323299.php" TargetMode="External"/><Relationship Id="rId3885" Type="http://schemas.openxmlformats.org/officeDocument/2006/relationships/hyperlink" Target="https://www.desmoinesregister.com/story/news/2020/06/13/protesters-des-moines-pause-night-celebrate-their-wins/3182843001/" TargetMode="External"/><Relationship Id="rId599" Type="http://schemas.openxmlformats.org/officeDocument/2006/relationships/hyperlink" Target="https://www.newburyportnews.com/news/local_news/newburyport-rally-calls-for-justice-for-george-floyd/article_ef8fdc99-2b2f-5da1-b080-7ec7601572b9.html" TargetMode="External"/><Relationship Id="rId2487" Type="http://schemas.openxmlformats.org/officeDocument/2006/relationships/hyperlink" Target="https://www.wallowa.com/news/local/black-lives-matter-protest-draws-a-crowd/article_796de1e6-a8f7-11ea-bbab-53492f02ed7a.html" TargetMode="External"/><Relationship Id="rId2694" Type="http://schemas.openxmlformats.org/officeDocument/2006/relationships/hyperlink" Target="https://www.iberkshires.com/story/62396/Black-Lives-Matter-Protest-in-Williamstown-Draws-Hundreds.html" TargetMode="External"/><Relationship Id="rId3538" Type="http://schemas.openxmlformats.org/officeDocument/2006/relationships/hyperlink" Target="https://www.sierrabooster.com/latest-news/archives/06-2020/2" TargetMode="External"/><Relationship Id="rId3745" Type="http://schemas.openxmlformats.org/officeDocument/2006/relationships/hyperlink" Target="https://www.the-daily-record.com/news/20200609/peaceful-vigil-honors-victims-of-police-brutality" TargetMode="External"/><Relationship Id="rId459" Type="http://schemas.openxmlformats.org/officeDocument/2006/relationships/hyperlink" Target="https://www.westfargopioneer.com/news/government-and-politics/6514461-Mayors-of-Fargo-and-Moorhead-join-crowd-to-defuse-Black-Lives-Matter-demonstration" TargetMode="External"/><Relationship Id="rId666" Type="http://schemas.openxmlformats.org/officeDocument/2006/relationships/hyperlink" Target="https://www.facebook.com/events/574385733215704/" TargetMode="External"/><Relationship Id="rId873" Type="http://schemas.openxmlformats.org/officeDocument/2006/relationships/hyperlink" Target="https://www.postregister.com/news/local/protesters-march-to-courthouse-in-idaho-falls-demand-justice-for-george-floyd/article_6577f444-09b2-5436-a53b-b63b0ec74624.html" TargetMode="External"/><Relationship Id="rId1089" Type="http://schemas.openxmlformats.org/officeDocument/2006/relationships/hyperlink" Target="https://www.wtnh.com/news/connecticut/new-haven/waterbury-reaction-to-officer-involved-killing-in-minneapolis-pastors-podcast-and-planned-protest/" TargetMode="External"/><Relationship Id="rId1296" Type="http://schemas.openxmlformats.org/officeDocument/2006/relationships/hyperlink" Target="https://twitter.com/YaelTAbouhalkah/status/1267580492439830528" TargetMode="External"/><Relationship Id="rId2347" Type="http://schemas.openxmlformats.org/officeDocument/2006/relationships/hyperlink" Target="https://www.thestarpress.com/story/news/local/2020/06/06/after-marching-chanting-signs-whats-next-muncie-george-floyd-protest/3154437001/" TargetMode="External"/><Relationship Id="rId2554" Type="http://schemas.openxmlformats.org/officeDocument/2006/relationships/hyperlink" Target="https://www.ocregister.com/2020/06/06/more-than-three-dozen-george-floyd-inspired-protests-planned-around-region-today/" TargetMode="External"/><Relationship Id="rId3952" Type="http://schemas.openxmlformats.org/officeDocument/2006/relationships/hyperlink" Target="https://www.thestarpress.com/story/news/crime/2020/06/13/reverberations-fatal-gunshots-felt-protestes-march-portland/3174183001/" TargetMode="External"/><Relationship Id="rId319" Type="http://schemas.openxmlformats.org/officeDocument/2006/relationships/hyperlink" Target="https://www.wisconsinrapidstribune.com/story/news/2020/05/29/wausau-black-lives-matter-protest-gathers-solidarity-george-floyd-black-americans-killed-police/5282667002/" TargetMode="External"/><Relationship Id="rId526" Type="http://schemas.openxmlformats.org/officeDocument/2006/relationships/hyperlink" Target="https://tdn.com/news/local/longview-demonstrators-peacefully-protest-death-of-george-floyd/article_d14931c3-bcdf-508e-876a-20ac83c60f98.html" TargetMode="External"/><Relationship Id="rId1156" Type="http://schemas.openxmlformats.org/officeDocument/2006/relationships/hyperlink" Target="https://twitter.com/autumnklem/status/1267524570489241602" TargetMode="External"/><Relationship Id="rId1363" Type="http://schemas.openxmlformats.org/officeDocument/2006/relationships/hyperlink" Target="https://www.miltonscene.com/2020/06/milton-neighbors-protest-peacefully-share-resources-on-black-lives-matter-movement/" TargetMode="External"/><Relationship Id="rId2207" Type="http://schemas.openxmlformats.org/officeDocument/2006/relationships/hyperlink" Target="https://twitter.com/protest_nyc/status/1268280728376270848" TargetMode="External"/><Relationship Id="rId2761" Type="http://schemas.openxmlformats.org/officeDocument/2006/relationships/hyperlink" Target="https://www.wdbj7.com/video/?vid=571077792" TargetMode="External"/><Relationship Id="rId3605" Type="http://schemas.openxmlformats.org/officeDocument/2006/relationships/hyperlink" Target="https://www.phillyvoice.com/philadelphia-peaceful-demonstrations-protests-city-george-floyd-death-racism-police-brutality-eastern-state-love-park/" TargetMode="External"/><Relationship Id="rId3812" Type="http://schemas.openxmlformats.org/officeDocument/2006/relationships/hyperlink" Target="https://twitter.com/AliBaumanTV/status/1270835309580877829" TargetMode="External"/><Relationship Id="rId733" Type="http://schemas.openxmlformats.org/officeDocument/2006/relationships/hyperlink" Target="https://www.wctrib.com/news/6514594-Group-gathers-for-George-Floyd-protest-in-Willmar" TargetMode="External"/><Relationship Id="rId940" Type="http://schemas.openxmlformats.org/officeDocument/2006/relationships/hyperlink" Target="http://mvv4peace.org/protest-again-friday-june-5/" TargetMode="External"/><Relationship Id="rId1016" Type="http://schemas.openxmlformats.org/officeDocument/2006/relationships/hyperlink" Target="https://twitter.com/MadelineProbz/status/1267161921058373636" TargetMode="External"/><Relationship Id="rId1570" Type="http://schemas.openxmlformats.org/officeDocument/2006/relationships/hyperlink" Target="https://www.newburyportnews.com/news/local_news/hundreds-protest-peacefully-in-amesbury/article_1ff09fea-7b34-5f3d-8706-122a8eb6344c.html" TargetMode="External"/><Relationship Id="rId2414" Type="http://schemas.openxmlformats.org/officeDocument/2006/relationships/hyperlink" Target="https://twitter.com/annehelen/status/1268595298965700609" TargetMode="External"/><Relationship Id="rId2621" Type="http://schemas.openxmlformats.org/officeDocument/2006/relationships/hyperlink" Target="https://www.heraldsun.com/news/local/article243313081.html" TargetMode="External"/><Relationship Id="rId800" Type="http://schemas.openxmlformats.org/officeDocument/2006/relationships/hyperlink" Target="https://www.fox21news.com/top-stories/watch-live-protests-in-colorado-springs-stretch-into-second-day/" TargetMode="External"/><Relationship Id="rId1223" Type="http://schemas.openxmlformats.org/officeDocument/2006/relationships/hyperlink" Target="https://www.dailyadvance.com/news/local/peaceful-protesters-make-history-organizer-says/article_0ea9e2b2-6d70-5da4-8ad6-b89d7a10e36f.html" TargetMode="External"/><Relationship Id="rId1430" Type="http://schemas.openxmlformats.org/officeDocument/2006/relationships/hyperlink" Target="https://www.wymt.com/content/news/Many-gather-in-Pikeville-to-rally-for-public-grief--570933381.html" TargetMode="External"/><Relationship Id="rId4379" Type="http://schemas.openxmlformats.org/officeDocument/2006/relationships/hyperlink" Target="https://philadelphia.cbslocal.com/2020/06/14/penn-wood-high-school-student-victoria-monroe-leads-black-lives-matter-protest-in-delaware-county/" TargetMode="External"/><Relationship Id="rId4586" Type="http://schemas.openxmlformats.org/officeDocument/2006/relationships/hyperlink" Target="https://www.sixnineteen.com/" TargetMode="External"/><Relationship Id="rId3188" Type="http://schemas.openxmlformats.org/officeDocument/2006/relationships/hyperlink" Target="https://www.dailyherald.com/news/20200606/more-than-200-rally-in-palatine-to-demonstrate-for-racial-justice" TargetMode="External"/><Relationship Id="rId3395" Type="http://schemas.openxmlformats.org/officeDocument/2006/relationships/hyperlink" Target="https://www.baltimoresun.com/maryland/carroll/news/cc-blm-black-lives-matter-protests-carroll-county-20200603-ol73b6kzyfhcxcpuzwoft5gsbi-story.html" TargetMode="External"/><Relationship Id="rId4239" Type="http://schemas.openxmlformats.org/officeDocument/2006/relationships/hyperlink" Target="https://www.bnd.com/news/rebuild/article243441816.html" TargetMode="External"/><Relationship Id="rId4446" Type="http://schemas.openxmlformats.org/officeDocument/2006/relationships/hyperlink" Target="https://www.sixnineteen.com/" TargetMode="External"/><Relationship Id="rId4653" Type="http://schemas.openxmlformats.org/officeDocument/2006/relationships/hyperlink" Target="https://www.facebook.com/events/825763884856720/" TargetMode="External"/><Relationship Id="rId3048" Type="http://schemas.openxmlformats.org/officeDocument/2006/relationships/hyperlink" Target="https://patch.com/new-jersey/barnegat-manahawkin/black-lives-matter-protest-set-saturday-stafford-lbi" TargetMode="External"/><Relationship Id="rId3255" Type="http://schemas.openxmlformats.org/officeDocument/2006/relationships/hyperlink" Target="https://www.theoaklandpress.com/news/local/as-protests-continue-royal-oak-decides-to-create-human-rights-commission/article_a1f25868-5428-5985-afa6-c51795a3bba5.html" TargetMode="External"/><Relationship Id="rId3462" Type="http://schemas.openxmlformats.org/officeDocument/2006/relationships/hyperlink" Target="https://www.ocregister.com/2020/06/07/2nd-weekend-of-george-floyd-protests-closes-in-southern-california-this-time-peacefully/" TargetMode="External"/><Relationship Id="rId4306" Type="http://schemas.openxmlformats.org/officeDocument/2006/relationships/hyperlink" Target="https://www.recordnet.com/news/20200614/lsquoi-have-to-fight-for-equal-justicersquo-peaceful-lodi-protest-draws-hundreds" TargetMode="External"/><Relationship Id="rId4513" Type="http://schemas.openxmlformats.org/officeDocument/2006/relationships/hyperlink" Target="https://www.sixnineteen.com/" TargetMode="External"/><Relationship Id="rId176" Type="http://schemas.openxmlformats.org/officeDocument/2006/relationships/hyperlink" Target="https://www.coloradoan.com/picture-gallery/news/2020/05/29/george-floyd-black-lives-matter-protests-gather-outside-fort-collins-police-colorado-violence-force/5280608002/" TargetMode="External"/><Relationship Id="rId383" Type="http://schemas.openxmlformats.org/officeDocument/2006/relationships/hyperlink" Target="https://www.idahopress.com/news/local/small-boise-protest-responds-to-killing-of-george-floyd/article_cc2a2aa5-21de-5dd1-8c73-0f58b6faa03e.html" TargetMode="External"/><Relationship Id="rId590" Type="http://schemas.openxmlformats.org/officeDocument/2006/relationships/hyperlink" Target="https://www.nytimes.com/2020/05/30/nyregion/protests-nyc-george-floyd.html" TargetMode="External"/><Relationship Id="rId2064" Type="http://schemas.openxmlformats.org/officeDocument/2006/relationships/hyperlink" Target="https://www.the-daily-record.com/news/20200603/black-lives-matter-protests-continue-downtown" TargetMode="External"/><Relationship Id="rId2271" Type="http://schemas.openxmlformats.org/officeDocument/2006/relationships/hyperlink" Target="https://twitter.com/PoKado99/status/1268395280153456642" TargetMode="External"/><Relationship Id="rId3115" Type="http://schemas.openxmlformats.org/officeDocument/2006/relationships/hyperlink" Target="https://themonroesun.com/a-peacefulx-gathering-on-the-green-sparks-conversations-on-racism/" TargetMode="External"/><Relationship Id="rId3322" Type="http://schemas.openxmlformats.org/officeDocument/2006/relationships/hyperlink" Target="https://www.syracuse.com/news/2020/06/syracuse-protest-groups-issue-9-demands-for-police-reform-discipline-cops-in-schools-cameras.htm" TargetMode="External"/><Relationship Id="rId243" Type="http://schemas.openxmlformats.org/officeDocument/2006/relationships/hyperlink" Target="https://minnesota.cbslocal.com/2020/05/29/athletes-organize-take-a-knee-march-over-the-killing-of-george-floyd/" TargetMode="External"/><Relationship Id="rId450" Type="http://schemas.openxmlformats.org/officeDocument/2006/relationships/hyperlink" Target="https://kymkemp.com/2020/05/30/protesters-and-police-saturday-evening-in-eureka/" TargetMode="External"/><Relationship Id="rId1080" Type="http://schemas.openxmlformats.org/officeDocument/2006/relationships/hyperlink" Target="https://www.pilotonline.com/news/crime/vp-nw-oceanfront-protest-followup-20200606-r4jum74obnepth22b65lljsltu-story.html" TargetMode="External"/><Relationship Id="rId2131" Type="http://schemas.openxmlformats.org/officeDocument/2006/relationships/hyperlink" Target="https://twitter.com/kbhoffman/status/1268338117032972292" TargetMode="External"/><Relationship Id="rId103" Type="http://schemas.openxmlformats.org/officeDocument/2006/relationships/hyperlink" Target="https://www.stltoday.com/news/local/metro/several-hundred-protesters-gather-in-st-louis-to-protest-deadly-arrest-in-minneapolis/article_1dad790b-137f-5da1-8875-5363540b63ab.html" TargetMode="External"/><Relationship Id="rId310" Type="http://schemas.openxmlformats.org/officeDocument/2006/relationships/hyperlink" Target="https://www.kmov.com/news/demonstrators-march-through-st-louis-area-following-death-of-george-floyd/article_26427010-a2bf-11ea-a1b0-7791f304ee99.html" TargetMode="External"/><Relationship Id="rId4096" Type="http://schemas.openxmlformats.org/officeDocument/2006/relationships/hyperlink" Target="https://www.tri-cityherald.com/news/local/article243492101.html" TargetMode="External"/><Relationship Id="rId1897" Type="http://schemas.openxmlformats.org/officeDocument/2006/relationships/hyperlink" Target="https://www.theday.com/local-news/20200602/hundreds-protest-in-norwich-mystic-on-tuesday" TargetMode="External"/><Relationship Id="rId2948" Type="http://schemas.openxmlformats.org/officeDocument/2006/relationships/hyperlink" Target="https://www.thenewstribune.com/news/local/community/gateway/g-news/article243312361.html" TargetMode="External"/><Relationship Id="rId1757" Type="http://schemas.openxmlformats.org/officeDocument/2006/relationships/hyperlink" Target="https://twitter.com/sydneyboles/status/1267922347140485121" TargetMode="External"/><Relationship Id="rId1964" Type="http://schemas.openxmlformats.org/officeDocument/2006/relationships/hyperlink" Target="https://www.sweetwaternow.com/peaceful-protest-for-george-floyd-and-police-start-in-rock-springs/" TargetMode="External"/><Relationship Id="rId2808" Type="http://schemas.openxmlformats.org/officeDocument/2006/relationships/hyperlink" Target="https://www.ocregister.com/2020/06/06/more-than-three-dozen-george-floyd-inspired-protests-planned-around-region-today/" TargetMode="External"/><Relationship Id="rId4163" Type="http://schemas.openxmlformats.org/officeDocument/2006/relationships/hyperlink" Target="https://www.azcentral.com/picture-gallery/news/local/phoenix/2020/05/29/hundreds-gather-downtown-phoenix-protest-death-george-floyd-minneapolis/5281116002/" TargetMode="External"/><Relationship Id="rId4370" Type="http://schemas.openxmlformats.org/officeDocument/2006/relationships/hyperlink" Target="https://www.ksdk.com/article/news/local/we-had-enough-of-it-protests-unfold-over-racist-cartoon-publishes-in-missouri-newspaper/63-19e657ce-d896-483f-b4a2-45486c100757" TargetMode="External"/><Relationship Id="rId49" Type="http://schemas.openxmlformats.org/officeDocument/2006/relationships/hyperlink" Target="https://the-journal.com/articles/177539-colorado-leaders-call-for-calm-after-violent-protest" TargetMode="External"/><Relationship Id="rId1617" Type="http://schemas.openxmlformats.org/officeDocument/2006/relationships/hyperlink" Target="https://twitter.com/_Jake_King/status/1268007628166197248" TargetMode="External"/><Relationship Id="rId1824" Type="http://schemas.openxmlformats.org/officeDocument/2006/relationships/hyperlink" Target="https://tdn.com/news/local/no-problems-at-longview-city-hall-protest/article_1ec45bff-1582-5b6c-a220-8deea90dfe4a.html" TargetMode="External"/><Relationship Id="rId4023" Type="http://schemas.openxmlformats.org/officeDocument/2006/relationships/hyperlink" Target="https://kwwl.com/2020/06/13/community-organizers-lead-black-lives-matter-march-through-cedar-rapids/" TargetMode="External"/><Relationship Id="rId4230" Type="http://schemas.openxmlformats.org/officeDocument/2006/relationships/hyperlink" Target="https://www.wbrz.com/news/large-group-marches-in-walker-to-protest-police-brutality" TargetMode="External"/><Relationship Id="rId3789" Type="http://schemas.openxmlformats.org/officeDocument/2006/relationships/hyperlink" Target="https://www.app.com/picture-gallery/news/local/red-bank-middletown-area/2020/06/09/george-floyd-red-bank-community-and-count-children-say-their-names-march/5329564002/" TargetMode="External"/><Relationship Id="rId2598" Type="http://schemas.openxmlformats.org/officeDocument/2006/relationships/hyperlink" Target="https://www.vcstar.com/story/news/local/2020/06/06/oxnard-youth-protest-george-lloyd-breonna-taylor-racial-injustice/3160590001/" TargetMode="External"/><Relationship Id="rId3996" Type="http://schemas.openxmlformats.org/officeDocument/2006/relationships/hyperlink" Target="https://www.beaconjournal.com/news/20200613/peaceful-protest-attracts-assortment-of-people-seeking-equality-for-all" TargetMode="External"/><Relationship Id="rId3649" Type="http://schemas.openxmlformats.org/officeDocument/2006/relationships/hyperlink" Target="https://www.ktbs.com/news/texarkana/black-lives-matter-protest-continues-in-texarkana/article_b223b664-a852-11ea-9b6a-630a73d37f90.html" TargetMode="External"/><Relationship Id="rId3856" Type="http://schemas.openxmlformats.org/officeDocument/2006/relationships/hyperlink" Target="https://www.capitalgazette.com/news/ac-cn-alex-haley-statue-rally-20200613-p2n7oskldrarzieavohe3ysxlq-story.html" TargetMode="External"/><Relationship Id="rId777" Type="http://schemas.openxmlformats.org/officeDocument/2006/relationships/hyperlink" Target="https://nam10.safelinks.protection.outlook.com/?url=https%3A%2F%2Fwww.fox61.com%2Farticle%2Fnews%2Flocal%2Fbridgeport-highway-shuitdown-protest%2F520-3c94ea4d-d3bf-47f3-8417-a9fd641636ee&amp;data=02%7C01%7Cjeremy.pressman%40uconn.edu%7C953663263d6d467f353e08d80cb93fcd%7C17f1a87e2a254eaab9df9d439034b080%7C0%7C0%7C637273337089965760&amp;sdata=eAegXqVkdYIbjmT%2F4STFBIVopUgk9XhYbke1FZ2rcKA%3D&amp;reserved=0" TargetMode="External"/><Relationship Id="rId984" Type="http://schemas.openxmlformats.org/officeDocument/2006/relationships/hyperlink" Target="https://www.clickorlando.com/news/local/2020/05/31/protestors-force-shut-down-of-state-road-408-troopers-say/" TargetMode="External"/><Relationship Id="rId2458" Type="http://schemas.openxmlformats.org/officeDocument/2006/relationships/hyperlink" Target="https://www.independenttribune.com/news/racial-equity-cabarrus-joins-peaceful-protest/article_6112702d-1661-5201-8141-3ad012cbbcdb.html" TargetMode="External"/><Relationship Id="rId2665" Type="http://schemas.openxmlformats.org/officeDocument/2006/relationships/hyperlink" Target="https://www.guampdn.com/story/news/local/2020/06/02/black-lives-matter-protests-held-planned/5314520002/?fbclid=IwAR15VpMJvEhxq2Bibq6Rc37kP_oyCfuybBNVKgNHvz7oP7Vw-K8ESQhNtfI" TargetMode="External"/><Relationship Id="rId2872" Type="http://schemas.openxmlformats.org/officeDocument/2006/relationships/hyperlink" Target="https://www.crescent-news.com/news/local_news/protesting-in-defiance/article_a46f8f50-8850-5ad9-ad4a-73dcc87bea00.html" TargetMode="External"/><Relationship Id="rId3509" Type="http://schemas.openxmlformats.org/officeDocument/2006/relationships/hyperlink" Target="https://www.mooresvilletribune.com/news/state/update-both-directions-of-i-40-obstructed-by-protesters-in-greensboro-police-say/article_55a8ee56-05fc-5229-af1c-4eb8cf821383.html" TargetMode="External"/><Relationship Id="rId3716" Type="http://schemas.openxmlformats.org/officeDocument/2006/relationships/hyperlink" Target="https://www.recordonline.com/story/news/2020/06/09/peaceful-protest/111936724/" TargetMode="External"/><Relationship Id="rId3923" Type="http://schemas.openxmlformats.org/officeDocument/2006/relationships/hyperlink" Target="https://www.jsonline.com/picture-gallery/news/local/milwaukee/2020/06/12/protests-enter-15th-day-milwaukee/3179528001/" TargetMode="External"/><Relationship Id="rId637" Type="http://schemas.openxmlformats.org/officeDocument/2006/relationships/hyperlink" Target="https://www.pghcitypaper.com/pittsburgh/pittsburghers-to-protest-in-response-to-minneapolis-police-killing-of-george-floyd/Content?oid=17371795" TargetMode="External"/><Relationship Id="rId844" Type="http://schemas.openxmlformats.org/officeDocument/2006/relationships/hyperlink" Target="https://twitter.com/AustinKellerman/status/1267167844929765376" TargetMode="External"/><Relationship Id="rId1267" Type="http://schemas.openxmlformats.org/officeDocument/2006/relationships/hyperlink" Target="https://twitter.com/iamIanMunro/status/1267586665100513280" TargetMode="External"/><Relationship Id="rId1474" Type="http://schemas.openxmlformats.org/officeDocument/2006/relationships/hyperlink" Target="https://www.sanluisobispo.com/news/local/article243190791.html" TargetMode="External"/><Relationship Id="rId1681" Type="http://schemas.openxmlformats.org/officeDocument/2006/relationships/hyperlink" Target="https://www.nbcmiami.com/news/local/more-protests-demonstrations-in-south-florida-tuesday/2242744/" TargetMode="External"/><Relationship Id="rId2318" Type="http://schemas.openxmlformats.org/officeDocument/2006/relationships/hyperlink" Target="https://twitter.com/annehelen/status/1268585319831494656" TargetMode="External"/><Relationship Id="rId2525" Type="http://schemas.openxmlformats.org/officeDocument/2006/relationships/hyperlink" Target="https://www.bluemountaineagle.com/black-lives-matter-march-proceeds-peacefully-amid-worries-of-rioting-and-looting-from-outside-agitators/article_8b042df6-a7a9-11ea-a118-73c1055f13f1.html" TargetMode="External"/><Relationship Id="rId2732" Type="http://schemas.openxmlformats.org/officeDocument/2006/relationships/hyperlink" Target="https://www.wrbl.com/news/americus-community-gathers-for-peaceful-march/" TargetMode="External"/><Relationship Id="rId704" Type="http://schemas.openxmlformats.org/officeDocument/2006/relationships/hyperlink" Target="https://www.kmov.com/news/demonstrators-march-through-st-louis-area-following-death-of-george-floyd/article_26427010-a2bf-11ea-a1b0-7791f304ee99.html" TargetMode="External"/><Relationship Id="rId911" Type="http://schemas.openxmlformats.org/officeDocument/2006/relationships/hyperlink" Target="https://twitter.com/DaLyahJ/status/1267233448680402944" TargetMode="External"/><Relationship Id="rId1127" Type="http://schemas.openxmlformats.org/officeDocument/2006/relationships/hyperlink" Target="https://www.kget.com/news/local-news/bpd-one-arrested-for-dui-set-off-illegal-firework-near-protest-no-information-if-associated-with-protesters/" TargetMode="External"/><Relationship Id="rId1334" Type="http://schemas.openxmlformats.org/officeDocument/2006/relationships/hyperlink" Target="https://www.wdrb.com/news/tear-gas-clears-protesters-from-downtown-louisville-after-day-of-peaceful-assembly/article_1dfb5f40-a457-11ea-962b-232207535380.html" TargetMode="External"/><Relationship Id="rId1541" Type="http://schemas.openxmlformats.org/officeDocument/2006/relationships/hyperlink" Target="https://www.whittierdailynews.com/2020/06/01/entrances-to-west-covina-shopping-center-closed-due-to-protest/" TargetMode="External"/><Relationship Id="rId40" Type="http://schemas.openxmlformats.org/officeDocument/2006/relationships/hyperlink" Target="https://www.brainerddispatch.com/news/6511578-Over-60-gather-at-6th-and-Washington-in-Brainerd-to-protest-racial-injustice" TargetMode="External"/><Relationship Id="rId1401" Type="http://schemas.openxmlformats.org/officeDocument/2006/relationships/hyperlink" Target="https://www.northcountrypublicradio.org/news/story/41557/20200602/hundreds-turn-out-in-ogdensburg-potsdam-for-protests-against-police-brutality" TargetMode="External"/><Relationship Id="rId3299" Type="http://schemas.openxmlformats.org/officeDocument/2006/relationships/hyperlink" Target="https://thesouthern.com/news/local/nearly-100-attend-justice-for-black-lives-rally-in-sparta-saturday/article_570550ac-67d5-51a7-8a36-29c4a7ec8808.html" TargetMode="External"/><Relationship Id="rId4557" Type="http://schemas.openxmlformats.org/officeDocument/2006/relationships/hyperlink" Target="https://www.sixnineteen.com/" TargetMode="External"/><Relationship Id="rId3159" Type="http://schemas.openxmlformats.org/officeDocument/2006/relationships/hyperlink" Target="https://www.njherald.com/news/20200606/protests-seek-equality-for-black-residents" TargetMode="External"/><Relationship Id="rId3366" Type="http://schemas.openxmlformats.org/officeDocument/2006/relationships/hyperlink" Target="https://www.washingtonpost.com/local/protesters-gather-for-massive-day-of-rallies-in-dc/2020/06/06/92cd6838-a6cb-11ea-bb20-ebf0921f3bbd_story.html" TargetMode="External"/><Relationship Id="rId3573" Type="http://schemas.openxmlformats.org/officeDocument/2006/relationships/hyperlink" Target="https://www.heraldnet.com/news/protests-continue-spreading-to-granite-falls-and-mukilteo/" TargetMode="External"/><Relationship Id="rId4417" Type="http://schemas.openxmlformats.org/officeDocument/2006/relationships/hyperlink" Target="https://www.sixnineteen.com/" TargetMode="External"/><Relationship Id="rId287" Type="http://schemas.openxmlformats.org/officeDocument/2006/relationships/hyperlink" Target="https://www.ksl.com/article/46758807/demonstrators-peacefully-protest-for-justice-for-george-floyd-in-downtown-salt-lake-city" TargetMode="External"/><Relationship Id="rId494" Type="http://schemas.openxmlformats.org/officeDocument/2006/relationships/hyperlink" Target="https://twitter.com/wvville/status/1266799886349066240" TargetMode="External"/><Relationship Id="rId2175" Type="http://schemas.openxmlformats.org/officeDocument/2006/relationships/hyperlink" Target="https://vtdigger.org/2020/06/03/police-arrest-4-at-st-johnsbury-george-floyd-protest/" TargetMode="External"/><Relationship Id="rId2382" Type="http://schemas.openxmlformats.org/officeDocument/2006/relationships/hyperlink" Target="https://www.thetimesherald.com/story/news/2020/06/06/port-huron-teens-lead-third-police-brutality-march-through-downtown/3163894001/" TargetMode="External"/><Relationship Id="rId3019" Type="http://schemas.openxmlformats.org/officeDocument/2006/relationships/hyperlink" Target="https://www.mlive.com/news/kalamazoo/2020/06/kalamazoo-leaders-march-in-solidarity-with-black-lgbtq-community.html" TargetMode="External"/><Relationship Id="rId3226" Type="http://schemas.openxmlformats.org/officeDocument/2006/relationships/hyperlink" Target="https://www.htrnews.com/story/news/nation/2020/06/06/george-floyd-protests-raeford-north-carolina-memorial-dc-protest/3155096001/" TargetMode="External"/><Relationship Id="rId3780" Type="http://schemas.openxmlformats.org/officeDocument/2006/relationships/hyperlink" Target="https://www.nydailynews.com/new-york/ny-protest-new-york-george-floyd-20200529-rqnld624ezfpfppu6f7qi3tmtu-photogallery.html" TargetMode="External"/><Relationship Id="rId4624" Type="http://schemas.openxmlformats.org/officeDocument/2006/relationships/hyperlink" Target="https://www.sixnineteen.com/" TargetMode="External"/><Relationship Id="rId147" Type="http://schemas.openxmlformats.org/officeDocument/2006/relationships/hyperlink" Target="https://twitter.com/LucasABC17/status/1266478394511962112" TargetMode="External"/><Relationship Id="rId354" Type="http://schemas.openxmlformats.org/officeDocument/2006/relationships/hyperlink" Target="https://www.11alive.com/article/news/local/saturday-nights-protests-looked-differnt-from-friday-nights-in-atlanta/85-4eb89f6b-3c41-43eb-9444-1526969faa9d" TargetMode="External"/><Relationship Id="rId1191" Type="http://schemas.openxmlformats.org/officeDocument/2006/relationships/hyperlink" Target="https://www.pe.com/2020/06/01/hundreds-gather-in-corona-to-hear-speeches-march-in-protest-of-george-floyd-death/" TargetMode="External"/><Relationship Id="rId2035" Type="http://schemas.openxmlformats.org/officeDocument/2006/relationships/hyperlink" Target="https://twitter.com/CaseydrugMN/status/1267802556916473864" TargetMode="External"/><Relationship Id="rId3433" Type="http://schemas.openxmlformats.org/officeDocument/2006/relationships/hyperlink" Target="https://www.ctpost.com/local/article/George-Floyd-protests-over-the-weekend-continue-15323299.php" TargetMode="External"/><Relationship Id="rId3640" Type="http://schemas.openxmlformats.org/officeDocument/2006/relationships/hyperlink" Target="https://www.michigandaily.com/section/crime/%E2%80%9Ci%E2%80%99m-not-used-white-people-being-my-side%E2%80%9D-tens-thousands-protest-police-brutality" TargetMode="External"/><Relationship Id="rId561" Type="http://schemas.openxmlformats.org/officeDocument/2006/relationships/hyperlink" Target="https://www.nbcnews.com/news/us-news/exhausting-traumatizing-minneapolis-protests-push-peace-amid-police-confrontations-n122219" TargetMode="External"/><Relationship Id="rId2242" Type="http://schemas.openxmlformats.org/officeDocument/2006/relationships/hyperlink" Target="https://twitter.com/GriegoAdan/status/1268333422856060928" TargetMode="External"/><Relationship Id="rId3500" Type="http://schemas.openxmlformats.org/officeDocument/2006/relationships/hyperlink" Target="https://www.dailynews.com/2020/06/07/1500-march-through-glendale-take-stand-against-racial-injustice-police-misconduct/" TargetMode="External"/><Relationship Id="rId214" Type="http://schemas.openxmlformats.org/officeDocument/2006/relationships/hyperlink" Target="https://www.8newsnow.com/news/local-news/las-vegas-protests-turn-violent-lead-to-80-arrests-and-12-injured-officers/" TargetMode="External"/><Relationship Id="rId421" Type="http://schemas.openxmlformats.org/officeDocument/2006/relationships/hyperlink" Target="https://www.miamiherald.com/news/local/community/miami-dade/coral-gables/article243136096.html" TargetMode="External"/><Relationship Id="rId1051" Type="http://schemas.openxmlformats.org/officeDocument/2006/relationships/hyperlink" Target="https://www.dakotanewsnow.com/content/news/Mayor-TenHaken-issues-State-of-Emergency-after-possible-tear-gas-deployed-at-Empire-Mall-570912351.html" TargetMode="External"/><Relationship Id="rId2102" Type="http://schemas.openxmlformats.org/officeDocument/2006/relationships/hyperlink" Target="https://twitter.com/annehelen/status/1268226428941680640" TargetMode="External"/><Relationship Id="rId1868" Type="http://schemas.openxmlformats.org/officeDocument/2006/relationships/hyperlink" Target="https://twitter.com/jamesggilmore/status/1268025683206430722" TargetMode="External"/><Relationship Id="rId4067" Type="http://schemas.openxmlformats.org/officeDocument/2006/relationships/hyperlink" Target="https://www.nj.com/news/2020/06/peaceful-protest-marches-past-site-of-reenactment-of-george-floyd-killing.html" TargetMode="External"/><Relationship Id="rId4274" Type="http://schemas.openxmlformats.org/officeDocument/2006/relationships/hyperlink" Target="https://www.news5cleveland.com/news/america-in-crisis/watch-live-safer-heights-community-march-in-cleveland-heights-to-protest-racial-injustice" TargetMode="External"/><Relationship Id="rId4481" Type="http://schemas.openxmlformats.org/officeDocument/2006/relationships/hyperlink" Target="https://www.sixnineteen.com/" TargetMode="External"/><Relationship Id="rId2919" Type="http://schemas.openxmlformats.org/officeDocument/2006/relationships/hyperlink" Target="https://everettclipper.com/13094/showcase/black-lives-matter-protest-in-downtown-everett/" TargetMode="External"/><Relationship Id="rId3083" Type="http://schemas.openxmlformats.org/officeDocument/2006/relationships/hyperlink" Target="https://www.courant.com/news/connecticut/hc-news-connecticut-george-floyd-protests-20200606-iboxmhx7pvgqzcnztwop236jhm-story.html" TargetMode="External"/><Relationship Id="rId3290" Type="http://schemas.openxmlformats.org/officeDocument/2006/relationships/hyperlink" Target="https://www.ktbs.com/news/shreveport-protesters-fight-for-justice-for-all-on-saturday/article_65c7b54e-a81c-11ea-a05e-2b2cddf8b935.html" TargetMode="External"/><Relationship Id="rId4134" Type="http://schemas.openxmlformats.org/officeDocument/2006/relationships/hyperlink" Target="https://www.wkrn.com/news/nashville-protests/mothers-stand-against-injustice-at-nashville-protest-saturday/" TargetMode="External"/><Relationship Id="rId4341" Type="http://schemas.openxmlformats.org/officeDocument/2006/relationships/hyperlink" Target="https://www.abc6.com/organizers-hold-defund-police-car-rally-in-providence/" TargetMode="External"/><Relationship Id="rId1728" Type="http://schemas.openxmlformats.org/officeDocument/2006/relationships/hyperlink" Target="https://www.coastalpoint.com/news/communities/frankford/frankford-sees-peaceful-demonstration-amid-national-protest-movement/article_8b157b3e-a604-11ea-8d55-2b85c440e7ff.html" TargetMode="External"/><Relationship Id="rId1935" Type="http://schemas.openxmlformats.org/officeDocument/2006/relationships/hyperlink" Target="https://www.beaumontenterprise.com/news/article/Follow-Live-Port-Arthur-Protest-15312265.php" TargetMode="External"/><Relationship Id="rId3150" Type="http://schemas.openxmlformats.org/officeDocument/2006/relationships/hyperlink" Target="https://www.nytimes.com/2020/06/06/us/protests-today-police-george-floyd.html" TargetMode="External"/><Relationship Id="rId4201" Type="http://schemas.openxmlformats.org/officeDocument/2006/relationships/hyperlink" Target="https://www.facebook.com/seattlechildrensmarch/" TargetMode="External"/><Relationship Id="rId3010" Type="http://schemas.openxmlformats.org/officeDocument/2006/relationships/hyperlink" Target="https://www.hattiesburgamerican.com/story/news/2020/06/06/watch-live-black-lives-matter-protest-george-floyd-death-jackson/3164433001/" TargetMode="External"/><Relationship Id="rId3967" Type="http://schemas.openxmlformats.org/officeDocument/2006/relationships/hyperlink" Target="https://twitter.com/BLMSeattleKC/status/1271576509417795584" TargetMode="External"/><Relationship Id="rId4" Type="http://schemas.openxmlformats.org/officeDocument/2006/relationships/hyperlink" Target="https://www.latimes.com/california/story/2020-05-29/protesters-outraged-over-george-floyd-death-shut-down-101-freeway-in-san-jose" TargetMode="External"/><Relationship Id="rId888" Type="http://schemas.openxmlformats.org/officeDocument/2006/relationships/hyperlink" Target="https://twitter.com/worldofjeremiah/status/1267258004719783936" TargetMode="External"/><Relationship Id="rId2569" Type="http://schemas.openxmlformats.org/officeDocument/2006/relationships/hyperlink" Target="https://www.commercialappeal.com/story/news/breaking/2020/06/05/tenth-night-protests-has-demonstrations-midtown-and-downtown-memphis/3159584001/" TargetMode="External"/><Relationship Id="rId2776" Type="http://schemas.openxmlformats.org/officeDocument/2006/relationships/hyperlink" Target="https://boston.cbslocal.com/2020/06/06/protesters-umass-boston-racial-justice-black-lives-matter-george-floyd/" TargetMode="External"/><Relationship Id="rId2983" Type="http://schemas.openxmlformats.org/officeDocument/2006/relationships/hyperlink" Target="https://www.facebook.com/WYMTNews/videos/large-crowd-tonight-in-downtown-hazard-for-the-peaceful-protest/256494665627920/" TargetMode="External"/><Relationship Id="rId3827" Type="http://schemas.openxmlformats.org/officeDocument/2006/relationships/hyperlink" Target="https://www.wcpo.com/news/local-news/hamilton-county/blue-ash/hundreds-turn-out-in-blue-ash-for-black-lives-matter-protest-caravan" TargetMode="External"/><Relationship Id="rId748" Type="http://schemas.openxmlformats.org/officeDocument/2006/relationships/hyperlink" Target="https://www.nj.com/news/2020/06/nj-has-had-dozens-of-george-floyd-protests-so-far-heres-whats-happened-at-them.html" TargetMode="External"/><Relationship Id="rId955" Type="http://schemas.openxmlformats.org/officeDocument/2006/relationships/hyperlink" Target="https://abc7news.com/george-floyd-arrests-nyc-protest-nypd/6222684/" TargetMode="External"/><Relationship Id="rId1378" Type="http://schemas.openxmlformats.org/officeDocument/2006/relationships/hyperlink" Target="https://twitter.com/annehelen/status/1267649632957460483" TargetMode="External"/><Relationship Id="rId1585" Type="http://schemas.openxmlformats.org/officeDocument/2006/relationships/hyperlink" Target="https://www.eaglenewsonline.com/news/new/government/2020/06/06/blacklivesmatter-bville-student-organizes-protest/" TargetMode="External"/><Relationship Id="rId1792" Type="http://schemas.openxmlformats.org/officeDocument/2006/relationships/hyperlink" Target="https://www.record-courier.com/news/20200603/small-protest-in-garrettsville-aims-to-start-conversation-about-race" TargetMode="External"/><Relationship Id="rId2429" Type="http://schemas.openxmlformats.org/officeDocument/2006/relationships/hyperlink" Target="https://www.citizen-times.com/story/news/local/2020/06/05/asheville-nc-friday-vigil-ends-reflection-saturday-march/3160238001/" TargetMode="External"/><Relationship Id="rId2636" Type="http://schemas.openxmlformats.org/officeDocument/2006/relationships/hyperlink" Target="https://santamariatimes.com/news/state-and-regional/california-lawmakers-picking-up-themes-from-protesters/article_50a96e28-bb17-5435-afdf-a115886f7b1f.html" TargetMode="External"/><Relationship Id="rId2843" Type="http://schemas.openxmlformats.org/officeDocument/2006/relationships/hyperlink" Target="https://www.ledger-enquirer.com/news/local/article243333541.html" TargetMode="External"/><Relationship Id="rId84" Type="http://schemas.openxmlformats.org/officeDocument/2006/relationships/hyperlink" Target="https://www.sfchronicle.com/bayarea/article/Oakland-braces-for-protest-Friday-over-15302366.php" TargetMode="External"/><Relationship Id="rId608" Type="http://schemas.openxmlformats.org/officeDocument/2006/relationships/hyperlink" Target="https://www.oanow.com/news/local/icymi-local-rallies-for-black-lives-matter-held-during-the-weekend/collection_14a6885c-a3b7-11ea-b809-a7c0d3c10cf2.html" TargetMode="External"/><Relationship Id="rId815" Type="http://schemas.openxmlformats.org/officeDocument/2006/relationships/hyperlink" Target="https://www.clickorlando.com/news/local/2020/05/31/protestors-force-shut-down-of-state-road-408-troopers-say/" TargetMode="External"/><Relationship Id="rId1238" Type="http://schemas.openxmlformats.org/officeDocument/2006/relationships/hyperlink" Target="https://potomaclocal.com/2020/06/01/fredericksburg-protestors-shot-with-rubber-bullets-va-delegate-tear-gassed/" TargetMode="External"/><Relationship Id="rId1445" Type="http://schemas.openxmlformats.org/officeDocument/2006/relationships/hyperlink" Target="https://rapidcityjournal.com/news/local/rapid-city-pine-ridge-reservation-youth-join-forces-for-black-lives-matter-protest/article_2600fd7c-8dc6-5429-bdd4-e40bdaf59452.html" TargetMode="External"/><Relationship Id="rId1652" Type="http://schemas.openxmlformats.org/officeDocument/2006/relationships/hyperlink" Target="https://www.omaha.com/news/local/from-grand-island-to-chadron-towns-across-nebraska-rally-silence-is-violence/article_48fb898e-15dc-5394-a836-945c8eca211d.html" TargetMode="External"/><Relationship Id="rId1305" Type="http://schemas.openxmlformats.org/officeDocument/2006/relationships/hyperlink" Target="https://www.wftv.com/news/local/osceola-county/george-floyd-protests-demonstrators-police-officers-march-together-kissimmee-against-police-brutality/MMBVLBOZGFEBLFH6RIFJLNP6FI/" TargetMode="External"/><Relationship Id="rId2703" Type="http://schemas.openxmlformats.org/officeDocument/2006/relationships/hyperlink" Target="https://ctdems.org/connecticut-protests-for-racial-justice-2020/" TargetMode="External"/><Relationship Id="rId2910" Type="http://schemas.openxmlformats.org/officeDocument/2006/relationships/hyperlink" Target="https://www.goerie.com/photogallery/PA/20200606/NEWS/606009997/PH/1" TargetMode="External"/><Relationship Id="rId1512" Type="http://schemas.openxmlformats.org/officeDocument/2006/relationships/hyperlink" Target="https://twitter.com/jonshorman/status/1267623363163443203" TargetMode="External"/><Relationship Id="rId4668" Type="http://schemas.openxmlformats.org/officeDocument/2006/relationships/hyperlink" Target="https://gothamist.com/news/nypd-officers-arrest-and-pepper-spray-queer-liberation-march-protesters" TargetMode="External"/><Relationship Id="rId11" Type="http://schemas.openxmlformats.org/officeDocument/2006/relationships/hyperlink" Target="https://www.suffolknewsherald.com/2020/05/27/minneapolis-death-inspires-suffolk-demonstration/" TargetMode="External"/><Relationship Id="rId398" Type="http://schemas.openxmlformats.org/officeDocument/2006/relationships/hyperlink" Target="https://twitter.com/CNicolexo_/status/1266817067476451329" TargetMode="External"/><Relationship Id="rId2079" Type="http://schemas.openxmlformats.org/officeDocument/2006/relationships/hyperlink" Target="https://belmont.wickedlocal.com/news/20200604/peaceful-protest-draws-hundreds-in-belmont" TargetMode="External"/><Relationship Id="rId3477" Type="http://schemas.openxmlformats.org/officeDocument/2006/relationships/hyperlink" Target="https://twitter.com/BexitWesty/status/1270082768085684225" TargetMode="External"/><Relationship Id="rId3684" Type="http://schemas.openxmlformats.org/officeDocument/2006/relationships/hyperlink" Target="https://theotherhudsonvalley.com/2020/06/08/black-lives-matter-westchester/" TargetMode="External"/><Relationship Id="rId3891" Type="http://schemas.openxmlformats.org/officeDocument/2006/relationships/hyperlink" Target="https://myedmondsnews.com/2020/06/edmonds-gathers-in-silent-strength-to-proclaim-black-lives-matter/" TargetMode="External"/><Relationship Id="rId4528" Type="http://schemas.openxmlformats.org/officeDocument/2006/relationships/hyperlink" Target="https://www.sixnineteen.com/" TargetMode="External"/><Relationship Id="rId2286" Type="http://schemas.openxmlformats.org/officeDocument/2006/relationships/hyperlink" Target="https://wjactv.com/news/local/dozens-protest-in-downtown-bedford-to-speak-out-against-racial-injustice" TargetMode="External"/><Relationship Id="rId2493" Type="http://schemas.openxmlformats.org/officeDocument/2006/relationships/hyperlink" Target="https://www.pilotonline.com/cities/hampton/dp-nw-ft-monroe-march-20200606-xnx6hjvvhnhbbes2aguz465l7m-photogallery.html" TargetMode="External"/><Relationship Id="rId3337" Type="http://schemas.openxmlformats.org/officeDocument/2006/relationships/hyperlink" Target="https://www.theoaklandpress.com/news/peaceful-protest-held-in-troy-one-of-many-in-oakland-county-this-weekend/article_8c884072-a808-11ea-a92f-9f065276fa00.html" TargetMode="External"/><Relationship Id="rId3544" Type="http://schemas.openxmlformats.org/officeDocument/2006/relationships/hyperlink" Target="https://www.kenoshanews.com/news/state-and-regional/madison-police-chief-says-officers-wish-they-could-show-more-solidarity-with-protesters/article_af045f33-b940-5ccb-bdb1-e770d650d0b7.html" TargetMode="External"/><Relationship Id="rId3751" Type="http://schemas.openxmlformats.org/officeDocument/2006/relationships/hyperlink" Target="https://www.columbiamissourian.com/news/local/impassioned-protesters-bring-complaints-before-police-review-board/article_ae0bb418-ab8c-11ea-8895-e7d5f90e7ade.html" TargetMode="External"/><Relationship Id="rId258" Type="http://schemas.openxmlformats.org/officeDocument/2006/relationships/hyperlink" Target="https://www.wsbtv.com/news/trending/police-precinct-overrun-by-protesters-minneapolis/T6EPJMZFNJHGXMRKXDUXRITKTA/" TargetMode="External"/><Relationship Id="rId465" Type="http://schemas.openxmlformats.org/officeDocument/2006/relationships/hyperlink" Target="https://twitter.com/SamMyersTV/status/1266820749601452033" TargetMode="External"/><Relationship Id="rId672" Type="http://schemas.openxmlformats.org/officeDocument/2006/relationships/hyperlink" Target="https://www.expressnews.com/news/local/article/live-travis-park-demonstration-george-floyd-15305539.php" TargetMode="External"/><Relationship Id="rId1095" Type="http://schemas.openxmlformats.org/officeDocument/2006/relationships/hyperlink" Target="https://www.pahomepage.com/top-stories/williamsport-protest-remains-peaceful/?utm_medium=social&amp;utm_source=twitter_wbrewyou" TargetMode="External"/><Relationship Id="rId2146" Type="http://schemas.openxmlformats.org/officeDocument/2006/relationships/hyperlink" Target="https://www.al.com/news/2020/06/rubber-bullets-tear-gas-pepper-spray-what-happened-in-huntsville-through-the-eyes-of-protesters.html" TargetMode="External"/><Relationship Id="rId2353" Type="http://schemas.openxmlformats.org/officeDocument/2006/relationships/hyperlink" Target="https://www.nbcconnecticut.com/news/local/more-demonstrations-planned-in-ct-to-call-for-justice-for-george-floyd/2282591/" TargetMode="External"/><Relationship Id="rId2560" Type="http://schemas.openxmlformats.org/officeDocument/2006/relationships/hyperlink" Target="https://wkow.com/2020/06/06/protesters-march-to-downtown-madison-hospitals/" TargetMode="External"/><Relationship Id="rId3404" Type="http://schemas.openxmlformats.org/officeDocument/2006/relationships/hyperlink" Target="https://www.chicagotribune.com/news/breaking/ct-george-floyd-north-shore-rally-20200606-fden6cnwlzfsbdsm5fy5qrrwvq-story.html?outputType=amp" TargetMode="External"/><Relationship Id="rId3611" Type="http://schemas.openxmlformats.org/officeDocument/2006/relationships/hyperlink" Target="https://www.ocregister.com/2020/06/07/2nd-weekend-of-george-floyd-protests-closes-in-southern-california-this-time-peacefully/" TargetMode="External"/><Relationship Id="rId118" Type="http://schemas.openxmlformats.org/officeDocument/2006/relationships/hyperlink" Target="https://twitter.com/KamauKuumba/status/1266827093310091266" TargetMode="External"/><Relationship Id="rId325" Type="http://schemas.openxmlformats.org/officeDocument/2006/relationships/hyperlink" Target="https://www.wausaudailyherald.com/story/news/2020/05/29/wausau-black-lives-matter-protest-gathers-solidarity-george-floyd-black-americans-killed-police/5282667002/" TargetMode="External"/><Relationship Id="rId532" Type="http://schemas.openxmlformats.org/officeDocument/2006/relationships/hyperlink" Target="https://nam10.safelinks.protection.outlook.com/?url=https%3A%2F%2Fwww.theday.com%2Farticle%2F20200530%2FNWS01%2F200539961&amp;data=02%7C01%7Cjeremy.pressman%40uconn.edu%7C72d401ea83244f57f68908d806c5e139%7C17f1a87e2a254eaab9df9d439034b080%7C0%7C0%7C637266794263834229&amp;sdata=FkHm2ueiQp5s89ThgGxX9VW5SmGwqRHioibhbgRRvOk%3D&amp;reserved=0" TargetMode="External"/><Relationship Id="rId1162" Type="http://schemas.openxmlformats.org/officeDocument/2006/relationships/hyperlink" Target="https://www.brownwoodnews.com/2020/06/01/black-lives-matter-conducts-peaceful-protest/" TargetMode="External"/><Relationship Id="rId2006" Type="http://schemas.openxmlformats.org/officeDocument/2006/relationships/hyperlink" Target="https://twitter.com/annehelen/status/1268612862546595840" TargetMode="External"/><Relationship Id="rId2213" Type="http://schemas.openxmlformats.org/officeDocument/2006/relationships/hyperlink" Target="https://marshfield.wickedlocal.com/news/20200603/norwell-students-residents-protest-peacefully-at-middle-school" TargetMode="External"/><Relationship Id="rId2420" Type="http://schemas.openxmlformats.org/officeDocument/2006/relationships/hyperlink" Target="https://twitter.com/annehelen/status/1268630883839299585" TargetMode="External"/><Relationship Id="rId1022" Type="http://schemas.openxmlformats.org/officeDocument/2006/relationships/hyperlink" Target="https://tricornernews.com/salisbury/protests-against-police-injustice-held-salisbury" TargetMode="External"/><Relationship Id="rId4178" Type="http://schemas.openxmlformats.org/officeDocument/2006/relationships/hyperlink" Target="https://www.nbc12.com/2020/06/13/hundreds-protesters-attend-march-downtown-richmond/" TargetMode="External"/><Relationship Id="rId4385" Type="http://schemas.openxmlformats.org/officeDocument/2006/relationships/hyperlink" Target="https://www.freep.com/story/news/local/michigan/2020/06/05/michigan-protest-marches-metro-detroit/3153655001/" TargetMode="External"/><Relationship Id="rId4592" Type="http://schemas.openxmlformats.org/officeDocument/2006/relationships/hyperlink" Target="https://www.sixnineteen.com/" TargetMode="External"/><Relationship Id="rId1979" Type="http://schemas.openxmlformats.org/officeDocument/2006/relationships/hyperlink" Target="https://twitter.com/TheBurnRadio/status/1267996509557133312" TargetMode="External"/><Relationship Id="rId3194" Type="http://schemas.openxmlformats.org/officeDocument/2006/relationships/hyperlink" Target="https://www.paloaltoonline.com/news/2020/06/07/massive-march-for-change-calls-attention-to-racism-in-palo-alto-area" TargetMode="External"/><Relationship Id="rId4038" Type="http://schemas.openxmlformats.org/officeDocument/2006/relationships/hyperlink" Target="https://www.news5cleveland.com/news/local-news/community-holds-no-justice-no-peace-rally-at-shaker-square" TargetMode="External"/><Relationship Id="rId4245" Type="http://schemas.openxmlformats.org/officeDocument/2006/relationships/hyperlink" Target="https://www.nbcconnecticut.com/news/local/racial-justice-protests-continue-across-conn/2287676/" TargetMode="External"/><Relationship Id="rId1839" Type="http://schemas.openxmlformats.org/officeDocument/2006/relationships/hyperlink" Target="https://www.unionleader.com/news/safety/manchester-police-make-some-arrests-on-south-willow-after-small-protest/article_4e9c8f93-25f9-5842-b6a5-822be2b84ba6.html" TargetMode="External"/><Relationship Id="rId3054" Type="http://schemas.openxmlformats.org/officeDocument/2006/relationships/hyperlink" Target="https://www.ocregister.com/2020/06/06/more-than-three-dozen-george-floyd-inspired-protests-planned-around-region-today/" TargetMode="External"/><Relationship Id="rId4452" Type="http://schemas.openxmlformats.org/officeDocument/2006/relationships/hyperlink" Target="https://www.sixnineteen.com/" TargetMode="External"/><Relationship Id="rId182" Type="http://schemas.openxmlformats.org/officeDocument/2006/relationships/hyperlink" Target="https://twitter.com/DonovanLongTV/status/1266478715497861122" TargetMode="External"/><Relationship Id="rId1906" Type="http://schemas.openxmlformats.org/officeDocument/2006/relationships/hyperlink" Target="https://twitter.com/MyNews13/status/1267925958251642885" TargetMode="External"/><Relationship Id="rId3261" Type="http://schemas.openxmlformats.org/officeDocument/2006/relationships/hyperlink" Target="https://www.kcra.com/article/sacramento-naacp-rallies-golden-1-center-floyd-protest/32786457" TargetMode="External"/><Relationship Id="rId4105" Type="http://schemas.openxmlformats.org/officeDocument/2006/relationships/hyperlink" Target="https://www.lex18.com/homepage-showcase/group-of-lexington-protesters-arrested-after-crossing-police-barricade" TargetMode="External"/><Relationship Id="rId4312" Type="http://schemas.openxmlformats.org/officeDocument/2006/relationships/hyperlink" Target="https://ctdems.org/connecticut-protests-for-racial-justice-2020/" TargetMode="External"/><Relationship Id="rId2070" Type="http://schemas.openxmlformats.org/officeDocument/2006/relationships/hyperlink" Target="https://twitter.com/_caitlynlehman/status/1267641388654616576" TargetMode="External"/><Relationship Id="rId3121" Type="http://schemas.openxmlformats.org/officeDocument/2006/relationships/hyperlink" Target="https://www.news-gazette.com/news/local/courts-police-fire/demonstration-for-justice-and-peace-draws-large-crowd-in-monticello/article_7b00f21f-3fdb-5f85-ae1a-240d3a9d5460.html" TargetMode="External"/><Relationship Id="rId999" Type="http://schemas.openxmlformats.org/officeDocument/2006/relationships/hyperlink" Target="https://twitter.com/BlairWGME/status/1267162177892425736" TargetMode="External"/><Relationship Id="rId2887" Type="http://schemas.openxmlformats.org/officeDocument/2006/relationships/hyperlink" Target="https://abc13.com/politics/protesters-pour-into-dc-for-citys-largest-demonstration-yet/6234899/" TargetMode="External"/><Relationship Id="rId859" Type="http://schemas.openxmlformats.org/officeDocument/2006/relationships/hyperlink" Target="https://www.journal-news.com/news/local/hundreds-march-peacefuly-through-hamilton-protest-what-happened-sunday/eTuHiAwG34WpRoNmsssQAM/" TargetMode="External"/><Relationship Id="rId1489" Type="http://schemas.openxmlformats.org/officeDocument/2006/relationships/hyperlink" Target="https://www.kcaw.org/2020/06/02/sitkans-honor-george-floyd-join-call-for-racial-justice/" TargetMode="External"/><Relationship Id="rId1696" Type="http://schemas.openxmlformats.org/officeDocument/2006/relationships/hyperlink" Target="https://www.wafb.com/2020/06/02/peaceful-protest-held-denham-springs-honor-life-george-floyd/" TargetMode="External"/><Relationship Id="rId3938" Type="http://schemas.openxmlformats.org/officeDocument/2006/relationships/hyperlink" Target="https://freepressokc.com/protest-friday-led-by-college-students-represents-maturing-of-movement/" TargetMode="External"/><Relationship Id="rId1349" Type="http://schemas.openxmlformats.org/officeDocument/2006/relationships/hyperlink" Target="https://www.southernstandard.com/top-stories/local-headlines/peaceful-protest-watched-over-strong-law-enforcement-presence/" TargetMode="External"/><Relationship Id="rId2747" Type="http://schemas.openxmlformats.org/officeDocument/2006/relationships/hyperlink" Target="https://auburnpub.com/news/local/social-justice-group-plans-rally-in-auburn-saturday/article_f3955231-8124-52b0-8339-3081b74b3c1e.html" TargetMode="External"/><Relationship Id="rId2954" Type="http://schemas.openxmlformats.org/officeDocument/2006/relationships/hyperlink" Target="https://www.berkshireeagle.com/stories/black-lives-matter-rallies-rise-in-the-berkshires-against-modern-lynching,606410" TargetMode="External"/><Relationship Id="rId719" Type="http://schemas.openxmlformats.org/officeDocument/2006/relationships/hyperlink" Target="https://www.toledoblade.com/local/community-events/2020/05/30/protests-in-toledo-over-george-floyd-s-death/stories/20200530079" TargetMode="External"/><Relationship Id="rId926" Type="http://schemas.openxmlformats.org/officeDocument/2006/relationships/hyperlink" Target="https://minnesota.cbslocal.com/2020/05/31/breaking-semi-truck-appears-to-drive-through-protest-marchers-on-i-35w-bridge/" TargetMode="External"/><Relationship Id="rId1556" Type="http://schemas.openxmlformats.org/officeDocument/2006/relationships/hyperlink" Target="https://twitter.com/RepMcGovern/status/1267648242508091392" TargetMode="External"/><Relationship Id="rId1763" Type="http://schemas.openxmlformats.org/officeDocument/2006/relationships/hyperlink" Target="https://www.courant.com/news/connecticut/hc-news-connecticut-george-floyd-protests-20200602-7he62tzksrajrpijqdujthh6ke-story.html?" TargetMode="External"/><Relationship Id="rId1970" Type="http://schemas.openxmlformats.org/officeDocument/2006/relationships/hyperlink" Target="https://therivardreport.com/protesters-gather-at-county-courthouse-continue-marching-after-dark/" TargetMode="External"/><Relationship Id="rId2607" Type="http://schemas.openxmlformats.org/officeDocument/2006/relationships/hyperlink" Target="https://ctdems.org/connecticut-protests-for-racial-justice-2020/" TargetMode="External"/><Relationship Id="rId2814" Type="http://schemas.openxmlformats.org/officeDocument/2006/relationships/hyperlink" Target="https://www.petoskeynews.com/charlevoix/featured-cvx/downtown-charlevoix-protest-draws-hundreds/article_b7f671e0-cc23-5735-8dbd-ed5b80b630ca.html" TargetMode="External"/><Relationship Id="rId55" Type="http://schemas.openxmlformats.org/officeDocument/2006/relationships/hyperlink" Target="https://www.galescreekjournal.com/posts/381/hundreds-gather-in-forest-grove-to-protest-police-brutality-against-black-americans" TargetMode="External"/><Relationship Id="rId1209" Type="http://schemas.openxmlformats.org/officeDocument/2006/relationships/hyperlink" Target="https://6abc.com/upper-darby-police-looting-protest-shopping-district/6225569/" TargetMode="External"/><Relationship Id="rId1416" Type="http://schemas.openxmlformats.org/officeDocument/2006/relationships/hyperlink" Target="https://www.paloaltoonline.com/news/2020/06/01/weekend-demonstrations-extend-into-monday-as-peninsula-residents-protest-death-of-george-floyd" TargetMode="External"/><Relationship Id="rId1623" Type="http://schemas.openxmlformats.org/officeDocument/2006/relationships/hyperlink" Target="https://twitter.com/ForeverUnLtd/status/1267947414499004417" TargetMode="External"/><Relationship Id="rId1830" Type="http://schemas.openxmlformats.org/officeDocument/2006/relationships/hyperlink" Target="https://twitter.com/ProfAndrews/status/1267918970369085442" TargetMode="External"/><Relationship Id="rId3588" Type="http://schemas.openxmlformats.org/officeDocument/2006/relationships/hyperlink" Target="https://www.13newsnow.com/article/news/local/at-sundays-demonstrations-children-religious-groups-speak-against-injustice/291-b960fce6-2548-4169-ba36-872e564da5e3" TargetMode="External"/><Relationship Id="rId3795" Type="http://schemas.openxmlformats.org/officeDocument/2006/relationships/hyperlink" Target="https://www.eveningsun.com/story/news/2020/06/08/the-world-watching-crowd-gathers-penn-park-blm-protests-continue-york-george-floyd/5324005002/" TargetMode="External"/><Relationship Id="rId4639" Type="http://schemas.openxmlformats.org/officeDocument/2006/relationships/hyperlink" Target="https://www.bostonglobe.com/2020/06/20/metro/all-lives-matter-black-lives-need-matter-well/" TargetMode="External"/><Relationship Id="rId2397" Type="http://schemas.openxmlformats.org/officeDocument/2006/relationships/hyperlink" Target="https://www.capitolhillseattle.com/2020/06/notes-from-night-seven-at-the-capitol-hill-core-of-seattles-protests-5-early-victories-pike-pine-businesses-step-up-and-planning-for-a-possible-long-stay-at-11th-and-pine/" TargetMode="External"/><Relationship Id="rId3448" Type="http://schemas.openxmlformats.org/officeDocument/2006/relationships/hyperlink" Target="https://www.ny1.com/nyc/all-boroughs/human-interest/2020/06/07/hundreds-join-in-allies-for-black-justice-march-peaceful-protest-in-buffalo-" TargetMode="External"/><Relationship Id="rId3655" Type="http://schemas.openxmlformats.org/officeDocument/2006/relationships/hyperlink" Target="https://www.vcstar.com/story/news/local/communities/ventura/2020/06/07/ventura-county-blackout-protest-government-center-police-brutality-george-floyd/3172155001/" TargetMode="External"/><Relationship Id="rId3862" Type="http://schemas.openxmlformats.org/officeDocument/2006/relationships/hyperlink" Target="https://www.facebook.com/events/184424786318282/" TargetMode="External"/><Relationship Id="rId369" Type="http://schemas.openxmlformats.org/officeDocument/2006/relationships/hyperlink" Target="https://www.bnd.com/news/local/community/belleville/article243118626.html" TargetMode="External"/><Relationship Id="rId576" Type="http://schemas.openxmlformats.org/officeDocument/2006/relationships/hyperlink" Target="https://www.theday.com/article/20200530/NWS01/200539961" TargetMode="External"/><Relationship Id="rId783" Type="http://schemas.openxmlformats.org/officeDocument/2006/relationships/hyperlink" Target="https://twitter.com/Marcus30117/status/1267228662778249216" TargetMode="External"/><Relationship Id="rId990" Type="http://schemas.openxmlformats.org/officeDocument/2006/relationships/hyperlink" Target="https://twitter.com/JustinHonoreTV/status/1267160749345918976" TargetMode="External"/><Relationship Id="rId2257" Type="http://schemas.openxmlformats.org/officeDocument/2006/relationships/hyperlink" Target="https://www.timesargus.com/news/vermont_wire/4-arrested-in-st-johnsbury-protest-attended-by-hundreds/article_e017ca6c-497a-575f-9e81-51c055d43bae.html" TargetMode="External"/><Relationship Id="rId2464" Type="http://schemas.openxmlformats.org/officeDocument/2006/relationships/hyperlink" Target="https://radio.wosu.org/post/thousands-protesters-march-columbus-while-curfew-comes-and-goes" TargetMode="External"/><Relationship Id="rId2671" Type="http://schemas.openxmlformats.org/officeDocument/2006/relationships/hyperlink" Target="https://www.mercurynews.com/2020/06/06/vallejo-police-shooting-protesters-march-the-streets-of-vallejo-to-raise-awareness-for-sean-monterrosa/" TargetMode="External"/><Relationship Id="rId3308" Type="http://schemas.openxmlformats.org/officeDocument/2006/relationships/hyperlink" Target="https://www.abcactionnews.com/news/region-pinellas/protesters-in-st-pete-march-peacefully-for-hours-through-heavy-rain" TargetMode="External"/><Relationship Id="rId3515" Type="http://schemas.openxmlformats.org/officeDocument/2006/relationships/hyperlink" Target="https://www.tapinto.net/towns/hawthorne/sections/citizen-spotlight/articles/black-lives-matter-thunders-at-hawthorne-rally" TargetMode="External"/><Relationship Id="rId229" Type="http://schemas.openxmlformats.org/officeDocument/2006/relationships/hyperlink" Target="https://www.uppermichiganssource.com/content/news/Group-gathers-in-Marquette-to-protest-the-death-of-George-Floyd--570882431.html" TargetMode="External"/><Relationship Id="rId436" Type="http://schemas.openxmlformats.org/officeDocument/2006/relationships/hyperlink" Target="https://twitter.com/bryonhoulgrave/status/1266815630180745216" TargetMode="External"/><Relationship Id="rId643" Type="http://schemas.openxmlformats.org/officeDocument/2006/relationships/hyperlink" Target="https://www.dcourier.com/news/2020/may/31/george-floyd-protest-comes-prescott-valley-gov-duc/" TargetMode="External"/><Relationship Id="rId1066" Type="http://schemas.openxmlformats.org/officeDocument/2006/relationships/hyperlink" Target="https://twitter.com/NickGreen007/status/1267186019666817024?ref_src=twsrc%5Etfw%7Ctwcamp%5Etweetembed%7Ctwterm%5E1267186019666817024&amp;ref_url=https%3A%2F%2Fknx1070.radio.com%2Farticles%2Fmore-protests-planned-across-socal" TargetMode="External"/><Relationship Id="rId1273" Type="http://schemas.openxmlformats.org/officeDocument/2006/relationships/hyperlink" Target="https://www.theday.com/article/20200601/NWS12/200609934" TargetMode="External"/><Relationship Id="rId1480" Type="http://schemas.openxmlformats.org/officeDocument/2006/relationships/hyperlink" Target="https://sfbayca.com/2020/06/02/santa-rosa-police-arrest-27-people-after-ordering-demonstrators-to-disperse/" TargetMode="External"/><Relationship Id="rId2117" Type="http://schemas.openxmlformats.org/officeDocument/2006/relationships/hyperlink" Target="https://www.instagram.com/p/CBAFlI2AaxT/?" TargetMode="External"/><Relationship Id="rId2324" Type="http://schemas.openxmlformats.org/officeDocument/2006/relationships/hyperlink" Target="https://twitter.com/DaveMagerNews/status/1268582800669716484" TargetMode="External"/><Relationship Id="rId3722" Type="http://schemas.openxmlformats.org/officeDocument/2006/relationships/hyperlink" Target="https://mobile.reuters.com/article/idUSKBN23G00R" TargetMode="External"/><Relationship Id="rId850" Type="http://schemas.openxmlformats.org/officeDocument/2006/relationships/hyperlink" Target="https://twitter.com/annehelen/status/1267841075667824642" TargetMode="External"/><Relationship Id="rId1133" Type="http://schemas.openxmlformats.org/officeDocument/2006/relationships/hyperlink" Target="https://www.theadvocate.com/baton_rouge/news/article_db083214-a4fe-11ea-a7bf-27668fa21641.html" TargetMode="External"/><Relationship Id="rId2531" Type="http://schemas.openxmlformats.org/officeDocument/2006/relationships/hyperlink" Target="https://www.record-courier.com/news/20200603/small-protest-in-garrettsville-aims-to-start-conversation-about-race" TargetMode="External"/><Relationship Id="rId4289" Type="http://schemas.openxmlformats.org/officeDocument/2006/relationships/hyperlink" Target="https://www.newsday.com/long-island/protests-george-floyd-long-island-brooklyn-1.45703678" TargetMode="External"/><Relationship Id="rId503" Type="http://schemas.openxmlformats.org/officeDocument/2006/relationships/hyperlink" Target="https://twitter.com/RashahMcChesney/status/1266898733993607174" TargetMode="External"/><Relationship Id="rId710" Type="http://schemas.openxmlformats.org/officeDocument/2006/relationships/hyperlink" Target="https://patch.com/connecticut/stratford/hundreds-stratford-protest-police-brutality-after-floyd-death" TargetMode="External"/><Relationship Id="rId1340" Type="http://schemas.openxmlformats.org/officeDocument/2006/relationships/hyperlink" Target="https://www.nbcconnecticut.com/news/local/were-demanding-give-us-justice-more-ct-rallies-push-for-change-justice-for-george-floyd/2280584/?" TargetMode="External"/><Relationship Id="rId3098" Type="http://schemas.openxmlformats.org/officeDocument/2006/relationships/hyperlink" Target="https://dayton247now.com/news/local/watch-miamisburg-protest" TargetMode="External"/><Relationship Id="rId4496" Type="http://schemas.openxmlformats.org/officeDocument/2006/relationships/hyperlink" Target="https://www.sixnineteen.com/" TargetMode="External"/><Relationship Id="rId1200" Type="http://schemas.openxmlformats.org/officeDocument/2006/relationships/hyperlink" Target="https://www.dailycitizen.news/news/local_news/its-time-to-start-protesters-in-dalton-seek-true-equality/article_fc237bc3-b50b-5ca7-af3b-31587531ccdb.html" TargetMode="External"/><Relationship Id="rId4149" Type="http://schemas.openxmlformats.org/officeDocument/2006/relationships/hyperlink" Target="https://www.sfchronicle.com/bayarea/article/More-than-1-000-demonstrators-march-in-peaceful-15338459.php" TargetMode="External"/><Relationship Id="rId4356" Type="http://schemas.openxmlformats.org/officeDocument/2006/relationships/hyperlink" Target="https://www.newsday.com/long-island/protests-george-floyd-long-island-brooklyn-1.45703678" TargetMode="External"/><Relationship Id="rId4563" Type="http://schemas.openxmlformats.org/officeDocument/2006/relationships/hyperlink" Target="https://www.sixnineteen.com/" TargetMode="External"/><Relationship Id="rId3165" Type="http://schemas.openxmlformats.org/officeDocument/2006/relationships/hyperlink" Target="https://www.news-press.com/story/news/local/2020/06/06/more-than-100-protest-racial-justice-north-naples/3154684001/" TargetMode="External"/><Relationship Id="rId3372" Type="http://schemas.openxmlformats.org/officeDocument/2006/relationships/hyperlink" Target="https://www.thepublicopinion.com/news/local_news/attendees-share-life-experiences-at-peaceful-protest/article_faab0b96-a8eb-11ea-9db6-17b553564f4e.html?block_id=1240388" TargetMode="External"/><Relationship Id="rId4009" Type="http://schemas.openxmlformats.org/officeDocument/2006/relationships/hyperlink" Target="https://www.mlive.com/news/flint/2020/06/its-up-to-us-beecher-protesters-stand-up-to-racial-injustice.html" TargetMode="External"/><Relationship Id="rId4216" Type="http://schemas.openxmlformats.org/officeDocument/2006/relationships/hyperlink" Target="https://www.sctimes.com/story/news/local/2020/06/13/youth-march-against-racism-held-st-cloud/3183844001/" TargetMode="External"/><Relationship Id="rId4423" Type="http://schemas.openxmlformats.org/officeDocument/2006/relationships/hyperlink" Target="https://www.sixnineteen.com/" TargetMode="External"/><Relationship Id="rId4630" Type="http://schemas.openxmlformats.org/officeDocument/2006/relationships/hyperlink" Target="https://www.sixnineteen.com/" TargetMode="External"/><Relationship Id="rId293" Type="http://schemas.openxmlformats.org/officeDocument/2006/relationships/hyperlink" Target="https://abc7news.com/george-floyd-protest-bay-area-san-jose-101-in-today/6219903/" TargetMode="External"/><Relationship Id="rId2181" Type="http://schemas.openxmlformats.org/officeDocument/2006/relationships/hyperlink" Target="https://twitter.com/annehelen/status/1268229679107825665" TargetMode="External"/><Relationship Id="rId3025" Type="http://schemas.openxmlformats.org/officeDocument/2006/relationships/hyperlink" Target="https://twitter.com/eriwinsto/status/1269469952546914304" TargetMode="External"/><Relationship Id="rId3232" Type="http://schemas.openxmlformats.org/officeDocument/2006/relationships/hyperlink" Target="https://www.kokomotribune.com/news/nation_world_news/the-latest-protesters-rally-at-trump-golf-resort-in-florida/article_3bbb9864-d557-5527-8042-f6277feaa6d6.html" TargetMode="External"/><Relationship Id="rId153" Type="http://schemas.openxmlformats.org/officeDocument/2006/relationships/hyperlink" Target="https://www.dallasnews.com/news/2020/06/01/dallas-protests-set-to-continue-for-4th-night-despite-citys-curfew/" TargetMode="External"/><Relationship Id="rId360" Type="http://schemas.openxmlformats.org/officeDocument/2006/relationships/hyperlink" Target="https://twitter.com/AmandaRuizFOX7/status/1266803552833490946" TargetMode="External"/><Relationship Id="rId2041" Type="http://schemas.openxmlformats.org/officeDocument/2006/relationships/hyperlink" Target="https://twitter.com/MarthaRaddatz/status/1267972382590984195" TargetMode="External"/><Relationship Id="rId220" Type="http://schemas.openxmlformats.org/officeDocument/2006/relationships/hyperlink" Target="https://www.news-journal.com/news/local/longview-prayer-rally-today-to-focus-on-peace-injustice-after-minneapolis-death/article_5641c2ce-a121-11ea-951a-5b847c33f7e5.html" TargetMode="External"/><Relationship Id="rId2998" Type="http://schemas.openxmlformats.org/officeDocument/2006/relationships/hyperlink" Target="https://www.ocregister.com/2020/06/06/more-than-three-dozen-george-floyd-inspired-protests-planned-around-region-today/" TargetMode="External"/><Relationship Id="rId2858" Type="http://schemas.openxmlformats.org/officeDocument/2006/relationships/hyperlink" Target="https://www.journalreview.com/stories/peaceful-protest,122233" TargetMode="External"/><Relationship Id="rId3909" Type="http://schemas.openxmlformats.org/officeDocument/2006/relationships/hyperlink" Target="https://www.facebook.com/events/265159884727860/" TargetMode="External"/><Relationship Id="rId4073" Type="http://schemas.openxmlformats.org/officeDocument/2006/relationships/hyperlink" Target="https://www.greenwichtime.com/local/article/Protesters-in-Greenwich-marching-to-burst-15338355.php?src=gthpcp" TargetMode="External"/><Relationship Id="rId99" Type="http://schemas.openxmlformats.org/officeDocument/2006/relationships/hyperlink" Target="https://www.smdp.com/george-floyd-protesters-march-from-santa-monica-to-venice/192147" TargetMode="External"/><Relationship Id="rId1667" Type="http://schemas.openxmlformats.org/officeDocument/2006/relationships/hyperlink" Target="https://twitter.com/CourtneeJaneen/status/1269095229652697090" TargetMode="External"/><Relationship Id="rId1874" Type="http://schemas.openxmlformats.org/officeDocument/2006/relationships/hyperlink" Target="https://twitter.com/lenaweinstein/status/1267870084715986949" TargetMode="External"/><Relationship Id="rId2718" Type="http://schemas.openxmlformats.org/officeDocument/2006/relationships/hyperlink" Target="https://whnt.com/news/peaceful-rally-and-march-held-in-albertville/" TargetMode="External"/><Relationship Id="rId2925" Type="http://schemas.openxmlformats.org/officeDocument/2006/relationships/hyperlink" Target="https://www.michigandaily.com/section/news/%E2%80%9Cbeing-black-everywhere%E2%80%9D-tens-thousands-protest-police-brutality-suburbs-across-metro" TargetMode="External"/><Relationship Id="rId4280" Type="http://schemas.openxmlformats.org/officeDocument/2006/relationships/hyperlink" Target="https://www.localmemphis.com/article/news/local/protesters-march-for-racial-equality-in-covington-tennessee/522-1ba15612-0061-46cc-8533-34f36a96af66" TargetMode="External"/><Relationship Id="rId1527" Type="http://schemas.openxmlformats.org/officeDocument/2006/relationships/hyperlink" Target="https://www.sgvtribune.com/2020/06/01/crowd-gathers-for-peaceful-protest-in-walnut/" TargetMode="External"/><Relationship Id="rId1734" Type="http://schemas.openxmlformats.org/officeDocument/2006/relationships/hyperlink" Target="https://www.fredericksburg.com/news/local/photos-black-lives-matter-protests-continue-in-fredericksburg/collection_041dc4de-d120-57a1-b75a-482c4abe9d93.html" TargetMode="External"/><Relationship Id="rId1941" Type="http://schemas.openxmlformats.org/officeDocument/2006/relationships/hyperlink" Target="https://www.youtube.com/watch?v=mjNUkz8dNGI" TargetMode="External"/><Relationship Id="rId4140" Type="http://schemas.openxmlformats.org/officeDocument/2006/relationships/hyperlink" Target="https://www.newportri.com/photogallery/PJ/20200613/PHOTOGALLERY/613009996/PH/1" TargetMode="External"/><Relationship Id="rId26" Type="http://schemas.openxmlformats.org/officeDocument/2006/relationships/hyperlink" Target="https://fox40.com/news/local-news/sacramento-protesters-join-countrywide-demonstrations-to-demand-justice-for-george-floyd/" TargetMode="External"/><Relationship Id="rId3699" Type="http://schemas.openxmlformats.org/officeDocument/2006/relationships/hyperlink" Target="https://statenews.com/article/2020/06/youth-naacp-protest-on-police-brutality-and-injustice?ct=content_open&amp;cv=cbox_featured" TargetMode="External"/><Relationship Id="rId4000" Type="http://schemas.openxmlformats.org/officeDocument/2006/relationships/hyperlink" Target="https://www.onlineathens.com/photogallery/GA/20200613/PHOTOGALLERY/613009998/PH/1" TargetMode="External"/><Relationship Id="rId1801" Type="http://schemas.openxmlformats.org/officeDocument/2006/relationships/hyperlink" Target="https://tmn.truman.edu/blog/news/city/peaceful-protest-hosted-in-kirksville/" TargetMode="External"/><Relationship Id="rId3559" Type="http://schemas.openxmlformats.org/officeDocument/2006/relationships/hyperlink" Target="https://www.delawareonline.com/picture-gallery/news/2020/06/07/prayer-and-protest-unite-middletown-sunday/3172157001/" TargetMode="External"/><Relationship Id="rId687" Type="http://schemas.openxmlformats.org/officeDocument/2006/relationships/hyperlink" Target="https://www.heraldtribune.com/news/20200530/sarasota-protest-condemns-george-floyds-death-also-calls-for-cancellation-of-rents" TargetMode="External"/><Relationship Id="rId2368" Type="http://schemas.openxmlformats.org/officeDocument/2006/relationships/hyperlink" Target="https://twitter.com/CeFaanKim/status/1268653519990665218" TargetMode="External"/><Relationship Id="rId3766" Type="http://schemas.openxmlformats.org/officeDocument/2006/relationships/hyperlink" Target="https://www.recordonline.com/story/news/2020/06/10/montgomery-protest-aims-to-open-dialog-on-racial-injustice/111943222/" TargetMode="External"/><Relationship Id="rId3973" Type="http://schemas.openxmlformats.org/officeDocument/2006/relationships/hyperlink" Target="https://www.facebook.com/events/963129067467632/" TargetMode="External"/><Relationship Id="rId894" Type="http://schemas.openxmlformats.org/officeDocument/2006/relationships/hyperlink" Target="https://www.fox5vegas.com/news/tear-gas-non-lethal-rounds-used-to-disperse-las-vegas-strip-protesters-on-night-4/article_954d4b60-a391-11ea-aa78-1bc3eabcee18.html" TargetMode="External"/><Relationship Id="rId1177" Type="http://schemas.openxmlformats.org/officeDocument/2006/relationships/hyperlink" Target="https://twitter.com/queencitynerve/status/1267619774818914306" TargetMode="External"/><Relationship Id="rId2575" Type="http://schemas.openxmlformats.org/officeDocument/2006/relationships/hyperlink" Target="http://mvv4peace.org/protest-again-friday-june-5/" TargetMode="External"/><Relationship Id="rId2782" Type="http://schemas.openxmlformats.org/officeDocument/2006/relationships/hyperlink" Target="https://www.providencejournal.com/news/20200606/thousand-marchers-take-knee-at-end-of-bristol-protest" TargetMode="External"/><Relationship Id="rId3419" Type="http://schemas.openxmlformats.org/officeDocument/2006/relationships/hyperlink" Target="https://www.mlive.com/news/ann-arbor/2020/06/thousands-march-in-support-of-black-lives-matter-in-downtown-ypsilanti.html" TargetMode="External"/><Relationship Id="rId3626" Type="http://schemas.openxmlformats.org/officeDocument/2006/relationships/hyperlink" Target="https://www.abc10.com/article/news/local/sacramento/sacramento-george-floyd-protest/103-e31dfc7f-8a3d-4fb0-9f1f-89664b5229b7" TargetMode="External"/><Relationship Id="rId3833" Type="http://schemas.openxmlformats.org/officeDocument/2006/relationships/hyperlink" Target="http://www.sonomawest.com/the_healdsburg_tribune/news/plaza-rally-highlights-the-need-for-change/article_ae2dfa1c-ac6f-11ea-a1b5-abcf0dba9cf9.html" TargetMode="External"/><Relationship Id="rId547" Type="http://schemas.openxmlformats.org/officeDocument/2006/relationships/hyperlink" Target="https://www.localmemphis.com/article/news/local/fourth-night-of-demonstrations-to-protest-police-brutality-ends-peacefully/522-47adef28-2156-430f-87b2-f1f2aa6b3fe5" TargetMode="External"/><Relationship Id="rId754" Type="http://schemas.openxmlformats.org/officeDocument/2006/relationships/hyperlink" Target="https://twitter.com/DavidFeldman/status/1267197103530561538" TargetMode="External"/><Relationship Id="rId961" Type="http://schemas.openxmlformats.org/officeDocument/2006/relationships/hyperlink" Target="https://twitter.com/mikemachlin/status/1267223736060506112" TargetMode="External"/><Relationship Id="rId1384" Type="http://schemas.openxmlformats.org/officeDocument/2006/relationships/hyperlink" Target="https://twitter.com/ruffkid94/status/1267646481739194368" TargetMode="External"/><Relationship Id="rId1591" Type="http://schemas.openxmlformats.org/officeDocument/2006/relationships/hyperlink" Target="https://www.wbrz.com/news/protesters-return-to-baton-rouge-shopping-center-tuesday-march-across-siegen-lane/" TargetMode="External"/><Relationship Id="rId2228" Type="http://schemas.openxmlformats.org/officeDocument/2006/relationships/hyperlink" Target="https://twitter.com/cliffcrego/status/1268337714581078017" TargetMode="External"/><Relationship Id="rId2435" Type="http://schemas.openxmlformats.org/officeDocument/2006/relationships/hyperlink" Target="https://www.thetimestribune.com/news/local_news/around-100-march-through-barbourville-in-racial-injustice-protest/article_3a5f526c-9e3f-54ce-8c1a-723ce5fe0111.html" TargetMode="External"/><Relationship Id="rId2642" Type="http://schemas.openxmlformats.org/officeDocument/2006/relationships/hyperlink" Target="https://www.ocregister.com/2020/06/06/more-than-three-dozen-george-floyd-inspired-protests-planned-around-region-today/" TargetMode="External"/><Relationship Id="rId3900" Type="http://schemas.openxmlformats.org/officeDocument/2006/relationships/hyperlink" Target="https://www.kbzk.com/news/great-falls-news/great-falls-protesters-hope-civic-leaders-are-listening" TargetMode="External"/><Relationship Id="rId90" Type="http://schemas.openxmlformats.org/officeDocument/2006/relationships/hyperlink" Target="https://www.azcentral.com/story/news/local/phoenix-breaking/2020/05/28/phoenix-protest-stand-solidarity-family-george-floyd/5276289002/" TargetMode="External"/><Relationship Id="rId407" Type="http://schemas.openxmlformats.org/officeDocument/2006/relationships/hyperlink" Target="https://www.cincinnati.com/story/news/2020/05/30/cincinnati-standoff-protesters-and-police-square-off-near-park/5294520002/" TargetMode="External"/><Relationship Id="rId614" Type="http://schemas.openxmlformats.org/officeDocument/2006/relationships/hyperlink" Target="https://www.orlandosentinel.com/news/crime/os-ne-george-floyd-orlando-protests-derek-chauvin-20200530-vfatj3xlybdcbh6dbzie6qi22e-story.html" TargetMode="External"/><Relationship Id="rId821" Type="http://schemas.openxmlformats.org/officeDocument/2006/relationships/hyperlink" Target="https://statenews.com/multimedia/east-lansing-protest-against-police-brutality-may-31-2020" TargetMode="External"/><Relationship Id="rId1037" Type="http://schemas.openxmlformats.org/officeDocument/2006/relationships/hyperlink" Target="https://twitter.com/ReadCarlos/status/1267252019603144710" TargetMode="External"/><Relationship Id="rId1244" Type="http://schemas.openxmlformats.org/officeDocument/2006/relationships/hyperlink" Target="https://twitter.com/littlephotog/status/1267641388767813633" TargetMode="External"/><Relationship Id="rId1451" Type="http://schemas.openxmlformats.org/officeDocument/2006/relationships/hyperlink" Target="https://www.rentonreporter.com/news/renton-youth-rally-at-protest-in-front-of-city-hall/" TargetMode="External"/><Relationship Id="rId2502" Type="http://schemas.openxmlformats.org/officeDocument/2006/relationships/hyperlink" Target="https://www.gazettejournal.net/protests-against-racism-fill-mathews-gloucester-streets/" TargetMode="External"/><Relationship Id="rId1104" Type="http://schemas.openxmlformats.org/officeDocument/2006/relationships/hyperlink" Target="https://www.alamogordonews.com/story/news/local/new-mexico/2020/06/01/protest-met-gunshots-violence-albuquerque-mayor-blames-agitators/5312160002/" TargetMode="External"/><Relationship Id="rId1311" Type="http://schemas.openxmlformats.org/officeDocument/2006/relationships/hyperlink" Target="https://twitter.com/CCEA_SJC/status/1267628858640982022" TargetMode="External"/><Relationship Id="rId4467" Type="http://schemas.openxmlformats.org/officeDocument/2006/relationships/hyperlink" Target="https://www.sixnineteen.com/" TargetMode="External"/><Relationship Id="rId3069" Type="http://schemas.openxmlformats.org/officeDocument/2006/relationships/hyperlink" Target="https://www.ocregister.com/2020/06/06/more-than-three-dozen-george-floyd-inspired-protests-planned-around-region-today/" TargetMode="External"/><Relationship Id="rId3276" Type="http://schemas.openxmlformats.org/officeDocument/2006/relationships/hyperlink" Target="https://www.newscentermaine.com/article/news/local/black-lives-matter-front-and-center-for-sanford-rally/97-ddde38cf-2ba3-44b2-8c7b-6744c226800f" TargetMode="External"/><Relationship Id="rId3483" Type="http://schemas.openxmlformats.org/officeDocument/2006/relationships/hyperlink" Target="https://www.nbcconnecticut.com/news/local/more-than-a-dozen-protests-for-george-floyd-to-be-held-in-conn-today/2284079/" TargetMode="External"/><Relationship Id="rId3690" Type="http://schemas.openxmlformats.org/officeDocument/2006/relationships/hyperlink" Target="https://www.dailycitizen.news/news/local_news/downtown-dalton-march-gets-heated-as-groups-trade-words-over-gen-johnston-statue/article_8e4553d9-024e-5552-a6d5-25236a17c467.html" TargetMode="External"/><Relationship Id="rId4327" Type="http://schemas.openxmlformats.org/officeDocument/2006/relationships/hyperlink" Target="https://www.ny1.com/nyc/all-boroughs/news/2020/06/14/massive-crowds-gather-in-manhattan---brooklyn-for-black-lives-matter-protests" TargetMode="External"/><Relationship Id="rId4534" Type="http://schemas.openxmlformats.org/officeDocument/2006/relationships/hyperlink" Target="https://www.ny1.com/nyc/all-boroughs/news/2020/06/17/protests-renew-interest-in-holiday-marking-end-to-slavery" TargetMode="External"/><Relationship Id="rId197" Type="http://schemas.openxmlformats.org/officeDocument/2006/relationships/hyperlink" Target="https://www.eastidahonews.com/2020/05/locals-hold-rally-to-protest-the-death-of-george-floyd/" TargetMode="External"/><Relationship Id="rId2085" Type="http://schemas.openxmlformats.org/officeDocument/2006/relationships/hyperlink" Target="https://www.wmur.com/article/hundreds-gather-for-peaceful-demonstration-in-bristol/32760087" TargetMode="External"/><Relationship Id="rId2292" Type="http://schemas.openxmlformats.org/officeDocument/2006/relationships/hyperlink" Target="https://twitter.com/WCVB/status/1268659123291213825" TargetMode="External"/><Relationship Id="rId3136" Type="http://schemas.openxmlformats.org/officeDocument/2006/relationships/hyperlink" Target="https://www.rep-am.com/local/localnews/2020/06/06/in-naugatuck-more-than-1000-protest-for-racial-justice-call-for-police-reform/" TargetMode="External"/><Relationship Id="rId3343" Type="http://schemas.openxmlformats.org/officeDocument/2006/relationships/hyperlink" Target="https://www.post-gazette.com/local/city/2020/06/06/george-floyd-black-lives-matter-protests-pittsburgh-east-liberty-bakery-square-coraopolis-upper-st-clair/stories/202006060039" TargetMode="External"/><Relationship Id="rId264" Type="http://schemas.openxmlformats.org/officeDocument/2006/relationships/hyperlink" Target="https://www.omaha.com/news/local/hundreds-protest-killing-of-george-floyd-in-omaha/article_85901422-09dc-500c-b016-7d6be516e418.html" TargetMode="External"/><Relationship Id="rId471" Type="http://schemas.openxmlformats.org/officeDocument/2006/relationships/hyperlink" Target="https://www.goshennews.com/news/goshen-protesters-join-nationwide-movement-after-killing-of-george-floyd/article_261e7896-a2b9-11ea-9828-7365bff27dc2.html" TargetMode="External"/><Relationship Id="rId2152" Type="http://schemas.openxmlformats.org/officeDocument/2006/relationships/hyperlink" Target="https://therivernewsroom.com/at-the-black-lives-matter-protests-in-the-hudson-valley/" TargetMode="External"/><Relationship Id="rId3550" Type="http://schemas.openxmlformats.org/officeDocument/2006/relationships/hyperlink" Target="https://www.newsandsentinel.com/news/local-news/2020/06/protest-in-marietta/" TargetMode="External"/><Relationship Id="rId4601" Type="http://schemas.openxmlformats.org/officeDocument/2006/relationships/hyperlink" Target="https://www.sixnineteen.com/" TargetMode="External"/><Relationship Id="rId124" Type="http://schemas.openxmlformats.org/officeDocument/2006/relationships/hyperlink" Target="https://www.mlive.com/news/saginaw-bay-city/2020/05/minneapolis-demonstrations-spark-black-lives-matter-protest-in-downtown-bay-city-flint-mayor-statement.html" TargetMode="External"/><Relationship Id="rId3203" Type="http://schemas.openxmlformats.org/officeDocument/2006/relationships/hyperlink" Target="https://www.heraldbulletin.com/news/local_news/more-than-100-march-in-pendleton-saturday-morning/article_87eaff84-a7f7-11ea-b6ae-b702a9cf5bff.html" TargetMode="External"/><Relationship Id="rId3410" Type="http://schemas.openxmlformats.org/officeDocument/2006/relationships/hyperlink" Target="https://twitter.com/desireejweber/status/1270106005247086599?s=21" TargetMode="External"/><Relationship Id="rId331" Type="http://schemas.openxmlformats.org/officeDocument/2006/relationships/hyperlink" Target="https://www.yorkdispatch.com/picture-gallery/news/2020/05/29/community-members-gather-peaceful-protest-death-george-floyd-and-support-black-lives-matter-movement/5287420002/" TargetMode="External"/><Relationship Id="rId2012" Type="http://schemas.openxmlformats.org/officeDocument/2006/relationships/hyperlink" Target="https://mailchi.mp/406bcac67bdb/blm-westminster-sykesville" TargetMode="External"/><Relationship Id="rId2969" Type="http://schemas.openxmlformats.org/officeDocument/2006/relationships/hyperlink" Target="https://www.augustachronicle.com/news/20200606/peaceful-protest-march-held-in-grovetown" TargetMode="External"/><Relationship Id="rId1778" Type="http://schemas.openxmlformats.org/officeDocument/2006/relationships/hyperlink" Target="https://twitter.com/IanHoppe/status/1267968991424909312" TargetMode="External"/><Relationship Id="rId1985" Type="http://schemas.openxmlformats.org/officeDocument/2006/relationships/hyperlink" Target="https://www.dailynews.com/2020/06/06/thousands-gather-in-simi-valley-for-blm-protest-as-councilman-comes-under-fire/" TargetMode="External"/><Relationship Id="rId2829" Type="http://schemas.openxmlformats.org/officeDocument/2006/relationships/hyperlink" Target="https://www.wcpo.com/news/local-news/hamilton-county/cincinnati/several-groups-join-together-in-protest-downtown-on-saturday" TargetMode="External"/><Relationship Id="rId4184" Type="http://schemas.openxmlformats.org/officeDocument/2006/relationships/hyperlink" Target="https://www.salemreporter.com/posts/2539/protesters-gathered-saturday-as-speakers-pressed-for-reforms-in-salem-and-elsewhere" TargetMode="External"/><Relationship Id="rId4391" Type="http://schemas.openxmlformats.org/officeDocument/2006/relationships/hyperlink" Target="https://www.facebook.com/detroitwillbreathe/" TargetMode="External"/><Relationship Id="rId1638" Type="http://schemas.openxmlformats.org/officeDocument/2006/relationships/hyperlink" Target="https://journaltimes.com/news/local/burlington-kneels-for-nine-in-honor-of-george-floyd/article_ed3fa8fb-0bb7-5aa4-a888-1e9e55d1152e.html" TargetMode="External"/><Relationship Id="rId4044" Type="http://schemas.openxmlformats.org/officeDocument/2006/relationships/hyperlink" Target="https://www.columbiamissourian.com/news/local/black-lives-matter-protest-continues-peacefully/article_634a0e7a-ad21-11ea-9a57-af37fc9ba3a6.html" TargetMode="External"/><Relationship Id="rId4251" Type="http://schemas.openxmlformats.org/officeDocument/2006/relationships/hyperlink" Target="https://www.facebook.com/photo.php?fbid=10104551980252078&amp;set=g.117991618271990&amp;type=1&amp;theater&amp;ifg=1" TargetMode="External"/><Relationship Id="rId1845" Type="http://schemas.openxmlformats.org/officeDocument/2006/relationships/hyperlink" Target="https://twitter.com/kimberleylovato/status/1267884234447835136" TargetMode="External"/><Relationship Id="rId3060" Type="http://schemas.openxmlformats.org/officeDocument/2006/relationships/hyperlink" Target="https://www.ocregister.com/2020/06/06/more-than-three-dozen-george-floyd-inspired-protests-planned-around-region-today/" TargetMode="External"/><Relationship Id="rId4111" Type="http://schemas.openxmlformats.org/officeDocument/2006/relationships/hyperlink" Target="https://twitter.com/saintcamera/status/1271909408738381824?ref_src=twsrc%5Etfw%7Ctwcamp%5Etweetembed%7Ctwterm%5E1271909408738381824%7Ctwgr%5E&amp;ref_url=https%3A%2F%2Fwww.dailynews.com%2Fthousands-gather-for-hollywood-march-as-protesters-return-to-streets-across-southern-california" TargetMode="External"/><Relationship Id="rId1705" Type="http://schemas.openxmlformats.org/officeDocument/2006/relationships/hyperlink" Target="https://twitter.com/annehelen/status/1267839302290948098" TargetMode="External"/><Relationship Id="rId1912" Type="http://schemas.openxmlformats.org/officeDocument/2006/relationships/hyperlink" Target="https://twitter.com/NuNewJersey_/status/1268004872038821891" TargetMode="External"/><Relationship Id="rId3877" Type="http://schemas.openxmlformats.org/officeDocument/2006/relationships/hyperlink" Target="http://www.fightbacknews.org/2020/6/13/1000s-march-and-caravan-community-control-chicago-police" TargetMode="External"/><Relationship Id="rId798" Type="http://schemas.openxmlformats.org/officeDocument/2006/relationships/hyperlink" Target="https://twitter.com/cynbreaksnews/status/1267085924686389248" TargetMode="External"/><Relationship Id="rId2479" Type="http://schemas.openxmlformats.org/officeDocument/2006/relationships/hyperlink" Target="https://www.nhregister.com/local/article/Rain-won-t-stop-Floyd-rally-in-Derby-current-15321213.php?src=" TargetMode="External"/><Relationship Id="rId2686" Type="http://schemas.openxmlformats.org/officeDocument/2006/relationships/hyperlink" Target="https://www.newburyportnews.com/news/west-newbury-former-selectman-plans-rally-against-racism-friday-morning/article_a26d843e-a69f-11ea-b50e-4724a41b03b2.html" TargetMode="External"/><Relationship Id="rId2893" Type="http://schemas.openxmlformats.org/officeDocument/2006/relationships/hyperlink" Target="https://ctdems.org/connecticut-protests-for-racial-justice-2020/" TargetMode="External"/><Relationship Id="rId3737" Type="http://schemas.openxmlformats.org/officeDocument/2006/relationships/hyperlink" Target="https://www.ksdk.com/article/features/producers-picks/george-floyd-protest-dc-white-house-capitol-hill-trump-hotel-highways/65-54c61594-cef6-40d8-9e14-b57adc026d5e" TargetMode="External"/><Relationship Id="rId3944" Type="http://schemas.openxmlformats.org/officeDocument/2006/relationships/hyperlink" Target="https://fox4kc.com/news/hundreds-of-blue-valley-students-faculty-members-stage-peaceful-black-lives-matter-protest/" TargetMode="External"/><Relationship Id="rId658" Type="http://schemas.openxmlformats.org/officeDocument/2006/relationships/hyperlink" Target="https://twitter.com/MLabrosa/status/1266824333445541889" TargetMode="External"/><Relationship Id="rId865" Type="http://schemas.openxmlformats.org/officeDocument/2006/relationships/hyperlink" Target="https://www.wkbn.com/news/local-news/protesters-march-streets-of-hermitage/?utm_source=dlvr.it&amp;utm_medium=twitter" TargetMode="External"/><Relationship Id="rId1288" Type="http://schemas.openxmlformats.org/officeDocument/2006/relationships/hyperlink" Target="http://www.mountaineagle.com/stories/gallery-protesters-converge-on-downtown-jasper-for-peaceful-rally,25744" TargetMode="External"/><Relationship Id="rId1495" Type="http://schemas.openxmlformats.org/officeDocument/2006/relationships/hyperlink" Target="https://twitter.com/tara_ann72/status/1267601664279744522" TargetMode="External"/><Relationship Id="rId2339" Type="http://schemas.openxmlformats.org/officeDocument/2006/relationships/hyperlink" Target="https://www.mcall.com/news/nation-world/ct-nw-minneapolis-protests-looting-20200528-u5sy4flhgbg5rh4fgfm56sj3h4-story.html" TargetMode="External"/><Relationship Id="rId2546" Type="http://schemas.openxmlformats.org/officeDocument/2006/relationships/hyperlink" Target="https://www.loganbanner.com/news/locals-march-in-black-lives-matter-movement/article_cbaf6093-62d3-5fd0-a6c1-d36d489ed99d.html" TargetMode="External"/><Relationship Id="rId2753" Type="http://schemas.openxmlformats.org/officeDocument/2006/relationships/hyperlink" Target="https://www.cleveland.com/community/2020/06/hundreds-of-people-show-up-for-peaceful-protest-in-avon.html" TargetMode="External"/><Relationship Id="rId2960" Type="http://schemas.openxmlformats.org/officeDocument/2006/relationships/hyperlink" Target="https://www.recorder.com/We-are-here-for-justice-34649360" TargetMode="External"/><Relationship Id="rId3804" Type="http://schemas.openxmlformats.org/officeDocument/2006/relationships/hyperlink" Target="https://www.facebook.com/2202052983148029/posts/3252098668143450/" TargetMode="External"/><Relationship Id="rId518" Type="http://schemas.openxmlformats.org/officeDocument/2006/relationships/hyperlink" Target="https://www.lcsun-news.com/picture-gallery/news/2020/05/29/las-cruces-minneapolis-george-floyd-protest-death-racism/5284801002/" TargetMode="External"/><Relationship Id="rId725" Type="http://schemas.openxmlformats.org/officeDocument/2006/relationships/hyperlink" Target="https://twitter.com/GrahamVyse/status/1266799694832943105" TargetMode="External"/><Relationship Id="rId932" Type="http://schemas.openxmlformats.org/officeDocument/2006/relationships/hyperlink" Target="https://www.al.com/news/2020/05/george-floyd-breonna-taylors-deaths-to-be-protested-in-mobile-on-sunday.html" TargetMode="External"/><Relationship Id="rId1148" Type="http://schemas.openxmlformats.org/officeDocument/2006/relationships/hyperlink" Target="https://cbs12.com/news/local/dozens-of-protesters-gather-in-boynton-beach" TargetMode="External"/><Relationship Id="rId1355" Type="http://schemas.openxmlformats.org/officeDocument/2006/relationships/hyperlink" Target="https://twitter.com/gonzo_javier24/status/1267620887504678912" TargetMode="External"/><Relationship Id="rId1562" Type="http://schemas.openxmlformats.org/officeDocument/2006/relationships/hyperlink" Target="https://www.buzzfeednews.com/article/annehelenpetersen/black-lives-matter-protests-near-me-small-towns" TargetMode="External"/><Relationship Id="rId2406" Type="http://schemas.openxmlformats.org/officeDocument/2006/relationships/hyperlink" Target="https://twitter.com/deweyit/status/1268603317984399360" TargetMode="External"/><Relationship Id="rId2613" Type="http://schemas.openxmlformats.org/officeDocument/2006/relationships/hyperlink" Target="https://pamplinmedia.com/pt/9-news/469398-379987-police-21-arrests-during-friday-night-protest-in-portland" TargetMode="External"/><Relationship Id="rId1008" Type="http://schemas.openxmlformats.org/officeDocument/2006/relationships/hyperlink" Target="https://twitter.com/Rinaaaa_94/status/1267155998671810561" TargetMode="External"/><Relationship Id="rId1215" Type="http://schemas.openxmlformats.org/officeDocument/2006/relationships/hyperlink" Target="https://www.paloaltoonline.com/news/2020/06/01/weekend-demonstrations-extend-into-monday-as-peninsula-residents-protest-death-of-george-floyd" TargetMode="External"/><Relationship Id="rId1422" Type="http://schemas.openxmlformats.org/officeDocument/2006/relationships/hyperlink" Target="https://philadelphia.cbslocal.com/2020/06/02/delaware-river-port-authority-issues-travel-alert-for-ben-franklin-bridge/" TargetMode="External"/><Relationship Id="rId2820" Type="http://schemas.openxmlformats.org/officeDocument/2006/relationships/hyperlink" Target="https://chicago.suntimes.com/2020/6/6/21282567/george-floyd-protests-chicago-rally-june-6" TargetMode="External"/><Relationship Id="rId4578" Type="http://schemas.openxmlformats.org/officeDocument/2006/relationships/hyperlink" Target="https://www.sixnineteen.com/" TargetMode="External"/><Relationship Id="rId61" Type="http://schemas.openxmlformats.org/officeDocument/2006/relationships/hyperlink" Target="https://sanfrancisco.cbslocal.com/2020/05/28/demonstrators-protest-hayward-police-shooting-man-driveway/" TargetMode="External"/><Relationship Id="rId3387" Type="http://schemas.openxmlformats.org/officeDocument/2006/relationships/hyperlink" Target="https://www.nj.com/news/2020/06/protests-over-george-floyds-death-planned-across-nj-june-6-2020.html" TargetMode="External"/><Relationship Id="rId2196" Type="http://schemas.openxmlformats.org/officeDocument/2006/relationships/hyperlink" Target="https://twitter.com/cd_clifford/status/1268173971821862912" TargetMode="External"/><Relationship Id="rId3594" Type="http://schemas.openxmlformats.org/officeDocument/2006/relationships/hyperlink" Target="https://www.thederrick.com/news/front_page/together-we-can/article_d9c9fd86-29ee-51d6-b8d3-5bce7df7ec60.html" TargetMode="External"/><Relationship Id="rId4438" Type="http://schemas.openxmlformats.org/officeDocument/2006/relationships/hyperlink" Target="https://www.sixnineteen.com/" TargetMode="External"/><Relationship Id="rId4645" Type="http://schemas.openxmlformats.org/officeDocument/2006/relationships/hyperlink" Target="https://www.abc4.com/news/top-stories/defund-the-police-protest-blue-rally-draw-more-than-a-thousand/" TargetMode="External"/><Relationship Id="rId168" Type="http://schemas.openxmlformats.org/officeDocument/2006/relationships/hyperlink" Target="https://durangoherald.com/articles/326378-durango-vigil-march-planned-in-response-to-george-floyds-death" TargetMode="External"/><Relationship Id="rId3247" Type="http://schemas.openxmlformats.org/officeDocument/2006/relationships/hyperlink" Target="https://www.rochestermedia.com/protests-come-to-rochester/" TargetMode="External"/><Relationship Id="rId3454" Type="http://schemas.openxmlformats.org/officeDocument/2006/relationships/hyperlink" Target="https://www.azcentral.com/picture-gallery/news/local/phoenix/2020/05/29/hundreds-gather-downtown-phoenix-protest-death-george-floyd-minneapolis/5281116002/" TargetMode="External"/><Relationship Id="rId3661" Type="http://schemas.openxmlformats.org/officeDocument/2006/relationships/hyperlink" Target="https://www.ksdk.com/article/features/producers-picks/george-floyd-protest-dc-white-house-capitol-hill-trump-hotel-highways/65-54c61594-cef6-40d8-9e14-b57adc026d5e" TargetMode="External"/><Relationship Id="rId4505" Type="http://schemas.openxmlformats.org/officeDocument/2006/relationships/hyperlink" Target="https://www.sixnineteen.com/" TargetMode="External"/><Relationship Id="rId375" Type="http://schemas.openxmlformats.org/officeDocument/2006/relationships/hyperlink" Target="https://thebrownandwhite.com/2020/05/30/protests-over-george-floyds-death-break-out-in-bethlehem-across-pennsylvania-and-around-the-country-2/" TargetMode="External"/><Relationship Id="rId582" Type="http://schemas.openxmlformats.org/officeDocument/2006/relationships/hyperlink" Target="https://twitter.com/NickMendoza/status/1267172945555832834" TargetMode="External"/><Relationship Id="rId2056" Type="http://schemas.openxmlformats.org/officeDocument/2006/relationships/hyperlink" Target="https://twitter.com/annehelen/status/1268013462837317632" TargetMode="External"/><Relationship Id="rId2263" Type="http://schemas.openxmlformats.org/officeDocument/2006/relationships/hyperlink" Target="https://twitter.com/annehelen/status/1268368250527600640" TargetMode="External"/><Relationship Id="rId2470" Type="http://schemas.openxmlformats.org/officeDocument/2006/relationships/hyperlink" Target="https://www.google.com/search?q=Youth+Unified+Rally+at+Dallas+City+Hall+june+5&amp;rlz=1C5CHFA_enUS535US563&amp;oq=Youth+Unified+Rally+at+Dallas+City+Hall+june+5&amp;aqs=chrome..69i57.2811j0j7&amp;sourceid=chrome&amp;ie=UTF-8" TargetMode="External"/><Relationship Id="rId3107" Type="http://schemas.openxmlformats.org/officeDocument/2006/relationships/hyperlink" Target="https://www.miamiherald.com/news/local/article243330701.html" TargetMode="External"/><Relationship Id="rId3314" Type="http://schemas.openxmlformats.org/officeDocument/2006/relationships/hyperlink" Target="https://loudounnow.com/2020/06/07/black-lives-matter-protests-draw-hundreds-in-leesburg-thousands-in-sterling/" TargetMode="External"/><Relationship Id="rId3521" Type="http://schemas.openxmlformats.org/officeDocument/2006/relationships/hyperlink" Target="https://www.ctpost.com/local/article/George-Floyd-protests-over-the-weekend-continue-15323299.php" TargetMode="External"/><Relationship Id="rId235" Type="http://schemas.openxmlformats.org/officeDocument/2006/relationships/hyperlink" Target="https://www.wisn.com/article/milwaukee-protest-organized-friday-to-support-floyds-family-minneapolis/32712110" TargetMode="External"/><Relationship Id="rId442" Type="http://schemas.openxmlformats.org/officeDocument/2006/relationships/hyperlink" Target="https://durangoherald.com/articles/326451" TargetMode="External"/><Relationship Id="rId1072" Type="http://schemas.openxmlformats.org/officeDocument/2006/relationships/hyperlink" Target="https://ktul.com/news/local/tulsans-react-to-marches-protests-through-downtown" TargetMode="External"/><Relationship Id="rId2123" Type="http://schemas.openxmlformats.org/officeDocument/2006/relationships/hyperlink" Target="https://www.dallasnews.com/news/2020/06/08/protest-sprouts-in-the-suburbs-of-north-texas-and-beyond-in-wake-of-george-floyds-killing/" TargetMode="External"/><Relationship Id="rId2330" Type="http://schemas.openxmlformats.org/officeDocument/2006/relationships/hyperlink" Target="https://www.mlive.com/news/ann-arbor/2020/06/protesters-look-to-show-howell-is-not-what-it-used-to-be-in-black-lives-matter-demonstration.html" TargetMode="External"/><Relationship Id="rId302" Type="http://schemas.openxmlformats.org/officeDocument/2006/relationships/hyperlink" Target="https://www.dailyherald.com/news/20200529/with-rallies-and-walks-suburbanites-condemn-george-floyds-death-cry-for-racial-unity" TargetMode="External"/><Relationship Id="rId4088" Type="http://schemas.openxmlformats.org/officeDocument/2006/relationships/hyperlink" Target="https://www.houmatoday.com/news/20200613/march-for-justice-over-100-people-march-in-houma-protest-saturday" TargetMode="External"/><Relationship Id="rId4295" Type="http://schemas.openxmlformats.org/officeDocument/2006/relationships/hyperlink" Target="https://www.newsday.com/long-island/protests-george-floyd-long-island-brooklyn-1.45703678" TargetMode="External"/><Relationship Id="rId1889" Type="http://schemas.openxmlformats.org/officeDocument/2006/relationships/hyperlink" Target="https://twitter.com/protest_nyc/status/1267970733919154177" TargetMode="External"/><Relationship Id="rId4155" Type="http://schemas.openxmlformats.org/officeDocument/2006/relationships/hyperlink" Target="https://www.northjersey.com/story/news/paterson-press/2020/06/14/patersons-black-lives-matter-group-urges-police-defunding-rally/3179016001/" TargetMode="External"/><Relationship Id="rId4362" Type="http://schemas.openxmlformats.org/officeDocument/2006/relationships/hyperlink" Target="https://news.stlpublicradio.org/post/third-weekend-st-louis-saw-slew-anti-police-brutality-protests" TargetMode="External"/><Relationship Id="rId1749" Type="http://schemas.openxmlformats.org/officeDocument/2006/relationships/hyperlink" Target="https://twitter.com/npbowlin/status/1267965813346181121" TargetMode="External"/><Relationship Id="rId1956" Type="http://schemas.openxmlformats.org/officeDocument/2006/relationships/hyperlink" Target="https://www.redding.com/story/news/2020/06/06/california-george-floyd-protest-redding-police-sergeant-black-lives-matter/3144715001/" TargetMode="External"/><Relationship Id="rId3171" Type="http://schemas.openxmlformats.org/officeDocument/2006/relationships/hyperlink" Target="https://www.delmarvanow.com/picture-gallery/news/local/maryland/2020/06/06/march-honor-george-floyd-ocean-city-boardwalk/3166332001/" TargetMode="External"/><Relationship Id="rId4015" Type="http://schemas.openxmlformats.org/officeDocument/2006/relationships/hyperlink" Target="https://whdh.com/news/thousands-gather-for-vigil-march-in-boston/" TargetMode="External"/><Relationship Id="rId1609" Type="http://schemas.openxmlformats.org/officeDocument/2006/relationships/hyperlink" Target="https://www.hometownlife.com/story/news/local/birmingham/2020/06/10/sunday-protest-birmingham-brings-largest-crowd-yet/5333433002/" TargetMode="External"/><Relationship Id="rId1816" Type="http://schemas.openxmlformats.org/officeDocument/2006/relationships/hyperlink" Target="https://www.nbcdfw.com/news/local/lewisville-police-use-tear-gas-arrest-9-after-protesters-block-traffic/2381575/" TargetMode="External"/><Relationship Id="rId4222" Type="http://schemas.openxmlformats.org/officeDocument/2006/relationships/hyperlink" Target="https://www.wcia.com/news/group-gathers-for-protest-2/" TargetMode="External"/><Relationship Id="rId3031" Type="http://schemas.openxmlformats.org/officeDocument/2006/relationships/hyperlink" Target="https://www.ocregister.com/2020/06/06/more-than-three-dozen-george-floyd-inspired-protests-planned-around-region-today/" TargetMode="External"/><Relationship Id="rId3988" Type="http://schemas.openxmlformats.org/officeDocument/2006/relationships/hyperlink" Target="https://twitter.com/CChauFOX61/status/1271535807053127683" TargetMode="External"/><Relationship Id="rId2797" Type="http://schemas.openxmlformats.org/officeDocument/2006/relationships/hyperlink" Target="https://www.thelcn.com/news/local/caledonia-gathering-takes-a-stand-against-inequality/article_071a3c23-3065-53b0-b8ca-b93b4c483a7d.html" TargetMode="External"/><Relationship Id="rId3848" Type="http://schemas.openxmlformats.org/officeDocument/2006/relationships/hyperlink" Target="https://www.nola.com/news/article_6b0d5494-abf2-11ea-aa2c-93229ef0fcbd.html" TargetMode="External"/><Relationship Id="rId769" Type="http://schemas.openxmlformats.org/officeDocument/2006/relationships/hyperlink" Target="https://twitter.com/ErinTiernan/status/1267173248527196160" TargetMode="External"/><Relationship Id="rId976" Type="http://schemas.openxmlformats.org/officeDocument/2006/relationships/hyperlink" Target="https://twitter.com/jacobrosecrants/status/1267175741357273088" TargetMode="External"/><Relationship Id="rId1399" Type="http://schemas.openxmlformats.org/officeDocument/2006/relationships/hyperlink" Target="https://twitter.com/Indybay/status/1267631280235016193" TargetMode="External"/><Relationship Id="rId2657" Type="http://schemas.openxmlformats.org/officeDocument/2006/relationships/hyperlink" Target="https://www.stgeorgeutah.com/news/archive/2020/06/05/cdr-all-lives-matter-holds-counter-protest-on-st-george-boulevard/" TargetMode="External"/><Relationship Id="rId629" Type="http://schemas.openxmlformats.org/officeDocument/2006/relationships/hyperlink" Target="https://twitter.com/Christie_Ileto/status/1266797597576114178" TargetMode="External"/><Relationship Id="rId1259" Type="http://schemas.openxmlformats.org/officeDocument/2006/relationships/hyperlink" Target="https://twitter.com/brentwfmy/status/1267618369404129282" TargetMode="External"/><Relationship Id="rId1466" Type="http://schemas.openxmlformats.org/officeDocument/2006/relationships/hyperlink" Target="http://www.frontporchrockwall.com/2020/06/01/rockwall-police-department-assists-in-peaceful-protest/" TargetMode="External"/><Relationship Id="rId2864" Type="http://schemas.openxmlformats.org/officeDocument/2006/relationships/hyperlink" Target="https://www.forsythnews.com/news/public-safety/not-in-this-county-anymore-900-gather-on-second-day-of-protests-in-cumming/" TargetMode="External"/><Relationship Id="rId3708" Type="http://schemas.openxmlformats.org/officeDocument/2006/relationships/hyperlink" Target="https://www.ny1.com/nyc/all-boroughs/news/2020/06/08/george-floyd-protests-new-york-city-june-8" TargetMode="External"/><Relationship Id="rId3915" Type="http://schemas.openxmlformats.org/officeDocument/2006/relationships/hyperlink" Target="https://www.tribtoday.com/news/local-news/2020/06/black-lives-matter-protest-hits-taco-bell/" TargetMode="External"/><Relationship Id="rId836" Type="http://schemas.openxmlformats.org/officeDocument/2006/relationships/hyperlink" Target="https://www.kmov.com/news/man-accused-of-punching-77-year-old-woman-during-ferguson-protest/article_b2a89840-a805-11ea-af81-4b6a4850f014.html" TargetMode="External"/><Relationship Id="rId1119" Type="http://schemas.openxmlformats.org/officeDocument/2006/relationships/hyperlink" Target="https://www.hometownsource.com/abc_newspapers/free/updated-peaceful-protesters-gather-june-1-in-anoka/article_985927e8-a413-11ea-8ec4-e79476c64fb8.html" TargetMode="External"/><Relationship Id="rId1673" Type="http://schemas.openxmlformats.org/officeDocument/2006/relationships/hyperlink" Target="https://twitter.com/RickRitterWJZ/status/1268005115950239745" TargetMode="External"/><Relationship Id="rId1880" Type="http://schemas.openxmlformats.org/officeDocument/2006/relationships/hyperlink" Target="https://twitter.com/protest_nyc/status/1267976977107095553" TargetMode="External"/><Relationship Id="rId2517" Type="http://schemas.openxmlformats.org/officeDocument/2006/relationships/hyperlink" Target="https://www.commercialappeal.com/story/news/local/suburbs/desoto/2020/06/05/hernando-ms-george-floyd-protest-friday/3160882001/" TargetMode="External"/><Relationship Id="rId2724" Type="http://schemas.openxmlformats.org/officeDocument/2006/relationships/hyperlink" Target="https://www.keranews.org/post/photos-its-not-just-big-cities-black-lives-matter-protests-rise-texas-towns" TargetMode="External"/><Relationship Id="rId2931" Type="http://schemas.openxmlformats.org/officeDocument/2006/relationships/hyperlink" Target="https://www.naplesnews.com/story/news/local/2020/06/06/protests-protesters-march-fort-myers-talk-solutions/3143400001/" TargetMode="External"/><Relationship Id="rId903" Type="http://schemas.openxmlformats.org/officeDocument/2006/relationships/hyperlink" Target="https://www.registercitizen.com/news/article/Litchfield-residents-demonstrate-support-of-Black-15315405.php?" TargetMode="External"/><Relationship Id="rId1326" Type="http://schemas.openxmlformats.org/officeDocument/2006/relationships/hyperlink" Target="https://twitter.com/scottburtknx/status/1267618368195973120" TargetMode="External"/><Relationship Id="rId1533" Type="http://schemas.openxmlformats.org/officeDocument/2006/relationships/hyperlink" Target="https://www.centralmaine.com/2020/06/01/hundreds-line-waterville-streets-to-protest-racism-in-aftermath-of-minneapolis-mans-death/" TargetMode="External"/><Relationship Id="rId1740" Type="http://schemas.openxmlformats.org/officeDocument/2006/relationships/hyperlink" Target="https://www.record-courier.com/news/20200603/small-protest-in-garrettsville-aims-to-start-conversation-about-race" TargetMode="External"/><Relationship Id="rId32" Type="http://schemas.openxmlformats.org/officeDocument/2006/relationships/hyperlink" Target="https://www.abqjournal.com/1460629/police-confront-protesters-in-se-abq.html" TargetMode="External"/><Relationship Id="rId1600" Type="http://schemas.openxmlformats.org/officeDocument/2006/relationships/hyperlink" Target="https://ktvz.com/news/2020/06/02/about-1000-join-in-peaceful-downtown-bend-protest/" TargetMode="External"/><Relationship Id="rId3498" Type="http://schemas.openxmlformats.org/officeDocument/2006/relationships/hyperlink" Target="https://www.nbcconnecticut.com/news/local/more-than-a-dozen-protests-for-george-floyd-to-be-held-in-conn-today/2284079/" TargetMode="External"/><Relationship Id="rId4549" Type="http://schemas.openxmlformats.org/officeDocument/2006/relationships/hyperlink" Target="https://www.ny1.com/nyc/all-boroughs/news/2020/06/17/protests-renew-interest-in-holiday-marking-end-to-slavery" TargetMode="External"/><Relationship Id="rId3358" Type="http://schemas.openxmlformats.org/officeDocument/2006/relationships/hyperlink" Target="https://www.washingtonpost.com/local/protesters-gather-for-massive-day-of-rallies-in-dc/2020/06/06/92cd6838-a6cb-11ea-bb20-ebf0921f3bbd_story.html" TargetMode="External"/><Relationship Id="rId3565" Type="http://schemas.openxmlformats.org/officeDocument/2006/relationships/hyperlink" Target="https://fox6now.com/2020/06/07/standing-for-equality-milwaukee-bucks-lead-protest-march-through-downtown/" TargetMode="External"/><Relationship Id="rId3772" Type="http://schemas.openxmlformats.org/officeDocument/2006/relationships/hyperlink" Target="https://www.nytimes.com/2020/06/15/parenting/childrens-march-protest-brooklyn.html" TargetMode="External"/><Relationship Id="rId4409" Type="http://schemas.openxmlformats.org/officeDocument/2006/relationships/hyperlink" Target="https://www.sixnineteen.com/" TargetMode="External"/><Relationship Id="rId4616" Type="http://schemas.openxmlformats.org/officeDocument/2006/relationships/hyperlink" Target="https://www.sixnineteen.com/" TargetMode="External"/><Relationship Id="rId279" Type="http://schemas.openxmlformats.org/officeDocument/2006/relationships/hyperlink" Target="https://mainebeacon.com/hundreds-demonstrate-against-police-violence-in-solidarity-with-minneapolis-protesters/" TargetMode="External"/><Relationship Id="rId486" Type="http://schemas.openxmlformats.org/officeDocument/2006/relationships/hyperlink" Target="https://www.pennlive.com/news/2020/05/pa-state-police-cancels-press-conference-as-george-floyd-protest-in-harrisburg-turns-violent.html" TargetMode="External"/><Relationship Id="rId693" Type="http://schemas.openxmlformats.org/officeDocument/2006/relationships/hyperlink" Target="https://twitter.com/Itjustdawndonme/status/1266479297688072192" TargetMode="External"/><Relationship Id="rId2167" Type="http://schemas.openxmlformats.org/officeDocument/2006/relationships/hyperlink" Target="https://twitter.com/GeeUrsulaShow/status/1268379138710069250" TargetMode="External"/><Relationship Id="rId2374" Type="http://schemas.openxmlformats.org/officeDocument/2006/relationships/hyperlink" Target="https://www.journal-news.com/news/local-education/miami-university-officials-professor-accused-makng-racist-remark-oxford-protest/whFOt84qoxFfUpUrVh2wrL/" TargetMode="External"/><Relationship Id="rId2581" Type="http://schemas.openxmlformats.org/officeDocument/2006/relationships/hyperlink" Target="https://www.kokomotribune.com/news/nation_world_news/the-latest-protesters-rally-at-trump-golf-resort-in-florida/article_3bbb9864-d557-5527-8042-f6277feaa6d6.html" TargetMode="External"/><Relationship Id="rId3218" Type="http://schemas.openxmlformats.org/officeDocument/2006/relationships/hyperlink" Target="https://www.middletownpress.com/news/article/Jeff-Jacobs-A-protest-lifts-a-small-town-and-15324967.php" TargetMode="External"/><Relationship Id="rId3425" Type="http://schemas.openxmlformats.org/officeDocument/2006/relationships/hyperlink" Target="https://www.capitalgazette.com/maryland/bs-md-ci-protests-sunday-baltimore-justice-floyd-20200607-6rebvviiyveo5pznn34zlv5il4-story.html" TargetMode="External"/><Relationship Id="rId3632" Type="http://schemas.openxmlformats.org/officeDocument/2006/relationships/hyperlink" Target="https://www.gjsentinel.com/news/us/the-latest-man-drives-at-protesters-in-seattle-shoots-one/article_3a73edfa-568a-5bf3-83d1-1df7ae74e960.html" TargetMode="External"/><Relationship Id="rId139" Type="http://schemas.openxmlformats.org/officeDocument/2006/relationships/hyperlink" Target="https://fox8.com/news/no-justice-no-peace-citizens-gather-in-downtown-canton-to-protest-george-floyds-death/" TargetMode="External"/><Relationship Id="rId346" Type="http://schemas.openxmlformats.org/officeDocument/2006/relationships/hyperlink" Target="https://www.heraldbulletin.com/news/downtown-protest/image_4fb4a056-a2c1-11ea-97b6-e7f78cf62076.html" TargetMode="External"/><Relationship Id="rId553" Type="http://schemas.openxmlformats.org/officeDocument/2006/relationships/hyperlink" Target="https://twitter.com/350Vermont/status/1267128293821747200" TargetMode="External"/><Relationship Id="rId760" Type="http://schemas.openxmlformats.org/officeDocument/2006/relationships/hyperlink" Target="https://twitter.com/karalyn_hope/status/1267203357615296513" TargetMode="External"/><Relationship Id="rId1183" Type="http://schemas.openxmlformats.org/officeDocument/2006/relationships/hyperlink" Target="https://twitter.com/mandophotos/status/1267601565726191618" TargetMode="External"/><Relationship Id="rId1390" Type="http://schemas.openxmlformats.org/officeDocument/2006/relationships/hyperlink" Target="https://oklahoman.com/gallery/6041375/norman-george-floyd-protest" TargetMode="External"/><Relationship Id="rId2027" Type="http://schemas.openxmlformats.org/officeDocument/2006/relationships/hyperlink" Target="https://www.kgw.com/article/news/local/protests/protesters-march-for-george-floyd-in-tualatin/283-ccb6f24e-9105-4deb-aa1d-f612f81655ed" TargetMode="External"/><Relationship Id="rId2234" Type="http://schemas.openxmlformats.org/officeDocument/2006/relationships/hyperlink" Target="https://twitter.com/annehelen/status/1268272713065349120" TargetMode="External"/><Relationship Id="rId2441" Type="http://schemas.openxmlformats.org/officeDocument/2006/relationships/hyperlink" Target="https://twitter.com/HellsBackbone/status/1269139104958017538" TargetMode="External"/><Relationship Id="rId206" Type="http://schemas.openxmlformats.org/officeDocument/2006/relationships/hyperlink" Target="https://www.kansascity.com/news/article243103336.html" TargetMode="External"/><Relationship Id="rId413" Type="http://schemas.openxmlformats.org/officeDocument/2006/relationships/hyperlink" Target="https://www.nbc4i.com/news/state-news/investigators-say-men-traveled-from-pa-to-incite-violence-during-cleveland-protest/" TargetMode="External"/><Relationship Id="rId1043" Type="http://schemas.openxmlformats.org/officeDocument/2006/relationships/hyperlink" Target="https://twitter.com/slauver/status/1267273463410184193" TargetMode="External"/><Relationship Id="rId4199" Type="http://schemas.openxmlformats.org/officeDocument/2006/relationships/hyperlink" Target="https://www.citizensvoice.com/news/black-lives-matter-protest-draws-over-1-000-to-scranton-1.2638382" TargetMode="External"/><Relationship Id="rId620" Type="http://schemas.openxmlformats.org/officeDocument/2006/relationships/hyperlink" Target="https://twitter.com/kelliesanchezTV/status/1267104696902324224" TargetMode="External"/><Relationship Id="rId1250" Type="http://schemas.openxmlformats.org/officeDocument/2006/relationships/hyperlink" Target="https://www.9and10news.com/2020/06/01/peaceful-black-lives-matter-protest-in-gaylord/" TargetMode="External"/><Relationship Id="rId2301" Type="http://schemas.openxmlformats.org/officeDocument/2006/relationships/hyperlink" Target="http://www.therepublic.com/2020/06/10/leading_the_way_two_who_persevered_for_racial_justice_long_before_thursdays_rally/" TargetMode="External"/><Relationship Id="rId4059" Type="http://schemas.openxmlformats.org/officeDocument/2006/relationships/hyperlink" Target="https://www.goerie.com/news/20200613/no-pride-without-black-lives-rally-held-at-perry-square" TargetMode="External"/><Relationship Id="rId1110" Type="http://schemas.openxmlformats.org/officeDocument/2006/relationships/hyperlink" Target="https://twitter.com/bladvs/status/1267630859278049282" TargetMode="External"/><Relationship Id="rId4266" Type="http://schemas.openxmlformats.org/officeDocument/2006/relationships/hyperlink" Target="https://www.theguardian.com/us-news/2020/jun/15/black-trans-protests-rally-america" TargetMode="External"/><Relationship Id="rId4473" Type="http://schemas.openxmlformats.org/officeDocument/2006/relationships/hyperlink" Target="https://www.sixnineteen.com/" TargetMode="External"/><Relationship Id="rId1927" Type="http://schemas.openxmlformats.org/officeDocument/2006/relationships/hyperlink" Target="https://www.azcentral.com/story/news/local/phoenix-breaking/2020/06/02/phoenix-arizona-police-protests-church-hosts-tuesday-capitol-march-curfew/3127993001/" TargetMode="External"/><Relationship Id="rId3075" Type="http://schemas.openxmlformats.org/officeDocument/2006/relationships/hyperlink" Target="https://www.sierrabooster.com/latest-news/archives/06-2020/2" TargetMode="External"/><Relationship Id="rId3282" Type="http://schemas.openxmlformats.org/officeDocument/2006/relationships/hyperlink" Target="https://www.king5.com/article/news/local/protests/washington-seattle-george-floyd-protests-rallies/281-90c647ce-f0fa-448a-b52e-72090827c2a1" TargetMode="External"/><Relationship Id="rId4126" Type="http://schemas.openxmlformats.org/officeDocument/2006/relationships/hyperlink" Target="https://www.timesonline.com/news/20200614/united-we-stand-rally" TargetMode="External"/><Relationship Id="rId4333" Type="http://schemas.openxmlformats.org/officeDocument/2006/relationships/hyperlink" Target="https://www.desertsun.com/picture-gallery/news/local/palm-springs/2020/06/14/look-protesters-march-sunday-palm-springs-honor-racial-justice/3187889001/" TargetMode="External"/><Relationship Id="rId4540" Type="http://schemas.openxmlformats.org/officeDocument/2006/relationships/hyperlink" Target="https://www.ny1.com/nyc/all-boroughs/news/2020/06/17/protests-renew-interest-in-holiday-marking-end-to-slavery" TargetMode="External"/><Relationship Id="rId2091" Type="http://schemas.openxmlformats.org/officeDocument/2006/relationships/hyperlink" Target="https://twitter.com/jgermano1/status/1268273438826905600" TargetMode="External"/><Relationship Id="rId3142" Type="http://schemas.openxmlformats.org/officeDocument/2006/relationships/hyperlink" Target="https://www.lohud.com/story/news/local/westchester/new-rochelle/2020/06/06/new-rochelle-protest-watch-crowds-gather-huguenot-park/3163144001/" TargetMode="External"/><Relationship Id="rId4400" Type="http://schemas.openxmlformats.org/officeDocument/2006/relationships/hyperlink" Target="https://www.sixnineteen.com/" TargetMode="External"/><Relationship Id="rId270" Type="http://schemas.openxmlformats.org/officeDocument/2006/relationships/hyperlink" Target="https://www.azcentral.com/picture-gallery/news/local/phoenix/2020/05/29/hundreds-gather-downtown-phoenix-protest-death-george-floyd-minneapolis/5281116002/" TargetMode="External"/><Relationship Id="rId3002" Type="http://schemas.openxmlformats.org/officeDocument/2006/relationships/hyperlink" Target="https://www.jconline.com/story/news/local/indianapolis/2020/06/06/indianapolis-police-protests-were-largest-least-30-years-sean-reed/3165961001/" TargetMode="External"/><Relationship Id="rId130" Type="http://schemas.openxmlformats.org/officeDocument/2006/relationships/hyperlink" Target="https://fox4kc.com/news/blue-springs-teens-one-person-protest-inspires-others-growing-even-larger/" TargetMode="External"/><Relationship Id="rId3959" Type="http://schemas.openxmlformats.org/officeDocument/2006/relationships/hyperlink" Target="https://www.facebook.com/events/789721968224508/" TargetMode="External"/><Relationship Id="rId2768" Type="http://schemas.openxmlformats.org/officeDocument/2006/relationships/hyperlink" Target="https://www.dailycal.org/2020/06/07/we-wont-stop-thousands-of-berkeley-residents-protest-for-black-lives-matter/" TargetMode="External"/><Relationship Id="rId2975" Type="http://schemas.openxmlformats.org/officeDocument/2006/relationships/hyperlink" Target="https://www.eveningsun.com/story/news/2020/06/06/protest-against-police-brutality-brings-hundreds-downtown-hanover-black-lives-matter-george-floyd/3167144001/" TargetMode="External"/><Relationship Id="rId3819" Type="http://schemas.openxmlformats.org/officeDocument/2006/relationships/hyperlink" Target="https://www.eagletimes.com/community/a-lot-of-work-ahead-of-us-meriden-vigil-organizers-look-to-sustain-momentum/article_3a9e4a1a-aa45-11ea-9502-83a216af8a62.html" TargetMode="External"/><Relationship Id="rId947" Type="http://schemas.openxmlformats.org/officeDocument/2006/relationships/hyperlink" Target="https://www.ncnewsonline.com/news/local_news/crowd-turns-out-for-calm-protest-march-in-new-castle/article_84caeb25-bd26-5b86-9881-940195f5b3cf.html" TargetMode="External"/><Relationship Id="rId1577" Type="http://schemas.openxmlformats.org/officeDocument/2006/relationships/hyperlink" Target="https://www.moultrieobserver.com/news/ga_fl_news/tear-gas-rubber-bullets-used-against-protesters-at-capitol/article_a59dab97-4bbd-53bd-8e5b-2937e44e07cb.html" TargetMode="External"/><Relationship Id="rId1784" Type="http://schemas.openxmlformats.org/officeDocument/2006/relationships/hyperlink" Target="https://www.postregister.com/news/local/protesters-march-to-courthouse-in-idaho-falls-demand-justice-for-george-floyd/article_6577f444-09b2-5436-a53b-b63b0ec74624.html" TargetMode="External"/><Relationship Id="rId1991" Type="http://schemas.openxmlformats.org/officeDocument/2006/relationships/hyperlink" Target="https://www.courant.com/news/connecticut/hc-news-connecticut-george-floyd-protests-20200602-7he62tzksrajrpijqdujthh6ke-story.html?" TargetMode="External"/><Relationship Id="rId2628" Type="http://schemas.openxmlformats.org/officeDocument/2006/relationships/hyperlink" Target="https://www.wifr.com/content/news/Rockford-Youth-Activism-organizes-fourth-peaceful-march-in-a-week-571066161.html" TargetMode="External"/><Relationship Id="rId2835" Type="http://schemas.openxmlformats.org/officeDocument/2006/relationships/hyperlink" Target="https://www.wesh.com/article/orlando-protests-rain-george-floyd/32788971" TargetMode="External"/><Relationship Id="rId4190" Type="http://schemas.openxmlformats.org/officeDocument/2006/relationships/hyperlink" Target="https://www.sandiegouniontribune.com/news/story/2020-06-13/protests-put-focus-on-message-as-thousands-rally-throughout-san-diego" TargetMode="External"/><Relationship Id="rId76" Type="http://schemas.openxmlformats.org/officeDocument/2006/relationships/hyperlink" Target="https://www.kcra.com/article/minneapolis-police-precinct-on-fire-as-protests-grow/32706050" TargetMode="External"/><Relationship Id="rId807" Type="http://schemas.openxmlformats.org/officeDocument/2006/relationships/hyperlink" Target="https://twitter.com/AdenaJ/status/1268016751649927168" TargetMode="External"/><Relationship Id="rId1437" Type="http://schemas.openxmlformats.org/officeDocument/2006/relationships/hyperlink" Target="https://twitter.com/IsaacScher__/status/1267606560257249280" TargetMode="External"/><Relationship Id="rId1644" Type="http://schemas.openxmlformats.org/officeDocument/2006/relationships/hyperlink" Target="https://twitter.com/haileeween/status/1267974063156269057" TargetMode="External"/><Relationship Id="rId1851" Type="http://schemas.openxmlformats.org/officeDocument/2006/relationships/hyperlink" Target="https://twitter.com/3onyourside/status/1267980883811864576" TargetMode="External"/><Relationship Id="rId2902" Type="http://schemas.openxmlformats.org/officeDocument/2006/relationships/hyperlink" Target="https://www.effinghamdailynews.com/news/local_news/hundreds-rally-in-effingham-for-social-justice-saying-black-lives-matter/article_4dc276c6-a837-11ea-a57d-d7f72223f502.html" TargetMode="External"/><Relationship Id="rId4050" Type="http://schemas.openxmlformats.org/officeDocument/2006/relationships/hyperlink" Target="https://www.freep.com/story/news/education/2020/06/13/protests-day-16-tristan-taylor-nakia-renne-wallace-return/3183716001/" TargetMode="External"/><Relationship Id="rId1504" Type="http://schemas.openxmlformats.org/officeDocument/2006/relationships/hyperlink" Target="https://www.postandcourier.com/news/protest-in-summerville-underway-curfews-in-town-and-area-counties-extended/article_18116778-a41b-11ea-baba-07e63acf5125.html" TargetMode="External"/><Relationship Id="rId1711" Type="http://schemas.openxmlformats.org/officeDocument/2006/relationships/hyperlink" Target="https://patch.com/connecticut/fairfield/protest-closes-post-road-downtown-fairfield" TargetMode="External"/><Relationship Id="rId3469" Type="http://schemas.openxmlformats.org/officeDocument/2006/relationships/hyperlink" Target="https://www.nbcdfw.com/news/local/pastor-leads-peaceful-protest-against-injustice-outside-dallas-police-headquarters/2384255/" TargetMode="External"/><Relationship Id="rId3676" Type="http://schemas.openxmlformats.org/officeDocument/2006/relationships/hyperlink" Target="https://www.reformer.com/stories/police-no-threat-to-wilmington-protest,606524" TargetMode="External"/><Relationship Id="rId597" Type="http://schemas.openxmlformats.org/officeDocument/2006/relationships/hyperlink" Target="https://twitter.com/nellproart/status/1266808286554337281" TargetMode="External"/><Relationship Id="rId2278" Type="http://schemas.openxmlformats.org/officeDocument/2006/relationships/hyperlink" Target="https://www.facebook.com/events/s/westminster-md-black-lives-mat/256178552261533/" TargetMode="External"/><Relationship Id="rId2485" Type="http://schemas.openxmlformats.org/officeDocument/2006/relationships/hyperlink" Target="https://suncommunitynews.com/news/81207/rally-seeks-justice-for-all/" TargetMode="External"/><Relationship Id="rId3329" Type="http://schemas.openxmlformats.org/officeDocument/2006/relationships/hyperlink" Target="https://www.augustachronicle.com/news/20200606/peaceful-protest-march-held-in-grovetown" TargetMode="External"/><Relationship Id="rId3883" Type="http://schemas.openxmlformats.org/officeDocument/2006/relationships/hyperlink" Target="https://denver.cbslocal.com/2020/06/12/william-debose-officer-involved-shooting-protest-death-capitol/" TargetMode="External"/><Relationship Id="rId457" Type="http://schemas.openxmlformats.org/officeDocument/2006/relationships/hyperlink" Target="http://wvmetronews.com/2020/05/30/west-virginians-join-floyd-protests/" TargetMode="External"/><Relationship Id="rId1087" Type="http://schemas.openxmlformats.org/officeDocument/2006/relationships/hyperlink" Target="https://www.capitalgazette.com/news/nation-world/ct-nw-antifa-trump-george-floyd-fallout-little-evidence-20200606-yxlj4l3chzedzot45m6npkvdve-story.html" TargetMode="External"/><Relationship Id="rId1294" Type="http://schemas.openxmlformats.org/officeDocument/2006/relationships/hyperlink" Target="https://www.mlive.com/news/kalamazoo/2020/06/vandals-cause-chaos-overnight-in-downtown-kalamazoo.html" TargetMode="External"/><Relationship Id="rId2138" Type="http://schemas.openxmlformats.org/officeDocument/2006/relationships/hyperlink" Target="https://twitter.com/courtneyzieller/status/1268226308426866691" TargetMode="External"/><Relationship Id="rId2692" Type="http://schemas.openxmlformats.org/officeDocument/2006/relationships/hyperlink" Target="https://www.fox61.com/article/news/local/hundreds-march-in-wethersfield-for-george-floyd-blm/520-55a48fc8-1dff-411a-a225-dc469d2f07ac?utm_campaign=snd-autopilot" TargetMode="External"/><Relationship Id="rId3536" Type="http://schemas.openxmlformats.org/officeDocument/2006/relationships/hyperlink" Target="https://www.courier-journal.com/picture-gallery/news/local/2020/06/07/louisville-protests-prayer-walk-rallies-continue-over-breonna-taylor/3171413001/" TargetMode="External"/><Relationship Id="rId3743" Type="http://schemas.openxmlformats.org/officeDocument/2006/relationships/hyperlink" Target="https://www.dailydemocrat.com/2020/06/13/yolo-county-public-defenders-office-participates-in-peaceful-protest-for-george-floyd/" TargetMode="External"/><Relationship Id="rId3950" Type="http://schemas.openxmlformats.org/officeDocument/2006/relationships/hyperlink" Target="https://www.michiganradio.org/post/blm-protests-coming-small-rural-towns-michigan-too" TargetMode="External"/><Relationship Id="rId664" Type="http://schemas.openxmlformats.org/officeDocument/2006/relationships/hyperlink" Target="https://www.salisburypost.com/2020/05/30/say-their-name-protest-fills-downtown-with-car-horns-draws-attention-to-killings-of-black-americans/" TargetMode="External"/><Relationship Id="rId871" Type="http://schemas.openxmlformats.org/officeDocument/2006/relationships/hyperlink" Target="https://losangeles.cbslocal.com/2020/05/31/unlawful-assembly-declared-in-huntington-beach-after-protesters-block-traffic-on-pch/" TargetMode="External"/><Relationship Id="rId2345" Type="http://schemas.openxmlformats.org/officeDocument/2006/relationships/hyperlink" Target="https://twitter.com/codylsexton/status/1268746989446918145" TargetMode="External"/><Relationship Id="rId2552" Type="http://schemas.openxmlformats.org/officeDocument/2006/relationships/hyperlink" Target="https://www.ocregister.com/2020/06/06/more-than-three-dozen-george-floyd-inspired-protests-planned-around-region-today/" TargetMode="External"/><Relationship Id="rId3603" Type="http://schemas.openxmlformats.org/officeDocument/2006/relationships/hyperlink" Target="https://twitter.com/jessemi21538058/status/1269688559260360710" TargetMode="External"/><Relationship Id="rId3810" Type="http://schemas.openxmlformats.org/officeDocument/2006/relationships/hyperlink" Target="https://www.ny1.com/nyc/all-boroughs/news/2020/06/10/new-york-city-george-floyd-protests-june-10" TargetMode="External"/><Relationship Id="rId317" Type="http://schemas.openxmlformats.org/officeDocument/2006/relationships/hyperlink" Target="https://twitter.com/TexasMonthly/status/1268603632708136961" TargetMode="External"/><Relationship Id="rId524" Type="http://schemas.openxmlformats.org/officeDocument/2006/relationships/hyperlink" Target="https://www.kark.com/news/local-news/protestors-gather-outside-state-capitol-in-little-rock/" TargetMode="External"/><Relationship Id="rId731" Type="http://schemas.openxmlformats.org/officeDocument/2006/relationships/hyperlink" Target="https://www.citizensvoice.com/news/demonstrators-on-public-square-protest-death-of-george-floyd-1.2633267" TargetMode="External"/><Relationship Id="rId1154" Type="http://schemas.openxmlformats.org/officeDocument/2006/relationships/hyperlink" Target="https://twitter.com/swadely/status/1267620688883527683" TargetMode="External"/><Relationship Id="rId1361" Type="http://schemas.openxmlformats.org/officeDocument/2006/relationships/hyperlink" Target="https://wgxa.tv/news/local/protesters-stand-at-milledgeville-courthouse-in-response-to-george-floyds-death" TargetMode="External"/><Relationship Id="rId2205" Type="http://schemas.openxmlformats.org/officeDocument/2006/relationships/hyperlink" Target="https://qns.com/story/2020/06/03/hundreds-attend-queensbridge-park-vigil-held-for-george-floyd/" TargetMode="External"/><Relationship Id="rId2412" Type="http://schemas.openxmlformats.org/officeDocument/2006/relationships/hyperlink" Target="https://www.wxyz.com/news/several-protests-demonstrations-planned-across-metro-detroit-thursday" TargetMode="External"/><Relationship Id="rId1014" Type="http://schemas.openxmlformats.org/officeDocument/2006/relationships/hyperlink" Target="https://twitter.com/__MarkRobinson/status/1267253574892949504" TargetMode="External"/><Relationship Id="rId1221" Type="http://schemas.openxmlformats.org/officeDocument/2006/relationships/hyperlink" Target="https://www.eldoradonews.com/news/2020/jun/02/el-dorado-residents-say-black-lives-matter/" TargetMode="External"/><Relationship Id="rId4377" Type="http://schemas.openxmlformats.org/officeDocument/2006/relationships/hyperlink" Target="https://www.kake.com/story/42245303/little-lives-matter-too-rally-in-wichita-part-protest-part-educational-opportunity" TargetMode="External"/><Relationship Id="rId4584" Type="http://schemas.openxmlformats.org/officeDocument/2006/relationships/hyperlink" Target="https://www.sixnineteen.com/" TargetMode="External"/><Relationship Id="rId3186" Type="http://schemas.openxmlformats.org/officeDocument/2006/relationships/hyperlink" Target="https://www.wesh.com/article/orlando-protests-rain-george-floyd/32788971" TargetMode="External"/><Relationship Id="rId3393" Type="http://schemas.openxmlformats.org/officeDocument/2006/relationships/hyperlink" Target="https://www.wptv.com/news/region-c-palm-beach-county/west-palm-beach/pair-of-protests-in-west-palm-beach" TargetMode="External"/><Relationship Id="rId4237" Type="http://schemas.openxmlformats.org/officeDocument/2006/relationships/hyperlink" Target="https://ctdems.org/connecticut-protests-for-racial-justice-2020/" TargetMode="External"/><Relationship Id="rId4444" Type="http://schemas.openxmlformats.org/officeDocument/2006/relationships/hyperlink" Target="https://www.sixnineteen.com/" TargetMode="External"/><Relationship Id="rId4651" Type="http://schemas.openxmlformats.org/officeDocument/2006/relationships/hyperlink" Target="https://twitter.com/PerryStein/status/1275606886105198592" TargetMode="External"/><Relationship Id="rId3046" Type="http://schemas.openxmlformats.org/officeDocument/2006/relationships/hyperlink" Target="https://www.naplesnews.com/story/news/local/2020/06/06/east-lee-county-social-justice-after-george-floyd-death/3145168001/" TargetMode="External"/><Relationship Id="rId3253" Type="http://schemas.openxmlformats.org/officeDocument/2006/relationships/hyperlink" Target="https://www.ocregister.com/2020/06/06/more-than-three-dozen-george-floyd-inspired-protests-planned-around-region-today/" TargetMode="External"/><Relationship Id="rId3460" Type="http://schemas.openxmlformats.org/officeDocument/2006/relationships/hyperlink" Target="https://www.facebook.com/events/256505375556073/?" TargetMode="External"/><Relationship Id="rId4304" Type="http://schemas.openxmlformats.org/officeDocument/2006/relationships/hyperlink" Target="https://twitter.com/KrakenRoe/status/1270532284169494529" TargetMode="External"/><Relationship Id="rId174" Type="http://schemas.openxmlformats.org/officeDocument/2006/relationships/hyperlink" Target="https://twitter.com/Paulspinkrose/status/1267946713622425601" TargetMode="External"/><Relationship Id="rId381" Type="http://schemas.openxmlformats.org/officeDocument/2006/relationships/hyperlink" Target="https://twitter.com/cul7ure/status/1266813330536235010" TargetMode="External"/><Relationship Id="rId2062" Type="http://schemas.openxmlformats.org/officeDocument/2006/relationships/hyperlink" Target="https://www.kxan.com/news/local/hays/amid-violent-rallies-two-wimberley-teens-organize-peaceful-protest/" TargetMode="External"/><Relationship Id="rId3113" Type="http://schemas.openxmlformats.org/officeDocument/2006/relationships/hyperlink" Target="https://ctmirror.org/2020/06/06/racial-justice-protests-continue-across-connecticut-despite-warnings-about-covid-19-infections/" TargetMode="External"/><Relationship Id="rId4511" Type="http://schemas.openxmlformats.org/officeDocument/2006/relationships/hyperlink" Target="https://www.sixnineteen.com/" TargetMode="External"/><Relationship Id="rId241" Type="http://schemas.openxmlformats.org/officeDocument/2006/relationships/hyperlink" Target="https://www.washingtonpost.com/video/national/thousands-crowd-minneapolis-highway-protesting-death-of-george-floyd/2020/05/29/ea17177e-a82b-45cf-ab3c-b8f340f73e2c_video.html" TargetMode="External"/><Relationship Id="rId3320" Type="http://schemas.openxmlformats.org/officeDocument/2006/relationships/hyperlink" Target="https://www.ksstradio.com/2020/06/citizens-call-for-change-justice-equality-unity-during-peaceful-march/" TargetMode="External"/><Relationship Id="rId2879" Type="http://schemas.openxmlformats.org/officeDocument/2006/relationships/hyperlink" Target="https://www.lamarledger.com/2020/06/06/broncos-players-coaches-support-community-downtown-march/" TargetMode="External"/><Relationship Id="rId101" Type="http://schemas.openxmlformats.org/officeDocument/2006/relationships/hyperlink" Target="https://santamariatimes.com/news/local/state-and-regional/9-arrested-in-california-protest-over-george-floyd-death/article_050c8f92-5c7e-54d9-b0d5-840c2953f5be.html" TargetMode="External"/><Relationship Id="rId1688" Type="http://schemas.openxmlformats.org/officeDocument/2006/relationships/hyperlink" Target="https://www.dallasnews.com/news/2020/06/02/fifth-day-of-justice-protests-grip-dallas-north-texas-cities/" TargetMode="External"/><Relationship Id="rId1895" Type="http://schemas.openxmlformats.org/officeDocument/2006/relationships/hyperlink" Target="https://twitter.com/annehelen/status/1268207785143005184" TargetMode="External"/><Relationship Id="rId2739" Type="http://schemas.openxmlformats.org/officeDocument/2006/relationships/hyperlink" Target="https://thefacts.com/free_share/article_1a7f3afe-caf6-5b0b-891d-1b2d049cc5d9.html" TargetMode="External"/><Relationship Id="rId2946" Type="http://schemas.openxmlformats.org/officeDocument/2006/relationships/hyperlink" Target="https://www.live5news.com/2020/06/06/march-justice-taking-place-saturday-georgetown-county/" TargetMode="External"/><Relationship Id="rId4094" Type="http://schemas.openxmlformats.org/officeDocument/2006/relationships/hyperlink" Target="https://www.theherald-news.com/2020/06/11/joliet-teacher-pushes-for-more-education-on-racism-with-planned-rallies/ap3nwt1/" TargetMode="External"/><Relationship Id="rId918" Type="http://schemas.openxmlformats.org/officeDocument/2006/relationships/hyperlink" Target="https://www.reuters.com/article/us-minneapolis-police-protests-idUSKBN2370HH" TargetMode="External"/><Relationship Id="rId1548" Type="http://schemas.openxmlformats.org/officeDocument/2006/relationships/hyperlink" Target="https://www.newschannel6now.com/2020/06/02/peaceful-protest-held-downtown-wichita-falls/" TargetMode="External"/><Relationship Id="rId1755" Type="http://schemas.openxmlformats.org/officeDocument/2006/relationships/hyperlink" Target="https://www.ctpost.com/local/article/Protesters-stand-in-solidarity-as-CT-15312270.php" TargetMode="External"/><Relationship Id="rId4161" Type="http://schemas.openxmlformats.org/officeDocument/2006/relationships/hyperlink" Target="https://www.inquirer.com/news/philadelphia-protest-black-lives-matter-defund-the-police-columbus-statue-20200613.html" TargetMode="External"/><Relationship Id="rId1408" Type="http://schemas.openxmlformats.org/officeDocument/2006/relationships/hyperlink" Target="https://www.cleveland.com/metro/2020/06/painesville-holds-peaceful-protests-monday-dispatcher-says.html" TargetMode="External"/><Relationship Id="rId1962" Type="http://schemas.openxmlformats.org/officeDocument/2006/relationships/hyperlink" Target="https://www.news10.com/news/young-people-protest-peacefully-in-rhinebeck/" TargetMode="External"/><Relationship Id="rId2806" Type="http://schemas.openxmlformats.org/officeDocument/2006/relationships/hyperlink" Target="https://www.npr.org/sections/live-updates-protests-for-racial-justice/2020/06/06/871493822/crowd-in-canton-joins-small-new-york-towns-protesting-racism-police-brutality?" TargetMode="External"/><Relationship Id="rId4021" Type="http://schemas.openxmlformats.org/officeDocument/2006/relationships/hyperlink" Target="https://www.amarillo.com/news/20200613/canyon-resident-organizes-peaceful-rally-protest" TargetMode="External"/><Relationship Id="rId47" Type="http://schemas.openxmlformats.org/officeDocument/2006/relationships/hyperlink" Target="https://www.nytimes.com/2020/05/29/us/george-floyd-minneapolis-protests.html" TargetMode="External"/><Relationship Id="rId1615" Type="http://schemas.openxmlformats.org/officeDocument/2006/relationships/hyperlink" Target="https://twitter.com/NaNaNaNaNatman7/status/1267594661255757824" TargetMode="External"/><Relationship Id="rId1822" Type="http://schemas.openxmlformats.org/officeDocument/2006/relationships/hyperlink" Target="https://www.ksby.com/news/local-news/protesters-call-for-justice-racial-equity-in-lompoc" TargetMode="External"/><Relationship Id="rId3787" Type="http://schemas.openxmlformats.org/officeDocument/2006/relationships/hyperlink" Target="https://www.azcentral.com/picture-gallery/news/local/phoenix/2020/05/29/hundreds-gather-downtown-phoenix-protest-death-george-floyd-minneapolis/5281116002/" TargetMode="External"/><Relationship Id="rId3994" Type="http://schemas.openxmlformats.org/officeDocument/2006/relationships/hyperlink" Target="https://www.statesmanjournal.com/story/news/2020/06/13/woodburn-residents-gather-for-black-lives-matter-protest-march-oregon/5337917002/" TargetMode="External"/><Relationship Id="rId2389" Type="http://schemas.openxmlformats.org/officeDocument/2006/relationships/hyperlink" Target="https://www.pe.com/2020/06/04/black-lives-they-matter-here-protesters-chant-at-george-floyd-march-in-redlands/" TargetMode="External"/><Relationship Id="rId2596" Type="http://schemas.openxmlformats.org/officeDocument/2006/relationships/hyperlink" Target="https://twitter.com/Jason_Garcia/status/1269015057859588102?s=20" TargetMode="External"/><Relationship Id="rId3647" Type="http://schemas.openxmlformats.org/officeDocument/2006/relationships/hyperlink" Target="https://www.tallahassee.com/picture-gallery/news/2020/06/07/protestors-march-governors-mansion-stage-sit/3171021001/" TargetMode="External"/><Relationship Id="rId3854" Type="http://schemas.openxmlformats.org/officeDocument/2006/relationships/hyperlink" Target="https://www.ksdk.com/article/features/producers-picks/george-floyd-protest-dc-white-house-capitol-hill-trump-hotel-highways/65-54c61594-cef6-40d8-9e14-b57adc026d5e" TargetMode="External"/><Relationship Id="rId568" Type="http://schemas.openxmlformats.org/officeDocument/2006/relationships/hyperlink" Target="http://wvmetronews.com/2020/05/30/west-virginians-join-floyd-protests/" TargetMode="External"/><Relationship Id="rId775" Type="http://schemas.openxmlformats.org/officeDocument/2006/relationships/hyperlink" Target="https://www.brewtonstandard.com/2020/06/03/peaceful-protestors-gather-in-downtown-brewton/" TargetMode="External"/><Relationship Id="rId982" Type="http://schemas.openxmlformats.org/officeDocument/2006/relationships/hyperlink" Target="https://www.allotsego.com/after-500-protest-2nd-one-planned/" TargetMode="External"/><Relationship Id="rId1198" Type="http://schemas.openxmlformats.org/officeDocument/2006/relationships/hyperlink" Target="https://www.dmagazine.com/frontburner/2020/06/dallas-protests-george-floyd-margaret-hunt-hill-bridge/" TargetMode="External"/><Relationship Id="rId2249" Type="http://schemas.openxmlformats.org/officeDocument/2006/relationships/hyperlink" Target="https://www.santacruzsentinel.com/2020/06/04/police-station-downtown-santa-cruz-vandalized-following-protest/" TargetMode="External"/><Relationship Id="rId2456" Type="http://schemas.openxmlformats.org/officeDocument/2006/relationships/hyperlink" Target="https://www.charlotteobserver.com/news/state/north-carolina/article243304341.html" TargetMode="External"/><Relationship Id="rId2663" Type="http://schemas.openxmlformats.org/officeDocument/2006/relationships/hyperlink" Target="https://q13fox.com/2020/06/06/hundreds-rally-at-several-protests-in-tacoma/" TargetMode="External"/><Relationship Id="rId2870" Type="http://schemas.openxmlformats.org/officeDocument/2006/relationships/hyperlink" Target="https://www.southcoasttoday.com/photogallery/NB/20200606/NEWS/606009997/PH/1" TargetMode="External"/><Relationship Id="rId3507" Type="http://schemas.openxmlformats.org/officeDocument/2006/relationships/hyperlink" Target="https://www.heraldnet.com/news/protests-continue-spreading-to-granite-falls-and-mukilteo/" TargetMode="External"/><Relationship Id="rId3714" Type="http://schemas.openxmlformats.org/officeDocument/2006/relationships/hyperlink" Target="https://qns.com/story/2020/06/08/live-updates-dozens-gather-for-protest-outside-queens-county-criminal-court-in-kew-gardens/" TargetMode="External"/><Relationship Id="rId3921" Type="http://schemas.openxmlformats.org/officeDocument/2006/relationships/hyperlink" Target="https://www.wdsu.com/article/local-teen-organizes-peaceful-protest-in-jefferson-parish/32856394" TargetMode="External"/><Relationship Id="rId428" Type="http://schemas.openxmlformats.org/officeDocument/2006/relationships/hyperlink" Target="https://twitter.com/jeffcook58/status/1266919025210261504" TargetMode="External"/><Relationship Id="rId635" Type="http://schemas.openxmlformats.org/officeDocument/2006/relationships/hyperlink" Target="https://twitter.com/RyanDeto/status/1266810783113019393" TargetMode="External"/><Relationship Id="rId842" Type="http://schemas.openxmlformats.org/officeDocument/2006/relationships/hyperlink" Target="https://twitter.com/Paulspinkrose/status/1267946713622425603" TargetMode="External"/><Relationship Id="rId1058" Type="http://schemas.openxmlformats.org/officeDocument/2006/relationships/hyperlink" Target="https://twitter.com/MBlumenthalCT/status/1267175696926945282" TargetMode="External"/><Relationship Id="rId1265" Type="http://schemas.openxmlformats.org/officeDocument/2006/relationships/hyperlink" Target="https://www.unionleader.com/news/safety/its-everyone-versus-racism-hampton-demonstrators-say/article_a2887237-d0ed-5f0b-a62d-672dbe441508.html" TargetMode="External"/><Relationship Id="rId1472" Type="http://schemas.openxmlformats.org/officeDocument/2006/relationships/hyperlink" Target="https://twitter.com/annehelen/status/1267639848241729543" TargetMode="External"/><Relationship Id="rId2109" Type="http://schemas.openxmlformats.org/officeDocument/2006/relationships/hyperlink" Target="https://www.newschain.uk/us/teenage-tennis-sensation-coco-gauff-delivers-powerful-racial-injustice-speech-florida-protest-following-death-george-floyd-11400" TargetMode="External"/><Relationship Id="rId2316" Type="http://schemas.openxmlformats.org/officeDocument/2006/relationships/hyperlink" Target="https://www.dallasnews.com/news/2020/06/08/protest-sprouts-in-the-suburbs-of-north-texas-and-beyond-in-wake-of-george-floyds-killing/" TargetMode="External"/><Relationship Id="rId2523" Type="http://schemas.openxmlformats.org/officeDocument/2006/relationships/hyperlink" Target="https://littlevillagemag.com/protesters-in-iowa-city-march-to-i-80-on-friday-night-sing-in-memory-of-breonna-taylor/" TargetMode="External"/><Relationship Id="rId2730" Type="http://schemas.openxmlformats.org/officeDocument/2006/relationships/hyperlink" Target="https://www.newschannel10.com/2020/06/06/hundreds-take-part-peaceful-black-lives-matter-protest-downtown-amarillo/" TargetMode="External"/><Relationship Id="rId702" Type="http://schemas.openxmlformats.org/officeDocument/2006/relationships/hyperlink" Target="https://www.news-leader.com/story/news/local/ozarks/2020/05/30/springfield-missouri-george-floyd-protests/5293355002/" TargetMode="External"/><Relationship Id="rId1125" Type="http://schemas.openxmlformats.org/officeDocument/2006/relationships/hyperlink" Target="https://twitter.com/afainatl/status/1267605217031458816" TargetMode="External"/><Relationship Id="rId1332" Type="http://schemas.openxmlformats.org/officeDocument/2006/relationships/hyperlink" Target="https://laist.com/2020/06/01/protests_in_los_angeles_latest_monday_june_1_2020.php" TargetMode="External"/><Relationship Id="rId4488" Type="http://schemas.openxmlformats.org/officeDocument/2006/relationships/hyperlink" Target="https://www.sixnineteen.com/" TargetMode="External"/><Relationship Id="rId3297" Type="http://schemas.openxmlformats.org/officeDocument/2006/relationships/hyperlink" Target="https://www.michigandaily.com/section/news/%E2%80%9Cbeing-black-everywhere%E2%80%9D-tens-thousands-protest-police-brutality-suburbs-across-metro" TargetMode="External"/><Relationship Id="rId4348" Type="http://schemas.openxmlformats.org/officeDocument/2006/relationships/hyperlink" Target="https://www.nj.com/news/2020/06/eric-garners-mom-at-nj-protest-there-are-so-many-stolen-lives.html" TargetMode="External"/><Relationship Id="rId3157" Type="http://schemas.openxmlformats.org/officeDocument/2006/relationships/hyperlink" Target="https://www.newtondailynews.com/2020/06/06/ignorance-is-a-disease/apsxk5g/" TargetMode="External"/><Relationship Id="rId4555" Type="http://schemas.openxmlformats.org/officeDocument/2006/relationships/hyperlink" Target="https://www.sixnineteen.com/" TargetMode="External"/><Relationship Id="rId285" Type="http://schemas.openxmlformats.org/officeDocument/2006/relationships/hyperlink" Target="https://saccityexpress.com/city-snapshot-protesters-take-to-the-streets-of-sacramento/" TargetMode="External"/><Relationship Id="rId3364" Type="http://schemas.openxmlformats.org/officeDocument/2006/relationships/hyperlink" Target="https://www.washingtonpost.com/local/protesters-gather-for-massive-day-of-rallies-in-dc/2020/06/06/92cd6838-a6cb-11ea-bb20-ebf0921f3bbd_story.html" TargetMode="External"/><Relationship Id="rId3571" Type="http://schemas.openxmlformats.org/officeDocument/2006/relationships/hyperlink" Target="https://twitter.com/IndivisibleNWKE/status/1269673884929982473" TargetMode="External"/><Relationship Id="rId4208" Type="http://schemas.openxmlformats.org/officeDocument/2006/relationships/hyperlink" Target="https://www.nbcconnecticut.com/news/local/racial-justice-protests-continue-across-conn/2287676/" TargetMode="External"/><Relationship Id="rId4415" Type="http://schemas.openxmlformats.org/officeDocument/2006/relationships/hyperlink" Target="https://www.sixnineteen.com/" TargetMode="External"/><Relationship Id="rId4622" Type="http://schemas.openxmlformats.org/officeDocument/2006/relationships/hyperlink" Target="https://www.sixnineteen.com/" TargetMode="External"/><Relationship Id="rId492" Type="http://schemas.openxmlformats.org/officeDocument/2006/relationships/hyperlink" Target="https://apnews.com/d4771f87a8af888630bdb9f9f43d2d3b" TargetMode="External"/><Relationship Id="rId2173" Type="http://schemas.openxmlformats.org/officeDocument/2006/relationships/hyperlink" Target="https://twitter.com/jonah_salvatore/status/1268361942550241281" TargetMode="External"/><Relationship Id="rId2380" Type="http://schemas.openxmlformats.org/officeDocument/2006/relationships/hyperlink" Target="https://leaderadvertiser.com/news/2020/jun/11/locals-support-nationwide-black-lives-matter-13/" TargetMode="External"/><Relationship Id="rId3017" Type="http://schemas.openxmlformats.org/officeDocument/2006/relationships/hyperlink" Target="https://www.ktoo.org/2020/06/06/anti-racist-march-draws-largest-juneau-protest-in-recent-memory/" TargetMode="External"/><Relationship Id="rId3224" Type="http://schemas.openxmlformats.org/officeDocument/2006/relationships/hyperlink" Target="https://www.postcrescent.com/story/news/nation/2020/06/06/george-floyd-protests-raeford-north-carolina-memorial-dc-protest/3155096001/" TargetMode="External"/><Relationship Id="rId3431" Type="http://schemas.openxmlformats.org/officeDocument/2006/relationships/hyperlink" Target="http://www.newbritainherald.com/NBH-Berlin+News/373373/berlin-protest-draws-police-and-pastors" TargetMode="External"/><Relationship Id="rId145" Type="http://schemas.openxmlformats.org/officeDocument/2006/relationships/hyperlink" Target="https://www.cincinnati.com/story/news/2020/05/29/friday-protest-cincinnati-george-floyd-police-killed-unarmed-black-minneapolis-man-5285853002/5285853002/" TargetMode="External"/><Relationship Id="rId352" Type="http://schemas.openxmlformats.org/officeDocument/2006/relationships/hyperlink" Target="https://www.athensmessenger.com/multimedia/black-lives-matter-protest-in-downtown-athens/collection_e39b3b1e-e403-5daa-add3-2a90c0516bd9.html" TargetMode="External"/><Relationship Id="rId2033" Type="http://schemas.openxmlformats.org/officeDocument/2006/relationships/hyperlink" Target="https://www.wthitv.com/content/news/Over-100-peaceful-protesters-gather-in-Vincennes-citys-mayor-and-police-chief-show-their-support-570965441.html" TargetMode="External"/><Relationship Id="rId2240" Type="http://schemas.openxmlformats.org/officeDocument/2006/relationships/hyperlink" Target="https://twitter.com/RealDavidLynch/status/1266850710685208579" TargetMode="External"/><Relationship Id="rId212" Type="http://schemas.openxmlformats.org/officeDocument/2006/relationships/hyperlink" Target="https://www.lcsun-news.com/picture-gallery/news/2020/05/29/las-cruces-minneapolis-george-floyd-protest-death-racism/5284801002/" TargetMode="External"/><Relationship Id="rId1799" Type="http://schemas.openxmlformats.org/officeDocument/2006/relationships/hyperlink" Target="https://kdminer.com/news/2020/jun/02/locomotive-park-protest-peaceful-protesters-demons/" TargetMode="External"/><Relationship Id="rId2100" Type="http://schemas.openxmlformats.org/officeDocument/2006/relationships/hyperlink" Target="https://theathletic.com/1854286/2020/06/04/missouri-tigers-football-march-george-floyd-register-vote/" TargetMode="External"/><Relationship Id="rId4065" Type="http://schemas.openxmlformats.org/officeDocument/2006/relationships/hyperlink" Target="https://www.journalgazette.net/news/local/20200614/health-profession-joins-protest" TargetMode="External"/><Relationship Id="rId4272" Type="http://schemas.openxmlformats.org/officeDocument/2006/relationships/hyperlink" Target="https://chicago.suntimes.com/education/2020/6/14/21290962/cps-star-studded-graduation-ceremony-march-protest-remove-police-schools" TargetMode="External"/><Relationship Id="rId1659" Type="http://schemas.openxmlformats.org/officeDocument/2006/relationships/hyperlink" Target="https://www.facebook.com/events/568731954078720/" TargetMode="External"/><Relationship Id="rId1866" Type="http://schemas.openxmlformats.org/officeDocument/2006/relationships/hyperlink" Target="https://riverreporter.com/stories/narrowsburg-follows-up-days-of-demonstrations,37671?" TargetMode="External"/><Relationship Id="rId2917" Type="http://schemas.openxmlformats.org/officeDocument/2006/relationships/hyperlink" Target="https://www.thegleaner.com/picture-gallery/news/2020/06/06/gallery-white-coats-black-lives-protesters-march-through-downtown-evansville/3163920001/" TargetMode="External"/><Relationship Id="rId3081" Type="http://schemas.openxmlformats.org/officeDocument/2006/relationships/hyperlink" Target="https://wkow.com/2020/06/06/traffic-alert-west-washington-avenue-closed-due-to-protest-march/" TargetMode="External"/><Relationship Id="rId4132" Type="http://schemas.openxmlformats.org/officeDocument/2006/relationships/hyperlink" Target="https://www.dominionpost.com/2020/06/13/protesters-march-to-evansdale-campus-to-make-their-demands-of-west-virginia-university-police/" TargetMode="External"/><Relationship Id="rId1519" Type="http://schemas.openxmlformats.org/officeDocument/2006/relationships/hyperlink" Target="https://www.victoriaadvocate.com/news/local/protesters-peacefully-demand-justice-for-george-floyd-in-downtown-victoria/article_eee5e914-a438-11ea-b345-bfb1b4ac8950.html" TargetMode="External"/><Relationship Id="rId1726" Type="http://schemas.openxmlformats.org/officeDocument/2006/relationships/hyperlink" Target="https://www.mtshastanews.com/news/20200603/justice-for-george-floyd-protest-in-mount-shasta-remains-peaceful" TargetMode="External"/><Relationship Id="rId1933" Type="http://schemas.openxmlformats.org/officeDocument/2006/relationships/hyperlink" Target="https://starlocalmedia.com/planocourier/plano-students-hold-peaceful-march-against-police-brutality/article_48c21608-a522-11ea-9c44-e307577f2351.html" TargetMode="External"/><Relationship Id="rId18" Type="http://schemas.openxmlformats.org/officeDocument/2006/relationships/hyperlink" Target="https://www.commercialappeal.com/story/news/local/2020/05/27/george-floyd-demonstration-memphis-shuts-down-union-avenue/5269833002/" TargetMode="External"/><Relationship Id="rId3898" Type="http://schemas.openxmlformats.org/officeDocument/2006/relationships/hyperlink" Target="https://www.facebook.com/events/908586356235053/" TargetMode="External"/><Relationship Id="rId3758" Type="http://schemas.openxmlformats.org/officeDocument/2006/relationships/hyperlink" Target="https://www.wptv.com/news/region-n-palm-beach-county/jupiter/protesters-march-along-indiantown-road-in-jupiter" TargetMode="External"/><Relationship Id="rId3965" Type="http://schemas.openxmlformats.org/officeDocument/2006/relationships/hyperlink" Target="https://sanfrancisco.cbslocal.com/2020/06/12/demonstrators-demanding-police-reforms-stage-sit-in-outside-sj-mayor-liccardos-home/" TargetMode="External"/><Relationship Id="rId679" Type="http://schemas.openxmlformats.org/officeDocument/2006/relationships/hyperlink" Target="https://keyt.com/lifestyle/community/2020/05/30/hundreds-gather-at-ucsb-campus-to-protest-george-floyds-death/" TargetMode="External"/><Relationship Id="rId886" Type="http://schemas.openxmlformats.org/officeDocument/2006/relationships/hyperlink" Target="https://twitter.com/WFLAStaci/status/1267145024019615744" TargetMode="External"/><Relationship Id="rId2567" Type="http://schemas.openxmlformats.org/officeDocument/2006/relationships/hyperlink" Target="https://www.commercialappeal.com/story/news/breaking/2020/06/05/tenth-night-protests-has-demonstrations-midtown-and-downtown-memphis/3159584001/" TargetMode="External"/><Relationship Id="rId2774" Type="http://schemas.openxmlformats.org/officeDocument/2006/relationships/hyperlink" Target="https://www.sun-sentinel.com/local/palm-beach/boca-raton/fl-ne-south-florida-protests-sat-20200606-5ypwk2lexja2vgrsh34u6eu5ye-story.html" TargetMode="External"/><Relationship Id="rId3618" Type="http://schemas.openxmlformats.org/officeDocument/2006/relationships/hyperlink" Target="https://www.dailyprogress.com/news/state/statue-removed-from-richmond-park-after-protesters-tore-it-down-saturday-night/article_6df1805e-cdc6-523c-afc3-520fae805ad3.html" TargetMode="External"/><Relationship Id="rId2" Type="http://schemas.openxmlformats.org/officeDocument/2006/relationships/hyperlink" Target="https://www.nwitimes.com/news/local/watch-now-protesters-march-down-street-in-hammond/video_66a15098-7fbf-5be9-b034-6f5a396b9fe1.html" TargetMode="External"/><Relationship Id="rId539" Type="http://schemas.openxmlformats.org/officeDocument/2006/relationships/hyperlink" Target="https://boston.cbslocal.com/2020/05/30/arrested-conflict-with-black-lives-matter-protesters-manchester-nh/" TargetMode="External"/><Relationship Id="rId746" Type="http://schemas.openxmlformats.org/officeDocument/2006/relationships/hyperlink" Target="https://www.usnews.com/news/best-states/georgia/articles/2020-05-31/kemp-authorizes-3-000-guard-troops-for-protests-in-georgia" TargetMode="External"/><Relationship Id="rId1169" Type="http://schemas.openxmlformats.org/officeDocument/2006/relationships/hyperlink" Target="https://twitter.com/carol_stream/status/1267819375618211841" TargetMode="External"/><Relationship Id="rId1376" Type="http://schemas.openxmlformats.org/officeDocument/2006/relationships/hyperlink" Target="https://www.tennessean.com/story/news/local/2020/06/01/watch-tennessee-national-guard-lays-down-shields-protesters-request/5313923002/" TargetMode="External"/><Relationship Id="rId1583" Type="http://schemas.openxmlformats.org/officeDocument/2006/relationships/hyperlink" Target="https://twitter.com/tiburon/status/1268092936232861698" TargetMode="External"/><Relationship Id="rId2427" Type="http://schemas.openxmlformats.org/officeDocument/2006/relationships/hyperlink" Target="https://www.iowastatedaily.com/news/primetime-barbershop-anthony-helm-jonathan-garcia-members-of-the-ames-community-gather-for-a-24-hour-protest/article_36aba06a-a8d8-11ea-93f6-8b58ec80a69f.html" TargetMode="External"/><Relationship Id="rId2981" Type="http://schemas.openxmlformats.org/officeDocument/2006/relationships/hyperlink" Target="https://www.apg-wi.com/sawyer_county_record/free/black-lives-matter-protest-in-hayward/article_0abae06c-a994-11ea-a498-ab2f031d55d5.html" TargetMode="External"/><Relationship Id="rId3825" Type="http://schemas.openxmlformats.org/officeDocument/2006/relationships/hyperlink" Target="https://m.clevelandjewishnews.com/news/local_news/more-than-1-000-march-at-rally-for-racial-justice-in-beachwood-call-for-change/article_c4ea4640-ac4f-11ea-9069-c7293e891e99.html" TargetMode="External"/><Relationship Id="rId953" Type="http://schemas.openxmlformats.org/officeDocument/2006/relationships/hyperlink" Target="https://twitter.com/stahlidarity/status/1267171763382824960" TargetMode="External"/><Relationship Id="rId1029" Type="http://schemas.openxmlformats.org/officeDocument/2006/relationships/hyperlink" Target="https://www.independent.com/2020/06/01/thousands-at-santa-barbara-courthouse-protest-the-murder-of-george-floyd/" TargetMode="External"/><Relationship Id="rId1236" Type="http://schemas.openxmlformats.org/officeDocument/2006/relationships/hyperlink" Target="https://www.dallasnews.com/news/2020/06/08/protest-sprouts-in-the-suburbs-of-north-texas-and-beyond-in-wake-of-george-floyds-killing/" TargetMode="External"/><Relationship Id="rId1790" Type="http://schemas.openxmlformats.org/officeDocument/2006/relationships/hyperlink" Target="https://www.google.com/url?sa=t&amp;rct=j&amp;q=&amp;esrc=s&amp;source=web&amp;cd=&amp;cad=rja&amp;uact=8&amp;ved=2ahUKEwjpia_E2YHqAhXSqp4KHfF_DO8QFjABegQIARAB&amp;url=https%3A%2F%2Fwww.kansascity.com%2Fnews%2Flocal%2Farticle243334451.html&amp;usg=AOvVaw3GLy8S1RZhGWEUYXo_J7ke" TargetMode="External"/><Relationship Id="rId2634" Type="http://schemas.openxmlformats.org/officeDocument/2006/relationships/hyperlink" Target="https://www.abc4.com/news/local-news/lone-soldier-protests-at-utah-state-capitol-i-cant-breathe/" TargetMode="External"/><Relationship Id="rId2841" Type="http://schemas.openxmlformats.org/officeDocument/2006/relationships/hyperlink" Target="https://www.postandcourier.com/news/on-second-weekend-of-protests-in-sc-activists-say-they-wont-stop-until-demands-are/article_c98dadee-a72d-11ea-b826-df19aa66562b.html" TargetMode="External"/><Relationship Id="rId82" Type="http://schemas.openxmlformats.org/officeDocument/2006/relationships/hyperlink" Target="https://www.twincities.com/2020/05/29/more-george-floyd-protesters-arrested-in-oakdale-chief-says-police-must-protect-life-and-property-in-city/" TargetMode="External"/><Relationship Id="rId606" Type="http://schemas.openxmlformats.org/officeDocument/2006/relationships/hyperlink" Target="https://kfor.com/news/local/photos-tear-gas-fired-as-protests-spread-to-downtown-oklahoma-city/" TargetMode="External"/><Relationship Id="rId813" Type="http://schemas.openxmlformats.org/officeDocument/2006/relationships/hyperlink" Target="https://twitter.com/bdHaeffele/status/1267197183847260164" TargetMode="External"/><Relationship Id="rId1443" Type="http://schemas.openxmlformats.org/officeDocument/2006/relationships/hyperlink" Target="https://twitter.com/JoeFisherTV/status/1267597135765176320" TargetMode="External"/><Relationship Id="rId1650" Type="http://schemas.openxmlformats.org/officeDocument/2006/relationships/hyperlink" Target="https://www.northwestgeorgianews.com/polk_standard_journal/news/local/protest-held-in-cedartown-sparked-by-death-of-george-floyd/article_0a842daa-a54e-11ea-81b0-db8cd1a9f1f5.html" TargetMode="External"/><Relationship Id="rId2701" Type="http://schemas.openxmlformats.org/officeDocument/2006/relationships/hyperlink" Target="http://www.ctnewsonline.com/news/article_dfef6830-a7a4-11ea-84d9-53820b165d43.html" TargetMode="External"/><Relationship Id="rId4599" Type="http://schemas.openxmlformats.org/officeDocument/2006/relationships/hyperlink" Target="https://www.sixnineteen.com/" TargetMode="External"/><Relationship Id="rId1303" Type="http://schemas.openxmlformats.org/officeDocument/2006/relationships/hyperlink" Target="https://www.kirklandreporter.com/news/city-businesses-in-downtown-other-commercial-areas-encouraged-to-remain-closed-through-june-2/" TargetMode="External"/><Relationship Id="rId1510" Type="http://schemas.openxmlformats.org/officeDocument/2006/relationships/hyperlink" Target="https://www.telluridenews.com/news/article_8a1602f0-a454-11ea-b698-939b70b4e744.html" TargetMode="External"/><Relationship Id="rId4459" Type="http://schemas.openxmlformats.org/officeDocument/2006/relationships/hyperlink" Target="https://www.sixnineteen.com/" TargetMode="External"/><Relationship Id="rId4666" Type="http://schemas.openxmlformats.org/officeDocument/2006/relationships/hyperlink" Target="https://www.kpbs.org/news/2020/jun/28/la-mesa-protest-riots-fires-police-george-floyd/" TargetMode="External"/><Relationship Id="rId3268" Type="http://schemas.openxmlformats.org/officeDocument/2006/relationships/hyperlink" Target="https://missionlocal.org/2020/06/refuse-fascism-rally-attracted-hundreds-who-condemn-police-brutality/" TargetMode="External"/><Relationship Id="rId3475" Type="http://schemas.openxmlformats.org/officeDocument/2006/relationships/hyperlink" Target="https://www.darientimes.com/news/article/Peaceful-Black-Lives-Matter-protest-walk-to-15320199.php?_ga=2.255548872.1353359492.1593083259-1745473067.1593083259" TargetMode="External"/><Relationship Id="rId3682" Type="http://schemas.openxmlformats.org/officeDocument/2006/relationships/hyperlink" Target="https://www.thenewsherald.com/news/several-demand-for-justice-events-taking-place-downriver-this-weekend/article_c20a5cc2-a76c-11ea-bb63-afadee49b229.html" TargetMode="External"/><Relationship Id="rId4319" Type="http://schemas.openxmlformats.org/officeDocument/2006/relationships/hyperlink" Target="https://www.wtnh.com/news/connecticut/new-haven/watch-prayer-protest-and-peace-march-against-police-brutality-call-for-prayer-and-peace-on-new-haven-green/" TargetMode="External"/><Relationship Id="rId4526" Type="http://schemas.openxmlformats.org/officeDocument/2006/relationships/hyperlink" Target="https://www.sixnineteen.com/" TargetMode="External"/><Relationship Id="rId189" Type="http://schemas.openxmlformats.org/officeDocument/2006/relationships/hyperlink" Target="https://kvia.com/news/el-paso/2020/05/30/el-paso-police-headquarters-target-of-george-floyd-protest-vandalism-overnight/" TargetMode="External"/><Relationship Id="rId396" Type="http://schemas.openxmlformats.org/officeDocument/2006/relationships/hyperlink" Target="https://www.nj.com/news/2020/06/nj-has-had-dozens-of-george-floyd-protests-so-far-heres-whats-happened-at-them.html" TargetMode="External"/><Relationship Id="rId2077" Type="http://schemas.openxmlformats.org/officeDocument/2006/relationships/hyperlink" Target="https://www.baltimoresun.com/maryland/baltimore-city/bs-md-youth-leaders-20200606-uckjrdywmzgtpi7n7k3jshsdp4-story.html" TargetMode="External"/><Relationship Id="rId2284" Type="http://schemas.openxmlformats.org/officeDocument/2006/relationships/hyperlink" Target="https://www.ourprism.org/1952428" TargetMode="External"/><Relationship Id="rId2491" Type="http://schemas.openxmlformats.org/officeDocument/2006/relationships/hyperlink" Target="https://www.mprnews.org/story/2020/06/05/organizers-city-officials-plan-friday-unity-gathering-in-farg" TargetMode="External"/><Relationship Id="rId3128" Type="http://schemas.openxmlformats.org/officeDocument/2006/relationships/hyperlink" Target="https://www.orlandosentinel.com/news/breaking-news/os-ne-george-floyd-protests-saturday-20200606-e2hmreb46zafzpk34mo62ndxw4-story.html" TargetMode="External"/><Relationship Id="rId3335" Type="http://schemas.openxmlformats.org/officeDocument/2006/relationships/hyperlink" Target="https://philadelphia.cbslocal.com/2020/06/06/end-police-brutality-rally-held-at-trentons-city-hall-to-protest-george-floyd-death/" TargetMode="External"/><Relationship Id="rId3542" Type="http://schemas.openxmlformats.org/officeDocument/2006/relationships/hyperlink" Target="https://www.ctpost.com/local/article/George-Floyd-protests-over-the-weekend-continue-15323299.php" TargetMode="External"/><Relationship Id="rId256" Type="http://schemas.openxmlformats.org/officeDocument/2006/relationships/hyperlink" Target="https://www.mycentraljersey.com/story/news/2020/05/29/foley-square-protest-george-floyds-death-sparks-protest-nyc/5284953002/" TargetMode="External"/><Relationship Id="rId463" Type="http://schemas.openxmlformats.org/officeDocument/2006/relationships/hyperlink" Target="https://www.bendbulletin.com/nation/police-turn-more-aggressive-against-protesters-and-bystanders-adding-to-violence-and-chaos/article_a7d97b5c-d3fb-55ca-b4f5-63425b0807e6.html" TargetMode="External"/><Relationship Id="rId670" Type="http://schemas.openxmlformats.org/officeDocument/2006/relationships/hyperlink" Target="https://www.expressnews.com/news/local/article/live-travis-park-demonstration-george-floyd-15305539.php" TargetMode="External"/><Relationship Id="rId1093" Type="http://schemas.openxmlformats.org/officeDocument/2006/relationships/hyperlink" Target="https://wydaily.com/local-news/2020/05/31/in-photos-williamsburg-protest-in-front-of-the-williamsburg-james-city-county-courthouse/" TargetMode="External"/><Relationship Id="rId2144" Type="http://schemas.openxmlformats.org/officeDocument/2006/relationships/hyperlink" Target="https://www.al.com/news/2020/06/huntsvilles-top-cops-defend-teargassing-protesters-sheriff-would-do-it-again.html" TargetMode="External"/><Relationship Id="rId2351" Type="http://schemas.openxmlformats.org/officeDocument/2006/relationships/hyperlink" Target="https://www.thehour.com/news/article/Thousands-march-in-New-Canaan-for-Justice-for-15318469.php?src=nwkhpcp" TargetMode="External"/><Relationship Id="rId3402" Type="http://schemas.openxmlformats.org/officeDocument/2006/relationships/hyperlink" Target="https://www.heraldchronicle.com/news/local/police-brutality-protest-march-has-peaceful-positive-ending/article_373c1876-a85a-11ea-ae10-33fd83b7ab1a.html" TargetMode="External"/><Relationship Id="rId116" Type="http://schemas.openxmlformats.org/officeDocument/2006/relationships/hyperlink" Target="https://durangoherald.com/articles/326347-albuquerque-cops-use-tear-gas-helicopter-against-protesters" TargetMode="External"/><Relationship Id="rId323" Type="http://schemas.openxmlformats.org/officeDocument/2006/relationships/hyperlink" Target="https://www.facebook.com/events/306740970343299/" TargetMode="External"/><Relationship Id="rId530" Type="http://schemas.openxmlformats.org/officeDocument/2006/relationships/hyperlink" Target="https://www.dailynews.com/2020/05/30/about-300-protest-police-brutality-racism-in-mariachi-plaza/" TargetMode="External"/><Relationship Id="rId1160" Type="http://schemas.openxmlformats.org/officeDocument/2006/relationships/hyperlink" Target="https://www.enterprisenews.com/news/20200606/brockton-area-communities-rally-for-racial-justice-in-solidarity" TargetMode="External"/><Relationship Id="rId2004" Type="http://schemas.openxmlformats.org/officeDocument/2006/relationships/hyperlink" Target="https://twitter.com/annehelen/status/1268569420588183552" TargetMode="External"/><Relationship Id="rId2211" Type="http://schemas.openxmlformats.org/officeDocument/2006/relationships/hyperlink" Target="https://www.averyjournal.com/newland-square-protest-march/video_7d0b7520-8ad9-5c27-b005-3601fd1081f4.html" TargetMode="External"/><Relationship Id="rId4176" Type="http://schemas.openxmlformats.org/officeDocument/2006/relationships/hyperlink" Target="https://www.wwaytv3.com/2020/06/14/raleigh-protesters-seek-changes-in-police-department/" TargetMode="External"/><Relationship Id="rId1020" Type="http://schemas.openxmlformats.org/officeDocument/2006/relationships/hyperlink" Target="https://www.capradio.org/articles/2020/05/31/protests-against-police-violence-continue-in-sacramento-sunday-as-mayor-announces-no-curfew/" TargetMode="External"/><Relationship Id="rId1977" Type="http://schemas.openxmlformats.org/officeDocument/2006/relationships/hyperlink" Target="https://www.sheboyganpress.com/story/news/2020/06/02/sheboygan-george-floyd-protests-more-than-100-gather-largest-yet/3129868001/" TargetMode="External"/><Relationship Id="rId4383" Type="http://schemas.openxmlformats.org/officeDocument/2006/relationships/hyperlink" Target="https://www.nbc12.com/2020/06/15/police-use-tear-gas-protesters-during-standoff-near-richmond-police-headquarters/" TargetMode="External"/><Relationship Id="rId4590" Type="http://schemas.openxmlformats.org/officeDocument/2006/relationships/hyperlink" Target="https://www.sixnineteen.com/" TargetMode="External"/><Relationship Id="rId1837" Type="http://schemas.openxmlformats.org/officeDocument/2006/relationships/hyperlink" Target="https://wkow.com/2020/06/06/protesters-march-to-downtown-madison-hospitals/" TargetMode="External"/><Relationship Id="rId3192" Type="http://schemas.openxmlformats.org/officeDocument/2006/relationships/hyperlink" Target="https://www.alaskapublic.org/2020/06/06/palmer-police-move-to-quell-rumors-about-violence-ahead-of-saturday-demonstration/?utm_source=feedburner&amp;utm_medium=feed&amp;utm_campaign=Feed%3A+aprn-news+%28Alaska+Public+Media+News+Feed%29" TargetMode="External"/><Relationship Id="rId4036" Type="http://schemas.openxmlformats.org/officeDocument/2006/relationships/hyperlink" Target="https://twitter.com/i/events/1272142538011336704" TargetMode="External"/><Relationship Id="rId4243" Type="http://schemas.openxmlformats.org/officeDocument/2006/relationships/hyperlink" Target="https://www.wptv.com/news/region-c-palm-beach-county/wellington/large-police-presence-in-wellington-following-protest" TargetMode="External"/><Relationship Id="rId4450" Type="http://schemas.openxmlformats.org/officeDocument/2006/relationships/hyperlink" Target="https://www.sixnineteen.com/" TargetMode="External"/><Relationship Id="rId3052" Type="http://schemas.openxmlformats.org/officeDocument/2006/relationships/hyperlink" Target="https://www.dailycamera.com/2020/06/06/protests-continue-saturday-in-longmont-in-solidarity-with-national-racial-justice-rallies/" TargetMode="External"/><Relationship Id="rId4103" Type="http://schemas.openxmlformats.org/officeDocument/2006/relationships/hyperlink" Target="https://ctdems.org/connecticut-protests-for-racial-justice-2020/" TargetMode="External"/><Relationship Id="rId4310" Type="http://schemas.openxmlformats.org/officeDocument/2006/relationships/hyperlink" Target="https://www.mercurynews.com/2020/06/14/thousands-gather-for-hollywood-march-as-protesters-return-to-streets-across-southern-california/" TargetMode="External"/><Relationship Id="rId180" Type="http://schemas.openxmlformats.org/officeDocument/2006/relationships/hyperlink" Target="https://www.dallasnews.com/news/2020/05/29/protests-in-dallas-fort-worth-seek-justice-for-black-americans-killed-by-police/" TargetMode="External"/><Relationship Id="rId1904" Type="http://schemas.openxmlformats.org/officeDocument/2006/relationships/hyperlink" Target="https://twitter.com/queeraspoetry/status/1267978822558732288" TargetMode="External"/><Relationship Id="rId3869" Type="http://schemas.openxmlformats.org/officeDocument/2006/relationships/hyperlink" Target="https://www.facebook.com/photo.php?fbid=10158448565827436&amp;set=a.10150091403737436&amp;type=3&amp;theater" TargetMode="External"/><Relationship Id="rId997" Type="http://schemas.openxmlformats.org/officeDocument/2006/relationships/hyperlink" Target="http://longisland.news12.com/story/42193106/hundreds-take-to-li-streets-to-peacefully-protest-following-death-of-george-floyd" TargetMode="External"/><Relationship Id="rId2678" Type="http://schemas.openxmlformats.org/officeDocument/2006/relationships/hyperlink" Target="https://www.hawaiinewsnow.com/2020/06/05/least-converge-waikiki-support-black-lives-matter-movement/" TargetMode="External"/><Relationship Id="rId2885" Type="http://schemas.openxmlformats.org/officeDocument/2006/relationships/hyperlink" Target="https://www.dodgeglobe.com/news/20200608/united-for-change-event-makes-voices-heard" TargetMode="External"/><Relationship Id="rId3729" Type="http://schemas.openxmlformats.org/officeDocument/2006/relationships/hyperlink" Target="https://www.sbsun.com/2020/06/08/public-defenders-across-region-protest-police-brutality-racial-injustice/" TargetMode="External"/><Relationship Id="rId3936" Type="http://schemas.openxmlformats.org/officeDocument/2006/relationships/hyperlink" Target="https://www.facebook.com/events/691564228081026/" TargetMode="External"/><Relationship Id="rId857" Type="http://schemas.openxmlformats.org/officeDocument/2006/relationships/hyperlink" Target="https://twitter.com/yrocAfella/status/1267175369053999105" TargetMode="External"/><Relationship Id="rId1487" Type="http://schemas.openxmlformats.org/officeDocument/2006/relationships/hyperlink" Target="https://fox8.com/news/live-shaker-heights-church-organizes-candlelight-vigil-for-peace-in-honor-of-george-floyd/" TargetMode="External"/><Relationship Id="rId1694" Type="http://schemas.openxmlformats.org/officeDocument/2006/relationships/hyperlink" Target="http://delrionewsherald.com/news/article_48befbee-a53b-11ea-8562-37f603f34486.html" TargetMode="External"/><Relationship Id="rId2538" Type="http://schemas.openxmlformats.org/officeDocument/2006/relationships/hyperlink" Target="https://county10.com/small-demonstration-held-in-dubois-this-week/?fbclid=IwAR19knkkOKwtphzbeU4TONL6d-yEmeqiBDm4hGfxrf1msUBFLJb_RQS98h8" TargetMode="External"/><Relationship Id="rId2745" Type="http://schemas.openxmlformats.org/officeDocument/2006/relationships/hyperlink" Target="https://www.11alive.com/article/news/local/protests/peaceful-protesters-picket-home-of-atlantas-mayor/85-0fda58e5-4658-4648-be70-7ab5dccb489e" TargetMode="External"/><Relationship Id="rId2952" Type="http://schemas.openxmlformats.org/officeDocument/2006/relationships/hyperlink" Target="https://www.newarkadvocate.com/picture-gallery/news/local/2020/06/06/black-lives-matter-protest-granville/3164047001/" TargetMode="External"/><Relationship Id="rId717" Type="http://schemas.openxmlformats.org/officeDocument/2006/relationships/hyperlink" Target="https://twitter.com/MichaelTatarTV/status/1266813414862721026" TargetMode="External"/><Relationship Id="rId924" Type="http://schemas.openxmlformats.org/officeDocument/2006/relationships/hyperlink" Target="https://twitter.com/MKEStories/status/1267629126002921472" TargetMode="External"/><Relationship Id="rId1347" Type="http://schemas.openxmlformats.org/officeDocument/2006/relationships/hyperlink" Target="https://www.nny360.com/news/stlawrencecounty/protesters-in-st-lawrence-county-show-support-for-justice-for-george-floyd/article_eb8b35ef-5efd-5117-b0f7-756a7a06f8d2.html" TargetMode="External"/><Relationship Id="rId1554" Type="http://schemas.openxmlformats.org/officeDocument/2006/relationships/hyperlink" Target="https://www.journalnow.com/protesters-in-downtown-winston-salem-on-monday-june-1/video_202573b0-e134-5c09-9b62-a31e0351afac.html" TargetMode="External"/><Relationship Id="rId1761" Type="http://schemas.openxmlformats.org/officeDocument/2006/relationships/hyperlink" Target="https://twitter.com/SpencerSays/status/1267904804040425477" TargetMode="External"/><Relationship Id="rId2605" Type="http://schemas.openxmlformats.org/officeDocument/2006/relationships/hyperlink" Target="https://tucson.com/news/state-and-regional/phoenix-police-chief-joins-protesters-vows-long-term-change/article_d2760b16-fad7-5351-8002-6341db06d1e8.html" TargetMode="External"/><Relationship Id="rId2812" Type="http://schemas.openxmlformats.org/officeDocument/2006/relationships/hyperlink" Target="https://kwwl.com/2020/06/08/cedar-rapids-police-chief-announces-changes-in-policy-during-saturday-protest/" TargetMode="External"/><Relationship Id="rId53" Type="http://schemas.openxmlformats.org/officeDocument/2006/relationships/hyperlink" Target="https://abc7.com/9-arrested-at-black-lives-matter-protest-in-fontana/6218615/" TargetMode="External"/><Relationship Id="rId1207" Type="http://schemas.openxmlformats.org/officeDocument/2006/relationships/hyperlink" Target="https://www.fosters.com/news/20200601/dover-students-organize-vigil-for-george-floyd-to-protect-rsquoinnocent-black-livesrsquo" TargetMode="External"/><Relationship Id="rId1414" Type="http://schemas.openxmlformats.org/officeDocument/2006/relationships/hyperlink" Target="https://www.paloaltoonline.com/news/2020/06/01/weekend-demonstrations-extend-into-monday-as-peninsula-residents-protest-death-of-george-floyd" TargetMode="External"/><Relationship Id="rId1621" Type="http://schemas.openxmlformats.org/officeDocument/2006/relationships/hyperlink" Target="https://twitter.com/WCVB/status/1267984210616336387" TargetMode="External"/><Relationship Id="rId3379" Type="http://schemas.openxmlformats.org/officeDocument/2006/relationships/hyperlink" Target="https://www.telegram.com/photogallery/WT/20200606/NEWS/606009996/PH/1" TargetMode="External"/><Relationship Id="rId3586" Type="http://schemas.openxmlformats.org/officeDocument/2006/relationships/hyperlink" Target="https://www.timesunion.com/news/article/Thousands-rally-in-Troy-Saratoga-Springs-Sunday-15323098.php" TargetMode="External"/><Relationship Id="rId3793" Type="http://schemas.openxmlformats.org/officeDocument/2006/relationships/hyperlink" Target="https://www.newsday.com/long-island/long-island-protests-george-floyd-1.45517363" TargetMode="External"/><Relationship Id="rId4637" Type="http://schemas.openxmlformats.org/officeDocument/2006/relationships/hyperlink" Target="https://www.bostonglobe.com/2020/06/20/metro/all-lives-matter-black-lives-need-matter-well/" TargetMode="External"/><Relationship Id="rId2188" Type="http://schemas.openxmlformats.org/officeDocument/2006/relationships/hyperlink" Target="https://twitter.com/NCTV78/status/1268685013895319553" TargetMode="External"/><Relationship Id="rId2395" Type="http://schemas.openxmlformats.org/officeDocument/2006/relationships/hyperlink" Target="https://www.capitolhillseattle.com/2020/06/notes-from-night-seven-at-the-capitol-hill-core-of-seattles-protests-5-early-victories-pike-pine-businesses-step-up-and-planning-for-a-possible-long-stay-at-11th-and-pine/" TargetMode="External"/><Relationship Id="rId3239" Type="http://schemas.openxmlformats.org/officeDocument/2006/relationships/hyperlink" Target="https://www.ocregister.com/2020/06/06/more-than-three-dozen-george-floyd-inspired-protests-planned-around-region-today/" TargetMode="External"/><Relationship Id="rId3446" Type="http://schemas.openxmlformats.org/officeDocument/2006/relationships/hyperlink" Target="https://www.app.com/story/news/2020/06/08/nj-protests-asbury-park-george-floyd/5318765002/" TargetMode="External"/><Relationship Id="rId367" Type="http://schemas.openxmlformats.org/officeDocument/2006/relationships/hyperlink" Target="https://www.baltimoresun.com/maryland/baltimore-city/bs-md-ci-baltimore-protest-george-floyd-20200530-bjz7m3jcdbg2vazznu7nujdqne-story.html" TargetMode="External"/><Relationship Id="rId574" Type="http://schemas.openxmlformats.org/officeDocument/2006/relationships/hyperlink" Target="https://www.stamfordadvocate.com/news/article/Demonstrators-in-Connecticut-protest-George-Floyd-15305506.php" TargetMode="External"/><Relationship Id="rId2048" Type="http://schemas.openxmlformats.org/officeDocument/2006/relationships/hyperlink" Target="https://www.courant.com/news/connecticut/hc-news-connecticut-george-floyd-protests-20200602-7he62tzksrajrpijqdujthh6ke-story.html?outputType=amp" TargetMode="External"/><Relationship Id="rId2255" Type="http://schemas.openxmlformats.org/officeDocument/2006/relationships/hyperlink" Target="https://www.southbendtribune.com/news/publicsafety/hundreds-turn-out-for-peaceful-black-lives-matter-protest-in-downtown-south-bend/article_370ae1fc-a792-11ea-a8ae-0fdf57184a15.html" TargetMode="External"/><Relationship Id="rId3653" Type="http://schemas.openxmlformats.org/officeDocument/2006/relationships/hyperlink" Target="https://www.news10.com/news/thousands-attend-peaceful-protests-in-troy/" TargetMode="External"/><Relationship Id="rId3860" Type="http://schemas.openxmlformats.org/officeDocument/2006/relationships/hyperlink" Target="https://pamplinmedia.com/fgnt/36-news/470180-380557-banks-rallies-for-fight-against-racial-inequality" TargetMode="External"/><Relationship Id="rId227" Type="http://schemas.openxmlformats.org/officeDocument/2006/relationships/hyperlink" Target="https://www.chronicle-tribune.com/news/local/locals-protest-death-of-george-floyd/article_44cbd10d-395c-55a2-bfad-1ec0295e43eb.html" TargetMode="External"/><Relationship Id="rId781" Type="http://schemas.openxmlformats.org/officeDocument/2006/relationships/hyperlink" Target="http://www.semissourian.com/story/2813917.html" TargetMode="External"/><Relationship Id="rId2462" Type="http://schemas.openxmlformats.org/officeDocument/2006/relationships/hyperlink" Target="https://www.norwichbulletin.com/news/20200605/black-lives-matter-protest-peaceful-in-colchester" TargetMode="External"/><Relationship Id="rId3306" Type="http://schemas.openxmlformats.org/officeDocument/2006/relationships/hyperlink" Target="https://minnesota.cbslocal.com/2020/06/06/hundreds-of-kids-and-teens-march-in-st-paul-for-george-floyd/" TargetMode="External"/><Relationship Id="rId3513" Type="http://schemas.openxmlformats.org/officeDocument/2006/relationships/hyperlink" Target="https://www.theday.com/local-news/20200605/groton-rtm-member-apologizes-for-comments-about-black-lives-matter-protest" TargetMode="External"/><Relationship Id="rId3720" Type="http://schemas.openxmlformats.org/officeDocument/2006/relationships/hyperlink" Target="https://www.youtube.com/watch?v=94YpMeqS1n8" TargetMode="External"/><Relationship Id="rId434" Type="http://schemas.openxmlformats.org/officeDocument/2006/relationships/hyperlink" Target="https://www.thedenverchannel.com/news/local-news/shots-fired-near-protest-at-colorado-capitol-demanding-justice-for-george-floyd" TargetMode="External"/><Relationship Id="rId641" Type="http://schemas.openxmlformats.org/officeDocument/2006/relationships/hyperlink" Target="https://twitter.com/DaveyMuise/status/1266825501265457152" TargetMode="External"/><Relationship Id="rId1064" Type="http://schemas.openxmlformats.org/officeDocument/2006/relationships/hyperlink" Target="https://www.wctv.tv/content/news/Protestors-begin-their-march-on-North-Monroe-Street--570905271.html" TargetMode="External"/><Relationship Id="rId1271" Type="http://schemas.openxmlformats.org/officeDocument/2006/relationships/hyperlink" Target="https://twitter.com/scotoplanesbb/status/1267220756825546752" TargetMode="External"/><Relationship Id="rId2115" Type="http://schemas.openxmlformats.org/officeDocument/2006/relationships/hyperlink" Target="https://twitter.com/Lynn_Bonner/status/1268337402776637446" TargetMode="External"/><Relationship Id="rId2322" Type="http://schemas.openxmlformats.org/officeDocument/2006/relationships/hyperlink" Target="https://www.wxyz.com/news/several-protests-demonstrations-planned-across-metro-detroit-thursday" TargetMode="External"/><Relationship Id="rId501" Type="http://schemas.openxmlformats.org/officeDocument/2006/relationships/hyperlink" Target="https://www.jacksonsun.com/story/news/local/2020/05/30/george-floyd-protest-jackson-tennessee-peaceful/5292468002/" TargetMode="External"/><Relationship Id="rId1131" Type="http://schemas.openxmlformats.org/officeDocument/2006/relationships/hyperlink" Target="https://www.pressherald.com/2020/06/01/black-lives-matter-protesters-march-in-bath/" TargetMode="External"/><Relationship Id="rId4287" Type="http://schemas.openxmlformats.org/officeDocument/2006/relationships/hyperlink" Target="https://www.fox29.com/news/new-jersey-community-holds-second-protest-after-first-ended-in-racialized-national-tension" TargetMode="External"/><Relationship Id="rId4494" Type="http://schemas.openxmlformats.org/officeDocument/2006/relationships/hyperlink" Target="https://www.sixnineteen.com/" TargetMode="External"/><Relationship Id="rId3096" Type="http://schemas.openxmlformats.org/officeDocument/2006/relationships/hyperlink" Target="https://www.miamiherald.com/news/local/article243330701.html" TargetMode="External"/><Relationship Id="rId4147" Type="http://schemas.openxmlformats.org/officeDocument/2006/relationships/hyperlink" Target="https://www.theleafchronicle.com/story/news/local/clarksville/2020/06/14/kids-peace-rally-oak-grove-brings-children-together/3177502001/" TargetMode="External"/><Relationship Id="rId4354" Type="http://schemas.openxmlformats.org/officeDocument/2006/relationships/hyperlink" Target="https://www.localsyr.com/news/local-news/large-turnout-for-black-lives-matter-protest-in-skaneateles/" TargetMode="External"/><Relationship Id="rId4561" Type="http://schemas.openxmlformats.org/officeDocument/2006/relationships/hyperlink" Target="https://www.sixnineteen.com/" TargetMode="External"/><Relationship Id="rId1948" Type="http://schemas.openxmlformats.org/officeDocument/2006/relationships/hyperlink" Target="https://quincy.wickedlocal.com/photogallery/WL/20200603/NEWS/602009984/PH/1" TargetMode="External"/><Relationship Id="rId3163" Type="http://schemas.openxmlformats.org/officeDocument/2006/relationships/hyperlink" Target="https://www.postandcourier.com/news/on-second-weekend-of-protests-in-sc-activists-say-they-wont-stop-until-demands-are/article_c98dadee-a72d-11ea-b826-df19aa66562b.html" TargetMode="External"/><Relationship Id="rId3370" Type="http://schemas.openxmlformats.org/officeDocument/2006/relationships/hyperlink" Target="https://www.wusa9.com/article/news/local/dc/protesters-march-across-arlington-memorial-bridge-justice-george-floyd/65-3c2eb9ed-28e9-4246-af89-2960f7fdf510" TargetMode="External"/><Relationship Id="rId4007" Type="http://schemas.openxmlformats.org/officeDocument/2006/relationships/hyperlink" Target="https://www.nj.com/news/2020/06/with-trump-in-nj-black-lives-matter-protesters-say-no-bunker-in-bedminster.html" TargetMode="External"/><Relationship Id="rId4214" Type="http://schemas.openxmlformats.org/officeDocument/2006/relationships/hyperlink" Target="https://www.stamfordadvocate.com/local/article/Stamford-rally-goers-urged-to-turn-passion-into-15338274.php" TargetMode="External"/><Relationship Id="rId4421" Type="http://schemas.openxmlformats.org/officeDocument/2006/relationships/hyperlink" Target="https://www.sixnineteen.com/" TargetMode="External"/><Relationship Id="rId291" Type="http://schemas.openxmlformats.org/officeDocument/2006/relationships/hyperlink" Target="https://www.mercurynews.com/2020/06/06/activist-who-trained-officers-on-bias-heartbroken-after-san-jose-police-seriously-injure-him-with-rubber-bullet-at-protest/" TargetMode="External"/><Relationship Id="rId1808" Type="http://schemas.openxmlformats.org/officeDocument/2006/relationships/hyperlink" Target="https://www.desertsun.com/story/news/local/2020/06/03/rally-underway-rancho-mirage-string-desert-protests-continue/3139176001/" TargetMode="External"/><Relationship Id="rId3023" Type="http://schemas.openxmlformats.org/officeDocument/2006/relationships/hyperlink" Target="https://www.yaktrinews.com/protestors-rally-in-kennewick-against-police-brutality/" TargetMode="External"/><Relationship Id="rId151" Type="http://schemas.openxmlformats.org/officeDocument/2006/relationships/hyperlink" Target="https://www.dallasnews.com/news/2020/05/29/protests-in-dallas-fort-worth-seek-justice-for-black-americans-killed-by-police/" TargetMode="External"/><Relationship Id="rId3230" Type="http://schemas.openxmlformats.org/officeDocument/2006/relationships/hyperlink" Target="https://www.heraldextra.com/news/local/central/provo/provo-children-learn-to-peacefully-protest/article_4b4b2146-4c61-55d4-97ee-bd44f24ba7c8.html?block_id=1682681" TargetMode="External"/><Relationship Id="rId2789" Type="http://schemas.openxmlformats.org/officeDocument/2006/relationships/hyperlink" Target="https://www.mansfieldnewsjournal.com/story/news/2020/06/06/bucyrus-black-lives-matter-protest-peaceful-and-welcoming-saturday/3142933001/" TargetMode="External"/><Relationship Id="rId2996" Type="http://schemas.openxmlformats.org/officeDocument/2006/relationships/hyperlink" Target="https://www.daytondailynews.com/news/local/crowd-gathers-huber-heights-protest-along-old-troy-pike/oE47I7WgZW2pN0uY63am2K/" TargetMode="External"/><Relationship Id="rId968" Type="http://schemas.openxmlformats.org/officeDocument/2006/relationships/hyperlink" Target="https://twitter.com/TStackhouseWMTW/status/1267176396490715139" TargetMode="External"/><Relationship Id="rId1598" Type="http://schemas.openxmlformats.org/officeDocument/2006/relationships/hyperlink" Target="https://www.bellinghamherald.com/news/local/article243223466.html" TargetMode="External"/><Relationship Id="rId2649" Type="http://schemas.openxmlformats.org/officeDocument/2006/relationships/hyperlink" Target="https://sheridanmedia.com/news/20551/sheridan-people-march-for-george-floyd/" TargetMode="External"/><Relationship Id="rId2856" Type="http://schemas.openxmlformats.org/officeDocument/2006/relationships/hyperlink" Target="https://www.ocregister.com/2020/06/06/more-than-three-dozen-george-floyd-inspired-protests-planned-around-region-today/" TargetMode="External"/><Relationship Id="rId3907" Type="http://schemas.openxmlformats.org/officeDocument/2006/relationships/hyperlink" Target="https://www.al.com/news/2020/06/unity-rally-split-over-use-of-police-force-at-protests.html" TargetMode="External"/><Relationship Id="rId97" Type="http://schemas.openxmlformats.org/officeDocument/2006/relationships/hyperlink" Target="https://www.nbcbayarea.com/news/local/demonstrations-in-bay-area-over-george-floyds-death/2298701/" TargetMode="External"/><Relationship Id="rId828" Type="http://schemas.openxmlformats.org/officeDocument/2006/relationships/hyperlink" Target="https://twitter.com/AustinKellerman/status/1267169699466444800" TargetMode="External"/><Relationship Id="rId1458" Type="http://schemas.openxmlformats.org/officeDocument/2006/relationships/hyperlink" Target="https://twitter.com/makeupbyjalesse/status/1267620073839026177" TargetMode="External"/><Relationship Id="rId1665" Type="http://schemas.openxmlformats.org/officeDocument/2006/relationships/hyperlink" Target="https://twitter.com/annehelen/status/1268233374272901120" TargetMode="External"/><Relationship Id="rId1872" Type="http://schemas.openxmlformats.org/officeDocument/2006/relationships/hyperlink" Target="https://twitter.com/brynstole/status/1267993343126093826" TargetMode="External"/><Relationship Id="rId2509" Type="http://schemas.openxmlformats.org/officeDocument/2006/relationships/hyperlink" Target="https://www.nhregister.com/news/article/Trump-heads-to-rural-Maine-but-won-t-escape-15318784.php?src=nhrhpcp" TargetMode="External"/><Relationship Id="rId2716" Type="http://schemas.openxmlformats.org/officeDocument/2006/relationships/hyperlink" Target="https://therivardreport.com/hundreds-march-in-alamo-heights-to-protest-police-brutality/" TargetMode="External"/><Relationship Id="rId4071" Type="http://schemas.openxmlformats.org/officeDocument/2006/relationships/hyperlink" Target="https://www.mlive.com/news/grand-rapids/2020/06/teens-hope-to-spur-change-in-latest-grand-rapids-protest-over-racism-police-brutality.html" TargetMode="External"/><Relationship Id="rId1318" Type="http://schemas.openxmlformats.org/officeDocument/2006/relationships/hyperlink" Target="https://www.sunjournal.com/2020/06/01/live-video-protesters-gather-in-kennedy-park/" TargetMode="External"/><Relationship Id="rId1525" Type="http://schemas.openxmlformats.org/officeDocument/2006/relationships/hyperlink" Target="https://wdrt.org/justice-george-floyd-demonstration-viroqua/?" TargetMode="External"/><Relationship Id="rId2923" Type="http://schemas.openxmlformats.org/officeDocument/2006/relationships/hyperlink" Target="https://www.wcpo.com/news/local-news/hamilton-county/fairfield/crowd-marches-through-fairfield-kneels-at-park-in-protest" TargetMode="External"/><Relationship Id="rId1732" Type="http://schemas.openxmlformats.org/officeDocument/2006/relationships/hyperlink" Target="https://www.fredericknewspost.com/news/crime_and_justice/protesters-in-downtown-frederick-call-for-justice-for-george-floyd/article_272227ed-37a6-5f49-9392-1c671ccd68c8.html" TargetMode="External"/><Relationship Id="rId24" Type="http://schemas.openxmlformats.org/officeDocument/2006/relationships/hyperlink" Target="https://www.king5.com/article/news/local/seattle/seattle-protest-death-of-george-floyd/281-bba2f836-c4a2-48e1-b5df-189527e08a7d" TargetMode="External"/><Relationship Id="rId2299" Type="http://schemas.openxmlformats.org/officeDocument/2006/relationships/hyperlink" Target="https://www.cheboygannews.com/news/20200605/over-100-people-attend-peaceful-protest-at-washington-park" TargetMode="External"/><Relationship Id="rId3697" Type="http://schemas.openxmlformats.org/officeDocument/2006/relationships/hyperlink" Target="https://twitter.com/Corrville/status/1269076194810630145" TargetMode="External"/><Relationship Id="rId3557" Type="http://schemas.openxmlformats.org/officeDocument/2006/relationships/hyperlink" Target="https://www.myrecordjournal.com/News/Meriden/Meriden-News/Meriden-march-honors-George-Floyd-opposes-police-brutality-racism" TargetMode="External"/><Relationship Id="rId3764" Type="http://schemas.openxmlformats.org/officeDocument/2006/relationships/hyperlink" Target="https://triblive.com/local/monroeville/monroeville-black-lives-matter-protest-takes-demonstration-onto-route-" TargetMode="External"/><Relationship Id="rId3971" Type="http://schemas.openxmlformats.org/officeDocument/2006/relationships/hyperlink" Target="https://blacklivesseattle.org/statewide-actions-june-12/" TargetMode="External"/><Relationship Id="rId4608" Type="http://schemas.openxmlformats.org/officeDocument/2006/relationships/hyperlink" Target="https://www.tulsaworld.com/news/juneteenth-tulsans-gather-to-hear-speakers-enjoy-music-and-more-in-tulsas-greenwood-district/article_81aca293-6a86-5ace-ac97-96ea719b64ec.html" TargetMode="External"/><Relationship Id="rId478" Type="http://schemas.openxmlformats.org/officeDocument/2006/relationships/hyperlink" Target="https://www.wfxrtv.com/news/local-news/roughly-100-people-gather-in-downtown-lynchburg-to-protest-george-floyds-death/" TargetMode="External"/><Relationship Id="rId685" Type="http://schemas.openxmlformats.org/officeDocument/2006/relationships/hyperlink" Target="https://twitter.com/rockmannorwell/status/1266824386524311552" TargetMode="External"/><Relationship Id="rId892" Type="http://schemas.openxmlformats.org/officeDocument/2006/relationships/hyperlink" Target="https://twitter.com/JeremyChenKTNV/status/1267250341738733568" TargetMode="External"/><Relationship Id="rId2159" Type="http://schemas.openxmlformats.org/officeDocument/2006/relationships/hyperlink" Target="https://patch.com/massachusetts/lexington/lexington-residents-gather-solidarity-against-police-brutality" TargetMode="External"/><Relationship Id="rId2366" Type="http://schemas.openxmlformats.org/officeDocument/2006/relationships/hyperlink" Target="https://twitter.com/cd_clifford/status/1268539156910702593" TargetMode="External"/><Relationship Id="rId2573" Type="http://schemas.openxmlformats.org/officeDocument/2006/relationships/hyperlink" Target="https://www.modbee.com/news/local/article243295131.html" TargetMode="External"/><Relationship Id="rId2780" Type="http://schemas.openxmlformats.org/officeDocument/2006/relationships/hyperlink" Target="https://www.ny1.com/nyc/all-boroughs/top-stories/2020/06/06/black-lives-matter-protests-continue-in-rochester-on-saturday" TargetMode="External"/><Relationship Id="rId3417" Type="http://schemas.openxmlformats.org/officeDocument/2006/relationships/hyperlink" Target="https://www.daytondailynews.com/news/local/demonstrators-gather-yellow-springs-protest-death-george-floyd/yffd2RzXXMxFkefZxlvQBO/" TargetMode="External"/><Relationship Id="rId3624" Type="http://schemas.openxmlformats.org/officeDocument/2006/relationships/hyperlink" Target="https://www.northjersey.com/picture-gallery/news/bergen/rutherford/2020/06/07/george-floyd-protest-black-lives-matter-march-rutherford-nj/3172444001/" TargetMode="External"/><Relationship Id="rId3831" Type="http://schemas.openxmlformats.org/officeDocument/2006/relationships/hyperlink" Target="https://www.goshennews.com/news/protesters-rally-march-in-elkhart/article_fe0df4d2-ac48-11ea-887d-5bfa5b8b7877.html" TargetMode="External"/><Relationship Id="rId338" Type="http://schemas.openxmlformats.org/officeDocument/2006/relationships/hyperlink" Target="https://www.mcall.com/news/local/allentown/mc-pictures-rally-for-justice-20200531-ulsoccso6nharc4xyo3abk7xgi-photogallery.html" TargetMode="External"/><Relationship Id="rId545" Type="http://schemas.openxmlformats.org/officeDocument/2006/relationships/hyperlink" Target="https://www.newschannel5.com/news/frustrations-hit-new-peak-as-nashville-prepares-for-george-floyd-rally" TargetMode="External"/><Relationship Id="rId752" Type="http://schemas.openxmlformats.org/officeDocument/2006/relationships/hyperlink" Target="https://www.kvue.com/article/news/local/george-floyd-protest-san-marcos/269-a7d8f987-0210-49e6-847c-797f417b6c57" TargetMode="External"/><Relationship Id="rId1175" Type="http://schemas.openxmlformats.org/officeDocument/2006/relationships/hyperlink" Target="https://twitter.com/larrydennisii/status/1267630054638583811" TargetMode="External"/><Relationship Id="rId1382" Type="http://schemas.openxmlformats.org/officeDocument/2006/relationships/hyperlink" Target="https://twitter.com/RitikaGuptaTV/status/1267633417333739520" TargetMode="External"/><Relationship Id="rId2019" Type="http://schemas.openxmlformats.org/officeDocument/2006/relationships/hyperlink" Target="https://www.nj.com/news/2020/06/nj-has-had-dozens-of-george-floyd-protests-so-far-heres-whats-happened-at-them.html" TargetMode="External"/><Relationship Id="rId2226" Type="http://schemas.openxmlformats.org/officeDocument/2006/relationships/hyperlink" Target="https://www.eagletimes.com/community/a-lot-of-work-ahead-of-us-meriden-vigil-organizers-look-to-sustain-momentum/article_3a9e4a1a-aa45-11ea-9502-83a216af8a62.html" TargetMode="External"/><Relationship Id="rId2433" Type="http://schemas.openxmlformats.org/officeDocument/2006/relationships/hyperlink" Target="https://thumbwind.com/2020/06/05/black-lives-matter-protest-comes-to-bad-axe-michigan/" TargetMode="External"/><Relationship Id="rId2640" Type="http://schemas.openxmlformats.org/officeDocument/2006/relationships/hyperlink" Target="https://santamariatimes.com/news/state-and-regional/california-lawmakers-picking-up-themes-from-protesters/article_50a96e28-bb17-5435-afdf-a115886f7b1f.html" TargetMode="External"/><Relationship Id="rId405" Type="http://schemas.openxmlformats.org/officeDocument/2006/relationships/hyperlink" Target="https://www.chillicothegazette.com/story/news/2020/05/30/chillicothe-protesters-peacefully-demonstrate-downtown/5293883002/" TargetMode="External"/><Relationship Id="rId612" Type="http://schemas.openxmlformats.org/officeDocument/2006/relationships/hyperlink" Target="https://www.wftv.com/news/local/live-updates-orange-county-under-curfew-until-further-notice-mayor-says/GQZRFYYFHNH5BB6TJUKWSNQW4E/" TargetMode="External"/><Relationship Id="rId1035" Type="http://schemas.openxmlformats.org/officeDocument/2006/relationships/hyperlink" Target="https://knx1070.radio.com/articles/more-protests-planned-across-socal" TargetMode="External"/><Relationship Id="rId1242" Type="http://schemas.openxmlformats.org/officeDocument/2006/relationships/hyperlink" Target="https://twitter.com/briiinelly/status/1267586943459745795" TargetMode="External"/><Relationship Id="rId2500" Type="http://schemas.openxmlformats.org/officeDocument/2006/relationships/hyperlink" Target="https://dailygazette.com/galleries/2020/06/05/glens-falls-black-lives-matters-protest-crandall-park" TargetMode="External"/><Relationship Id="rId4398" Type="http://schemas.openxmlformats.org/officeDocument/2006/relationships/hyperlink" Target="https://www.sixnineteen.com/" TargetMode="External"/><Relationship Id="rId1102" Type="http://schemas.openxmlformats.org/officeDocument/2006/relationships/hyperlink" Target="https://www.wkbn.com/news/local-news/youngstown-protesters-surround-police-cruisers/?utm_source=dlvr.it&amp;utm_medium=twitter" TargetMode="External"/><Relationship Id="rId4258" Type="http://schemas.openxmlformats.org/officeDocument/2006/relationships/hyperlink" Target="https://www.washingtonpost.com/nation/2020/06/16/bethel-ohio-black-lives-counterprotest/" TargetMode="External"/><Relationship Id="rId4465" Type="http://schemas.openxmlformats.org/officeDocument/2006/relationships/hyperlink" Target="https://www.sixnineteen.com/" TargetMode="External"/><Relationship Id="rId3067" Type="http://schemas.openxmlformats.org/officeDocument/2006/relationships/hyperlink" Target="https://www.ocregister.com/2020/06/06/more-than-three-dozen-george-floyd-inspired-protests-planned-around-region-today/" TargetMode="External"/><Relationship Id="rId3274" Type="http://schemas.openxmlformats.org/officeDocument/2006/relationships/hyperlink" Target="https://www.pasadenastarnews.com/2020/06/06/several-hundred-join-san-pedro-unity-march/" TargetMode="External"/><Relationship Id="rId4118" Type="http://schemas.openxmlformats.org/officeDocument/2006/relationships/hyperlink" Target="https://www.washingtonpost.com/politics/third-consecutive-weekend-of-anti-racism-protests-expands-to-suburbs-as-blue-lives-matter-demonstrators-push-back/2020/06/13/81ef674a-ada7-11ea-94d2-d7bc43b26bf9_story.html?" TargetMode="External"/><Relationship Id="rId195" Type="http://schemas.openxmlformats.org/officeDocument/2006/relationships/hyperlink" Target="https://abc13.com/live-thousands-gather-in-downtown-for-george-floyd-march-/6219448/" TargetMode="External"/><Relationship Id="rId1919" Type="http://schemas.openxmlformats.org/officeDocument/2006/relationships/hyperlink" Target="https://twitter.com/photowkb/status/1268026313253650432" TargetMode="External"/><Relationship Id="rId3481" Type="http://schemas.openxmlformats.org/officeDocument/2006/relationships/hyperlink" Target="https://www.ctpost.com/local/article/George-Floyd-protests-over-the-weekend-continue-15323299.php" TargetMode="External"/><Relationship Id="rId4325" Type="http://schemas.openxmlformats.org/officeDocument/2006/relationships/hyperlink" Target="https://www.silive.com/news/2020/06/hundreds-march-on-nypds-121st-precinct-in-graniteville.html" TargetMode="External"/><Relationship Id="rId4532" Type="http://schemas.openxmlformats.org/officeDocument/2006/relationships/hyperlink" Target="https://www.sixnineteen.com/" TargetMode="External"/><Relationship Id="rId2083" Type="http://schemas.openxmlformats.org/officeDocument/2006/relationships/hyperlink" Target="https://twitter.com/95Photog/status/1268265902354640896" TargetMode="External"/><Relationship Id="rId2290" Type="http://schemas.openxmlformats.org/officeDocument/2006/relationships/hyperlink" Target="https://www.nbcconnecticut.com/news/local/more-demonstrations-planned-in-ct-to-call-for-justice-for-george-floyd/2282591/" TargetMode="External"/><Relationship Id="rId3134" Type="http://schemas.openxmlformats.org/officeDocument/2006/relationships/hyperlink" Target="https://ctmirror.org/2020/06/06/racial-justice-protests-continue-across-connecticut-despite-warnings-about-covid-19-infections/" TargetMode="External"/><Relationship Id="rId3341" Type="http://schemas.openxmlformats.org/officeDocument/2006/relationships/hyperlink" Target="https://tucson.com/news/local/photos-black-lives-matter-rally/collection_13fd853c-a884-11ea-af15-e3bb6d32e5fc.html" TargetMode="External"/><Relationship Id="rId262" Type="http://schemas.openxmlformats.org/officeDocument/2006/relationships/hyperlink" Target="https://kfor.com/news/black-lives-matter-to-hold-protest-in-oklahoma-city-demanding-justice-for-george-floyd/" TargetMode="External"/><Relationship Id="rId2150" Type="http://schemas.openxmlformats.org/officeDocument/2006/relationships/hyperlink" Target="https://twitter.com/annehelen/status/1268364923827974144" TargetMode="External"/><Relationship Id="rId3201" Type="http://schemas.openxmlformats.org/officeDocument/2006/relationships/hyperlink" Target="https://www.tri-cityherald.com/news/local/article243332926.html" TargetMode="External"/><Relationship Id="rId122" Type="http://schemas.openxmlformats.org/officeDocument/2006/relationships/hyperlink" Target="https://www.bakersfield.com/news/breaking/massive-protest-erupts-in-downtown-bakersfield/article_e40422ec-a224-11ea-8442-43b66143d944.html" TargetMode="External"/><Relationship Id="rId2010" Type="http://schemas.openxmlformats.org/officeDocument/2006/relationships/hyperlink" Target="https://patch.com/massachusetts/swampscott/swampscott-protest-draws-300-people" TargetMode="External"/><Relationship Id="rId1569" Type="http://schemas.openxmlformats.org/officeDocument/2006/relationships/hyperlink" Target="https://twitter.com/RealDaveSprau/status/1267937950962253825" TargetMode="External"/><Relationship Id="rId2967" Type="http://schemas.openxmlformats.org/officeDocument/2006/relationships/hyperlink" Target="https://pamplinmedia.com/pt/9-news/469378-379985-hundreds-join-black-lives-matter-march-in-gresham?wallit_nosession=1" TargetMode="External"/><Relationship Id="rId4182" Type="http://schemas.openxmlformats.org/officeDocument/2006/relationships/hyperlink" Target="https://www.heraldonline.com/news/local/community/article243229471.html" TargetMode="External"/><Relationship Id="rId939" Type="http://schemas.openxmlformats.org/officeDocument/2006/relationships/hyperlink" Target="https://www.paloaltoonline.com/news/2020/06/01/weekend-demonstrations-extend-into-monday-as-peninsula-residents-protest-death-of-george-floyd" TargetMode="External"/><Relationship Id="rId1776" Type="http://schemas.openxmlformats.org/officeDocument/2006/relationships/hyperlink" Target="https://www.expressnews.com/news/news_columnists/elaine_ayala/article/Ayala-George-Floyd-protests-come-to-small-town-15321219.php?utm_campaign=CMS%20Sharing%20Tools%20(Premium)&amp;utm_source=t.co&amp;utm_medium=referral" TargetMode="External"/><Relationship Id="rId1983" Type="http://schemas.openxmlformats.org/officeDocument/2006/relationships/hyperlink" Target="https://www.nj.com/cape-may-county/2020/06/people-march-peacefully-with-police-during-daytime-protests-in-nj-towns.html" TargetMode="External"/><Relationship Id="rId2827" Type="http://schemas.openxmlformats.org/officeDocument/2006/relationships/hyperlink" Target="https://www.cincinnati.com/picture-gallery/news/2020/06/06/black-men-suits-march-support-black-lives-matter/3165905001/" TargetMode="External"/><Relationship Id="rId4042" Type="http://schemas.openxmlformats.org/officeDocument/2006/relationships/hyperlink" Target="https://docs.google.com/spreadsheets/d/1-HM-bFsnTd9omYOrB8JOMeQ0XzPvCaVaADKqXQ_RpXg/edit?ts=5eea67e6" TargetMode="External"/><Relationship Id="rId68" Type="http://schemas.openxmlformats.org/officeDocument/2006/relationships/hyperlink" Target="https://www.lex18.com/news/national/reports-7-protesters-shot-in-kentucky-amid-protests" TargetMode="External"/><Relationship Id="rId1429" Type="http://schemas.openxmlformats.org/officeDocument/2006/relationships/hyperlink" Target="https://www.capjournal.com/news/protesters-reach-state-capitol-scene-remained-peaceful-into-tuesday/article_0d8c1712-a47a-11ea-9e5a-d7b0230cdd0f.html" TargetMode="External"/><Relationship Id="rId1636" Type="http://schemas.openxmlformats.org/officeDocument/2006/relationships/hyperlink" Target="https://www.currypilot.com/news/peaceful-demonstration-in-support-of-george-floyd-in-brookings-tuesday/article_a0a651e2-a525-11ea-a993-dff5953fe2b6.html" TargetMode="External"/><Relationship Id="rId1843" Type="http://schemas.openxmlformats.org/officeDocument/2006/relationships/hyperlink" Target="https://marblehead.wickedlocal.com/news/20200603/racial-justice-walk-amp-vigil-draws-1000-people-in-marblehead" TargetMode="External"/><Relationship Id="rId1703" Type="http://schemas.openxmlformats.org/officeDocument/2006/relationships/hyperlink" Target="https://twitter.com/TimABC11/status/1267964933054046210" TargetMode="External"/><Relationship Id="rId1910" Type="http://schemas.openxmlformats.org/officeDocument/2006/relationships/hyperlink" Target="https://www.palmbeachpost.com/news/20200602/floyd-protests-woman-80-is-sole-protester-at-event-in-town-of-palm-beach" TargetMode="External"/><Relationship Id="rId3668" Type="http://schemas.openxmlformats.org/officeDocument/2006/relationships/hyperlink" Target="https://www.ksdk.com/article/features/producers-picks/george-floyd-protest-dc-white-house-capitol-hill-trump-hotel-highways/65-54c61594-cef6-40d8-9e14-b57adc026d5e" TargetMode="External"/><Relationship Id="rId3875" Type="http://schemas.openxmlformats.org/officeDocument/2006/relationships/hyperlink" Target="https://www.facebook.com/events/3124836737572412/" TargetMode="External"/><Relationship Id="rId589" Type="http://schemas.openxmlformats.org/officeDocument/2006/relationships/hyperlink" Target="https://twitter.com/RefuseFascism/status/1266846282229972998" TargetMode="External"/><Relationship Id="rId796" Type="http://schemas.openxmlformats.org/officeDocument/2006/relationships/hyperlink" Target="https://twitter.com/EricKillelea/status/1267223903484743680" TargetMode="External"/><Relationship Id="rId2477" Type="http://schemas.openxmlformats.org/officeDocument/2006/relationships/hyperlink" Target="https://www.mlive.com/news/ann-arbor/2020/06/detroit-protesters-march-to-site-where-1967-riot-began-in-recognition-of-historic-struggle.html" TargetMode="External"/><Relationship Id="rId2684" Type="http://schemas.openxmlformats.org/officeDocument/2006/relationships/hyperlink" Target="https://thejewishnews.com/2020/06/08/white-silence-is-violence-weekend-protests-in-suburban-neighborhoods-support-black-lives-matter/" TargetMode="External"/><Relationship Id="rId3528" Type="http://schemas.openxmlformats.org/officeDocument/2006/relationships/hyperlink" Target="https://siouxlandnews.com/news/iowa/protesters-gather-in-le-mars-to-speak-out-against-social-injustice" TargetMode="External"/><Relationship Id="rId3735" Type="http://schemas.openxmlformats.org/officeDocument/2006/relationships/hyperlink" Target="https://www.ksdk.com/article/features/producers-picks/george-floyd-protest-dc-white-house-capitol-hill-trump-hotel-highways/65-54c61594-cef6-40d8-9e14-b57adc026d5e" TargetMode="External"/><Relationship Id="rId449" Type="http://schemas.openxmlformats.org/officeDocument/2006/relationships/hyperlink" Target="https://www.eptrail.com/2020/05/30/peaceful-protest-rally-in-estes-park-supports-black-lives-matter/" TargetMode="External"/><Relationship Id="rId656" Type="http://schemas.openxmlformats.org/officeDocument/2006/relationships/hyperlink" Target="https://twitter.com/eve_ettinger/status/1267650710147129344" TargetMode="External"/><Relationship Id="rId863" Type="http://schemas.openxmlformats.org/officeDocument/2006/relationships/hyperlink" Target="https://www.buzzfeednews.com/article/annehelenpetersen/black-lives-matter-protests-near-me-small-towns" TargetMode="External"/><Relationship Id="rId1079" Type="http://schemas.openxmlformats.org/officeDocument/2006/relationships/hyperlink" Target="https://twitter.com/BrettHNews/status/1267244171468800001" TargetMode="External"/><Relationship Id="rId1286" Type="http://schemas.openxmlformats.org/officeDocument/2006/relationships/hyperlink" Target="https://www.wilx.com/content/news/The-City-of-Jackson-Mayor-Dobies-releases-statement-on-planned-protests-570923271.html" TargetMode="External"/><Relationship Id="rId1493" Type="http://schemas.openxmlformats.org/officeDocument/2006/relationships/hyperlink" Target="https://twitter.com/TimothyMEggert/status/1267812454337306624" TargetMode="External"/><Relationship Id="rId2337" Type="http://schemas.openxmlformats.org/officeDocument/2006/relationships/hyperlink" Target="https://www.thenewsherald.com/news/hundreds-of-protesters-bring-their-message-downriver-demand-justice/article_b1625d02-a6cc-11ea-bc67-b34eb4f35915.html" TargetMode="External"/><Relationship Id="rId2544" Type="http://schemas.openxmlformats.org/officeDocument/2006/relationships/hyperlink" Target="https://riverreporter.com/stories/youth-organize-protest-in-livingston-manor,37668" TargetMode="External"/><Relationship Id="rId2891" Type="http://schemas.openxmlformats.org/officeDocument/2006/relationships/hyperlink" Target="https://thesouthern.com/news/local/more-than-200-attend-black-lives-matter-rally-in-du-quoin/article_7e7b870b-06a5-5192-b761-18003ef74601.html" TargetMode="External"/><Relationship Id="rId3942" Type="http://schemas.openxmlformats.org/officeDocument/2006/relationships/hyperlink" Target="https://www.wifr.com/content/news/Oregon-protesters-take-to-the-streets--571231491.html" TargetMode="External"/><Relationship Id="rId309" Type="http://schemas.openxmlformats.org/officeDocument/2006/relationships/hyperlink" Target="https://www.masslive.com/springfield/2020/05/george-floyds-death-in-minneapolis-prompts-hundreds-to-protest-police-brutality-outside-springfield-police-headquarters.html" TargetMode="External"/><Relationship Id="rId516" Type="http://schemas.openxmlformats.org/officeDocument/2006/relationships/hyperlink" Target="https://www.lmtonline.com/local/article/Laredo-protesters-to-gather-at-city-hall-in-15303858.php" TargetMode="External"/><Relationship Id="rId1146" Type="http://schemas.openxmlformats.org/officeDocument/2006/relationships/hyperlink" Target="https://twitter.com/annehelen/status/1268206878120505344?s=20" TargetMode="External"/><Relationship Id="rId2751" Type="http://schemas.openxmlformats.org/officeDocument/2006/relationships/hyperlink" Target="https://www.kxan.com/austin-george-floyd-mike-ramos-protests/austin-police-to-kneel-for-8-minutes-46-seconds-in-george-floyd-tribute-today/" TargetMode="External"/><Relationship Id="rId3802" Type="http://schemas.openxmlformats.org/officeDocument/2006/relationships/hyperlink" Target="https://www.capecodtimes.com/photogallery/CC/20200610/NEWS/610009996/PH/1" TargetMode="External"/><Relationship Id="rId723" Type="http://schemas.openxmlformats.org/officeDocument/2006/relationships/hyperlink" Target="https://www.djournal.com/news/live-updates-group-holds-rally-in-tupelo-to-protest-george-floyds-death/article_4d17a38f-b119-583f-bb87-dc9d62503397.html" TargetMode="External"/><Relationship Id="rId930" Type="http://schemas.openxmlformats.org/officeDocument/2006/relationships/hyperlink" Target="https://twitter.com/shannon_rev/status/1267212797345181696" TargetMode="External"/><Relationship Id="rId1006" Type="http://schemas.openxmlformats.org/officeDocument/2006/relationships/hyperlink" Target="http://newjersey.news12.com/story/42193141/we-just-want-unity-rahway-community-holds-rally-at-city-hall-to-protest-george-floyds-death" TargetMode="External"/><Relationship Id="rId1353" Type="http://schemas.openxmlformats.org/officeDocument/2006/relationships/hyperlink" Target="https://www.commercialappeal.com/story/news/breaking/2020/06/01/memphis-bridge-protest-arrests-george-floyds/5313496002/" TargetMode="External"/><Relationship Id="rId1560" Type="http://schemas.openxmlformats.org/officeDocument/2006/relationships/hyperlink" Target="https://www.pe.com/2020/06/11/candlelight-vigil-in-yucaipa-aims-to-ease-tensions-following-protest-that-turned-violent/" TargetMode="External"/><Relationship Id="rId2404" Type="http://schemas.openxmlformats.org/officeDocument/2006/relationships/hyperlink" Target="https://twitter.com/TexasMonthly/status/1268596716070199298" TargetMode="External"/><Relationship Id="rId2611" Type="http://schemas.openxmlformats.org/officeDocument/2006/relationships/hyperlink" Target="https://www.woonsocketcall.com/news/national_and_world_news/rhode-island-lifts-curfew-after-100-000-protest-peacefully/article_d99244cb-ad81-54f5-8597-23281aa0c541.html" TargetMode="External"/><Relationship Id="rId1213" Type="http://schemas.openxmlformats.org/officeDocument/2006/relationships/hyperlink" Target="https://www.newsobserver.com/news/article243199206.html" TargetMode="External"/><Relationship Id="rId1420" Type="http://schemas.openxmlformats.org/officeDocument/2006/relationships/hyperlink" Target="https://www.eastoregonian.com/blm-protest-pendleton/image_228bce3e-a478-11ea-8659-570bf1838931.html" TargetMode="External"/><Relationship Id="rId4369" Type="http://schemas.openxmlformats.org/officeDocument/2006/relationships/hyperlink" Target="http://westchester.news12.com/story/42244939/hundreds-take-part-in-ride-for-justice-protest-against-racism-brutality" TargetMode="External"/><Relationship Id="rId4576" Type="http://schemas.openxmlformats.org/officeDocument/2006/relationships/hyperlink" Target="https://www.sixnineteen.com/" TargetMode="External"/><Relationship Id="rId3178" Type="http://schemas.openxmlformats.org/officeDocument/2006/relationships/hyperlink" Target="https://www.ocregister.com/2020/06/06/more-than-three-dozen-george-floyd-inspired-protests-planned-around-region-today/" TargetMode="External"/><Relationship Id="rId3385" Type="http://schemas.openxmlformats.org/officeDocument/2006/relationships/hyperlink" Target="https://therivernewsroom.com/at-the-black-lives-matter-protests-in-the-hudson-valley/" TargetMode="External"/><Relationship Id="rId3592" Type="http://schemas.openxmlformats.org/officeDocument/2006/relationships/hyperlink" Target="https://www.kqed.org/news/11823356/day-8-of-protests-around-the-bay-taking-a-knee-for-change-and-a-march-across-the-golden-gate-bridge" TargetMode="External"/><Relationship Id="rId4229" Type="http://schemas.openxmlformats.org/officeDocument/2006/relationships/hyperlink" Target="https://www.pilotonline.com/news/vp-nw-saturday-protests-nflk-ptown-20200613-uovzkvodgbhapazuueqrszopji-story.html" TargetMode="External"/><Relationship Id="rId4436" Type="http://schemas.openxmlformats.org/officeDocument/2006/relationships/hyperlink" Target="https://www.sixnineteen.com/" TargetMode="External"/><Relationship Id="rId4643" Type="http://schemas.openxmlformats.org/officeDocument/2006/relationships/hyperlink" Target="https://www.bostonglobe.com/2020/06/20/metro/all-lives-matter-black-lives-need-matter-well/" TargetMode="External"/><Relationship Id="rId2194" Type="http://schemas.openxmlformats.org/officeDocument/2006/relationships/hyperlink" Target="https://twitter.com/ABarnardNYT/status/1268260719700652033" TargetMode="External"/><Relationship Id="rId3038" Type="http://schemas.openxmlformats.org/officeDocument/2006/relationships/hyperlink" Target="https://www.newhopefreepress.com/2020/06/06/photos-lambertville-demonstrators-cross-bridge-to-new-hope-saturday-afternoon/" TargetMode="External"/><Relationship Id="rId3245" Type="http://schemas.openxmlformats.org/officeDocument/2006/relationships/hyperlink" Target="https://www.ridgecrestca.com/news/20200606/hundreds-take-part-in-march-for-george-floyd-in-ridgecrest-saturday----now-with-photo-gallery" TargetMode="External"/><Relationship Id="rId3452" Type="http://schemas.openxmlformats.org/officeDocument/2006/relationships/hyperlink" Target="https://www.ky3.com/content/news/Dozens-gather-for-Camdenton-protest-over-racial-injustice-571085371.html" TargetMode="External"/><Relationship Id="rId4503" Type="http://schemas.openxmlformats.org/officeDocument/2006/relationships/hyperlink" Target="https://www.sixnineteen.com/" TargetMode="External"/><Relationship Id="rId166" Type="http://schemas.openxmlformats.org/officeDocument/2006/relationships/hyperlink" Target="https://www.detroitnews.com/picture-gallery/news/local/detroit-city/2020/05/29/protesters-detroit-march-justice-shateina-grady-el-and-george-floyd/5287869002/" TargetMode="External"/><Relationship Id="rId373" Type="http://schemas.openxmlformats.org/officeDocument/2006/relationships/hyperlink" Target="https://www.bendbulletin.com/localstate/bend-rally-calls-attention-to-killing-of-george-floyd/article_891e8f9c-a2a2-11ea-a55e-171d65d127a7.html" TargetMode="External"/><Relationship Id="rId580" Type="http://schemas.openxmlformats.org/officeDocument/2006/relationships/hyperlink" Target="https://www.recordonline.com/news/20200530/george-floyd-hundreds-at-new-paltz-rally-call-for-change-solidarity-amid-violence" TargetMode="External"/><Relationship Id="rId2054" Type="http://schemas.openxmlformats.org/officeDocument/2006/relationships/hyperlink" Target="https://twitter.com/OJ_NTGUILTY/status/1267915832476282883" TargetMode="External"/><Relationship Id="rId2261" Type="http://schemas.openxmlformats.org/officeDocument/2006/relationships/hyperlink" Target="https://katu.com/amp/news/local/teen-works-to-start-protest-movement-in-small-washington-town" TargetMode="External"/><Relationship Id="rId3105" Type="http://schemas.openxmlformats.org/officeDocument/2006/relationships/hyperlink" Target="https://www.nytimes.com/2020/06/06/us/protests-today-police-george-floyd.html" TargetMode="External"/><Relationship Id="rId3312" Type="http://schemas.openxmlformats.org/officeDocument/2006/relationships/hyperlink" Target="https://www.cbs19news.com/story/42218675/black-lives-matter-demonstration-held-in-the-town-of-stanardsville" TargetMode="External"/><Relationship Id="rId233" Type="http://schemas.openxmlformats.org/officeDocument/2006/relationships/hyperlink" Target="https://www.mankatofreepress.com/news/state_national_news/milwaukee-protesters-march-after-minnesota-in-custody-death/article_04f86f0a-2f91-5352-8bbc-f24402d1c26d.html" TargetMode="External"/><Relationship Id="rId440" Type="http://schemas.openxmlformats.org/officeDocument/2006/relationships/hyperlink" Target="https://www.sentinelsource.com/news/local/regions-residents-turn-out-to-protest-death-of-george-floyd/article_2402cf0e-05d9-5286-8213-1b45ca3f0d7a.html" TargetMode="External"/><Relationship Id="rId1070" Type="http://schemas.openxmlformats.org/officeDocument/2006/relationships/hyperlink" Target="http://newjersey.news12.com/story/42193097/this-is-not-democracy-hundreds-gather-in-trenton-to-protest-george-floyds-death" TargetMode="External"/><Relationship Id="rId2121" Type="http://schemas.openxmlformats.org/officeDocument/2006/relationships/hyperlink" Target="https://twitter.com/jbrosenbaum/status/1268417594224046080" TargetMode="External"/><Relationship Id="rId300" Type="http://schemas.openxmlformats.org/officeDocument/2006/relationships/hyperlink" Target="https://www.smdp.com/george-floyd-protesters-march-from-santa-monica-to-venice/192147" TargetMode="External"/><Relationship Id="rId4086" Type="http://schemas.openxmlformats.org/officeDocument/2006/relationships/hyperlink" Target="https://www.blueridgenow.com/news/20200613/our-view-learn-from-hendersonvilles-textbook-protest" TargetMode="External"/><Relationship Id="rId1887" Type="http://schemas.openxmlformats.org/officeDocument/2006/relationships/hyperlink" Target="https://twitter.com/moodynews101/status/1268010023969587203" TargetMode="External"/><Relationship Id="rId2938" Type="http://schemas.openxmlformats.org/officeDocument/2006/relationships/hyperlink" Target="https://wrex.com/2020/06/06/hundreds-gather-in-freeport-for-black-lives-matters-protest/" TargetMode="External"/><Relationship Id="rId4293" Type="http://schemas.openxmlformats.org/officeDocument/2006/relationships/hyperlink" Target="https://helenair.com/news/local/george-floyd-protest-at-montana-capitol-was-mostly-peaceful-but-heated-at-times/article_e00dedc0-6a81-522a-8016-cbbd863c0add.html" TargetMode="External"/><Relationship Id="rId1747" Type="http://schemas.openxmlformats.org/officeDocument/2006/relationships/hyperlink" Target="https://www.freep.com/story/news/local/michigan/detroit/2020/06/02/grosse-pointe-woods-protest-black-lives-matter-george-floyd/3126436001/" TargetMode="External"/><Relationship Id="rId1954" Type="http://schemas.openxmlformats.org/officeDocument/2006/relationships/hyperlink" Target="https://twitter.com/_TheRussian/status/1267845034256326664" TargetMode="External"/><Relationship Id="rId4153" Type="http://schemas.openxmlformats.org/officeDocument/2006/relationships/hyperlink" Target="https://www.latimes.com/california/gallery/me-palmdale-protest-tree-hanging-gallery" TargetMode="External"/><Relationship Id="rId4360" Type="http://schemas.openxmlformats.org/officeDocument/2006/relationships/hyperlink" Target="https://www.springfieldnewssun.com/news/local/live-updates-springfield-clergy-lead-march-for-justice/vBkCwnfZl4nXASz9SnzGsJ/" TargetMode="External"/><Relationship Id="rId39" Type="http://schemas.openxmlformats.org/officeDocument/2006/relationships/hyperlink" Target="https://www.masslive.com/springfield/2020/05/george-floyds-death-in-minneapolis-prompts-hundreds-to-protest-police-brutality-outside-springfield-police-headquarters.html" TargetMode="External"/><Relationship Id="rId1607" Type="http://schemas.openxmlformats.org/officeDocument/2006/relationships/hyperlink" Target="https://patch.com/maryland/bethesda-chevychase/pictures-george-floyd-protest-bethesda" TargetMode="External"/><Relationship Id="rId1814" Type="http://schemas.openxmlformats.org/officeDocument/2006/relationships/hyperlink" Target="https://twitter.com/annehelen/status/1268201667528294401" TargetMode="External"/><Relationship Id="rId4013" Type="http://schemas.openxmlformats.org/officeDocument/2006/relationships/hyperlink" Target="https://www.kwqc.com/content/news/Black-Lives-Matter-protest-held-in-Bettendorf-571246571.html" TargetMode="External"/><Relationship Id="rId4220" Type="http://schemas.openxmlformats.org/officeDocument/2006/relationships/hyperlink" Target="https://www.washingtonpost.com/politics/third-consecutive-weekend-of-anti-racism-protests-expands-to-suburbs-as-blue-lives-matter-demonstrators-push-back/2020/06/13/81ef674a-ada7-11ea-94d2-d7bc43b26bf9_story.html?" TargetMode="External"/><Relationship Id="rId3779" Type="http://schemas.openxmlformats.org/officeDocument/2006/relationships/hyperlink" Target="https://www.ny1.com/nyc/all-boroughs/news/2020/06/09/protests-george-floyd-new-york-city-june-9" TargetMode="External"/><Relationship Id="rId2588" Type="http://schemas.openxmlformats.org/officeDocument/2006/relationships/hyperlink" Target="https://www.nydailynews.com/new-york/ny-protest-new-york-george-floyd-20200529-rqnld624ezfpfppu6f7qi3tmtu-photogallery.html" TargetMode="External"/><Relationship Id="rId3986" Type="http://schemas.openxmlformats.org/officeDocument/2006/relationships/hyperlink" Target="https://www.clickondetroit.com/news/local/2020/06/12/around-1000-protesters-gather-near-romeo-rock-in-washington-township/" TargetMode="External"/><Relationship Id="rId1397" Type="http://schemas.openxmlformats.org/officeDocument/2006/relationships/hyperlink" Target="https://twitter.com/PDPJ/status/1267640733881819136" TargetMode="External"/><Relationship Id="rId2795" Type="http://schemas.openxmlformats.org/officeDocument/2006/relationships/hyperlink" Target="https://b-townblog.com/2020/06/06/video-burien-for-black-lives-burien-youth-council-hold-peaceful-protest-saturday/" TargetMode="External"/><Relationship Id="rId3639" Type="http://schemas.openxmlformats.org/officeDocument/2006/relationships/hyperlink" Target="https://patch.com/new-jersey/hillsborough/black-lives-matter-hundreds-gather-somerset-county-videos" TargetMode="External"/><Relationship Id="rId3846" Type="http://schemas.openxmlformats.org/officeDocument/2006/relationships/hyperlink" Target="https://www.easternnewmexiconews.com/story/2020/06/14/news/portales-holds-peaceful-protest/165874.html" TargetMode="External"/><Relationship Id="rId767" Type="http://schemas.openxmlformats.org/officeDocument/2006/relationships/hyperlink" Target="https://www.idahostatesman.com/news/local/community/boise/article243139891.html" TargetMode="External"/><Relationship Id="rId974" Type="http://schemas.openxmlformats.org/officeDocument/2006/relationships/hyperlink" Target="https://www.tahlequahdailypress.com/?news/oklahoma-city-protest-3/video_fe2d6a10-ff73-51e7-baf5-34f8a05e4f82.html" TargetMode="External"/><Relationship Id="rId2448" Type="http://schemas.openxmlformats.org/officeDocument/2006/relationships/hyperlink" Target="https://twitter.com/CaroleEmberton/status/1269057486071398401" TargetMode="External"/><Relationship Id="rId2655" Type="http://schemas.openxmlformats.org/officeDocument/2006/relationships/hyperlink" Target="https://www.southbendtribune.com/news/publicsafety/hundreds-turn-out-for-peaceful-black-lives-matter-protest-in-downtown-south-bend/article_370ae1fc-a792-11ea-a8ae-0fdf57184a15.html" TargetMode="External"/><Relationship Id="rId2862" Type="http://schemas.openxmlformats.org/officeDocument/2006/relationships/hyperlink" Target="https://www.nbclosangeles.com/local/peaceful-protests-in-culver-city-and-century-city/2376029/" TargetMode="External"/><Relationship Id="rId3706" Type="http://schemas.openxmlformats.org/officeDocument/2006/relationships/hyperlink" Target="https://virginiapublicradio.org/2020/06/10/a-republican-congressman-steps-out-with-peaceful-protesters/" TargetMode="External"/><Relationship Id="rId3913" Type="http://schemas.openxmlformats.org/officeDocument/2006/relationships/hyperlink" Target="https://www.laramieboomerang.com/news/local_news/friday-protest-remains-on-sidewalk/article_561cab27-d53a-5b54-8316-6ec6058d4f47.html" TargetMode="External"/><Relationship Id="rId627" Type="http://schemas.openxmlformats.org/officeDocument/2006/relationships/hyperlink" Target="https://www.sentinelsource.com/news/local/regions-residents-turn-out-to-protest-death-of-george-floyd/article_2402cf0e-05d9-5286-8213-1b45ca3f0d7a.html" TargetMode="External"/><Relationship Id="rId834" Type="http://schemas.openxmlformats.org/officeDocument/2006/relationships/hyperlink" Target="https://twitter.com/NewBedfordGuide/status/1267501493567000576" TargetMode="External"/><Relationship Id="rId1257" Type="http://schemas.openxmlformats.org/officeDocument/2006/relationships/hyperlink" Target="https://www.gjsentinel.com/news/western_colorado/grand-junction-protestors-take-to-the-streets-police-station-monday/article_9fd1ac6c-a421-11ea-a137-bf13860a5621.html" TargetMode="External"/><Relationship Id="rId1464" Type="http://schemas.openxmlformats.org/officeDocument/2006/relationships/hyperlink" Target="https://www.wktv.com/content/news/Community-gathers-for-peaceful-protest-in-Rome-570935071.html" TargetMode="External"/><Relationship Id="rId1671" Type="http://schemas.openxmlformats.org/officeDocument/2006/relationships/hyperlink" Target="https://www.theunion.com/news/still-a-lot-of-work-to-be-done-racist-backlash-occurs-at-colfax-protest-promoting-racial-justice/" TargetMode="External"/><Relationship Id="rId2308" Type="http://schemas.openxmlformats.org/officeDocument/2006/relationships/hyperlink" Target="https://twitter.com/TexasMonthly/status/1268600158469709828" TargetMode="External"/><Relationship Id="rId2515" Type="http://schemas.openxmlformats.org/officeDocument/2006/relationships/hyperlink" Target="http://www.kodiakdailymirror.com/news_miner/article_889c086d-8bd3-5e84-bb98-6387d9473172.html" TargetMode="External"/><Relationship Id="rId2722" Type="http://schemas.openxmlformats.org/officeDocument/2006/relationships/hyperlink" Target="https://marfapublicradio.org/blog/in-one-of-alpines-largest-protests-hundreds-turn-out-to-rally-against-the-police-killings-of-black-people/" TargetMode="External"/><Relationship Id="rId901" Type="http://schemas.openxmlformats.org/officeDocument/2006/relationships/hyperlink" Target="https://twitter.com/chelsemariex/status/1267249602941640705" TargetMode="External"/><Relationship Id="rId1117" Type="http://schemas.openxmlformats.org/officeDocument/2006/relationships/hyperlink" Target="https://www.eagletribune.com/news/merrimack_valley/500-protest-peacefully-in-shawsheen-square/article_f6281a5c-9251-51ea-9497-af9ffb31107d.html" TargetMode="External"/><Relationship Id="rId1324" Type="http://schemas.openxmlformats.org/officeDocument/2006/relationships/hyperlink" Target="https://knx1070.radio.com/articles/more-protests-planned-across-socal" TargetMode="External"/><Relationship Id="rId1531" Type="http://schemas.openxmlformats.org/officeDocument/2006/relationships/hyperlink" Target="https://www.nytimes.com/2020/06/02/us/politics/military-national-guard-trump-protests.html" TargetMode="External"/><Relationship Id="rId30" Type="http://schemas.openxmlformats.org/officeDocument/2006/relationships/hyperlink" Target="https://twitter.com/KOBPatrickHayes/status/1266170351949508608?s=20" TargetMode="External"/><Relationship Id="rId3289" Type="http://schemas.openxmlformats.org/officeDocument/2006/relationships/hyperlink" Target="https://twitter.com/JeffRumage/status/1269361864468725762?s=20" TargetMode="External"/><Relationship Id="rId3496" Type="http://schemas.openxmlformats.org/officeDocument/2006/relationships/hyperlink" Target="https://www.gadsdentimes.com/photogallery/DA/20200607/PHOTOGALLERY/608009999/PH/1" TargetMode="External"/><Relationship Id="rId4547" Type="http://schemas.openxmlformats.org/officeDocument/2006/relationships/hyperlink" Target="https://www.ny1.com/nyc/all-boroughs/news/2020/06/17/protests-renew-interest-in-holiday-marking-end-to-slavery" TargetMode="External"/><Relationship Id="rId2098" Type="http://schemas.openxmlformats.org/officeDocument/2006/relationships/hyperlink" Target="https://twitter.com/ashtonpittman/status/1268355562976264193" TargetMode="External"/><Relationship Id="rId3149" Type="http://schemas.openxmlformats.org/officeDocument/2006/relationships/hyperlink" Target="https://www.instagram.com/p/CBBqDYQBSj6/" TargetMode="External"/><Relationship Id="rId3356" Type="http://schemas.openxmlformats.org/officeDocument/2006/relationships/hyperlink" Target="https://twitter.com/Matt_D_Cohen/status/1269318791848169474?s=20" TargetMode="External"/><Relationship Id="rId3563" Type="http://schemas.openxmlformats.org/officeDocument/2006/relationships/hyperlink" Target="https://www.jsonline.com/picture-gallery/news/2020/06/07/milwaukee-bucks-players-organization-march-justice/3171785001/" TargetMode="External"/><Relationship Id="rId4407" Type="http://schemas.openxmlformats.org/officeDocument/2006/relationships/hyperlink" Target="https://www.sixnineteen.com/" TargetMode="External"/><Relationship Id="rId277" Type="http://schemas.openxmlformats.org/officeDocument/2006/relationships/hyperlink" Target="https://www.oregonlive.com/news/2020/05/portland-leaders-condemn-violence-draw-distinction-between-peaceful-protest-and-riot.htm" TargetMode="External"/><Relationship Id="rId484" Type="http://schemas.openxmlformats.org/officeDocument/2006/relationships/hyperlink" Target="https://twitter.com/alexpABC27/status/1266912076733263872" TargetMode="External"/><Relationship Id="rId2165" Type="http://schemas.openxmlformats.org/officeDocument/2006/relationships/hyperlink" Target="https://www.wtoc.com/2020/06/03/peaceful-protests-bring-long-co-community-together/" TargetMode="External"/><Relationship Id="rId3009" Type="http://schemas.openxmlformats.org/officeDocument/2006/relationships/hyperlink" Target="https://www.hattiesburgamerican.com/story/news/2020/06/06/jackson-ms-protest-black-lives-matter-protesters-rally-against-police-brutality-mississippi/3153399001/" TargetMode="External"/><Relationship Id="rId3216" Type="http://schemas.openxmlformats.org/officeDocument/2006/relationships/hyperlink" Target="https://www.post-gazette.com/local/city/2020/06/06/george-floyd-black-lives-matter-protests-pittsburgh-east-liberty-bakery-square-coraopolis-upper-st-clair/stories/202006060039" TargetMode="External"/><Relationship Id="rId3770" Type="http://schemas.openxmlformats.org/officeDocument/2006/relationships/hyperlink" Target="https://www.montereyherald.com/2020/06/09/large-crowd-of-protesters-blanket-monterey-city-hall-grounds/" TargetMode="External"/><Relationship Id="rId4614" Type="http://schemas.openxmlformats.org/officeDocument/2006/relationships/hyperlink" Target="https://www.sixnineteen.com/" TargetMode="External"/><Relationship Id="rId137" Type="http://schemas.openxmlformats.org/officeDocument/2006/relationships/hyperlink" Target="https://nam10.safelinks.protection.outlook.com/?url=https%3A%2F%2Fwww.bgdailynews.com%2Fnews%2Ftruck-strikes-woman-during-protest-outside-bgpd-headquarters-driver-arrested%2Farticle_45acb924-7650-5341-b3ea-c3c7fbca0c87.html&amp;data=02%7C01%7Cjeremy.pressman%40uconn.edu%7C953663263d6d467f353e08d80cb93fcd%7C17f1a87e2a254eaab9df9d439034b080%7C0%7C0%7C637273337089915790&amp;sdata=F9zqffqBy%2F%2FAQn2jI2PMK4jrnNU5F1taSpxiWlyki3c%3D&amp;reserved=0" TargetMode="External"/><Relationship Id="rId344" Type="http://schemas.openxmlformats.org/officeDocument/2006/relationships/hyperlink" Target="https://twitter.com/JusGilbert/status/1267979410482708480" TargetMode="External"/><Relationship Id="rId691" Type="http://schemas.openxmlformats.org/officeDocument/2006/relationships/hyperlink" Target="https://www.king5.com/article/news/local/seattle/seattle-protest-death-of-george-floyd/281-bba2f836-c4a2-48e1-b5df-189527e08a7d" TargetMode="External"/><Relationship Id="rId2025" Type="http://schemas.openxmlformats.org/officeDocument/2006/relationships/hyperlink" Target="https://www.sierrasun.com/news/hundreds-of-truckee-tahoe-locals-turn-out-for-say-their-names-vigil/" TargetMode="External"/><Relationship Id="rId2372" Type="http://schemas.openxmlformats.org/officeDocument/2006/relationships/hyperlink" Target="https://www.oakpark.com/News/Articles/6-4-2020/'We-have-to-own-this,'-say-white-demonstrators-during-Madison-Street-protest/?utm_referrer=https%3A%2F%2Ftablet.oakpark.com%2F%3Futm_referrer%3Dhttps%253A%252F%252Fwww.google.com%252F" TargetMode="External"/><Relationship Id="rId3423" Type="http://schemas.openxmlformats.org/officeDocument/2006/relationships/hyperlink" Target="https://www.statesman.com/news/20200607/thousands-of-lsquopeacefulrsquo-protesters-rally-at-capitol" TargetMode="External"/><Relationship Id="rId3630" Type="http://schemas.openxmlformats.org/officeDocument/2006/relationships/hyperlink" Target="https://www.azcentral.com/picture-gallery/news/local/phoenix/2020/05/29/hundreds-gather-downtown-phoenix-protest-death-george-floyd-minneapolis/5281116002/" TargetMode="External"/><Relationship Id="rId551" Type="http://schemas.openxmlformats.org/officeDocument/2006/relationships/hyperlink" Target="https://www.miamiherald.com/site-services/profiles/article243135896.html" TargetMode="External"/><Relationship Id="rId1181" Type="http://schemas.openxmlformats.org/officeDocument/2006/relationships/hyperlink" Target="https://www.wbtv.com/2020/06/01/hundreds-chester-sc-including-cops-rally-against-police-violence-vow-change/" TargetMode="External"/><Relationship Id="rId2232" Type="http://schemas.openxmlformats.org/officeDocument/2006/relationships/hyperlink" Target="https://twitter.com/annehelen/status/1268221241883754496" TargetMode="External"/><Relationship Id="rId204" Type="http://schemas.openxmlformats.org/officeDocument/2006/relationships/hyperlink" Target="https://www.mlive.com/news/kalamazoo/2020/05/throngs-crowd-downtown-kalamazoo-from-days-second-protest.html" TargetMode="External"/><Relationship Id="rId411" Type="http://schemas.openxmlformats.org/officeDocument/2006/relationships/hyperlink" Target="https://twitter.com/TiffanyTarpley/status/1266809053159796738" TargetMode="External"/><Relationship Id="rId1041" Type="http://schemas.openxmlformats.org/officeDocument/2006/relationships/hyperlink" Target="https://www.starherald.com/news/local_news/watch-now-peaceful-demonstration-draws-dozens-in-scottsbluff/article_832b0bfa-790f-5d43-b811-457652019f99.html" TargetMode="External"/><Relationship Id="rId1998" Type="http://schemas.openxmlformats.org/officeDocument/2006/relationships/hyperlink" Target="https://www.wcax.com/content/news/Protesters-counterprotesters-get-into-shouting-match-in-St-Albans-570964141.html" TargetMode="External"/><Relationship Id="rId4197" Type="http://schemas.openxmlformats.org/officeDocument/2006/relationships/hyperlink" Target="https://www.santafenewmexican.com/news/local_news/activists-rally-behind-idea-of-abolishing-police/article_58232dd4-adb1-11ea-9532-b33a32738630.html" TargetMode="External"/><Relationship Id="rId1858" Type="http://schemas.openxmlformats.org/officeDocument/2006/relationships/hyperlink" Target="https://www.columbiabasinherald.com/news/2020/jun/03/impromptu-protests-appear-in-moses-lake-2/" TargetMode="External"/><Relationship Id="rId4057" Type="http://schemas.openxmlformats.org/officeDocument/2006/relationships/hyperlink" Target="https://www.dailynews.com/2020/06/14/thousands-gather-for-hollywood-march-as-protesters-return-to-streets-across-southern-california/" TargetMode="External"/><Relationship Id="rId4264" Type="http://schemas.openxmlformats.org/officeDocument/2006/relationships/hyperlink" Target="https://www.live5news.com/2020/06/14/group-holds-peaceful-protest-honor-emanuel-victims/" TargetMode="External"/><Relationship Id="rId4471" Type="http://schemas.openxmlformats.org/officeDocument/2006/relationships/hyperlink" Target="https://www.sixnineteen.com/" TargetMode="External"/><Relationship Id="rId2909" Type="http://schemas.openxmlformats.org/officeDocument/2006/relationships/hyperlink" Target="https://lancasteronline.com/news/local/peaceful-protests-continued-throughout-lancaster-county-saturday/article_6405ae38-a84d-11ea-80dc-5b8045fa70d1.html" TargetMode="External"/><Relationship Id="rId3073" Type="http://schemas.openxmlformats.org/officeDocument/2006/relationships/hyperlink" Target="https://www.bgdailynews.com/news/state/hundreds-march-release-balloons-for-taylor-in-louisville/article_c035883d-7fbe-5f78-9a0f-52119cd42e6e.html" TargetMode="External"/><Relationship Id="rId3280" Type="http://schemas.openxmlformats.org/officeDocument/2006/relationships/hyperlink" Target="https://www.kokomotribune.com/news/nation_world_news/the-latest-protesters-rally-at-trump-golf-resort-in-florida/article_3bbb9864-d557-5527-8042-f6277feaa6d6.html" TargetMode="External"/><Relationship Id="rId4124" Type="http://schemas.openxmlformats.org/officeDocument/2006/relationships/hyperlink" Target="https://www.miamiherald.com/news/local/article243518767.html" TargetMode="External"/><Relationship Id="rId4331" Type="http://schemas.openxmlformats.org/officeDocument/2006/relationships/hyperlink" Target="https://www.omaha.com/news/local/black-lives-matter-cookout-in-benson-and-rally-in-bellevue-draw-hundreds/article_22b425be-19fd-56f3-9c28-0ccdee98056e.html" TargetMode="External"/><Relationship Id="rId1718" Type="http://schemas.openxmlformats.org/officeDocument/2006/relationships/hyperlink" Target="https://twitter.com/alanna_cotch/status/1268292125420068870" TargetMode="External"/><Relationship Id="rId1925" Type="http://schemas.openxmlformats.org/officeDocument/2006/relationships/hyperlink" Target="https://philadelphia.cbslocal.com/2020/06/02/delaware-river-port-authority-issues-travel-alert-for-ben-franklin-bridge/" TargetMode="External"/><Relationship Id="rId3140" Type="http://schemas.openxmlformats.org/officeDocument/2006/relationships/hyperlink" Target="https://www.theday.com/local-news/20200606/at-youth-led-protest-in-new-london-organizers-came-with-list-of-demands" TargetMode="External"/><Relationship Id="rId2699" Type="http://schemas.openxmlformats.org/officeDocument/2006/relationships/hyperlink" Target="https://www.facebook.com/events/2784737225087399/" TargetMode="External"/><Relationship Id="rId3000" Type="http://schemas.openxmlformats.org/officeDocument/2006/relationships/hyperlink" Target="https://www.ocregister.com/2020/06/06/crowd-protesting-police-brutality-met-by-counter-protesters-near-huntington-beach-pier/" TargetMode="External"/><Relationship Id="rId3957" Type="http://schemas.openxmlformats.org/officeDocument/2006/relationships/hyperlink" Target="https://www.heraldbanner.com/news/local_news/black-lives-matter-march-rally-met-with-confrontation-but-no-violence/article_5061bcda-ad8b-11ea-a4a7-07b40e84fd46.html" TargetMode="External"/><Relationship Id="rId878" Type="http://schemas.openxmlformats.org/officeDocument/2006/relationships/hyperlink" Target="https://twitter.com/QWphoto/status/1267220587862253571" TargetMode="External"/><Relationship Id="rId2559" Type="http://schemas.openxmlformats.org/officeDocument/2006/relationships/hyperlink" Target="https://www.usatoday.com/story/news/nation/2020/06/06/breonna-taylor-louisville-protests-continue-friday-27th-birthday/3162722001/" TargetMode="External"/><Relationship Id="rId2766" Type="http://schemas.openxmlformats.org/officeDocument/2006/relationships/hyperlink" Target="https://thesouthern.com/news/local/in-wake-of-floyd-death-rural-white-southern-illinois-towns-are-reckoning-with-racist-past/article_dce170eb-962b-534f-955c-e1e38e50ac94.html" TargetMode="External"/><Relationship Id="rId2973" Type="http://schemas.openxmlformats.org/officeDocument/2006/relationships/hyperlink" Target="https://www.thegardenisland.com/2020/06/07/hawaii-news/paddling-out-for-peace/" TargetMode="External"/><Relationship Id="rId3817" Type="http://schemas.openxmlformats.org/officeDocument/2006/relationships/hyperlink" Target="https://www.azcentral.com/picture-gallery/news/local/phoenix/2020/05/29/hundreds-gather-downtown-phoenix-protest-death-george-floyd-minneapolis/5281116002/" TargetMode="External"/><Relationship Id="rId738" Type="http://schemas.openxmlformats.org/officeDocument/2006/relationships/hyperlink" Target="https://www.the-daily-record.com/news/20200531/wooster-joins-police-brutality-protest-efforts" TargetMode="External"/><Relationship Id="rId945" Type="http://schemas.openxmlformats.org/officeDocument/2006/relationships/hyperlink" Target="https://www.nbcconnecticut.com/news/local/rallies-across-conn-push-for-change-call-for-justice-in-support-of-george-floyd/2279961/" TargetMode="External"/><Relationship Id="rId1368" Type="http://schemas.openxmlformats.org/officeDocument/2006/relationships/hyperlink" Target="https://www.wsfa.com/2020/06/01/demonstrators-gather-montgomery-protest-police-brutality/" TargetMode="External"/><Relationship Id="rId1575" Type="http://schemas.openxmlformats.org/officeDocument/2006/relationships/hyperlink" Target="https://www.hotsr.com/news/2020/jun/04/arkadelphia-united-protesters-hold-marc/" TargetMode="External"/><Relationship Id="rId1782" Type="http://schemas.openxmlformats.org/officeDocument/2006/relationships/hyperlink" Target="https://twitter.com/heather_haq/status/1267972782446575617" TargetMode="External"/><Relationship Id="rId2419" Type="http://schemas.openxmlformats.org/officeDocument/2006/relationships/hyperlink" Target="https://www.tulsaworld.com/communities/wagoner/news/watch-now-racial-injustice-prompts-peaceful-march-in-wagoner/article_43d41072-dc75-5dd8-bd7e-4ca26adb9878.html" TargetMode="External"/><Relationship Id="rId2626" Type="http://schemas.openxmlformats.org/officeDocument/2006/relationships/hyperlink" Target="https://abc7.com/society/moreno-valley-mother-shares-her-motivation-for-joining-blm-protest/6234385/" TargetMode="External"/><Relationship Id="rId2833" Type="http://schemas.openxmlformats.org/officeDocument/2006/relationships/hyperlink" Target="https://www.telegram.com/photogallery/WT/20200607/PHOTOGALLERY/607009993/PH/1" TargetMode="External"/><Relationship Id="rId74" Type="http://schemas.openxmlformats.org/officeDocument/2006/relationships/hyperlink" Target="https://abcnews.go.com/US/dangerous-protests-erupt-overnight-george-floyds-death-minneapolis/story?id=70924047" TargetMode="External"/><Relationship Id="rId805" Type="http://schemas.openxmlformats.org/officeDocument/2006/relationships/hyperlink" Target="http://longisland.news12.com/story/42193106/hundreds-take-to-li-streets-to-peacefully-protest-following-death-of-george-floyd" TargetMode="External"/><Relationship Id="rId1228" Type="http://schemas.openxmlformats.org/officeDocument/2006/relationships/hyperlink" Target="https://twitter.com/scottshafer/status/1267531078626971650" TargetMode="External"/><Relationship Id="rId1435" Type="http://schemas.openxmlformats.org/officeDocument/2006/relationships/hyperlink" Target="https://www.nwitimes.com/news/local/porter/portage/portage-protest-rally-calls-for-justice/article_4895489f-e900-5b35-be63-138725877492.html" TargetMode="External"/><Relationship Id="rId1642" Type="http://schemas.openxmlformats.org/officeDocument/2006/relationships/hyperlink" Target="https://www.centralillinoisproud.com/news/local-news/peaceful-protest-in-canton-left-many-hungry-to-make-a-change/" TargetMode="External"/><Relationship Id="rId2900" Type="http://schemas.openxmlformats.org/officeDocument/2006/relationships/hyperlink" Target="https://www.stardem.com/photos-from-easton-rally-6-06-20/image_27df70b1-da6e-5530-8a32-f8189034e8a9.html" TargetMode="External"/><Relationship Id="rId1502" Type="http://schemas.openxmlformats.org/officeDocument/2006/relationships/hyperlink" Target="https://www.steamboatpilot.com/news/my-heart-is-broken-steamboat-holds-peaceful-emotional-protest-in-response-to-death-of-george-floyd-with-photo-gallery-video/" TargetMode="External"/><Relationship Id="rId4658" Type="http://schemas.openxmlformats.org/officeDocument/2006/relationships/hyperlink" Target="https://www.nbcboston.com/news/local/pro-police-rally-in-boston-met-by-large-counterprotest/2150300/" TargetMode="External"/><Relationship Id="rId388" Type="http://schemas.openxmlformats.org/officeDocument/2006/relationships/hyperlink" Target="http://longisland.news12.com/story/42191815/peaceful-protest-held-in-brentwood-over-death-of-george-floyd" TargetMode="External"/><Relationship Id="rId2069" Type="http://schemas.openxmlformats.org/officeDocument/2006/relationships/hyperlink" Target="https://www.latimes.com/socal/daily-pilot/entertainment/story/2020-06-03/a-rare-progressive-protest-in-the-middle-of-conservative-yorba-linda" TargetMode="External"/><Relationship Id="rId3467" Type="http://schemas.openxmlformats.org/officeDocument/2006/relationships/hyperlink" Target="https://www.wfaa.com/article/news/local/protests/live-updates-protests-dallas-fort-worth-george-floyd-racial-injustice-june-7/287-9e3b46c7-a905-4de2-a78c-faba27548a55https:/www.wfaa.com/article/news/local/protests/live-updates-protests-dallas-fort-worth-george-floyd-racial-injustice-june-7/287-9e3b46c7-a905-4de2-a78c-faba27548a55" TargetMode="External"/><Relationship Id="rId3674" Type="http://schemas.openxmlformats.org/officeDocument/2006/relationships/hyperlink" Target="https://www.ctpost.com/local/article/George-Floyd-protests-over-the-weekend-continue-15323299.php" TargetMode="External"/><Relationship Id="rId3881" Type="http://schemas.openxmlformats.org/officeDocument/2006/relationships/hyperlink" Target="https://www.ksdk.com/article/news/local/protests/shut-down-lindbergh-protest-students-west-county/63-bad265ca-b710-4dff-bbf5-ce00b73886f7" TargetMode="External"/><Relationship Id="rId4518" Type="http://schemas.openxmlformats.org/officeDocument/2006/relationships/hyperlink" Target="https://www.dailybreeze.com/2020/06/18/juneteenth-picnic-at-bruces-beach-attempts-to-reclaim-black-history-in-manhattan-beach/" TargetMode="External"/><Relationship Id="rId595" Type="http://schemas.openxmlformats.org/officeDocument/2006/relationships/hyperlink" Target="https://newyork.cbslocal.com/2020/05/30/protests-nyc-saturday-george-floyd/" TargetMode="External"/><Relationship Id="rId2276" Type="http://schemas.openxmlformats.org/officeDocument/2006/relationships/hyperlink" Target="https://twitter.com/KNX1070/status/1268268384199663616" TargetMode="External"/><Relationship Id="rId2483" Type="http://schemas.openxmlformats.org/officeDocument/2006/relationships/hyperlink" Target="https://patch.com/connecticut/easthaven/east-haven-police-honored-stand-protesters-friday" TargetMode="External"/><Relationship Id="rId2690" Type="http://schemas.openxmlformats.org/officeDocument/2006/relationships/hyperlink" Target="https://www.ctpost.com/news/article/Hundreds-gather-for-third-Black-Lives-Matter-15320936.php?src=posthpcp" TargetMode="External"/><Relationship Id="rId3327" Type="http://schemas.openxmlformats.org/officeDocument/2006/relationships/hyperlink" Target="https://www.ocregister.com/2020/06/06/more-than-three-dozen-george-floyd-inspired-protests-planned-around-region-today/" TargetMode="External"/><Relationship Id="rId3534" Type="http://schemas.openxmlformats.org/officeDocument/2006/relationships/hyperlink" Target="https://www.ocregister.com/2020/06/07/2nd-weekend-of-george-floyd-protests-closes-in-southern-california-this-time-peacefully/" TargetMode="External"/><Relationship Id="rId3741" Type="http://schemas.openxmlformats.org/officeDocument/2006/relationships/hyperlink" Target="https://www.rep-am.com/local/localnews/2020/06/08/hundreds-gather-in-watertown-for-black-lives-matter-protest/" TargetMode="External"/><Relationship Id="rId248" Type="http://schemas.openxmlformats.org/officeDocument/2006/relationships/hyperlink" Target="https://www.theday.com/article/20200529/NWS01/200529402" TargetMode="External"/><Relationship Id="rId455" Type="http://schemas.openxmlformats.org/officeDocument/2006/relationships/hyperlink" Target="http://www.newsminer.com/alerts/hundreds-gather-in-fairbanks-to-protest-peacefully-in-wake-of-george-floyds-death/article_0081fb48-a2c9-11ea-93c4-6bdd83855c28.html" TargetMode="External"/><Relationship Id="rId662" Type="http://schemas.openxmlformats.org/officeDocument/2006/relationships/hyperlink" Target="https://www.statesmanjournal.com/story/news/2020/05/31/police-use-tear-gas-disperse-protesters-downtown-salem-curfew-instituted/5298432002/" TargetMode="External"/><Relationship Id="rId1085" Type="http://schemas.openxmlformats.org/officeDocument/2006/relationships/hyperlink" Target="https://twitter.com/ZivGuy/status/1267207884179374083" TargetMode="External"/><Relationship Id="rId1292" Type="http://schemas.openxmlformats.org/officeDocument/2006/relationships/hyperlink" Target="https://twitter.com/annehelen/status/1267642500082106368" TargetMode="External"/><Relationship Id="rId2136" Type="http://schemas.openxmlformats.org/officeDocument/2006/relationships/hyperlink" Target="https://www.journal-news.com/news/local/protesters-kneel-chant-downtown-hamilton-for-city-second-event-after-george-floyd-death/UCgNOoPLRrjNkPooyuhXYL/" TargetMode="External"/><Relationship Id="rId2343" Type="http://schemas.openxmlformats.org/officeDocument/2006/relationships/hyperlink" Target="https://www.heraldnet.com/news/protesters-turn-out-in-monroe-lake-stevens-event-planned/" TargetMode="External"/><Relationship Id="rId2550" Type="http://schemas.openxmlformats.org/officeDocument/2006/relationships/hyperlink" Target="https://www.ocregister.com/2020/06/06/more-than-three-dozen-george-floyd-inspired-protests-planned-around-region-today/" TargetMode="External"/><Relationship Id="rId3601" Type="http://schemas.openxmlformats.org/officeDocument/2006/relationships/hyperlink" Target="https://www.ocregister.com/2020/06/07/2nd-weekend-of-george-floyd-protests-closes-in-southern-california-this-time-peacefully/" TargetMode="External"/><Relationship Id="rId108" Type="http://schemas.openxmlformats.org/officeDocument/2006/relationships/hyperlink" Target="https://www.mankatofreepress.com/news/hundreds-protest-in-st-peter-over-the-death-of-george-floyd/article_636411dc-a153-11ea-89b1-df137400cd26.html" TargetMode="External"/><Relationship Id="rId315" Type="http://schemas.openxmlformats.org/officeDocument/2006/relationships/hyperlink" Target="https://www.azcentral.com/story/news/local/phoenix/2020/05/31/third-night-phoenix-protests-sparked-george-floyd-ended-damage/5297449002/" TargetMode="External"/><Relationship Id="rId522" Type="http://schemas.openxmlformats.org/officeDocument/2006/relationships/hyperlink" Target="https://www.limaohio.com/news/412388/lima-sees-peaceful-protest" TargetMode="External"/><Relationship Id="rId1152" Type="http://schemas.openxmlformats.org/officeDocument/2006/relationships/hyperlink" Target="https://twitter.com/annehelen/status/1267840855223631872" TargetMode="External"/><Relationship Id="rId2203" Type="http://schemas.openxmlformats.org/officeDocument/2006/relationships/hyperlink" Target="https://www.facebook.com/events/s/roosevelt-island-march-for-jus/567082170615637/" TargetMode="External"/><Relationship Id="rId2410" Type="http://schemas.openxmlformats.org/officeDocument/2006/relationships/hyperlink" Target="https://twitter.com/GracieLeighz/status/1268660503796162562" TargetMode="External"/><Relationship Id="rId1012" Type="http://schemas.openxmlformats.org/officeDocument/2006/relationships/hyperlink" Target="https://twitter.com/BurdChaz/status/1267222973242650624" TargetMode="External"/><Relationship Id="rId4168" Type="http://schemas.openxmlformats.org/officeDocument/2006/relationships/hyperlink" Target="https://www.mycentraljersey.com/picture-gallery/news/local/union-county/2020/06/14/100-people-gathered-city-hall-saturday-support-black-lives-matter-movement/3187206001/" TargetMode="External"/><Relationship Id="rId4375" Type="http://schemas.openxmlformats.org/officeDocument/2006/relationships/hyperlink" Target="https://www.jsonline.com/story/news/local/wisconsin/2020/06/13/milwaukee-protests-against-police-brutality-live-updates-marches/3181954001/" TargetMode="External"/><Relationship Id="rId1969" Type="http://schemas.openxmlformats.org/officeDocument/2006/relationships/hyperlink" Target="https://therivardreport.com/making-waves-san-antonios-new-black-lives-matter-movement/" TargetMode="External"/><Relationship Id="rId3184" Type="http://schemas.openxmlformats.org/officeDocument/2006/relationships/hyperlink" Target="https://www.orlandosentinel.com/news/breaking-news/os-ne-george-floyd-protests-saturday-20200606-e2hmreb46zafzpk34mo62ndxw4-story.html" TargetMode="External"/><Relationship Id="rId4028" Type="http://schemas.openxmlformats.org/officeDocument/2006/relationships/hyperlink" Target="https://www.washingtonpost.com/politics/third-consecutive-weekend-of-anti-racism-protests-expands-to-suburbs-as-blue-lives-matter-demonstrators-push-back/2020/06/13/81ef674a-ada7-11ea-94d2-d7bc43b26bf9_story.html?" TargetMode="External"/><Relationship Id="rId4235" Type="http://schemas.openxmlformats.org/officeDocument/2006/relationships/hyperlink" Target="https://www.washingtonpost.com/local/protesters-return-to-dcs-black-lives-matter-plaza-for-16th-day-of-demonstrations/2020/06/13/534d0936-ac37-11ea-a9d9-a81c1a491c52_story.html" TargetMode="External"/><Relationship Id="rId4582" Type="http://schemas.openxmlformats.org/officeDocument/2006/relationships/hyperlink" Target="https://www.sixnineteen.com/" TargetMode="External"/><Relationship Id="rId1829" Type="http://schemas.openxmlformats.org/officeDocument/2006/relationships/hyperlink" Target="https://knx1070.radio.com/articles/more-protests-planned-across-socal" TargetMode="External"/><Relationship Id="rId3391" Type="http://schemas.openxmlformats.org/officeDocument/2006/relationships/hyperlink" Target="https://www.wptv.com/news/region-c-palm-beach-county/west-palm-beach/pair-of-protests-in-west-palm-beach" TargetMode="External"/><Relationship Id="rId4442" Type="http://schemas.openxmlformats.org/officeDocument/2006/relationships/hyperlink" Target="https://www.sixnineteen.com/" TargetMode="External"/><Relationship Id="rId3044" Type="http://schemas.openxmlformats.org/officeDocument/2006/relationships/hyperlink" Target="https://lmtribune.com/lewiston-black-lives-matter-defend-lewiston-gatherings-peaceful/article_3645dd0a-a849-11ea-90bc-ff3876e8080e.html" TargetMode="External"/><Relationship Id="rId3251" Type="http://schemas.openxmlformats.org/officeDocument/2006/relationships/hyperlink" Target="https://www.nwahomepage.com/knwa/last-night-exemplified-what-it-means-to-have-a-peaceful-protest-the-city-of-rogers-praises-friday-demonstration-honoring-george-floyd/" TargetMode="External"/><Relationship Id="rId4302" Type="http://schemas.openxmlformats.org/officeDocument/2006/relationships/hyperlink" Target="https://www.10news.com/news/local-news/la-mesa-demonstration-highlights-several-anti-police-brutality-protests-planned-sunday" TargetMode="External"/><Relationship Id="rId172" Type="http://schemas.openxmlformats.org/officeDocument/2006/relationships/hyperlink" Target="https://pamplinmedia.com/pt/9-news/468533-379451-looting-erupts-in-downtown-portland-police-declare-riot-" TargetMode="External"/><Relationship Id="rId2060" Type="http://schemas.openxmlformats.org/officeDocument/2006/relationships/hyperlink" Target="https://twitter.com/annehelen/status/1267838360590012422" TargetMode="External"/><Relationship Id="rId3111" Type="http://schemas.openxmlformats.org/officeDocument/2006/relationships/hyperlink" Target="https://www.modbee.com/news/local/article243333356.html" TargetMode="External"/><Relationship Id="rId989" Type="http://schemas.openxmlformats.org/officeDocument/2006/relationships/hyperlink" Target="https://www.dailynews.com/2020/05/31/small-peaceful-protest-gathering-in-paramount-urges-justice-for-george-floyd/" TargetMode="External"/><Relationship Id="rId2877" Type="http://schemas.openxmlformats.org/officeDocument/2006/relationships/hyperlink" Target="https://www.koaa.com/news/local-news/broncos-players-join-protests-as-10th-day-of-demonstrations-take-shape-in-denver" TargetMode="External"/><Relationship Id="rId849" Type="http://schemas.openxmlformats.org/officeDocument/2006/relationships/hyperlink" Target="https://www.goshennews.com/news/goshen-protesters-join-nationwide-movement-after-killing-of-george-floyd/article_261e7896-a2b9-11ea-9828-7365bff27dc2.html" TargetMode="External"/><Relationship Id="rId1479" Type="http://schemas.openxmlformats.org/officeDocument/2006/relationships/hyperlink" Target="https://www.independent.com/2020/06/01/thousands-at-santa-barbara-courthouse-protest-the-murder-of-george-floyd/" TargetMode="External"/><Relationship Id="rId1686" Type="http://schemas.openxmlformats.org/officeDocument/2006/relationships/hyperlink" Target="https://www.capitalgazette.com/news/ac-cn-crofton-protest-20200603-2hum4ppexzftpkejqnokijl4v4-story.html" TargetMode="External"/><Relationship Id="rId3928" Type="http://schemas.openxmlformats.org/officeDocument/2006/relationships/hyperlink" Target="https://www.pix11.com/news/local-news/new-jersey/protesters-march-through-newark-handing-out-water-food-and-baby-supplies" TargetMode="External"/><Relationship Id="rId4092" Type="http://schemas.openxmlformats.org/officeDocument/2006/relationships/hyperlink" Target="https://www.ocregister.com/2020/06/13/more-than-100-gather-in-anaheim-park-to-rally-against-police-brutality" TargetMode="External"/><Relationship Id="rId1339" Type="http://schemas.openxmlformats.org/officeDocument/2006/relationships/hyperlink" Target="https://www.apg-wi.com/sawyer_county_record/paywall/peaceful-protest-in-madison-later-turns-violent/article_5f18f812-a4ce-11ea-b0e3-fbf1617c4b18.html" TargetMode="External"/><Relationship Id="rId1893" Type="http://schemas.openxmlformats.org/officeDocument/2006/relationships/hyperlink" Target="https://therivernewsroom.com/at-the-black-lives-matter-protests-in-the-hudson-valley/" TargetMode="External"/><Relationship Id="rId2737" Type="http://schemas.openxmlformats.org/officeDocument/2006/relationships/hyperlink" Target="https://www.heraldbulletin.com/news/local_news/anderson-protest-spotlights-police-community-relationships-economic-disparity/article_f3f917dc-a848-11ea-826b-1b5ad00857d1.html" TargetMode="External"/><Relationship Id="rId2944" Type="http://schemas.openxmlformats.org/officeDocument/2006/relationships/hyperlink" Target="https://www.fultonsun.com/news/local/story/2020/jun/07/fulton-protesters-demand-justice-george-floyd/830011/" TargetMode="External"/><Relationship Id="rId709" Type="http://schemas.openxmlformats.org/officeDocument/2006/relationships/hyperlink" Target="https://www.newsleader.com/story/news/local/2020/05/30/live-update-saturday-rally-justice-george-floyd-staunton/5293073002/" TargetMode="External"/><Relationship Id="rId916" Type="http://schemas.openxmlformats.org/officeDocument/2006/relationships/hyperlink" Target="https://twitter.com/MBVD/status/1267935133853597696" TargetMode="External"/><Relationship Id="rId1546" Type="http://schemas.openxmlformats.org/officeDocument/2006/relationships/hyperlink" Target="https://patch.com/connecticut/westport/peaceful-protest-supporting-black-lives-matter-held-westport" TargetMode="External"/><Relationship Id="rId1753" Type="http://schemas.openxmlformats.org/officeDocument/2006/relationships/hyperlink" Target="https://www.mtexpress.com/news/a-message-of-solidarity/article_f373966c-a5ef-11ea-a54a-33722d829387.html" TargetMode="External"/><Relationship Id="rId1960" Type="http://schemas.openxmlformats.org/officeDocument/2006/relationships/hyperlink" Target="https://twitter.com/amywestervelt/status/1268028025527922689" TargetMode="External"/><Relationship Id="rId2804" Type="http://schemas.openxmlformats.org/officeDocument/2006/relationships/hyperlink" Target="https://www.floridatoday.com/picture-gallery/news/2020/06/07/peaceful-protest-canova-beach-park/3168515001/" TargetMode="External"/><Relationship Id="rId45" Type="http://schemas.openxmlformats.org/officeDocument/2006/relationships/hyperlink" Target="https://www.bgdailynews.com/news/national/columbus-protest-over-george-floyds-death-turns-violent/article_4de147ee-c75f-5bef-99c1-e73541a7866d.html" TargetMode="External"/><Relationship Id="rId1406" Type="http://schemas.openxmlformats.org/officeDocument/2006/relationships/hyperlink" Target="https://www.oskaloosa.com/news/local_news/community-members-hold-peaceful-rallies-for-unity/article_dbe5ca38-a685-11ea-96f1-175f4fb3c13b.html" TargetMode="External"/><Relationship Id="rId1613" Type="http://schemas.openxmlformats.org/officeDocument/2006/relationships/hyperlink" Target="https://www.hometownsource.com/abc_newspapers/community/blaine/protesters-demonstrate-in-blaine-after-the-killing-of-george-floyd/article_39fc5110-a545-11ea-8ad6-57b8e7490689.html" TargetMode="External"/><Relationship Id="rId1820" Type="http://schemas.openxmlformats.org/officeDocument/2006/relationships/hyperlink" Target="https://www.hometownlife.com/story/news/local/livonia/2020/06/02/protesters-return-livonia-black-lives-matter-message/3125261001/" TargetMode="External"/><Relationship Id="rId3578" Type="http://schemas.openxmlformats.org/officeDocument/2006/relationships/hyperlink" Target="https://twitter.com/rob1cox/status/1269700346043076610" TargetMode="External"/><Relationship Id="rId3785" Type="http://schemas.openxmlformats.org/officeDocument/2006/relationships/hyperlink" Target="https://www.mywebtimes.com/2020/06/08/take-it-to-the-streets-defund-the-police-ottawa-protesters-demand-action-against-racism/d80ljyz/" TargetMode="External"/><Relationship Id="rId3992" Type="http://schemas.openxmlformats.org/officeDocument/2006/relationships/hyperlink" Target="https://www.nbcconnecticut.com/news/local/racial-justice-protests-continue-across-conn/2287676/" TargetMode="External"/><Relationship Id="rId4629" Type="http://schemas.openxmlformats.org/officeDocument/2006/relationships/hyperlink" Target="https://www.sixnineteen.com/" TargetMode="External"/><Relationship Id="rId499" Type="http://schemas.openxmlformats.org/officeDocument/2006/relationships/hyperlink" Target="https://www.itemonline.com/news/group-rallies-in-huntsville-calling-for-justice-for-george-floyd/article_67bf68b0-a2b8-11ea-b649-ffd0eb627d96.html" TargetMode="External"/><Relationship Id="rId2387" Type="http://schemas.openxmlformats.org/officeDocument/2006/relationships/hyperlink" Target="https://www.paducahsun.com/news/local/princeton-protesters-join-nations-chorus-calling-for-change/article_2bc1d3cf-6455-50d9-9a57-fe3c12ba7763.html" TargetMode="External"/><Relationship Id="rId2594" Type="http://schemas.openxmlformats.org/officeDocument/2006/relationships/hyperlink" Target="https://www.omaha.com/news/local/a-day-of-rallies-and-remembrance-in-omaha-crowds-gather-to-call-for-equality-and/article_41bbd4c5-7c37-5a79-bfc3-15d9f1cbbc11.html" TargetMode="External"/><Relationship Id="rId3438" Type="http://schemas.openxmlformats.org/officeDocument/2006/relationships/hyperlink" Target="https://www.readingeagle.com/news/local/silent-solidarity-for-black-lives-matter-in-birdsboro/article_190d1264-a90a-11ea-b347-97041da21367.html" TargetMode="External"/><Relationship Id="rId3645" Type="http://schemas.openxmlformats.org/officeDocument/2006/relationships/hyperlink" Target="https://www.syracuse.com/news/2020/06/how-a-george-floyd-protest-works-in-syracuse-police-escorts-water-and-bathroom-breaks.html" TargetMode="External"/><Relationship Id="rId3852" Type="http://schemas.openxmlformats.org/officeDocument/2006/relationships/hyperlink" Target="https://www.wctv.tv/content/news/Former-city-council-member-police-officer-leads-protest-in-Thomasville-571204051.html" TargetMode="External"/><Relationship Id="rId359" Type="http://schemas.openxmlformats.org/officeDocument/2006/relationships/hyperlink" Target="https://twitter.com/Third3y3Club/status/1266799805835235328" TargetMode="External"/><Relationship Id="rId566" Type="http://schemas.openxmlformats.org/officeDocument/2006/relationships/hyperlink" Target="https://www.wcax.com/content/news/Hundreds-protest-in-Burlington-following-death-of-George-Floyd--570897381.html" TargetMode="External"/><Relationship Id="rId773" Type="http://schemas.openxmlformats.org/officeDocument/2006/relationships/hyperlink" Target="https://enoughisenough14.org/2020/05/31/2000-vermonters-demonstrate-against-racist-murder-of-george-floyd-cities-across-the-u-s-in-rebellion/" TargetMode="External"/><Relationship Id="rId1196" Type="http://schemas.openxmlformats.org/officeDocument/2006/relationships/hyperlink" Target="https://www.nwitimes.com/news/local/gallery-protesters-gather-in-crown-point/collection_f560db70-7e16-522e-9b3a-0b5e18b2606b.html" TargetMode="External"/><Relationship Id="rId2247" Type="http://schemas.openxmlformats.org/officeDocument/2006/relationships/hyperlink" Target="https://twitter.com/annehelen/status/1268296016710610945" TargetMode="External"/><Relationship Id="rId2454" Type="http://schemas.openxmlformats.org/officeDocument/2006/relationships/hyperlink" Target="https://wsiltv.com/2020/06/05/hundreds-rally-for-justice-and-change-in-carbondale/" TargetMode="External"/><Relationship Id="rId3505" Type="http://schemas.openxmlformats.org/officeDocument/2006/relationships/hyperlink" Target="https://www.gazettejournal.net/protests-against-racism-fill-mathews-gloucester-streets/" TargetMode="External"/><Relationship Id="rId219" Type="http://schemas.openxmlformats.org/officeDocument/2006/relationships/hyperlink" Target="https://www.omaha.com/news/local/from-grand-island-to-chadron-towns-across-nebraska-rally-silence-is-violence/article_48fb898e-15dc-5394-a836-945c8eca211d.html" TargetMode="External"/><Relationship Id="rId426" Type="http://schemas.openxmlformats.org/officeDocument/2006/relationships/hyperlink" Target="https://www.dallasnews.com/news/2020/05/30/protesters-at-dallas-city-hall-say-no-more-and-focus-message-on-police-brutality/" TargetMode="External"/><Relationship Id="rId633" Type="http://schemas.openxmlformats.org/officeDocument/2006/relationships/hyperlink" Target="https://www.azcentral.com/story/news/local/phoenix/2020/05/31/third-night-phoenix-protests-sparked-george-floyd-ended-damage/5297449002/" TargetMode="External"/><Relationship Id="rId980" Type="http://schemas.openxmlformats.org/officeDocument/2006/relationships/hyperlink" Target="https://www.omaha.com/news/local/omaha-police-use-tear-gas-make-arrests-as-protesters-in-old-market-defy-curfew/article_e1353a96-28ea-55a0-978b-4ee9fdf6e397.html" TargetMode="External"/><Relationship Id="rId1056" Type="http://schemas.openxmlformats.org/officeDocument/2006/relationships/hyperlink" Target="https://www.reuters.com/article/us-minneapolis-police-protests-idUSKBN2370HH" TargetMode="External"/><Relationship Id="rId1263" Type="http://schemas.openxmlformats.org/officeDocument/2006/relationships/hyperlink" Target="https://wrnjradio.com/dozens-in-hackettstown-protest-george-floyd-killing/" TargetMode="External"/><Relationship Id="rId2107" Type="http://schemas.openxmlformats.org/officeDocument/2006/relationships/hyperlink" Target="https://www.ctpost.com/local/article/Protesters-stand-in-solidarity-as-CT-15312270.php" TargetMode="External"/><Relationship Id="rId2314" Type="http://schemas.openxmlformats.org/officeDocument/2006/relationships/hyperlink" Target="https://www.journalinquirer.com/connecticut_and_region/protests-planned-over-the-next-few-days/article_0b25024c-a67b-11ea-aa83-333caab2f3ef.html" TargetMode="External"/><Relationship Id="rId2661" Type="http://schemas.openxmlformats.org/officeDocument/2006/relationships/hyperlink" Target="https://www.baltimoresun.com/maryland/carroll/news/cc-blm-black-lives-matter-protests-carroll-county-20200603-ol73b6kzyfhcxcpuzwoft5gsbi-story.html" TargetMode="External"/><Relationship Id="rId3712" Type="http://schemas.openxmlformats.org/officeDocument/2006/relationships/hyperlink" Target="https://www.nydailynews.com/new-york/ny-protest-new-york-george-floyd-20200529-rqnld624ezfpfppu6f7qi3tmtu-photogallery.html" TargetMode="External"/><Relationship Id="rId840" Type="http://schemas.openxmlformats.org/officeDocument/2006/relationships/hyperlink" Target="https://twitter.com/sanosbo1/status/1267251944063733760" TargetMode="External"/><Relationship Id="rId1470" Type="http://schemas.openxmlformats.org/officeDocument/2006/relationships/hyperlink" Target="https://twitter.com/RHandaNBC/status/1267617053780799488" TargetMode="External"/><Relationship Id="rId2521" Type="http://schemas.openxmlformats.org/officeDocument/2006/relationships/hyperlink" Target="https://www.kcrg.com/2020/06/06/iowa-city-asks-protesters-to-stop-blocking-i-80/" TargetMode="External"/><Relationship Id="rId4279" Type="http://schemas.openxmlformats.org/officeDocument/2006/relationships/hyperlink" Target="https://www.sandiegouniontribune.com/news/public-safety/story/2020-06-14/protesters-take-to-the-street-sunday-in-events-around-san-diego-county" TargetMode="External"/><Relationship Id="rId700" Type="http://schemas.openxmlformats.org/officeDocument/2006/relationships/hyperlink" Target="https://www.southbendtribune.com/news/publicsafety/hundreds-turn-out-for-peaceful-black-lives-matter-protest-in-downtown-south-bend/article_370ae1fc-a792-11ea-a8ae-0fdf57184a15.html" TargetMode="External"/><Relationship Id="rId1123" Type="http://schemas.openxmlformats.org/officeDocument/2006/relationships/hyperlink" Target="https://nj1015.com/asbury-park-protest-draws-thousands-locals-say-go-in-peace-when-it-ends/?utm_source=dlvr.it&amp;utm_medium=%5Bmelissa%5D" TargetMode="External"/><Relationship Id="rId1330" Type="http://schemas.openxmlformats.org/officeDocument/2006/relationships/hyperlink" Target="https://twitter.com/KNXmargaret/status/1267606875517808640?ref_src=twsrc%5Etfw%7Ctwcamp%5Etweetembed%7Ctwterm%5E1267606875517808640&amp;ref_url=https%3A%2F%2Fknx1070.radio.com%2Farticles%2Fmore-protests-planned-across-socal" TargetMode="External"/><Relationship Id="rId3088" Type="http://schemas.openxmlformats.org/officeDocument/2006/relationships/hyperlink" Target="https://twitter.com/HaidaPrincess/status/1269397066704277505" TargetMode="External"/><Relationship Id="rId4486" Type="http://schemas.openxmlformats.org/officeDocument/2006/relationships/hyperlink" Target="https://www.sixnineteen.com/" TargetMode="External"/><Relationship Id="rId3295" Type="http://schemas.openxmlformats.org/officeDocument/2006/relationships/hyperlink" Target="https://patch.com/new-jersey/hillsborough/black-lives-matter-hundreds-gather-somerset-county-videos" TargetMode="External"/><Relationship Id="rId4139" Type="http://schemas.openxmlformats.org/officeDocument/2006/relationships/hyperlink" Target="https://www.mankatofreepress.com/news/state_national_news/new-orleans-protesters-pull-down-bust-throw-it-in-river/article_280dac2f-dc66-5d1f-85c3-921b4365a9b5.html" TargetMode="External"/><Relationship Id="rId4346" Type="http://schemas.openxmlformats.org/officeDocument/2006/relationships/hyperlink" Target="https://www.readingeagle.com/news/hundreds-march-for-love-over-hate-in-robesonia/article_600950b4-ae79-11ea-b6e6-53769be1579f.html" TargetMode="External"/><Relationship Id="rId4553" Type="http://schemas.openxmlformats.org/officeDocument/2006/relationships/hyperlink" Target="https://www.sixnineteen.com/" TargetMode="External"/><Relationship Id="rId3155" Type="http://schemas.openxmlformats.org/officeDocument/2006/relationships/hyperlink" Target="https://www.newportri.com/photogallery/PJ/20200606/PHOTOGALLERY/606009997/PH/1" TargetMode="External"/><Relationship Id="rId3362" Type="http://schemas.openxmlformats.org/officeDocument/2006/relationships/hyperlink" Target="https://www.washingtonpost.com/local/protesters-gather-for-massive-day-of-rallies-in-dc/2020/06/06/92cd6838-a6cb-11ea-bb20-ebf0921f3bbd_story.html" TargetMode="External"/><Relationship Id="rId4206" Type="http://schemas.openxmlformats.org/officeDocument/2006/relationships/hyperlink" Target="https://www.argusleader.com/story/news/2020/06/13/sioux-falls-blm-protest-police-brutality-racism-minnesota-avenue/3174778001/" TargetMode="External"/><Relationship Id="rId4413" Type="http://schemas.openxmlformats.org/officeDocument/2006/relationships/hyperlink" Target="https://www.sixnineteen.com/" TargetMode="External"/><Relationship Id="rId4620" Type="http://schemas.openxmlformats.org/officeDocument/2006/relationships/hyperlink" Target="https://www.sixnineteen.com/" TargetMode="External"/><Relationship Id="rId283" Type="http://schemas.openxmlformats.org/officeDocument/2006/relationships/hyperlink" Target="https://www.lohud.com/story/news/2020/05/29/foley-square-protest-george-floyds-death-sparks-protest-nyc/5284953002/" TargetMode="External"/><Relationship Id="rId490" Type="http://schemas.openxmlformats.org/officeDocument/2006/relationships/hyperlink" Target="https://twitter.com/TJHorganTV/status/1266847625979940864" TargetMode="External"/><Relationship Id="rId2171" Type="http://schemas.openxmlformats.org/officeDocument/2006/relationships/hyperlink" Target="https://www.gazettejournal.net/peaceful-protest-held-in-mathews/" TargetMode="External"/><Relationship Id="rId3015" Type="http://schemas.openxmlformats.org/officeDocument/2006/relationships/hyperlink" Target="https://www.nj.com/news/2020/06/a-day-of-demonstrations-tens-of-thousands-of-new-jerseyans-take-the-streets-in-protest.html" TargetMode="External"/><Relationship Id="rId3222" Type="http://schemas.openxmlformats.org/officeDocument/2006/relationships/hyperlink" Target="https://www.tcpalm.com/story/news/local/st-lucie-county/2020/06/06/peaceful-demonstration-planned-between-port-st-lucie-city-hall-and-police-department/3164430001/" TargetMode="External"/><Relationship Id="rId143" Type="http://schemas.openxmlformats.org/officeDocument/2006/relationships/hyperlink" Target="https://trib.com/news/local/crime-and-courts/casper-police-encourage-businesses-to-temporarily-close-wednesday-during-expected-protest/article_5c09c2ce-3251-5c67-aa40-46a1d0015533.html" TargetMode="External"/><Relationship Id="rId350" Type="http://schemas.openxmlformats.org/officeDocument/2006/relationships/hyperlink" Target="https://www.jsonline.com/story/news/2020/05/30/madison-protest-george-floyd-death-capitol-could-see-thousands/5289309002/" TargetMode="External"/><Relationship Id="rId2031" Type="http://schemas.openxmlformats.org/officeDocument/2006/relationships/hyperlink" Target="https://www.emissourian.com/local_news/county/protesters-gather-in-union/article_c85aa0ec-a4ff-11ea-a421-1fd0b347eb8a.html" TargetMode="External"/><Relationship Id="rId9" Type="http://schemas.openxmlformats.org/officeDocument/2006/relationships/hyperlink" Target="https://www.usatoday.com/story/news/nation/2020/05/27/george-floyd-protesters-clash-minneapolis-police-after-video/5264887002/" TargetMode="External"/><Relationship Id="rId210" Type="http://schemas.openxmlformats.org/officeDocument/2006/relationships/hyperlink" Target="https://twitter.com/BaloneySloanie/status/1266582511297024000" TargetMode="External"/><Relationship Id="rId2988" Type="http://schemas.openxmlformats.org/officeDocument/2006/relationships/hyperlink" Target="https://www.hickoryrecord.com/news/local/govt-and-politics/watch-now-hickory-protesters-make-stand-for-equality/article_f6a8abd8-a815-11ea-9496-bb278b111f24.html" TargetMode="External"/><Relationship Id="rId1797" Type="http://schemas.openxmlformats.org/officeDocument/2006/relationships/hyperlink" Target="https://www.newstribune.info/news/20200602/protesters-march-in-keyser" TargetMode="External"/><Relationship Id="rId2848" Type="http://schemas.openxmlformats.org/officeDocument/2006/relationships/hyperlink" Target="http://herald-citizen.com/stories/youth-speak-for-change,42550" TargetMode="External"/><Relationship Id="rId89" Type="http://schemas.openxmlformats.org/officeDocument/2006/relationships/hyperlink" Target="https://www.azcentral.com/picture-gallery/news/local/phoenix/2020/05/29/hundreds-gather-downtown-phoenix-protest-death-george-floyd-minneapolis/5281116002/;%20https:/twitter.com/andrew_howard4/status/1266243486539374596" TargetMode="External"/><Relationship Id="rId1657" Type="http://schemas.openxmlformats.org/officeDocument/2006/relationships/hyperlink" Target="https://www.charlotteobserver.com/news/article243311846.html" TargetMode="External"/><Relationship Id="rId1864" Type="http://schemas.openxmlformats.org/officeDocument/2006/relationships/hyperlink" Target="https://www.wpsdlocal6.com/news/police-man-accused-of-pointing-firearm-at-protesters-in-murray-arrested/article_4acead28-a5c5-11ea-becf-1775ecff4547.html" TargetMode="External"/><Relationship Id="rId2708" Type="http://schemas.openxmlformats.org/officeDocument/2006/relationships/hyperlink" Target="https://fox26medford.com/demonstrators-honor-george-floyd-breonna-taylor-in-yreka/" TargetMode="External"/><Relationship Id="rId2915" Type="http://schemas.openxmlformats.org/officeDocument/2006/relationships/hyperlink" Target="https://news.wnin.org/post/white-coats-kids-protest-evansville" TargetMode="External"/><Relationship Id="rId4063" Type="http://schemas.openxmlformats.org/officeDocument/2006/relationships/hyperlink" Target="http://www.stlamerican.com/news/local_news/respect-us-protest-group-returns-to-florissant-for-seventh-evening/article_71afe74e-adf0-11ea-b160-af959e3cac32.html" TargetMode="External"/><Relationship Id="rId4270" Type="http://schemas.openxmlformats.org/officeDocument/2006/relationships/hyperlink" Target="https://www.facebook.com/events/2967727783264743/?active_tab=about" TargetMode="External"/><Relationship Id="rId1517" Type="http://schemas.openxmlformats.org/officeDocument/2006/relationships/hyperlink" Target="https://www.pe.com/2020/06/01/armed-man-threatens-demonstrators-in-upland-is-later-arrested/" TargetMode="External"/><Relationship Id="rId1724" Type="http://schemas.openxmlformats.org/officeDocument/2006/relationships/hyperlink" Target="https://pamplinmedia.com/fgnt/36-news/468974-379685-forest-grove-residents-rally-for-change" TargetMode="External"/><Relationship Id="rId4130" Type="http://schemas.openxmlformats.org/officeDocument/2006/relationships/hyperlink" Target="https://www.wsfa.com/2020/06/14/black-lives-better-rally-montgomery-promotes-positivity-prayer/" TargetMode="External"/><Relationship Id="rId16" Type="http://schemas.openxmlformats.org/officeDocument/2006/relationships/hyperlink" Target="https://www.naplesnews.com/picture-gallery/news/local/2020/06/06/community-protest-racial-justice-north-naples/3167127001/" TargetMode="External"/><Relationship Id="rId1931" Type="http://schemas.openxmlformats.org/officeDocument/2006/relationships/hyperlink" Target="https://www.mtdemocrat.com/news/peaceful-demonstration-plays-out-in-placerville/" TargetMode="External"/><Relationship Id="rId3689" Type="http://schemas.openxmlformats.org/officeDocument/2006/relationships/hyperlink" Target="https://cbs6albany.com/news/local/high-schoolers-organize-peaceful-protest-march-for-black-lives-in-clifton-park" TargetMode="External"/><Relationship Id="rId3896" Type="http://schemas.openxmlformats.org/officeDocument/2006/relationships/hyperlink" Target="https://miami.cbslocal.com/2020/06/12/broward-pastors-lead-march-for-unity-protesters-to-bso-fort-lauderdale-pd/" TargetMode="External"/><Relationship Id="rId2498" Type="http://schemas.openxmlformats.org/officeDocument/2006/relationships/hyperlink" Target="http://kymkemp.com/2020/06/05/relatively-large-march-in-sunny-sohum-today-to-protest-violence-by-police/" TargetMode="External"/><Relationship Id="rId3549" Type="http://schemas.openxmlformats.org/officeDocument/2006/relationships/hyperlink" Target="https://twitter.com/EricXXL/status/1269752464305201158" TargetMode="External"/><Relationship Id="rId677" Type="http://schemas.openxmlformats.org/officeDocument/2006/relationships/hyperlink" Target="https://abc7news.com/george-floyd-protest-san-jose-101-today-riot/6220474/" TargetMode="External"/><Relationship Id="rId2358" Type="http://schemas.openxmlformats.org/officeDocument/2006/relationships/hyperlink" Target="https://www.instagram.com/p/CBA-rqjlTzy/?igshid=dvv2q3i4cjpt" TargetMode="External"/><Relationship Id="rId3756" Type="http://schemas.openxmlformats.org/officeDocument/2006/relationships/hyperlink" Target="https://www.wishtv.com/news/crime-watch-8/woman-says-protesters-jumped-on-her-minivan-they-say-she-drove-into-them/" TargetMode="External"/><Relationship Id="rId3963" Type="http://schemas.openxmlformats.org/officeDocument/2006/relationships/hyperlink" Target="https://abc7news.com/society/warriors-expected-to-join-youth-led-march-in-sf/6245264/" TargetMode="External"/><Relationship Id="rId884" Type="http://schemas.openxmlformats.org/officeDocument/2006/relationships/hyperlink" Target="https://www.purdueexponent.org/city_state/article_96c99da4-a1ed-11ea-aed2-bbb428ca02b7.html" TargetMode="External"/><Relationship Id="rId2565" Type="http://schemas.openxmlformats.org/officeDocument/2006/relationships/hyperlink" Target="https://www.yourbasin.com/news/mcallen-man-who-waved-chainsaw-at-protesters-charged-with-assault/" TargetMode="External"/><Relationship Id="rId2772" Type="http://schemas.openxmlformats.org/officeDocument/2006/relationships/hyperlink" Target="https://www.wsfa.com/2020/06/07/hoover-pd-people-arrested-during-saturday-protest/" TargetMode="External"/><Relationship Id="rId3409" Type="http://schemas.openxmlformats.org/officeDocument/2006/relationships/hyperlink" Target="https://www.woodwardnews.net/oklahoma/news/protesters-gather-for-justice-unity-and-talk-about-being-at-crossroads-again/article_cee05eea-25b1-56ef-807e-486529fedaac.html" TargetMode="External"/><Relationship Id="rId3616" Type="http://schemas.openxmlformats.org/officeDocument/2006/relationships/hyperlink" Target="https://www.poughkeepsiejournal.com/picture-gallery/news/local/2020/06/07/george-floyd-protest-caravan-moves-red-hook-hyde-park/3170900001/" TargetMode="External"/><Relationship Id="rId3823" Type="http://schemas.openxmlformats.org/officeDocument/2006/relationships/hyperlink" Target="https://www.timesunion.com/news/article/Troy-council-hears-demands-for-justice-reform-15328729.php" TargetMode="External"/><Relationship Id="rId537" Type="http://schemas.openxmlformats.org/officeDocument/2006/relationships/hyperlink" Target="https://madison.com/ct/news/local/govt-and-politics/protesters-plan-capitol-demonstration-to-demand-justice-following-george-floyds-death/article_7214cd97-62de-56f4-8bc1-a98a1cce99be.html" TargetMode="External"/><Relationship Id="rId744" Type="http://schemas.openxmlformats.org/officeDocument/2006/relationships/hyperlink" Target="https://twitter.com/AustinKellerman/status/1267192621581111298" TargetMode="External"/><Relationship Id="rId951" Type="http://schemas.openxmlformats.org/officeDocument/2006/relationships/hyperlink" Target="https://www.ctinsider.com/local/ctpost/article/Campbell-I-had-a-decision-to-make-Role-of-15320419.php?src=cppromostrip" TargetMode="External"/><Relationship Id="rId1167" Type="http://schemas.openxmlformats.org/officeDocument/2006/relationships/hyperlink" Target="https://www.monroenews.com/news/20200604/carleton-area-residents-rally-for-black-lives-matter" TargetMode="External"/><Relationship Id="rId1374" Type="http://schemas.openxmlformats.org/officeDocument/2006/relationships/hyperlink" Target="https://www.ack.net/news/20200604/racial-injustice-prompts-protest-led-by-students" TargetMode="External"/><Relationship Id="rId1581" Type="http://schemas.openxmlformats.org/officeDocument/2006/relationships/hyperlink" Target="https://auburnexaminer.com/auburn-blm-protest-follow-up/" TargetMode="External"/><Relationship Id="rId2218" Type="http://schemas.openxmlformats.org/officeDocument/2006/relationships/hyperlink" Target="https://twitter.com/MichelleNebel/status/1268505307065602048" TargetMode="External"/><Relationship Id="rId2425" Type="http://schemas.openxmlformats.org/officeDocument/2006/relationships/hyperlink" Target="https://www.theadanews.com/news/local_news/ecu-ada-city-schools-join-growing-list-of-blm-march-supporters/article_470bc51f-3371-5be8-91bc-5c18cd9f7453.html" TargetMode="External"/><Relationship Id="rId2632" Type="http://schemas.openxmlformats.org/officeDocument/2006/relationships/hyperlink" Target="https://www.kcra.com/article/hundreds-gather-at-downtown-sacramento-park-to-honor-breonna-taylor/32786089" TargetMode="External"/><Relationship Id="rId80" Type="http://schemas.openxmlformats.org/officeDocument/2006/relationships/hyperlink" Target="https://www.pix11.com/news/local-news/friday-rally-planned-after-over-70-arrested-in-union-square-protest-over-george-floyd-death" TargetMode="External"/><Relationship Id="rId604" Type="http://schemas.openxmlformats.org/officeDocument/2006/relationships/hyperlink" Target="https://www.standard.net/news/local/ogdens-take-a-knee-one-of-the-citys-largest-ever-protests-held-peacefully-on-saturday/article_71522a0d-1c1d-51e2-89ef-633c07749f1d.html?fbclid=IwAR1_NBIYuZSC9emtgxUWjaztCCTyBmgMfLXSPC_rzJcAbIhe-n9ztKAKTnQ" TargetMode="External"/><Relationship Id="rId811" Type="http://schemas.openxmlformats.org/officeDocument/2006/relationships/hyperlink" Target="https://www.wfaa.com/article/news/local/live-blog-dallas-protests-george-floyd-civil-unrest-leaders-curfew-calm-peace/287-89d41e21-9482-4f41-bbfb-f05e84a5a2e6" TargetMode="External"/><Relationship Id="rId1027" Type="http://schemas.openxmlformats.org/officeDocument/2006/relationships/hyperlink" Target="https://www.santacruzsentinel.com/2020/06/02/newsom-empathizes-with-protesters-as-trump-threatens-military-intervention/" TargetMode="External"/><Relationship Id="rId1234" Type="http://schemas.openxmlformats.org/officeDocument/2006/relationships/hyperlink" Target="https://www.indystar.com/picture-gallery/news/local/hamilton-county/fishers/2020/06/02/fishers-protest/5314337002/" TargetMode="External"/><Relationship Id="rId1441" Type="http://schemas.openxmlformats.org/officeDocument/2006/relationships/hyperlink" Target="https://www.southernmarylandchronicle.com/2020/06/04/protest-in-honor-of-the-late-george-floyd-give-the-prince-frederick-community-a-moment-to-mourn/" TargetMode="External"/><Relationship Id="rId4597" Type="http://schemas.openxmlformats.org/officeDocument/2006/relationships/hyperlink" Target="https://www.sixnineteen.com/" TargetMode="External"/><Relationship Id="rId1301" Type="http://schemas.openxmlformats.org/officeDocument/2006/relationships/hyperlink" Target="https://www.kinston.com/news/20200601/kinston-protest-ends-in-peace-prayer-and-song" TargetMode="External"/><Relationship Id="rId3199" Type="http://schemas.openxmlformats.org/officeDocument/2006/relationships/hyperlink" Target="https://www.ocregister.com/2020/06/06/more-than-three-dozen-george-floyd-inspired-protests-planned-around-region-today/" TargetMode="External"/><Relationship Id="rId4457" Type="http://schemas.openxmlformats.org/officeDocument/2006/relationships/hyperlink" Target="https://www.sixnineteen.com/" TargetMode="External"/><Relationship Id="rId4664" Type="http://schemas.openxmlformats.org/officeDocument/2006/relationships/hyperlink" Target="https://qns.com/story/2020/06/26/breathe-for-eight-demonstration-for-black-lives-and-health-to-take-place-in-person-and-virtually-in-south-jamaica/" TargetMode="External"/><Relationship Id="rId3059" Type="http://schemas.openxmlformats.org/officeDocument/2006/relationships/hyperlink" Target="https://www.ocregister.com/2020/06/06/more-than-three-dozen-george-floyd-inspired-protests-planned-around-region-today/" TargetMode="External"/><Relationship Id="rId3266" Type="http://schemas.openxmlformats.org/officeDocument/2006/relationships/hyperlink" Target="https://www.sfgate.com/local/editorspicks/article/Mill-Valley-mayor-Sashi-McEntee-Black-Lives-Matter-15319551.php" TargetMode="External"/><Relationship Id="rId3473" Type="http://schemas.openxmlformats.org/officeDocument/2006/relationships/hyperlink" Target="https://www.fox7austin.com/news/north-texas-healthcare-professionals-hold-die-in-protest-in-dallas-over-police-brutality" TargetMode="External"/><Relationship Id="rId4317" Type="http://schemas.openxmlformats.org/officeDocument/2006/relationships/hyperlink" Target="https://minnesota.cbslocal.com/2020/06/14/university-of-minnesota-students-rally-in-effort-to-defund-campus-police/" TargetMode="External"/><Relationship Id="rId4524" Type="http://schemas.openxmlformats.org/officeDocument/2006/relationships/hyperlink" Target="https://www.sixnineteen.com/" TargetMode="External"/><Relationship Id="rId187" Type="http://schemas.openxmlformats.org/officeDocument/2006/relationships/hyperlink" Target="https://www.krtv.com/news/montana-and-regional-news/protesters-rally-in-missoula-following-the-death-of-george-floyd-in-minneapolis" TargetMode="External"/><Relationship Id="rId394" Type="http://schemas.openxmlformats.org/officeDocument/2006/relationships/hyperlink" Target="https://www.wcax.com/content/news/Hundreds-protest-in-Burlington-following-death-of-George-Floyd--570897381.html" TargetMode="External"/><Relationship Id="rId2075" Type="http://schemas.openxmlformats.org/officeDocument/2006/relationships/hyperlink" Target="https://twitter.com/annehelen/status/1268225728979427330" TargetMode="External"/><Relationship Id="rId2282" Type="http://schemas.openxmlformats.org/officeDocument/2006/relationships/hyperlink" Target="https://www.ctpost.com/local/article/Emulating-Martin-Luther-King-Jr-protesters-and-15318272.php" TargetMode="External"/><Relationship Id="rId3126" Type="http://schemas.openxmlformats.org/officeDocument/2006/relationships/hyperlink" Target="https://www.ksby.com/news/local-news/community-members-hold-a-peaceful-protest-in-morro-bay" TargetMode="External"/><Relationship Id="rId3680" Type="http://schemas.openxmlformats.org/officeDocument/2006/relationships/hyperlink" Target="https://www.rep-am.com/local/localnews/2020/06/01/video-black-lives-matter-protest-in-woodbury/" TargetMode="External"/><Relationship Id="rId254" Type="http://schemas.openxmlformats.org/officeDocument/2006/relationships/hyperlink" Target="https://www.dailyrecord.com/story/news/2020/05/29/protesters-gather-foley-square-demand-justice-george-floyd/5283261002/" TargetMode="External"/><Relationship Id="rId1091" Type="http://schemas.openxmlformats.org/officeDocument/2006/relationships/hyperlink" Target="https://twitter.com/allymainesnose/status/1267224958255628288" TargetMode="External"/><Relationship Id="rId3333" Type="http://schemas.openxmlformats.org/officeDocument/2006/relationships/hyperlink" Target="https://www.capitalgazette.com/maryland/bs-md-ci-protests-sunday-baltimore-justice-floyd-20200607-6rebvviiyveo5pznn34zlv5il4-story.html" TargetMode="External"/><Relationship Id="rId3540" Type="http://schemas.openxmlformats.org/officeDocument/2006/relationships/hyperlink" Target="https://www.itemlive.com/2020/06/07/protesters-march-for-peace-in-lynn-swampscott/" TargetMode="External"/><Relationship Id="rId114" Type="http://schemas.openxmlformats.org/officeDocument/2006/relationships/hyperlink" Target="https://www.detroitnews.com/story/news/nation/2020/05/29/minneapolis-protests-spread-cities-across-us/111878532/" TargetMode="External"/><Relationship Id="rId461" Type="http://schemas.openxmlformats.org/officeDocument/2006/relationships/hyperlink" Target="https://twitter.com/TheeTaylorG/status/1266813422194298894" TargetMode="External"/><Relationship Id="rId2142" Type="http://schemas.openxmlformats.org/officeDocument/2006/relationships/hyperlink" Target="https://www.hoodrivernews.com/150-block-exit-63-overpass-for-9-minutes-as-demonstration-for-george-floyd/image_4ccdd72c-a609-11ea-a2f1-e7e658875bc7.html?fbclid=IwAR308IwrS8d_tASh6qmbaybbJvAkWAVa15oglcPWb9ELxS7SDT4InjjqR-o" TargetMode="External"/><Relationship Id="rId3400" Type="http://schemas.openxmlformats.org/officeDocument/2006/relationships/hyperlink" Target="https://www.sgvtribune.com/2020/06/06/hundreds-of-protesters-march-through-uptown-whittier-on-saturday/" TargetMode="External"/><Relationship Id="rId321" Type="http://schemas.openxmlformats.org/officeDocument/2006/relationships/hyperlink" Target="https://www.wfmynews2.com/article/news/nation-world/white-house-lockdown-george-floyd-protests/507-0cc92bd1-7b00-4086-ad9d-d419964581e0" TargetMode="External"/><Relationship Id="rId2002" Type="http://schemas.openxmlformats.org/officeDocument/2006/relationships/hyperlink" Target="https://theflashtoday.com/2020/06/03/photos-peaceful-protest-in-stephenville/" TargetMode="External"/><Relationship Id="rId2959" Type="http://schemas.openxmlformats.org/officeDocument/2006/relationships/hyperlink" Target="http://www.greenfieldreporter.com/2020/06/06/more_than_hashtags_residents_take_to_the_streets_to_protest_inequality/" TargetMode="External"/><Relationship Id="rId1768" Type="http://schemas.openxmlformats.org/officeDocument/2006/relationships/hyperlink" Target="https://www.bnd.com/news/local/article243222881.html" TargetMode="External"/><Relationship Id="rId2819" Type="http://schemas.openxmlformats.org/officeDocument/2006/relationships/hyperlink" Target="https://www.kokomotribune.com/news/nation_world_news/the-latest-protesters-rally-at-trump-golf-resort-in-florida/article_3bbb9864-d557-5527-8042-f6277feaa6d6.html" TargetMode="External"/><Relationship Id="rId4174" Type="http://schemas.openxmlformats.org/officeDocument/2006/relationships/hyperlink" Target="https://dailyevergreen.com/81016/news/demonstrators-march-against-systemic-racism/" TargetMode="External"/><Relationship Id="rId4381" Type="http://schemas.openxmlformats.org/officeDocument/2006/relationships/hyperlink" Target="https://www.facebook.com/events/554595828542143/?active_tab=about" TargetMode="External"/><Relationship Id="rId1628" Type="http://schemas.openxmlformats.org/officeDocument/2006/relationships/hyperlink" Target="https://twitter.com/CorbinCarson/status/1268040267136790529" TargetMode="External"/><Relationship Id="rId1975" Type="http://schemas.openxmlformats.org/officeDocument/2006/relationships/hyperlink" Target="https://www.capitolhillseattle.com/2020/06/administration-official-says-discussions-about-consent-decree-police-training-on-table-as-durkan-office-prepares-for-fifth-day-of-seattle-protests/" TargetMode="External"/><Relationship Id="rId3190" Type="http://schemas.openxmlformats.org/officeDocument/2006/relationships/hyperlink" Target="https://www.floridatoday.com/story/news/2020/06/06/black-lives-matter-rally-draws-protesters-palm-bay/3163613001/" TargetMode="External"/><Relationship Id="rId4034" Type="http://schemas.openxmlformats.org/officeDocument/2006/relationships/hyperlink" Target="https://www.theleafchronicle.com/story/news/2020/06/14/voices-protest-clarksville-stay-peaceful-but-persistent/5327836002/" TargetMode="External"/><Relationship Id="rId4241" Type="http://schemas.openxmlformats.org/officeDocument/2006/relationships/hyperlink" Target="https://www.newsleader.com/story/news/2020/06/13/waynesboro-peace-rally-calls-justice-and-solutions/3174629001/" TargetMode="External"/><Relationship Id="rId1835" Type="http://schemas.openxmlformats.org/officeDocument/2006/relationships/hyperlink" Target="https://losangeles.cbslocal.com/2020/06/02/hollywood-protest-george-floyd-yg-canceled/" TargetMode="External"/><Relationship Id="rId3050" Type="http://schemas.openxmlformats.org/officeDocument/2006/relationships/hyperlink" Target="https://www.coloradodaily.com/2020/06/05/more-than-100-people-rally-friday-afternoon-in-longmont-to-support-black-lives-matter-movement/" TargetMode="External"/><Relationship Id="rId4101" Type="http://schemas.openxmlformats.org/officeDocument/2006/relationships/hyperlink" Target="https://www.reviewjournal.com/local/local-las-vegas/police-brutality-protest-on-las-vegas-strip-ends-in-arrests-2052685/?itm_source=parsely-api;%20https://www.reviewjournal.com/local/the-strip/sisolak-calls-for-investigation-into-arrests-at-las-vegas-strip-protest-2053062/" TargetMode="External"/><Relationship Id="rId1902" Type="http://schemas.openxmlformats.org/officeDocument/2006/relationships/hyperlink" Target="https://www.nj.com/cape-may-county/2020/06/we-support-them-cops-join-1000-peaceful-protesters-at-the-jersey-shore.html" TargetMode="External"/><Relationship Id="rId3867" Type="http://schemas.openxmlformats.org/officeDocument/2006/relationships/hyperlink" Target="https://thesouthern.com/news/local/drive-thru-march-in-carbondale-creates-alternative-demonstration/article_3d9adba1-5848-5f1a-be32-3dbd12098f64.html" TargetMode="External"/><Relationship Id="rId788" Type="http://schemas.openxmlformats.org/officeDocument/2006/relationships/hyperlink" Target="https://twitter.com/LexiWCNC/status/1267165447671042048" TargetMode="External"/><Relationship Id="rId995" Type="http://schemas.openxmlformats.org/officeDocument/2006/relationships/hyperlink" Target="https://www.sfchronicle.com/news/article/Volunteers-clean-up-after-some-Arizona-protests-15306592.php" TargetMode="External"/><Relationship Id="rId2469" Type="http://schemas.openxmlformats.org/officeDocument/2006/relationships/hyperlink" Target="https://www.dailybreeze.com/2020/06/05/300-plus-culver-city-demonstrators-call-for-justice-amid-week-of-george-floyd-protests/" TargetMode="External"/><Relationship Id="rId2676" Type="http://schemas.openxmlformats.org/officeDocument/2006/relationships/hyperlink" Target="https://www.wlbt.com/2020/06/06/hundreds-turn-out-peaceful-protest-vicksburg/" TargetMode="External"/><Relationship Id="rId2883" Type="http://schemas.openxmlformats.org/officeDocument/2006/relationships/hyperlink" Target="https://www.detroitnews.com/story/news/local/macomb-county/2020/06/06/macomb-county-march-against-police-brutality/3160446001/" TargetMode="External"/><Relationship Id="rId3727" Type="http://schemas.openxmlformats.org/officeDocument/2006/relationships/hyperlink" Target="https://www.greensburgdailynews.com/news/local_news/rushville-protest-set-for-monday/article_eaba12f4-a72e-11ea-8e8e-c3fc209d7ccf.html" TargetMode="External"/><Relationship Id="rId3934" Type="http://schemas.openxmlformats.org/officeDocument/2006/relationships/hyperlink" Target="https://www.facebook.com/events/314466082894124/" TargetMode="External"/><Relationship Id="rId648" Type="http://schemas.openxmlformats.org/officeDocument/2006/relationships/hyperlink" Target="https://twitter.com/YesYoureRacist/status/1266843127454806018" TargetMode="External"/><Relationship Id="rId855" Type="http://schemas.openxmlformats.org/officeDocument/2006/relationships/hyperlink" Target="https://twitter.com/joshuacrocker/status/1267220669164589056" TargetMode="External"/><Relationship Id="rId1278" Type="http://schemas.openxmlformats.org/officeDocument/2006/relationships/hyperlink" Target="https://twitter.com/lolabellebaird/status/1267642881969467394" TargetMode="External"/><Relationship Id="rId1485" Type="http://schemas.openxmlformats.org/officeDocument/2006/relationships/hyperlink" Target="http://www.sonomawest.com/sonoma_west_times_and_news/news/update-sebastopol-takes-a-knee-for-george-floyd-plus-noon-demonstration-planned-for-june-3/article_0369a5d4-a4e7-11ea-9586-8fbd155d2738.html" TargetMode="External"/><Relationship Id="rId1692" Type="http://schemas.openxmlformats.org/officeDocument/2006/relationships/hyperlink" Target="https://www.wsls.com/news/local/2020/06/03/im-so-happy-with-the-danville-community-police-chief-praises-city-for-peaceful-protests/" TargetMode="External"/><Relationship Id="rId2329" Type="http://schemas.openxmlformats.org/officeDocument/2006/relationships/hyperlink" Target="https://www.livingstondaily.com/story/news/local/2020/06/04/people-gather-howell-some-protest-others-protect-memorial/3143720001/" TargetMode="External"/><Relationship Id="rId2536" Type="http://schemas.openxmlformats.org/officeDocument/2006/relationships/hyperlink" Target="https://www.ocregister.com/2020/06/06/more-than-three-dozen-george-floyd-inspired-protests-planned-around-region-today/" TargetMode="External"/><Relationship Id="rId2743" Type="http://schemas.openxmlformats.org/officeDocument/2006/relationships/hyperlink" Target="https://www.redandblack.com/athensnews/more-than-a-thousand-rally-in-athens-for-police-reform-racial-justice/article_81ef945c-a863-11ea-8a69-73e59b204c7d.html" TargetMode="External"/><Relationship Id="rId508" Type="http://schemas.openxmlformats.org/officeDocument/2006/relationships/hyperlink" Target="https://www.sentinelsource.com/news/local/regions-residents-turn-out-to-protest-death-of-george-floyd/article_2402cf0e-05d9-5286-8213-1b45ca3f0d7a.html" TargetMode="External"/><Relationship Id="rId715" Type="http://schemas.openxmlformats.org/officeDocument/2006/relationships/hyperlink" Target="http://tecumsehherald.com/tags/george-floyd" TargetMode="External"/><Relationship Id="rId922" Type="http://schemas.openxmlformats.org/officeDocument/2006/relationships/hyperlink" Target="https://twitter.com/talisseer/status/1267199881745182727" TargetMode="External"/><Relationship Id="rId1138" Type="http://schemas.openxmlformats.org/officeDocument/2006/relationships/hyperlink" Target="https://twitter.com/theLovelyLisaB/status/1267666125984354311" TargetMode="External"/><Relationship Id="rId1345" Type="http://schemas.openxmlformats.org/officeDocument/2006/relationships/hyperlink" Target="https://www.uppermichiganssource.com/content/news/Peaceful-protests-continue-in-downtown-Marquette-for-third-day-570940981.html" TargetMode="External"/><Relationship Id="rId1552" Type="http://schemas.openxmlformats.org/officeDocument/2006/relationships/hyperlink" Target="https://www.dailypress.com/virginiagazette/va-vg-blm-protestors-0603-20200602-o3didokuljge5jfnwkhc5sefqm-story.html?" TargetMode="External"/><Relationship Id="rId2603" Type="http://schemas.openxmlformats.org/officeDocument/2006/relationships/hyperlink" Target="https://azdailysun.com/news/state-and-regional/phoenix-police-chief-joins-protesters-vows-long-term-change/article_cd99646f-da5c-5080-94e1-4600bacd2709.html" TargetMode="External"/><Relationship Id="rId2950" Type="http://schemas.openxmlformats.org/officeDocument/2006/relationships/hyperlink" Target="https://www.hcnews.com/mailchimp-morning-update-news/peaceful-protest-draws-150" TargetMode="External"/><Relationship Id="rId1205" Type="http://schemas.openxmlformats.org/officeDocument/2006/relationships/hyperlink" Target="https://twitter.com/annehelen/status/1267634621430165504" TargetMode="External"/><Relationship Id="rId2810" Type="http://schemas.openxmlformats.org/officeDocument/2006/relationships/hyperlink" Target="https://www.pinalcentral.com/cg-black-lives-matter-protest-june-6-2020/video_26e9f40d-329e-5585-813a-90f86ddf59ab.html" TargetMode="External"/><Relationship Id="rId4568" Type="http://schemas.openxmlformats.org/officeDocument/2006/relationships/hyperlink" Target="https://www.sixnineteen.com/" TargetMode="External"/><Relationship Id="rId51" Type="http://schemas.openxmlformats.org/officeDocument/2006/relationships/hyperlink" Target="https://twitter.com/UR_Ninja/status/1266208309222072321?s=03" TargetMode="External"/><Relationship Id="rId1412" Type="http://schemas.openxmlformats.org/officeDocument/2006/relationships/hyperlink" Target="https://www.desertsun.com/story/news/2020/06/01/demonstrations-over-death-george-floyd-planned-across-palm-springs-area/5308128002/" TargetMode="External"/><Relationship Id="rId3377" Type="http://schemas.openxmlformats.org/officeDocument/2006/relationships/hyperlink" Target="https://patch.com/new-jersey/wayne/weekend-wayne-protest-starts-ends-peacefully" TargetMode="External"/><Relationship Id="rId298" Type="http://schemas.openxmlformats.org/officeDocument/2006/relationships/hyperlink" Target="https://www.kob.com/new-mexico-news/hundreds-in-santa-fe-engage-in-peaceful-protest-of-george-floyds-death/5745293/" TargetMode="External"/><Relationship Id="rId3584" Type="http://schemas.openxmlformats.org/officeDocument/2006/relationships/hyperlink" Target="https://www.ny1.com/nyc/all-boroughs/news/2020/06/07/more-protests-planned-for-today-as-citywide-curfew-is-lifted" TargetMode="External"/><Relationship Id="rId3791" Type="http://schemas.openxmlformats.org/officeDocument/2006/relationships/hyperlink" Target="https://www.eastbaytimes.com/2020/06/09/hundreds-memorialize-george-floyd-with-march-in-san-jose/" TargetMode="External"/><Relationship Id="rId4428" Type="http://schemas.openxmlformats.org/officeDocument/2006/relationships/hyperlink" Target="https://www.sixnineteen.com/" TargetMode="External"/><Relationship Id="rId4635" Type="http://schemas.openxmlformats.org/officeDocument/2006/relationships/hyperlink" Target="https://www.sixnineteen.com/" TargetMode="External"/><Relationship Id="rId158" Type="http://schemas.openxmlformats.org/officeDocument/2006/relationships/hyperlink" Target="https://twitter.com/andreamsahouri/status/1266500598708535297" TargetMode="External"/><Relationship Id="rId2186" Type="http://schemas.openxmlformats.org/officeDocument/2006/relationships/hyperlink" Target="https://twitter.com/TexasMonthly/status/1268603632708136961" TargetMode="External"/><Relationship Id="rId2393" Type="http://schemas.openxmlformats.org/officeDocument/2006/relationships/hyperlink" Target="https://www.wxyz.com/news/several-protests-demonstrations-planned-across-metro-detroit-thursday" TargetMode="External"/><Relationship Id="rId3237" Type="http://schemas.openxmlformats.org/officeDocument/2006/relationships/hyperlink" Target="https://www.postbulletin.com/community/events/6526164-Voices-speak-out-during-2nd-weekend-of-peaceful-protest-in-Red-Wing" TargetMode="External"/><Relationship Id="rId3444" Type="http://schemas.openxmlformats.org/officeDocument/2006/relationships/hyperlink" Target="https://www.facebook.com/events/branford-green/black-lives-matter-rally/3218477774883539/" TargetMode="External"/><Relationship Id="rId3651" Type="http://schemas.openxmlformats.org/officeDocument/2006/relationships/hyperlink" Target="https://www.ctpost.com/local/article/George-Floyd-protests-over-the-weekend-continue-15323299.php" TargetMode="External"/><Relationship Id="rId365" Type="http://schemas.openxmlformats.org/officeDocument/2006/relationships/hyperlink" Target="https://twitter.com/cul7ure/status/1266813330536235010" TargetMode="External"/><Relationship Id="rId572" Type="http://schemas.openxmlformats.org/officeDocument/2006/relationships/hyperlink" Target="https://www.tennessean.com/story/news/crime/2020/05/30/nashville-protests-turn-violent-after-george-floyd-rally-saturday/5295083002/" TargetMode="External"/><Relationship Id="rId2046" Type="http://schemas.openxmlformats.org/officeDocument/2006/relationships/hyperlink" Target="https://www.dailylocal.com/news/hundreds-attend-west-chester-blm-peaceful-protest/article_a0326f96-a50e-11ea-a64c-b3f96335d3bb.html" TargetMode="External"/><Relationship Id="rId2253" Type="http://schemas.openxmlformats.org/officeDocument/2006/relationships/hyperlink" Target="https://twitter.com/annehelen/status/1268204752111726594" TargetMode="External"/><Relationship Id="rId2460" Type="http://schemas.openxmlformats.org/officeDocument/2006/relationships/hyperlink" Target="https://twitter.com/AlbertCesare/status/1269065750561656833" TargetMode="External"/><Relationship Id="rId3304" Type="http://schemas.openxmlformats.org/officeDocument/2006/relationships/hyperlink" Target="https://www.stltoday.com/news/local/metro/several-rallies-in-st-louis-region-draw-thousands-in-decrying-racism-police-abuses/article_6d2e1899-1063-5722-892b-c003dcc86f6e.html" TargetMode="External"/><Relationship Id="rId3511" Type="http://schemas.openxmlformats.org/officeDocument/2006/relationships/hyperlink" Target="https://www.nwitimes.com/news/local/watch-now-hundreds-gather-in-griffith-for-protest-march-lay-in-silence-for-8-minutes/article_60b47f36-a31e-5ef0-a054-975a29cbc312.html" TargetMode="External"/><Relationship Id="rId225" Type="http://schemas.openxmlformats.org/officeDocument/2006/relationships/hyperlink" Target="https://www.npr.org/2020/05/29/864775688/7-shot-at-louisville-protests-calling-for-justice-for-breonna-taylor" TargetMode="External"/><Relationship Id="rId432" Type="http://schemas.openxmlformats.org/officeDocument/2006/relationships/hyperlink" Target="https://twitter.com/stephenthedemiG/status/1266827091460231168" TargetMode="External"/><Relationship Id="rId1062" Type="http://schemas.openxmlformats.org/officeDocument/2006/relationships/hyperlink" Target="https://twitter.com/AustinKellerman/status/1267179795617644546" TargetMode="External"/><Relationship Id="rId2113" Type="http://schemas.openxmlformats.org/officeDocument/2006/relationships/hyperlink" Target="https://twitter.com/mkultranews/status/1268351139688247296" TargetMode="External"/><Relationship Id="rId2320" Type="http://schemas.openxmlformats.org/officeDocument/2006/relationships/hyperlink" Target="https://www.gladwinmi.com/news/gladwin-residents-march-in-protest/article_795bde42-aa8c-11ea-9749-1f707e1719e9.html" TargetMode="External"/><Relationship Id="rId4078" Type="http://schemas.openxmlformats.org/officeDocument/2006/relationships/hyperlink" Target="https://twitter.com/Red_AlKata/status/1271904300541886465" TargetMode="External"/><Relationship Id="rId4285" Type="http://schemas.openxmlformats.org/officeDocument/2006/relationships/hyperlink" Target="https://www.newsday.com/long-island/protests-george-floyd-long-island-brooklyn-1.45703678" TargetMode="External"/><Relationship Id="rId4492" Type="http://schemas.openxmlformats.org/officeDocument/2006/relationships/hyperlink" Target="https://www.sixnineteen.com/" TargetMode="External"/><Relationship Id="rId1879" Type="http://schemas.openxmlformats.org/officeDocument/2006/relationships/hyperlink" Target="https://twitter.com/protest_nyc/status/1267976027160141825" TargetMode="External"/><Relationship Id="rId3094" Type="http://schemas.openxmlformats.org/officeDocument/2006/relationships/hyperlink" Target="https://patch.com/new-york/merrick/nassau-police-make-first-arrests-protesters-2-officers-hurt" TargetMode="External"/><Relationship Id="rId4145" Type="http://schemas.openxmlformats.org/officeDocument/2006/relationships/hyperlink" Target="https://www.theday.com/local-news/20200614/marchers-proclaim-enough-is-enough-at-norwich-rally" TargetMode="External"/><Relationship Id="rId1739" Type="http://schemas.openxmlformats.org/officeDocument/2006/relationships/hyperlink" Target="https://twitter.com/annehelen/status/1267836901123227654" TargetMode="External"/><Relationship Id="rId1946" Type="http://schemas.openxmlformats.org/officeDocument/2006/relationships/hyperlink" Target="https://www.necn.com/news/local/providence-protests-turn-violent/2279954/" TargetMode="External"/><Relationship Id="rId4005" Type="http://schemas.openxmlformats.org/officeDocument/2006/relationships/hyperlink" Target="https://www.baltimoresun.com/maryland/baltimore-city/bs-md-ci-baltimore-protest-saturday-20200613-zw2wes4w4vcankmjdrnrchj4km-story.html" TargetMode="External"/><Relationship Id="rId4352" Type="http://schemas.openxmlformats.org/officeDocument/2006/relationships/hyperlink" Target="https://www.sandiegouniontribune.com/news/public-safety/story/2020-06-14/protesters-take-to-the-street-sunday-in-events-around-san-diego-county" TargetMode="External"/><Relationship Id="rId1806" Type="http://schemas.openxmlformats.org/officeDocument/2006/relationships/hyperlink" Target="https://twitter.com/nicoleKIROFM/status/1267951471208751109" TargetMode="External"/><Relationship Id="rId3161" Type="http://schemas.openxmlformats.org/officeDocument/2006/relationships/hyperlink" Target="https://www.normantranscript.com/news/norman-ou-community-rally-for-racial-justice-with-george-floyd-march/article_26079d26-a839-11ea-8f25-030b55ce468c.html" TargetMode="External"/><Relationship Id="rId4212" Type="http://schemas.openxmlformats.org/officeDocument/2006/relationships/hyperlink" Target="https://www.masslive.com/news/2020/06/springfield-protesters-call-for-end-of-quebec-unit-police-officers-in-city-schools.html" TargetMode="External"/><Relationship Id="rId3021" Type="http://schemas.openxmlformats.org/officeDocument/2006/relationships/hyperlink" Target="https://flatheadbeacon.com/2020/06/06/1000-people-turn-peaceful-protest-kalispell/" TargetMode="External"/><Relationship Id="rId3978" Type="http://schemas.openxmlformats.org/officeDocument/2006/relationships/hyperlink" Target="https://www.facebook.com/events/2769145096705259/" TargetMode="External"/><Relationship Id="rId899" Type="http://schemas.openxmlformats.org/officeDocument/2006/relationships/hyperlink" Target="https://www.kentucky.com/news/local/article243160956.html" TargetMode="External"/><Relationship Id="rId2787" Type="http://schemas.openxmlformats.org/officeDocument/2006/relationships/hyperlink" Target="https://ktul.com/news/local/hundreds-protest-in-broken-arrow-if-we-dont-come-together-racism-isnt-going-to-stop" TargetMode="External"/><Relationship Id="rId3838" Type="http://schemas.openxmlformats.org/officeDocument/2006/relationships/hyperlink" Target="https://thewesternnews.com/news/2020/jun/12/local-black-lives-matter-demonstration-draws-12/" TargetMode="External"/><Relationship Id="rId759" Type="http://schemas.openxmlformats.org/officeDocument/2006/relationships/hyperlink" Target="https://twitter.com/annehelen/status/1267655885725134848" TargetMode="External"/><Relationship Id="rId966" Type="http://schemas.openxmlformats.org/officeDocument/2006/relationships/hyperlink" Target="https://www.wgrz.com/article/news/local/western-new-yorkers-protest-in-city-of-niagara-falls-sunday-night/71-38e7aebf-4ac2-4f12-bba8-fdc0938e4b4b" TargetMode="External"/><Relationship Id="rId1389" Type="http://schemas.openxmlformats.org/officeDocument/2006/relationships/hyperlink" Target="https://www.newtondailynews.com/2020/06/06/ignorance-is-a-disease/apsxk5g/" TargetMode="External"/><Relationship Id="rId1596" Type="http://schemas.openxmlformats.org/officeDocument/2006/relationships/hyperlink" Target="https://www.mtexpress.com/news/a-message-of-solidarity/article_f373966c-a5ef-11ea-a54a-33722d829387.html" TargetMode="External"/><Relationship Id="rId2647" Type="http://schemas.openxmlformats.org/officeDocument/2006/relationships/hyperlink" Target="http://www.sonomawest.com/sonoma_west_times_and_news/news/protests-continue-in-sebastopol-for-third-day/article_c5a54aac-a831-11ea-85fc-fb3248d5ec46.html" TargetMode="External"/><Relationship Id="rId2994" Type="http://schemas.openxmlformats.org/officeDocument/2006/relationships/hyperlink" Target="https://www.wsfa.com/2020/06/07/hoover-pd-people-arrested-during-saturday-protest/" TargetMode="External"/><Relationship Id="rId619" Type="http://schemas.openxmlformats.org/officeDocument/2006/relationships/hyperlink" Target="https://www.paducahsun.com/news/protest-mobilizes-masses-in-paducah/article_830e0723-1aa0-51c9-8514-f55da2e76b43.html" TargetMode="External"/><Relationship Id="rId1249" Type="http://schemas.openxmlformats.org/officeDocument/2006/relationships/hyperlink" Target="https://www.record-courier.com/news/20200603/small-protest-in-garrettsville-aims-to-start-conversation-about-race" TargetMode="External"/><Relationship Id="rId2854" Type="http://schemas.openxmlformats.org/officeDocument/2006/relationships/hyperlink" Target="https://www.stargazette.com/story/news/2020/06/06/elmira-daily-protesters-take-corning-march/3163120001/" TargetMode="External"/><Relationship Id="rId3905" Type="http://schemas.openxmlformats.org/officeDocument/2006/relationships/hyperlink" Target="https://www.guampdn.com/picture-gallery/news/local/2020/06/12/peaceful-protest-against-port-officer-held-hagatna/5347805002/" TargetMode="External"/><Relationship Id="rId95" Type="http://schemas.openxmlformats.org/officeDocument/2006/relationships/hyperlink" Target="https://www.kptv.com/news/naacp-hosts-rally-in-downtown-portland-to-honor-victims-of-police-brutality/article_208d325c-a1e0-11ea-add0-2ff515c4131e.html" TargetMode="External"/><Relationship Id="rId826" Type="http://schemas.openxmlformats.org/officeDocument/2006/relationships/hyperlink" Target="https://www.elpasotimes.com/story/news/2020/05/31/el-paso-protest-police-headquarters-george-floyd-death/5303954002/" TargetMode="External"/><Relationship Id="rId1109" Type="http://schemas.openxmlformats.org/officeDocument/2006/relationships/hyperlink" Target="https://twitter.com/cassy20481992/status/1267175801570521088" TargetMode="External"/><Relationship Id="rId1456" Type="http://schemas.openxmlformats.org/officeDocument/2006/relationships/hyperlink" Target="https://www.wtoc.com/2020/06/01/peacful-protest-held-richmond-hill-calling-justice-george-floyd/" TargetMode="External"/><Relationship Id="rId1663" Type="http://schemas.openxmlformats.org/officeDocument/2006/relationships/hyperlink" Target="https://www.claremoreprogress.com/news/this-is-what-community-looks-like-teen-activist-leads-peaceful-protest-through-claremore/article_6ced327c-a53d-11ea-aebb-4b56bdc88774.html" TargetMode="External"/><Relationship Id="rId1870" Type="http://schemas.openxmlformats.org/officeDocument/2006/relationships/hyperlink" Target="https://www.nbcconnecticut.com/news/unity-ride-protests-planned-in-ct-to-call-for-justice-after-death-of-george-floyd/2281029/" TargetMode="External"/><Relationship Id="rId2507" Type="http://schemas.openxmlformats.org/officeDocument/2006/relationships/hyperlink" Target="http://www.greenfieldreporter.com/2020/06/06/more_than_hashtags_residents_take_to_the_streets_to_protest_inequality/" TargetMode="External"/><Relationship Id="rId2714" Type="http://schemas.openxmlformats.org/officeDocument/2006/relationships/hyperlink" Target="https://www.wtvy.com/content/news/Ahmaud-Arberys-mom-speaks-out-in-downtown-Augusta-demonstration-571107861.html" TargetMode="External"/><Relationship Id="rId2921" Type="http://schemas.openxmlformats.org/officeDocument/2006/relationships/hyperlink" Target="https://www.southeastiowaunion.com/subject/news/four-hundred-people-turn-out-for-black-lives-matter-protest-in-fairfield-20200608" TargetMode="External"/><Relationship Id="rId1316" Type="http://schemas.openxmlformats.org/officeDocument/2006/relationships/hyperlink" Target="https://hanfordsentinel.com/news/lemoore-holds-peaceful-blm-protest/article_9a84090b-102a-5b42-bc10-c13edb997fe4.html" TargetMode="External"/><Relationship Id="rId1523" Type="http://schemas.openxmlformats.org/officeDocument/2006/relationships/hyperlink" Target="https://vineyardgazette.com/news/2020/06/01/peaceful-protestors-jam-five-corners-late-day-rally" TargetMode="External"/><Relationship Id="rId1730" Type="http://schemas.openxmlformats.org/officeDocument/2006/relationships/hyperlink" Target="https://www.tennessean.com/story/news/local/2020/06/02/black-lives-matter-protests-tennessee-spring-hill-clarksville/5316911002/" TargetMode="External"/><Relationship Id="rId22" Type="http://schemas.openxmlformats.org/officeDocument/2006/relationships/hyperlink" Target="https://www.usatoday.com/story/news/nation/2020/05/27/george-floyd-protesters-clash-minneapolis-police-after-video/5264887002/" TargetMode="External"/><Relationship Id="rId3488" Type="http://schemas.openxmlformats.org/officeDocument/2006/relationships/hyperlink" Target="https://www.enterprisenews.com/news/20200608/the-system-is-broken---easton-protest-calls-for-police-reform-after-george-floyds-death" TargetMode="External"/><Relationship Id="rId3695" Type="http://schemas.openxmlformats.org/officeDocument/2006/relationships/hyperlink" Target="https://www.albanyherald.com/news/world_nation/all-lives-matter-protesters-re-enacted-george-floyds-death-as-a-black-lives-matter-march/article_bced2534-de82-5d01-b443-1fd3bcc38bec.html" TargetMode="External"/><Relationship Id="rId4539" Type="http://schemas.openxmlformats.org/officeDocument/2006/relationships/hyperlink" Target="https://www.ny1.com/nyc/all-boroughs/news/2020/06/17/protests-renew-interest-in-holiday-marking-end-to-slavery" TargetMode="External"/><Relationship Id="rId2297" Type="http://schemas.openxmlformats.org/officeDocument/2006/relationships/hyperlink" Target="https://twitter.com/news4buffalo/status/1268728275767103489" TargetMode="External"/><Relationship Id="rId3348" Type="http://schemas.openxmlformats.org/officeDocument/2006/relationships/hyperlink" Target="https://twitter.com/cd_hooks/status/1269365362988134400?s=20" TargetMode="External"/><Relationship Id="rId3555" Type="http://schemas.openxmlformats.org/officeDocument/2006/relationships/hyperlink" Target="https://dailymemphian.com/section/metro/article/14687/protest-live-blog" TargetMode="External"/><Relationship Id="rId3762" Type="http://schemas.openxmlformats.org/officeDocument/2006/relationships/hyperlink" Target="https://www.flkeysnews.com/news/local/article243411006.html" TargetMode="External"/><Relationship Id="rId4606" Type="http://schemas.openxmlformats.org/officeDocument/2006/relationships/hyperlink" Target="https://www.sixnineteen.com/" TargetMode="External"/><Relationship Id="rId269" Type="http://schemas.openxmlformats.org/officeDocument/2006/relationships/hyperlink" Target="https://www.pinalcentral.com/gallery/news/phoenix-protest-turns-violent-5-29-20/collection_bc2076ee-4d3f-5444-b708-0d697df48dcb.html" TargetMode="External"/><Relationship Id="rId476" Type="http://schemas.openxmlformats.org/officeDocument/2006/relationships/hyperlink" Target="https://twitter.com/byAmberWorthy/status/1267225338024800259" TargetMode="External"/><Relationship Id="rId683" Type="http://schemas.openxmlformats.org/officeDocument/2006/relationships/hyperlink" Target="https://twitter.com/SantaCruzPolice/status/1266841397497221120" TargetMode="External"/><Relationship Id="rId890" Type="http://schemas.openxmlformats.org/officeDocument/2006/relationships/hyperlink" Target="https://twitter.com/WKARnews/status/1267259152465907712" TargetMode="External"/><Relationship Id="rId2157" Type="http://schemas.openxmlformats.org/officeDocument/2006/relationships/hyperlink" Target="https://twitter.com/wuky/status/1268335173654937600" TargetMode="External"/><Relationship Id="rId2364" Type="http://schemas.openxmlformats.org/officeDocument/2006/relationships/hyperlink" Target="https://twitter.com/cd_clifford/status/1268539156910702593" TargetMode="External"/><Relationship Id="rId2571" Type="http://schemas.openxmlformats.org/officeDocument/2006/relationships/hyperlink" Target="https://kstp.com/news/thousands-march-through-minneapolis-on-friday-calling-for-reform-june-5-2020/5752359/" TargetMode="External"/><Relationship Id="rId3208" Type="http://schemas.openxmlformats.org/officeDocument/2006/relationships/hyperlink" Target="https://www.ledgertranscript.com/Black-Lives-Matter-protest-in-Peterborough-Saturday-34649085" TargetMode="External"/><Relationship Id="rId3415" Type="http://schemas.openxmlformats.org/officeDocument/2006/relationships/hyperlink" Target="https://www.facebook.com/photo.php?fbid=10104551980252078&amp;set=g.117991618271990&amp;type=1&amp;theater&amp;ifg=1" TargetMode="External"/><Relationship Id="rId129" Type="http://schemas.openxmlformats.org/officeDocument/2006/relationships/hyperlink" Target="https://herald-review.com/news/local/public_safety/watch-now-bloomington-normal-black-lives-matter-protest-slaying-of-george-floyd/video_b50f82cf-87a5-5b58-b69a-99d4b3c7b452.html" TargetMode="External"/><Relationship Id="rId336" Type="http://schemas.openxmlformats.org/officeDocument/2006/relationships/hyperlink" Target="https://dailygazette.com/article/2020/05/30/protest-turns-violent-as-demonstrators-clash-with-albany-police" TargetMode="External"/><Relationship Id="rId543" Type="http://schemas.openxmlformats.org/officeDocument/2006/relationships/hyperlink" Target="https://www.nola.com/news/article_5bd641e4-a2d2-11ea-a1e4-b37ae5c25db3.html" TargetMode="External"/><Relationship Id="rId1173" Type="http://schemas.openxmlformats.org/officeDocument/2006/relationships/hyperlink" Target="http://lmlamplighter.com/hundreds-attend-floyd-protests-in-cerritos/" TargetMode="External"/><Relationship Id="rId1380" Type="http://schemas.openxmlformats.org/officeDocument/2006/relationships/hyperlink" Target="https://twitter.com/TomasRocha88/status/1267593512532480004" TargetMode="External"/><Relationship Id="rId2017" Type="http://schemas.openxmlformats.org/officeDocument/2006/relationships/hyperlink" Target="https://patch.com/illinois/tinleypark/protest-oak-park-avenue-tinley-park-draws-hundreds" TargetMode="External"/><Relationship Id="rId2224" Type="http://schemas.openxmlformats.org/officeDocument/2006/relationships/hyperlink" Target="https://www.azcentral.com/picture-gallery/news/local/phoenix/2020/05/29/hundreds-gather-downtown-phoenix-protest-death-george-floyd-minneapolis/5281116002/" TargetMode="External"/><Relationship Id="rId3622" Type="http://schemas.openxmlformats.org/officeDocument/2006/relationships/hyperlink" Target="https://www.ny1.com/nyc/all-boroughs/public-safety/2020/06/08/blm-protesters-demonstrate-in-front-of-public-safety-building" TargetMode="External"/><Relationship Id="rId403" Type="http://schemas.openxmlformats.org/officeDocument/2006/relationships/hyperlink" Target="https://twitter.com/BLMChi/status/1266814501208436736" TargetMode="External"/><Relationship Id="rId750" Type="http://schemas.openxmlformats.org/officeDocument/2006/relationships/hyperlink" Target="https://auburnpub.com/news/local/social-justice-group-plans-rally-in-auburn-saturday/article_f3955231-8124-52b0-8339-3081b74b3c1e.html" TargetMode="External"/><Relationship Id="rId1033" Type="http://schemas.openxmlformats.org/officeDocument/2006/relationships/hyperlink" Target="https://knx1070.radio.com/articles/more-protests-planned-across-socal" TargetMode="External"/><Relationship Id="rId2431" Type="http://schemas.openxmlformats.org/officeDocument/2006/relationships/hyperlink" Target="https://www.fox5dc.com/news/one-perfect-moment-georgia-national-guard-protesters-dance-the-macarena" TargetMode="External"/><Relationship Id="rId4189" Type="http://schemas.openxmlformats.org/officeDocument/2006/relationships/hyperlink" Target="https://fox5sandiego.com/news/local-news/more-anti-racism-protests-planned-for-san-diego/" TargetMode="External"/><Relationship Id="rId610" Type="http://schemas.openxmlformats.org/officeDocument/2006/relationships/hyperlink" Target="https://twitter.com/oofnicki/status/1266811992628621314" TargetMode="External"/><Relationship Id="rId1240" Type="http://schemas.openxmlformats.org/officeDocument/2006/relationships/hyperlink" Target="https://twitter.com/annehelen/status/1267647846922153984" TargetMode="External"/><Relationship Id="rId4049" Type="http://schemas.openxmlformats.org/officeDocument/2006/relationships/hyperlink" Target="https://www.dailycitizen.news/news/local_news/downtown-dalton-march-gets-heated-as-groups-trade-words-over-gen-johnston-statue/article_8e4553d9-024e-5552-a6d5-25236a17c467.html" TargetMode="External"/><Relationship Id="rId4396" Type="http://schemas.openxmlformats.org/officeDocument/2006/relationships/hyperlink" Target="https://www.courant.com/news/connecticut/hc-news-childrens-black-lives-matter-march-20200619-53pcaad6tncjvp4njhgfyyybxu-story.html" TargetMode="External"/><Relationship Id="rId1100" Type="http://schemas.openxmlformats.org/officeDocument/2006/relationships/hyperlink" Target="https://www.the-daily-record.com/news/20200531/wooster-joins-police-brutality-protest-efforts" TargetMode="External"/><Relationship Id="rId4256" Type="http://schemas.openxmlformats.org/officeDocument/2006/relationships/hyperlink" Target="https://www.bnd.com/news/local/article243470351.html" TargetMode="External"/><Relationship Id="rId4463" Type="http://schemas.openxmlformats.org/officeDocument/2006/relationships/hyperlink" Target="https://www.sixnineteen.com/" TargetMode="External"/><Relationship Id="rId4670" Type="http://schemas.openxmlformats.org/officeDocument/2006/relationships/hyperlink" Target="https://www.mynews13.com/fl/orlando/news/2020/06/28/black-lives-march-in-orlando-pushes-for-diversity-in-arts-entertainment" TargetMode="External"/><Relationship Id="rId1917" Type="http://schemas.openxmlformats.org/officeDocument/2006/relationships/hyperlink" Target="https://twitter.com/photowkb/status/1268027947656466433" TargetMode="External"/><Relationship Id="rId3065" Type="http://schemas.openxmlformats.org/officeDocument/2006/relationships/hyperlink" Target="https://www.dailybreeze.com/2020/06/06/thousands-march-southland-jammed-today-with-george-floyd-propelled-protests/" TargetMode="External"/><Relationship Id="rId3272" Type="http://schemas.openxmlformats.org/officeDocument/2006/relationships/hyperlink" Target="https://www.ocregister.com/2020/06/06/more-than-three-dozen-george-floyd-inspired-protests-planned-around-region-today/" TargetMode="External"/><Relationship Id="rId4116" Type="http://schemas.openxmlformats.org/officeDocument/2006/relationships/hyperlink" Target="https://thesouthern.com/news/local/sharing-the-love-demonstrators-in-marion-march-for-equality-peace/article_e89d8643-90e7-5db3-930d-97254846b71c.html" TargetMode="External"/><Relationship Id="rId4323" Type="http://schemas.openxmlformats.org/officeDocument/2006/relationships/hyperlink" Target="https://www.westsiderag.com/2020/06/15/photos-black-lives-matter-protests-have-become-a-nightly-ritual-for-some-locals" TargetMode="External"/><Relationship Id="rId4530" Type="http://schemas.openxmlformats.org/officeDocument/2006/relationships/hyperlink" Target="https://www.sixnineteen.com/" TargetMode="External"/><Relationship Id="rId193" Type="http://schemas.openxmlformats.org/officeDocument/2006/relationships/hyperlink" Target="https://www.lmtonline.com/news/article/Thousands-rally-in-Houston-to-protest-George-15304559.php" TargetMode="External"/><Relationship Id="rId2081" Type="http://schemas.openxmlformats.org/officeDocument/2006/relationships/hyperlink" Target="https://vtdigger.org/2020/06/03/police-arrest-4-at-st-johnsbury-george-floyd-protest/" TargetMode="External"/><Relationship Id="rId3132" Type="http://schemas.openxmlformats.org/officeDocument/2006/relationships/hyperlink" Target="https://www.wsmv.com/news/oppression-we-face-is-even-hotter---thousands-protest-in-nashville-in-heat/article_447bee26-a86e-11ea-82ed-973ac6244408.html" TargetMode="External"/><Relationship Id="rId260" Type="http://schemas.openxmlformats.org/officeDocument/2006/relationships/hyperlink" Target="https://twitter.com/westTXmissioner/status/1267165213620649984" TargetMode="External"/><Relationship Id="rId120" Type="http://schemas.openxmlformats.org/officeDocument/2006/relationships/hyperlink" Target="https://www.fox61.com/article/news/local/cnn-center-vandalized-during-atlanta-protest/85-6d2d1593-294a-47cc-93f6-65deab105bd7" TargetMode="External"/><Relationship Id="rId2898" Type="http://schemas.openxmlformats.org/officeDocument/2006/relationships/hyperlink" Target="https://ctdems.org/connecticut-protests-for-racial-justice-2020/" TargetMode="External"/><Relationship Id="rId3949" Type="http://schemas.openxmlformats.org/officeDocument/2006/relationships/hyperlink" Target="https://www.fox10phoenix.com/news/demonstrators-urging-people-to-keep-protest-movement-going-until-november-election" TargetMode="External"/><Relationship Id="rId2758" Type="http://schemas.openxmlformats.org/officeDocument/2006/relationships/hyperlink" Target="https://therivernewsroom.com/at-the-black-lives-matter-protests-in-the-hudson-valley/" TargetMode="External"/><Relationship Id="rId2965" Type="http://schemas.openxmlformats.org/officeDocument/2006/relationships/hyperlink" Target="https://www.gwcommonwealth.com/news/article_9b3917ba-a842-11ea-ac37-bba4c8f4972d.html" TargetMode="External"/><Relationship Id="rId3809" Type="http://schemas.openxmlformats.org/officeDocument/2006/relationships/hyperlink" Target="https://www.ny1.com/nyc/all-boroughs/news/2020/06/10/new-york-city-george-floyd-protests-june-10" TargetMode="External"/><Relationship Id="rId937" Type="http://schemas.openxmlformats.org/officeDocument/2006/relationships/hyperlink" Target="http://scdemocratonline.com/webpages/newsdetail.aspx?id=c9bf392e-d163-4ff3-8146-d05e9106129e" TargetMode="External"/><Relationship Id="rId1567" Type="http://schemas.openxmlformats.org/officeDocument/2006/relationships/hyperlink" Target="https://www.thetowntalk.com/story/news/2020/06/02/louisiana-george-floyd-protests-alexandria/3126742001/" TargetMode="External"/><Relationship Id="rId1774" Type="http://schemas.openxmlformats.org/officeDocument/2006/relationships/hyperlink" Target="https://twitter.com/c_rodenanderson/status/1267988763608834048" TargetMode="External"/><Relationship Id="rId1981" Type="http://schemas.openxmlformats.org/officeDocument/2006/relationships/hyperlink" Target="https://ctdems.org/connecticut-protests-for-racial-justice-2020/" TargetMode="External"/><Relationship Id="rId2618" Type="http://schemas.openxmlformats.org/officeDocument/2006/relationships/hyperlink" Target="https://www.ksl.com/article/46761707/provo-vigil-for-george-floyd-calls-for-unity-to-fight-social-injustice" TargetMode="External"/><Relationship Id="rId2825" Type="http://schemas.openxmlformats.org/officeDocument/2006/relationships/hyperlink" Target="https://www.ocregister.com/2020/06/06/more-than-three-dozen-george-floyd-inspired-protests-planned-around-region-today/" TargetMode="External"/><Relationship Id="rId4180" Type="http://schemas.openxmlformats.org/officeDocument/2006/relationships/hyperlink" Target="https://riverheadlocal.com/2020/06/12/all-day-protest-planned-in-riverhead-saturday/" TargetMode="External"/><Relationship Id="rId66" Type="http://schemas.openxmlformats.org/officeDocument/2006/relationships/hyperlink" Target="https://www.nytimes.com/2020/05/29/us/louisville-protest-shooting-breonna-taylor.html" TargetMode="External"/><Relationship Id="rId1427" Type="http://schemas.openxmlformats.org/officeDocument/2006/relationships/hyperlink" Target="https://www.azcentral.com/story/news/local/phoenix-breaking/2020/06/01/updates-5th-night-protests-phoenix-monday/5313606002/" TargetMode="External"/><Relationship Id="rId1634" Type="http://schemas.openxmlformats.org/officeDocument/2006/relationships/hyperlink" Target="https://www.enterprisenews.com/news/20200606/brockton-area-communities-rally-for-racial-justice-in-solidarity" TargetMode="External"/><Relationship Id="rId1841" Type="http://schemas.openxmlformats.org/officeDocument/2006/relationships/hyperlink" Target="https://manchesterinklink.com/police-make-2-more-arrests-in-june-2-south-willow-clash-between-protesters-and-police-1-suspect-at-large/" TargetMode="External"/><Relationship Id="rId4040" Type="http://schemas.openxmlformats.org/officeDocument/2006/relationships/hyperlink" Target="https://www.capitalgazette.com/maryland/bs-md-co-cockeysville-protest-police-brutality-racism-20200614-cu26qzwccfaw3pav76j2cqr2oa-story.html" TargetMode="External"/><Relationship Id="rId3599" Type="http://schemas.openxmlformats.org/officeDocument/2006/relationships/hyperlink" Target="https://www.ctpost.com/local/article/George-Floyd-protests-over-the-weekend-continue-15323299.php" TargetMode="External"/><Relationship Id="rId1701" Type="http://schemas.openxmlformats.org/officeDocument/2006/relationships/hyperlink" Target="https://wgxa.tv/news/local/dublin-protesters-gather-downtown-for-recent-injustices-across-nation" TargetMode="External"/><Relationship Id="rId3459" Type="http://schemas.openxmlformats.org/officeDocument/2006/relationships/hyperlink" Target="https://clarkstonnews.com/peacefully-seeking-justice-equality/" TargetMode="External"/><Relationship Id="rId3666" Type="http://schemas.openxmlformats.org/officeDocument/2006/relationships/hyperlink" Target="https://www.ksdk.com/article/features/producers-picks/george-floyd-protest-dc-white-house-capitol-hill-trump-hotel-highways/65-54c61594-cef6-40d8-9e14-b57adc026d5e" TargetMode="External"/><Relationship Id="rId587" Type="http://schemas.openxmlformats.org/officeDocument/2006/relationships/hyperlink" Target="https://www.nytimes.com/2020/05/30/nyregion/protests-nyc-george-floyd.html" TargetMode="External"/><Relationship Id="rId2268" Type="http://schemas.openxmlformats.org/officeDocument/2006/relationships/hyperlink" Target="https://www.rep-am.com/local/localnews/2020/06/06/city-man-charged-after-threat-to-drive-car-through-torrington-protest/" TargetMode="External"/><Relationship Id="rId3319" Type="http://schemas.openxmlformats.org/officeDocument/2006/relationships/hyperlink" Target="https://www.tcpalm.com/picture-gallery/news/local/martin-county/2020/06/06/over-250-gather-black-lives-matter-protest-along-u-s-1-stuart/3164797001/" TargetMode="External"/><Relationship Id="rId3873" Type="http://schemas.openxmlformats.org/officeDocument/2006/relationships/hyperlink" Target="https://www.facebook.com/events/3127038740687819/?active_tab=about" TargetMode="External"/><Relationship Id="rId447" Type="http://schemas.openxmlformats.org/officeDocument/2006/relationships/hyperlink" Target="https://www.goerie.com/news/20200602/erie-silent-march-postponed?" TargetMode="External"/><Relationship Id="rId794" Type="http://schemas.openxmlformats.org/officeDocument/2006/relationships/hyperlink" Target="https://twitter.com/soit_goes/status/1267258470937628674" TargetMode="External"/><Relationship Id="rId1077" Type="http://schemas.openxmlformats.org/officeDocument/2006/relationships/hyperlink" Target="https://twitter.com/alexisreporter/status/1267164961962254337" TargetMode="External"/><Relationship Id="rId2128" Type="http://schemas.openxmlformats.org/officeDocument/2006/relationships/hyperlink" Target="https://www.statesman.com/news/20200603/lsquoblack-lives-matterrsquo-protesters-rally-in-georgetown" TargetMode="External"/><Relationship Id="rId2475" Type="http://schemas.openxmlformats.org/officeDocument/2006/relationships/hyperlink" Target="https://www.metrotimes.com/news-hits/archives/2020/06/06/plenty-of-detroiters-welcome-outside-agitators-in-black-lives-matter-march?utm_source=feature&amp;utm_medium=home&amp;utm_campaign=hpfeatures&amp;utm_content=HomeTopFeature" TargetMode="External"/><Relationship Id="rId2682" Type="http://schemas.openxmlformats.org/officeDocument/2006/relationships/hyperlink" Target="https://patch.com/massachusetts/waltham/waltham-black-lives-matter-protests-draws-crowd-common" TargetMode="External"/><Relationship Id="rId3526" Type="http://schemas.openxmlformats.org/officeDocument/2006/relationships/hyperlink" Target="https://www.capitalgazette.com/maryland/cng-ll-laurel-high-justice--20200607-qmrejoq6kfacrf43nplolbl4oe-story.html" TargetMode="External"/><Relationship Id="rId3733" Type="http://schemas.openxmlformats.org/officeDocument/2006/relationships/hyperlink" Target="https://www.tallahassee.com/picture-gallery/news/2020/06/09/nationwide-black-lives-matter-public-defenders-protest-held-tallahassee/5322388002/" TargetMode="External"/><Relationship Id="rId3940" Type="http://schemas.openxmlformats.org/officeDocument/2006/relationships/hyperlink" Target="https://www.ketv.com/article/we-can-change-the-narrative-black-men-dress-in-suits-lead-crowd-of-hundreds-in-march/32856293" TargetMode="External"/><Relationship Id="rId654" Type="http://schemas.openxmlformats.org/officeDocument/2006/relationships/hyperlink" Target="https://www.rgj.com/story/news/2020/05/30/hundreds-gather-reno-protest-george-floyds-death/5291340002/" TargetMode="External"/><Relationship Id="rId861" Type="http://schemas.openxmlformats.org/officeDocument/2006/relationships/hyperlink" Target="https://www.clarionledger.com/story/news/local/2020/05/31/mississippi-mayor-george-floyd-comments-protest-continues-sunday/5299616002/?fbclid=IwAR09VRhDSqdtI2q_i5K5HFGSl1FxcHtx__YY-nBlUJs92ErroLZVWB4FEGw" TargetMode="External"/><Relationship Id="rId1284" Type="http://schemas.openxmlformats.org/officeDocument/2006/relationships/hyperlink" Target="https://www.al.com/news/2020/06/rubber-bullets-tear-gas-pepper-spray-what-happened-in-huntsville-through-the-eyes-of-protesters.html" TargetMode="External"/><Relationship Id="rId1491" Type="http://schemas.openxmlformats.org/officeDocument/2006/relationships/hyperlink" Target="https://www.myrecordjournal.com/News/Southington/Southington-News/Hundreds-march-in-Southington-to-protest-George-Floyd-killing.html" TargetMode="External"/><Relationship Id="rId2335" Type="http://schemas.openxmlformats.org/officeDocument/2006/relationships/hyperlink" Target="https://www.heraldnet.com/news/protesters-turn-out-in-monroe-lake-stevens-event-planned/" TargetMode="External"/><Relationship Id="rId2542" Type="http://schemas.openxmlformats.org/officeDocument/2006/relationships/hyperlink" Target="https://www.ncwlife.com/friday-blacklivesmatter-march-held-in-leavenworth/" TargetMode="External"/><Relationship Id="rId3800" Type="http://schemas.openxmlformats.org/officeDocument/2006/relationships/hyperlink" Target="https://muscatinejournal.com/news/state-and-regional/govt-and-politics/black-lives-matter-protesters-press-state-lawmakers-governor-s-staff/article_da815792-6482-588d-be28-e52fad5f99b0.html" TargetMode="External"/><Relationship Id="rId307" Type="http://schemas.openxmlformats.org/officeDocument/2006/relationships/hyperlink" Target="https://www.news-leader.com/story/news/local/ozarks/2020/05/29/springfield-protesters-carry-signs-black-lives-matter-and-i-cant-breathe-march/5284185002/" TargetMode="External"/><Relationship Id="rId514" Type="http://schemas.openxmlformats.org/officeDocument/2006/relationships/hyperlink" Target="https://www.wptv.com/news/region-c-palm-beach-county/lake-worth/group-of-protesters-gather-in-lake-worth-beach" TargetMode="External"/><Relationship Id="rId721" Type="http://schemas.openxmlformats.org/officeDocument/2006/relationships/hyperlink" Target="https://www.tulsapeople.com/the-voice/scenes-from-tulsas-we-cant-breathe-protest/collection_78136dca-a2cb-11ea-aaf7-2bbebe1126f7.html" TargetMode="External"/><Relationship Id="rId1144" Type="http://schemas.openxmlformats.org/officeDocument/2006/relationships/hyperlink" Target="https://www.naplesnews.com/story/news/local/2020/06/05/riverside-park-bonita-springs-vandalized-councilman-offers-reward-information/3153729001/" TargetMode="External"/><Relationship Id="rId1351" Type="http://schemas.openxmlformats.org/officeDocument/2006/relationships/hyperlink" Target="https://twitter.com/patlantrip/status/1267620085465780224" TargetMode="External"/><Relationship Id="rId2402" Type="http://schemas.openxmlformats.org/officeDocument/2006/relationships/hyperlink" Target="https://www.journalinquirer.com/towns/south_windsor/south-windsor-youth-call-for-town-officials-to-join-them-in-protest/article_1972e5a2-a78a-11ea-afa2-f302d3954eb3.html" TargetMode="External"/><Relationship Id="rId1004" Type="http://schemas.openxmlformats.org/officeDocument/2006/relationships/hyperlink" Target="https://twitter.com/shawnlevy/status/1267632966936608770" TargetMode="External"/><Relationship Id="rId1211" Type="http://schemas.openxmlformats.org/officeDocument/2006/relationships/hyperlink" Target="https://www.10tv.com/article/news/local/protests-go-beyond-downtown-columbus-and-dublin-2020-jun/530-20b01edb-81b2-4e0c-aa10-87712e9da6fa" TargetMode="External"/><Relationship Id="rId4367" Type="http://schemas.openxmlformats.org/officeDocument/2006/relationships/hyperlink" Target="https://www.wsav.com/news/local-news/black-lives-matter-march-set-for-tybee-island-sunday/" TargetMode="External"/><Relationship Id="rId4574" Type="http://schemas.openxmlformats.org/officeDocument/2006/relationships/hyperlink" Target="https://www.sixnineteen.com/" TargetMode="External"/><Relationship Id="rId3176" Type="http://schemas.openxmlformats.org/officeDocument/2006/relationships/hyperlink" Target="https://ctmirror.org/2020/06/06/racial-justice-protests-continue-across-connecticut-despite-warnings-about-covid-19-infections/" TargetMode="External"/><Relationship Id="rId3383" Type="http://schemas.openxmlformats.org/officeDocument/2006/relationships/hyperlink" Target="https://ctdems.org/connecticut-protests-for-racial-justice-2020/" TargetMode="External"/><Relationship Id="rId3590" Type="http://schemas.openxmlformats.org/officeDocument/2006/relationships/hyperlink" Target="https://patch.com/new-jersey/belleville/hundreds-flood-streets-protests-nutley-belleville-watch" TargetMode="External"/><Relationship Id="rId4227" Type="http://schemas.openxmlformats.org/officeDocument/2006/relationships/hyperlink" Target="https://www.ksn.com/news/kansas/theyre-our-future-two-principals-hold-peaceful-rally-in-valley-center/" TargetMode="External"/><Relationship Id="rId4434" Type="http://schemas.openxmlformats.org/officeDocument/2006/relationships/hyperlink" Target="https://www.sixnineteen.com/" TargetMode="External"/><Relationship Id="rId2192" Type="http://schemas.openxmlformats.org/officeDocument/2006/relationships/hyperlink" Target="https://www.wafb.com/2020/06/03/watch-live-protests-continue-new-orleans-george-floyd/" TargetMode="External"/><Relationship Id="rId3036" Type="http://schemas.openxmlformats.org/officeDocument/2006/relationships/hyperlink" Target="https://www.app.com/picture-gallery/news/2020/06/06/lakewood-black-lives-matters-march-and-rally-draws-crowds/3164641001/" TargetMode="External"/><Relationship Id="rId3243" Type="http://schemas.openxmlformats.org/officeDocument/2006/relationships/hyperlink" Target="https://richmondstandard.com/richmond/2020/06/06/over-1000-protest-and-march-against-police-brutality-in-richmond/" TargetMode="External"/><Relationship Id="rId4641" Type="http://schemas.openxmlformats.org/officeDocument/2006/relationships/hyperlink" Target="https://www.fox8tv.com/newspost/ebensburg-blm-march/" TargetMode="External"/><Relationship Id="rId164" Type="http://schemas.openxmlformats.org/officeDocument/2006/relationships/hyperlink" Target="https://www.mlive.com/news/ann-arbor/2020/05/we-are-demanding-justice-protesters-in-detroit-call-for-end-of-police-brutality.html" TargetMode="External"/><Relationship Id="rId371" Type="http://schemas.openxmlformats.org/officeDocument/2006/relationships/hyperlink" Target="https://www.bellinghamherald.com/news/local/article243223466.html" TargetMode="External"/><Relationship Id="rId2052" Type="http://schemas.openxmlformats.org/officeDocument/2006/relationships/hyperlink" Target="https://www.burlingtoncountytimes.com/news/20200602/willingboro-peaceful-protest-not-rsquoan-event-but-momentrsquo" TargetMode="External"/><Relationship Id="rId3450" Type="http://schemas.openxmlformats.org/officeDocument/2006/relationships/hyperlink" Target="https://riverreporter.com/stories/locals-join-call-for-justice,37662" TargetMode="External"/><Relationship Id="rId4501" Type="http://schemas.openxmlformats.org/officeDocument/2006/relationships/hyperlink" Target="https://www.sixnineteen.com/" TargetMode="External"/><Relationship Id="rId3103" Type="http://schemas.openxmlformats.org/officeDocument/2006/relationships/hyperlink" Target="https://www.jsonline.com/picture-gallery/news/local/milwaukee/2020/06/07/protests-enter-ninth-day-milwaukee/3163699001/" TargetMode="External"/><Relationship Id="rId3310" Type="http://schemas.openxmlformats.org/officeDocument/2006/relationships/hyperlink" Target="https://www.app.com/picture-gallery/news/2020/06/06/thousands-march-black-lives-matter-stafford/3163202001/" TargetMode="External"/><Relationship Id="rId231" Type="http://schemas.openxmlformats.org/officeDocument/2006/relationships/hyperlink" Target="https://twitter.com/dunndemocrats/status/1266560197901914113" TargetMode="External"/><Relationship Id="rId2869" Type="http://schemas.openxmlformats.org/officeDocument/2006/relationships/hyperlink" Target="https://www.newstimes.com/local/article/Danbury-protests-after-travesty-of-George-15322090.php" TargetMode="External"/><Relationship Id="rId1678" Type="http://schemas.openxmlformats.org/officeDocument/2006/relationships/hyperlink" Target="https://twitter.com/AdenaJ/status/1268016751649927168" TargetMode="External"/><Relationship Id="rId1885" Type="http://schemas.openxmlformats.org/officeDocument/2006/relationships/hyperlink" Target="https://www.nytimes.com/2020/06/01/nyregion/nyc-protests-george-floyd.html" TargetMode="External"/><Relationship Id="rId2729" Type="http://schemas.openxmlformats.org/officeDocument/2006/relationships/hyperlink" Target="https://www.kswo.com/video/2020/06/07/altus-community-members-march-honor-george-floyd-2/" TargetMode="External"/><Relationship Id="rId2936" Type="http://schemas.openxmlformats.org/officeDocument/2006/relationships/hyperlink" Target="https://www.fredericksburg.com/news/local/walking-the-path-of-another-protest-70-years-ago/article_e777fe72-4862-5bd0-bf83-daec6eab4387.html" TargetMode="External"/><Relationship Id="rId4084" Type="http://schemas.openxmlformats.org/officeDocument/2006/relationships/hyperlink" Target="https://www.journalinquirer.com/towns/hebron/hebron-dems-to-hold-rally-for-racial-justice-saturday/article_4252eeda-abff-11ea-bde0-87f4379b7ee0.html" TargetMode="External"/><Relationship Id="rId4291" Type="http://schemas.openxmlformats.org/officeDocument/2006/relationships/hyperlink" Target="https://myfox8.com/news/protesters-march-through-target-and-harris-teeter-in-north-greensboro/" TargetMode="External"/><Relationship Id="rId908" Type="http://schemas.openxmlformats.org/officeDocument/2006/relationships/hyperlink" Target="https://laist.com/2020/05/31/la-protests-george-floyd-day-5.php" TargetMode="External"/><Relationship Id="rId1538" Type="http://schemas.openxmlformats.org/officeDocument/2006/relationships/hyperlink" Target="https://www.wellsvilledaily.com/photogallery/NE/20200601/NEWS/601009998/PH/1" TargetMode="External"/><Relationship Id="rId4151" Type="http://schemas.openxmlformats.org/officeDocument/2006/relationships/hyperlink" Target="https://www.oanow.com/news/local/watch-now-latest-opelika-march-aimed-at-keeping-conversations-going/article_28a9263a-ac06-509a-b5dd-0bd7c7d5a872.html" TargetMode="External"/><Relationship Id="rId1745" Type="http://schemas.openxmlformats.org/officeDocument/2006/relationships/hyperlink" Target="https://www.gbtribune.com/news/local-news/peaceful-protesters-say-black-lives-matter/" TargetMode="External"/><Relationship Id="rId1952" Type="http://schemas.openxmlformats.org/officeDocument/2006/relationships/hyperlink" Target="https://www.wistv.com/2020/06/02/small-demonstration-red-bank-draws-police-presence-no-reports-violence/" TargetMode="External"/><Relationship Id="rId4011" Type="http://schemas.openxmlformats.org/officeDocument/2006/relationships/hyperlink" Target="https://www.winchesterstar.com/winchester_star/unity-rally-planned-saturday-in-berryville/article_c7cf400c-a2b5-50c1-b3e3-f810abed44b8.html" TargetMode="External"/><Relationship Id="rId37" Type="http://schemas.openxmlformats.org/officeDocument/2006/relationships/hyperlink" Target="https://www.al.com/news/birmingham/2020/05/we-should-be-fed-up-birmingham-activists-protest-george-floyds-death.html" TargetMode="External"/><Relationship Id="rId1605" Type="http://schemas.openxmlformats.org/officeDocument/2006/relationships/hyperlink" Target="https://twitter.com/willjawando/status/1267869693915934721" TargetMode="External"/><Relationship Id="rId1812" Type="http://schemas.openxmlformats.org/officeDocument/2006/relationships/hyperlink" Target="http://www.brunswicktimes-gazette.com/news/article_ecfa25ac-a5a0-11ea-8081-c39ec24099da.html" TargetMode="External"/><Relationship Id="rId3777" Type="http://schemas.openxmlformats.org/officeDocument/2006/relationships/hyperlink" Target="https://qns.com/story/2020/06/09/live-updates-hundreds-rally-against-racism-and-injustice-at-juniper-valley-park-protest/" TargetMode="External"/><Relationship Id="rId3984" Type="http://schemas.openxmlformats.org/officeDocument/2006/relationships/hyperlink" Target="https://twitter.com/VashonChamber/status/1270777775167848448" TargetMode="External"/><Relationship Id="rId698" Type="http://schemas.openxmlformats.org/officeDocument/2006/relationships/hyperlink" Target="https://twitter.com/EthanMartez/status/1266642160431988736" TargetMode="External"/><Relationship Id="rId2379" Type="http://schemas.openxmlformats.org/officeDocument/2006/relationships/hyperlink" Target="http://www.valleyjournal.net/Article/23374/Anti-racism-protest-moves-peacefully-through-Polson" TargetMode="External"/><Relationship Id="rId2586" Type="http://schemas.openxmlformats.org/officeDocument/2006/relationships/hyperlink" Target="https://gazette.com/ap/national/mayor-downplays-rough-police-treatment-of-nyc-protesters/article_45f614a3-c920-55db-b333-bed7ea7ef4f9.html" TargetMode="External"/><Relationship Id="rId2793" Type="http://schemas.openxmlformats.org/officeDocument/2006/relationships/hyperlink" Target="https://www.ocregister.com/2020/06/06/more-than-three-dozen-george-floyd-inspired-protests-planned-around-region-today/" TargetMode="External"/><Relationship Id="rId3637" Type="http://schemas.openxmlformats.org/officeDocument/2006/relationships/hyperlink" Target="https://www.arklatexhomepage.com/news/local-news/shreveport-faith-community-to-hold-unity-prayer-rally-at-historic-church" TargetMode="External"/><Relationship Id="rId3844" Type="http://schemas.openxmlformats.org/officeDocument/2006/relationships/hyperlink" Target="https://www.santacruzsentinel.com/2020/06/12/palo-alto-two-protesters-arrested-in-assault-on-chp-officer-on-highway-101/" TargetMode="External"/><Relationship Id="rId558" Type="http://schemas.openxmlformats.org/officeDocument/2006/relationships/hyperlink" Target="https://twitter.com/Darkagent1/status/1266823941718507521" TargetMode="External"/><Relationship Id="rId765" Type="http://schemas.openxmlformats.org/officeDocument/2006/relationships/hyperlink" Target="https://www.tapinto.net/towns/montclair/sections/law-and-justice/articles/peaceful-silent-march-and-protest-held-in-bloomfield-3" TargetMode="External"/><Relationship Id="rId972" Type="http://schemas.openxmlformats.org/officeDocument/2006/relationships/hyperlink" Target="https://twitter.com/AmalyaDubrovsky/status/1267218326884806657" TargetMode="External"/><Relationship Id="rId1188" Type="http://schemas.openxmlformats.org/officeDocument/2006/relationships/hyperlink" Target="https://twitter.com/bairdimages/status/1267976331612037120" TargetMode="External"/><Relationship Id="rId1395" Type="http://schemas.openxmlformats.org/officeDocument/2006/relationships/hyperlink" Target="https://twitter.com/SteveHayeslip/status/1267628060490313728" TargetMode="External"/><Relationship Id="rId2239" Type="http://schemas.openxmlformats.org/officeDocument/2006/relationships/hyperlink" Target="https://www.mysanantonio.com/news/local/article/george-floyd-protests-day-5-live-updates-15314814.php" TargetMode="External"/><Relationship Id="rId2446" Type="http://schemas.openxmlformats.org/officeDocument/2006/relationships/hyperlink" Target="https://twitter.com/mhildreth/status/1269052212862423042" TargetMode="External"/><Relationship Id="rId2653" Type="http://schemas.openxmlformats.org/officeDocument/2006/relationships/hyperlink" Target="https://www.vcstar.com/story/news/local/2020/06/06/simi-valley-protest-black-lives-matter-george-floyd-police-brutality/3160865001/" TargetMode="External"/><Relationship Id="rId2860" Type="http://schemas.openxmlformats.org/officeDocument/2006/relationships/hyperlink" Target="https://www.nwherald.com/2020/06/06/video-second-day-of-protest-underway-in-downtown-crystal-lake/a7l7t3z/" TargetMode="External"/><Relationship Id="rId3704" Type="http://schemas.openxmlformats.org/officeDocument/2006/relationships/hyperlink" Target="https://patch.com/connecticut/milford/peaceful-black-lives-matter-protest-milford-draws-hundreds" TargetMode="External"/><Relationship Id="rId418" Type="http://schemas.openxmlformats.org/officeDocument/2006/relationships/hyperlink" Target="https://www.thestate.com/news/local/civil-rights/article243087031.html" TargetMode="External"/><Relationship Id="rId625" Type="http://schemas.openxmlformats.org/officeDocument/2006/relationships/hyperlink" Target="https://www.clarionledger.com/story/news/local/2020/05/31/mississippi-mayor-george-floyd-comments-protest-continues-sunday/5299616002/?fbclid=IwAR09VRhDSqdtI2q_i5K5HFGSl1FxcHtx__YY-nBlUJs92ErroLZVWB4FEGw" TargetMode="External"/><Relationship Id="rId832" Type="http://schemas.openxmlformats.org/officeDocument/2006/relationships/hyperlink" Target="https://www.courierpress.com/story/news/2020/06/02/protesters-gather-peacefully-evansville-riverfront-monday/5314528002/" TargetMode="External"/><Relationship Id="rId1048" Type="http://schemas.openxmlformats.org/officeDocument/2006/relationships/hyperlink" Target="https://twitter.com/IAMJADEJACKSON/status/1267206330101698561" TargetMode="External"/><Relationship Id="rId1255" Type="http://schemas.openxmlformats.org/officeDocument/2006/relationships/hyperlink" Target="https://www.chicagotribune.com/suburbs/glenview/ct-gla-glenview-black-lives-matter-protest-tl-0604-20200601-6h74uhehzjcj5jxrdmoqjnfv7i-story.html" TargetMode="External"/><Relationship Id="rId1462" Type="http://schemas.openxmlformats.org/officeDocument/2006/relationships/hyperlink" Target="https://twitter.com/chadwickin140/status/1267576448145141768" TargetMode="External"/><Relationship Id="rId2306" Type="http://schemas.openxmlformats.org/officeDocument/2006/relationships/hyperlink" Target="https://qconline.com/news/local/watch-now-peaceful-protest-for-racial-justice-draws-hundreds-to-davenport-park/article_e35fef79-7c3e-57f3-9fd8-17818f7db13d.html" TargetMode="External"/><Relationship Id="rId2513" Type="http://schemas.openxmlformats.org/officeDocument/2006/relationships/hyperlink" Target="https://twitter.com/alexa_s11/status/1267634002128777217" TargetMode="External"/><Relationship Id="rId3911" Type="http://schemas.openxmlformats.org/officeDocument/2006/relationships/hyperlink" Target="https://www.facebook.com/events/754396718433381/" TargetMode="External"/><Relationship Id="rId1115" Type="http://schemas.openxmlformats.org/officeDocument/2006/relationships/hyperlink" Target="https://twitter.com/CorbinCarson/status/1267641395461754881" TargetMode="External"/><Relationship Id="rId1322" Type="http://schemas.openxmlformats.org/officeDocument/2006/relationships/hyperlink" Target="https://www.lockhaven.com/news/local-news/2020/06/protest-over-george-floyds-death-at-police-hands-comes-to-lock-haven/" TargetMode="External"/><Relationship Id="rId2720" Type="http://schemas.openxmlformats.org/officeDocument/2006/relationships/hyperlink" Target="https://www.weatherforddemocrat.com/news/communities-gather-for-peaceful-black-lives-matter-march-in-aledo/article_10fe2052-a9cf-11ea-bf0d-b354aae4dc3b.html" TargetMode="External"/><Relationship Id="rId4478" Type="http://schemas.openxmlformats.org/officeDocument/2006/relationships/hyperlink" Target="https://www.sixnineteen.com/" TargetMode="External"/><Relationship Id="rId3287" Type="http://schemas.openxmlformats.org/officeDocument/2006/relationships/hyperlink" Target="https://www.boston.com/news/local-news/2020/06/06/massachusetts-peaceful-protesters-george-floyd" TargetMode="External"/><Relationship Id="rId4338" Type="http://schemas.openxmlformats.org/officeDocument/2006/relationships/hyperlink" Target="https://www.theoaklandpress.com/news/protesters-march-in-pontiac/article_f9d967a4-af11-11ea-8315-e7374ff5b7db.html" TargetMode="External"/><Relationship Id="rId2096" Type="http://schemas.openxmlformats.org/officeDocument/2006/relationships/hyperlink" Target="https://www.dailybulletin.com/2020/06/03/say-his-name-protesters-chant-at-george-floyd-march-in-claremont" TargetMode="External"/><Relationship Id="rId3494" Type="http://schemas.openxmlformats.org/officeDocument/2006/relationships/hyperlink" Target="https://www.nbcconnecticut.com/news/local/protests-supporting-george-floyd-calling-reform-continue-massachusetts-sunday/2284085/" TargetMode="External"/><Relationship Id="rId4545" Type="http://schemas.openxmlformats.org/officeDocument/2006/relationships/hyperlink" Target="https://www.ny1.com/nyc/all-boroughs/news/2020/06/17/protests-renew-interest-in-holiday-marking-end-to-slavery" TargetMode="External"/><Relationship Id="rId3147" Type="http://schemas.openxmlformats.org/officeDocument/2006/relationships/hyperlink" Target="https://www.nydailynews.com/new-york/ny-protest-new-york-george-floyd-20200529-rqnld624ezfpfppu6f7qi3tmtu-photogallery.html" TargetMode="External"/><Relationship Id="rId3354" Type="http://schemas.openxmlformats.org/officeDocument/2006/relationships/hyperlink" Target="https://vtdigger.org/2020/06/05/live-updates-racial-justice-protests-in-vermont/" TargetMode="External"/><Relationship Id="rId3561" Type="http://schemas.openxmlformats.org/officeDocument/2006/relationships/hyperlink" Target="https://www.facebook.com/midlanddailynews/videos/258950152056857/" TargetMode="External"/><Relationship Id="rId4405" Type="http://schemas.openxmlformats.org/officeDocument/2006/relationships/hyperlink" Target="https://www.sixnineteen.com/" TargetMode="External"/><Relationship Id="rId4612" Type="http://schemas.openxmlformats.org/officeDocument/2006/relationships/hyperlink" Target="https://www.sixnineteen.com/" TargetMode="External"/><Relationship Id="rId275" Type="http://schemas.openxmlformats.org/officeDocument/2006/relationships/hyperlink" Target="https://apnews.com/5b98554db35171ef461efbb6594285ac" TargetMode="External"/><Relationship Id="rId482" Type="http://schemas.openxmlformats.org/officeDocument/2006/relationships/hyperlink" Target="https://twitter.com/StephenJ_Caruso/status/1266764636864610304" TargetMode="External"/><Relationship Id="rId2163" Type="http://schemas.openxmlformats.org/officeDocument/2006/relationships/hyperlink" Target="https://www.timescall.com/2020/06/04/report-man-accused-of-threatening-longmont-protesters-with-hatchets-said-all-lives-matter/" TargetMode="External"/><Relationship Id="rId2370" Type="http://schemas.openxmlformats.org/officeDocument/2006/relationships/hyperlink" Target="https://www.westsiderag.com/2020/06/05/people-are-also-finding-other-ways-to-protest-on-the-upper-west-side" TargetMode="External"/><Relationship Id="rId3007" Type="http://schemas.openxmlformats.org/officeDocument/2006/relationships/hyperlink" Target="http://www.ocregister.com/2020/06/06/crowd-protesting-police-brutality-met-by-counter-protesters-near-huntington-beach-pier/" TargetMode="External"/><Relationship Id="rId3214" Type="http://schemas.openxmlformats.org/officeDocument/2006/relationships/hyperlink" Target="https://www.azfamily.com/news/phoenix-mayor-joins-black-mothers-forum-rally-in-phoenix/article_70ca19bc-a873-11ea-bd43-47cd89288af0.html" TargetMode="External"/><Relationship Id="rId3421" Type="http://schemas.openxmlformats.org/officeDocument/2006/relationships/hyperlink" Target="https://www.recorder.com/We-are-here-for-justice-34649360" TargetMode="External"/><Relationship Id="rId135" Type="http://schemas.openxmlformats.org/officeDocument/2006/relationships/hyperlink" Target="https://denver.cbslocal.com/2020/05/29/george-floyd-boulder-protest-sit-in-quiet/" TargetMode="External"/><Relationship Id="rId342" Type="http://schemas.openxmlformats.org/officeDocument/2006/relationships/hyperlink" Target="https://twitter.com/Dazy_Parade/status/1266878267811741697" TargetMode="External"/><Relationship Id="rId2023" Type="http://schemas.openxmlformats.org/officeDocument/2006/relationships/hyperlink" Target="https://twitter.com/annehelen/status/1267679529494999041" TargetMode="External"/><Relationship Id="rId2230" Type="http://schemas.openxmlformats.org/officeDocument/2006/relationships/hyperlink" Target="https://rapidcityjournal.com/news/local/rapid-city-pine-ridge-reservation-youth-join-forces-for-black-lives-matter-protest/article_2600fd7c-8dc6-5429-bdd4-e40bdaf59452.html?utm_campaign=snd-autopilot&amp;utm_medium=social&amp;utm_source=twitter_RCJournal" TargetMode="External"/><Relationship Id="rId202" Type="http://schemas.openxmlformats.org/officeDocument/2006/relationships/hyperlink" Target="http://www.junctioncityunion.com/news/dozens-of-people-attend-black-lives-matter-rally-in-heritage-park-saturday-afternoon/article_faafbfba-a864-11ea-8b8f-b710a8497900.html" TargetMode="External"/><Relationship Id="rId4195" Type="http://schemas.openxmlformats.org/officeDocument/2006/relationships/hyperlink" Target="https://www.cbs8.com/article/news/local/protests/more-anti-racism-protests-planned-for-san-diego/509-4e5218c8-e406-4d68-97dc-33c1f50866ca" TargetMode="External"/><Relationship Id="rId1789" Type="http://schemas.openxmlformats.org/officeDocument/2006/relationships/hyperlink" Target="https://wkzo.com/news/articles/2020/jun/03/tear-gas-used-as-curfew-falls-upon-kalamazoo/1024958/" TargetMode="External"/><Relationship Id="rId1996" Type="http://schemas.openxmlformats.org/officeDocument/2006/relationships/hyperlink" Target="https://www.samessenger.com/news/black-lives-matter-here/article_ceb6f238-a513-11ea-bbd2-87f04555a53e.html" TargetMode="External"/><Relationship Id="rId4055" Type="http://schemas.openxmlformats.org/officeDocument/2006/relationships/hyperlink" Target="https://www.nbcconnecticut.com/news/local/racial-justice-protests-continue-across-conn/2287676/" TargetMode="External"/><Relationship Id="rId4262" Type="http://schemas.openxmlformats.org/officeDocument/2006/relationships/hyperlink" Target="https://www.wivb.com/news/african-american-fraternities-sororities-march-for-justice-in-buffalo/" TargetMode="External"/><Relationship Id="rId1649" Type="http://schemas.openxmlformats.org/officeDocument/2006/relationships/hyperlink" Target="https://twitter.com/annehelen/status/1268617898861289473" TargetMode="External"/><Relationship Id="rId1856" Type="http://schemas.openxmlformats.org/officeDocument/2006/relationships/hyperlink" Target="https://www.mymonticellonews.net/news/community-comes-together-historic-rally" TargetMode="External"/><Relationship Id="rId2907" Type="http://schemas.openxmlformats.org/officeDocument/2006/relationships/hyperlink" Target="https://www.ocregister.com/2020/06/06/more-than-three-dozen-george-floyd-inspired-protests-planned-around-region-today/" TargetMode="External"/><Relationship Id="rId3071" Type="http://schemas.openxmlformats.org/officeDocument/2006/relationships/hyperlink" Target="https://www.kokomotribune.com/news/nation_world_news/the-latest-protesters-rally-at-trump-golf-resort-in-florida/article_3bbb9864-d557-5527-8042-f6277feaa6d6.html" TargetMode="External"/><Relationship Id="rId1509" Type="http://schemas.openxmlformats.org/officeDocument/2006/relationships/hyperlink" Target="https://www.guampdn.com/story/news/local/2020/06/02/black-lives-matter-protests-held-planned/5314520002/?fbclid=IwAR15VpMJvEhxq2Bibq6Rc37kP_oyCfuybBNVKgNHvz7oP7Vw-K8ESQhNtfI" TargetMode="External"/><Relationship Id="rId1716" Type="http://schemas.openxmlformats.org/officeDocument/2006/relationships/hyperlink" Target="https://twitter.com/clarbusta/status/1267976268504616961" TargetMode="External"/><Relationship Id="rId1923" Type="http://schemas.openxmlformats.org/officeDocument/2006/relationships/hyperlink" Target="https://twitter.com/mauracurtin/status/1267678734351507456" TargetMode="External"/><Relationship Id="rId4122" Type="http://schemas.openxmlformats.org/officeDocument/2006/relationships/hyperlink" Target="https://www.miamiherald.com/news/local/article243523647.html" TargetMode="External"/><Relationship Id="rId3888" Type="http://schemas.openxmlformats.org/officeDocument/2006/relationships/hyperlink" Target="https://www.liherald.com/eastmeadow/stories/three-arrested-at-black-lives-matter-protest-in-east-meadow,125891" TargetMode="External"/><Relationship Id="rId2697" Type="http://schemas.openxmlformats.org/officeDocument/2006/relationships/hyperlink" Target="https://www.winchesterstar.com/winchester_star/its-time-winchester-protesters-march-for-racial-justice/article_7fdfca5f-d69a-571b-8dbd-437918853652.html" TargetMode="External"/><Relationship Id="rId3748" Type="http://schemas.openxmlformats.org/officeDocument/2006/relationships/hyperlink" Target="https://www.cleveland.com/community/2020/06/nearly-1000-demonstrate-for-black-lives-matter-in-brecksville-hurl-profanities-and-insults-at-police.html" TargetMode="External"/><Relationship Id="rId669" Type="http://schemas.openxmlformats.org/officeDocument/2006/relationships/hyperlink" Target="https://twitter.com/RealDavidLynch/status/1266850710685208579" TargetMode="External"/><Relationship Id="rId876" Type="http://schemas.openxmlformats.org/officeDocument/2006/relationships/hyperlink" Target="https://twitter.com/BrittMullerNews/status/1267111087184453632" TargetMode="External"/><Relationship Id="rId1299" Type="http://schemas.openxmlformats.org/officeDocument/2006/relationships/hyperlink" Target="http://www.mississippivalleypublishing.com/daily_gate/protest-stays-peaceful-in-keokuk-monday/article_e3711b4e-0ee7-587f-93eb-8758281722d6.html" TargetMode="External"/><Relationship Id="rId2557" Type="http://schemas.openxmlformats.org/officeDocument/2006/relationships/hyperlink" Target="https://www.usatoday.com/story/news/nation/2020/06/06/breonna-taylor-louisville-protests-continue-friday-27th-birthday/3162722001/" TargetMode="External"/><Relationship Id="rId3608" Type="http://schemas.openxmlformats.org/officeDocument/2006/relationships/hyperlink" Target="https://www.michigandaily.com/section/state/%E2%80%9Cif-you-are-uncomfortable-it-%E2%80%99s-point%E2%80%9D-tens-thousands-protest-police-brutality-suburbs" TargetMode="External"/><Relationship Id="rId3955" Type="http://schemas.openxmlformats.org/officeDocument/2006/relationships/hyperlink" Target="https://www.yoursun.com/charlotte/news/no-more-black-lives-matter-protesters-call-for-change-in-peaceful-march-friday/article_bc52e12a-ace2-11ea-9fe0-d71307e7735a.html" TargetMode="External"/><Relationship Id="rId529" Type="http://schemas.openxmlformats.org/officeDocument/2006/relationships/hyperlink" Target="https://laist.com/2020/05/30/los-angeles-george-floyd-protests-day-four.php" TargetMode="External"/><Relationship Id="rId736" Type="http://schemas.openxmlformats.org/officeDocument/2006/relationships/hyperlink" Target="https://www.wnewsj.com/news/137920/locals-stage-peaceful-protests" TargetMode="External"/><Relationship Id="rId1159" Type="http://schemas.openxmlformats.org/officeDocument/2006/relationships/hyperlink" Target="http://www.bristolpress.com/BP-Bristol+News/373157/peaceful-protests-in-several-area-towns-planned-over-next-two-days" TargetMode="External"/><Relationship Id="rId1366" Type="http://schemas.openxmlformats.org/officeDocument/2006/relationships/hyperlink" Target="https://www.cnn.com/us/live-news/george-floyd-protests-06-01-20/index.html" TargetMode="External"/><Relationship Id="rId2417" Type="http://schemas.openxmlformats.org/officeDocument/2006/relationships/hyperlink" Target="https://twitter.com/lschoenthaler1/status/1268519271195385857" TargetMode="External"/><Relationship Id="rId2764" Type="http://schemas.openxmlformats.org/officeDocument/2006/relationships/hyperlink" Target="https://www.reformer.com/stories/peaceful-protest-by-300-fills-bellows-falls-square,606416" TargetMode="External"/><Relationship Id="rId2971" Type="http://schemas.openxmlformats.org/officeDocument/2006/relationships/hyperlink" Target="https://www.wlox.com/2020/06/06/no-justice-no-peace-hundreds-gather-gulfport-peaceful-protest/" TargetMode="External"/><Relationship Id="rId3815" Type="http://schemas.openxmlformats.org/officeDocument/2006/relationships/hyperlink" Target="https://www.eastbaytimes.com/2020/06/10/oakland-protesters-remember-george-floyd-outside-city-hall/" TargetMode="External"/><Relationship Id="rId943" Type="http://schemas.openxmlformats.org/officeDocument/2006/relationships/hyperlink" Target="https://twitter.com/AustinKellerman/status/1267179213611728896" TargetMode="External"/><Relationship Id="rId1019" Type="http://schemas.openxmlformats.org/officeDocument/2006/relationships/hyperlink" Target="https://twitter.com/AustinKellerman/status/1267272046955945984" TargetMode="External"/><Relationship Id="rId1573" Type="http://schemas.openxmlformats.org/officeDocument/2006/relationships/hyperlink" Target="https://baltimore.cbslocal.com/2020/06/02/george-floyd-death-hundreds-of-demonstrators-protest-in-annapolis-across-maryland-tuesday/" TargetMode="External"/><Relationship Id="rId1780" Type="http://schemas.openxmlformats.org/officeDocument/2006/relationships/hyperlink" Target="https://twitter.com/eddie_IV/status/1267973137049812993" TargetMode="External"/><Relationship Id="rId2624" Type="http://schemas.openxmlformats.org/officeDocument/2006/relationships/hyperlink" Target="https://www.delawareonline.com/story/news/local/delaware/2020/06/06/500-george-floyd-protesters-rally-police-reform-rehoboth/3160826001/" TargetMode="External"/><Relationship Id="rId2831" Type="http://schemas.openxmlformats.org/officeDocument/2006/relationships/hyperlink" Target="https://www.record-bee.com/2020/06/08/peacefully-protesting-for-change/" TargetMode="External"/><Relationship Id="rId72" Type="http://schemas.openxmlformats.org/officeDocument/2006/relationships/hyperlink" Target="https://dailymemphian.com/article/14413/protest-shuts-down-union-george-floyd" TargetMode="External"/><Relationship Id="rId803" Type="http://schemas.openxmlformats.org/officeDocument/2006/relationships/hyperlink" Target="https://twitter.com/FreelyCommon/status/1267253324786647040" TargetMode="External"/><Relationship Id="rId1226" Type="http://schemas.openxmlformats.org/officeDocument/2006/relationships/hyperlink" Target="https://www.courierpress.com/story/news/2020/06/02/protesters-gather-peacefully-evansville-riverfront-monday/5314528002/" TargetMode="External"/><Relationship Id="rId1433" Type="http://schemas.openxmlformats.org/officeDocument/2006/relationships/hyperlink" Target="https://pittsburgh.cbslocal.com/2020/06/03/tear-gas-used-in-east-liberty-protests/" TargetMode="External"/><Relationship Id="rId1640" Type="http://schemas.openxmlformats.org/officeDocument/2006/relationships/hyperlink" Target="https://patch.com/new-jersey/caldwells/george-floyd-protest-march-planned-caldwell-west-caldwell" TargetMode="External"/><Relationship Id="rId4589" Type="http://schemas.openxmlformats.org/officeDocument/2006/relationships/hyperlink" Target="https://www.sixnineteen.com/" TargetMode="External"/><Relationship Id="rId1500" Type="http://schemas.openxmlformats.org/officeDocument/2006/relationships/hyperlink" Target="https://www.twincities.com/2020/06/02/george-floyd-st-paul-police-chief-peaceful-protesters-should-be-protected-but-not-anyone-bent-on-destruction/" TargetMode="External"/><Relationship Id="rId3398" Type="http://schemas.openxmlformats.org/officeDocument/2006/relationships/hyperlink" Target="https://romesentinel.com/clinton-record/stories/the-heroes-we-need-blacklivesmatter-comes-to-westmoreland,99235" TargetMode="External"/><Relationship Id="rId4449" Type="http://schemas.openxmlformats.org/officeDocument/2006/relationships/hyperlink" Target="https://www.sixnineteen.com/" TargetMode="External"/><Relationship Id="rId4656" Type="http://schemas.openxmlformats.org/officeDocument/2006/relationships/hyperlink" Target="https://www.nbcboston.com/news/local/pro-police-rally-in-boston-met-by-large-counterprotest/2150300/" TargetMode="External"/><Relationship Id="rId3258" Type="http://schemas.openxmlformats.org/officeDocument/2006/relationships/hyperlink" Target="https://www.roysecityheraldbanner.com/news/local_news/protesters-march-for-social-justice/article_03f45ae4-ab68-11ea-8a85-6bfb47eef98f.html" TargetMode="External"/><Relationship Id="rId3465" Type="http://schemas.openxmlformats.org/officeDocument/2006/relationships/hyperlink" Target="https://www.thedailystar.com/news/local_news/speakers-address-racial-issues-at-cooperstown-protest/article_685712d1-fb60-52cb-b178-9f1e4c76281d.html" TargetMode="External"/><Relationship Id="rId3672" Type="http://schemas.openxmlformats.org/officeDocument/2006/relationships/hyperlink" Target="https://twitter.com/ctjrock/status/1269802067830476801" TargetMode="External"/><Relationship Id="rId4309" Type="http://schemas.openxmlformats.org/officeDocument/2006/relationships/hyperlink" Target="https://abc7news.com/community-events/thousands-gather-in-la-for-lgbtq+-solidarity-march/6247546/" TargetMode="External"/><Relationship Id="rId4516" Type="http://schemas.openxmlformats.org/officeDocument/2006/relationships/hyperlink" Target="https://www.sixnineteen.com/" TargetMode="External"/><Relationship Id="rId179" Type="http://schemas.openxmlformats.org/officeDocument/2006/relationships/hyperlink" Target="https://www.lmtonline.com/news/article/Thousands-rally-in-Houston-to-protest-George-15304559.php" TargetMode="External"/><Relationship Id="rId386" Type="http://schemas.openxmlformats.org/officeDocument/2006/relationships/hyperlink" Target="https://twitter.com/williamrblack/status/1266898514770092033" TargetMode="External"/><Relationship Id="rId593" Type="http://schemas.openxmlformats.org/officeDocument/2006/relationships/hyperlink" Target="https://twitter.com/JustineIMiller/status/1266847060353056773" TargetMode="External"/><Relationship Id="rId2067" Type="http://schemas.openxmlformats.org/officeDocument/2006/relationships/hyperlink" Target="https://twitter.com/cd_clifford/status/1267848322011803652" TargetMode="External"/><Relationship Id="rId2274" Type="http://schemas.openxmlformats.org/officeDocument/2006/relationships/hyperlink" Target="https://twitter.com/TaylorPopielarz/status/1268310370206117888" TargetMode="External"/><Relationship Id="rId2481" Type="http://schemas.openxmlformats.org/officeDocument/2006/relationships/hyperlink" Target="https://www.heraldsun.com/news/local/article243311606.html" TargetMode="External"/><Relationship Id="rId3118" Type="http://schemas.openxmlformats.org/officeDocument/2006/relationships/hyperlink" Target="https://patch.com/new-jersey/montclair/silence-reigns-outside-montclair-precinct-during-peaceful-protest" TargetMode="External"/><Relationship Id="rId3325" Type="http://schemas.openxmlformats.org/officeDocument/2006/relationships/hyperlink" Target="https://www.tallahassee.com/picture-gallery/news/2020/06/06/drenched-protestors-march-tpd-headquarters/3164532001/" TargetMode="External"/><Relationship Id="rId3532" Type="http://schemas.openxmlformats.org/officeDocument/2006/relationships/hyperlink" Target="https://www.dailynews.com/2020/06/07/mammoth-crowd-of-protesters-jams-hollywoods-streets-on-sunday-evening/" TargetMode="External"/><Relationship Id="rId246" Type="http://schemas.openxmlformats.org/officeDocument/2006/relationships/hyperlink" Target="https://www.paloaltoonline.com/news/2020/06/01/weekend-demonstrations-extend-into-monday-as-peninsula-residents-protest-death-of-george-floyd" TargetMode="External"/><Relationship Id="rId453" Type="http://schemas.openxmlformats.org/officeDocument/2006/relationships/hyperlink" Target="https://twitter.com/RashahMcChesney/status/1266898733993607174" TargetMode="External"/><Relationship Id="rId660" Type="http://schemas.openxmlformats.org/officeDocument/2006/relationships/hyperlink" Target="https://twitter.com/FutureYesterd4y/status/1266811307786858497" TargetMode="External"/><Relationship Id="rId1083" Type="http://schemas.openxmlformats.org/officeDocument/2006/relationships/hyperlink" Target="https://twitter.com/AdamParkhomenko/status/1267210834238988289" TargetMode="External"/><Relationship Id="rId1290" Type="http://schemas.openxmlformats.org/officeDocument/2006/relationships/hyperlink" Target="https://www.tcpalm.com/story/news/local/2020/06/01/treasure-coast-square-mall-magnet-protesters-monday-afternoon/5310560002/" TargetMode="External"/><Relationship Id="rId2134" Type="http://schemas.openxmlformats.org/officeDocument/2006/relationships/hyperlink" Target="https://twitter.com/annehelen/status/1268217958758670337" TargetMode="External"/><Relationship Id="rId2341" Type="http://schemas.openxmlformats.org/officeDocument/2006/relationships/hyperlink" Target="https://www.csmonitor.com/USA/2020/0605/After-Floyd-s-memorial-peaceful-protests-and-solidarity?utm_term=Autofeed&amp;utm_medium=Social&amp;cmpid=TW&amp;utm_source=Twitter" TargetMode="External"/><Relationship Id="rId106" Type="http://schemas.openxmlformats.org/officeDocument/2006/relationships/hyperlink" Target="https://www.mic.com/p/protests-over-george-floyds-death-are-escalating-in-minneapolis-beyond-22942046" TargetMode="External"/><Relationship Id="rId313" Type="http://schemas.openxmlformats.org/officeDocument/2006/relationships/hyperlink" Target="https://www.heraldnet.com/news/protesters-turn-out-in-monroe-lake-stevens-event-planned/" TargetMode="External"/><Relationship Id="rId1150" Type="http://schemas.openxmlformats.org/officeDocument/2006/relationships/hyperlink" Target="https://twitter.com/TigerDaddy0307/status/1267562371721179136" TargetMode="External"/><Relationship Id="rId4099" Type="http://schemas.openxmlformats.org/officeDocument/2006/relationships/hyperlink" Target="https://www.purdueexponent.org/city_state/collection_811abfec-adf0-11ea-9055-2f783634aea1.html" TargetMode="External"/><Relationship Id="rId520" Type="http://schemas.openxmlformats.org/officeDocument/2006/relationships/hyperlink" Target="https://www.ktnv.com/news/peaceful-demonstration-in-las-vegas-for-justice-after-george-floyds-death" TargetMode="External"/><Relationship Id="rId2201" Type="http://schemas.openxmlformats.org/officeDocument/2006/relationships/hyperlink" Target="https://www.instagram.com/p/CA8LzedAi4B/?" TargetMode="External"/><Relationship Id="rId1010" Type="http://schemas.openxmlformats.org/officeDocument/2006/relationships/hyperlink" Target="https://www.kunr.org/post/how-peaceful-protest-reno-turned-chaos" TargetMode="External"/><Relationship Id="rId1967" Type="http://schemas.openxmlformats.org/officeDocument/2006/relationships/hyperlink" Target="https://twitter.com/BAForst/status/1267876002782343169" TargetMode="External"/><Relationship Id="rId4166" Type="http://schemas.openxmlformats.org/officeDocument/2006/relationships/hyperlink" Target="https://www.wesa.fm/post/protesters-march-squirrel-hill-oakland-saturday-demand-change-pas-use-force-law" TargetMode="External"/><Relationship Id="rId4373" Type="http://schemas.openxmlformats.org/officeDocument/2006/relationships/hyperlink" Target="https://ctdems.org/connecticut-protests-for-racial-justice-2020/" TargetMode="External"/><Relationship Id="rId4580" Type="http://schemas.openxmlformats.org/officeDocument/2006/relationships/hyperlink" Target="https://www.sixnineteen.com/" TargetMode="External"/><Relationship Id="rId4026" Type="http://schemas.openxmlformats.org/officeDocument/2006/relationships/hyperlink" Target="https://www.dailyprogress.com/news/local/hundreds-march-in-charlottesville-to-call-for-defunding-of-police/article_9bd524ab-ebb4-5700-8f40-9e59929cc034.html" TargetMode="External"/><Relationship Id="rId4440" Type="http://schemas.openxmlformats.org/officeDocument/2006/relationships/hyperlink" Target="https://www.sixnineteen.com/" TargetMode="External"/><Relationship Id="rId3042" Type="http://schemas.openxmlformats.org/officeDocument/2006/relationships/hyperlink" Target="https://www.woonsocketcall.com/news/national_and_world_news/rhode-island-lifts-curfew-after-100-000-protest-peacefully/article_d99244cb-ad81-54f5-8597-23281aa0c541.html" TargetMode="External"/><Relationship Id="rId3859" Type="http://schemas.openxmlformats.org/officeDocument/2006/relationships/hyperlink" Target="https://www.capitalgazette.com/maryland/bs-md-ci-baltimore-protest-saturday-20200613-zw2wes4w4vcankmjdrnrchj4km-story.html" TargetMode="External"/><Relationship Id="rId2875" Type="http://schemas.openxmlformats.org/officeDocument/2006/relationships/hyperlink" Target="https://therivernewsroom.com/at-the-black-lives-matter-protests-in-the-hudson-valley/" TargetMode="External"/><Relationship Id="rId3926" Type="http://schemas.openxmlformats.org/officeDocument/2006/relationships/hyperlink" Target="https://www.goskagit.com/news/local_news/silent-black-lives-matter-demonstration-held-in-mount-vernon/article_26a70145-4205-5180-ad6a-8a144e4bbbdf.html" TargetMode="External"/><Relationship Id="rId847" Type="http://schemas.openxmlformats.org/officeDocument/2006/relationships/hyperlink" Target="https://www.nj.com/mercer/2020/05/no-justice-no-peace-protests-continue-across-nj-after-george-floyds-death.html" TargetMode="External"/><Relationship Id="rId1477" Type="http://schemas.openxmlformats.org/officeDocument/2006/relationships/hyperlink" Target="https://fox5sandiego.com/news/local-news/community-leaders-call-on-police-to-change-approach-to-protesters/" TargetMode="External"/><Relationship Id="rId1891" Type="http://schemas.openxmlformats.org/officeDocument/2006/relationships/hyperlink" Target="https://twitter.com/cd_clifford/status/1267848322011803652" TargetMode="External"/><Relationship Id="rId2528" Type="http://schemas.openxmlformats.org/officeDocument/2006/relationships/hyperlink" Target="https://twitter.com/KMBCBianca/status/1268948432200314880" TargetMode="External"/><Relationship Id="rId2942" Type="http://schemas.openxmlformats.org/officeDocument/2006/relationships/hyperlink" Target="https://fullertonobserver.com/2020/06/08/peaceful-protests-seek-justice-reform-end-to-systemic-racism/" TargetMode="External"/><Relationship Id="rId914" Type="http://schemas.openxmlformats.org/officeDocument/2006/relationships/hyperlink" Target="https://twitter.com/rawralittlemore/status/1267205193407647746" TargetMode="External"/><Relationship Id="rId1544" Type="http://schemas.openxmlformats.org/officeDocument/2006/relationships/hyperlink" Target="https://twitter.com/photodude24/status/1267828930943172612" TargetMode="External"/><Relationship Id="rId1611" Type="http://schemas.openxmlformats.org/officeDocument/2006/relationships/hyperlink" Target="https://havanatimes.org/features/a-small-town-in-arizona-says-black-lives-matter/" TargetMode="External"/><Relationship Id="rId3369" Type="http://schemas.openxmlformats.org/officeDocument/2006/relationships/hyperlink" Target="https://www.theday.com/nationworld-news/20200606/200k-protesters-expected-in-washington-for-demonstration-against-police-brutality" TargetMode="External"/><Relationship Id="rId2385" Type="http://schemas.openxmlformats.org/officeDocument/2006/relationships/hyperlink" Target="https://www.nrtoday.com/ap/thousands-march-peacefully-for-7th-night-in-portland/article_3c3b9fba-a3a8-5e56-ba76-da71cce8fbeb.html" TargetMode="External"/><Relationship Id="rId3783" Type="http://schemas.openxmlformats.org/officeDocument/2006/relationships/hyperlink" Target="https://www.nydailynews.com/new-york/ny-protest-new-york-george-floyd-20200529-rqnld624ezfpfppu6f7qi3tmtu-photogallery.html" TargetMode="External"/><Relationship Id="rId357" Type="http://schemas.openxmlformats.org/officeDocument/2006/relationships/hyperlink" Target="https://www.augustachronicle.com/news/20200530/augusta-demonstrators--march-to-protest-racial-injustice" TargetMode="External"/><Relationship Id="rId2038" Type="http://schemas.openxmlformats.org/officeDocument/2006/relationships/hyperlink" Target="https://www.rep-am.com/community/2020/06/02/hundreds-protest-in-washington-depot-despite-local-demographic/" TargetMode="External"/><Relationship Id="rId3436" Type="http://schemas.openxmlformats.org/officeDocument/2006/relationships/hyperlink" Target="https://www.kbzk.com/news/local-news/organizers-of-billings-protest-over-floyd-death-explain-why-they-are-speaking-out" TargetMode="External"/><Relationship Id="rId3850" Type="http://schemas.openxmlformats.org/officeDocument/2006/relationships/hyperlink" Target="https://www.yakimaherald.com/news/news_watch/selah-protesters-return-to-voice-support-for-black-lives-matter-movement/article_437c5c73-2f91-5faa-927d-af40147d3338.html" TargetMode="External"/><Relationship Id="rId771" Type="http://schemas.openxmlformats.org/officeDocument/2006/relationships/hyperlink" Target="https://www.bostonmagazine.com/news/2020/06/01/boston-george-floyd-protest-photos/" TargetMode="External"/><Relationship Id="rId2452" Type="http://schemas.openxmlformats.org/officeDocument/2006/relationships/hyperlink" Target="https://www.exitzero.com/weekly;%20June%2011,%202020%20issue" TargetMode="External"/><Relationship Id="rId3503" Type="http://schemas.openxmlformats.org/officeDocument/2006/relationships/hyperlink" Target="https://www.gazettejournal.net/protests-against-racism-fill-mathews-gloucester-streets/" TargetMode="External"/><Relationship Id="rId424" Type="http://schemas.openxmlformats.org/officeDocument/2006/relationships/hyperlink" Target="https://twitter.com/simonhacker_/status/1266806749421539333" TargetMode="External"/><Relationship Id="rId1054" Type="http://schemas.openxmlformats.org/officeDocument/2006/relationships/hyperlink" Target="https://www.news-leader.com/story/news/local/ozarks/2020/06/01/springfield-mo-protest-george-floyd/5300480002/" TargetMode="External"/><Relationship Id="rId2105" Type="http://schemas.openxmlformats.org/officeDocument/2006/relationships/hyperlink" Target="https://www.keranews.org/post/fort-worth-mayor-attends-protest-sixth-night-demonstrations-dfw-remains-largely-peaceful" TargetMode="External"/><Relationship Id="rId1121" Type="http://schemas.openxmlformats.org/officeDocument/2006/relationships/hyperlink" Target="https://www.app.com/story/news/local/communitychange/2020/06/03/george-floyd-asbury-park-rally-peaceful-end-night-not/3123071001/" TargetMode="External"/><Relationship Id="rId4277" Type="http://schemas.openxmlformats.org/officeDocument/2006/relationships/hyperlink" Target="https://www.postandcourier.com/news/in-the-sc-capital-thousands-march-for-justice-and-black-lives-its-all-about-our/article_b767dd36-ac20-11ea-baa2-a39aba640dad.html" TargetMode="External"/><Relationship Id="rId3293" Type="http://schemas.openxmlformats.org/officeDocument/2006/relationships/hyperlink" Target="https://www.dailynews.com/2020/06/06/thousands-gather-in-simi-valley-for-blm-protest-as-councilman-comes-under-fire/" TargetMode="External"/><Relationship Id="rId4344" Type="http://schemas.openxmlformats.org/officeDocument/2006/relationships/hyperlink" Target="https://www.pal-item.com/story/news/local/2020/06/14/youthful-voices-carry-message-change-during-peaceful-protest-march/3174426001/" TargetMode="External"/><Relationship Id="rId1938" Type="http://schemas.openxmlformats.org/officeDocument/2006/relationships/hyperlink" Target="https://www.poughkeepsiejournal.com/story/news/local/2020/06/10/poughkeepsie-man-arrested-amid-peaceful-protest-city-last-week/5325508002/" TargetMode="External"/><Relationship Id="rId3360" Type="http://schemas.openxmlformats.org/officeDocument/2006/relationships/hyperlink" Target="https://www.cnn.com/2020/06/06/politics/muriel-bowser-joins-saturday-protestors/index.html?utm_source=feedburner&amp;utm_medium=feed&amp;utm_campaign=Feed%3A+rss%2Fcnn_topstories+%28RSS%3A+CNN+-+Top+Stories%29" TargetMode="External"/><Relationship Id="rId281" Type="http://schemas.openxmlformats.org/officeDocument/2006/relationships/hyperlink" Target="https://www.redding.com/story/news/2020/06/01/protesters-police-join-redding-march-george-floyd/5308779002/" TargetMode="External"/><Relationship Id="rId3013" Type="http://schemas.openxmlformats.org/officeDocument/2006/relationships/hyperlink" Target="https://www.ktre.com/2020/06/06/jasper-peaceful-protest-honored-memory-george-floyd-james-bryd-jr/" TargetMode="External"/><Relationship Id="rId4411" Type="http://schemas.openxmlformats.org/officeDocument/2006/relationships/hyperlink" Target="https://www.sixnineteen.com/" TargetMode="External"/><Relationship Id="rId2779" Type="http://schemas.openxmlformats.org/officeDocument/2006/relationships/hyperlink" Target="https://qns.com/story/2020/06/06/live-updates-students-alumni-host-not-for-school-but-for-black-lives-protest-at-archbishop-molloy-high-school/" TargetMode="External"/><Relationship Id="rId1795" Type="http://schemas.openxmlformats.org/officeDocument/2006/relationships/hyperlink" Target="https://www.mtexpress.com/gallery/locals-march-against-injustice/collection_2a9302a4-a5f0-11ea-80a9-333214af650d.html" TargetMode="External"/><Relationship Id="rId2846" Type="http://schemas.openxmlformats.org/officeDocument/2006/relationships/hyperlink" Target="https://www.myrtlebeachonline.com/news/local/article243339011.html" TargetMode="External"/><Relationship Id="rId87" Type="http://schemas.openxmlformats.org/officeDocument/2006/relationships/hyperlink" Target="https://www.omaha.com/news/local/watch-now-omahans-rally-to-protest-death-of-george-floyd-black-minneapolis-man-at-hands/article_7a1b1c26-5c1e-5b06-88fa-c827fbaf33c5.html" TargetMode="External"/><Relationship Id="rId818" Type="http://schemas.openxmlformats.org/officeDocument/2006/relationships/hyperlink" Target="https://twitter.com/stan_mugi/status/1267212840051642376" TargetMode="External"/><Relationship Id="rId1448" Type="http://schemas.openxmlformats.org/officeDocument/2006/relationships/hyperlink" Target="https://www.record-courier.com/news/20200601/about-40-gather-in-downtown-ravenna-for-peaceful-protest" TargetMode="External"/><Relationship Id="rId1862" Type="http://schemas.openxmlformats.org/officeDocument/2006/relationships/hyperlink" Target="https://twitter.com/annehelen/status/1268365345846222850" TargetMode="External"/><Relationship Id="rId2913" Type="http://schemas.openxmlformats.org/officeDocument/2006/relationships/hyperlink" Target="https://vtdigger.org/2020/06/05/live-updates-racial-justice-protests-in-vermont/" TargetMode="External"/><Relationship Id="rId1515" Type="http://schemas.openxmlformats.org/officeDocument/2006/relationships/hyperlink" Target="https://twitter.com/annehelen/status/1267652771714482176" TargetMode="External"/><Relationship Id="rId3687" Type="http://schemas.openxmlformats.org/officeDocument/2006/relationships/hyperlink" Target="https://www.vnews.com/Black-Lives-Matter-demonstrations-move-to-smaller-towns-34750034" TargetMode="External"/><Relationship Id="rId2289" Type="http://schemas.openxmlformats.org/officeDocument/2006/relationships/hyperlink" Target="https://www.hometownlife.com/story/news/local/birmingham/2020/06/10/sunday-protest-birmingham-brings-largest-crowd-yet/5333433002/" TargetMode="External"/><Relationship Id="rId3754" Type="http://schemas.openxmlformats.org/officeDocument/2006/relationships/hyperlink" Target="https://helenair.com/news/state-and-regional/protesters-rally-for-black-lives-matter-in-hamilton/article_17eaa9c9-d257-59de-a453-8724fca0c7b3.html" TargetMode="External"/><Relationship Id="rId675" Type="http://schemas.openxmlformats.org/officeDocument/2006/relationships/hyperlink" Target="https://twitter.com/Agent301X/status/1266825594970550278" TargetMode="External"/><Relationship Id="rId2356" Type="http://schemas.openxmlformats.org/officeDocument/2006/relationships/hyperlink" Target="https://www.instagram.com/p/CBA-rqjlTzy/?igshid=dvv2q3i4cjpt" TargetMode="External"/><Relationship Id="rId2770" Type="http://schemas.openxmlformats.org/officeDocument/2006/relationships/hyperlink" Target="https://patch.com/new-jersey/hillsborough/black-lives-matter-hundreds-gather-somerset-county-videos" TargetMode="External"/><Relationship Id="rId3407" Type="http://schemas.openxmlformats.org/officeDocument/2006/relationships/hyperlink" Target="https://myfox8.com/news/local-educators-rally-against-racial-injustice-call-for-desegregation-in-winston-salem-forsyth-county-schools/" TargetMode="External"/><Relationship Id="rId3821" Type="http://schemas.openxmlformats.org/officeDocument/2006/relationships/hyperlink" Target="https://www.oregonlive.com/portland/2020/06/portland-protests-continue-thursday-after-city-officials-fail-to-agree-on-police-cuts.html" TargetMode="External"/><Relationship Id="rId328" Type="http://schemas.openxmlformats.org/officeDocument/2006/relationships/hyperlink" Target="https://www.sun-sentinel.com/news/florida/os-ne-george-floyd-derek-chauvin-orange-county-house-20200529-wacqubxih5fd7edy2n5p2kbr5i-story.html" TargetMode="External"/><Relationship Id="rId742" Type="http://schemas.openxmlformats.org/officeDocument/2006/relationships/hyperlink" Target="https://www.thetowntalk.com/story/news/2020/05/31/protest-city-cry-out-names-those-killed-police/5301149002/" TargetMode="External"/><Relationship Id="rId1372" Type="http://schemas.openxmlformats.org/officeDocument/2006/relationships/hyperlink" Target="https://twitter.com/WesleyBolin/status/1267836765500473345" TargetMode="External"/><Relationship Id="rId2009" Type="http://schemas.openxmlformats.org/officeDocument/2006/relationships/hyperlink" Target="https://www.salemnews.com/community/slideshow-black-lives-matter-protests-take-place-in-marblehead-and-swampscott/collection_2123c0ee-a534-11ea-b9cb-db19bdcab7d8.html" TargetMode="External"/><Relationship Id="rId2423" Type="http://schemas.openxmlformats.org/officeDocument/2006/relationships/hyperlink" Target="https://twitter.com/desireejweber/status/1270106005247086599?s=21" TargetMode="External"/><Relationship Id="rId1025" Type="http://schemas.openxmlformats.org/officeDocument/2006/relationships/hyperlink" Target="https://www.cbs8.com/article/news/local/san-diego-protest-east-village-chicano-park-freeway/509-48731306-aca4-4fd5-9446-ea2d2cada1dc" TargetMode="External"/><Relationship Id="rId4595" Type="http://schemas.openxmlformats.org/officeDocument/2006/relationships/hyperlink" Target="https://www.sixnineteen.com/" TargetMode="External"/><Relationship Id="rId3197" Type="http://schemas.openxmlformats.org/officeDocument/2006/relationships/hyperlink" Target="https://www.cleveland19.com/2020/06/07/parma-police-deny-rumors-that-officers-mocked-george-floyd-protesters/" TargetMode="External"/><Relationship Id="rId4248" Type="http://schemas.openxmlformats.org/officeDocument/2006/relationships/hyperlink" Target="http://westchester.news12.com/story/42244010/groups-gather-outside-west-point-commencement-to-protest-president-trump" TargetMode="External"/><Relationship Id="rId4662" Type="http://schemas.openxmlformats.org/officeDocument/2006/relationships/hyperlink" Target="https://www.miamiherald.com/news/local/community/miami-dade/downtown-miami/article243848007.html" TargetMode="External"/><Relationship Id="rId185" Type="http://schemas.openxmlformats.org/officeDocument/2006/relationships/hyperlink" Target="https://www.courant.com/news/connecticut/hc-news-hartford-protest-police-brutality-20200530-o3ge6bxtbvc6rcjcnrwkkolhgi-story.html" TargetMode="External"/><Relationship Id="rId1909" Type="http://schemas.openxmlformats.org/officeDocument/2006/relationships/hyperlink" Target="https://www.paducahsun.com/news/protestors-get-audience-with-mccracken-judge-executive/article_2d24e2ef-c916-5b47-8938-321ec64d031f.html" TargetMode="External"/><Relationship Id="rId3264" Type="http://schemas.openxmlformats.org/officeDocument/2006/relationships/hyperlink" Target="https://www.mysanantonio.com/news/local/article/Live-updates-june-5-protests-san-antonio-15321249.php" TargetMode="External"/><Relationship Id="rId4315" Type="http://schemas.openxmlformats.org/officeDocument/2006/relationships/hyperlink" Target="https://www.miamiherald.com/news/nation-world/world/americas/cuba/article234156787.html" TargetMode="External"/><Relationship Id="rId2280" Type="http://schemas.openxmlformats.org/officeDocument/2006/relationships/hyperlink" Target="https://www.the-daily-record.com/news/20200603/black-lives-matter-protests-continue-downtown" TargetMode="External"/><Relationship Id="rId3331" Type="http://schemas.openxmlformats.org/officeDocument/2006/relationships/hyperlink" Target="https://www.ocregister.com/2020/06/06/more-than-three-dozen-george-floyd-inspired-protests-planned-around-region-today/" TargetMode="External"/><Relationship Id="rId252" Type="http://schemas.openxmlformats.org/officeDocument/2006/relationships/hyperlink" Target="https://www.nydailynews.com/new-york/ny-protest-police-brutality-george-floyd-20200529-vvmrqd2bqbh67lo4tdgouijqwi-story.html" TargetMode="External"/><Relationship Id="rId1699" Type="http://schemas.openxmlformats.org/officeDocument/2006/relationships/hyperlink" Target="https://biker-news.com/2020/06/03/dickinson-protest-stays-peaceful-with-help-from-a-motorcycle-club.html" TargetMode="External"/><Relationship Id="rId2000" Type="http://schemas.openxmlformats.org/officeDocument/2006/relationships/hyperlink" Target="https://twitter.com/NFerraroPiPress/status/1267898866957004807" TargetMode="External"/><Relationship Id="rId4172" Type="http://schemas.openxmlformats.org/officeDocument/2006/relationships/hyperlink" Target="https://www.wymt.com/2020/06/14/black-lives-matter-rally-underway-in-prestonsburg/" TargetMode="External"/><Relationship Id="rId1766" Type="http://schemas.openxmlformats.org/officeDocument/2006/relationships/hyperlink" Target="https://www.omaha.com/news/local/from-grand-island-to-chadron-towns-across-nebraska-rally-silence-is-violence/article_48fb898e-15dc-5394-a836-945c8eca211d.html" TargetMode="External"/><Relationship Id="rId2817" Type="http://schemas.openxmlformats.org/officeDocument/2006/relationships/hyperlink" Target="https://www.michigandaily.com/section/crime/%E2%80%9C-police-get-paid-do-i%E2%80%99m-out-here-free%E2%80%9D-tens-thousands-protest-police-brutality" TargetMode="External"/><Relationship Id="rId58" Type="http://schemas.openxmlformats.org/officeDocument/2006/relationships/hyperlink" Target="https://www.metrowestdailynews.com/news/20200528/framingham-high-alums-hold-protest-over-george-floyds-death" TargetMode="External"/><Relationship Id="rId1419" Type="http://schemas.openxmlformats.org/officeDocument/2006/relationships/hyperlink" Target="https://twitter.com/LonerganPhoto/status/1267614384953516033" TargetMode="External"/><Relationship Id="rId1833" Type="http://schemas.openxmlformats.org/officeDocument/2006/relationships/hyperlink" Target="https://losangeles.cbslocal.com/2020/06/02/hollywood-protest-george-floyd-yg-canceled/" TargetMode="External"/><Relationship Id="rId1900" Type="http://schemas.openxmlformats.org/officeDocument/2006/relationships/hyperlink" Target="https://www.daytondailynews.com/news/local/protesters-march-along-far-hills-ave-oakwood-protest-planned-wednesday-kettering/mtxDPxT1oaQZNV4RutI0tM/" TargetMode="External"/><Relationship Id="rId3658" Type="http://schemas.openxmlformats.org/officeDocument/2006/relationships/hyperlink" Target="https://www.recordonline.com/news/20200607/black-lives-matter-protesters-march-down-route-211-in-town-of-wallkill" TargetMode="External"/><Relationship Id="rId579" Type="http://schemas.openxmlformats.org/officeDocument/2006/relationships/hyperlink" Target="https://www.tennessean.com/story/news/american-south/2020/05/30/george-floyd-protests-new-orleans-crowds-gather-solidarity-minneapolis/5284826002/" TargetMode="External"/><Relationship Id="rId993" Type="http://schemas.openxmlformats.org/officeDocument/2006/relationships/hyperlink" Target="https://www.azcentral.com/story/news/local/phoenix-breaking/2020/06/01/updates-5th-night-protests-phoenix-monday/5313606002/" TargetMode="External"/><Relationship Id="rId2674" Type="http://schemas.openxmlformats.org/officeDocument/2006/relationships/hyperlink" Target="https://www.dailybreeze.com/2020/06/05/venice-demonstrators-hit-the-sand-not-the-street-in-response-to-floyds-death/" TargetMode="External"/><Relationship Id="rId646" Type="http://schemas.openxmlformats.org/officeDocument/2006/relationships/hyperlink" Target="https://www.abc6.com/black-lives-matter-ri-to-hold-protest-in-wake-of-george-floyds-death/" TargetMode="External"/><Relationship Id="rId1276" Type="http://schemas.openxmlformats.org/officeDocument/2006/relationships/hyperlink" Target="https://www.duluthnewstribune.com/news/6514070-Protesters-march-for-George-Floyd-in-Duluth" TargetMode="External"/><Relationship Id="rId2327" Type="http://schemas.openxmlformats.org/officeDocument/2006/relationships/hyperlink" Target="https://riverreporter.com/stories/honesdale-protestors-show-up-for-black-lives-matter-movement-despite-concern,37670?" TargetMode="External"/><Relationship Id="rId3725" Type="http://schemas.openxmlformats.org/officeDocument/2006/relationships/hyperlink" Target="https://twitter.com/fredseviltwinzy/status/1267833063427289089" TargetMode="External"/><Relationship Id="rId1690" Type="http://schemas.openxmlformats.org/officeDocument/2006/relationships/hyperlink" Target="https://www.thedailynewsonline.com/news/local/teens-gather-for-batavia-protest-as-city-officials-say-they-stand-in-solidarity-over-floyd/article_c1b1e438-9e61-5411-b5fd-97ed295c5113.html" TargetMode="External"/><Relationship Id="rId2741" Type="http://schemas.openxmlformats.org/officeDocument/2006/relationships/hyperlink" Target="https://www.apg-wi.com/ashland_daily_press/paywall/hundreds-march-through-downtown-ashland-demanding-justice/article_e038fda8-a856-11ea-b7ac-eb3e9f6e0e4e.html" TargetMode="External"/><Relationship Id="rId713" Type="http://schemas.openxmlformats.org/officeDocument/2006/relationships/hyperlink" Target="https://www.youtube.com/watch?v=mytyo7fzoek" TargetMode="External"/><Relationship Id="rId1343" Type="http://schemas.openxmlformats.org/officeDocument/2006/relationships/hyperlink" Target="https://www.weny.com/story/42200489/residents-hold-peaceful-protest-in-mansfield" TargetMode="External"/><Relationship Id="rId4499" Type="http://schemas.openxmlformats.org/officeDocument/2006/relationships/hyperlink" Target="https://www.sixnineteen.com/" TargetMode="External"/><Relationship Id="rId1410" Type="http://schemas.openxmlformats.org/officeDocument/2006/relationships/hyperlink" Target="https://www.palestineherald.com/news/dozens-in-palestine-peacefully-protest-floyds-death/article_5e6fe68c-a47e-11ea-b865-975f8d9b4296.html" TargetMode="External"/><Relationship Id="rId4566" Type="http://schemas.openxmlformats.org/officeDocument/2006/relationships/hyperlink" Target="https://www.sixnineteen.com/" TargetMode="External"/><Relationship Id="rId3168" Type="http://schemas.openxmlformats.org/officeDocument/2006/relationships/hyperlink" Target="https://www.theoaklandpress.com/news/peaceful-protest-held-in-troy-one-of-many-in-oakland-county-this-weekend/article_8c884072-a808-11ea-a92f-9f065276fa00.html" TargetMode="External"/><Relationship Id="rId3582" Type="http://schemas.openxmlformats.org/officeDocument/2006/relationships/hyperlink" Target="https://www.ny1.com/nyc/all-boroughs/news/2020/06/07/more-protests-planned-for-today-as-citywide-curfew-is-lifted" TargetMode="External"/><Relationship Id="rId4219" Type="http://schemas.openxmlformats.org/officeDocument/2006/relationships/hyperlink" Target="https://www.wctv.tv/content/news/TCC-students-lead-Fridays-Black-Lives-Matter-protest-in-Tallahassee-571230061.html" TargetMode="External"/><Relationship Id="rId4633" Type="http://schemas.openxmlformats.org/officeDocument/2006/relationships/hyperlink" Target="https://www.facebook.com/events/249277453187050" TargetMode="External"/><Relationship Id="rId2184" Type="http://schemas.openxmlformats.org/officeDocument/2006/relationships/hyperlink" Target="https://riverreporter.com/stories/narrowsburg-follows-up-days-of-demonstrations,37671?" TargetMode="External"/><Relationship Id="rId3235" Type="http://schemas.openxmlformats.org/officeDocument/2006/relationships/hyperlink" Target="https://www.kbzk.com/news/local-news/peaceful-protesters-call-for-change-at-george-floyd-demonstration-in-red-lodge-saturday" TargetMode="External"/><Relationship Id="rId156" Type="http://schemas.openxmlformats.org/officeDocument/2006/relationships/hyperlink" Target="https://www.koaa.com/news/local-news/protesters-take-to-denver-streets-for-second-day-demanding-justice-for-george-floyd" TargetMode="External"/><Relationship Id="rId570" Type="http://schemas.openxmlformats.org/officeDocument/2006/relationships/hyperlink" Target="https://www.postandcourier.com/news/curfew-in-columbia-as-protest-over-floyds-death-send-4-cops-to-hospital-1-critically/article_44fb1f36-a1d7-11ea-802f-133d005d113c.html" TargetMode="External"/><Relationship Id="rId2251" Type="http://schemas.openxmlformats.org/officeDocument/2006/relationships/hyperlink" Target="https://www.capitolhillseattle.com/2020/06/sixth-day-of-protest-in-seattle-brings-victories-for-the-movement-and-another-night-of-protest-on-capitol-hill/" TargetMode="External"/><Relationship Id="rId3302" Type="http://schemas.openxmlformats.org/officeDocument/2006/relationships/hyperlink" Target="https://www.springfieldnewssun.com/news/local/crowds-gather-springfield-register-voters-protest-george-floyd-death/ZCL9D07A96APUdbmYWKiNM/" TargetMode="External"/><Relationship Id="rId223" Type="http://schemas.openxmlformats.org/officeDocument/2006/relationships/hyperlink" Target="https://www.cnbc.com/2020/05/29/protests-over-george-floyds-death-spread-across-the-nation.html" TargetMode="External"/><Relationship Id="rId4076" Type="http://schemas.openxmlformats.org/officeDocument/2006/relationships/hyperlink" Target="https://www.journal-news.com/news/local/black-ministers-lead-march-for-racial-justice-equality-hamilton/RserfEmyuLVxAYJ45S38VJ/" TargetMode="External"/><Relationship Id="rId4490" Type="http://schemas.openxmlformats.org/officeDocument/2006/relationships/hyperlink" Target="https://www.sixnineteen.com/" TargetMode="External"/><Relationship Id="rId1737" Type="http://schemas.openxmlformats.org/officeDocument/2006/relationships/hyperlink" Target="https://twitter.com/ceciliadowdnews/status/1267884221332369408" TargetMode="External"/><Relationship Id="rId3092" Type="http://schemas.openxmlformats.org/officeDocument/2006/relationships/hyperlink" Target="https://www.cleveland.com/community/2020/06/medina-extends-peaceful-black-lives-matter-protests-into-weekend.html" TargetMode="External"/><Relationship Id="rId4143" Type="http://schemas.openxmlformats.org/officeDocument/2006/relationships/hyperlink" Target="https://www.eagletribune.com/news/haverhill/haverhill-high-students-to-lead-black-lives-matter-protest/article_5b11871e-3699-5b20-96cf-c508dfdc65aa.html" TargetMode="External"/><Relationship Id="rId29" Type="http://schemas.openxmlformats.org/officeDocument/2006/relationships/hyperlink" Target="https://www.nytimes.com/2020/05/29/us/george-floyd-minneapolis-protests.html" TargetMode="External"/><Relationship Id="rId4210" Type="http://schemas.openxmlformats.org/officeDocument/2006/relationships/hyperlink" Target="https://www.wect.com/2020/06/13/group-protests-black-lives-matter-southport/" TargetMode="External"/><Relationship Id="rId1804" Type="http://schemas.openxmlformats.org/officeDocument/2006/relationships/hyperlink" Target="https://www.ktoo.org/2020/06/04/from-kotzebue-to-ketchikan-alaskans-protest-the-killing-of-george-floyd-calling-for-justice/" TargetMode="External"/><Relationship Id="rId3976" Type="http://schemas.openxmlformats.org/officeDocument/2006/relationships/hyperlink" Target="https://www.pennlive.com/nation-world/2020/06/deer-runs-into-protesters-during-march-along-nj-highway-critically-injuring-one.html" TargetMode="External"/><Relationship Id="rId897" Type="http://schemas.openxmlformats.org/officeDocument/2006/relationships/hyperlink" Target="https://www.buckscountycouriertimes.com/news/20200531/about-50-stage-peaceful-protest-at-five-points-in-levittown" TargetMode="External"/><Relationship Id="rId2578" Type="http://schemas.openxmlformats.org/officeDocument/2006/relationships/hyperlink" Target="https://www.chicagotribune.com/suburbs/naperville-sun/ct-nvs-downtown-naperville-protest-arrests-friday-st-20200606-o2vtro5xcveklnr6oukc6q5o5m-story.html" TargetMode="External"/><Relationship Id="rId2992" Type="http://schemas.openxmlformats.org/officeDocument/2006/relationships/hyperlink" Target="https://www.dailynews.com/2020/06/06/mammoth-hollywood-march-occupies-several-city-blocks-on-saturday/" TargetMode="External"/><Relationship Id="rId3629" Type="http://schemas.openxmlformats.org/officeDocument/2006/relationships/hyperlink" Target="https://www.stltoday.com/news/local/metro/several-rallies-in-st-louis-region-draw-thousands-in-decrying-racism-police-abuses/article_6d2e1899-1063-5722-892b-c003dcc86f6e.html" TargetMode="External"/><Relationship Id="rId964" Type="http://schemas.openxmlformats.org/officeDocument/2006/relationships/hyperlink" Target="https://twitter.com/sabrina_piper/status/1267228936213315586" TargetMode="External"/><Relationship Id="rId1594" Type="http://schemas.openxmlformats.org/officeDocument/2006/relationships/hyperlink" Target="https://twitter.com/WashCoScanner/status/1267980898881859585" TargetMode="External"/><Relationship Id="rId2645" Type="http://schemas.openxmlformats.org/officeDocument/2006/relationships/hyperlink" Target="https://www.santacruzsentinel.com/2020/06/06/george-floyd-protesters-take-it-to-the-streets-in-santa-cruz/" TargetMode="External"/><Relationship Id="rId617" Type="http://schemas.openxmlformats.org/officeDocument/2006/relationships/hyperlink" Target="https://twitter.com/darrengrem/status/1266870404523712512" TargetMode="External"/><Relationship Id="rId1247" Type="http://schemas.openxmlformats.org/officeDocument/2006/relationships/hyperlink" Target="https://www.wusa9.com/article/news/local/dc/george-floyd-protests-gaithersburg-highway-marching/65-5020d60d-0937-40e7-96f7-0afa7122699b" TargetMode="External"/><Relationship Id="rId1661" Type="http://schemas.openxmlformats.org/officeDocument/2006/relationships/hyperlink" Target="https://religionnews.com/2020/06/03/the-church-will-not-be-silent-clergy-lead-thousands-in-peaceful-protest-on-chicagos-south-side/" TargetMode="External"/><Relationship Id="rId2712" Type="http://schemas.openxmlformats.org/officeDocument/2006/relationships/hyperlink" Target="https://www.heraldcourier.com/gallery/abingdon-peace-vigil/collection_7551b620-a814-11ea-9ae0-9b79d1bdb6ac.html" TargetMode="External"/><Relationship Id="rId1314" Type="http://schemas.openxmlformats.org/officeDocument/2006/relationships/hyperlink" Target="https://www.latrobebulletinnews.com/news/local/protesters-gather-for-peaceful-march-in-downtown-latrobe/article_8bee04a1-4d71-5b18-b3f4-bb97aeb13b08.html" TargetMode="External"/><Relationship Id="rId3486" Type="http://schemas.openxmlformats.org/officeDocument/2006/relationships/hyperlink" Target="https://www.wwlp.com/news/local-news/hampden-county/east-longmeadow-student-organizers-launch-peaceful-black-lives-matter-protest/" TargetMode="External"/><Relationship Id="rId4537" Type="http://schemas.openxmlformats.org/officeDocument/2006/relationships/hyperlink" Target="https://www.sixnineteen.com/" TargetMode="External"/><Relationship Id="rId20" Type="http://schemas.openxmlformats.org/officeDocument/2006/relationships/hyperlink" Target="https://www.nytimes.com/2020/05/28/us/minneapolis-protests-george-floyd.html?smid=tw-nytimes&amp;smtyp=cur" TargetMode="External"/><Relationship Id="rId2088" Type="http://schemas.openxmlformats.org/officeDocument/2006/relationships/hyperlink" Target="https://www.wcjb.com/content/news/Protestors-take-to-the-streets-of-Bronson-571002841.html" TargetMode="External"/><Relationship Id="rId3139" Type="http://schemas.openxmlformats.org/officeDocument/2006/relationships/hyperlink" Target="https://www.newhopefreepress.com/2020/06/06/photos-lambertville-demonstrators-cross-bridge-to-new-hope-saturday-afternoon/" TargetMode="External"/><Relationship Id="rId474" Type="http://schemas.openxmlformats.org/officeDocument/2006/relationships/hyperlink" Target="https://www.wbay.com/content/news/Protesters-march-in-Green-Bays-Broadway-District-570896131.html" TargetMode="External"/><Relationship Id="rId2155" Type="http://schemas.openxmlformats.org/officeDocument/2006/relationships/hyperlink" Target="https://twitter.com/readyaimdance/status/1268035077570617344" TargetMode="External"/><Relationship Id="rId3553" Type="http://schemas.openxmlformats.org/officeDocument/2006/relationships/hyperlink" Target="https://www.cleveland.com/community/2020/06/siblings-lead-sunday-rally-for-racial-justice-on-medinas-public-square.html" TargetMode="External"/><Relationship Id="rId4604" Type="http://schemas.openxmlformats.org/officeDocument/2006/relationships/hyperlink" Target="https://www.sixnineteen.com/" TargetMode="External"/><Relationship Id="rId127" Type="http://schemas.openxmlformats.org/officeDocument/2006/relationships/hyperlink" Target="https://www.youtube.com/watch?v=hpSCIaMadKc" TargetMode="External"/><Relationship Id="rId3206" Type="http://schemas.openxmlformats.org/officeDocument/2006/relationships/hyperlink" Target="https://twitter.com/supkirstin/status/1268273645115359236" TargetMode="External"/><Relationship Id="rId3620" Type="http://schemas.openxmlformats.org/officeDocument/2006/relationships/hyperlink" Target="https://www.sbsun.com/2020/06/07/hundreds-at-riversides-fairmount-park-to-hear-speeches-and-march-in-protest-of-george-floyd-death/" TargetMode="External"/><Relationship Id="rId541" Type="http://schemas.openxmlformats.org/officeDocument/2006/relationships/hyperlink" Target="https://www.chronicle-tribune.com/news/local/locals-protest-death-of-george-floyd/article_44cbd10d-395c-55a2-bfad-1ec0295e43eb.html" TargetMode="External"/><Relationship Id="rId1171" Type="http://schemas.openxmlformats.org/officeDocument/2006/relationships/hyperlink" Target="https://sanfrancisco.cbslocal.com/video/4573606-demonstrators-hold-peaceful-but-loud-protest-in-castro-valley/" TargetMode="External"/><Relationship Id="rId2222" Type="http://schemas.openxmlformats.org/officeDocument/2006/relationships/hyperlink" Target="https://twitter.com/dmcinnis/status/1268265885808107521" TargetMode="External"/><Relationship Id="rId1988" Type="http://schemas.openxmlformats.org/officeDocument/2006/relationships/hyperlink" Target="https://www.nj.com/news/2020/06/nj-has-had-dozens-of-george-floyd-protests-so-far-heres-whats-happened-at-them.html" TargetMode="External"/><Relationship Id="rId4394" Type="http://schemas.openxmlformats.org/officeDocument/2006/relationships/hyperlink" Target="https://www.facebook.com/events/868768570268254/" TargetMode="External"/><Relationship Id="rId4047" Type="http://schemas.openxmlformats.org/officeDocument/2006/relationships/hyperlink" Target="https://fox5sandiego.com/news/local-news/more-anti-racism-protests-planned-for-san-diego/" TargetMode="External"/><Relationship Id="rId4461" Type="http://schemas.openxmlformats.org/officeDocument/2006/relationships/hyperlink" Target="https://www.sixnineteen.com/" TargetMode="External"/><Relationship Id="rId3063" Type="http://schemas.openxmlformats.org/officeDocument/2006/relationships/hyperlink" Target="https://www.ocregister.com/2020/06/06/more-than-three-dozen-george-floyd-inspired-protests-planned-around-region-today/" TargetMode="External"/><Relationship Id="rId4114" Type="http://schemas.openxmlformats.org/officeDocument/2006/relationships/hyperlink" Target="https://www.nbcconnecticut.com/news/local/racial-justice-protests-continue-across-conn/2287676/" TargetMode="External"/><Relationship Id="rId1708" Type="http://schemas.openxmlformats.org/officeDocument/2006/relationships/hyperlink" Target="https://www.wabi.tv/content/news/Hundreds-protest-in-Ellsworth-in-response-to-death-of-George-Floyd-570974781.html" TargetMode="External"/><Relationship Id="rId3130" Type="http://schemas.openxmlformats.org/officeDocument/2006/relationships/hyperlink" Target="https://twitter.com/NHHSDems/status/1266418820467523584" TargetMode="External"/><Relationship Id="rId2896" Type="http://schemas.openxmlformats.org/officeDocument/2006/relationships/hyperlink" Target="https://www.heraldsun.com/news/local/article243335201.html" TargetMode="External"/><Relationship Id="rId3947" Type="http://schemas.openxmlformats.org/officeDocument/2006/relationships/hyperlink" Target="https://twitter.com/photowkb/status/1271622633751076864" TargetMode="External"/><Relationship Id="rId868" Type="http://schemas.openxmlformats.org/officeDocument/2006/relationships/hyperlink" Target="https://www.hudsonvalley360.com/news/greenecounty/hundreds-rally-in-a-call-for-justice/article_fc8aedcd-f80b-541f-bedc-010df69a0010.html" TargetMode="External"/><Relationship Id="rId1498" Type="http://schemas.openxmlformats.org/officeDocument/2006/relationships/hyperlink" Target="https://www.abc4.com/news/southern-utah/southern-utah-chapter-of-black-lives-matter-peacefully-protests-in-st-george/" TargetMode="External"/><Relationship Id="rId2549" Type="http://schemas.openxmlformats.org/officeDocument/2006/relationships/hyperlink" Target="https://www.mv-voice.com/news/2020/06/05/locals-throng-streets-of-los-altos-in-protest-of-police-violence" TargetMode="External"/><Relationship Id="rId2963" Type="http://schemas.openxmlformats.org/officeDocument/2006/relationships/hyperlink" Target="https://www.witn.com/content/news/Protesters-post-list-of-demands-on-Greenville-City-Hall-571077571.html" TargetMode="External"/><Relationship Id="rId935" Type="http://schemas.openxmlformats.org/officeDocument/2006/relationships/hyperlink" Target="https://twitter.com/butlikesrsly/status/1267261446343229440" TargetMode="External"/><Relationship Id="rId1565" Type="http://schemas.openxmlformats.org/officeDocument/2006/relationships/hyperlink" Target="https://www.kimt.com/content/news/protestforpoliceaccountability-570975511.html" TargetMode="External"/><Relationship Id="rId2616" Type="http://schemas.openxmlformats.org/officeDocument/2006/relationships/hyperlink" Target="https://www.providencejournal.com/news/20200606/only-9-arrests-in-providence-as-10000-join-largest-protest-in-recent-history?utm_campaign=snd-autopilot" TargetMode="External"/><Relationship Id="rId1218" Type="http://schemas.openxmlformats.org/officeDocument/2006/relationships/hyperlink" Target="https://minnesota.cbslocal.com/video/4573546-community-members-in-edina-come-together-to-protest-george-floyds-death/" TargetMode="External"/><Relationship Id="rId1632" Type="http://schemas.openxmlformats.org/officeDocument/2006/relationships/hyperlink" Target="https://www.27east.com/southampton-press/hundreds-of-protesters-shut-down-montauk-highway-in-bridgehampton-1703653/" TargetMode="External"/><Relationship Id="rId3457" Type="http://schemas.openxmlformats.org/officeDocument/2006/relationships/hyperlink" Target="https://ctdems.org/connecticut-protests-for-racial-justice-2020/" TargetMode="External"/><Relationship Id="rId3871" Type="http://schemas.openxmlformats.org/officeDocument/2006/relationships/hyperlink" Target="https://www.facebook.com/events/256816632260196/" TargetMode="External"/><Relationship Id="rId4508" Type="http://schemas.openxmlformats.org/officeDocument/2006/relationships/hyperlink" Target="https://www.sixnineteen.com/" TargetMode="External"/><Relationship Id="rId378" Type="http://schemas.openxmlformats.org/officeDocument/2006/relationships/hyperlink" Target="https://www.kulr8.com/news/youth-led-peaceful-protest-held-in-billings-follwing-death-of-george-floyd/video_115ca5c6-a2e7-11ea-ab1f-8783ecdbd726.html" TargetMode="External"/><Relationship Id="rId792" Type="http://schemas.openxmlformats.org/officeDocument/2006/relationships/hyperlink" Target="https://www.timesfreepress.com/news/local/story/2020/may/30/hundreds-peacefully-protest-george-floyd-chat/524216/" TargetMode="External"/><Relationship Id="rId2059" Type="http://schemas.openxmlformats.org/officeDocument/2006/relationships/hyperlink" Target="https://www.wiltonbulletin.com/news/article/Wilton-march-to-end-racism-set-for-Tuesday-15308820.php?fbclid=IwAR1m4CE95DSRBklstsIyvA7FfETOlo0ep0Z0mPfMz_xwCZepjgVozpGNOA4" TargetMode="External"/><Relationship Id="rId2473" Type="http://schemas.openxmlformats.org/officeDocument/2006/relationships/hyperlink" Target="https://www.zip06.com/news/20200610/deep-river-speaks-out-for-black-lives-matter" TargetMode="External"/><Relationship Id="rId3524" Type="http://schemas.openxmlformats.org/officeDocument/2006/relationships/hyperlink" Target="https://www.theledger.com/news/20200608/power-in-peace-shown-at-blm-lakeland-protest" TargetMode="External"/><Relationship Id="rId445" Type="http://schemas.openxmlformats.org/officeDocument/2006/relationships/hyperlink" Target="https://www.northjersey.com/story/news/local/2020/05/30/nj-protests-thousands-rally-newark-englewood-george-floyd/5287303002/?" TargetMode="External"/><Relationship Id="rId1075" Type="http://schemas.openxmlformats.org/officeDocument/2006/relationships/hyperlink" Target="https://twitter.com/lara_putnam/status/1267512548091404288" TargetMode="External"/><Relationship Id="rId2126" Type="http://schemas.openxmlformats.org/officeDocument/2006/relationships/hyperlink" Target="https://twitter.com/Corinne_Boyer/status/1268344935188750336" TargetMode="External"/><Relationship Id="rId2540" Type="http://schemas.openxmlformats.org/officeDocument/2006/relationships/hyperlink" Target="https://thecountypress.mihomepaper.com/articles/lapeer-protest-organizers-denounce-racism-brutality/" TargetMode="External"/><Relationship Id="rId512" Type="http://schemas.openxmlformats.org/officeDocument/2006/relationships/hyperlink" Target="https://www.cbs8.com/article/news/local/san-diego-protests/509-f3ffb968-6aaa-42c7-8fab-b8687721d9f1" TargetMode="External"/><Relationship Id="rId1142" Type="http://schemas.openxmlformats.org/officeDocument/2006/relationships/hyperlink" Target="https://www.idsnews.com/article/2020/06/bloomington-protests-continue-monday-night-with-downtown-march" TargetMode="External"/><Relationship Id="rId4298" Type="http://schemas.openxmlformats.org/officeDocument/2006/relationships/hyperlink" Target="https://www.dailynews.com/2020/06/14/thousands-gather-for-hollywood-march-as-protesters-return-to-streets-across-southern-california/" TargetMode="External"/><Relationship Id="rId4365" Type="http://schemas.openxmlformats.org/officeDocument/2006/relationships/hyperlink" Target="https://www.centredaily.com/news/local/community/state-college/article243526847.html" TargetMode="External"/><Relationship Id="rId1959" Type="http://schemas.openxmlformats.org/officeDocument/2006/relationships/hyperlink" Target="https://www.smdailyjournal.com/news/local/a-peaceful-protest-in-redwood-city/article_7726609c-a556-11ea-bad3-0b925799afb9.html" TargetMode="External"/><Relationship Id="rId4018" Type="http://schemas.openxmlformats.org/officeDocument/2006/relationships/hyperlink" Target="https://www.fox61.com/article/news/local/hartford-newhaven-bridgeport-blm-protests-across-connecticut-on-saturday-yale-police-department/520-5435942f-3332-4001-a90d-39fb9c0a29fd" TargetMode="External"/><Relationship Id="rId3381" Type="http://schemas.openxmlformats.org/officeDocument/2006/relationships/hyperlink" Target="https://www.facebook.com/events/269200254461940/permalink/272689204113045/" TargetMode="External"/><Relationship Id="rId4432" Type="http://schemas.openxmlformats.org/officeDocument/2006/relationships/hyperlink" Target="https://www.sixnineteen.com/" TargetMode="External"/><Relationship Id="rId3034" Type="http://schemas.openxmlformats.org/officeDocument/2006/relationships/hyperlink" Target="https://www.lakewoodpolicenj.com/an-important-message-from-chief-gregory-h-meyer/" TargetMode="External"/><Relationship Id="rId2050" Type="http://schemas.openxmlformats.org/officeDocument/2006/relationships/hyperlink" Target="https://www.westplainsdailyquill.net/free/article_fdd91e2e-a595-11ea-b15d-ff482a9ae21e.html" TargetMode="External"/><Relationship Id="rId3101" Type="http://schemas.openxmlformats.org/officeDocument/2006/relationships/hyperlink" Target="https://www.focusdailynews.com/midlothian-marches-for-racial-reconciliation-and-change/" TargetMode="External"/><Relationship Id="rId839" Type="http://schemas.openxmlformats.org/officeDocument/2006/relationships/hyperlink" Target="https://twitter.com/blakekellertv/status/1267217786734030850" TargetMode="External"/><Relationship Id="rId1469" Type="http://schemas.openxmlformats.org/officeDocument/2006/relationships/hyperlink" Target="https://twitter.com/AndrewAdamsKSL/status/1267608537611464705" TargetMode="External"/><Relationship Id="rId2867" Type="http://schemas.openxmlformats.org/officeDocument/2006/relationships/hyperlink" Target="https://www.fox7austin.com/news/thousands-show-up-for-peaceful-protest-in-downtown-dallas-saturday" TargetMode="External"/><Relationship Id="rId3918" Type="http://schemas.openxmlformats.org/officeDocument/2006/relationships/hyperlink" Target="https://www.pasadenastarnews.com/2020/06/12/hundreds-of-youth-lead-rhythmic-protest-at-la-city-hall-on-friday/" TargetMode="External"/><Relationship Id="rId1883" Type="http://schemas.openxmlformats.org/officeDocument/2006/relationships/hyperlink" Target="https://www.nydailynews.com/new-york/ny-floyd-protest-one-police-plaza-20200602-fe3zzr7scvh6jk3f63cthximb4-story.html" TargetMode="External"/><Relationship Id="rId2934" Type="http://schemas.openxmlformats.org/officeDocument/2006/relationships/hyperlink" Target="https://m.facebook.com/events/1706279669520245/" TargetMode="External"/><Relationship Id="rId906" Type="http://schemas.openxmlformats.org/officeDocument/2006/relationships/hyperlink" Target="http://newjersey.news12.com/story/42193097/this-is-not-democracy-hundreds-gather-in-trenton-to-protest-george-floyds-death" TargetMode="External"/><Relationship Id="rId1536" Type="http://schemas.openxmlformats.org/officeDocument/2006/relationships/hyperlink" Target="https://www.themountaineer.com/news/black-lives-matter-demonstrators-march-in-waynesville/article_4a84c370-a48f-11ea-8149-eb5fcf134303.html" TargetMode="External"/><Relationship Id="rId1950" Type="http://schemas.openxmlformats.org/officeDocument/2006/relationships/hyperlink" Target="https://www.ocregister.com/2020/06/02/demonstrators-chant-carry-placards-in-downtown-brea-in-protest-of-the-killing-of-george-floyd/" TargetMode="External"/><Relationship Id="rId1603" Type="http://schemas.openxmlformats.org/officeDocument/2006/relationships/hyperlink" Target="https://www.vnews.com/Upper-Valley-activists-discuss-protests-and-vigils-34595570" TargetMode="External"/><Relationship Id="rId3775" Type="http://schemas.openxmlformats.org/officeDocument/2006/relationships/hyperlink" Target="https://gothamist.com/news/live-protest-updates-de-blasio-pledges-support-four-city-council-bills-police-reform" TargetMode="External"/><Relationship Id="rId696" Type="http://schemas.openxmlformats.org/officeDocument/2006/relationships/hyperlink" Target="https://twitter.com/storytellerread/status/1266845271851503616" TargetMode="External"/><Relationship Id="rId2377" Type="http://schemas.openxmlformats.org/officeDocument/2006/relationships/hyperlink" Target="https://www.azcentral.com/picture-gallery/news/local/phoenix/2020/05/29/hundreds-gather-downtown-phoenix-protest-death-george-floyd-minneapolis/5281116002/" TargetMode="External"/><Relationship Id="rId2791" Type="http://schemas.openxmlformats.org/officeDocument/2006/relationships/hyperlink" Target="https://www.wmfd.com/article/bucyrus-and-ashland-residents-hold-black-lives-matter-protests-over-the-weekend/4062" TargetMode="External"/><Relationship Id="rId3428" Type="http://schemas.openxmlformats.org/officeDocument/2006/relationships/hyperlink" Target="https://upriseri.com/2020-06-08-barrington-blm/" TargetMode="External"/><Relationship Id="rId349" Type="http://schemas.openxmlformats.org/officeDocument/2006/relationships/hyperlink" Target="https://twitter.com/BlitztheDragon/status/1266827028038332418" TargetMode="External"/><Relationship Id="rId763" Type="http://schemas.openxmlformats.org/officeDocument/2006/relationships/hyperlink" Target="https://www.al.com/news/2020/06/were-outside-agitators-at-birmingham-protest-police-say-no-definitive-answer-yet.html" TargetMode="External"/><Relationship Id="rId1393" Type="http://schemas.openxmlformats.org/officeDocument/2006/relationships/hyperlink" Target="https://www.wwlp.com/news/local-news/hampshire-county/mondays-protest-in-northampton-results-in-city-damage/" TargetMode="External"/><Relationship Id="rId2444" Type="http://schemas.openxmlformats.org/officeDocument/2006/relationships/hyperlink" Target="https://twitter.com/annehelen/status/1268292626194640896" TargetMode="External"/><Relationship Id="rId3842" Type="http://schemas.openxmlformats.org/officeDocument/2006/relationships/hyperlink" Target="https://www.theadvertiser.com/story/news/local/2020/06/13/police-brutality-protests-opelousas-police-department-excessive-force/3178016001/" TargetMode="External"/><Relationship Id="rId416" Type="http://schemas.openxmlformats.org/officeDocument/2006/relationships/hyperlink" Target="https://twitter.com/courtney_fromm/status/1267222826303488000" TargetMode="External"/><Relationship Id="rId1046" Type="http://schemas.openxmlformats.org/officeDocument/2006/relationships/hyperlink" Target="https://www.wkbn.com/news/local-news/people-gather-in-downtown-sharon-protesting-racial-injustice-and-police-brutality/?utm_source=dlvr.it&amp;utm_medium=twitter" TargetMode="External"/><Relationship Id="rId830" Type="http://schemas.openxmlformats.org/officeDocument/2006/relationships/hyperlink" Target="https://twitter.com/NonyaBizness321/status/1267638834071613440" TargetMode="External"/><Relationship Id="rId1460" Type="http://schemas.openxmlformats.org/officeDocument/2006/relationships/hyperlink" Target="https://www.wyomingpublicmedia.org/post/we-have-stand-george-floyd-riverton-vigil-draws-more-100-demonstrators" TargetMode="External"/><Relationship Id="rId2511" Type="http://schemas.openxmlformats.org/officeDocument/2006/relationships/hyperlink" Target="https://twitter.com/MarieAlbiges/status/1269000791441862656" TargetMode="External"/><Relationship Id="rId1113" Type="http://schemas.openxmlformats.org/officeDocument/2006/relationships/hyperlink" Target="https://www.thetelegraph.com/news/article/Over-150-residents-unite-for-8220-Black-Lives-15309555.php" TargetMode="External"/><Relationship Id="rId4269" Type="http://schemas.openxmlformats.org/officeDocument/2006/relationships/hyperlink" Target="https://www.facebook.com/events/255139102383462/?" TargetMode="External"/><Relationship Id="rId3285" Type="http://schemas.openxmlformats.org/officeDocument/2006/relationships/hyperlink" Target="https://www.wkyc.com/article/news/multiple-protests-that-are-expected-to-be-peaceful-planned-across-northeast-ohio-on-saturday/95-51a47fa6-a94c-493f-80b4-ad90594fff8b" TargetMode="External"/><Relationship Id="rId4336" Type="http://schemas.openxmlformats.org/officeDocument/2006/relationships/hyperlink" Target="https://www.berkshireeagle.com/stories/pittsfield-police-chief-promises-to-work-toward-systemic-change-at-rally,606969" TargetMode="External"/><Relationship Id="rId3352" Type="http://schemas.openxmlformats.org/officeDocument/2006/relationships/hyperlink" Target="https://www.visaliatimesdelta.com/picture-gallery/news/2020/06/07/black-lives-matter-rally-returns-visalia-intersection/3168827001/" TargetMode="External"/><Relationship Id="rId4403" Type="http://schemas.openxmlformats.org/officeDocument/2006/relationships/hyperlink" Target="https://www.sixnineteen.com/" TargetMode="External"/><Relationship Id="rId273" Type="http://schemas.openxmlformats.org/officeDocument/2006/relationships/hyperlink" Target="https://www.mlive.com/news/2020/05/police-brutality-protests-in-michigan-what-you-need-to-know-from-this-weekends-rallies-riots.html" TargetMode="External"/><Relationship Id="rId3005" Type="http://schemas.openxmlformats.org/officeDocument/2006/relationships/hyperlink" Target="https://kwwl.com/2020/06/07/iowa-city-protesters-talk-legislation-but-spray-paint-continues-this-time-to-kinnick-stadium/" TargetMode="External"/><Relationship Id="rId340" Type="http://schemas.openxmlformats.org/officeDocument/2006/relationships/hyperlink" Target="https://www.gazettenet.com/Vigil-in-solidarity-with-George-Floyd-Ahmaud-Arbery-and-others-held-on-Amherst-Common-34533666" TargetMode="External"/><Relationship Id="rId2021" Type="http://schemas.openxmlformats.org/officeDocument/2006/relationships/hyperlink" Target="https://www.app.com/story/news/local/toms-river-area/toms-river/2020/06/02/police-march-protestors-george-floyd-rally-toms-river/3124146001/" TargetMode="External"/><Relationship Id="rId4193" Type="http://schemas.openxmlformats.org/officeDocument/2006/relationships/hyperlink" Target="https://fox5sandiego.com/news/local-news/more-anti-racism-protests-planned-for-san-diego/" TargetMode="External"/><Relationship Id="rId1787" Type="http://schemas.openxmlformats.org/officeDocument/2006/relationships/hyperlink" Target="https://www.mainstreetnews.com/mayor-in-protest-march/image_044c55d1-70fb-5d56-9373-4e6bc0885e17.html" TargetMode="External"/><Relationship Id="rId2838" Type="http://schemas.openxmlformats.org/officeDocument/2006/relationships/hyperlink" Target="https://www.stltoday.com/news/local/about-300-demonstrators-gather-in-collinsville-to-condemn-racism/article_25e10be0-9bfb-5741-b4fd-c69791ef18a0.html" TargetMode="External"/><Relationship Id="rId79" Type="http://schemas.openxmlformats.org/officeDocument/2006/relationships/hyperlink" Target="https://www.nydailynews.com/new-york/nyc-crime/ny-protest-union-square-george-floyd-20200528-t5wka5sycjhu5kqxusu7zzy6ju-story.html" TargetMode="External"/><Relationship Id="rId1854" Type="http://schemas.openxmlformats.org/officeDocument/2006/relationships/hyperlink" Target="https://twitter.com/sundaylongread/status/1270828082056900609" TargetMode="External"/><Relationship Id="rId2905" Type="http://schemas.openxmlformats.org/officeDocument/2006/relationships/hyperlink" Target="https://www.elkintribune.com/news/29831/protest-disrupted-by-gun-wielding-motorist" TargetMode="External"/><Relationship Id="rId4260" Type="http://schemas.openxmlformats.org/officeDocument/2006/relationships/hyperlink" Target="https://www.theguardian.com/us-news/2020/jun/15/black-trans-protests-rally-america" TargetMode="External"/><Relationship Id="rId1507" Type="http://schemas.openxmlformats.org/officeDocument/2006/relationships/hyperlink" Target="https://www.thenewstribune.com/news/local/crime/article243199346.html" TargetMode="External"/><Relationship Id="rId1921" Type="http://schemas.openxmlformats.org/officeDocument/2006/relationships/hyperlink" Target="https://thecitizen.com/2020/06/02/large-group-holds-solidarity-protest-in-ptc/" TargetMode="External"/><Relationship Id="rId3679" Type="http://schemas.openxmlformats.org/officeDocument/2006/relationships/hyperlink" Target="https://www.ctpost.com/local/article/George-Floyd-protests-over-the-weekend-continue-15323299.php" TargetMode="External"/><Relationship Id="rId1297" Type="http://schemas.openxmlformats.org/officeDocument/2006/relationships/hyperlink" Target="https://www.kansascity.com/news/local/article243188681.html" TargetMode="External"/><Relationship Id="rId2695" Type="http://schemas.openxmlformats.org/officeDocument/2006/relationships/hyperlink" Target="https://www.delawareonline.com/story/news/2020/06/06/hundreds-rally-again-wilmington-against-police-violence/3161470001/" TargetMode="External"/><Relationship Id="rId3746" Type="http://schemas.openxmlformats.org/officeDocument/2006/relationships/hyperlink" Target="https://www.mercurynews.com/2020/06/09/berkeley-high-protest-takes-aim-at-racism-in-justice-education-systems/" TargetMode="External"/><Relationship Id="rId667" Type="http://schemas.openxmlformats.org/officeDocument/2006/relationships/hyperlink" Target="http://www.fightbacknews.org/2020/5/28/salt-lake-protest-police-killings-national-day-action-may-30" TargetMode="External"/><Relationship Id="rId2348" Type="http://schemas.openxmlformats.org/officeDocument/2006/relationships/hyperlink" Target="https://www.pressherald.com/2020/06/05/peaceful-protest-draws-about-50-people-to-naples-causeway/" TargetMode="External"/><Relationship Id="rId2762" Type="http://schemas.openxmlformats.org/officeDocument/2006/relationships/hyperlink" Target="https://patch.com/new-jersey/belleville/hundreds-flood-streets-protests-nutley-belleville-watch" TargetMode="External"/><Relationship Id="rId3813" Type="http://schemas.openxmlformats.org/officeDocument/2006/relationships/hyperlink" Target="https://www.ny1.com/nyc/all-boroughs/news/2020/06/10/new-york-city-george-floyd-protests-june-10" TargetMode="External"/><Relationship Id="rId734" Type="http://schemas.openxmlformats.org/officeDocument/2006/relationships/hyperlink" Target="https://twitter.com/Maritimer/status/1266820272650412033" TargetMode="External"/><Relationship Id="rId1364" Type="http://schemas.openxmlformats.org/officeDocument/2006/relationships/hyperlink" Target="https://www.newsday.com/long-island/protests-long-island-george-floyd-1.45180039" TargetMode="External"/><Relationship Id="rId2415" Type="http://schemas.openxmlformats.org/officeDocument/2006/relationships/hyperlink" Target="https://twitter.com/annehelen/status/1268612439689490432" TargetMode="External"/><Relationship Id="rId70" Type="http://schemas.openxmlformats.org/officeDocument/2006/relationships/hyperlink" Target="http://www.twincities.com/2020/05/29/twin-cities-suburbs-report-overnight-damage-amid-protest-for-george-floyd/" TargetMode="External"/><Relationship Id="rId801" Type="http://schemas.openxmlformats.org/officeDocument/2006/relationships/hyperlink" Target="https://twitter.com/courtney_fromm/status/1267229983258415106" TargetMode="External"/><Relationship Id="rId1017" Type="http://schemas.openxmlformats.org/officeDocument/2006/relationships/hyperlink" Target="https://www.theridgefieldpress.com/news/article/Ridgefield-march-supports-nation-s-black-15309298.php" TargetMode="External"/><Relationship Id="rId1431" Type="http://schemas.openxmlformats.org/officeDocument/2006/relationships/hyperlink" Target="https://www.facebook.com/chathamjournal/videos/vb.108139152565106/2837206079732639/" TargetMode="External"/><Relationship Id="rId4587" Type="http://schemas.openxmlformats.org/officeDocument/2006/relationships/hyperlink" Target="https://www.sixnineteen.com/" TargetMode="External"/><Relationship Id="rId3189" Type="http://schemas.openxmlformats.org/officeDocument/2006/relationships/hyperlink" Target="https://www.floridatoday.com/picture-gallery/news/2020/06/06/palm-bay-city-hall-protest/3163791001/" TargetMode="External"/><Relationship Id="rId4654" Type="http://schemas.openxmlformats.org/officeDocument/2006/relationships/hyperlink" Target="https://www.sixnineteen.com/" TargetMode="External"/><Relationship Id="rId3256" Type="http://schemas.openxmlformats.org/officeDocument/2006/relationships/hyperlink" Target="https://www.vnews.com/Vigils-held-in-Canaan-Randolph-in-solidarity-with-national-protests-34641243" TargetMode="External"/><Relationship Id="rId4307" Type="http://schemas.openxmlformats.org/officeDocument/2006/relationships/hyperlink" Target="https://www.dailynews.com/2020/06/14/thousands-gather-for-hollywood-march-as-protesters-return-to-streets-across-southern-california/" TargetMode="External"/><Relationship Id="rId177" Type="http://schemas.openxmlformats.org/officeDocument/2006/relationships/hyperlink" Target="https://www.coloradoan.com/story/news/2020/05/28/george-floyd-death-fort-collins-police-nationwide-protests-violence-brutality/5280671002/" TargetMode="External"/><Relationship Id="rId591" Type="http://schemas.openxmlformats.org/officeDocument/2006/relationships/hyperlink" Target="https://twitter.com/BlxckMosquito/status/1266824366542786563" TargetMode="External"/><Relationship Id="rId2272" Type="http://schemas.openxmlformats.org/officeDocument/2006/relationships/hyperlink" Target="https://twitter.com/FitzFox5DC/status/1268274798754508805" TargetMode="External"/><Relationship Id="rId3670" Type="http://schemas.openxmlformats.org/officeDocument/2006/relationships/hyperlink" Target="https://twitter.com/annehelen/status/1270002930536509440" TargetMode="External"/><Relationship Id="rId244" Type="http://schemas.openxmlformats.org/officeDocument/2006/relationships/hyperlink" Target="https://helenair.com/news/local/demonstrators-gather-in-helena-to-protest-the-killing-of-george-floyd/article_c43c84f3-0710-514f-abda-ccd528c07e7c.html" TargetMode="External"/><Relationship Id="rId3323" Type="http://schemas.openxmlformats.org/officeDocument/2006/relationships/hyperlink" Target="https://www.thenewstribune.com/news/local/traffic/article234817297.html" TargetMode="External"/><Relationship Id="rId311" Type="http://schemas.openxmlformats.org/officeDocument/2006/relationships/hyperlink" Target="http://www.stlamerican.com/gallery/featured/st-louis-activists-protest-in-solidarity-with-minneapolis/collection_ef194606-a1b8-11ea-b3ab-9ff859fe495b.html" TargetMode="External"/><Relationship Id="rId4097" Type="http://schemas.openxmlformats.org/officeDocument/2006/relationships/hyperlink" Target="https://www.wate.com/news/local-news/local-chapter-of-omega-psi-phi-holds-peaceful-protest/" TargetMode="External"/><Relationship Id="rId1758" Type="http://schemas.openxmlformats.org/officeDocument/2006/relationships/hyperlink" Target="https://www.wymt.com/content/news/People-gathered-in-Harlan-in-support-of-Black-Lives-Matter-570961341.html" TargetMode="External"/><Relationship Id="rId2809" Type="http://schemas.openxmlformats.org/officeDocument/2006/relationships/hyperlink" Target="https://www.kolotv.com/content/news/Peaceful-demonstrations-in-Carson-City-571074981.html" TargetMode="External"/><Relationship Id="rId4164" Type="http://schemas.openxmlformats.org/officeDocument/2006/relationships/hyperlink" Target="https://www.azcentral.com/story/news/local/phoenix/2020/06/14/phoenix-protesters-speak-against-racism-injustice-and-police-brutality/3186093001/" TargetMode="External"/><Relationship Id="rId3180" Type="http://schemas.openxmlformats.org/officeDocument/2006/relationships/hyperlink" Target="https://www.dailybulletin.com/2020/06/06/demonstrators-at-ontario-mills-protest-for-black-lives-matter/" TargetMode="External"/><Relationship Id="rId4231" Type="http://schemas.openxmlformats.org/officeDocument/2006/relationships/hyperlink" Target="https://www.bostonglobe.com/2020/06/13/metro/walpole-residents-call-school-officials-drop-rebels-nickname-during-rally/" TargetMode="External"/><Relationship Id="rId1825" Type="http://schemas.openxmlformats.org/officeDocument/2006/relationships/hyperlink" Target="https://www.ocregister.com/2020/06/02/more-than-100-people-gather-in-los-alamitos-to-protest-police-brutality/" TargetMode="External"/><Relationship Id="rId3997" Type="http://schemas.openxmlformats.org/officeDocument/2006/relationships/hyperlink" Target="https://www.ocregister.com/2020/06/13/more-than-100-gather-in-anaheim-park-to-rally-against-police-brutality" TargetMode="External"/><Relationship Id="rId2599" Type="http://schemas.openxmlformats.org/officeDocument/2006/relationships/hyperlink" Target="https://www.vcstar.com/story/news/local/2020/06/06/oxnard-youth-protest-george-lloyd-breonna-taylor-racial-injustice/3160590001/" TargetMode="External"/><Relationship Id="rId985" Type="http://schemas.openxmlformats.org/officeDocument/2006/relationships/hyperlink" Target="https://www.clickorlando.com/news/local/2020/06/01/orlando-police-use-tear-gas-to-disperse-protesters-on-i-4/" TargetMode="External"/><Relationship Id="rId2666" Type="http://schemas.openxmlformats.org/officeDocument/2006/relationships/hyperlink" Target="https://www.pe.com/2020/06/12/demonstrators-in-temecula-rally-for-blue-lives-matter/" TargetMode="External"/><Relationship Id="rId3717" Type="http://schemas.openxmlformats.org/officeDocument/2006/relationships/hyperlink" Target="https://lcnme.com/currentnews/nationwide-protests-spread-to-newcastle/" TargetMode="External"/><Relationship Id="rId638" Type="http://schemas.openxmlformats.org/officeDocument/2006/relationships/hyperlink" Target="https://twitter.com/NekoTeagan/status/1266845600160587776" TargetMode="External"/><Relationship Id="rId1268" Type="http://schemas.openxmlformats.org/officeDocument/2006/relationships/hyperlink" Target="https://www.whsv.com/content/news/Harrisonburg-protesters-hold-silent-march--570932801.html" TargetMode="External"/><Relationship Id="rId1682" Type="http://schemas.openxmlformats.org/officeDocument/2006/relationships/hyperlink" Target="https://www.buzzfeednews.com/article/annehelenpetersen/black-lives-matter-protests-near-me-small-towns" TargetMode="External"/><Relationship Id="rId2319" Type="http://schemas.openxmlformats.org/officeDocument/2006/relationships/hyperlink" Target="https://www.facebook.com/DaveBondy25/photos/pcb.3696179107075697/3696179007075707/?type=3&amp;theater&amp;ifg=1" TargetMode="External"/><Relationship Id="rId2733" Type="http://schemas.openxmlformats.org/officeDocument/2006/relationships/hyperlink" Target="http://www.theameryfreepress.com/opinion/from-the-desk-of-the-editor-false-evidence-appearing-real/article_54ead70a-abf1-11ea-b006-bbd95481a9f0.html" TargetMode="External"/><Relationship Id="rId705" Type="http://schemas.openxmlformats.org/officeDocument/2006/relationships/hyperlink" Target="https://www.fox9.com/news/crowd-runs-away-after-st-paul-police-fire-tear-gas-at-protesters-trying-to-cross-bridge-into-city" TargetMode="External"/><Relationship Id="rId1335" Type="http://schemas.openxmlformats.org/officeDocument/2006/relationships/hyperlink" Target="https://www.kcbd.com/2020/06/01/black-men-west-texas-spearhead-silent-solidarity-walk-tonight-lubbock/?fbclid=IwAR14_nIE9BsOyOYtKfHcZ8KQs7vmvDxlJuyrKtWxy_ZVsaX8E-4dFT6wSDU" TargetMode="External"/><Relationship Id="rId2800" Type="http://schemas.openxmlformats.org/officeDocument/2006/relationships/hyperlink" Target="https://www.woonsocketcall.com/news/national_and_world_news/rhode-island-lifts-curfew-after-100-000-protest-peacefully/article_d99244cb-ad81-54f5-8597-23281aa0c541.html" TargetMode="External"/><Relationship Id="rId41" Type="http://schemas.openxmlformats.org/officeDocument/2006/relationships/hyperlink" Target="https://www.chicagotribune.com/news/criminal-justice/ct-chicago-george-floyd-police-protest-20200528-feeoz7qiincjxnc3ixjxmqpjwe-story.html" TargetMode="External"/><Relationship Id="rId1402" Type="http://schemas.openxmlformats.org/officeDocument/2006/relationships/hyperlink" Target="https://twitter.com/JDJase/status/1267630100289400837" TargetMode="External"/><Relationship Id="rId4558" Type="http://schemas.openxmlformats.org/officeDocument/2006/relationships/hyperlink" Target="https://twitter.com/MCHammer/status/1274170780981444608" TargetMode="External"/><Relationship Id="rId3574" Type="http://schemas.openxmlformats.org/officeDocument/2006/relationships/hyperlink" Target="https://www.nashuatelegraph.com/news/local-news/2020/06/07/1200-gather-for-protest-at-greeley-park/" TargetMode="External"/><Relationship Id="rId4625" Type="http://schemas.openxmlformats.org/officeDocument/2006/relationships/hyperlink" Target="https://www.sixnineteen.com/" TargetMode="External"/><Relationship Id="rId495" Type="http://schemas.openxmlformats.org/officeDocument/2006/relationships/hyperlink" Target="https://twitter.com/wvville/status/1266802290654150662" TargetMode="External"/><Relationship Id="rId2176" Type="http://schemas.openxmlformats.org/officeDocument/2006/relationships/hyperlink" Target="https://www.daytondailynews.com/news/local/crowd-marches-through-fairfield-kneels-park-protest/ezIes3nV4i0Lw6h5wqF5NP/" TargetMode="External"/><Relationship Id="rId2590" Type="http://schemas.openxmlformats.org/officeDocument/2006/relationships/hyperlink" Target="https://www.13newsnow.com/article/news/local/protests/peaceful-rallies-across-newport-news-and-hampton/291-e2e0c45f-acbe-46ad-90f1-c40a1a85afa3" TargetMode="External"/><Relationship Id="rId3227" Type="http://schemas.openxmlformats.org/officeDocument/2006/relationships/hyperlink" Target="https://www.postcrescent.com/story/news/nation/2020/06/06/george-floyd-protests-raeford-north-carolina-memorial-dc-protest/3155096001/" TargetMode="External"/><Relationship Id="rId3641" Type="http://schemas.openxmlformats.org/officeDocument/2006/relationships/hyperlink" Target="https://stateportpilot.com/news/article_ce12f94e-aaae-11ea-bf28-3737fe7635a0.html" TargetMode="External"/><Relationship Id="rId148" Type="http://schemas.openxmlformats.org/officeDocument/2006/relationships/hyperlink" Target="https://www.columbiatribune.com/news/20200529/remembering-floyd-columbia-marchers-protest-black-manrsquos-death" TargetMode="External"/><Relationship Id="rId562" Type="http://schemas.openxmlformats.org/officeDocument/2006/relationships/hyperlink" Target="https://www.cnn.com/us/live-news/george-floyd-protests-05-30-20/h_7a4c6a4b82ba0c7aca7efe65c9d90c6d?utm_medium=social&amp;utm_source=twCNN&amp;utm_term=link&amp;utm_content=2020-05-30T22%3A30%3A09" TargetMode="External"/><Relationship Id="rId1192" Type="http://schemas.openxmlformats.org/officeDocument/2006/relationships/hyperlink" Target="https://cortlandstandard.net/2020/06/02/with-anger-in-my-heart-but-hope-for-change/" TargetMode="External"/><Relationship Id="rId2243" Type="http://schemas.openxmlformats.org/officeDocument/2006/relationships/hyperlink" Target="https://twitter.com/RMac18/status/1268330404177563648" TargetMode="External"/><Relationship Id="rId215" Type="http://schemas.openxmlformats.org/officeDocument/2006/relationships/hyperlink" Target="https://lasvegassun.com/news/2020/may/29/more-than-400-in-las-vegas-protest-george-floyds-d/" TargetMode="External"/><Relationship Id="rId2310" Type="http://schemas.openxmlformats.org/officeDocument/2006/relationships/hyperlink" Target="https://www.freep.com/story/news/columnists/john-carlisle/2020/06/06/protests-tristan-taylor-john-carlisle/3161269001/" TargetMode="External"/><Relationship Id="rId4068" Type="http://schemas.openxmlformats.org/officeDocument/2006/relationships/hyperlink" Target="https://www.wctv.tv/content/news/Peaceful-march-takes-to-the-Gadsden-County-Courthouse-571240331.html" TargetMode="External"/><Relationship Id="rId4482" Type="http://schemas.openxmlformats.org/officeDocument/2006/relationships/hyperlink" Target="https://www.sixnineteen.com/" TargetMode="External"/><Relationship Id="rId3084" Type="http://schemas.openxmlformats.org/officeDocument/2006/relationships/hyperlink" Target="https://www.ocregister.com/2020/06/06/more-than-three-dozen-george-floyd-inspired-protests-planned-around-region-today/" TargetMode="External"/><Relationship Id="rId4135" Type="http://schemas.openxmlformats.org/officeDocument/2006/relationships/hyperlink" Target="https://www.wkrn.com/news/nashville-protests/no-arrests-made-after-protesters-stay-the-night-at-capitol-hill-autonomous-zone/" TargetMode="External"/><Relationship Id="rId1729" Type="http://schemas.openxmlformats.org/officeDocument/2006/relationships/hyperlink" Target="https://twitter.com/JSAShaffer/status/1268009026815700997" TargetMode="External"/><Relationship Id="rId3151" Type="http://schemas.openxmlformats.org/officeDocument/2006/relationships/hyperlink" Target="https://www.westsiderag.com/2020/06/06/photos-march-for-stolen-lives-and-looted-dreams-stretches-down-central-park-west-on-asn-80-block-journey" TargetMode="External"/><Relationship Id="rId4202" Type="http://schemas.openxmlformats.org/officeDocument/2006/relationships/hyperlink" Target="https://www.seattletimes.com/seattle-news/inspired-by-the-1963-birmingham-childrens-crusade-seattle-childrens-march-draws-on-rich-history-of-youth-protest/" TargetMode="External"/><Relationship Id="rId3968" Type="http://schemas.openxmlformats.org/officeDocument/2006/relationships/hyperlink" Target="https://seattledsa.org/event/engage-march-from-cal-anderson-to-madison-park-beach/" TargetMode="External"/><Relationship Id="rId5" Type="http://schemas.openxmlformats.org/officeDocument/2006/relationships/hyperlink" Target="https://www.usatoday.com/story/news/nation/2020/05/27/george-floyd-protesters-clash-minneapolis-police-after-video/5264887002/" TargetMode="External"/><Relationship Id="rId889" Type="http://schemas.openxmlformats.org/officeDocument/2006/relationships/hyperlink" Target="https://twitter.com/MariaHorford/status/1267125049208778753" TargetMode="External"/><Relationship Id="rId1586" Type="http://schemas.openxmlformats.org/officeDocument/2006/relationships/hyperlink" Target="https://twitter.com/RickRitterWJZ/status/1268005115950239745" TargetMode="External"/><Relationship Id="rId2984" Type="http://schemas.openxmlformats.org/officeDocument/2006/relationships/hyperlink" Target="https://www.tristatehomepage.com/news/local-news/peaceful-protests-held-in-evansville/" TargetMode="External"/><Relationship Id="rId609" Type="http://schemas.openxmlformats.org/officeDocument/2006/relationships/hyperlink" Target="https://www.ocregister.com/2020/05/30/hundreds-gather-at-orange-circle-plaza-to-protest-police-brutality/" TargetMode="External"/><Relationship Id="rId956" Type="http://schemas.openxmlformats.org/officeDocument/2006/relationships/hyperlink" Target="https://twitter.com/mikemachlin/status/1267222502767353856" TargetMode="External"/><Relationship Id="rId1239" Type="http://schemas.openxmlformats.org/officeDocument/2006/relationships/hyperlink" Target="https://www.fredericksburgstandard.com/news/locals-peacefully-protest-marktplatz" TargetMode="External"/><Relationship Id="rId2637" Type="http://schemas.openxmlformats.org/officeDocument/2006/relationships/hyperlink" Target="https://www.mercurynews.com/2020/06/14/sjsu-athletes-raise-awareness-money-in-unique-protest-against-police-brutality/" TargetMode="External"/><Relationship Id="rId1653" Type="http://schemas.openxmlformats.org/officeDocument/2006/relationships/hyperlink" Target="https://rivercountry.newschannelnebraska.com/story/42212725/peaceful-floyd-protest-march-and-rally-draws-around-125-people-in-chadron" TargetMode="External"/><Relationship Id="rId2704" Type="http://schemas.openxmlformats.org/officeDocument/2006/relationships/hyperlink" Target="https://www.yourconroenews.com/neighborhood/moco/news/article/The-Woodlands-community-members-gather-for-15321277.php" TargetMode="External"/><Relationship Id="rId1306" Type="http://schemas.openxmlformats.org/officeDocument/2006/relationships/hyperlink" Target="https://www.wftv.com/news/local/osceola-county/george-floyd-protests-demonstrators-police-officers-march-together-kissimmee-against-police-brutality/MMBVLBOZGFEBLFH6RIFJLNP6FI/" TargetMode="External"/><Relationship Id="rId1720" Type="http://schemas.openxmlformats.org/officeDocument/2006/relationships/hyperlink" Target="https://twitter.com/Paulspinkrose/status/1267946713622425601" TargetMode="External"/><Relationship Id="rId12" Type="http://schemas.openxmlformats.org/officeDocument/2006/relationships/hyperlink" Target="https://www.duluthnewstribune.com/news/6514070-Protesters-march-for-George-Floyd-in-Duluth" TargetMode="External"/><Relationship Id="rId3478" Type="http://schemas.openxmlformats.org/officeDocument/2006/relationships/hyperlink" Target="https://www.wjhg.com/content/news/Peaceful-march-for-Black-Lives-Matter-movement-goes-through-DeFuniak-Springs-571089601.html" TargetMode="External"/><Relationship Id="rId3892" Type="http://schemas.openxmlformats.org/officeDocument/2006/relationships/hyperlink" Target="https://www.wkyc.com/article/news/local/cleveland/black-lives-matter-cleveland-holds-this-is-why-we-walk-rally/95-962f06b7-c38a-4a4a-ad85-0fdfbca5f219" TargetMode="External"/><Relationship Id="rId4529" Type="http://schemas.openxmlformats.org/officeDocument/2006/relationships/hyperlink" Target="https://www.sixnineteen.com/" TargetMode="External"/><Relationship Id="rId399" Type="http://schemas.openxmlformats.org/officeDocument/2006/relationships/hyperlink" Target="http://wvmetronews.com/2020/05/30/west-virginians-join-floyd-protests/" TargetMode="External"/><Relationship Id="rId2494" Type="http://schemas.openxmlformats.org/officeDocument/2006/relationships/hyperlink" Target="https://www.naplesnews.com/picture-gallery/news/2020/06/06/largest-protest-date-fort-myers-hundreds-take-streets-social-injustice-and-police-brutality/3162044001/" TargetMode="External"/><Relationship Id="rId3545" Type="http://schemas.openxmlformats.org/officeDocument/2006/relationships/hyperlink" Target="https://www.nbcconnecticut.com/news/local/more-than-a-dozen-protests-for-george-floyd-to-be-held-in-conn-today/2284079/" TargetMode="External"/><Relationship Id="rId466" Type="http://schemas.openxmlformats.org/officeDocument/2006/relationships/hyperlink" Target="https://www.journalgazette.net/article/20200530/WEB/200539989" TargetMode="External"/><Relationship Id="rId880" Type="http://schemas.openxmlformats.org/officeDocument/2006/relationships/hyperlink" Target="https://twitter.com/Photog_Tiffany/status/1267253933724110848" TargetMode="External"/><Relationship Id="rId1096" Type="http://schemas.openxmlformats.org/officeDocument/2006/relationships/hyperlink" Target="https://www.wnewsj.com/news/137920/locals-stage-peaceful-protests" TargetMode="External"/><Relationship Id="rId2147" Type="http://schemas.openxmlformats.org/officeDocument/2006/relationships/hyperlink" Target="https://dailyiowan.com/2020/06/03/police-use-tear-gas-and-flash-bangs-on-protesters-in-iowa-city-wednesday-night/" TargetMode="External"/><Relationship Id="rId2561" Type="http://schemas.openxmlformats.org/officeDocument/2006/relationships/hyperlink" Target="https://madison.com/ct/news/local/govt-and-politics/seven-days-of-protest-demonstrations-continue-in-downtown-madison/article_53d92a46-9dce-5fe1-bf91-0b7e0972aa6e.html" TargetMode="External"/><Relationship Id="rId119" Type="http://schemas.openxmlformats.org/officeDocument/2006/relationships/hyperlink" Target="https://www.fox5dc.com/news/cnn-center-heavily-vandalized-during-atlanta-protest-against-death-of-george-floyd" TargetMode="External"/><Relationship Id="rId533" Type="http://schemas.openxmlformats.org/officeDocument/2006/relationships/hyperlink" Target="https://wfpl.org/at-least-33-arrested-in-third-night-of-louisville-protests/" TargetMode="External"/><Relationship Id="rId1163" Type="http://schemas.openxmlformats.org/officeDocument/2006/relationships/hyperlink" Target="https://www.theeagle.com/news/local/bryan-demonstration-against-racism-police-violence-draws-hundreds/article_7de53bc4-a3bc-11ea-bf9b-4fa484ecd8b1.html" TargetMode="External"/><Relationship Id="rId2214" Type="http://schemas.openxmlformats.org/officeDocument/2006/relationships/hyperlink" Target="https://www.washingtonpost.com/opinions/2020/06/05/my-tiny-white-town-just-held-protest-were-not-alone/" TargetMode="External"/><Relationship Id="rId3612" Type="http://schemas.openxmlformats.org/officeDocument/2006/relationships/hyperlink" Target="https://www.seacoastonline.com/news/20200607/rsquosay-his-namersquo-thousands-call-for-justice-in-portsmouth-rally" TargetMode="External"/><Relationship Id="rId600" Type="http://schemas.openxmlformats.org/officeDocument/2006/relationships/hyperlink" Target="https://lcnme.com/currentnews/nationwide-protests-spread-to-newcastle/" TargetMode="External"/><Relationship Id="rId1230" Type="http://schemas.openxmlformats.org/officeDocument/2006/relationships/hyperlink" Target="https://www.krqe.com/news/protests/police-say-farmington-protest-remained-peaceful/" TargetMode="External"/><Relationship Id="rId4386" Type="http://schemas.openxmlformats.org/officeDocument/2006/relationships/hyperlink" Target="https://www.facebook.com/events/5780171761882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32"/>
  <sheetViews>
    <sheetView tabSelected="1" topLeftCell="A646" workbookViewId="0">
      <selection activeCell="F646" sqref="F1:F1048576"/>
    </sheetView>
  </sheetViews>
  <sheetFormatPr baseColWidth="10" defaultColWidth="8.83203125" defaultRowHeight="15" x14ac:dyDescent="0.2"/>
  <cols>
    <col min="1" max="1" width="9.83203125" bestFit="1" customWidth="1"/>
    <col min="2" max="2" width="11.83203125" bestFit="1" customWidth="1"/>
    <col min="3" max="3" width="8.83203125" style="11"/>
    <col min="4" max="4" width="12.1640625" bestFit="1" customWidth="1"/>
    <col min="5" max="5" width="8.83203125" style="11"/>
  </cols>
  <sheetData>
    <row r="1" spans="1:5" x14ac:dyDescent="0.2">
      <c r="A1" t="s">
        <v>10590</v>
      </c>
      <c r="B1" t="s">
        <v>10600</v>
      </c>
      <c r="C1" s="11" t="s">
        <v>10591</v>
      </c>
      <c r="D1" t="s">
        <v>10592</v>
      </c>
      <c r="E1" s="11" t="s">
        <v>10594</v>
      </c>
    </row>
    <row r="2" spans="1:5" x14ac:dyDescent="0.2">
      <c r="A2" s="9">
        <v>43976</v>
      </c>
      <c r="B2" s="10" t="str">
        <f>TEXT(A2, "mmm d")</f>
        <v>May 25</v>
      </c>
      <c r="C2" s="11" t="s">
        <v>4879</v>
      </c>
      <c r="D2" s="12">
        <v>1</v>
      </c>
      <c r="E2" s="11" t="str">
        <f>VLOOKUP(C2,vlookup!$A$1:$B$175,2,FALSE)</f>
        <v>south</v>
      </c>
    </row>
    <row r="3" spans="1:5" x14ac:dyDescent="0.2">
      <c r="A3" s="10">
        <v>43977</v>
      </c>
      <c r="B3" s="10" t="str">
        <f t="shared" ref="B3:B66" si="0">TEXT(A3, "mmm d")</f>
        <v>May 26</v>
      </c>
      <c r="C3" s="11" t="s">
        <v>4882</v>
      </c>
      <c r="D3" s="12">
        <v>1</v>
      </c>
      <c r="E3" s="11" t="str">
        <f>VLOOKUP(C3,vlookup!$A$1:$B$175,2,FALSE)</f>
        <v>west</v>
      </c>
    </row>
    <row r="4" spans="1:5" x14ac:dyDescent="0.2">
      <c r="A4" s="10">
        <v>43977</v>
      </c>
      <c r="B4" s="10" t="str">
        <f t="shared" si="0"/>
        <v>May 26</v>
      </c>
      <c r="C4" s="11" t="s">
        <v>4880</v>
      </c>
      <c r="D4" s="12">
        <v>1</v>
      </c>
      <c r="E4" s="11" t="str">
        <f>VLOOKUP(C4,vlookup!$A$1:$B$175,2,FALSE)</f>
        <v>midwest</v>
      </c>
    </row>
    <row r="5" spans="1:5" x14ac:dyDescent="0.2">
      <c r="A5" s="10">
        <v>43977</v>
      </c>
      <c r="B5" s="10" t="str">
        <f t="shared" si="0"/>
        <v>May 26</v>
      </c>
      <c r="C5" s="11" t="s">
        <v>4883</v>
      </c>
      <c r="D5" s="12">
        <v>3</v>
      </c>
      <c r="E5" s="11" t="str">
        <f>VLOOKUP(C5,vlookup!$A$1:$B$175,2,FALSE)</f>
        <v>midwest</v>
      </c>
    </row>
    <row r="6" spans="1:5" x14ac:dyDescent="0.2">
      <c r="A6" s="10">
        <v>43977</v>
      </c>
      <c r="B6" s="10" t="str">
        <f t="shared" si="0"/>
        <v>May 26</v>
      </c>
      <c r="C6" s="11" t="s">
        <v>4881</v>
      </c>
      <c r="D6" s="12">
        <v>1</v>
      </c>
      <c r="E6" s="11" t="str">
        <f>VLOOKUP(C6,vlookup!$A$1:$B$175,2,FALSE)</f>
        <v>south</v>
      </c>
    </row>
    <row r="7" spans="1:5" x14ac:dyDescent="0.2">
      <c r="A7" s="10">
        <v>43977</v>
      </c>
      <c r="B7" s="10" t="str">
        <f t="shared" si="0"/>
        <v>May 26</v>
      </c>
      <c r="C7" s="11" t="s">
        <v>4884</v>
      </c>
      <c r="D7" s="12">
        <v>1</v>
      </c>
      <c r="E7" s="11" t="str">
        <f>VLOOKUP(C7,vlookup!$A$1:$B$175,2,FALSE)</f>
        <v>south</v>
      </c>
    </row>
    <row r="8" spans="1:5" x14ac:dyDescent="0.2">
      <c r="A8" s="10">
        <v>43978</v>
      </c>
      <c r="B8" s="10" t="str">
        <f t="shared" si="0"/>
        <v>May 27</v>
      </c>
      <c r="C8" s="11" t="s">
        <v>4882</v>
      </c>
      <c r="D8" s="12">
        <v>3</v>
      </c>
      <c r="E8" s="11" t="str">
        <f>VLOOKUP(C8,vlookup!$A$1:$B$175,2,FALSE)</f>
        <v>west</v>
      </c>
    </row>
    <row r="9" spans="1:5" x14ac:dyDescent="0.2">
      <c r="A9" s="10">
        <v>43978</v>
      </c>
      <c r="B9" s="10" t="str">
        <f t="shared" si="0"/>
        <v>May 27</v>
      </c>
      <c r="C9" s="11" t="s">
        <v>4885</v>
      </c>
      <c r="D9" s="12">
        <v>1</v>
      </c>
      <c r="E9" s="11" t="str">
        <f>VLOOKUP(C9,vlookup!$A$1:$B$175,2,FALSE)</f>
        <v>south</v>
      </c>
    </row>
    <row r="10" spans="1:5" x14ac:dyDescent="0.2">
      <c r="A10" s="10">
        <v>43978</v>
      </c>
      <c r="B10" s="10" t="str">
        <f t="shared" si="0"/>
        <v>May 27</v>
      </c>
      <c r="C10" s="11" t="s">
        <v>4883</v>
      </c>
      <c r="D10" s="12">
        <v>4</v>
      </c>
      <c r="E10" s="11" t="str">
        <f>VLOOKUP(C10,vlookup!$A$1:$B$175,2,FALSE)</f>
        <v>midwest</v>
      </c>
    </row>
    <row r="11" spans="1:5" x14ac:dyDescent="0.2">
      <c r="A11" s="10">
        <v>43978</v>
      </c>
      <c r="B11" s="10" t="str">
        <f t="shared" si="0"/>
        <v>May 27</v>
      </c>
      <c r="C11" s="11" t="s">
        <v>4888</v>
      </c>
      <c r="D11" s="12">
        <v>1</v>
      </c>
      <c r="E11" s="11" t="str">
        <f>VLOOKUP(C11,vlookup!$A$1:$B$175,2,FALSE)</f>
        <v>northeast</v>
      </c>
    </row>
    <row r="12" spans="1:5" x14ac:dyDescent="0.2">
      <c r="A12" s="10">
        <v>43978</v>
      </c>
      <c r="B12" s="10" t="str">
        <f t="shared" si="0"/>
        <v>May 27</v>
      </c>
      <c r="C12" s="11" t="s">
        <v>4886</v>
      </c>
      <c r="D12" s="12">
        <v>1</v>
      </c>
      <c r="E12" s="11" t="str">
        <f>VLOOKUP(C12,vlookup!$A$1:$B$175,2,FALSE)</f>
        <v>south</v>
      </c>
    </row>
    <row r="13" spans="1:5" x14ac:dyDescent="0.2">
      <c r="A13" s="10">
        <v>43978</v>
      </c>
      <c r="B13" s="10" t="str">
        <f t="shared" si="0"/>
        <v>May 27</v>
      </c>
      <c r="C13" s="11" t="s">
        <v>4887</v>
      </c>
      <c r="D13" s="12">
        <v>1</v>
      </c>
      <c r="E13" s="11" t="str">
        <f>VLOOKUP(C13,vlookup!$A$1:$B$175,2,FALSE)</f>
        <v>west</v>
      </c>
    </row>
    <row r="14" spans="1:5" x14ac:dyDescent="0.2">
      <c r="A14" s="10">
        <v>43979</v>
      </c>
      <c r="B14" s="10" t="str">
        <f t="shared" si="0"/>
        <v>May 28</v>
      </c>
      <c r="C14" s="11" t="s">
        <v>4891</v>
      </c>
      <c r="D14" s="12">
        <v>1</v>
      </c>
      <c r="E14" s="11" t="str">
        <f>VLOOKUP(C14,vlookup!$A$1:$B$175,2,FALSE)</f>
        <v>south</v>
      </c>
    </row>
    <row r="15" spans="1:5" x14ac:dyDescent="0.2">
      <c r="A15" s="10">
        <v>43979</v>
      </c>
      <c r="B15" s="10" t="str">
        <f t="shared" si="0"/>
        <v>May 28</v>
      </c>
      <c r="C15" s="11" t="s">
        <v>4901</v>
      </c>
      <c r="D15" s="12">
        <v>1</v>
      </c>
      <c r="E15" s="11" t="str">
        <f>VLOOKUP(C15,vlookup!$A$1:$B$175,2,FALSE)</f>
        <v>west</v>
      </c>
    </row>
    <row r="16" spans="1:5" x14ac:dyDescent="0.2">
      <c r="A16" s="10">
        <v>43979</v>
      </c>
      <c r="B16" s="10" t="str">
        <f t="shared" si="0"/>
        <v>May 28</v>
      </c>
      <c r="C16" s="11" t="s">
        <v>4882</v>
      </c>
      <c r="D16" s="12">
        <v>8</v>
      </c>
      <c r="E16" s="11" t="str">
        <f>VLOOKUP(C16,vlookup!$A$1:$B$175,2,FALSE)</f>
        <v>west</v>
      </c>
    </row>
    <row r="17" spans="1:5" x14ac:dyDescent="0.2">
      <c r="A17" s="10">
        <v>43979</v>
      </c>
      <c r="B17" s="10" t="str">
        <f t="shared" si="0"/>
        <v>May 28</v>
      </c>
      <c r="C17" s="11" t="s">
        <v>4895</v>
      </c>
      <c r="D17" s="12">
        <v>3</v>
      </c>
      <c r="E17" s="11" t="str">
        <f>VLOOKUP(C17,vlookup!$A$1:$B$175,2,FALSE)</f>
        <v>west</v>
      </c>
    </row>
    <row r="18" spans="1:5" x14ac:dyDescent="0.2">
      <c r="A18" s="10">
        <v>43979</v>
      </c>
      <c r="B18" s="10" t="str">
        <f t="shared" si="0"/>
        <v>May 28</v>
      </c>
      <c r="C18" s="11" t="s">
        <v>4893</v>
      </c>
      <c r="D18" s="12">
        <v>1</v>
      </c>
      <c r="E18" s="11" t="str">
        <f>VLOOKUP(C18,vlookup!$A$1:$B$175,2,FALSE)</f>
        <v>midwest</v>
      </c>
    </row>
    <row r="19" spans="1:5" x14ac:dyDescent="0.2">
      <c r="A19" s="10">
        <v>43979</v>
      </c>
      <c r="B19" s="10" t="str">
        <f t="shared" si="0"/>
        <v>May 28</v>
      </c>
      <c r="C19" s="11" t="s">
        <v>4898</v>
      </c>
      <c r="D19" s="12">
        <v>2</v>
      </c>
      <c r="E19" s="11" t="str">
        <f>VLOOKUP(C19,vlookup!$A$1:$B$175,2,FALSE)</f>
        <v>south</v>
      </c>
    </row>
    <row r="20" spans="1:5" x14ac:dyDescent="0.2">
      <c r="A20" s="10">
        <v>43979</v>
      </c>
      <c r="B20" s="10" t="str">
        <f t="shared" si="0"/>
        <v>May 28</v>
      </c>
      <c r="C20" s="11" t="s">
        <v>4892</v>
      </c>
      <c r="D20" s="12">
        <v>2</v>
      </c>
      <c r="E20" s="11" t="str">
        <f>VLOOKUP(C20,vlookup!$A$1:$B$175,2,FALSE)</f>
        <v>northeast</v>
      </c>
    </row>
    <row r="21" spans="1:5" x14ac:dyDescent="0.2">
      <c r="A21" s="10">
        <v>43979</v>
      </c>
      <c r="B21" s="10" t="str">
        <f t="shared" si="0"/>
        <v>May 28</v>
      </c>
      <c r="C21" s="11" t="s">
        <v>4890</v>
      </c>
      <c r="D21" s="12">
        <v>2</v>
      </c>
      <c r="E21" s="11" t="str">
        <f>VLOOKUP(C21,vlookup!$A$1:$B$175,2,FALSE)</f>
        <v>midwest</v>
      </c>
    </row>
    <row r="22" spans="1:5" x14ac:dyDescent="0.2">
      <c r="A22" s="10">
        <v>43979</v>
      </c>
      <c r="B22" s="10" t="str">
        <f t="shared" si="0"/>
        <v>May 28</v>
      </c>
      <c r="C22" s="11" t="s">
        <v>4883</v>
      </c>
      <c r="D22" s="12">
        <v>15</v>
      </c>
      <c r="E22" s="11" t="str">
        <f>VLOOKUP(C22,vlookup!$A$1:$B$175,2,FALSE)</f>
        <v>midwest</v>
      </c>
    </row>
    <row r="23" spans="1:5" x14ac:dyDescent="0.2">
      <c r="A23" s="10">
        <v>43979</v>
      </c>
      <c r="B23" s="10" t="str">
        <f t="shared" si="0"/>
        <v>May 28</v>
      </c>
      <c r="C23" s="11" t="s">
        <v>4902</v>
      </c>
      <c r="D23" s="12">
        <v>1</v>
      </c>
      <c r="E23" s="11" t="str">
        <f>VLOOKUP(C23,vlookup!$A$1:$B$175,2,FALSE)</f>
        <v>midwest</v>
      </c>
    </row>
    <row r="24" spans="1:5" x14ac:dyDescent="0.2">
      <c r="A24" s="10">
        <v>43979</v>
      </c>
      <c r="B24" s="10" t="str">
        <f t="shared" si="0"/>
        <v>May 28</v>
      </c>
      <c r="C24" s="11" t="s">
        <v>4900</v>
      </c>
      <c r="D24" s="12">
        <v>1</v>
      </c>
      <c r="E24" s="11" t="str">
        <f>VLOOKUP(C24,vlookup!$A$1:$B$175,2,FALSE)</f>
        <v>midwest</v>
      </c>
    </row>
    <row r="25" spans="1:5" x14ac:dyDescent="0.2">
      <c r="A25" s="10">
        <v>43979</v>
      </c>
      <c r="B25" s="10" t="str">
        <f t="shared" si="0"/>
        <v>May 28</v>
      </c>
      <c r="C25" s="11" t="s">
        <v>4888</v>
      </c>
      <c r="D25" s="12">
        <v>1</v>
      </c>
      <c r="E25" s="11" t="str">
        <f>VLOOKUP(C25,vlookup!$A$1:$B$175,2,FALSE)</f>
        <v>northeast</v>
      </c>
    </row>
    <row r="26" spans="1:5" x14ac:dyDescent="0.2">
      <c r="A26" s="10">
        <v>43979</v>
      </c>
      <c r="B26" s="10" t="str">
        <f t="shared" si="0"/>
        <v>May 28</v>
      </c>
      <c r="C26" s="11" t="s">
        <v>4889</v>
      </c>
      <c r="D26" s="12">
        <v>2</v>
      </c>
      <c r="E26" s="11" t="str">
        <f>VLOOKUP(C26,vlookup!$A$1:$B$175,2,FALSE)</f>
        <v>west</v>
      </c>
    </row>
    <row r="27" spans="1:5" x14ac:dyDescent="0.2">
      <c r="A27" s="10">
        <v>43979</v>
      </c>
      <c r="B27" s="10" t="str">
        <f t="shared" si="0"/>
        <v>May 28</v>
      </c>
      <c r="C27" s="11" t="s">
        <v>4899</v>
      </c>
      <c r="D27" s="12">
        <v>1</v>
      </c>
      <c r="E27" s="11" t="str">
        <f>VLOOKUP(C27,vlookup!$A$1:$B$175,2,FALSE)</f>
        <v>northeast</v>
      </c>
    </row>
    <row r="28" spans="1:5" x14ac:dyDescent="0.2">
      <c r="A28" s="10">
        <v>43979</v>
      </c>
      <c r="B28" s="10" t="str">
        <f t="shared" si="0"/>
        <v>May 28</v>
      </c>
      <c r="C28" s="11" t="s">
        <v>4894</v>
      </c>
      <c r="D28" s="12">
        <v>1</v>
      </c>
      <c r="E28" s="11" t="str">
        <f>VLOOKUP(C28,vlookup!$A$1:$B$175,2,FALSE)</f>
        <v>midwest</v>
      </c>
    </row>
    <row r="29" spans="1:5" x14ac:dyDescent="0.2">
      <c r="A29" s="10">
        <v>43979</v>
      </c>
      <c r="B29" s="10" t="str">
        <f t="shared" si="0"/>
        <v>May 28</v>
      </c>
      <c r="C29" s="11" t="s">
        <v>4896</v>
      </c>
      <c r="D29" s="12">
        <v>3</v>
      </c>
      <c r="E29" s="11" t="str">
        <f>VLOOKUP(C29,vlookup!$A$1:$B$175,2,FALSE)</f>
        <v>west</v>
      </c>
    </row>
    <row r="30" spans="1:5" x14ac:dyDescent="0.2">
      <c r="A30" s="10">
        <v>43979</v>
      </c>
      <c r="B30" s="10" t="str">
        <f t="shared" si="0"/>
        <v>May 28</v>
      </c>
      <c r="C30" s="11" t="s">
        <v>4886</v>
      </c>
      <c r="D30" s="12">
        <v>1</v>
      </c>
      <c r="E30" s="11" t="str">
        <f>VLOOKUP(C30,vlookup!$A$1:$B$175,2,FALSE)</f>
        <v>south</v>
      </c>
    </row>
    <row r="31" spans="1:5" x14ac:dyDescent="0.2">
      <c r="A31" s="10">
        <v>43979</v>
      </c>
      <c r="B31" s="10" t="str">
        <f t="shared" si="0"/>
        <v>May 28</v>
      </c>
      <c r="C31" s="11" t="s">
        <v>4884</v>
      </c>
      <c r="D31" s="12">
        <v>1</v>
      </c>
      <c r="E31" s="11" t="str">
        <f>VLOOKUP(C31,vlookup!$A$1:$B$175,2,FALSE)</f>
        <v>south</v>
      </c>
    </row>
    <row r="32" spans="1:5" x14ac:dyDescent="0.2">
      <c r="A32" s="10">
        <v>43979</v>
      </c>
      <c r="B32" s="10" t="str">
        <f t="shared" si="0"/>
        <v>May 28</v>
      </c>
      <c r="C32" s="11" t="s">
        <v>4887</v>
      </c>
      <c r="D32" s="12">
        <v>1</v>
      </c>
      <c r="E32" s="11" t="str">
        <f>VLOOKUP(C32,vlookup!$A$1:$B$175,2,FALSE)</f>
        <v>west</v>
      </c>
    </row>
    <row r="33" spans="1:5" x14ac:dyDescent="0.2">
      <c r="A33" s="10">
        <v>43980</v>
      </c>
      <c r="B33" s="10" t="str">
        <f t="shared" si="0"/>
        <v>May 29</v>
      </c>
      <c r="C33" s="11" t="s">
        <v>4891</v>
      </c>
      <c r="D33" s="12">
        <v>1</v>
      </c>
      <c r="E33" s="11" t="str">
        <f>VLOOKUP(C33,vlookup!$A$1:$B$175,2,FALSE)</f>
        <v>south</v>
      </c>
    </row>
    <row r="34" spans="1:5" x14ac:dyDescent="0.2">
      <c r="A34" s="10">
        <v>43980</v>
      </c>
      <c r="B34" s="10" t="str">
        <f t="shared" si="0"/>
        <v>May 29</v>
      </c>
      <c r="C34" s="11" t="s">
        <v>4901</v>
      </c>
      <c r="D34" s="12">
        <v>5</v>
      </c>
      <c r="E34" s="11" t="str">
        <f>VLOOKUP(C34,vlookup!$A$1:$B$175,2,FALSE)</f>
        <v>west</v>
      </c>
    </row>
    <row r="35" spans="1:5" x14ac:dyDescent="0.2">
      <c r="A35" s="10">
        <v>43980</v>
      </c>
      <c r="B35" s="10" t="str">
        <f t="shared" si="0"/>
        <v>May 29</v>
      </c>
      <c r="C35" s="11" t="s">
        <v>4882</v>
      </c>
      <c r="D35" s="12">
        <v>15</v>
      </c>
      <c r="E35" s="11" t="str">
        <f>VLOOKUP(C35,vlookup!$A$1:$B$175,2,FALSE)</f>
        <v>west</v>
      </c>
    </row>
    <row r="36" spans="1:5" x14ac:dyDescent="0.2">
      <c r="A36" s="10">
        <v>43980</v>
      </c>
      <c r="B36" s="10" t="str">
        <f t="shared" si="0"/>
        <v>May 29</v>
      </c>
      <c r="C36" s="11" t="s">
        <v>4895</v>
      </c>
      <c r="D36" s="12">
        <v>4</v>
      </c>
      <c r="E36" s="11" t="str">
        <f>VLOOKUP(C36,vlookup!$A$1:$B$175,2,FALSE)</f>
        <v>west</v>
      </c>
    </row>
    <row r="37" spans="1:5" x14ac:dyDescent="0.2">
      <c r="A37" s="10">
        <v>43980</v>
      </c>
      <c r="B37" s="10" t="str">
        <f t="shared" si="0"/>
        <v>May 29</v>
      </c>
      <c r="C37" s="11" t="s">
        <v>4908</v>
      </c>
      <c r="D37" s="12">
        <v>3</v>
      </c>
      <c r="E37" s="11" t="str">
        <f>VLOOKUP(C37,vlookup!$A$1:$B$175,2,FALSE)</f>
        <v>northeast</v>
      </c>
    </row>
    <row r="38" spans="1:5" x14ac:dyDescent="0.2">
      <c r="A38" s="10">
        <v>43980</v>
      </c>
      <c r="B38" s="10" t="str">
        <f t="shared" si="0"/>
        <v>May 29</v>
      </c>
      <c r="C38" s="11" t="s">
        <v>4885</v>
      </c>
      <c r="D38" s="12">
        <v>2</v>
      </c>
      <c r="E38" s="11" t="str">
        <f>VLOOKUP(C38,vlookup!$A$1:$B$175,2,FALSE)</f>
        <v>south</v>
      </c>
    </row>
    <row r="39" spans="1:5" x14ac:dyDescent="0.2">
      <c r="A39" s="10">
        <v>43980</v>
      </c>
      <c r="B39" s="10" t="str">
        <f t="shared" si="0"/>
        <v>May 29</v>
      </c>
      <c r="C39" s="11" t="s">
        <v>4903</v>
      </c>
      <c r="D39" s="12">
        <v>5</v>
      </c>
      <c r="E39" s="11" t="str">
        <f>VLOOKUP(C39,vlookup!$A$1:$B$175,2,FALSE)</f>
        <v>south</v>
      </c>
    </row>
    <row r="40" spans="1:5" x14ac:dyDescent="0.2">
      <c r="A40" s="10">
        <v>43980</v>
      </c>
      <c r="B40" s="10" t="str">
        <f t="shared" si="0"/>
        <v>May 29</v>
      </c>
      <c r="C40" s="11" t="s">
        <v>4907</v>
      </c>
      <c r="D40" s="12">
        <v>4</v>
      </c>
      <c r="E40" s="11" t="str">
        <f>VLOOKUP(C40,vlookup!$A$1:$B$175,2,FALSE)</f>
        <v>midwest</v>
      </c>
    </row>
    <row r="41" spans="1:5" x14ac:dyDescent="0.2">
      <c r="A41" s="10">
        <v>43980</v>
      </c>
      <c r="B41" s="10" t="str">
        <f t="shared" si="0"/>
        <v>May 29</v>
      </c>
      <c r="C41" s="11" t="s">
        <v>4893</v>
      </c>
      <c r="D41" s="12">
        <v>5</v>
      </c>
      <c r="E41" s="11" t="str">
        <f>VLOOKUP(C41,vlookup!$A$1:$B$175,2,FALSE)</f>
        <v>midwest</v>
      </c>
    </row>
    <row r="42" spans="1:5" x14ac:dyDescent="0.2">
      <c r="A42" s="10">
        <v>43980</v>
      </c>
      <c r="B42" s="10" t="str">
        <f t="shared" si="0"/>
        <v>May 29</v>
      </c>
      <c r="C42" s="11" t="s">
        <v>4880</v>
      </c>
      <c r="D42" s="12">
        <v>4</v>
      </c>
      <c r="E42" s="11" t="str">
        <f>VLOOKUP(C42,vlookup!$A$1:$B$175,2,FALSE)</f>
        <v>midwest</v>
      </c>
    </row>
    <row r="43" spans="1:5" x14ac:dyDescent="0.2">
      <c r="A43" s="10">
        <v>43980</v>
      </c>
      <c r="B43" s="10" t="str">
        <f t="shared" si="0"/>
        <v>May 29</v>
      </c>
      <c r="C43" s="11" t="s">
        <v>4912</v>
      </c>
      <c r="D43" s="12">
        <v>1</v>
      </c>
      <c r="E43" s="11" t="str">
        <f>VLOOKUP(C43,vlookup!$A$1:$B$175,2,FALSE)</f>
        <v>midwest</v>
      </c>
    </row>
    <row r="44" spans="1:5" x14ac:dyDescent="0.2">
      <c r="A44" s="10">
        <v>43980</v>
      </c>
      <c r="B44" s="10" t="str">
        <f t="shared" si="0"/>
        <v>May 29</v>
      </c>
      <c r="C44" s="11" t="s">
        <v>4898</v>
      </c>
      <c r="D44" s="12">
        <v>3</v>
      </c>
      <c r="E44" s="11" t="str">
        <f>VLOOKUP(C44,vlookup!$A$1:$B$175,2,FALSE)</f>
        <v>south</v>
      </c>
    </row>
    <row r="45" spans="1:5" x14ac:dyDescent="0.2">
      <c r="A45" s="10">
        <v>43980</v>
      </c>
      <c r="B45" s="10" t="str">
        <f t="shared" si="0"/>
        <v>May 29</v>
      </c>
      <c r="C45" s="11" t="s">
        <v>4916</v>
      </c>
      <c r="D45" s="12">
        <v>1</v>
      </c>
      <c r="E45" s="11" t="str">
        <f>VLOOKUP(C45,vlookup!$A$1:$B$175,2,FALSE)</f>
        <v>south</v>
      </c>
    </row>
    <row r="46" spans="1:5" x14ac:dyDescent="0.2">
      <c r="A46" s="10">
        <v>43980</v>
      </c>
      <c r="B46" s="10" t="str">
        <f t="shared" si="0"/>
        <v>May 29</v>
      </c>
      <c r="C46" s="11" t="s">
        <v>4892</v>
      </c>
      <c r="D46" s="12">
        <v>2</v>
      </c>
      <c r="E46" s="11" t="str">
        <f>VLOOKUP(C46,vlookup!$A$1:$B$175,2,FALSE)</f>
        <v>northeast</v>
      </c>
    </row>
    <row r="47" spans="1:5" x14ac:dyDescent="0.2">
      <c r="A47" s="10">
        <v>43980</v>
      </c>
      <c r="B47" s="10" t="str">
        <f t="shared" si="0"/>
        <v>May 29</v>
      </c>
      <c r="C47" s="11" t="s">
        <v>4919</v>
      </c>
      <c r="D47" s="12">
        <v>1</v>
      </c>
      <c r="E47" s="11" t="str">
        <f>VLOOKUP(C47,vlookup!$A$1:$B$175,2,FALSE)</f>
        <v>northeast</v>
      </c>
    </row>
    <row r="48" spans="1:5" x14ac:dyDescent="0.2">
      <c r="A48" s="10">
        <v>43980</v>
      </c>
      <c r="B48" s="10" t="str">
        <f t="shared" si="0"/>
        <v>May 29</v>
      </c>
      <c r="C48" s="11" t="s">
        <v>4890</v>
      </c>
      <c r="D48" s="12">
        <v>7</v>
      </c>
      <c r="E48" s="11" t="str">
        <f>VLOOKUP(C48,vlookup!$A$1:$B$175,2,FALSE)</f>
        <v>midwest</v>
      </c>
    </row>
    <row r="49" spans="1:5" x14ac:dyDescent="0.2">
      <c r="A49" s="10">
        <v>43980</v>
      </c>
      <c r="B49" s="10" t="str">
        <f t="shared" si="0"/>
        <v>May 29</v>
      </c>
      <c r="C49" s="11" t="s">
        <v>4883</v>
      </c>
      <c r="D49" s="12">
        <v>6</v>
      </c>
      <c r="E49" s="11" t="str">
        <f>VLOOKUP(C49,vlookup!$A$1:$B$175,2,FALSE)</f>
        <v>midwest</v>
      </c>
    </row>
    <row r="50" spans="1:5" x14ac:dyDescent="0.2">
      <c r="A50" s="10">
        <v>43980</v>
      </c>
      <c r="B50" s="10" t="str">
        <f t="shared" si="0"/>
        <v>May 29</v>
      </c>
      <c r="C50" s="11" t="s">
        <v>4902</v>
      </c>
      <c r="D50" s="12">
        <v>6</v>
      </c>
      <c r="E50" s="11" t="str">
        <f>VLOOKUP(C50,vlookup!$A$1:$B$175,2,FALSE)</f>
        <v>midwest</v>
      </c>
    </row>
    <row r="51" spans="1:5" x14ac:dyDescent="0.2">
      <c r="A51" s="10">
        <v>43980</v>
      </c>
      <c r="B51" s="10" t="str">
        <f t="shared" si="0"/>
        <v>May 29</v>
      </c>
      <c r="C51" s="11" t="s">
        <v>4911</v>
      </c>
      <c r="D51" s="12">
        <v>2</v>
      </c>
      <c r="E51" s="11" t="str">
        <f>VLOOKUP(C51,vlookup!$A$1:$B$175,2,FALSE)</f>
        <v>south</v>
      </c>
    </row>
    <row r="52" spans="1:5" x14ac:dyDescent="0.2">
      <c r="A52" s="10">
        <v>43980</v>
      </c>
      <c r="B52" s="10" t="str">
        <f t="shared" si="0"/>
        <v>May 29</v>
      </c>
      <c r="C52" s="11" t="s">
        <v>4905</v>
      </c>
      <c r="D52" s="12">
        <v>2</v>
      </c>
      <c r="E52" s="11" t="str">
        <f>VLOOKUP(C52,vlookup!$A$1:$B$175,2,FALSE)</f>
        <v>south</v>
      </c>
    </row>
    <row r="53" spans="1:5" x14ac:dyDescent="0.2">
      <c r="A53" s="10">
        <v>43980</v>
      </c>
      <c r="B53" s="10" t="str">
        <f t="shared" si="0"/>
        <v>May 29</v>
      </c>
      <c r="C53" s="11" t="s">
        <v>4900</v>
      </c>
      <c r="D53" s="12">
        <v>3</v>
      </c>
      <c r="E53" s="11" t="str">
        <f>VLOOKUP(C53,vlookup!$A$1:$B$175,2,FALSE)</f>
        <v>midwest</v>
      </c>
    </row>
    <row r="54" spans="1:5" x14ac:dyDescent="0.2">
      <c r="A54" s="10">
        <v>43980</v>
      </c>
      <c r="B54" s="10" t="str">
        <f t="shared" si="0"/>
        <v>May 29</v>
      </c>
      <c r="C54" s="11" t="s">
        <v>4888</v>
      </c>
      <c r="D54" s="12">
        <v>1</v>
      </c>
      <c r="E54" s="11" t="str">
        <f>VLOOKUP(C54,vlookup!$A$1:$B$175,2,FALSE)</f>
        <v>northeast</v>
      </c>
    </row>
    <row r="55" spans="1:5" x14ac:dyDescent="0.2">
      <c r="A55" s="10">
        <v>43980</v>
      </c>
      <c r="B55" s="10" t="str">
        <f t="shared" si="0"/>
        <v>May 29</v>
      </c>
      <c r="C55" s="11" t="s">
        <v>4889</v>
      </c>
      <c r="D55" s="12">
        <v>3</v>
      </c>
      <c r="E55" s="11" t="str">
        <f>VLOOKUP(C55,vlookup!$A$1:$B$175,2,FALSE)</f>
        <v>west</v>
      </c>
    </row>
    <row r="56" spans="1:5" x14ac:dyDescent="0.2">
      <c r="A56" s="10">
        <v>43980</v>
      </c>
      <c r="B56" s="10" t="str">
        <f t="shared" si="0"/>
        <v>May 29</v>
      </c>
      <c r="C56" s="11" t="s">
        <v>4899</v>
      </c>
      <c r="D56" s="12">
        <v>4</v>
      </c>
      <c r="E56" s="11" t="str">
        <f>VLOOKUP(C56,vlookup!$A$1:$B$175,2,FALSE)</f>
        <v>northeast</v>
      </c>
    </row>
    <row r="57" spans="1:5" x14ac:dyDescent="0.2">
      <c r="A57" s="10">
        <v>43980</v>
      </c>
      <c r="B57" s="10" t="str">
        <f t="shared" si="0"/>
        <v>May 29</v>
      </c>
      <c r="C57" s="11" t="s">
        <v>4894</v>
      </c>
      <c r="D57" s="12">
        <v>4</v>
      </c>
      <c r="E57" s="11" t="str">
        <f>VLOOKUP(C57,vlookup!$A$1:$B$175,2,FALSE)</f>
        <v>midwest</v>
      </c>
    </row>
    <row r="58" spans="1:5" x14ac:dyDescent="0.2">
      <c r="A58" s="10">
        <v>43980</v>
      </c>
      <c r="B58" s="10" t="str">
        <f t="shared" si="0"/>
        <v>May 29</v>
      </c>
      <c r="C58" s="11" t="s">
        <v>4879</v>
      </c>
      <c r="D58" s="12">
        <v>1</v>
      </c>
      <c r="E58" s="11" t="str">
        <f>VLOOKUP(C58,vlookup!$A$1:$B$175,2,FALSE)</f>
        <v>south</v>
      </c>
    </row>
    <row r="59" spans="1:5" x14ac:dyDescent="0.2">
      <c r="A59" s="10">
        <v>43980</v>
      </c>
      <c r="B59" s="10" t="str">
        <f t="shared" si="0"/>
        <v>May 29</v>
      </c>
      <c r="C59" s="11" t="s">
        <v>4896</v>
      </c>
      <c r="D59" s="12">
        <v>3</v>
      </c>
      <c r="E59" s="11" t="str">
        <f>VLOOKUP(C59,vlookup!$A$1:$B$175,2,FALSE)</f>
        <v>west</v>
      </c>
    </row>
    <row r="60" spans="1:5" x14ac:dyDescent="0.2">
      <c r="A60" s="10">
        <v>43980</v>
      </c>
      <c r="B60" s="10" t="str">
        <f t="shared" si="0"/>
        <v>May 29</v>
      </c>
      <c r="C60" s="11" t="s">
        <v>4918</v>
      </c>
      <c r="D60" s="12">
        <v>3</v>
      </c>
      <c r="E60" s="11" t="str">
        <f>VLOOKUP(C60,vlookup!$A$1:$B$175,2,FALSE)</f>
        <v>northeast</v>
      </c>
    </row>
    <row r="61" spans="1:5" x14ac:dyDescent="0.2">
      <c r="A61" s="10">
        <v>43980</v>
      </c>
      <c r="B61" s="10" t="str">
        <f t="shared" si="0"/>
        <v>May 29</v>
      </c>
      <c r="C61" s="11" t="s">
        <v>4886</v>
      </c>
      <c r="D61" s="12">
        <v>3</v>
      </c>
      <c r="E61" s="11" t="str">
        <f>VLOOKUP(C61,vlookup!$A$1:$B$175,2,FALSE)</f>
        <v>south</v>
      </c>
    </row>
    <row r="62" spans="1:5" x14ac:dyDescent="0.2">
      <c r="A62" s="10">
        <v>43980</v>
      </c>
      <c r="B62" s="10" t="str">
        <f t="shared" si="0"/>
        <v>May 29</v>
      </c>
      <c r="C62" s="11" t="s">
        <v>4881</v>
      </c>
      <c r="D62" s="12">
        <v>10</v>
      </c>
      <c r="E62" s="11" t="str">
        <f>VLOOKUP(C62,vlookup!$A$1:$B$175,2,FALSE)</f>
        <v>south</v>
      </c>
    </row>
    <row r="63" spans="1:5" x14ac:dyDescent="0.2">
      <c r="A63" s="10">
        <v>43980</v>
      </c>
      <c r="B63" s="10" t="str">
        <f t="shared" si="0"/>
        <v>May 29</v>
      </c>
      <c r="C63" s="11" t="s">
        <v>4917</v>
      </c>
      <c r="D63" s="12">
        <v>2</v>
      </c>
      <c r="E63" s="11" t="str">
        <f>VLOOKUP(C63,vlookup!$A$1:$B$175,2,FALSE)</f>
        <v>west</v>
      </c>
    </row>
    <row r="64" spans="1:5" x14ac:dyDescent="0.2">
      <c r="A64" s="10">
        <v>43980</v>
      </c>
      <c r="B64" s="10" t="str">
        <f t="shared" si="0"/>
        <v>May 29</v>
      </c>
      <c r="C64" s="11" t="s">
        <v>4884</v>
      </c>
      <c r="D64" s="12">
        <v>5</v>
      </c>
      <c r="E64" s="11" t="str">
        <f>VLOOKUP(C64,vlookup!$A$1:$B$175,2,FALSE)</f>
        <v>south</v>
      </c>
    </row>
    <row r="65" spans="1:5" x14ac:dyDescent="0.2">
      <c r="A65" s="10">
        <v>43980</v>
      </c>
      <c r="B65" s="10" t="str">
        <f t="shared" si="0"/>
        <v>May 29</v>
      </c>
      <c r="C65" s="11" t="s">
        <v>4887</v>
      </c>
      <c r="D65" s="12">
        <v>3</v>
      </c>
      <c r="E65" s="11" t="str">
        <f>VLOOKUP(C65,vlookup!$A$1:$B$175,2,FALSE)</f>
        <v>west</v>
      </c>
    </row>
    <row r="66" spans="1:5" x14ac:dyDescent="0.2">
      <c r="A66" s="10">
        <v>43980</v>
      </c>
      <c r="B66" s="10" t="str">
        <f t="shared" si="0"/>
        <v>May 29</v>
      </c>
      <c r="C66" s="11" t="s">
        <v>4914</v>
      </c>
      <c r="D66" s="12">
        <v>7</v>
      </c>
      <c r="E66" s="11" t="str">
        <f>VLOOKUP(C66,vlookup!$A$1:$B$175,2,FALSE)</f>
        <v>midwest</v>
      </c>
    </row>
    <row r="67" spans="1:5" x14ac:dyDescent="0.2">
      <c r="A67" s="10">
        <v>43980</v>
      </c>
      <c r="B67" s="10" t="str">
        <f t="shared" ref="B67:B130" si="1">TEXT(A67, "mmm d")</f>
        <v>May 29</v>
      </c>
      <c r="C67" s="11" t="s">
        <v>4915</v>
      </c>
      <c r="D67" s="12">
        <v>1</v>
      </c>
      <c r="E67" s="11" t="str">
        <f>VLOOKUP(C67,vlookup!$A$1:$B$175,2,FALSE)</f>
        <v>south</v>
      </c>
    </row>
    <row r="68" spans="1:5" x14ac:dyDescent="0.2">
      <c r="A68" s="10">
        <v>43981</v>
      </c>
      <c r="B68" s="10" t="str">
        <f t="shared" si="1"/>
        <v>May 30</v>
      </c>
      <c r="C68" s="11" t="s">
        <v>4891</v>
      </c>
      <c r="D68" s="12">
        <v>5</v>
      </c>
      <c r="E68" s="11" t="str">
        <f>VLOOKUP(C68,vlookup!$A$1:$B$175,2,FALSE)</f>
        <v>south</v>
      </c>
    </row>
    <row r="69" spans="1:5" x14ac:dyDescent="0.2">
      <c r="A69" s="10">
        <v>43981</v>
      </c>
      <c r="B69" s="10" t="str">
        <f t="shared" si="1"/>
        <v>May 30</v>
      </c>
      <c r="C69" s="11" t="s">
        <v>4925</v>
      </c>
      <c r="D69" s="12">
        <v>1</v>
      </c>
      <c r="E69" s="11" t="str">
        <f>VLOOKUP(C69,vlookup!$A$1:$B$175,2,FALSE)</f>
        <v>south</v>
      </c>
    </row>
    <row r="70" spans="1:5" x14ac:dyDescent="0.2">
      <c r="A70" s="10">
        <v>43981</v>
      </c>
      <c r="B70" s="10" t="str">
        <f t="shared" si="1"/>
        <v>May 30</v>
      </c>
      <c r="C70" s="11" t="s">
        <v>4901</v>
      </c>
      <c r="D70" s="12">
        <v>3</v>
      </c>
      <c r="E70" s="11" t="str">
        <f>VLOOKUP(C70,vlookup!$A$1:$B$175,2,FALSE)</f>
        <v>west</v>
      </c>
    </row>
    <row r="71" spans="1:5" x14ac:dyDescent="0.2">
      <c r="A71" s="10">
        <v>43981</v>
      </c>
      <c r="B71" s="10" t="str">
        <f t="shared" si="1"/>
        <v>May 30</v>
      </c>
      <c r="C71" s="11" t="s">
        <v>4882</v>
      </c>
      <c r="D71" s="12">
        <v>25</v>
      </c>
      <c r="E71" s="11" t="str">
        <f>VLOOKUP(C71,vlookup!$A$1:$B$175,2,FALSE)</f>
        <v>west</v>
      </c>
    </row>
    <row r="72" spans="1:5" x14ac:dyDescent="0.2">
      <c r="A72" s="10">
        <v>43981</v>
      </c>
      <c r="B72" s="10" t="str">
        <f t="shared" si="1"/>
        <v>May 30</v>
      </c>
      <c r="C72" s="11" t="s">
        <v>4895</v>
      </c>
      <c r="D72" s="12">
        <v>8</v>
      </c>
      <c r="E72" s="11" t="str">
        <f>VLOOKUP(C72,vlookup!$A$1:$B$175,2,FALSE)</f>
        <v>west</v>
      </c>
    </row>
    <row r="73" spans="1:5" x14ac:dyDescent="0.2">
      <c r="A73" s="10">
        <v>43981</v>
      </c>
      <c r="B73" s="10" t="str">
        <f t="shared" si="1"/>
        <v>May 30</v>
      </c>
      <c r="C73" s="11" t="s">
        <v>4908</v>
      </c>
      <c r="D73" s="12">
        <v>6</v>
      </c>
      <c r="E73" s="11" t="str">
        <f>VLOOKUP(C73,vlookup!$A$1:$B$175,2,FALSE)</f>
        <v>northeast</v>
      </c>
    </row>
    <row r="74" spans="1:5" x14ac:dyDescent="0.2">
      <c r="A74" s="10">
        <v>43981</v>
      </c>
      <c r="B74" s="10" t="str">
        <f t="shared" si="1"/>
        <v>May 30</v>
      </c>
      <c r="C74" s="11" t="s">
        <v>4928</v>
      </c>
      <c r="D74" s="12">
        <v>1</v>
      </c>
      <c r="E74" s="11" t="str">
        <f>VLOOKUP(C74,vlookup!$A$1:$B$175,2,FALSE)</f>
        <v>south</v>
      </c>
    </row>
    <row r="75" spans="1:5" x14ac:dyDescent="0.2">
      <c r="A75" s="10">
        <v>43981</v>
      </c>
      <c r="B75" s="10" t="str">
        <f t="shared" si="1"/>
        <v>May 30</v>
      </c>
      <c r="C75" s="11" t="s">
        <v>4885</v>
      </c>
      <c r="D75" s="12">
        <v>12</v>
      </c>
      <c r="E75" s="11" t="str">
        <f>VLOOKUP(C75,vlookup!$A$1:$B$175,2,FALSE)</f>
        <v>south</v>
      </c>
    </row>
    <row r="76" spans="1:5" x14ac:dyDescent="0.2">
      <c r="A76" s="10">
        <v>43981</v>
      </c>
      <c r="B76" s="10" t="str">
        <f t="shared" si="1"/>
        <v>May 30</v>
      </c>
      <c r="C76" s="11" t="s">
        <v>4903</v>
      </c>
      <c r="D76" s="12">
        <v>3</v>
      </c>
      <c r="E76" s="11" t="str">
        <f>VLOOKUP(C76,vlookup!$A$1:$B$175,2,FALSE)</f>
        <v>south</v>
      </c>
    </row>
    <row r="77" spans="1:5" x14ac:dyDescent="0.2">
      <c r="A77" s="10">
        <v>43981</v>
      </c>
      <c r="B77" s="10" t="str">
        <f t="shared" si="1"/>
        <v>May 30</v>
      </c>
      <c r="C77" s="11" t="s">
        <v>4907</v>
      </c>
      <c r="D77" s="12">
        <v>7</v>
      </c>
      <c r="E77" s="11" t="str">
        <f>VLOOKUP(C77,vlookup!$A$1:$B$175,2,FALSE)</f>
        <v>midwest</v>
      </c>
    </row>
    <row r="78" spans="1:5" x14ac:dyDescent="0.2">
      <c r="A78" s="10">
        <v>43981</v>
      </c>
      <c r="B78" s="10" t="str">
        <f t="shared" si="1"/>
        <v>May 30</v>
      </c>
      <c r="C78" s="11" t="s">
        <v>4893</v>
      </c>
      <c r="D78" s="12">
        <v>7</v>
      </c>
      <c r="E78" s="11" t="str">
        <f>VLOOKUP(C78,vlookup!$A$1:$B$175,2,FALSE)</f>
        <v>midwest</v>
      </c>
    </row>
    <row r="79" spans="1:5" x14ac:dyDescent="0.2">
      <c r="A79" s="10">
        <v>43981</v>
      </c>
      <c r="B79" s="10" t="str">
        <f t="shared" si="1"/>
        <v>May 30</v>
      </c>
      <c r="C79" s="11" t="s">
        <v>4880</v>
      </c>
      <c r="D79" s="12">
        <v>8</v>
      </c>
      <c r="E79" s="11" t="str">
        <f>VLOOKUP(C79,vlookup!$A$1:$B$175,2,FALSE)</f>
        <v>midwest</v>
      </c>
    </row>
    <row r="80" spans="1:5" x14ac:dyDescent="0.2">
      <c r="A80" s="10">
        <v>43981</v>
      </c>
      <c r="B80" s="10" t="str">
        <f t="shared" si="1"/>
        <v>May 30</v>
      </c>
      <c r="C80" s="11" t="s">
        <v>4912</v>
      </c>
      <c r="D80" s="12">
        <v>3</v>
      </c>
      <c r="E80" s="11" t="str">
        <f>VLOOKUP(C80,vlookup!$A$1:$B$175,2,FALSE)</f>
        <v>midwest</v>
      </c>
    </row>
    <row r="81" spans="1:5" x14ac:dyDescent="0.2">
      <c r="A81" s="10">
        <v>43981</v>
      </c>
      <c r="B81" s="10" t="str">
        <f t="shared" si="1"/>
        <v>May 30</v>
      </c>
      <c r="C81" s="11" t="s">
        <v>4898</v>
      </c>
      <c r="D81" s="12">
        <v>5</v>
      </c>
      <c r="E81" s="11" t="str">
        <f>VLOOKUP(C81,vlookup!$A$1:$B$175,2,FALSE)</f>
        <v>south</v>
      </c>
    </row>
    <row r="82" spans="1:5" x14ac:dyDescent="0.2">
      <c r="A82" s="10">
        <v>43981</v>
      </c>
      <c r="B82" s="10" t="str">
        <f t="shared" si="1"/>
        <v>May 30</v>
      </c>
      <c r="C82" s="11" t="s">
        <v>4916</v>
      </c>
      <c r="D82" s="12">
        <v>5</v>
      </c>
      <c r="E82" s="11" t="str">
        <f>VLOOKUP(C82,vlookup!$A$1:$B$175,2,FALSE)</f>
        <v>south</v>
      </c>
    </row>
    <row r="83" spans="1:5" x14ac:dyDescent="0.2">
      <c r="A83" s="10">
        <v>43981</v>
      </c>
      <c r="B83" s="10" t="str">
        <f t="shared" si="1"/>
        <v>May 30</v>
      </c>
      <c r="C83" s="11" t="s">
        <v>4892</v>
      </c>
      <c r="D83" s="12">
        <v>5</v>
      </c>
      <c r="E83" s="11" t="str">
        <f>VLOOKUP(C83,vlookup!$A$1:$B$175,2,FALSE)</f>
        <v>northeast</v>
      </c>
    </row>
    <row r="84" spans="1:5" x14ac:dyDescent="0.2">
      <c r="A84" s="10">
        <v>43981</v>
      </c>
      <c r="B84" s="10" t="str">
        <f t="shared" si="1"/>
        <v>May 30</v>
      </c>
      <c r="C84" s="11" t="s">
        <v>4919</v>
      </c>
      <c r="D84" s="12">
        <v>4</v>
      </c>
      <c r="E84" s="11" t="str">
        <f>VLOOKUP(C84,vlookup!$A$1:$B$175,2,FALSE)</f>
        <v>northeast</v>
      </c>
    </row>
    <row r="85" spans="1:5" x14ac:dyDescent="0.2">
      <c r="A85" s="10">
        <v>43981</v>
      </c>
      <c r="B85" s="10" t="str">
        <f t="shared" si="1"/>
        <v>May 30</v>
      </c>
      <c r="C85" s="11" t="s">
        <v>4890</v>
      </c>
      <c r="D85" s="12">
        <v>7</v>
      </c>
      <c r="E85" s="11" t="str">
        <f>VLOOKUP(C85,vlookup!$A$1:$B$175,2,FALSE)</f>
        <v>midwest</v>
      </c>
    </row>
    <row r="86" spans="1:5" x14ac:dyDescent="0.2">
      <c r="A86" s="10">
        <v>43981</v>
      </c>
      <c r="B86" s="10" t="str">
        <f t="shared" si="1"/>
        <v>May 30</v>
      </c>
      <c r="C86" s="11" t="s">
        <v>4883</v>
      </c>
      <c r="D86" s="12">
        <v>6</v>
      </c>
      <c r="E86" s="11" t="str">
        <f>VLOOKUP(C86,vlookup!$A$1:$B$175,2,FALSE)</f>
        <v>midwest</v>
      </c>
    </row>
    <row r="87" spans="1:5" x14ac:dyDescent="0.2">
      <c r="A87" s="10">
        <v>43981</v>
      </c>
      <c r="B87" s="10" t="str">
        <f t="shared" si="1"/>
        <v>May 30</v>
      </c>
      <c r="C87" s="11" t="s">
        <v>4902</v>
      </c>
      <c r="D87" s="12">
        <v>5</v>
      </c>
      <c r="E87" s="11" t="str">
        <f>VLOOKUP(C87,vlookup!$A$1:$B$175,2,FALSE)</f>
        <v>midwest</v>
      </c>
    </row>
    <row r="88" spans="1:5" x14ac:dyDescent="0.2">
      <c r="A88" s="10">
        <v>43981</v>
      </c>
      <c r="B88" s="10" t="str">
        <f t="shared" si="1"/>
        <v>May 30</v>
      </c>
      <c r="C88" s="11" t="s">
        <v>4911</v>
      </c>
      <c r="D88" s="12">
        <v>4</v>
      </c>
      <c r="E88" s="11" t="str">
        <f>VLOOKUP(C88,vlookup!$A$1:$B$175,2,FALSE)</f>
        <v>south</v>
      </c>
    </row>
    <row r="89" spans="1:5" x14ac:dyDescent="0.2">
      <c r="A89" s="10">
        <v>43981</v>
      </c>
      <c r="B89" s="10" t="str">
        <f t="shared" si="1"/>
        <v>May 30</v>
      </c>
      <c r="C89" s="11" t="s">
        <v>4905</v>
      </c>
      <c r="D89" s="12">
        <v>7</v>
      </c>
      <c r="E89" s="11" t="str">
        <f>VLOOKUP(C89,vlookup!$A$1:$B$175,2,FALSE)</f>
        <v>south</v>
      </c>
    </row>
    <row r="90" spans="1:5" x14ac:dyDescent="0.2">
      <c r="A90" s="10">
        <v>43981</v>
      </c>
      <c r="B90" s="10" t="str">
        <f t="shared" si="1"/>
        <v>May 30</v>
      </c>
      <c r="C90" s="11" t="s">
        <v>4921</v>
      </c>
      <c r="D90" s="12">
        <v>2</v>
      </c>
      <c r="E90" s="11" t="str">
        <f>VLOOKUP(C90,vlookup!$A$1:$B$175,2,FALSE)</f>
        <v>midwest</v>
      </c>
    </row>
    <row r="91" spans="1:5" x14ac:dyDescent="0.2">
      <c r="A91" s="10">
        <v>43981</v>
      </c>
      <c r="B91" s="10" t="str">
        <f t="shared" si="1"/>
        <v>May 30</v>
      </c>
      <c r="C91" s="11" t="s">
        <v>4900</v>
      </c>
      <c r="D91" s="12">
        <v>1</v>
      </c>
      <c r="E91" s="11" t="str">
        <f>VLOOKUP(C91,vlookup!$A$1:$B$175,2,FALSE)</f>
        <v>midwest</v>
      </c>
    </row>
    <row r="92" spans="1:5" x14ac:dyDescent="0.2">
      <c r="A92" s="10">
        <v>43981</v>
      </c>
      <c r="B92" s="10" t="str">
        <f t="shared" si="1"/>
        <v>May 30</v>
      </c>
      <c r="C92" s="11" t="s">
        <v>4924</v>
      </c>
      <c r="D92" s="12">
        <v>6</v>
      </c>
      <c r="E92" s="11" t="str">
        <f>VLOOKUP(C92,vlookup!$A$1:$B$175,2,FALSE)</f>
        <v>northeast</v>
      </c>
    </row>
    <row r="93" spans="1:5" x14ac:dyDescent="0.2">
      <c r="A93" s="10">
        <v>43981</v>
      </c>
      <c r="B93" s="10" t="str">
        <f t="shared" si="1"/>
        <v>May 30</v>
      </c>
      <c r="C93" s="11" t="s">
        <v>4888</v>
      </c>
      <c r="D93" s="12">
        <v>5</v>
      </c>
      <c r="E93" s="11" t="str">
        <f>VLOOKUP(C93,vlookup!$A$1:$B$175,2,FALSE)</f>
        <v>northeast</v>
      </c>
    </row>
    <row r="94" spans="1:5" x14ac:dyDescent="0.2">
      <c r="A94" s="10">
        <v>43981</v>
      </c>
      <c r="B94" s="10" t="str">
        <f t="shared" si="1"/>
        <v>May 30</v>
      </c>
      <c r="C94" s="11" t="s">
        <v>4889</v>
      </c>
      <c r="D94" s="12">
        <v>3</v>
      </c>
      <c r="E94" s="11" t="str">
        <f>VLOOKUP(C94,vlookup!$A$1:$B$175,2,FALSE)</f>
        <v>west</v>
      </c>
    </row>
    <row r="95" spans="1:5" x14ac:dyDescent="0.2">
      <c r="A95" s="10">
        <v>43981</v>
      </c>
      <c r="B95" s="10" t="str">
        <f t="shared" si="1"/>
        <v>May 30</v>
      </c>
      <c r="C95" s="11" t="s">
        <v>4899</v>
      </c>
      <c r="D95" s="12">
        <v>16</v>
      </c>
      <c r="E95" s="11" t="str">
        <f>VLOOKUP(C95,vlookup!$A$1:$B$175,2,FALSE)</f>
        <v>northeast</v>
      </c>
    </row>
    <row r="96" spans="1:5" x14ac:dyDescent="0.2">
      <c r="A96" s="10">
        <v>43981</v>
      </c>
      <c r="B96" s="10" t="str">
        <f t="shared" si="1"/>
        <v>May 30</v>
      </c>
      <c r="C96" s="11" t="s">
        <v>4894</v>
      </c>
      <c r="D96" s="12">
        <v>16</v>
      </c>
      <c r="E96" s="11" t="str">
        <f>VLOOKUP(C96,vlookup!$A$1:$B$175,2,FALSE)</f>
        <v>midwest</v>
      </c>
    </row>
    <row r="97" spans="1:5" x14ac:dyDescent="0.2">
      <c r="A97" s="10">
        <v>43981</v>
      </c>
      <c r="B97" s="10" t="str">
        <f t="shared" si="1"/>
        <v>May 30</v>
      </c>
      <c r="C97" s="11" t="s">
        <v>4879</v>
      </c>
      <c r="D97" s="12">
        <v>2</v>
      </c>
      <c r="E97" s="11" t="str">
        <f>VLOOKUP(C97,vlookup!$A$1:$B$175,2,FALSE)</f>
        <v>south</v>
      </c>
    </row>
    <row r="98" spans="1:5" x14ac:dyDescent="0.2">
      <c r="A98" s="10">
        <v>43981</v>
      </c>
      <c r="B98" s="10" t="str">
        <f t="shared" si="1"/>
        <v>May 30</v>
      </c>
      <c r="C98" s="11" t="s">
        <v>4896</v>
      </c>
      <c r="D98" s="12">
        <v>5</v>
      </c>
      <c r="E98" s="11" t="str">
        <f>VLOOKUP(C98,vlookup!$A$1:$B$175,2,FALSE)</f>
        <v>west</v>
      </c>
    </row>
    <row r="99" spans="1:5" x14ac:dyDescent="0.2">
      <c r="A99" s="10">
        <v>43981</v>
      </c>
      <c r="B99" s="10" t="str">
        <f t="shared" si="1"/>
        <v>May 30</v>
      </c>
      <c r="C99" s="11" t="s">
        <v>4918</v>
      </c>
      <c r="D99" s="12">
        <v>13</v>
      </c>
      <c r="E99" s="11" t="str">
        <f>VLOOKUP(C99,vlookup!$A$1:$B$175,2,FALSE)</f>
        <v>northeast</v>
      </c>
    </row>
    <row r="100" spans="1:5" x14ac:dyDescent="0.2">
      <c r="A100" s="10">
        <v>43981</v>
      </c>
      <c r="B100" s="10" t="str">
        <f t="shared" si="1"/>
        <v>May 30</v>
      </c>
      <c r="C100" s="11" t="s">
        <v>4926</v>
      </c>
      <c r="D100" s="12">
        <v>1</v>
      </c>
      <c r="E100" s="11" t="str">
        <f>VLOOKUP(C100,vlookup!$A$1:$B$175,2,FALSE)</f>
        <v>northeast</v>
      </c>
    </row>
    <row r="101" spans="1:5" x14ac:dyDescent="0.2">
      <c r="A101" s="10">
        <v>43981</v>
      </c>
      <c r="B101" s="10" t="str">
        <f t="shared" si="1"/>
        <v>May 30</v>
      </c>
      <c r="C101" s="11" t="s">
        <v>4923</v>
      </c>
      <c r="D101" s="12">
        <v>7</v>
      </c>
      <c r="E101" s="11" t="str">
        <f>VLOOKUP(C101,vlookup!$A$1:$B$175,2,FALSE)</f>
        <v>south</v>
      </c>
    </row>
    <row r="102" spans="1:5" x14ac:dyDescent="0.2">
      <c r="A102" s="10">
        <v>43981</v>
      </c>
      <c r="B102" s="10" t="str">
        <f t="shared" si="1"/>
        <v>May 30</v>
      </c>
      <c r="C102" s="11" t="s">
        <v>4927</v>
      </c>
      <c r="D102" s="12">
        <v>1</v>
      </c>
      <c r="E102" s="11" t="str">
        <f>VLOOKUP(C102,vlookup!$A$1:$B$175,2,FALSE)</f>
        <v>midwest</v>
      </c>
    </row>
    <row r="103" spans="1:5" x14ac:dyDescent="0.2">
      <c r="A103" s="10">
        <v>43981</v>
      </c>
      <c r="B103" s="10" t="str">
        <f t="shared" si="1"/>
        <v>May 30</v>
      </c>
      <c r="C103" s="11" t="s">
        <v>4886</v>
      </c>
      <c r="D103" s="12">
        <v>5</v>
      </c>
      <c r="E103" s="11" t="str">
        <f>VLOOKUP(C103,vlookup!$A$1:$B$175,2,FALSE)</f>
        <v>south</v>
      </c>
    </row>
    <row r="104" spans="1:5" x14ac:dyDescent="0.2">
      <c r="A104" s="10">
        <v>43981</v>
      </c>
      <c r="B104" s="10" t="str">
        <f t="shared" si="1"/>
        <v>May 30</v>
      </c>
      <c r="C104" s="11" t="s">
        <v>4881</v>
      </c>
      <c r="D104" s="12">
        <v>15</v>
      </c>
      <c r="E104" s="11" t="str">
        <f>VLOOKUP(C104,vlookup!$A$1:$B$175,2,FALSE)</f>
        <v>south</v>
      </c>
    </row>
    <row r="105" spans="1:5" x14ac:dyDescent="0.2">
      <c r="A105" s="10">
        <v>43981</v>
      </c>
      <c r="B105" s="10" t="str">
        <f t="shared" si="1"/>
        <v>May 30</v>
      </c>
      <c r="C105" s="11" t="s">
        <v>4917</v>
      </c>
      <c r="D105" s="12">
        <v>3</v>
      </c>
      <c r="E105" s="11" t="str">
        <f>VLOOKUP(C105,vlookup!$A$1:$B$175,2,FALSE)</f>
        <v>west</v>
      </c>
    </row>
    <row r="106" spans="1:5" x14ac:dyDescent="0.2">
      <c r="A106" s="10">
        <v>43981</v>
      </c>
      <c r="B106" s="10" t="str">
        <f t="shared" si="1"/>
        <v>May 30</v>
      </c>
      <c r="C106" s="11" t="s">
        <v>4884</v>
      </c>
      <c r="D106" s="12">
        <v>8</v>
      </c>
      <c r="E106" s="11" t="str">
        <f>VLOOKUP(C106,vlookup!$A$1:$B$175,2,FALSE)</f>
        <v>south</v>
      </c>
    </row>
    <row r="107" spans="1:5" x14ac:dyDescent="0.2">
      <c r="A107" s="10">
        <v>43981</v>
      </c>
      <c r="B107" s="10" t="str">
        <f t="shared" si="1"/>
        <v>May 30</v>
      </c>
      <c r="C107" s="11" t="s">
        <v>4922</v>
      </c>
      <c r="D107" s="12">
        <v>5</v>
      </c>
      <c r="E107" s="11" t="str">
        <f>VLOOKUP(C107,vlookup!$A$1:$B$175,2,FALSE)</f>
        <v>northeast</v>
      </c>
    </row>
    <row r="108" spans="1:5" x14ac:dyDescent="0.2">
      <c r="A108" s="10">
        <v>43981</v>
      </c>
      <c r="B108" s="10" t="str">
        <f t="shared" si="1"/>
        <v>May 30</v>
      </c>
      <c r="C108" s="11" t="s">
        <v>4887</v>
      </c>
      <c r="D108" s="12">
        <v>10</v>
      </c>
      <c r="E108" s="11" t="str">
        <f>VLOOKUP(C108,vlookup!$A$1:$B$175,2,FALSE)</f>
        <v>west</v>
      </c>
    </row>
    <row r="109" spans="1:5" x14ac:dyDescent="0.2">
      <c r="A109" s="10">
        <v>43981</v>
      </c>
      <c r="B109" s="10" t="str">
        <f t="shared" si="1"/>
        <v>May 30</v>
      </c>
      <c r="C109" s="11" t="s">
        <v>4914</v>
      </c>
      <c r="D109" s="12">
        <v>6</v>
      </c>
      <c r="E109" s="11" t="str">
        <f>VLOOKUP(C109,vlookup!$A$1:$B$175,2,FALSE)</f>
        <v>midwest</v>
      </c>
    </row>
    <row r="110" spans="1:5" x14ac:dyDescent="0.2">
      <c r="A110" s="10">
        <v>43981</v>
      </c>
      <c r="B110" s="10" t="str">
        <f t="shared" si="1"/>
        <v>May 30</v>
      </c>
      <c r="C110" s="11" t="s">
        <v>4915</v>
      </c>
      <c r="D110" s="12">
        <v>6</v>
      </c>
      <c r="E110" s="11" t="str">
        <f>VLOOKUP(C110,vlookup!$A$1:$B$175,2,FALSE)</f>
        <v>south</v>
      </c>
    </row>
    <row r="111" spans="1:5" x14ac:dyDescent="0.2">
      <c r="A111" s="10">
        <v>43982</v>
      </c>
      <c r="B111" s="10" t="str">
        <f t="shared" si="1"/>
        <v>May 31</v>
      </c>
      <c r="C111" s="11" t="s">
        <v>4891</v>
      </c>
      <c r="D111" s="12">
        <v>8</v>
      </c>
      <c r="E111" s="11" t="str">
        <f>VLOOKUP(C111,vlookup!$A$1:$B$175,2,FALSE)</f>
        <v>south</v>
      </c>
    </row>
    <row r="112" spans="1:5" x14ac:dyDescent="0.2">
      <c r="A112" s="10">
        <v>43982</v>
      </c>
      <c r="B112" s="10" t="str">
        <f t="shared" si="1"/>
        <v>May 31</v>
      </c>
      <c r="C112" s="11" t="s">
        <v>4925</v>
      </c>
      <c r="D112" s="12">
        <v>4</v>
      </c>
      <c r="E112" s="11" t="str">
        <f>VLOOKUP(C112,vlookup!$A$1:$B$175,2,FALSE)</f>
        <v>south</v>
      </c>
    </row>
    <row r="113" spans="1:5" x14ac:dyDescent="0.2">
      <c r="A113" s="10">
        <v>43982</v>
      </c>
      <c r="B113" s="10" t="str">
        <f t="shared" si="1"/>
        <v>May 31</v>
      </c>
      <c r="C113" s="11" t="s">
        <v>4901</v>
      </c>
      <c r="D113" s="12">
        <v>1</v>
      </c>
      <c r="E113" s="11" t="str">
        <f>VLOOKUP(C113,vlookup!$A$1:$B$175,2,FALSE)</f>
        <v>west</v>
      </c>
    </row>
    <row r="114" spans="1:5" x14ac:dyDescent="0.2">
      <c r="A114" s="10">
        <v>43982</v>
      </c>
      <c r="B114" s="10" t="str">
        <f t="shared" si="1"/>
        <v>May 31</v>
      </c>
      <c r="C114" s="11" t="s">
        <v>4882</v>
      </c>
      <c r="D114" s="12">
        <v>21</v>
      </c>
      <c r="E114" s="11" t="str">
        <f>VLOOKUP(C114,vlookup!$A$1:$B$175,2,FALSE)</f>
        <v>west</v>
      </c>
    </row>
    <row r="115" spans="1:5" x14ac:dyDescent="0.2">
      <c r="A115" s="10">
        <v>43982</v>
      </c>
      <c r="B115" s="10" t="str">
        <f t="shared" si="1"/>
        <v>May 31</v>
      </c>
      <c r="C115" s="11" t="s">
        <v>4895</v>
      </c>
      <c r="D115" s="12">
        <v>3</v>
      </c>
      <c r="E115" s="11" t="str">
        <f>VLOOKUP(C115,vlookup!$A$1:$B$175,2,FALSE)</f>
        <v>west</v>
      </c>
    </row>
    <row r="116" spans="1:5" x14ac:dyDescent="0.2">
      <c r="A116" s="10">
        <v>43982</v>
      </c>
      <c r="B116" s="10" t="str">
        <f t="shared" si="1"/>
        <v>May 31</v>
      </c>
      <c r="C116" s="11" t="s">
        <v>4908</v>
      </c>
      <c r="D116" s="12">
        <v>13</v>
      </c>
      <c r="E116" s="11" t="str">
        <f>VLOOKUP(C116,vlookup!$A$1:$B$175,2,FALSE)</f>
        <v>northeast</v>
      </c>
    </row>
    <row r="117" spans="1:5" x14ac:dyDescent="0.2">
      <c r="A117" s="10">
        <v>43982</v>
      </c>
      <c r="B117" s="10" t="str">
        <f t="shared" si="1"/>
        <v>May 31</v>
      </c>
      <c r="C117" s="11" t="s">
        <v>4885</v>
      </c>
      <c r="D117" s="12">
        <v>13</v>
      </c>
      <c r="E117" s="11" t="str">
        <f>VLOOKUP(C117,vlookup!$A$1:$B$175,2,FALSE)</f>
        <v>south</v>
      </c>
    </row>
    <row r="118" spans="1:5" x14ac:dyDescent="0.2">
      <c r="A118" s="10">
        <v>43982</v>
      </c>
      <c r="B118" s="10" t="str">
        <f t="shared" si="1"/>
        <v>May 31</v>
      </c>
      <c r="C118" s="11" t="s">
        <v>4903</v>
      </c>
      <c r="D118" s="12">
        <v>4</v>
      </c>
      <c r="E118" s="11" t="str">
        <f>VLOOKUP(C118,vlookup!$A$1:$B$175,2,FALSE)</f>
        <v>south</v>
      </c>
    </row>
    <row r="119" spans="1:5" x14ac:dyDescent="0.2">
      <c r="A119" s="10">
        <v>43982</v>
      </c>
      <c r="B119" s="10" t="str">
        <f t="shared" si="1"/>
        <v>May 31</v>
      </c>
      <c r="C119" s="11" t="s">
        <v>4907</v>
      </c>
      <c r="D119" s="12">
        <v>2</v>
      </c>
      <c r="E119" s="11" t="str">
        <f>VLOOKUP(C119,vlookup!$A$1:$B$175,2,FALSE)</f>
        <v>midwest</v>
      </c>
    </row>
    <row r="120" spans="1:5" x14ac:dyDescent="0.2">
      <c r="A120" s="10">
        <v>43982</v>
      </c>
      <c r="B120" s="10" t="str">
        <f t="shared" si="1"/>
        <v>May 31</v>
      </c>
      <c r="C120" s="11" t="s">
        <v>4893</v>
      </c>
      <c r="D120" s="12">
        <v>4</v>
      </c>
      <c r="E120" s="11" t="str">
        <f>VLOOKUP(C120,vlookup!$A$1:$B$175,2,FALSE)</f>
        <v>midwest</v>
      </c>
    </row>
    <row r="121" spans="1:5" x14ac:dyDescent="0.2">
      <c r="A121" s="10">
        <v>43982</v>
      </c>
      <c r="B121" s="10" t="str">
        <f t="shared" si="1"/>
        <v>May 31</v>
      </c>
      <c r="C121" s="11" t="s">
        <v>4880</v>
      </c>
      <c r="D121" s="12">
        <v>6</v>
      </c>
      <c r="E121" s="11" t="str">
        <f>VLOOKUP(C121,vlookup!$A$1:$B$175,2,FALSE)</f>
        <v>midwest</v>
      </c>
    </row>
    <row r="122" spans="1:5" x14ac:dyDescent="0.2">
      <c r="A122" s="10">
        <v>43982</v>
      </c>
      <c r="B122" s="10" t="str">
        <f t="shared" si="1"/>
        <v>May 31</v>
      </c>
      <c r="C122" s="11" t="s">
        <v>4912</v>
      </c>
      <c r="D122" s="12">
        <v>4</v>
      </c>
      <c r="E122" s="11" t="str">
        <f>VLOOKUP(C122,vlookup!$A$1:$B$175,2,FALSE)</f>
        <v>midwest</v>
      </c>
    </row>
    <row r="123" spans="1:5" x14ac:dyDescent="0.2">
      <c r="A123" s="10">
        <v>43982</v>
      </c>
      <c r="B123" s="10" t="str">
        <f t="shared" si="1"/>
        <v>May 31</v>
      </c>
      <c r="C123" s="11" t="s">
        <v>4898</v>
      </c>
      <c r="D123" s="12">
        <v>4</v>
      </c>
      <c r="E123" s="11" t="str">
        <f>VLOOKUP(C123,vlookup!$A$1:$B$175,2,FALSE)</f>
        <v>south</v>
      </c>
    </row>
    <row r="124" spans="1:5" x14ac:dyDescent="0.2">
      <c r="A124" s="10">
        <v>43982</v>
      </c>
      <c r="B124" s="10" t="str">
        <f t="shared" si="1"/>
        <v>May 31</v>
      </c>
      <c r="C124" s="11" t="s">
        <v>4916</v>
      </c>
      <c r="D124" s="12">
        <v>3</v>
      </c>
      <c r="E124" s="11" t="str">
        <f>VLOOKUP(C124,vlookup!$A$1:$B$175,2,FALSE)</f>
        <v>south</v>
      </c>
    </row>
    <row r="125" spans="1:5" x14ac:dyDescent="0.2">
      <c r="A125" s="10">
        <v>43982</v>
      </c>
      <c r="B125" s="10" t="str">
        <f t="shared" si="1"/>
        <v>May 31</v>
      </c>
      <c r="C125" s="11" t="s">
        <v>4892</v>
      </c>
      <c r="D125" s="12">
        <v>9</v>
      </c>
      <c r="E125" s="11" t="str">
        <f>VLOOKUP(C125,vlookup!$A$1:$B$175,2,FALSE)</f>
        <v>northeast</v>
      </c>
    </row>
    <row r="126" spans="1:5" x14ac:dyDescent="0.2">
      <c r="A126" s="10">
        <v>43982</v>
      </c>
      <c r="B126" s="10" t="str">
        <f t="shared" si="1"/>
        <v>May 31</v>
      </c>
      <c r="C126" s="11" t="s">
        <v>4919</v>
      </c>
      <c r="D126" s="12">
        <v>5</v>
      </c>
      <c r="E126" s="11" t="str">
        <f>VLOOKUP(C126,vlookup!$A$1:$B$175,2,FALSE)</f>
        <v>northeast</v>
      </c>
    </row>
    <row r="127" spans="1:5" x14ac:dyDescent="0.2">
      <c r="A127" s="10">
        <v>43982</v>
      </c>
      <c r="B127" s="10" t="str">
        <f t="shared" si="1"/>
        <v>May 31</v>
      </c>
      <c r="C127" s="11" t="s">
        <v>4890</v>
      </c>
      <c r="D127" s="12">
        <v>7</v>
      </c>
      <c r="E127" s="11" t="str">
        <f>VLOOKUP(C127,vlookup!$A$1:$B$175,2,FALSE)</f>
        <v>midwest</v>
      </c>
    </row>
    <row r="128" spans="1:5" x14ac:dyDescent="0.2">
      <c r="A128" s="10">
        <v>43982</v>
      </c>
      <c r="B128" s="10" t="str">
        <f t="shared" si="1"/>
        <v>May 31</v>
      </c>
      <c r="C128" s="11" t="s">
        <v>4883</v>
      </c>
      <c r="D128" s="12">
        <v>6</v>
      </c>
      <c r="E128" s="11" t="str">
        <f>VLOOKUP(C128,vlookup!$A$1:$B$175,2,FALSE)</f>
        <v>midwest</v>
      </c>
    </row>
    <row r="129" spans="1:5" x14ac:dyDescent="0.2">
      <c r="A129" s="10">
        <v>43982</v>
      </c>
      <c r="B129" s="10" t="str">
        <f t="shared" si="1"/>
        <v>May 31</v>
      </c>
      <c r="C129" s="11" t="s">
        <v>4902</v>
      </c>
      <c r="D129" s="12">
        <v>6</v>
      </c>
      <c r="E129" s="11" t="str">
        <f>VLOOKUP(C129,vlookup!$A$1:$B$175,2,FALSE)</f>
        <v>midwest</v>
      </c>
    </row>
    <row r="130" spans="1:5" x14ac:dyDescent="0.2">
      <c r="A130" s="10">
        <v>43982</v>
      </c>
      <c r="B130" s="10" t="str">
        <f t="shared" si="1"/>
        <v>May 31</v>
      </c>
      <c r="C130" s="11" t="s">
        <v>4911</v>
      </c>
      <c r="D130" s="12">
        <v>3</v>
      </c>
      <c r="E130" s="11" t="str">
        <f>VLOOKUP(C130,vlookup!$A$1:$B$175,2,FALSE)</f>
        <v>south</v>
      </c>
    </row>
    <row r="131" spans="1:5" x14ac:dyDescent="0.2">
      <c r="A131" s="10">
        <v>43982</v>
      </c>
      <c r="B131" s="10" t="str">
        <f t="shared" ref="B131:B194" si="2">TEXT(A131, "mmm d")</f>
        <v>May 31</v>
      </c>
      <c r="C131" s="11" t="s">
        <v>4905</v>
      </c>
      <c r="D131" s="12">
        <v>3</v>
      </c>
      <c r="E131" s="11" t="str">
        <f>VLOOKUP(C131,vlookup!$A$1:$B$175,2,FALSE)</f>
        <v>south</v>
      </c>
    </row>
    <row r="132" spans="1:5" x14ac:dyDescent="0.2">
      <c r="A132" s="10">
        <v>43982</v>
      </c>
      <c r="B132" s="10" t="str">
        <f t="shared" si="2"/>
        <v>May 31</v>
      </c>
      <c r="C132" s="11" t="s">
        <v>4921</v>
      </c>
      <c r="D132" s="12">
        <v>1</v>
      </c>
      <c r="E132" s="11" t="str">
        <f>VLOOKUP(C132,vlookup!$A$1:$B$175,2,FALSE)</f>
        <v>midwest</v>
      </c>
    </row>
    <row r="133" spans="1:5" x14ac:dyDescent="0.2">
      <c r="A133" s="10">
        <v>43982</v>
      </c>
      <c r="B133" s="10" t="str">
        <f t="shared" si="2"/>
        <v>May 31</v>
      </c>
      <c r="C133" s="11" t="s">
        <v>4900</v>
      </c>
      <c r="D133" s="12">
        <v>5</v>
      </c>
      <c r="E133" s="11" t="str">
        <f>VLOOKUP(C133,vlookup!$A$1:$B$175,2,FALSE)</f>
        <v>midwest</v>
      </c>
    </row>
    <row r="134" spans="1:5" x14ac:dyDescent="0.2">
      <c r="A134" s="10">
        <v>43982</v>
      </c>
      <c r="B134" s="10" t="str">
        <f t="shared" si="2"/>
        <v>May 31</v>
      </c>
      <c r="C134" s="11" t="s">
        <v>4924</v>
      </c>
      <c r="D134" s="12">
        <v>1</v>
      </c>
      <c r="E134" s="11" t="str">
        <f>VLOOKUP(C134,vlookup!$A$1:$B$175,2,FALSE)</f>
        <v>northeast</v>
      </c>
    </row>
    <row r="135" spans="1:5" x14ac:dyDescent="0.2">
      <c r="A135" s="10">
        <v>43982</v>
      </c>
      <c r="B135" s="10" t="str">
        <f t="shared" si="2"/>
        <v>May 31</v>
      </c>
      <c r="C135" s="11" t="s">
        <v>4888</v>
      </c>
      <c r="D135" s="12">
        <v>11</v>
      </c>
      <c r="E135" s="11" t="str">
        <f>VLOOKUP(C135,vlookup!$A$1:$B$175,2,FALSE)</f>
        <v>northeast</v>
      </c>
    </row>
    <row r="136" spans="1:5" x14ac:dyDescent="0.2">
      <c r="A136" s="10">
        <v>43982</v>
      </c>
      <c r="B136" s="10" t="str">
        <f t="shared" si="2"/>
        <v>May 31</v>
      </c>
      <c r="C136" s="11" t="s">
        <v>4889</v>
      </c>
      <c r="D136" s="12">
        <v>2</v>
      </c>
      <c r="E136" s="11" t="str">
        <f>VLOOKUP(C136,vlookup!$A$1:$B$175,2,FALSE)</f>
        <v>west</v>
      </c>
    </row>
    <row r="137" spans="1:5" x14ac:dyDescent="0.2">
      <c r="A137" s="10">
        <v>43982</v>
      </c>
      <c r="B137" s="10" t="str">
        <f t="shared" si="2"/>
        <v>May 31</v>
      </c>
      <c r="C137" s="11" t="s">
        <v>4899</v>
      </c>
      <c r="D137" s="12">
        <v>25</v>
      </c>
      <c r="E137" s="11" t="str">
        <f>VLOOKUP(C137,vlookup!$A$1:$B$175,2,FALSE)</f>
        <v>northeast</v>
      </c>
    </row>
    <row r="138" spans="1:5" x14ac:dyDescent="0.2">
      <c r="A138" s="10">
        <v>43982</v>
      </c>
      <c r="B138" s="10" t="str">
        <f t="shared" si="2"/>
        <v>May 31</v>
      </c>
      <c r="C138" s="11" t="s">
        <v>4894</v>
      </c>
      <c r="D138" s="12">
        <v>10</v>
      </c>
      <c r="E138" s="11" t="str">
        <f>VLOOKUP(C138,vlookup!$A$1:$B$175,2,FALSE)</f>
        <v>midwest</v>
      </c>
    </row>
    <row r="139" spans="1:5" x14ac:dyDescent="0.2">
      <c r="A139" s="10">
        <v>43982</v>
      </c>
      <c r="B139" s="10" t="str">
        <f t="shared" si="2"/>
        <v>May 31</v>
      </c>
      <c r="C139" s="11" t="s">
        <v>4879</v>
      </c>
      <c r="D139" s="12">
        <v>3</v>
      </c>
      <c r="E139" s="11" t="str">
        <f>VLOOKUP(C139,vlookup!$A$1:$B$175,2,FALSE)</f>
        <v>south</v>
      </c>
    </row>
    <row r="140" spans="1:5" x14ac:dyDescent="0.2">
      <c r="A140" s="10">
        <v>43982</v>
      </c>
      <c r="B140" s="10" t="str">
        <f t="shared" si="2"/>
        <v>May 31</v>
      </c>
      <c r="C140" s="11" t="s">
        <v>4896</v>
      </c>
      <c r="D140" s="12">
        <v>4</v>
      </c>
      <c r="E140" s="11" t="str">
        <f>VLOOKUP(C140,vlookup!$A$1:$B$175,2,FALSE)</f>
        <v>west</v>
      </c>
    </row>
    <row r="141" spans="1:5" x14ac:dyDescent="0.2">
      <c r="A141" s="10">
        <v>43982</v>
      </c>
      <c r="B141" s="10" t="str">
        <f t="shared" si="2"/>
        <v>May 31</v>
      </c>
      <c r="C141" s="11" t="s">
        <v>4918</v>
      </c>
      <c r="D141" s="12">
        <v>20</v>
      </c>
      <c r="E141" s="11" t="str">
        <f>VLOOKUP(C141,vlookup!$A$1:$B$175,2,FALSE)</f>
        <v>northeast</v>
      </c>
    </row>
    <row r="142" spans="1:5" x14ac:dyDescent="0.2">
      <c r="A142" s="10">
        <v>43982</v>
      </c>
      <c r="B142" s="10" t="str">
        <f t="shared" si="2"/>
        <v>May 31</v>
      </c>
      <c r="C142" s="11" t="s">
        <v>4923</v>
      </c>
      <c r="D142" s="12">
        <v>4</v>
      </c>
      <c r="E142" s="11" t="str">
        <f>VLOOKUP(C142,vlookup!$A$1:$B$175,2,FALSE)</f>
        <v>south</v>
      </c>
    </row>
    <row r="143" spans="1:5" x14ac:dyDescent="0.2">
      <c r="A143" s="10">
        <v>43982</v>
      </c>
      <c r="B143" s="10" t="str">
        <f t="shared" si="2"/>
        <v>May 31</v>
      </c>
      <c r="C143" s="11" t="s">
        <v>4927</v>
      </c>
      <c r="D143" s="12">
        <v>1</v>
      </c>
      <c r="E143" s="11" t="str">
        <f>VLOOKUP(C143,vlookup!$A$1:$B$175,2,FALSE)</f>
        <v>midwest</v>
      </c>
    </row>
    <row r="144" spans="1:5" x14ac:dyDescent="0.2">
      <c r="A144" s="10">
        <v>43982</v>
      </c>
      <c r="B144" s="10" t="str">
        <f t="shared" si="2"/>
        <v>May 31</v>
      </c>
      <c r="C144" s="11" t="s">
        <v>4886</v>
      </c>
      <c r="D144" s="12">
        <v>3</v>
      </c>
      <c r="E144" s="11" t="str">
        <f>VLOOKUP(C144,vlookup!$A$1:$B$175,2,FALSE)</f>
        <v>south</v>
      </c>
    </row>
    <row r="145" spans="1:5" x14ac:dyDescent="0.2">
      <c r="A145" s="10">
        <v>43982</v>
      </c>
      <c r="B145" s="10" t="str">
        <f t="shared" si="2"/>
        <v>May 31</v>
      </c>
      <c r="C145" s="11" t="s">
        <v>4881</v>
      </c>
      <c r="D145" s="12">
        <v>13</v>
      </c>
      <c r="E145" s="11" t="str">
        <f>VLOOKUP(C145,vlookup!$A$1:$B$175,2,FALSE)</f>
        <v>south</v>
      </c>
    </row>
    <row r="146" spans="1:5" x14ac:dyDescent="0.2">
      <c r="A146" s="10">
        <v>43982</v>
      </c>
      <c r="B146" s="10" t="str">
        <f t="shared" si="2"/>
        <v>May 31</v>
      </c>
      <c r="C146" s="11" t="s">
        <v>4884</v>
      </c>
      <c r="D146" s="12">
        <v>6</v>
      </c>
      <c r="E146" s="11" t="str">
        <f>VLOOKUP(C146,vlookup!$A$1:$B$175,2,FALSE)</f>
        <v>south</v>
      </c>
    </row>
    <row r="147" spans="1:5" x14ac:dyDescent="0.2">
      <c r="A147" s="10">
        <v>43982</v>
      </c>
      <c r="B147" s="10" t="str">
        <f t="shared" si="2"/>
        <v>May 31</v>
      </c>
      <c r="C147" s="11" t="s">
        <v>4922</v>
      </c>
      <c r="D147" s="12">
        <v>1</v>
      </c>
      <c r="E147" s="11" t="str">
        <f>VLOOKUP(C147,vlookup!$A$1:$B$175,2,FALSE)</f>
        <v>northeast</v>
      </c>
    </row>
    <row r="148" spans="1:5" x14ac:dyDescent="0.2">
      <c r="A148" s="10">
        <v>43982</v>
      </c>
      <c r="B148" s="10" t="str">
        <f t="shared" si="2"/>
        <v>May 31</v>
      </c>
      <c r="C148" s="11" t="s">
        <v>4887</v>
      </c>
      <c r="D148" s="12">
        <v>7</v>
      </c>
      <c r="E148" s="11" t="str">
        <f>VLOOKUP(C148,vlookup!$A$1:$B$175,2,FALSE)</f>
        <v>west</v>
      </c>
    </row>
    <row r="149" spans="1:5" x14ac:dyDescent="0.2">
      <c r="A149" s="10">
        <v>43982</v>
      </c>
      <c r="B149" s="10" t="str">
        <f t="shared" si="2"/>
        <v>May 31</v>
      </c>
      <c r="C149" s="11" t="s">
        <v>4914</v>
      </c>
      <c r="D149" s="12">
        <v>2</v>
      </c>
      <c r="E149" s="11" t="str">
        <f>VLOOKUP(C149,vlookup!$A$1:$B$175,2,FALSE)</f>
        <v>midwest</v>
      </c>
    </row>
    <row r="150" spans="1:5" x14ac:dyDescent="0.2">
      <c r="A150" s="10">
        <v>43982</v>
      </c>
      <c r="B150" s="10" t="str">
        <f t="shared" si="2"/>
        <v>May 31</v>
      </c>
      <c r="C150" s="11" t="s">
        <v>4915</v>
      </c>
      <c r="D150" s="12">
        <v>4</v>
      </c>
      <c r="E150" s="11" t="str">
        <f>VLOOKUP(C150,vlookup!$A$1:$B$175,2,FALSE)</f>
        <v>south</v>
      </c>
    </row>
    <row r="151" spans="1:5" x14ac:dyDescent="0.2">
      <c r="A151" s="10">
        <v>43983</v>
      </c>
      <c r="B151" s="10" t="str">
        <f t="shared" si="2"/>
        <v>Jun 1</v>
      </c>
      <c r="C151" s="11" t="s">
        <v>4891</v>
      </c>
      <c r="D151" s="12">
        <v>3</v>
      </c>
      <c r="E151" s="11" t="str">
        <f>VLOOKUP(C151,vlookup!$A$1:$B$175,2,FALSE)</f>
        <v>south</v>
      </c>
    </row>
    <row r="152" spans="1:5" x14ac:dyDescent="0.2">
      <c r="A152" s="10">
        <v>43983</v>
      </c>
      <c r="B152" s="10" t="str">
        <f t="shared" si="2"/>
        <v>Jun 1</v>
      </c>
      <c r="C152" s="11" t="s">
        <v>4925</v>
      </c>
      <c r="D152" s="12">
        <v>5</v>
      </c>
      <c r="E152" s="11" t="str">
        <f>VLOOKUP(C152,vlookup!$A$1:$B$175,2,FALSE)</f>
        <v>south</v>
      </c>
    </row>
    <row r="153" spans="1:5" x14ac:dyDescent="0.2">
      <c r="A153" s="10">
        <v>43983</v>
      </c>
      <c r="B153" s="10" t="str">
        <f t="shared" si="2"/>
        <v>Jun 1</v>
      </c>
      <c r="C153" s="11" t="s">
        <v>4901</v>
      </c>
      <c r="D153" s="12">
        <v>4</v>
      </c>
      <c r="E153" s="11" t="str">
        <f>VLOOKUP(C153,vlookup!$A$1:$B$175,2,FALSE)</f>
        <v>west</v>
      </c>
    </row>
    <row r="154" spans="1:5" x14ac:dyDescent="0.2">
      <c r="A154" s="10">
        <v>43983</v>
      </c>
      <c r="B154" s="10" t="str">
        <f t="shared" si="2"/>
        <v>Jun 1</v>
      </c>
      <c r="C154" s="11" t="s">
        <v>4882</v>
      </c>
      <c r="D154" s="12">
        <v>47</v>
      </c>
      <c r="E154" s="11" t="str">
        <f>VLOOKUP(C154,vlookup!$A$1:$B$175,2,FALSE)</f>
        <v>west</v>
      </c>
    </row>
    <row r="155" spans="1:5" x14ac:dyDescent="0.2">
      <c r="A155" s="10">
        <v>43983</v>
      </c>
      <c r="B155" s="10" t="str">
        <f t="shared" si="2"/>
        <v>Jun 1</v>
      </c>
      <c r="C155" s="11" t="s">
        <v>4895</v>
      </c>
      <c r="D155" s="12">
        <v>6</v>
      </c>
      <c r="E155" s="11" t="str">
        <f>VLOOKUP(C155,vlookup!$A$1:$B$175,2,FALSE)</f>
        <v>west</v>
      </c>
    </row>
    <row r="156" spans="1:5" x14ac:dyDescent="0.2">
      <c r="A156" s="10">
        <v>43983</v>
      </c>
      <c r="B156" s="10" t="str">
        <f t="shared" si="2"/>
        <v>Jun 1</v>
      </c>
      <c r="C156" s="11" t="s">
        <v>4908</v>
      </c>
      <c r="D156" s="12">
        <v>8</v>
      </c>
      <c r="E156" s="11" t="str">
        <f>VLOOKUP(C156,vlookup!$A$1:$B$175,2,FALSE)</f>
        <v>northeast</v>
      </c>
    </row>
    <row r="157" spans="1:5" x14ac:dyDescent="0.2">
      <c r="A157" s="10">
        <v>43983</v>
      </c>
      <c r="B157" s="10" t="str">
        <f t="shared" si="2"/>
        <v>Jun 1</v>
      </c>
      <c r="C157" s="11" t="s">
        <v>4928</v>
      </c>
      <c r="D157" s="12">
        <v>1</v>
      </c>
      <c r="E157" s="11" t="str">
        <f>VLOOKUP(C157,vlookup!$A$1:$B$175,2,FALSE)</f>
        <v>south</v>
      </c>
    </row>
    <row r="158" spans="1:5" x14ac:dyDescent="0.2">
      <c r="A158" s="10">
        <v>43983</v>
      </c>
      <c r="B158" s="10" t="str">
        <f t="shared" si="2"/>
        <v>Jun 1</v>
      </c>
      <c r="C158" s="11" t="s">
        <v>4885</v>
      </c>
      <c r="D158" s="12">
        <v>12</v>
      </c>
      <c r="E158" s="11" t="str">
        <f>VLOOKUP(C158,vlookup!$A$1:$B$175,2,FALSE)</f>
        <v>south</v>
      </c>
    </row>
    <row r="159" spans="1:5" x14ac:dyDescent="0.2">
      <c r="A159" s="10">
        <v>43983</v>
      </c>
      <c r="B159" s="10" t="str">
        <f t="shared" si="2"/>
        <v>Jun 1</v>
      </c>
      <c r="C159" s="11" t="s">
        <v>4903</v>
      </c>
      <c r="D159" s="12">
        <v>8</v>
      </c>
      <c r="E159" s="11" t="str">
        <f>VLOOKUP(C159,vlookup!$A$1:$B$175,2,FALSE)</f>
        <v>south</v>
      </c>
    </row>
    <row r="160" spans="1:5" x14ac:dyDescent="0.2">
      <c r="A160" s="10">
        <v>43983</v>
      </c>
      <c r="B160" s="10" t="str">
        <f t="shared" si="2"/>
        <v>Jun 1</v>
      </c>
      <c r="C160" s="11" t="s">
        <v>4907</v>
      </c>
      <c r="D160" s="12">
        <v>9</v>
      </c>
      <c r="E160" s="11" t="str">
        <f>VLOOKUP(C160,vlookup!$A$1:$B$175,2,FALSE)</f>
        <v>midwest</v>
      </c>
    </row>
    <row r="161" spans="1:5" x14ac:dyDescent="0.2">
      <c r="A161" s="10">
        <v>43983</v>
      </c>
      <c r="B161" s="10" t="str">
        <f t="shared" si="2"/>
        <v>Jun 1</v>
      </c>
      <c r="C161" s="11" t="s">
        <v>4893</v>
      </c>
      <c r="D161" s="12">
        <v>11</v>
      </c>
      <c r="E161" s="11" t="str">
        <f>VLOOKUP(C161,vlookup!$A$1:$B$175,2,FALSE)</f>
        <v>midwest</v>
      </c>
    </row>
    <row r="162" spans="1:5" x14ac:dyDescent="0.2">
      <c r="A162" s="10">
        <v>43983</v>
      </c>
      <c r="B162" s="10" t="str">
        <f t="shared" si="2"/>
        <v>Jun 1</v>
      </c>
      <c r="C162" s="11" t="s">
        <v>4880</v>
      </c>
      <c r="D162" s="12">
        <v>7</v>
      </c>
      <c r="E162" s="11" t="str">
        <f>VLOOKUP(C162,vlookup!$A$1:$B$175,2,FALSE)</f>
        <v>midwest</v>
      </c>
    </row>
    <row r="163" spans="1:5" x14ac:dyDescent="0.2">
      <c r="A163" s="10">
        <v>43983</v>
      </c>
      <c r="B163" s="10" t="str">
        <f t="shared" si="2"/>
        <v>Jun 1</v>
      </c>
      <c r="C163" s="11" t="s">
        <v>4912</v>
      </c>
      <c r="D163" s="12">
        <v>2</v>
      </c>
      <c r="E163" s="11" t="str">
        <f>VLOOKUP(C163,vlookup!$A$1:$B$175,2,FALSE)</f>
        <v>midwest</v>
      </c>
    </row>
    <row r="164" spans="1:5" x14ac:dyDescent="0.2">
      <c r="A164" s="10">
        <v>43983</v>
      </c>
      <c r="B164" s="10" t="str">
        <f t="shared" si="2"/>
        <v>Jun 1</v>
      </c>
      <c r="C164" s="11" t="s">
        <v>4898</v>
      </c>
      <c r="D164" s="12">
        <v>7</v>
      </c>
      <c r="E164" s="11" t="str">
        <f>VLOOKUP(C164,vlookup!$A$1:$B$175,2,FALSE)</f>
        <v>south</v>
      </c>
    </row>
    <row r="165" spans="1:5" x14ac:dyDescent="0.2">
      <c r="A165" s="10">
        <v>43983</v>
      </c>
      <c r="B165" s="10" t="str">
        <f t="shared" si="2"/>
        <v>Jun 1</v>
      </c>
      <c r="C165" s="11" t="s">
        <v>4916</v>
      </c>
      <c r="D165" s="12">
        <v>4</v>
      </c>
      <c r="E165" s="11" t="str">
        <f>VLOOKUP(C165,vlookup!$A$1:$B$175,2,FALSE)</f>
        <v>south</v>
      </c>
    </row>
    <row r="166" spans="1:5" x14ac:dyDescent="0.2">
      <c r="A166" s="10">
        <v>43983</v>
      </c>
      <c r="B166" s="10" t="str">
        <f t="shared" si="2"/>
        <v>Jun 1</v>
      </c>
      <c r="C166" s="11" t="s">
        <v>4892</v>
      </c>
      <c r="D166" s="12">
        <v>8</v>
      </c>
      <c r="E166" s="11" t="str">
        <f>VLOOKUP(C166,vlookup!$A$1:$B$175,2,FALSE)</f>
        <v>northeast</v>
      </c>
    </row>
    <row r="167" spans="1:5" x14ac:dyDescent="0.2">
      <c r="A167" s="10">
        <v>43983</v>
      </c>
      <c r="B167" s="10" t="str">
        <f t="shared" si="2"/>
        <v>Jun 1</v>
      </c>
      <c r="C167" s="11" t="s">
        <v>4919</v>
      </c>
      <c r="D167" s="12">
        <v>9</v>
      </c>
      <c r="E167" s="11" t="str">
        <f>VLOOKUP(C167,vlookup!$A$1:$B$175,2,FALSE)</f>
        <v>northeast</v>
      </c>
    </row>
    <row r="168" spans="1:5" x14ac:dyDescent="0.2">
      <c r="A168" s="10">
        <v>43983</v>
      </c>
      <c r="B168" s="10" t="str">
        <f t="shared" si="2"/>
        <v>Jun 1</v>
      </c>
      <c r="C168" s="11" t="s">
        <v>4890</v>
      </c>
      <c r="D168" s="12">
        <v>11</v>
      </c>
      <c r="E168" s="11" t="str">
        <f>VLOOKUP(C168,vlookup!$A$1:$B$175,2,FALSE)</f>
        <v>midwest</v>
      </c>
    </row>
    <row r="169" spans="1:5" x14ac:dyDescent="0.2">
      <c r="A169" s="10">
        <v>43983</v>
      </c>
      <c r="B169" s="10" t="str">
        <f t="shared" si="2"/>
        <v>Jun 1</v>
      </c>
      <c r="C169" s="11" t="s">
        <v>4883</v>
      </c>
      <c r="D169" s="12">
        <v>8</v>
      </c>
      <c r="E169" s="11" t="str">
        <f>VLOOKUP(C169,vlookup!$A$1:$B$175,2,FALSE)</f>
        <v>midwest</v>
      </c>
    </row>
    <row r="170" spans="1:5" x14ac:dyDescent="0.2">
      <c r="A170" s="10">
        <v>43983</v>
      </c>
      <c r="B170" s="10" t="str">
        <f t="shared" si="2"/>
        <v>Jun 1</v>
      </c>
      <c r="C170" s="11" t="s">
        <v>4902</v>
      </c>
      <c r="D170" s="12">
        <v>6</v>
      </c>
      <c r="E170" s="11" t="str">
        <f>VLOOKUP(C170,vlookup!$A$1:$B$175,2,FALSE)</f>
        <v>midwest</v>
      </c>
    </row>
    <row r="171" spans="1:5" x14ac:dyDescent="0.2">
      <c r="A171" s="10">
        <v>43983</v>
      </c>
      <c r="B171" s="10" t="str">
        <f t="shared" si="2"/>
        <v>Jun 1</v>
      </c>
      <c r="C171" s="11" t="s">
        <v>4911</v>
      </c>
      <c r="D171" s="12">
        <v>2</v>
      </c>
      <c r="E171" s="11" t="str">
        <f>VLOOKUP(C171,vlookup!$A$1:$B$175,2,FALSE)</f>
        <v>south</v>
      </c>
    </row>
    <row r="172" spans="1:5" x14ac:dyDescent="0.2">
      <c r="A172" s="10">
        <v>43983</v>
      </c>
      <c r="B172" s="10" t="str">
        <f t="shared" si="2"/>
        <v>Jun 1</v>
      </c>
      <c r="C172" s="11" t="s">
        <v>4905</v>
      </c>
      <c r="D172" s="12">
        <v>14</v>
      </c>
      <c r="E172" s="11" t="str">
        <f>VLOOKUP(C172,vlookup!$A$1:$B$175,2,FALSE)</f>
        <v>south</v>
      </c>
    </row>
    <row r="173" spans="1:5" x14ac:dyDescent="0.2">
      <c r="A173" s="10">
        <v>43983</v>
      </c>
      <c r="B173" s="10" t="str">
        <f t="shared" si="2"/>
        <v>Jun 1</v>
      </c>
      <c r="C173" s="11" t="s">
        <v>4900</v>
      </c>
      <c r="D173" s="12">
        <v>1</v>
      </c>
      <c r="E173" s="11" t="str">
        <f>VLOOKUP(C173,vlookup!$A$1:$B$175,2,FALSE)</f>
        <v>midwest</v>
      </c>
    </row>
    <row r="174" spans="1:5" x14ac:dyDescent="0.2">
      <c r="A174" s="10">
        <v>43983</v>
      </c>
      <c r="B174" s="10" t="str">
        <f t="shared" si="2"/>
        <v>Jun 1</v>
      </c>
      <c r="C174" s="11" t="s">
        <v>4924</v>
      </c>
      <c r="D174" s="12">
        <v>3</v>
      </c>
      <c r="E174" s="11" t="str">
        <f>VLOOKUP(C174,vlookup!$A$1:$B$175,2,FALSE)</f>
        <v>northeast</v>
      </c>
    </row>
    <row r="175" spans="1:5" x14ac:dyDescent="0.2">
      <c r="A175" s="10">
        <v>43983</v>
      </c>
      <c r="B175" s="10" t="str">
        <f t="shared" si="2"/>
        <v>Jun 1</v>
      </c>
      <c r="C175" s="11" t="s">
        <v>4888</v>
      </c>
      <c r="D175" s="12">
        <v>7</v>
      </c>
      <c r="E175" s="11" t="str">
        <f>VLOOKUP(C175,vlookup!$A$1:$B$175,2,FALSE)</f>
        <v>northeast</v>
      </c>
    </row>
    <row r="176" spans="1:5" x14ac:dyDescent="0.2">
      <c r="A176" s="10">
        <v>43983</v>
      </c>
      <c r="B176" s="10" t="str">
        <f t="shared" si="2"/>
        <v>Jun 1</v>
      </c>
      <c r="C176" s="11" t="s">
        <v>4889</v>
      </c>
      <c r="D176" s="12">
        <v>4</v>
      </c>
      <c r="E176" s="11" t="str">
        <f>VLOOKUP(C176,vlookup!$A$1:$B$175,2,FALSE)</f>
        <v>west</v>
      </c>
    </row>
    <row r="177" spans="1:5" x14ac:dyDescent="0.2">
      <c r="A177" s="10">
        <v>43983</v>
      </c>
      <c r="B177" s="10" t="str">
        <f t="shared" si="2"/>
        <v>Jun 1</v>
      </c>
      <c r="C177" s="11" t="s">
        <v>4899</v>
      </c>
      <c r="D177" s="12">
        <v>24</v>
      </c>
      <c r="E177" s="11" t="str">
        <f>VLOOKUP(C177,vlookup!$A$1:$B$175,2,FALSE)</f>
        <v>northeast</v>
      </c>
    </row>
    <row r="178" spans="1:5" x14ac:dyDescent="0.2">
      <c r="A178" s="10">
        <v>43983</v>
      </c>
      <c r="B178" s="10" t="str">
        <f t="shared" si="2"/>
        <v>Jun 1</v>
      </c>
      <c r="C178" s="11" t="s">
        <v>4894</v>
      </c>
      <c r="D178" s="12">
        <v>17</v>
      </c>
      <c r="E178" s="11" t="str">
        <f>VLOOKUP(C178,vlookup!$A$1:$B$175,2,FALSE)</f>
        <v>midwest</v>
      </c>
    </row>
    <row r="179" spans="1:5" x14ac:dyDescent="0.2">
      <c r="A179" s="10">
        <v>43983</v>
      </c>
      <c r="B179" s="10" t="str">
        <f t="shared" si="2"/>
        <v>Jun 1</v>
      </c>
      <c r="C179" s="11" t="s">
        <v>4879</v>
      </c>
      <c r="D179" s="12">
        <v>1</v>
      </c>
      <c r="E179" s="11" t="str">
        <f>VLOOKUP(C179,vlookup!$A$1:$B$175,2,FALSE)</f>
        <v>south</v>
      </c>
    </row>
    <row r="180" spans="1:5" x14ac:dyDescent="0.2">
      <c r="A180" s="10">
        <v>43983</v>
      </c>
      <c r="B180" s="10" t="str">
        <f t="shared" si="2"/>
        <v>Jun 1</v>
      </c>
      <c r="C180" s="11" t="s">
        <v>4896</v>
      </c>
      <c r="D180" s="12">
        <v>3</v>
      </c>
      <c r="E180" s="11" t="str">
        <f>VLOOKUP(C180,vlookup!$A$1:$B$175,2,FALSE)</f>
        <v>west</v>
      </c>
    </row>
    <row r="181" spans="1:5" x14ac:dyDescent="0.2">
      <c r="A181" s="10">
        <v>43983</v>
      </c>
      <c r="B181" s="10" t="str">
        <f t="shared" si="2"/>
        <v>Jun 1</v>
      </c>
      <c r="C181" s="11" t="s">
        <v>4918</v>
      </c>
      <c r="D181" s="12">
        <v>17</v>
      </c>
      <c r="E181" s="11" t="str">
        <f>VLOOKUP(C181,vlookup!$A$1:$B$175,2,FALSE)</f>
        <v>northeast</v>
      </c>
    </row>
    <row r="182" spans="1:5" x14ac:dyDescent="0.2">
      <c r="A182" s="10">
        <v>43983</v>
      </c>
      <c r="B182" s="10" t="str">
        <f t="shared" si="2"/>
        <v>Jun 1</v>
      </c>
      <c r="C182" s="11" t="s">
        <v>4923</v>
      </c>
      <c r="D182" s="12">
        <v>5</v>
      </c>
      <c r="E182" s="11" t="str">
        <f>VLOOKUP(C182,vlookup!$A$1:$B$175,2,FALSE)</f>
        <v>south</v>
      </c>
    </row>
    <row r="183" spans="1:5" x14ac:dyDescent="0.2">
      <c r="A183" s="10">
        <v>43983</v>
      </c>
      <c r="B183" s="10" t="str">
        <f t="shared" si="2"/>
        <v>Jun 1</v>
      </c>
      <c r="C183" s="11" t="s">
        <v>4927</v>
      </c>
      <c r="D183" s="12">
        <v>3</v>
      </c>
      <c r="E183" s="11" t="str">
        <f>VLOOKUP(C183,vlookup!$A$1:$B$175,2,FALSE)</f>
        <v>midwest</v>
      </c>
    </row>
    <row r="184" spans="1:5" x14ac:dyDescent="0.2">
      <c r="A184" s="10">
        <v>43983</v>
      </c>
      <c r="B184" s="10" t="str">
        <f t="shared" si="2"/>
        <v>Jun 1</v>
      </c>
      <c r="C184" s="11" t="s">
        <v>4886</v>
      </c>
      <c r="D184" s="12">
        <v>7</v>
      </c>
      <c r="E184" s="11" t="str">
        <f>VLOOKUP(C184,vlookup!$A$1:$B$175,2,FALSE)</f>
        <v>south</v>
      </c>
    </row>
    <row r="185" spans="1:5" x14ac:dyDescent="0.2">
      <c r="A185" s="10">
        <v>43983</v>
      </c>
      <c r="B185" s="10" t="str">
        <f t="shared" si="2"/>
        <v>Jun 1</v>
      </c>
      <c r="C185" s="11" t="s">
        <v>4881</v>
      </c>
      <c r="D185" s="12">
        <v>15</v>
      </c>
      <c r="E185" s="11" t="str">
        <f>VLOOKUP(C185,vlookup!$A$1:$B$175,2,FALSE)</f>
        <v>south</v>
      </c>
    </row>
    <row r="186" spans="1:5" x14ac:dyDescent="0.2">
      <c r="A186" s="10">
        <v>43983</v>
      </c>
      <c r="B186" s="10" t="str">
        <f t="shared" si="2"/>
        <v>Jun 1</v>
      </c>
      <c r="C186" s="11" t="s">
        <v>4917</v>
      </c>
      <c r="D186" s="12">
        <v>3</v>
      </c>
      <c r="E186" s="11" t="str">
        <f>VLOOKUP(C186,vlookup!$A$1:$B$175,2,FALSE)</f>
        <v>west</v>
      </c>
    </row>
    <row r="187" spans="1:5" x14ac:dyDescent="0.2">
      <c r="A187" s="10">
        <v>43983</v>
      </c>
      <c r="B187" s="10" t="str">
        <f t="shared" si="2"/>
        <v>Jun 1</v>
      </c>
      <c r="C187" s="11" t="s">
        <v>4884</v>
      </c>
      <c r="D187" s="12">
        <v>11</v>
      </c>
      <c r="E187" s="11" t="str">
        <f>VLOOKUP(C187,vlookup!$A$1:$B$175,2,FALSE)</f>
        <v>south</v>
      </c>
    </row>
    <row r="188" spans="1:5" x14ac:dyDescent="0.2">
      <c r="A188" s="10">
        <v>43983</v>
      </c>
      <c r="B188" s="10" t="str">
        <f t="shared" si="2"/>
        <v>Jun 1</v>
      </c>
      <c r="C188" s="11" t="s">
        <v>4922</v>
      </c>
      <c r="D188" s="12">
        <v>2</v>
      </c>
      <c r="E188" s="11" t="str">
        <f>VLOOKUP(C188,vlookup!$A$1:$B$175,2,FALSE)</f>
        <v>northeast</v>
      </c>
    </row>
    <row r="189" spans="1:5" x14ac:dyDescent="0.2">
      <c r="A189" s="10">
        <v>43983</v>
      </c>
      <c r="B189" s="10" t="str">
        <f t="shared" si="2"/>
        <v>Jun 1</v>
      </c>
      <c r="C189" s="11" t="s">
        <v>4887</v>
      </c>
      <c r="D189" s="12">
        <v>14</v>
      </c>
      <c r="E189" s="11" t="str">
        <f>VLOOKUP(C189,vlookup!$A$1:$B$175,2,FALSE)</f>
        <v>west</v>
      </c>
    </row>
    <row r="190" spans="1:5" x14ac:dyDescent="0.2">
      <c r="A190" s="10">
        <v>43983</v>
      </c>
      <c r="B190" s="10" t="str">
        <f t="shared" si="2"/>
        <v>Jun 1</v>
      </c>
      <c r="C190" s="11" t="s">
        <v>4914</v>
      </c>
      <c r="D190" s="12">
        <v>4</v>
      </c>
      <c r="E190" s="11" t="str">
        <f>VLOOKUP(C190,vlookup!$A$1:$B$175,2,FALSE)</f>
        <v>midwest</v>
      </c>
    </row>
    <row r="191" spans="1:5" x14ac:dyDescent="0.2">
      <c r="A191" s="10">
        <v>43983</v>
      </c>
      <c r="B191" s="10" t="str">
        <f t="shared" si="2"/>
        <v>Jun 1</v>
      </c>
      <c r="C191" s="11" t="s">
        <v>4915</v>
      </c>
      <c r="D191" s="12">
        <v>1</v>
      </c>
      <c r="E191" s="11" t="str">
        <f>VLOOKUP(C191,vlookup!$A$1:$B$175,2,FALSE)</f>
        <v>south</v>
      </c>
    </row>
    <row r="192" spans="1:5" x14ac:dyDescent="0.2">
      <c r="A192" s="10">
        <v>43984</v>
      </c>
      <c r="B192" s="10" t="str">
        <f t="shared" si="2"/>
        <v>Jun 2</v>
      </c>
      <c r="C192" s="11" t="s">
        <v>4891</v>
      </c>
      <c r="D192" s="12">
        <v>6</v>
      </c>
      <c r="E192" s="11" t="str">
        <f>VLOOKUP(C192,vlookup!$A$1:$B$175,2,FALSE)</f>
        <v>south</v>
      </c>
    </row>
    <row r="193" spans="1:5" x14ac:dyDescent="0.2">
      <c r="A193" s="10">
        <v>43984</v>
      </c>
      <c r="B193" s="10" t="str">
        <f t="shared" si="2"/>
        <v>Jun 2</v>
      </c>
      <c r="C193" s="11" t="s">
        <v>4925</v>
      </c>
      <c r="D193" s="12">
        <v>5</v>
      </c>
      <c r="E193" s="11" t="str">
        <f>VLOOKUP(C193,vlookup!$A$1:$B$175,2,FALSE)</f>
        <v>south</v>
      </c>
    </row>
    <row r="194" spans="1:5" x14ac:dyDescent="0.2">
      <c r="A194" s="10">
        <v>43984</v>
      </c>
      <c r="B194" s="10" t="str">
        <f t="shared" si="2"/>
        <v>Jun 2</v>
      </c>
      <c r="C194" s="11" t="s">
        <v>4901</v>
      </c>
      <c r="D194" s="12">
        <v>7</v>
      </c>
      <c r="E194" s="11" t="str">
        <f>VLOOKUP(C194,vlookup!$A$1:$B$175,2,FALSE)</f>
        <v>west</v>
      </c>
    </row>
    <row r="195" spans="1:5" x14ac:dyDescent="0.2">
      <c r="A195" s="10">
        <v>43984</v>
      </c>
      <c r="B195" s="10" t="str">
        <f t="shared" ref="B195:B258" si="3">TEXT(A195, "mmm d")</f>
        <v>Jun 2</v>
      </c>
      <c r="C195" s="11" t="s">
        <v>4882</v>
      </c>
      <c r="D195" s="12">
        <v>41</v>
      </c>
      <c r="E195" s="11" t="str">
        <f>VLOOKUP(C195,vlookup!$A$1:$B$175,2,FALSE)</f>
        <v>west</v>
      </c>
    </row>
    <row r="196" spans="1:5" x14ac:dyDescent="0.2">
      <c r="A196" s="10">
        <v>43984</v>
      </c>
      <c r="B196" s="10" t="str">
        <f t="shared" si="3"/>
        <v>Jun 2</v>
      </c>
      <c r="C196" s="11" t="s">
        <v>4895</v>
      </c>
      <c r="D196" s="12">
        <v>6</v>
      </c>
      <c r="E196" s="11" t="str">
        <f>VLOOKUP(C196,vlookup!$A$1:$B$175,2,FALSE)</f>
        <v>west</v>
      </c>
    </row>
    <row r="197" spans="1:5" x14ac:dyDescent="0.2">
      <c r="A197" s="10">
        <v>43984</v>
      </c>
      <c r="B197" s="10" t="str">
        <f t="shared" si="3"/>
        <v>Jun 2</v>
      </c>
      <c r="C197" s="11" t="s">
        <v>4908</v>
      </c>
      <c r="D197" s="12">
        <v>17</v>
      </c>
      <c r="E197" s="11" t="str">
        <f>VLOOKUP(C197,vlookup!$A$1:$B$175,2,FALSE)</f>
        <v>northeast</v>
      </c>
    </row>
    <row r="198" spans="1:5" x14ac:dyDescent="0.2">
      <c r="A198" s="10">
        <v>43984</v>
      </c>
      <c r="B198" s="10" t="str">
        <f t="shared" si="3"/>
        <v>Jun 2</v>
      </c>
      <c r="C198" s="11" t="s">
        <v>4928</v>
      </c>
      <c r="D198" s="12">
        <v>1</v>
      </c>
      <c r="E198" s="11" t="str">
        <f>VLOOKUP(C198,vlookup!$A$1:$B$175,2,FALSE)</f>
        <v>south</v>
      </c>
    </row>
    <row r="199" spans="1:5" x14ac:dyDescent="0.2">
      <c r="A199" s="10">
        <v>43984</v>
      </c>
      <c r="B199" s="10" t="str">
        <f t="shared" si="3"/>
        <v>Jun 2</v>
      </c>
      <c r="C199" s="11" t="s">
        <v>4885</v>
      </c>
      <c r="D199" s="12">
        <v>7</v>
      </c>
      <c r="E199" s="11" t="str">
        <f>VLOOKUP(C199,vlookup!$A$1:$B$175,2,FALSE)</f>
        <v>south</v>
      </c>
    </row>
    <row r="200" spans="1:5" x14ac:dyDescent="0.2">
      <c r="A200" s="10">
        <v>43984</v>
      </c>
      <c r="B200" s="10" t="str">
        <f t="shared" si="3"/>
        <v>Jun 2</v>
      </c>
      <c r="C200" s="11" t="s">
        <v>4903</v>
      </c>
      <c r="D200" s="12">
        <v>9</v>
      </c>
      <c r="E200" s="11" t="str">
        <f>VLOOKUP(C200,vlookup!$A$1:$B$175,2,FALSE)</f>
        <v>south</v>
      </c>
    </row>
    <row r="201" spans="1:5" x14ac:dyDescent="0.2">
      <c r="A201" s="10">
        <v>43984</v>
      </c>
      <c r="B201" s="10" t="str">
        <f t="shared" si="3"/>
        <v>Jun 2</v>
      </c>
      <c r="C201" s="11" t="s">
        <v>4907</v>
      </c>
      <c r="D201" s="12">
        <v>4</v>
      </c>
      <c r="E201" s="11" t="str">
        <f>VLOOKUP(C201,vlookup!$A$1:$B$175,2,FALSE)</f>
        <v>midwest</v>
      </c>
    </row>
    <row r="202" spans="1:5" x14ac:dyDescent="0.2">
      <c r="A202" s="10">
        <v>43984</v>
      </c>
      <c r="B202" s="10" t="str">
        <f t="shared" si="3"/>
        <v>Jun 2</v>
      </c>
      <c r="C202" s="11" t="s">
        <v>4893</v>
      </c>
      <c r="D202" s="12">
        <v>11</v>
      </c>
      <c r="E202" s="11" t="str">
        <f>VLOOKUP(C202,vlookup!$A$1:$B$175,2,FALSE)</f>
        <v>midwest</v>
      </c>
    </row>
    <row r="203" spans="1:5" x14ac:dyDescent="0.2">
      <c r="A203" s="10">
        <v>43984</v>
      </c>
      <c r="B203" s="10" t="str">
        <f t="shared" si="3"/>
        <v>Jun 2</v>
      </c>
      <c r="C203" s="11" t="s">
        <v>4880</v>
      </c>
      <c r="D203" s="12">
        <v>2</v>
      </c>
      <c r="E203" s="11" t="str">
        <f>VLOOKUP(C203,vlookup!$A$1:$B$175,2,FALSE)</f>
        <v>midwest</v>
      </c>
    </row>
    <row r="204" spans="1:5" x14ac:dyDescent="0.2">
      <c r="A204" s="10">
        <v>43984</v>
      </c>
      <c r="B204" s="10" t="str">
        <f t="shared" si="3"/>
        <v>Jun 2</v>
      </c>
      <c r="C204" s="11" t="s">
        <v>4912</v>
      </c>
      <c r="D204" s="12">
        <v>2</v>
      </c>
      <c r="E204" s="11" t="str">
        <f>VLOOKUP(C204,vlookup!$A$1:$B$175,2,FALSE)</f>
        <v>midwest</v>
      </c>
    </row>
    <row r="205" spans="1:5" x14ac:dyDescent="0.2">
      <c r="A205" s="10">
        <v>43984</v>
      </c>
      <c r="B205" s="10" t="str">
        <f t="shared" si="3"/>
        <v>Jun 2</v>
      </c>
      <c r="C205" s="11" t="s">
        <v>4898</v>
      </c>
      <c r="D205" s="12">
        <v>8</v>
      </c>
      <c r="E205" s="11" t="str">
        <f>VLOOKUP(C205,vlookup!$A$1:$B$175,2,FALSE)</f>
        <v>south</v>
      </c>
    </row>
    <row r="206" spans="1:5" x14ac:dyDescent="0.2">
      <c r="A206" s="10">
        <v>43984</v>
      </c>
      <c r="B206" s="10" t="str">
        <f t="shared" si="3"/>
        <v>Jun 2</v>
      </c>
      <c r="C206" s="11" t="s">
        <v>4916</v>
      </c>
      <c r="D206" s="12">
        <v>5</v>
      </c>
      <c r="E206" s="11" t="str">
        <f>VLOOKUP(C206,vlookup!$A$1:$B$175,2,FALSE)</f>
        <v>south</v>
      </c>
    </row>
    <row r="207" spans="1:5" x14ac:dyDescent="0.2">
      <c r="A207" s="10">
        <v>43984</v>
      </c>
      <c r="B207" s="10" t="str">
        <f t="shared" si="3"/>
        <v>Jun 2</v>
      </c>
      <c r="C207" s="11" t="s">
        <v>4892</v>
      </c>
      <c r="D207" s="12">
        <v>10</v>
      </c>
      <c r="E207" s="11" t="str">
        <f>VLOOKUP(C207,vlookup!$A$1:$B$175,2,FALSE)</f>
        <v>northeast</v>
      </c>
    </row>
    <row r="208" spans="1:5" x14ac:dyDescent="0.2">
      <c r="A208" s="10">
        <v>43984</v>
      </c>
      <c r="B208" s="10" t="str">
        <f t="shared" si="3"/>
        <v>Jun 2</v>
      </c>
      <c r="C208" s="11" t="s">
        <v>4919</v>
      </c>
      <c r="D208" s="12">
        <v>2</v>
      </c>
      <c r="E208" s="11" t="str">
        <f>VLOOKUP(C208,vlookup!$A$1:$B$175,2,FALSE)</f>
        <v>northeast</v>
      </c>
    </row>
    <row r="209" spans="1:5" x14ac:dyDescent="0.2">
      <c r="A209" s="10">
        <v>43984</v>
      </c>
      <c r="B209" s="10" t="str">
        <f t="shared" si="3"/>
        <v>Jun 2</v>
      </c>
      <c r="C209" s="11" t="s">
        <v>4890</v>
      </c>
      <c r="D209" s="12">
        <v>11</v>
      </c>
      <c r="E209" s="11" t="str">
        <f>VLOOKUP(C209,vlookup!$A$1:$B$175,2,FALSE)</f>
        <v>midwest</v>
      </c>
    </row>
    <row r="210" spans="1:5" x14ac:dyDescent="0.2">
      <c r="A210" s="10">
        <v>43984</v>
      </c>
      <c r="B210" s="10" t="str">
        <f t="shared" si="3"/>
        <v>Jun 2</v>
      </c>
      <c r="C210" s="11" t="s">
        <v>4883</v>
      </c>
      <c r="D210" s="12">
        <v>7</v>
      </c>
      <c r="E210" s="11" t="str">
        <f>VLOOKUP(C210,vlookup!$A$1:$B$175,2,FALSE)</f>
        <v>midwest</v>
      </c>
    </row>
    <row r="211" spans="1:5" x14ac:dyDescent="0.2">
      <c r="A211" s="10">
        <v>43984</v>
      </c>
      <c r="B211" s="10" t="str">
        <f t="shared" si="3"/>
        <v>Jun 2</v>
      </c>
      <c r="C211" s="11" t="s">
        <v>4902</v>
      </c>
      <c r="D211" s="12">
        <v>8</v>
      </c>
      <c r="E211" s="11" t="str">
        <f>VLOOKUP(C211,vlookup!$A$1:$B$175,2,FALSE)</f>
        <v>midwest</v>
      </c>
    </row>
    <row r="212" spans="1:5" x14ac:dyDescent="0.2">
      <c r="A212" s="10">
        <v>43984</v>
      </c>
      <c r="B212" s="10" t="str">
        <f t="shared" si="3"/>
        <v>Jun 2</v>
      </c>
      <c r="C212" s="11" t="s">
        <v>4911</v>
      </c>
      <c r="D212" s="12">
        <v>2</v>
      </c>
      <c r="E212" s="11" t="str">
        <f>VLOOKUP(C212,vlookup!$A$1:$B$175,2,FALSE)</f>
        <v>south</v>
      </c>
    </row>
    <row r="213" spans="1:5" x14ac:dyDescent="0.2">
      <c r="A213" s="10">
        <v>43984</v>
      </c>
      <c r="B213" s="10" t="str">
        <f t="shared" si="3"/>
        <v>Jun 2</v>
      </c>
      <c r="C213" s="11" t="s">
        <v>4905</v>
      </c>
      <c r="D213" s="12">
        <v>8</v>
      </c>
      <c r="E213" s="11" t="str">
        <f>VLOOKUP(C213,vlookup!$A$1:$B$175,2,FALSE)</f>
        <v>south</v>
      </c>
    </row>
    <row r="214" spans="1:5" x14ac:dyDescent="0.2">
      <c r="A214" s="10">
        <v>43984</v>
      </c>
      <c r="B214" s="10" t="str">
        <f t="shared" si="3"/>
        <v>Jun 2</v>
      </c>
      <c r="C214" s="11" t="s">
        <v>4921</v>
      </c>
      <c r="D214" s="12">
        <v>3</v>
      </c>
      <c r="E214" s="11" t="str">
        <f>VLOOKUP(C214,vlookup!$A$1:$B$175,2,FALSE)</f>
        <v>midwest</v>
      </c>
    </row>
    <row r="215" spans="1:5" x14ac:dyDescent="0.2">
      <c r="A215" s="10">
        <v>43984</v>
      </c>
      <c r="B215" s="10" t="str">
        <f t="shared" si="3"/>
        <v>Jun 2</v>
      </c>
      <c r="C215" s="11" t="s">
        <v>4900</v>
      </c>
      <c r="D215" s="12">
        <v>5</v>
      </c>
      <c r="E215" s="11" t="str">
        <f>VLOOKUP(C215,vlookup!$A$1:$B$175,2,FALSE)</f>
        <v>midwest</v>
      </c>
    </row>
    <row r="216" spans="1:5" x14ac:dyDescent="0.2">
      <c r="A216" s="10">
        <v>43984</v>
      </c>
      <c r="B216" s="10" t="str">
        <f t="shared" si="3"/>
        <v>Jun 2</v>
      </c>
      <c r="C216" s="11" t="s">
        <v>4924</v>
      </c>
      <c r="D216" s="12">
        <v>3</v>
      </c>
      <c r="E216" s="11" t="str">
        <f>VLOOKUP(C216,vlookup!$A$1:$B$175,2,FALSE)</f>
        <v>northeast</v>
      </c>
    </row>
    <row r="217" spans="1:5" x14ac:dyDescent="0.2">
      <c r="A217" s="10">
        <v>43984</v>
      </c>
      <c r="B217" s="10" t="str">
        <f t="shared" si="3"/>
        <v>Jun 2</v>
      </c>
      <c r="C217" s="11" t="s">
        <v>4888</v>
      </c>
      <c r="D217" s="12">
        <v>18</v>
      </c>
      <c r="E217" s="11" t="str">
        <f>VLOOKUP(C217,vlookup!$A$1:$B$175,2,FALSE)</f>
        <v>northeast</v>
      </c>
    </row>
    <row r="218" spans="1:5" x14ac:dyDescent="0.2">
      <c r="A218" s="10">
        <v>43984</v>
      </c>
      <c r="B218" s="10" t="str">
        <f t="shared" si="3"/>
        <v>Jun 2</v>
      </c>
      <c r="C218" s="11" t="s">
        <v>4889</v>
      </c>
      <c r="D218" s="12">
        <v>2</v>
      </c>
      <c r="E218" s="11" t="str">
        <f>VLOOKUP(C218,vlookup!$A$1:$B$175,2,FALSE)</f>
        <v>west</v>
      </c>
    </row>
    <row r="219" spans="1:5" x14ac:dyDescent="0.2">
      <c r="A219" s="10">
        <v>43984</v>
      </c>
      <c r="B219" s="10" t="str">
        <f t="shared" si="3"/>
        <v>Jun 2</v>
      </c>
      <c r="C219" s="11" t="s">
        <v>4899</v>
      </c>
      <c r="D219" s="12">
        <v>30</v>
      </c>
      <c r="E219" s="11" t="str">
        <f>VLOOKUP(C219,vlookup!$A$1:$B$175,2,FALSE)</f>
        <v>northeast</v>
      </c>
    </row>
    <row r="220" spans="1:5" x14ac:dyDescent="0.2">
      <c r="A220" s="10">
        <v>43984</v>
      </c>
      <c r="B220" s="10" t="str">
        <f t="shared" si="3"/>
        <v>Jun 2</v>
      </c>
      <c r="C220" s="11" t="s">
        <v>4894</v>
      </c>
      <c r="D220" s="12">
        <v>11</v>
      </c>
      <c r="E220" s="11" t="str">
        <f>VLOOKUP(C220,vlookup!$A$1:$B$175,2,FALSE)</f>
        <v>midwest</v>
      </c>
    </row>
    <row r="221" spans="1:5" x14ac:dyDescent="0.2">
      <c r="A221" s="10">
        <v>43984</v>
      </c>
      <c r="B221" s="10" t="str">
        <f t="shared" si="3"/>
        <v>Jun 2</v>
      </c>
      <c r="C221" s="11" t="s">
        <v>4879</v>
      </c>
      <c r="D221" s="12">
        <v>4</v>
      </c>
      <c r="E221" s="11" t="str">
        <f>VLOOKUP(C221,vlookup!$A$1:$B$175,2,FALSE)</f>
        <v>south</v>
      </c>
    </row>
    <row r="222" spans="1:5" x14ac:dyDescent="0.2">
      <c r="A222" s="10">
        <v>43984</v>
      </c>
      <c r="B222" s="10" t="str">
        <f t="shared" si="3"/>
        <v>Jun 2</v>
      </c>
      <c r="C222" s="11" t="s">
        <v>4896</v>
      </c>
      <c r="D222" s="12">
        <v>11</v>
      </c>
      <c r="E222" s="11" t="str">
        <f>VLOOKUP(C222,vlookup!$A$1:$B$175,2,FALSE)</f>
        <v>west</v>
      </c>
    </row>
    <row r="223" spans="1:5" x14ac:dyDescent="0.2">
      <c r="A223" s="10">
        <v>43984</v>
      </c>
      <c r="B223" s="10" t="str">
        <f t="shared" si="3"/>
        <v>Jun 2</v>
      </c>
      <c r="C223" s="11" t="s">
        <v>4918</v>
      </c>
      <c r="D223" s="12">
        <v>9</v>
      </c>
      <c r="E223" s="11" t="str">
        <f>VLOOKUP(C223,vlookup!$A$1:$B$175,2,FALSE)</f>
        <v>northeast</v>
      </c>
    </row>
    <row r="224" spans="1:5" x14ac:dyDescent="0.2">
      <c r="A224" s="10">
        <v>43984</v>
      </c>
      <c r="B224" s="10" t="str">
        <f t="shared" si="3"/>
        <v>Jun 2</v>
      </c>
      <c r="C224" s="11" t="s">
        <v>4926</v>
      </c>
      <c r="D224" s="12">
        <v>1</v>
      </c>
      <c r="E224" s="11" t="str">
        <f>VLOOKUP(C224,vlookup!$A$1:$B$175,2,FALSE)</f>
        <v>northeast</v>
      </c>
    </row>
    <row r="225" spans="1:5" x14ac:dyDescent="0.2">
      <c r="A225" s="10">
        <v>43984</v>
      </c>
      <c r="B225" s="10" t="str">
        <f t="shared" si="3"/>
        <v>Jun 2</v>
      </c>
      <c r="C225" s="11" t="s">
        <v>4923</v>
      </c>
      <c r="D225" s="12">
        <v>2</v>
      </c>
      <c r="E225" s="11" t="str">
        <f>VLOOKUP(C225,vlookup!$A$1:$B$175,2,FALSE)</f>
        <v>south</v>
      </c>
    </row>
    <row r="226" spans="1:5" x14ac:dyDescent="0.2">
      <c r="A226" s="10">
        <v>43984</v>
      </c>
      <c r="B226" s="10" t="str">
        <f t="shared" si="3"/>
        <v>Jun 2</v>
      </c>
      <c r="C226" s="11" t="s">
        <v>4927</v>
      </c>
      <c r="D226" s="12">
        <v>2</v>
      </c>
      <c r="E226" s="11" t="str">
        <f>VLOOKUP(C226,vlookup!$A$1:$B$175,2,FALSE)</f>
        <v>midwest</v>
      </c>
    </row>
    <row r="227" spans="1:5" x14ac:dyDescent="0.2">
      <c r="A227" s="10">
        <v>43984</v>
      </c>
      <c r="B227" s="10" t="str">
        <f t="shared" si="3"/>
        <v>Jun 2</v>
      </c>
      <c r="C227" s="11" t="s">
        <v>4886</v>
      </c>
      <c r="D227" s="12">
        <v>5</v>
      </c>
      <c r="E227" s="11" t="str">
        <f>VLOOKUP(C227,vlookup!$A$1:$B$175,2,FALSE)</f>
        <v>south</v>
      </c>
    </row>
    <row r="228" spans="1:5" x14ac:dyDescent="0.2">
      <c r="A228" s="10">
        <v>43984</v>
      </c>
      <c r="B228" s="10" t="str">
        <f t="shared" si="3"/>
        <v>Jun 2</v>
      </c>
      <c r="C228" s="11" t="s">
        <v>4881</v>
      </c>
      <c r="D228" s="12">
        <v>23</v>
      </c>
      <c r="E228" s="11" t="str">
        <f>VLOOKUP(C228,vlookup!$A$1:$B$175,2,FALSE)</f>
        <v>south</v>
      </c>
    </row>
    <row r="229" spans="1:5" x14ac:dyDescent="0.2">
      <c r="A229" s="10">
        <v>43984</v>
      </c>
      <c r="B229" s="10" t="str">
        <f t="shared" si="3"/>
        <v>Jun 2</v>
      </c>
      <c r="C229" s="11" t="s">
        <v>4917</v>
      </c>
      <c r="D229" s="12">
        <v>3</v>
      </c>
      <c r="E229" s="11" t="str">
        <f>VLOOKUP(C229,vlookup!$A$1:$B$175,2,FALSE)</f>
        <v>west</v>
      </c>
    </row>
    <row r="230" spans="1:5" x14ac:dyDescent="0.2">
      <c r="A230" s="10">
        <v>43984</v>
      </c>
      <c r="B230" s="10" t="str">
        <f t="shared" si="3"/>
        <v>Jun 2</v>
      </c>
      <c r="C230" s="11" t="s">
        <v>4884</v>
      </c>
      <c r="D230" s="12">
        <v>8</v>
      </c>
      <c r="E230" s="11" t="str">
        <f>VLOOKUP(C230,vlookup!$A$1:$B$175,2,FALSE)</f>
        <v>south</v>
      </c>
    </row>
    <row r="231" spans="1:5" x14ac:dyDescent="0.2">
      <c r="A231" s="10">
        <v>43984</v>
      </c>
      <c r="B231" s="10" t="str">
        <f t="shared" si="3"/>
        <v>Jun 2</v>
      </c>
      <c r="C231" s="11" t="s">
        <v>4922</v>
      </c>
      <c r="D231" s="12">
        <v>3</v>
      </c>
      <c r="E231" s="11" t="str">
        <f>VLOOKUP(C231,vlookup!$A$1:$B$175,2,FALSE)</f>
        <v>northeast</v>
      </c>
    </row>
    <row r="232" spans="1:5" x14ac:dyDescent="0.2">
      <c r="A232" s="10">
        <v>43984</v>
      </c>
      <c r="B232" s="10" t="str">
        <f t="shared" si="3"/>
        <v>Jun 2</v>
      </c>
      <c r="C232" s="11" t="s">
        <v>4887</v>
      </c>
      <c r="D232" s="12">
        <v>16</v>
      </c>
      <c r="E232" s="11" t="str">
        <f>VLOOKUP(C232,vlookup!$A$1:$B$175,2,FALSE)</f>
        <v>west</v>
      </c>
    </row>
    <row r="233" spans="1:5" x14ac:dyDescent="0.2">
      <c r="A233" s="10">
        <v>43984</v>
      </c>
      <c r="B233" s="10" t="str">
        <f t="shared" si="3"/>
        <v>Jun 2</v>
      </c>
      <c r="C233" s="11" t="s">
        <v>4914</v>
      </c>
      <c r="D233" s="12">
        <v>9</v>
      </c>
      <c r="E233" s="11" t="str">
        <f>VLOOKUP(C233,vlookup!$A$1:$B$175,2,FALSE)</f>
        <v>midwest</v>
      </c>
    </row>
    <row r="234" spans="1:5" x14ac:dyDescent="0.2">
      <c r="A234" s="10">
        <v>43984</v>
      </c>
      <c r="B234" s="10" t="str">
        <f t="shared" si="3"/>
        <v>Jun 2</v>
      </c>
      <c r="C234" s="11" t="s">
        <v>4915</v>
      </c>
      <c r="D234" s="12">
        <v>2</v>
      </c>
      <c r="E234" s="11" t="str">
        <f>VLOOKUP(C234,vlookup!$A$1:$B$175,2,FALSE)</f>
        <v>south</v>
      </c>
    </row>
    <row r="235" spans="1:5" x14ac:dyDescent="0.2">
      <c r="A235" s="10">
        <v>43985</v>
      </c>
      <c r="B235" s="10" t="str">
        <f t="shared" si="3"/>
        <v>Jun 3</v>
      </c>
      <c r="C235" s="11" t="s">
        <v>4891</v>
      </c>
      <c r="D235" s="12">
        <v>2</v>
      </c>
      <c r="E235" s="11" t="str">
        <f>VLOOKUP(C235,vlookup!$A$1:$B$175,2,FALSE)</f>
        <v>south</v>
      </c>
    </row>
    <row r="236" spans="1:5" x14ac:dyDescent="0.2">
      <c r="A236" s="10">
        <v>43985</v>
      </c>
      <c r="B236" s="10" t="str">
        <f t="shared" si="3"/>
        <v>Jun 3</v>
      </c>
      <c r="C236" s="11" t="s">
        <v>4901</v>
      </c>
      <c r="D236" s="12">
        <v>1</v>
      </c>
      <c r="E236" s="11" t="str">
        <f>VLOOKUP(C236,vlookup!$A$1:$B$175,2,FALSE)</f>
        <v>west</v>
      </c>
    </row>
    <row r="237" spans="1:5" x14ac:dyDescent="0.2">
      <c r="A237" s="10">
        <v>43985</v>
      </c>
      <c r="B237" s="10" t="str">
        <f t="shared" si="3"/>
        <v>Jun 3</v>
      </c>
      <c r="C237" s="11" t="s">
        <v>4882</v>
      </c>
      <c r="D237" s="12">
        <v>18</v>
      </c>
      <c r="E237" s="11" t="str">
        <f>VLOOKUP(C237,vlookup!$A$1:$B$175,2,FALSE)</f>
        <v>west</v>
      </c>
    </row>
    <row r="238" spans="1:5" x14ac:dyDescent="0.2">
      <c r="A238" s="10">
        <v>43985</v>
      </c>
      <c r="B238" s="10" t="str">
        <f t="shared" si="3"/>
        <v>Jun 3</v>
      </c>
      <c r="C238" s="11" t="s">
        <v>4895</v>
      </c>
      <c r="D238" s="12">
        <v>6</v>
      </c>
      <c r="E238" s="11" t="str">
        <f>VLOOKUP(C238,vlookup!$A$1:$B$175,2,FALSE)</f>
        <v>west</v>
      </c>
    </row>
    <row r="239" spans="1:5" x14ac:dyDescent="0.2">
      <c r="A239" s="10">
        <v>43985</v>
      </c>
      <c r="B239" s="10" t="str">
        <f t="shared" si="3"/>
        <v>Jun 3</v>
      </c>
      <c r="C239" s="11" t="s">
        <v>4908</v>
      </c>
      <c r="D239" s="12">
        <v>11</v>
      </c>
      <c r="E239" s="11" t="str">
        <f>VLOOKUP(C239,vlookup!$A$1:$B$175,2,FALSE)</f>
        <v>northeast</v>
      </c>
    </row>
    <row r="240" spans="1:5" x14ac:dyDescent="0.2">
      <c r="A240" s="10">
        <v>43985</v>
      </c>
      <c r="B240" s="10" t="str">
        <f t="shared" si="3"/>
        <v>Jun 3</v>
      </c>
      <c r="C240" s="11" t="s">
        <v>4885</v>
      </c>
      <c r="D240" s="12">
        <v>5</v>
      </c>
      <c r="E240" s="11" t="str">
        <f>VLOOKUP(C240,vlookup!$A$1:$B$175,2,FALSE)</f>
        <v>south</v>
      </c>
    </row>
    <row r="241" spans="1:5" x14ac:dyDescent="0.2">
      <c r="A241" s="10">
        <v>43985</v>
      </c>
      <c r="B241" s="10" t="str">
        <f t="shared" si="3"/>
        <v>Jun 3</v>
      </c>
      <c r="C241" s="11" t="s">
        <v>4903</v>
      </c>
      <c r="D241" s="12">
        <v>3</v>
      </c>
      <c r="E241" s="11" t="str">
        <f>VLOOKUP(C241,vlookup!$A$1:$B$175,2,FALSE)</f>
        <v>south</v>
      </c>
    </row>
    <row r="242" spans="1:5" x14ac:dyDescent="0.2">
      <c r="A242" s="10">
        <v>43985</v>
      </c>
      <c r="B242" s="10" t="str">
        <f t="shared" si="3"/>
        <v>Jun 3</v>
      </c>
      <c r="C242" s="11" t="s">
        <v>4907</v>
      </c>
      <c r="D242" s="12">
        <v>2</v>
      </c>
      <c r="E242" s="11" t="str">
        <f>VLOOKUP(C242,vlookup!$A$1:$B$175,2,FALSE)</f>
        <v>midwest</v>
      </c>
    </row>
    <row r="243" spans="1:5" x14ac:dyDescent="0.2">
      <c r="A243" s="10">
        <v>43985</v>
      </c>
      <c r="B243" s="10" t="str">
        <f t="shared" si="3"/>
        <v>Jun 3</v>
      </c>
      <c r="C243" s="11" t="s">
        <v>4893</v>
      </c>
      <c r="D243" s="12">
        <v>2</v>
      </c>
      <c r="E243" s="11" t="str">
        <f>VLOOKUP(C243,vlookup!$A$1:$B$175,2,FALSE)</f>
        <v>midwest</v>
      </c>
    </row>
    <row r="244" spans="1:5" x14ac:dyDescent="0.2">
      <c r="A244" s="10">
        <v>43985</v>
      </c>
      <c r="B244" s="10" t="str">
        <f t="shared" si="3"/>
        <v>Jun 3</v>
      </c>
      <c r="C244" s="11" t="s">
        <v>4880</v>
      </c>
      <c r="D244" s="12">
        <v>2</v>
      </c>
      <c r="E244" s="11" t="str">
        <f>VLOOKUP(C244,vlookup!$A$1:$B$175,2,FALSE)</f>
        <v>midwest</v>
      </c>
    </row>
    <row r="245" spans="1:5" x14ac:dyDescent="0.2">
      <c r="A245" s="10">
        <v>43985</v>
      </c>
      <c r="B245" s="10" t="str">
        <f t="shared" si="3"/>
        <v>Jun 3</v>
      </c>
      <c r="C245" s="11" t="s">
        <v>4912</v>
      </c>
      <c r="D245" s="12">
        <v>1</v>
      </c>
      <c r="E245" s="11" t="str">
        <f>VLOOKUP(C245,vlookup!$A$1:$B$175,2,FALSE)</f>
        <v>midwest</v>
      </c>
    </row>
    <row r="246" spans="1:5" x14ac:dyDescent="0.2">
      <c r="A246" s="10">
        <v>43985</v>
      </c>
      <c r="B246" s="10" t="str">
        <f t="shared" si="3"/>
        <v>Jun 3</v>
      </c>
      <c r="C246" s="11" t="s">
        <v>4898</v>
      </c>
      <c r="D246" s="12">
        <v>2</v>
      </c>
      <c r="E246" s="11" t="str">
        <f>VLOOKUP(C246,vlookup!$A$1:$B$175,2,FALSE)</f>
        <v>south</v>
      </c>
    </row>
    <row r="247" spans="1:5" x14ac:dyDescent="0.2">
      <c r="A247" s="10">
        <v>43985</v>
      </c>
      <c r="B247" s="10" t="str">
        <f t="shared" si="3"/>
        <v>Jun 3</v>
      </c>
      <c r="C247" s="11" t="s">
        <v>4916</v>
      </c>
      <c r="D247" s="12">
        <v>3</v>
      </c>
      <c r="E247" s="11" t="str">
        <f>VLOOKUP(C247,vlookup!$A$1:$B$175,2,FALSE)</f>
        <v>south</v>
      </c>
    </row>
    <row r="248" spans="1:5" x14ac:dyDescent="0.2">
      <c r="A248" s="10">
        <v>43985</v>
      </c>
      <c r="B248" s="10" t="str">
        <f t="shared" si="3"/>
        <v>Jun 3</v>
      </c>
      <c r="C248" s="11" t="s">
        <v>4892</v>
      </c>
      <c r="D248" s="12">
        <v>8</v>
      </c>
      <c r="E248" s="11" t="str">
        <f>VLOOKUP(C248,vlookup!$A$1:$B$175,2,FALSE)</f>
        <v>northeast</v>
      </c>
    </row>
    <row r="249" spans="1:5" x14ac:dyDescent="0.2">
      <c r="A249" s="10">
        <v>43985</v>
      </c>
      <c r="B249" s="10" t="str">
        <f t="shared" si="3"/>
        <v>Jun 3</v>
      </c>
      <c r="C249" s="11" t="s">
        <v>4919</v>
      </c>
      <c r="D249" s="12">
        <v>3</v>
      </c>
      <c r="E249" s="11" t="str">
        <f>VLOOKUP(C249,vlookup!$A$1:$B$175,2,FALSE)</f>
        <v>northeast</v>
      </c>
    </row>
    <row r="250" spans="1:5" x14ac:dyDescent="0.2">
      <c r="A250" s="10">
        <v>43985</v>
      </c>
      <c r="B250" s="10" t="str">
        <f t="shared" si="3"/>
        <v>Jun 3</v>
      </c>
      <c r="C250" s="11" t="s">
        <v>4890</v>
      </c>
      <c r="D250" s="12">
        <v>4</v>
      </c>
      <c r="E250" s="11" t="str">
        <f>VLOOKUP(C250,vlookup!$A$1:$B$175,2,FALSE)</f>
        <v>midwest</v>
      </c>
    </row>
    <row r="251" spans="1:5" x14ac:dyDescent="0.2">
      <c r="A251" s="10">
        <v>43985</v>
      </c>
      <c r="B251" s="10" t="str">
        <f t="shared" si="3"/>
        <v>Jun 3</v>
      </c>
      <c r="C251" s="11" t="s">
        <v>4883</v>
      </c>
      <c r="D251" s="12">
        <v>3</v>
      </c>
      <c r="E251" s="11" t="str">
        <f>VLOOKUP(C251,vlookup!$A$1:$B$175,2,FALSE)</f>
        <v>midwest</v>
      </c>
    </row>
    <row r="252" spans="1:5" x14ac:dyDescent="0.2">
      <c r="A252" s="10">
        <v>43985</v>
      </c>
      <c r="B252" s="10" t="str">
        <f t="shared" si="3"/>
        <v>Jun 3</v>
      </c>
      <c r="C252" s="11" t="s">
        <v>4902</v>
      </c>
      <c r="D252" s="12">
        <v>1</v>
      </c>
      <c r="E252" s="11" t="str">
        <f>VLOOKUP(C252,vlookup!$A$1:$B$175,2,FALSE)</f>
        <v>midwest</v>
      </c>
    </row>
    <row r="253" spans="1:5" x14ac:dyDescent="0.2">
      <c r="A253" s="10">
        <v>43985</v>
      </c>
      <c r="B253" s="10" t="str">
        <f t="shared" si="3"/>
        <v>Jun 3</v>
      </c>
      <c r="C253" s="11" t="s">
        <v>4911</v>
      </c>
      <c r="D253" s="12">
        <v>1</v>
      </c>
      <c r="E253" s="11" t="str">
        <f>VLOOKUP(C253,vlookup!$A$1:$B$175,2,FALSE)</f>
        <v>south</v>
      </c>
    </row>
    <row r="254" spans="1:5" x14ac:dyDescent="0.2">
      <c r="A254" s="10">
        <v>43985</v>
      </c>
      <c r="B254" s="10" t="str">
        <f t="shared" si="3"/>
        <v>Jun 3</v>
      </c>
      <c r="C254" s="11" t="s">
        <v>4905</v>
      </c>
      <c r="D254" s="12">
        <v>4</v>
      </c>
      <c r="E254" s="11" t="str">
        <f>VLOOKUP(C254,vlookup!$A$1:$B$175,2,FALSE)</f>
        <v>south</v>
      </c>
    </row>
    <row r="255" spans="1:5" x14ac:dyDescent="0.2">
      <c r="A255" s="10">
        <v>43985</v>
      </c>
      <c r="B255" s="10" t="str">
        <f t="shared" si="3"/>
        <v>Jun 3</v>
      </c>
      <c r="C255" s="11" t="s">
        <v>4900</v>
      </c>
      <c r="D255" s="12">
        <v>1</v>
      </c>
      <c r="E255" s="11" t="str">
        <f>VLOOKUP(C255,vlookup!$A$1:$B$175,2,FALSE)</f>
        <v>midwest</v>
      </c>
    </row>
    <row r="256" spans="1:5" x14ac:dyDescent="0.2">
      <c r="A256" s="10">
        <v>43985</v>
      </c>
      <c r="B256" s="10" t="str">
        <f t="shared" si="3"/>
        <v>Jun 3</v>
      </c>
      <c r="C256" s="11" t="s">
        <v>4924</v>
      </c>
      <c r="D256" s="12">
        <v>4</v>
      </c>
      <c r="E256" s="11" t="str">
        <f>VLOOKUP(C256,vlookup!$A$1:$B$175,2,FALSE)</f>
        <v>northeast</v>
      </c>
    </row>
    <row r="257" spans="1:5" x14ac:dyDescent="0.2">
      <c r="A257" s="10">
        <v>43985</v>
      </c>
      <c r="B257" s="10" t="str">
        <f t="shared" si="3"/>
        <v>Jun 3</v>
      </c>
      <c r="C257" s="11" t="s">
        <v>4888</v>
      </c>
      <c r="D257" s="12">
        <v>1</v>
      </c>
      <c r="E257" s="11" t="str">
        <f>VLOOKUP(C257,vlookup!$A$1:$B$175,2,FALSE)</f>
        <v>northeast</v>
      </c>
    </row>
    <row r="258" spans="1:5" x14ac:dyDescent="0.2">
      <c r="A258" s="10">
        <v>43985</v>
      </c>
      <c r="B258" s="10" t="str">
        <f t="shared" si="3"/>
        <v>Jun 3</v>
      </c>
      <c r="C258" s="11" t="s">
        <v>4899</v>
      </c>
      <c r="D258" s="12">
        <v>18</v>
      </c>
      <c r="E258" s="11" t="str">
        <f>VLOOKUP(C258,vlookup!$A$1:$B$175,2,FALSE)</f>
        <v>northeast</v>
      </c>
    </row>
    <row r="259" spans="1:5" x14ac:dyDescent="0.2">
      <c r="A259" s="10">
        <v>43985</v>
      </c>
      <c r="B259" s="10" t="str">
        <f t="shared" ref="B259:B322" si="4">TEXT(A259, "mmm d")</f>
        <v>Jun 3</v>
      </c>
      <c r="C259" s="11" t="s">
        <v>4894</v>
      </c>
      <c r="D259" s="12">
        <v>5</v>
      </c>
      <c r="E259" s="11" t="str">
        <f>VLOOKUP(C259,vlookup!$A$1:$B$175,2,FALSE)</f>
        <v>midwest</v>
      </c>
    </row>
    <row r="260" spans="1:5" x14ac:dyDescent="0.2">
      <c r="A260" s="10">
        <v>43985</v>
      </c>
      <c r="B260" s="10" t="str">
        <f t="shared" si="4"/>
        <v>Jun 3</v>
      </c>
      <c r="C260" s="11" t="s">
        <v>4879</v>
      </c>
      <c r="D260" s="12">
        <v>1</v>
      </c>
      <c r="E260" s="11" t="str">
        <f>VLOOKUP(C260,vlookup!$A$1:$B$175,2,FALSE)</f>
        <v>south</v>
      </c>
    </row>
    <row r="261" spans="1:5" x14ac:dyDescent="0.2">
      <c r="A261" s="10">
        <v>43985</v>
      </c>
      <c r="B261" s="10" t="str">
        <f t="shared" si="4"/>
        <v>Jun 3</v>
      </c>
      <c r="C261" s="11" t="s">
        <v>4896</v>
      </c>
      <c r="D261" s="12">
        <v>6</v>
      </c>
      <c r="E261" s="11" t="str">
        <f>VLOOKUP(C261,vlookup!$A$1:$B$175,2,FALSE)</f>
        <v>west</v>
      </c>
    </row>
    <row r="262" spans="1:5" x14ac:dyDescent="0.2">
      <c r="A262" s="10">
        <v>43985</v>
      </c>
      <c r="B262" s="10" t="str">
        <f t="shared" si="4"/>
        <v>Jun 3</v>
      </c>
      <c r="C262" s="11" t="s">
        <v>4918</v>
      </c>
      <c r="D262" s="12">
        <v>6</v>
      </c>
      <c r="E262" s="11" t="str">
        <f>VLOOKUP(C262,vlookup!$A$1:$B$175,2,FALSE)</f>
        <v>northeast</v>
      </c>
    </row>
    <row r="263" spans="1:5" x14ac:dyDescent="0.2">
      <c r="A263" s="10">
        <v>43985</v>
      </c>
      <c r="B263" s="10" t="str">
        <f t="shared" si="4"/>
        <v>Jun 3</v>
      </c>
      <c r="C263" s="11" t="s">
        <v>4923</v>
      </c>
      <c r="D263" s="12">
        <v>1</v>
      </c>
      <c r="E263" s="11" t="str">
        <f>VLOOKUP(C263,vlookup!$A$1:$B$175,2,FALSE)</f>
        <v>south</v>
      </c>
    </row>
    <row r="264" spans="1:5" x14ac:dyDescent="0.2">
      <c r="A264" s="10">
        <v>43985</v>
      </c>
      <c r="B264" s="10" t="str">
        <f t="shared" si="4"/>
        <v>Jun 3</v>
      </c>
      <c r="C264" s="11" t="s">
        <v>4927</v>
      </c>
      <c r="D264" s="12">
        <v>1</v>
      </c>
      <c r="E264" s="11" t="str">
        <f>VLOOKUP(C264,vlookup!$A$1:$B$175,2,FALSE)</f>
        <v>midwest</v>
      </c>
    </row>
    <row r="265" spans="1:5" x14ac:dyDescent="0.2">
      <c r="A265" s="10">
        <v>43985</v>
      </c>
      <c r="B265" s="10" t="str">
        <f t="shared" si="4"/>
        <v>Jun 3</v>
      </c>
      <c r="C265" s="11" t="s">
        <v>4881</v>
      </c>
      <c r="D265" s="12">
        <v>11</v>
      </c>
      <c r="E265" s="11" t="str">
        <f>VLOOKUP(C265,vlookup!$A$1:$B$175,2,FALSE)</f>
        <v>south</v>
      </c>
    </row>
    <row r="266" spans="1:5" x14ac:dyDescent="0.2">
      <c r="A266" s="10">
        <v>43985</v>
      </c>
      <c r="B266" s="10" t="str">
        <f t="shared" si="4"/>
        <v>Jun 3</v>
      </c>
      <c r="C266" s="11" t="s">
        <v>4917</v>
      </c>
      <c r="D266" s="12">
        <v>2</v>
      </c>
      <c r="E266" s="11" t="str">
        <f>VLOOKUP(C266,vlookup!$A$1:$B$175,2,FALSE)</f>
        <v>west</v>
      </c>
    </row>
    <row r="267" spans="1:5" x14ac:dyDescent="0.2">
      <c r="A267" s="10">
        <v>43985</v>
      </c>
      <c r="B267" s="10" t="str">
        <f t="shared" si="4"/>
        <v>Jun 3</v>
      </c>
      <c r="C267" s="11" t="s">
        <v>4884</v>
      </c>
      <c r="D267" s="12">
        <v>4</v>
      </c>
      <c r="E267" s="11" t="str">
        <f>VLOOKUP(C267,vlookup!$A$1:$B$175,2,FALSE)</f>
        <v>south</v>
      </c>
    </row>
    <row r="268" spans="1:5" x14ac:dyDescent="0.2">
      <c r="A268" s="10">
        <v>43985</v>
      </c>
      <c r="B268" s="10" t="str">
        <f t="shared" si="4"/>
        <v>Jun 3</v>
      </c>
      <c r="C268" s="11" t="s">
        <v>4922</v>
      </c>
      <c r="D268" s="12">
        <v>6</v>
      </c>
      <c r="E268" s="11" t="str">
        <f>VLOOKUP(C268,vlookup!$A$1:$B$175,2,FALSE)</f>
        <v>northeast</v>
      </c>
    </row>
    <row r="269" spans="1:5" x14ac:dyDescent="0.2">
      <c r="A269" s="10">
        <v>43985</v>
      </c>
      <c r="B269" s="10" t="str">
        <f t="shared" si="4"/>
        <v>Jun 3</v>
      </c>
      <c r="C269" s="11" t="s">
        <v>4887</v>
      </c>
      <c r="D269" s="12">
        <v>9</v>
      </c>
      <c r="E269" s="11" t="str">
        <f>VLOOKUP(C269,vlookup!$A$1:$B$175,2,FALSE)</f>
        <v>west</v>
      </c>
    </row>
    <row r="270" spans="1:5" x14ac:dyDescent="0.2">
      <c r="A270" s="10">
        <v>43985</v>
      </c>
      <c r="B270" s="10" t="str">
        <f t="shared" si="4"/>
        <v>Jun 3</v>
      </c>
      <c r="C270" s="11" t="s">
        <v>4914</v>
      </c>
      <c r="D270" s="12">
        <v>2</v>
      </c>
      <c r="E270" s="11" t="str">
        <f>VLOOKUP(C270,vlookup!$A$1:$B$175,2,FALSE)</f>
        <v>midwest</v>
      </c>
    </row>
    <row r="271" spans="1:5" x14ac:dyDescent="0.2">
      <c r="A271" s="10">
        <v>43986</v>
      </c>
      <c r="B271" s="10" t="str">
        <f t="shared" si="4"/>
        <v>Jun 4</v>
      </c>
      <c r="C271" s="11" t="s">
        <v>4891</v>
      </c>
      <c r="D271" s="12">
        <v>1</v>
      </c>
      <c r="E271" s="11" t="str">
        <f>VLOOKUP(C271,vlookup!$A$1:$B$175,2,FALSE)</f>
        <v>south</v>
      </c>
    </row>
    <row r="272" spans="1:5" x14ac:dyDescent="0.2">
      <c r="A272" s="10">
        <v>43986</v>
      </c>
      <c r="B272" s="10" t="str">
        <f t="shared" si="4"/>
        <v>Jun 4</v>
      </c>
      <c r="C272" s="11" t="s">
        <v>4882</v>
      </c>
      <c r="D272" s="12">
        <v>12</v>
      </c>
      <c r="E272" s="11" t="str">
        <f>VLOOKUP(C272,vlookup!$A$1:$B$175,2,FALSE)</f>
        <v>west</v>
      </c>
    </row>
    <row r="273" spans="1:5" x14ac:dyDescent="0.2">
      <c r="A273" s="10">
        <v>43986</v>
      </c>
      <c r="B273" s="10" t="str">
        <f t="shared" si="4"/>
        <v>Jun 4</v>
      </c>
      <c r="C273" s="11" t="s">
        <v>4895</v>
      </c>
      <c r="D273" s="12">
        <v>1</v>
      </c>
      <c r="E273" s="11" t="str">
        <f>VLOOKUP(C273,vlookup!$A$1:$B$175,2,FALSE)</f>
        <v>west</v>
      </c>
    </row>
    <row r="274" spans="1:5" x14ac:dyDescent="0.2">
      <c r="A274" s="10">
        <v>43986</v>
      </c>
      <c r="B274" s="10" t="str">
        <f t="shared" si="4"/>
        <v>Jun 4</v>
      </c>
      <c r="C274" s="11" t="s">
        <v>4908</v>
      </c>
      <c r="D274" s="12">
        <v>11</v>
      </c>
      <c r="E274" s="11" t="str">
        <f>VLOOKUP(C274,vlookup!$A$1:$B$175,2,FALSE)</f>
        <v>northeast</v>
      </c>
    </row>
    <row r="275" spans="1:5" x14ac:dyDescent="0.2">
      <c r="A275" s="10">
        <v>43986</v>
      </c>
      <c r="B275" s="10" t="str">
        <f t="shared" si="4"/>
        <v>Jun 4</v>
      </c>
      <c r="C275" s="11" t="s">
        <v>4885</v>
      </c>
      <c r="D275" s="12">
        <v>1</v>
      </c>
      <c r="E275" s="11" t="str">
        <f>VLOOKUP(C275,vlookup!$A$1:$B$175,2,FALSE)</f>
        <v>south</v>
      </c>
    </row>
    <row r="276" spans="1:5" x14ac:dyDescent="0.2">
      <c r="A276" s="10">
        <v>43986</v>
      </c>
      <c r="B276" s="10" t="str">
        <f t="shared" si="4"/>
        <v>Jun 4</v>
      </c>
      <c r="C276" s="11" t="s">
        <v>4903</v>
      </c>
      <c r="D276" s="12">
        <v>2</v>
      </c>
      <c r="E276" s="11" t="str">
        <f>VLOOKUP(C276,vlookup!$A$1:$B$175,2,FALSE)</f>
        <v>south</v>
      </c>
    </row>
    <row r="277" spans="1:5" x14ac:dyDescent="0.2">
      <c r="A277" s="10">
        <v>43986</v>
      </c>
      <c r="B277" s="10" t="str">
        <f t="shared" si="4"/>
        <v>Jun 4</v>
      </c>
      <c r="C277" s="11" t="s">
        <v>4907</v>
      </c>
      <c r="D277" s="12">
        <v>2</v>
      </c>
      <c r="E277" s="11" t="str">
        <f>VLOOKUP(C277,vlookup!$A$1:$B$175,2,FALSE)</f>
        <v>midwest</v>
      </c>
    </row>
    <row r="278" spans="1:5" x14ac:dyDescent="0.2">
      <c r="A278" s="10">
        <v>43986</v>
      </c>
      <c r="B278" s="10" t="str">
        <f t="shared" si="4"/>
        <v>Jun 4</v>
      </c>
      <c r="C278" s="11" t="s">
        <v>4893</v>
      </c>
      <c r="D278" s="12">
        <v>1</v>
      </c>
      <c r="E278" s="11" t="str">
        <f>VLOOKUP(C278,vlookup!$A$1:$B$175,2,FALSE)</f>
        <v>midwest</v>
      </c>
    </row>
    <row r="279" spans="1:5" x14ac:dyDescent="0.2">
      <c r="A279" s="10">
        <v>43986</v>
      </c>
      <c r="B279" s="10" t="str">
        <f t="shared" si="4"/>
        <v>Jun 4</v>
      </c>
      <c r="C279" s="11" t="s">
        <v>4880</v>
      </c>
      <c r="D279" s="12">
        <v>3</v>
      </c>
      <c r="E279" s="11" t="str">
        <f>VLOOKUP(C279,vlookup!$A$1:$B$175,2,FALSE)</f>
        <v>midwest</v>
      </c>
    </row>
    <row r="280" spans="1:5" x14ac:dyDescent="0.2">
      <c r="A280" s="10">
        <v>43986</v>
      </c>
      <c r="B280" s="10" t="str">
        <f t="shared" si="4"/>
        <v>Jun 4</v>
      </c>
      <c r="C280" s="11" t="s">
        <v>4898</v>
      </c>
      <c r="D280" s="12">
        <v>2</v>
      </c>
      <c r="E280" s="11" t="str">
        <f>VLOOKUP(C280,vlookup!$A$1:$B$175,2,FALSE)</f>
        <v>south</v>
      </c>
    </row>
    <row r="281" spans="1:5" x14ac:dyDescent="0.2">
      <c r="A281" s="10">
        <v>43986</v>
      </c>
      <c r="B281" s="10" t="str">
        <f t="shared" si="4"/>
        <v>Jun 4</v>
      </c>
      <c r="C281" s="11" t="s">
        <v>4916</v>
      </c>
      <c r="D281" s="12">
        <v>1</v>
      </c>
      <c r="E281" s="11" t="str">
        <f>VLOOKUP(C281,vlookup!$A$1:$B$175,2,FALSE)</f>
        <v>south</v>
      </c>
    </row>
    <row r="282" spans="1:5" x14ac:dyDescent="0.2">
      <c r="A282" s="10">
        <v>43986</v>
      </c>
      <c r="B282" s="10" t="str">
        <f t="shared" si="4"/>
        <v>Jun 4</v>
      </c>
      <c r="C282" s="11" t="s">
        <v>4892</v>
      </c>
      <c r="D282" s="12">
        <v>5</v>
      </c>
      <c r="E282" s="11" t="str">
        <f>VLOOKUP(C282,vlookup!$A$1:$B$175,2,FALSE)</f>
        <v>northeast</v>
      </c>
    </row>
    <row r="283" spans="1:5" x14ac:dyDescent="0.2">
      <c r="A283" s="10">
        <v>43986</v>
      </c>
      <c r="B283" s="10" t="str">
        <f t="shared" si="4"/>
        <v>Jun 4</v>
      </c>
      <c r="C283" s="11" t="s">
        <v>4919</v>
      </c>
      <c r="D283" s="12">
        <v>1</v>
      </c>
      <c r="E283" s="11" t="str">
        <f>VLOOKUP(C283,vlookup!$A$1:$B$175,2,FALSE)</f>
        <v>northeast</v>
      </c>
    </row>
    <row r="284" spans="1:5" x14ac:dyDescent="0.2">
      <c r="A284" s="10">
        <v>43986</v>
      </c>
      <c r="B284" s="10" t="str">
        <f t="shared" si="4"/>
        <v>Jun 4</v>
      </c>
      <c r="C284" s="11" t="s">
        <v>4890</v>
      </c>
      <c r="D284" s="12">
        <v>21</v>
      </c>
      <c r="E284" s="11" t="str">
        <f>VLOOKUP(C284,vlookup!$A$1:$B$175,2,FALSE)</f>
        <v>midwest</v>
      </c>
    </row>
    <row r="285" spans="1:5" x14ac:dyDescent="0.2">
      <c r="A285" s="10">
        <v>43986</v>
      </c>
      <c r="B285" s="10" t="str">
        <f t="shared" si="4"/>
        <v>Jun 4</v>
      </c>
      <c r="C285" s="11" t="s">
        <v>4883</v>
      </c>
      <c r="D285" s="12">
        <v>2</v>
      </c>
      <c r="E285" s="11" t="str">
        <f>VLOOKUP(C285,vlookup!$A$1:$B$175,2,FALSE)</f>
        <v>midwest</v>
      </c>
    </row>
    <row r="286" spans="1:5" x14ac:dyDescent="0.2">
      <c r="A286" s="10">
        <v>43986</v>
      </c>
      <c r="B286" s="10" t="str">
        <f t="shared" si="4"/>
        <v>Jun 4</v>
      </c>
      <c r="C286" s="11" t="s">
        <v>4921</v>
      </c>
      <c r="D286" s="12">
        <v>1</v>
      </c>
      <c r="E286" s="11" t="str">
        <f>VLOOKUP(C286,vlookup!$A$1:$B$175,2,FALSE)</f>
        <v>midwest</v>
      </c>
    </row>
    <row r="287" spans="1:5" x14ac:dyDescent="0.2">
      <c r="A287" s="10">
        <v>43986</v>
      </c>
      <c r="B287" s="10" t="str">
        <f t="shared" si="4"/>
        <v>Jun 4</v>
      </c>
      <c r="C287" s="11" t="s">
        <v>4924</v>
      </c>
      <c r="D287" s="12">
        <v>2</v>
      </c>
      <c r="E287" s="11" t="str">
        <f>VLOOKUP(C287,vlookup!$A$1:$B$175,2,FALSE)</f>
        <v>northeast</v>
      </c>
    </row>
    <row r="288" spans="1:5" x14ac:dyDescent="0.2">
      <c r="A288" s="10">
        <v>43986</v>
      </c>
      <c r="B288" s="10" t="str">
        <f t="shared" si="4"/>
        <v>Jun 4</v>
      </c>
      <c r="C288" s="11" t="s">
        <v>4889</v>
      </c>
      <c r="D288" s="12">
        <v>1</v>
      </c>
      <c r="E288" s="11" t="str">
        <f>VLOOKUP(C288,vlookup!$A$1:$B$175,2,FALSE)</f>
        <v>west</v>
      </c>
    </row>
    <row r="289" spans="1:5" x14ac:dyDescent="0.2">
      <c r="A289" s="10">
        <v>43986</v>
      </c>
      <c r="B289" s="10" t="str">
        <f t="shared" si="4"/>
        <v>Jun 4</v>
      </c>
      <c r="C289" s="11" t="s">
        <v>4899</v>
      </c>
      <c r="D289" s="12">
        <v>13</v>
      </c>
      <c r="E289" s="11" t="str">
        <f>VLOOKUP(C289,vlookup!$A$1:$B$175,2,FALSE)</f>
        <v>northeast</v>
      </c>
    </row>
    <row r="290" spans="1:5" x14ac:dyDescent="0.2">
      <c r="A290" s="10">
        <v>43986</v>
      </c>
      <c r="B290" s="10" t="str">
        <f t="shared" si="4"/>
        <v>Jun 4</v>
      </c>
      <c r="C290" s="11" t="s">
        <v>4894</v>
      </c>
      <c r="D290" s="12">
        <v>2</v>
      </c>
      <c r="E290" s="11" t="str">
        <f>VLOOKUP(C290,vlookup!$A$1:$B$175,2,FALSE)</f>
        <v>midwest</v>
      </c>
    </row>
    <row r="291" spans="1:5" x14ac:dyDescent="0.2">
      <c r="A291" s="10">
        <v>43986</v>
      </c>
      <c r="B291" s="10" t="str">
        <f t="shared" si="4"/>
        <v>Jun 4</v>
      </c>
      <c r="C291" s="11" t="s">
        <v>4879</v>
      </c>
      <c r="D291" s="12">
        <v>1</v>
      </c>
      <c r="E291" s="11" t="str">
        <f>VLOOKUP(C291,vlookup!$A$1:$B$175,2,FALSE)</f>
        <v>south</v>
      </c>
    </row>
    <row r="292" spans="1:5" x14ac:dyDescent="0.2">
      <c r="A292" s="10">
        <v>43986</v>
      </c>
      <c r="B292" s="10" t="str">
        <f t="shared" si="4"/>
        <v>Jun 4</v>
      </c>
      <c r="C292" s="11" t="s">
        <v>4896</v>
      </c>
      <c r="D292" s="12">
        <v>4</v>
      </c>
      <c r="E292" s="11" t="str">
        <f>VLOOKUP(C292,vlookup!$A$1:$B$175,2,FALSE)</f>
        <v>west</v>
      </c>
    </row>
    <row r="293" spans="1:5" x14ac:dyDescent="0.2">
      <c r="A293" s="10">
        <v>43986</v>
      </c>
      <c r="B293" s="10" t="str">
        <f t="shared" si="4"/>
        <v>Jun 4</v>
      </c>
      <c r="C293" s="11" t="s">
        <v>4918</v>
      </c>
      <c r="D293" s="12">
        <v>2</v>
      </c>
      <c r="E293" s="11" t="str">
        <f>VLOOKUP(C293,vlookup!$A$1:$B$175,2,FALSE)</f>
        <v>northeast</v>
      </c>
    </row>
    <row r="294" spans="1:5" x14ac:dyDescent="0.2">
      <c r="A294" s="10">
        <v>43986</v>
      </c>
      <c r="B294" s="10" t="str">
        <f t="shared" si="4"/>
        <v>Jun 4</v>
      </c>
      <c r="C294" s="11" t="s">
        <v>4886</v>
      </c>
      <c r="D294" s="12">
        <v>2</v>
      </c>
      <c r="E294" s="11" t="str">
        <f>VLOOKUP(C294,vlookup!$A$1:$B$175,2,FALSE)</f>
        <v>south</v>
      </c>
    </row>
    <row r="295" spans="1:5" x14ac:dyDescent="0.2">
      <c r="A295" s="10">
        <v>43986</v>
      </c>
      <c r="B295" s="10" t="str">
        <f t="shared" si="4"/>
        <v>Jun 4</v>
      </c>
      <c r="C295" s="11" t="s">
        <v>4881</v>
      </c>
      <c r="D295" s="12">
        <v>7</v>
      </c>
      <c r="E295" s="11" t="str">
        <f>VLOOKUP(C295,vlookup!$A$1:$B$175,2,FALSE)</f>
        <v>south</v>
      </c>
    </row>
    <row r="296" spans="1:5" x14ac:dyDescent="0.2">
      <c r="A296" s="10">
        <v>43986</v>
      </c>
      <c r="B296" s="10" t="str">
        <f t="shared" si="4"/>
        <v>Jun 4</v>
      </c>
      <c r="C296" s="11" t="s">
        <v>4884</v>
      </c>
      <c r="D296" s="12">
        <v>2</v>
      </c>
      <c r="E296" s="11" t="str">
        <f>VLOOKUP(C296,vlookup!$A$1:$B$175,2,FALSE)</f>
        <v>south</v>
      </c>
    </row>
    <row r="297" spans="1:5" x14ac:dyDescent="0.2">
      <c r="A297" s="10">
        <v>43986</v>
      </c>
      <c r="B297" s="10" t="str">
        <f t="shared" si="4"/>
        <v>Jun 4</v>
      </c>
      <c r="C297" s="11" t="s">
        <v>4887</v>
      </c>
      <c r="D297" s="12">
        <v>6</v>
      </c>
      <c r="E297" s="11" t="str">
        <f>VLOOKUP(C297,vlookup!$A$1:$B$175,2,FALSE)</f>
        <v>west</v>
      </c>
    </row>
    <row r="298" spans="1:5" x14ac:dyDescent="0.2">
      <c r="A298" s="10">
        <v>43986</v>
      </c>
      <c r="B298" s="10" t="str">
        <f t="shared" si="4"/>
        <v>Jun 4</v>
      </c>
      <c r="C298" s="11" t="s">
        <v>4914</v>
      </c>
      <c r="D298" s="12">
        <v>2</v>
      </c>
      <c r="E298" s="11" t="str">
        <f>VLOOKUP(C298,vlookup!$A$1:$B$175,2,FALSE)</f>
        <v>midwest</v>
      </c>
    </row>
    <row r="299" spans="1:5" x14ac:dyDescent="0.2">
      <c r="A299" s="10">
        <v>43987</v>
      </c>
      <c r="B299" s="10" t="str">
        <f t="shared" si="4"/>
        <v>Jun 5</v>
      </c>
      <c r="C299" s="11" t="s">
        <v>4901</v>
      </c>
      <c r="D299" s="12">
        <v>5</v>
      </c>
      <c r="E299" s="11" t="str">
        <f>VLOOKUP(C299,vlookup!$A$1:$B$175,2,FALSE)</f>
        <v>west</v>
      </c>
    </row>
    <row r="300" spans="1:5" x14ac:dyDescent="0.2">
      <c r="A300" s="10">
        <v>43987</v>
      </c>
      <c r="B300" s="10" t="str">
        <f t="shared" si="4"/>
        <v>Jun 5</v>
      </c>
      <c r="C300" s="11" t="s">
        <v>4882</v>
      </c>
      <c r="D300" s="12">
        <v>43</v>
      </c>
      <c r="E300" s="11" t="str">
        <f>VLOOKUP(C300,vlookup!$A$1:$B$175,2,FALSE)</f>
        <v>west</v>
      </c>
    </row>
    <row r="301" spans="1:5" x14ac:dyDescent="0.2">
      <c r="A301" s="10">
        <v>43987</v>
      </c>
      <c r="B301" s="10" t="str">
        <f t="shared" si="4"/>
        <v>Jun 5</v>
      </c>
      <c r="C301" s="11" t="s">
        <v>4895</v>
      </c>
      <c r="D301" s="12">
        <v>3</v>
      </c>
      <c r="E301" s="11" t="str">
        <f>VLOOKUP(C301,vlookup!$A$1:$B$175,2,FALSE)</f>
        <v>west</v>
      </c>
    </row>
    <row r="302" spans="1:5" x14ac:dyDescent="0.2">
      <c r="A302" s="10">
        <v>43987</v>
      </c>
      <c r="B302" s="10" t="str">
        <f t="shared" si="4"/>
        <v>Jun 5</v>
      </c>
      <c r="C302" s="11" t="s">
        <v>4908</v>
      </c>
      <c r="D302" s="12">
        <v>16</v>
      </c>
      <c r="E302" s="11" t="str">
        <f>VLOOKUP(C302,vlookup!$A$1:$B$175,2,FALSE)</f>
        <v>northeast</v>
      </c>
    </row>
    <row r="303" spans="1:5" x14ac:dyDescent="0.2">
      <c r="A303" s="10">
        <v>43987</v>
      </c>
      <c r="B303" s="10" t="str">
        <f t="shared" si="4"/>
        <v>Jun 5</v>
      </c>
      <c r="C303" s="11" t="s">
        <v>4928</v>
      </c>
      <c r="D303" s="12">
        <v>1</v>
      </c>
      <c r="E303" s="11" t="str">
        <f>VLOOKUP(C303,vlookup!$A$1:$B$175,2,FALSE)</f>
        <v>south</v>
      </c>
    </row>
    <row r="304" spans="1:5" x14ac:dyDescent="0.2">
      <c r="A304" s="10">
        <v>43987</v>
      </c>
      <c r="B304" s="10" t="str">
        <f t="shared" si="4"/>
        <v>Jun 5</v>
      </c>
      <c r="C304" s="11" t="s">
        <v>4885</v>
      </c>
      <c r="D304" s="12">
        <v>9</v>
      </c>
      <c r="E304" s="11" t="str">
        <f>VLOOKUP(C304,vlookup!$A$1:$B$175,2,FALSE)</f>
        <v>south</v>
      </c>
    </row>
    <row r="305" spans="1:5" x14ac:dyDescent="0.2">
      <c r="A305" s="10">
        <v>43987</v>
      </c>
      <c r="B305" s="10" t="str">
        <f t="shared" si="4"/>
        <v>Jun 5</v>
      </c>
      <c r="C305" s="11" t="s">
        <v>4903</v>
      </c>
      <c r="D305" s="12">
        <v>2</v>
      </c>
      <c r="E305" s="11" t="str">
        <f>VLOOKUP(C305,vlookup!$A$1:$B$175,2,FALSE)</f>
        <v>south</v>
      </c>
    </row>
    <row r="306" spans="1:5" x14ac:dyDescent="0.2">
      <c r="A306" s="10">
        <v>43987</v>
      </c>
      <c r="B306" s="10" t="str">
        <f t="shared" si="4"/>
        <v>Jun 5</v>
      </c>
      <c r="C306" s="11" t="s">
        <v>4907</v>
      </c>
      <c r="D306" s="12">
        <v>4</v>
      </c>
      <c r="E306" s="11" t="str">
        <f>VLOOKUP(C306,vlookup!$A$1:$B$175,2,FALSE)</f>
        <v>midwest</v>
      </c>
    </row>
    <row r="307" spans="1:5" x14ac:dyDescent="0.2">
      <c r="A307" s="10">
        <v>43987</v>
      </c>
      <c r="B307" s="10" t="str">
        <f t="shared" si="4"/>
        <v>Jun 5</v>
      </c>
      <c r="C307" s="11" t="s">
        <v>4893</v>
      </c>
      <c r="D307" s="12">
        <v>7</v>
      </c>
      <c r="E307" s="11" t="str">
        <f>VLOOKUP(C307,vlookup!$A$1:$B$175,2,FALSE)</f>
        <v>midwest</v>
      </c>
    </row>
    <row r="308" spans="1:5" x14ac:dyDescent="0.2">
      <c r="A308" s="10">
        <v>43987</v>
      </c>
      <c r="B308" s="10" t="str">
        <f t="shared" si="4"/>
        <v>Jun 5</v>
      </c>
      <c r="C308" s="11" t="s">
        <v>4880</v>
      </c>
      <c r="D308" s="12">
        <v>3</v>
      </c>
      <c r="E308" s="11" t="str">
        <f>VLOOKUP(C308,vlookup!$A$1:$B$175,2,FALSE)</f>
        <v>midwest</v>
      </c>
    </row>
    <row r="309" spans="1:5" x14ac:dyDescent="0.2">
      <c r="A309" s="10">
        <v>43987</v>
      </c>
      <c r="B309" s="10" t="str">
        <f t="shared" si="4"/>
        <v>Jun 5</v>
      </c>
      <c r="C309" s="11" t="s">
        <v>4912</v>
      </c>
      <c r="D309" s="12">
        <v>3</v>
      </c>
      <c r="E309" s="11" t="str">
        <f>VLOOKUP(C309,vlookup!$A$1:$B$175,2,FALSE)</f>
        <v>midwest</v>
      </c>
    </row>
    <row r="310" spans="1:5" x14ac:dyDescent="0.2">
      <c r="A310" s="10">
        <v>43987</v>
      </c>
      <c r="B310" s="10" t="str">
        <f t="shared" si="4"/>
        <v>Jun 5</v>
      </c>
      <c r="C310" s="11" t="s">
        <v>4898</v>
      </c>
      <c r="D310" s="12">
        <v>6</v>
      </c>
      <c r="E310" s="11" t="str">
        <f>VLOOKUP(C310,vlookup!$A$1:$B$175,2,FALSE)</f>
        <v>south</v>
      </c>
    </row>
    <row r="311" spans="1:5" x14ac:dyDescent="0.2">
      <c r="A311" s="10">
        <v>43987</v>
      </c>
      <c r="B311" s="10" t="str">
        <f t="shared" si="4"/>
        <v>Jun 5</v>
      </c>
      <c r="C311" s="11" t="s">
        <v>4916</v>
      </c>
      <c r="D311" s="12">
        <v>3</v>
      </c>
      <c r="E311" s="11" t="str">
        <f>VLOOKUP(C311,vlookup!$A$1:$B$175,2,FALSE)</f>
        <v>south</v>
      </c>
    </row>
    <row r="312" spans="1:5" x14ac:dyDescent="0.2">
      <c r="A312" s="10">
        <v>43987</v>
      </c>
      <c r="B312" s="10" t="str">
        <f t="shared" si="4"/>
        <v>Jun 5</v>
      </c>
      <c r="C312" s="11" t="s">
        <v>4892</v>
      </c>
      <c r="D312" s="12">
        <v>6</v>
      </c>
      <c r="E312" s="11" t="str">
        <f>VLOOKUP(C312,vlookup!$A$1:$B$175,2,FALSE)</f>
        <v>northeast</v>
      </c>
    </row>
    <row r="313" spans="1:5" x14ac:dyDescent="0.2">
      <c r="A313" s="10">
        <v>43987</v>
      </c>
      <c r="B313" s="10" t="str">
        <f t="shared" si="4"/>
        <v>Jun 5</v>
      </c>
      <c r="C313" s="11" t="s">
        <v>4919</v>
      </c>
      <c r="D313" s="12">
        <v>2</v>
      </c>
      <c r="E313" s="11" t="str">
        <f>VLOOKUP(C313,vlookup!$A$1:$B$175,2,FALSE)</f>
        <v>northeast</v>
      </c>
    </row>
    <row r="314" spans="1:5" x14ac:dyDescent="0.2">
      <c r="A314" s="10">
        <v>43987</v>
      </c>
      <c r="B314" s="10" t="str">
        <f t="shared" si="4"/>
        <v>Jun 5</v>
      </c>
      <c r="C314" s="11" t="s">
        <v>4890</v>
      </c>
      <c r="D314" s="12">
        <v>16</v>
      </c>
      <c r="E314" s="11" t="str">
        <f>VLOOKUP(C314,vlookup!$A$1:$B$175,2,FALSE)</f>
        <v>midwest</v>
      </c>
    </row>
    <row r="315" spans="1:5" x14ac:dyDescent="0.2">
      <c r="A315" s="10">
        <v>43987</v>
      </c>
      <c r="B315" s="10" t="str">
        <f t="shared" si="4"/>
        <v>Jun 5</v>
      </c>
      <c r="C315" s="11" t="s">
        <v>4883</v>
      </c>
      <c r="D315" s="12">
        <v>2</v>
      </c>
      <c r="E315" s="11" t="str">
        <f>VLOOKUP(C315,vlookup!$A$1:$B$175,2,FALSE)</f>
        <v>midwest</v>
      </c>
    </row>
    <row r="316" spans="1:5" x14ac:dyDescent="0.2">
      <c r="A316" s="10">
        <v>43987</v>
      </c>
      <c r="B316" s="10" t="str">
        <f t="shared" si="4"/>
        <v>Jun 5</v>
      </c>
      <c r="C316" s="11" t="s">
        <v>4902</v>
      </c>
      <c r="D316" s="12">
        <v>5</v>
      </c>
      <c r="E316" s="11" t="str">
        <f>VLOOKUP(C316,vlookup!$A$1:$B$175,2,FALSE)</f>
        <v>midwest</v>
      </c>
    </row>
    <row r="317" spans="1:5" x14ac:dyDescent="0.2">
      <c r="A317" s="10">
        <v>43987</v>
      </c>
      <c r="B317" s="10" t="str">
        <f t="shared" si="4"/>
        <v>Jun 5</v>
      </c>
      <c r="C317" s="11" t="s">
        <v>4911</v>
      </c>
      <c r="D317" s="12">
        <v>1</v>
      </c>
      <c r="E317" s="11" t="str">
        <f>VLOOKUP(C317,vlookup!$A$1:$B$175,2,FALSE)</f>
        <v>south</v>
      </c>
    </row>
    <row r="318" spans="1:5" x14ac:dyDescent="0.2">
      <c r="A318" s="10">
        <v>43987</v>
      </c>
      <c r="B318" s="10" t="str">
        <f t="shared" si="4"/>
        <v>Jun 5</v>
      </c>
      <c r="C318" s="11" t="s">
        <v>4905</v>
      </c>
      <c r="D318" s="12">
        <v>6</v>
      </c>
      <c r="E318" s="11" t="str">
        <f>VLOOKUP(C318,vlookup!$A$1:$B$175,2,FALSE)</f>
        <v>south</v>
      </c>
    </row>
    <row r="319" spans="1:5" x14ac:dyDescent="0.2">
      <c r="A319" s="10">
        <v>43987</v>
      </c>
      <c r="B319" s="10" t="str">
        <f t="shared" si="4"/>
        <v>Jun 5</v>
      </c>
      <c r="C319" s="11" t="s">
        <v>4921</v>
      </c>
      <c r="D319" s="12">
        <v>2</v>
      </c>
      <c r="E319" s="11" t="str">
        <f>VLOOKUP(C319,vlookup!$A$1:$B$175,2,FALSE)</f>
        <v>midwest</v>
      </c>
    </row>
    <row r="320" spans="1:5" x14ac:dyDescent="0.2">
      <c r="A320" s="10">
        <v>43987</v>
      </c>
      <c r="B320" s="10" t="str">
        <f t="shared" si="4"/>
        <v>Jun 5</v>
      </c>
      <c r="C320" s="11" t="s">
        <v>4900</v>
      </c>
      <c r="D320" s="12">
        <v>1</v>
      </c>
      <c r="E320" s="11" t="str">
        <f>VLOOKUP(C320,vlookup!$A$1:$B$175,2,FALSE)</f>
        <v>midwest</v>
      </c>
    </row>
    <row r="321" spans="1:5" x14ac:dyDescent="0.2">
      <c r="A321" s="10">
        <v>43987</v>
      </c>
      <c r="B321" s="10" t="str">
        <f t="shared" si="4"/>
        <v>Jun 5</v>
      </c>
      <c r="C321" s="11" t="s">
        <v>4888</v>
      </c>
      <c r="D321" s="12">
        <v>3</v>
      </c>
      <c r="E321" s="11" t="str">
        <f>VLOOKUP(C321,vlookup!$A$1:$B$175,2,FALSE)</f>
        <v>northeast</v>
      </c>
    </row>
    <row r="322" spans="1:5" x14ac:dyDescent="0.2">
      <c r="A322" s="10">
        <v>43987</v>
      </c>
      <c r="B322" s="10" t="str">
        <f t="shared" si="4"/>
        <v>Jun 5</v>
      </c>
      <c r="C322" s="11" t="s">
        <v>4889</v>
      </c>
      <c r="D322" s="12">
        <v>1</v>
      </c>
      <c r="E322" s="11" t="str">
        <f>VLOOKUP(C322,vlookup!$A$1:$B$175,2,FALSE)</f>
        <v>west</v>
      </c>
    </row>
    <row r="323" spans="1:5" x14ac:dyDescent="0.2">
      <c r="A323" s="10">
        <v>43987</v>
      </c>
      <c r="B323" s="10" t="str">
        <f t="shared" ref="B323:B386" si="5">TEXT(A323, "mmm d")</f>
        <v>Jun 5</v>
      </c>
      <c r="C323" s="11" t="s">
        <v>4899</v>
      </c>
      <c r="D323" s="12">
        <v>11</v>
      </c>
      <c r="E323" s="11" t="str">
        <f>VLOOKUP(C323,vlookup!$A$1:$B$175,2,FALSE)</f>
        <v>northeast</v>
      </c>
    </row>
    <row r="324" spans="1:5" x14ac:dyDescent="0.2">
      <c r="A324" s="10">
        <v>43987</v>
      </c>
      <c r="B324" s="10" t="str">
        <f t="shared" si="5"/>
        <v>Jun 5</v>
      </c>
      <c r="C324" s="11" t="s">
        <v>4894</v>
      </c>
      <c r="D324" s="12">
        <v>7</v>
      </c>
      <c r="E324" s="11" t="str">
        <f>VLOOKUP(C324,vlookup!$A$1:$B$175,2,FALSE)</f>
        <v>midwest</v>
      </c>
    </row>
    <row r="325" spans="1:5" x14ac:dyDescent="0.2">
      <c r="A325" s="10">
        <v>43987</v>
      </c>
      <c r="B325" s="10" t="str">
        <f t="shared" si="5"/>
        <v>Jun 5</v>
      </c>
      <c r="C325" s="11" t="s">
        <v>4879</v>
      </c>
      <c r="D325" s="12">
        <v>1</v>
      </c>
      <c r="E325" s="11" t="str">
        <f>VLOOKUP(C325,vlookup!$A$1:$B$175,2,FALSE)</f>
        <v>south</v>
      </c>
    </row>
    <row r="326" spans="1:5" x14ac:dyDescent="0.2">
      <c r="A326" s="10">
        <v>43987</v>
      </c>
      <c r="B326" s="10" t="str">
        <f t="shared" si="5"/>
        <v>Jun 5</v>
      </c>
      <c r="C326" s="11" t="s">
        <v>4896</v>
      </c>
      <c r="D326" s="12">
        <v>5</v>
      </c>
      <c r="E326" s="11" t="str">
        <f>VLOOKUP(C326,vlookup!$A$1:$B$175,2,FALSE)</f>
        <v>west</v>
      </c>
    </row>
    <row r="327" spans="1:5" x14ac:dyDescent="0.2">
      <c r="A327" s="10">
        <v>43987</v>
      </c>
      <c r="B327" s="10" t="str">
        <f t="shared" si="5"/>
        <v>Jun 5</v>
      </c>
      <c r="C327" s="11" t="s">
        <v>4918</v>
      </c>
      <c r="D327" s="12">
        <v>3</v>
      </c>
      <c r="E327" s="11" t="str">
        <f>VLOOKUP(C327,vlookup!$A$1:$B$175,2,FALSE)</f>
        <v>northeast</v>
      </c>
    </row>
    <row r="328" spans="1:5" x14ac:dyDescent="0.2">
      <c r="A328" s="10">
        <v>43987</v>
      </c>
      <c r="B328" s="10" t="str">
        <f t="shared" si="5"/>
        <v>Jun 5</v>
      </c>
      <c r="C328" s="11" t="s">
        <v>4926</v>
      </c>
      <c r="D328" s="12">
        <v>1</v>
      </c>
      <c r="E328" s="11" t="str">
        <f>VLOOKUP(C328,vlookup!$A$1:$B$175,2,FALSE)</f>
        <v>northeast</v>
      </c>
    </row>
    <row r="329" spans="1:5" x14ac:dyDescent="0.2">
      <c r="A329" s="10">
        <v>43987</v>
      </c>
      <c r="B329" s="10" t="str">
        <f t="shared" si="5"/>
        <v>Jun 5</v>
      </c>
      <c r="C329" s="11" t="s">
        <v>4927</v>
      </c>
      <c r="D329" s="12">
        <v>1</v>
      </c>
      <c r="E329" s="11" t="str">
        <f>VLOOKUP(C329,vlookup!$A$1:$B$175,2,FALSE)</f>
        <v>midwest</v>
      </c>
    </row>
    <row r="330" spans="1:5" x14ac:dyDescent="0.2">
      <c r="A330" s="10">
        <v>43987</v>
      </c>
      <c r="B330" s="10" t="str">
        <f t="shared" si="5"/>
        <v>Jun 5</v>
      </c>
      <c r="C330" s="11" t="s">
        <v>4886</v>
      </c>
      <c r="D330" s="12">
        <v>2</v>
      </c>
      <c r="E330" s="11" t="str">
        <f>VLOOKUP(C330,vlookup!$A$1:$B$175,2,FALSE)</f>
        <v>south</v>
      </c>
    </row>
    <row r="331" spans="1:5" x14ac:dyDescent="0.2">
      <c r="A331" s="10">
        <v>43987</v>
      </c>
      <c r="B331" s="10" t="str">
        <f t="shared" si="5"/>
        <v>Jun 5</v>
      </c>
      <c r="C331" s="11" t="s">
        <v>4881</v>
      </c>
      <c r="D331" s="12">
        <v>8</v>
      </c>
      <c r="E331" s="11" t="str">
        <f>VLOOKUP(C331,vlookup!$A$1:$B$175,2,FALSE)</f>
        <v>south</v>
      </c>
    </row>
    <row r="332" spans="1:5" x14ac:dyDescent="0.2">
      <c r="A332" s="10">
        <v>43987</v>
      </c>
      <c r="B332" s="10" t="str">
        <f t="shared" si="5"/>
        <v>Jun 5</v>
      </c>
      <c r="C332" s="11" t="s">
        <v>4917</v>
      </c>
      <c r="D332" s="12">
        <v>5</v>
      </c>
      <c r="E332" s="11" t="str">
        <f>VLOOKUP(C332,vlookup!$A$1:$B$175,2,FALSE)</f>
        <v>west</v>
      </c>
    </row>
    <row r="333" spans="1:5" x14ac:dyDescent="0.2">
      <c r="A333" s="10">
        <v>43987</v>
      </c>
      <c r="B333" s="10" t="str">
        <f t="shared" si="5"/>
        <v>Jun 5</v>
      </c>
      <c r="C333" s="11" t="s">
        <v>4884</v>
      </c>
      <c r="D333" s="12">
        <v>8</v>
      </c>
      <c r="E333" s="11" t="str">
        <f>VLOOKUP(C333,vlookup!$A$1:$B$175,2,FALSE)</f>
        <v>south</v>
      </c>
    </row>
    <row r="334" spans="1:5" x14ac:dyDescent="0.2">
      <c r="A334" s="10">
        <v>43987</v>
      </c>
      <c r="B334" s="10" t="str">
        <f t="shared" si="5"/>
        <v>Jun 5</v>
      </c>
      <c r="C334" s="11" t="s">
        <v>4887</v>
      </c>
      <c r="D334" s="12">
        <v>10</v>
      </c>
      <c r="E334" s="11" t="str">
        <f>VLOOKUP(C334,vlookup!$A$1:$B$175,2,FALSE)</f>
        <v>west</v>
      </c>
    </row>
    <row r="335" spans="1:5" x14ac:dyDescent="0.2">
      <c r="A335" s="10">
        <v>43987</v>
      </c>
      <c r="B335" s="10" t="str">
        <f t="shared" si="5"/>
        <v>Jun 5</v>
      </c>
      <c r="C335" s="11" t="s">
        <v>4914</v>
      </c>
      <c r="D335" s="12">
        <v>1</v>
      </c>
      <c r="E335" s="11" t="str">
        <f>VLOOKUP(C335,vlookup!$A$1:$B$175,2,FALSE)</f>
        <v>midwest</v>
      </c>
    </row>
    <row r="336" spans="1:5" x14ac:dyDescent="0.2">
      <c r="A336" s="10">
        <v>43987</v>
      </c>
      <c r="B336" s="10" t="str">
        <f t="shared" si="5"/>
        <v>Jun 5</v>
      </c>
      <c r="C336" s="11" t="s">
        <v>4915</v>
      </c>
      <c r="D336" s="12">
        <v>1</v>
      </c>
      <c r="E336" s="11" t="str">
        <f>VLOOKUP(C336,vlookup!$A$1:$B$175,2,FALSE)</f>
        <v>south</v>
      </c>
    </row>
    <row r="337" spans="1:5" x14ac:dyDescent="0.2">
      <c r="A337" s="10">
        <v>43988</v>
      </c>
      <c r="B337" s="10" t="str">
        <f t="shared" si="5"/>
        <v>Jun 6</v>
      </c>
      <c r="C337" s="11" t="s">
        <v>4891</v>
      </c>
      <c r="D337" s="12">
        <v>7</v>
      </c>
      <c r="E337" s="11" t="str">
        <f>VLOOKUP(C337,vlookup!$A$1:$B$175,2,FALSE)</f>
        <v>south</v>
      </c>
    </row>
    <row r="338" spans="1:5" x14ac:dyDescent="0.2">
      <c r="A338" s="10">
        <v>43988</v>
      </c>
      <c r="B338" s="10" t="str">
        <f t="shared" si="5"/>
        <v>Jun 6</v>
      </c>
      <c r="C338" s="11" t="s">
        <v>4925</v>
      </c>
      <c r="D338" s="12">
        <v>2</v>
      </c>
      <c r="E338" s="11" t="str">
        <f>VLOOKUP(C338,vlookup!$A$1:$B$175,2,FALSE)</f>
        <v>south</v>
      </c>
    </row>
    <row r="339" spans="1:5" x14ac:dyDescent="0.2">
      <c r="A339" s="10">
        <v>43988</v>
      </c>
      <c r="B339" s="10" t="str">
        <f t="shared" si="5"/>
        <v>Jun 6</v>
      </c>
      <c r="C339" s="11" t="s">
        <v>4901</v>
      </c>
      <c r="D339" s="12">
        <v>6</v>
      </c>
      <c r="E339" s="11" t="str">
        <f>VLOOKUP(C339,vlookup!$A$1:$B$175,2,FALSE)</f>
        <v>west</v>
      </c>
    </row>
    <row r="340" spans="1:5" x14ac:dyDescent="0.2">
      <c r="A340" s="10">
        <v>43988</v>
      </c>
      <c r="B340" s="10" t="str">
        <f t="shared" si="5"/>
        <v>Jun 6</v>
      </c>
      <c r="C340" s="11" t="s">
        <v>4882</v>
      </c>
      <c r="D340" s="12">
        <v>81</v>
      </c>
      <c r="E340" s="11" t="str">
        <f>VLOOKUP(C340,vlookup!$A$1:$B$175,2,FALSE)</f>
        <v>west</v>
      </c>
    </row>
    <row r="341" spans="1:5" x14ac:dyDescent="0.2">
      <c r="A341" s="10">
        <v>43988</v>
      </c>
      <c r="B341" s="10" t="str">
        <f t="shared" si="5"/>
        <v>Jun 6</v>
      </c>
      <c r="C341" s="11" t="s">
        <v>4895</v>
      </c>
      <c r="D341" s="12">
        <v>8</v>
      </c>
      <c r="E341" s="11" t="str">
        <f>VLOOKUP(C341,vlookup!$A$1:$B$175,2,FALSE)</f>
        <v>west</v>
      </c>
    </row>
    <row r="342" spans="1:5" x14ac:dyDescent="0.2">
      <c r="A342" s="10">
        <v>43988</v>
      </c>
      <c r="B342" s="10" t="str">
        <f t="shared" si="5"/>
        <v>Jun 6</v>
      </c>
      <c r="C342" s="11" t="s">
        <v>4908</v>
      </c>
      <c r="D342" s="12">
        <v>17</v>
      </c>
      <c r="E342" s="11" t="str">
        <f>VLOOKUP(C342,vlookup!$A$1:$B$175,2,FALSE)</f>
        <v>northeast</v>
      </c>
    </row>
    <row r="343" spans="1:5" x14ac:dyDescent="0.2">
      <c r="A343" s="10">
        <v>43988</v>
      </c>
      <c r="B343" s="10" t="str">
        <f t="shared" si="5"/>
        <v>Jun 6</v>
      </c>
      <c r="C343" s="11" t="s">
        <v>4928</v>
      </c>
      <c r="D343" s="12">
        <v>3</v>
      </c>
      <c r="E343" s="11" t="str">
        <f>VLOOKUP(C343,vlookup!$A$1:$B$175,2,FALSE)</f>
        <v>south</v>
      </c>
    </row>
    <row r="344" spans="1:5" x14ac:dyDescent="0.2">
      <c r="A344" s="10">
        <v>43988</v>
      </c>
      <c r="B344" s="10" t="str">
        <f t="shared" si="5"/>
        <v>Jun 6</v>
      </c>
      <c r="C344" s="11" t="s">
        <v>4885</v>
      </c>
      <c r="D344" s="12">
        <v>26</v>
      </c>
      <c r="E344" s="11" t="str">
        <f>VLOOKUP(C344,vlookup!$A$1:$B$175,2,FALSE)</f>
        <v>south</v>
      </c>
    </row>
    <row r="345" spans="1:5" x14ac:dyDescent="0.2">
      <c r="A345" s="10">
        <v>43988</v>
      </c>
      <c r="B345" s="10" t="str">
        <f t="shared" si="5"/>
        <v>Jun 6</v>
      </c>
      <c r="C345" s="11" t="s">
        <v>4903</v>
      </c>
      <c r="D345" s="12">
        <v>15</v>
      </c>
      <c r="E345" s="11" t="str">
        <f>VLOOKUP(C345,vlookup!$A$1:$B$175,2,FALSE)</f>
        <v>south</v>
      </c>
    </row>
    <row r="346" spans="1:5" x14ac:dyDescent="0.2">
      <c r="A346" s="10">
        <v>43988</v>
      </c>
      <c r="B346" s="10" t="str">
        <f t="shared" si="5"/>
        <v>Jun 6</v>
      </c>
      <c r="C346" s="11" t="s">
        <v>4907</v>
      </c>
      <c r="D346" s="12">
        <v>5</v>
      </c>
      <c r="E346" s="11" t="str">
        <f>VLOOKUP(C346,vlookup!$A$1:$B$175,2,FALSE)</f>
        <v>midwest</v>
      </c>
    </row>
    <row r="347" spans="1:5" x14ac:dyDescent="0.2">
      <c r="A347" s="10">
        <v>43988</v>
      </c>
      <c r="B347" s="10" t="str">
        <f t="shared" si="5"/>
        <v>Jun 6</v>
      </c>
      <c r="C347" s="11" t="s">
        <v>4893</v>
      </c>
      <c r="D347" s="12">
        <v>17</v>
      </c>
      <c r="E347" s="11" t="str">
        <f>VLOOKUP(C347,vlookup!$A$1:$B$175,2,FALSE)</f>
        <v>midwest</v>
      </c>
    </row>
    <row r="348" spans="1:5" x14ac:dyDescent="0.2">
      <c r="A348" s="10">
        <v>43988</v>
      </c>
      <c r="B348" s="10" t="str">
        <f t="shared" si="5"/>
        <v>Jun 6</v>
      </c>
      <c r="C348" s="11" t="s">
        <v>4880</v>
      </c>
      <c r="D348" s="12">
        <v>12</v>
      </c>
      <c r="E348" s="11" t="str">
        <f>VLOOKUP(C348,vlookup!$A$1:$B$175,2,FALSE)</f>
        <v>midwest</v>
      </c>
    </row>
    <row r="349" spans="1:5" x14ac:dyDescent="0.2">
      <c r="A349" s="10">
        <v>43988</v>
      </c>
      <c r="B349" s="10" t="str">
        <f t="shared" si="5"/>
        <v>Jun 6</v>
      </c>
      <c r="C349" s="11" t="s">
        <v>4912</v>
      </c>
      <c r="D349" s="12">
        <v>6</v>
      </c>
      <c r="E349" s="11" t="str">
        <f>VLOOKUP(C349,vlookup!$A$1:$B$175,2,FALSE)</f>
        <v>midwest</v>
      </c>
    </row>
    <row r="350" spans="1:5" x14ac:dyDescent="0.2">
      <c r="A350" s="10">
        <v>43988</v>
      </c>
      <c r="B350" s="10" t="str">
        <f t="shared" si="5"/>
        <v>Jun 6</v>
      </c>
      <c r="C350" s="11" t="s">
        <v>4898</v>
      </c>
      <c r="D350" s="12">
        <v>9</v>
      </c>
      <c r="E350" s="11" t="str">
        <f>VLOOKUP(C350,vlookup!$A$1:$B$175,2,FALSE)</f>
        <v>south</v>
      </c>
    </row>
    <row r="351" spans="1:5" x14ac:dyDescent="0.2">
      <c r="A351" s="10">
        <v>43988</v>
      </c>
      <c r="B351" s="10" t="str">
        <f t="shared" si="5"/>
        <v>Jun 6</v>
      </c>
      <c r="C351" s="11" t="s">
        <v>4916</v>
      </c>
      <c r="D351" s="12">
        <v>3</v>
      </c>
      <c r="E351" s="11" t="str">
        <f>VLOOKUP(C351,vlookup!$A$1:$B$175,2,FALSE)</f>
        <v>south</v>
      </c>
    </row>
    <row r="352" spans="1:5" x14ac:dyDescent="0.2">
      <c r="A352" s="10">
        <v>43988</v>
      </c>
      <c r="B352" s="10" t="str">
        <f t="shared" si="5"/>
        <v>Jun 6</v>
      </c>
      <c r="C352" s="11" t="s">
        <v>4892</v>
      </c>
      <c r="D352" s="12">
        <v>16</v>
      </c>
      <c r="E352" s="11" t="str">
        <f>VLOOKUP(C352,vlookup!$A$1:$B$175,2,FALSE)</f>
        <v>northeast</v>
      </c>
    </row>
    <row r="353" spans="1:5" x14ac:dyDescent="0.2">
      <c r="A353" s="10">
        <v>43988</v>
      </c>
      <c r="B353" s="10" t="str">
        <f t="shared" si="5"/>
        <v>Jun 6</v>
      </c>
      <c r="C353" s="11" t="s">
        <v>4919</v>
      </c>
      <c r="D353" s="12">
        <v>3</v>
      </c>
      <c r="E353" s="11" t="str">
        <f>VLOOKUP(C353,vlookup!$A$1:$B$175,2,FALSE)</f>
        <v>northeast</v>
      </c>
    </row>
    <row r="354" spans="1:5" x14ac:dyDescent="0.2">
      <c r="A354" s="10">
        <v>43988</v>
      </c>
      <c r="B354" s="10" t="str">
        <f t="shared" si="5"/>
        <v>Jun 6</v>
      </c>
      <c r="C354" s="11" t="s">
        <v>4890</v>
      </c>
      <c r="D354" s="12">
        <v>21</v>
      </c>
      <c r="E354" s="11" t="str">
        <f>VLOOKUP(C354,vlookup!$A$1:$B$175,2,FALSE)</f>
        <v>midwest</v>
      </c>
    </row>
    <row r="355" spans="1:5" x14ac:dyDescent="0.2">
      <c r="A355" s="10">
        <v>43988</v>
      </c>
      <c r="B355" s="10" t="str">
        <f t="shared" si="5"/>
        <v>Jun 6</v>
      </c>
      <c r="C355" s="11" t="s">
        <v>4883</v>
      </c>
      <c r="D355" s="12">
        <v>4</v>
      </c>
      <c r="E355" s="11" t="str">
        <f>VLOOKUP(C355,vlookup!$A$1:$B$175,2,FALSE)</f>
        <v>midwest</v>
      </c>
    </row>
    <row r="356" spans="1:5" x14ac:dyDescent="0.2">
      <c r="A356" s="10">
        <v>43988</v>
      </c>
      <c r="B356" s="10" t="str">
        <f t="shared" si="5"/>
        <v>Jun 6</v>
      </c>
      <c r="C356" s="11" t="s">
        <v>4902</v>
      </c>
      <c r="D356" s="12">
        <v>9</v>
      </c>
      <c r="E356" s="11" t="str">
        <f>VLOOKUP(C356,vlookup!$A$1:$B$175,2,FALSE)</f>
        <v>midwest</v>
      </c>
    </row>
    <row r="357" spans="1:5" x14ac:dyDescent="0.2">
      <c r="A357" s="10">
        <v>43988</v>
      </c>
      <c r="B357" s="10" t="str">
        <f t="shared" si="5"/>
        <v>Jun 6</v>
      </c>
      <c r="C357" s="11" t="s">
        <v>4911</v>
      </c>
      <c r="D357" s="12">
        <v>5</v>
      </c>
      <c r="E357" s="11" t="str">
        <f>VLOOKUP(C357,vlookup!$A$1:$B$175,2,FALSE)</f>
        <v>south</v>
      </c>
    </row>
    <row r="358" spans="1:5" x14ac:dyDescent="0.2">
      <c r="A358" s="10">
        <v>43988</v>
      </c>
      <c r="B358" s="10" t="str">
        <f t="shared" si="5"/>
        <v>Jun 6</v>
      </c>
      <c r="C358" s="11" t="s">
        <v>4905</v>
      </c>
      <c r="D358" s="12">
        <v>12</v>
      </c>
      <c r="E358" s="11" t="str">
        <f>VLOOKUP(C358,vlookup!$A$1:$B$175,2,FALSE)</f>
        <v>south</v>
      </c>
    </row>
    <row r="359" spans="1:5" x14ac:dyDescent="0.2">
      <c r="A359" s="10">
        <v>43988</v>
      </c>
      <c r="B359" s="10" t="str">
        <f t="shared" si="5"/>
        <v>Jun 6</v>
      </c>
      <c r="C359" s="11" t="s">
        <v>4900</v>
      </c>
      <c r="D359" s="12">
        <v>2</v>
      </c>
      <c r="E359" s="11" t="str">
        <f>VLOOKUP(C359,vlookup!$A$1:$B$175,2,FALSE)</f>
        <v>midwest</v>
      </c>
    </row>
    <row r="360" spans="1:5" x14ac:dyDescent="0.2">
      <c r="A360" s="10">
        <v>43988</v>
      </c>
      <c r="B360" s="10" t="str">
        <f t="shared" si="5"/>
        <v>Jun 6</v>
      </c>
      <c r="C360" s="11" t="s">
        <v>4924</v>
      </c>
      <c r="D360" s="12">
        <v>4</v>
      </c>
      <c r="E360" s="11" t="str">
        <f>VLOOKUP(C360,vlookup!$A$1:$B$175,2,FALSE)</f>
        <v>northeast</v>
      </c>
    </row>
    <row r="361" spans="1:5" x14ac:dyDescent="0.2">
      <c r="A361" s="10">
        <v>43988</v>
      </c>
      <c r="B361" s="10" t="str">
        <f t="shared" si="5"/>
        <v>Jun 6</v>
      </c>
      <c r="C361" s="11" t="s">
        <v>4888</v>
      </c>
      <c r="D361" s="12">
        <v>22</v>
      </c>
      <c r="E361" s="11" t="str">
        <f>VLOOKUP(C361,vlookup!$A$1:$B$175,2,FALSE)</f>
        <v>northeast</v>
      </c>
    </row>
    <row r="362" spans="1:5" x14ac:dyDescent="0.2">
      <c r="A362" s="10">
        <v>43988</v>
      </c>
      <c r="B362" s="10" t="str">
        <f t="shared" si="5"/>
        <v>Jun 6</v>
      </c>
      <c r="C362" s="11" t="s">
        <v>4889</v>
      </c>
      <c r="D362" s="12">
        <v>3</v>
      </c>
      <c r="E362" s="11" t="str">
        <f>VLOOKUP(C362,vlookup!$A$1:$B$175,2,FALSE)</f>
        <v>west</v>
      </c>
    </row>
    <row r="363" spans="1:5" x14ac:dyDescent="0.2">
      <c r="A363" s="10">
        <v>43988</v>
      </c>
      <c r="B363" s="10" t="str">
        <f t="shared" si="5"/>
        <v>Jun 6</v>
      </c>
      <c r="C363" s="11" t="s">
        <v>4899</v>
      </c>
      <c r="D363" s="12">
        <v>35</v>
      </c>
      <c r="E363" s="11" t="str">
        <f>VLOOKUP(C363,vlookup!$A$1:$B$175,2,FALSE)</f>
        <v>northeast</v>
      </c>
    </row>
    <row r="364" spans="1:5" x14ac:dyDescent="0.2">
      <c r="A364" s="10">
        <v>43988</v>
      </c>
      <c r="B364" s="10" t="str">
        <f t="shared" si="5"/>
        <v>Jun 6</v>
      </c>
      <c r="C364" s="11" t="s">
        <v>4894</v>
      </c>
      <c r="D364" s="12">
        <v>30</v>
      </c>
      <c r="E364" s="11" t="str">
        <f>VLOOKUP(C364,vlookup!$A$1:$B$175,2,FALSE)</f>
        <v>midwest</v>
      </c>
    </row>
    <row r="365" spans="1:5" x14ac:dyDescent="0.2">
      <c r="A365" s="10">
        <v>43988</v>
      </c>
      <c r="B365" s="10" t="str">
        <f t="shared" si="5"/>
        <v>Jun 6</v>
      </c>
      <c r="C365" s="11" t="s">
        <v>4879</v>
      </c>
      <c r="D365" s="12">
        <v>7</v>
      </c>
      <c r="E365" s="11" t="str">
        <f>VLOOKUP(C365,vlookup!$A$1:$B$175,2,FALSE)</f>
        <v>south</v>
      </c>
    </row>
    <row r="366" spans="1:5" x14ac:dyDescent="0.2">
      <c r="A366" s="10">
        <v>43988</v>
      </c>
      <c r="B366" s="10" t="str">
        <f t="shared" si="5"/>
        <v>Jun 6</v>
      </c>
      <c r="C366" s="11" t="s">
        <v>4896</v>
      </c>
      <c r="D366" s="12">
        <v>8</v>
      </c>
      <c r="E366" s="11" t="str">
        <f>VLOOKUP(C366,vlookup!$A$1:$B$175,2,FALSE)</f>
        <v>west</v>
      </c>
    </row>
    <row r="367" spans="1:5" x14ac:dyDescent="0.2">
      <c r="A367" s="10">
        <v>43988</v>
      </c>
      <c r="B367" s="10" t="str">
        <f t="shared" si="5"/>
        <v>Jun 6</v>
      </c>
      <c r="C367" s="11" t="s">
        <v>4918</v>
      </c>
      <c r="D367" s="12">
        <v>17</v>
      </c>
      <c r="E367" s="11" t="str">
        <f>VLOOKUP(C367,vlookup!$A$1:$B$175,2,FALSE)</f>
        <v>northeast</v>
      </c>
    </row>
    <row r="368" spans="1:5" x14ac:dyDescent="0.2">
      <c r="A368" s="10">
        <v>43988</v>
      </c>
      <c r="B368" s="10" t="str">
        <f t="shared" si="5"/>
        <v>Jun 6</v>
      </c>
      <c r="C368" s="11" t="s">
        <v>4926</v>
      </c>
      <c r="D368" s="12">
        <v>3</v>
      </c>
      <c r="E368" s="11" t="str">
        <f>VLOOKUP(C368,vlookup!$A$1:$B$175,2,FALSE)</f>
        <v>northeast</v>
      </c>
    </row>
    <row r="369" spans="1:5" x14ac:dyDescent="0.2">
      <c r="A369" s="10">
        <v>43988</v>
      </c>
      <c r="B369" s="10" t="str">
        <f t="shared" si="5"/>
        <v>Jun 6</v>
      </c>
      <c r="C369" s="11" t="s">
        <v>4923</v>
      </c>
      <c r="D369" s="12">
        <v>5</v>
      </c>
      <c r="E369" s="11" t="str">
        <f>VLOOKUP(C369,vlookup!$A$1:$B$175,2,FALSE)</f>
        <v>south</v>
      </c>
    </row>
    <row r="370" spans="1:5" x14ac:dyDescent="0.2">
      <c r="A370" s="10">
        <v>43988</v>
      </c>
      <c r="B370" s="10" t="str">
        <f t="shared" si="5"/>
        <v>Jun 6</v>
      </c>
      <c r="C370" s="11" t="s">
        <v>4927</v>
      </c>
      <c r="D370" s="12">
        <v>2</v>
      </c>
      <c r="E370" s="11" t="str">
        <f>VLOOKUP(C370,vlookup!$A$1:$B$175,2,FALSE)</f>
        <v>midwest</v>
      </c>
    </row>
    <row r="371" spans="1:5" x14ac:dyDescent="0.2">
      <c r="A371" s="10">
        <v>43988</v>
      </c>
      <c r="B371" s="10" t="str">
        <f t="shared" si="5"/>
        <v>Jun 6</v>
      </c>
      <c r="C371" s="11" t="s">
        <v>4886</v>
      </c>
      <c r="D371" s="12">
        <v>3</v>
      </c>
      <c r="E371" s="11" t="str">
        <f>VLOOKUP(C371,vlookup!$A$1:$B$175,2,FALSE)</f>
        <v>south</v>
      </c>
    </row>
    <row r="372" spans="1:5" x14ac:dyDescent="0.2">
      <c r="A372" s="10">
        <v>43988</v>
      </c>
      <c r="B372" s="10" t="str">
        <f t="shared" si="5"/>
        <v>Jun 6</v>
      </c>
      <c r="C372" s="11" t="s">
        <v>4881</v>
      </c>
      <c r="D372" s="12">
        <v>26</v>
      </c>
      <c r="E372" s="11" t="str">
        <f>VLOOKUP(C372,vlookup!$A$1:$B$175,2,FALSE)</f>
        <v>south</v>
      </c>
    </row>
    <row r="373" spans="1:5" x14ac:dyDescent="0.2">
      <c r="A373" s="10">
        <v>43988</v>
      </c>
      <c r="B373" s="10" t="str">
        <f t="shared" si="5"/>
        <v>Jun 6</v>
      </c>
      <c r="C373" s="11" t="s">
        <v>4917</v>
      </c>
      <c r="D373" s="12">
        <v>3</v>
      </c>
      <c r="E373" s="11" t="str">
        <f>VLOOKUP(C373,vlookup!$A$1:$B$175,2,FALSE)</f>
        <v>west</v>
      </c>
    </row>
    <row r="374" spans="1:5" x14ac:dyDescent="0.2">
      <c r="A374" s="10">
        <v>43988</v>
      </c>
      <c r="B374" s="10" t="str">
        <f t="shared" si="5"/>
        <v>Jun 6</v>
      </c>
      <c r="C374" s="11" t="s">
        <v>4884</v>
      </c>
      <c r="D374" s="12">
        <v>12</v>
      </c>
      <c r="E374" s="11" t="str">
        <f>VLOOKUP(C374,vlookup!$A$1:$B$175,2,FALSE)</f>
        <v>south</v>
      </c>
    </row>
    <row r="375" spans="1:5" x14ac:dyDescent="0.2">
      <c r="A375" s="10">
        <v>43988</v>
      </c>
      <c r="B375" s="10" t="str">
        <f t="shared" si="5"/>
        <v>Jun 6</v>
      </c>
      <c r="C375" s="11" t="s">
        <v>4922</v>
      </c>
      <c r="D375" s="12">
        <v>6</v>
      </c>
      <c r="E375" s="11" t="str">
        <f>VLOOKUP(C375,vlookup!$A$1:$B$175,2,FALSE)</f>
        <v>northeast</v>
      </c>
    </row>
    <row r="376" spans="1:5" x14ac:dyDescent="0.2">
      <c r="A376" s="10">
        <v>43988</v>
      </c>
      <c r="B376" s="10" t="str">
        <f t="shared" si="5"/>
        <v>Jun 6</v>
      </c>
      <c r="C376" s="11" t="s">
        <v>4887</v>
      </c>
      <c r="D376" s="12">
        <v>19</v>
      </c>
      <c r="E376" s="11" t="str">
        <f>VLOOKUP(C376,vlookup!$A$1:$B$175,2,FALSE)</f>
        <v>west</v>
      </c>
    </row>
    <row r="377" spans="1:5" x14ac:dyDescent="0.2">
      <c r="A377" s="10">
        <v>43988</v>
      </c>
      <c r="B377" s="10" t="str">
        <f t="shared" si="5"/>
        <v>Jun 6</v>
      </c>
      <c r="C377" s="11" t="s">
        <v>4914</v>
      </c>
      <c r="D377" s="12">
        <v>13</v>
      </c>
      <c r="E377" s="11" t="str">
        <f>VLOOKUP(C377,vlookup!$A$1:$B$175,2,FALSE)</f>
        <v>midwest</v>
      </c>
    </row>
    <row r="378" spans="1:5" x14ac:dyDescent="0.2">
      <c r="A378" s="10">
        <v>43989</v>
      </c>
      <c r="B378" s="10" t="str">
        <f t="shared" si="5"/>
        <v>Jun 7</v>
      </c>
      <c r="C378" s="11" t="s">
        <v>4891</v>
      </c>
      <c r="D378" s="12">
        <v>1</v>
      </c>
      <c r="E378" s="11" t="str">
        <f>VLOOKUP(C378,vlookup!$A$1:$B$175,2,FALSE)</f>
        <v>south</v>
      </c>
    </row>
    <row r="379" spans="1:5" x14ac:dyDescent="0.2">
      <c r="A379" s="10">
        <v>43989</v>
      </c>
      <c r="B379" s="10" t="str">
        <f t="shared" si="5"/>
        <v>Jun 7</v>
      </c>
      <c r="C379" s="11" t="s">
        <v>4925</v>
      </c>
      <c r="D379" s="12">
        <v>1</v>
      </c>
      <c r="E379" s="11" t="str">
        <f>VLOOKUP(C379,vlookup!$A$1:$B$175,2,FALSE)</f>
        <v>south</v>
      </c>
    </row>
    <row r="380" spans="1:5" x14ac:dyDescent="0.2">
      <c r="A380" s="10">
        <v>43989</v>
      </c>
      <c r="B380" s="10" t="str">
        <f t="shared" si="5"/>
        <v>Jun 7</v>
      </c>
      <c r="C380" s="11" t="s">
        <v>4901</v>
      </c>
      <c r="D380" s="12">
        <v>2</v>
      </c>
      <c r="E380" s="11" t="str">
        <f>VLOOKUP(C380,vlookup!$A$1:$B$175,2,FALSE)</f>
        <v>west</v>
      </c>
    </row>
    <row r="381" spans="1:5" x14ac:dyDescent="0.2">
      <c r="A381" s="10">
        <v>43989</v>
      </c>
      <c r="B381" s="10" t="str">
        <f t="shared" si="5"/>
        <v>Jun 7</v>
      </c>
      <c r="C381" s="11" t="s">
        <v>4882</v>
      </c>
      <c r="D381" s="12">
        <v>24</v>
      </c>
      <c r="E381" s="11" t="str">
        <f>VLOOKUP(C381,vlookup!$A$1:$B$175,2,FALSE)</f>
        <v>west</v>
      </c>
    </row>
    <row r="382" spans="1:5" x14ac:dyDescent="0.2">
      <c r="A382" s="10">
        <v>43989</v>
      </c>
      <c r="B382" s="10" t="str">
        <f t="shared" si="5"/>
        <v>Jun 7</v>
      </c>
      <c r="C382" s="11" t="s">
        <v>4895</v>
      </c>
      <c r="D382" s="12">
        <v>2</v>
      </c>
      <c r="E382" s="11" t="str">
        <f>VLOOKUP(C382,vlookup!$A$1:$B$175,2,FALSE)</f>
        <v>west</v>
      </c>
    </row>
    <row r="383" spans="1:5" x14ac:dyDescent="0.2">
      <c r="A383" s="10">
        <v>43989</v>
      </c>
      <c r="B383" s="10" t="str">
        <f t="shared" si="5"/>
        <v>Jun 7</v>
      </c>
      <c r="C383" s="11" t="s">
        <v>4908</v>
      </c>
      <c r="D383" s="12">
        <v>28</v>
      </c>
      <c r="E383" s="11" t="str">
        <f>VLOOKUP(C383,vlookup!$A$1:$B$175,2,FALSE)</f>
        <v>northeast</v>
      </c>
    </row>
    <row r="384" spans="1:5" x14ac:dyDescent="0.2">
      <c r="A384" s="10">
        <v>43989</v>
      </c>
      <c r="B384" s="10" t="str">
        <f t="shared" si="5"/>
        <v>Jun 7</v>
      </c>
      <c r="C384" s="11" t="s">
        <v>4928</v>
      </c>
      <c r="D384" s="12">
        <v>1</v>
      </c>
      <c r="E384" s="11" t="str">
        <f>VLOOKUP(C384,vlookup!$A$1:$B$175,2,FALSE)</f>
        <v>south</v>
      </c>
    </row>
    <row r="385" spans="1:5" x14ac:dyDescent="0.2">
      <c r="A385" s="10">
        <v>43989</v>
      </c>
      <c r="B385" s="10" t="str">
        <f t="shared" si="5"/>
        <v>Jun 7</v>
      </c>
      <c r="C385" s="11" t="s">
        <v>4885</v>
      </c>
      <c r="D385" s="12">
        <v>8</v>
      </c>
      <c r="E385" s="11" t="str">
        <f>VLOOKUP(C385,vlookup!$A$1:$B$175,2,FALSE)</f>
        <v>south</v>
      </c>
    </row>
    <row r="386" spans="1:5" x14ac:dyDescent="0.2">
      <c r="A386" s="10">
        <v>43989</v>
      </c>
      <c r="B386" s="10" t="str">
        <f t="shared" si="5"/>
        <v>Jun 7</v>
      </c>
      <c r="C386" s="11" t="s">
        <v>4907</v>
      </c>
      <c r="D386" s="12">
        <v>2</v>
      </c>
      <c r="E386" s="11" t="str">
        <f>VLOOKUP(C386,vlookup!$A$1:$B$175,2,FALSE)</f>
        <v>midwest</v>
      </c>
    </row>
    <row r="387" spans="1:5" x14ac:dyDescent="0.2">
      <c r="A387" s="10">
        <v>43989</v>
      </c>
      <c r="B387" s="10" t="str">
        <f t="shared" ref="B387:B450" si="6">TEXT(A387, "mmm d")</f>
        <v>Jun 7</v>
      </c>
      <c r="C387" s="11" t="s">
        <v>4893</v>
      </c>
      <c r="D387" s="12">
        <v>1</v>
      </c>
      <c r="E387" s="11" t="str">
        <f>VLOOKUP(C387,vlookup!$A$1:$B$175,2,FALSE)</f>
        <v>midwest</v>
      </c>
    </row>
    <row r="388" spans="1:5" x14ac:dyDescent="0.2">
      <c r="A388" s="10">
        <v>43989</v>
      </c>
      <c r="B388" s="10" t="str">
        <f t="shared" si="6"/>
        <v>Jun 7</v>
      </c>
      <c r="C388" s="11" t="s">
        <v>4880</v>
      </c>
      <c r="D388" s="12">
        <v>1</v>
      </c>
      <c r="E388" s="11" t="str">
        <f>VLOOKUP(C388,vlookup!$A$1:$B$175,2,FALSE)</f>
        <v>midwest</v>
      </c>
    </row>
    <row r="389" spans="1:5" x14ac:dyDescent="0.2">
      <c r="A389" s="10">
        <v>43989</v>
      </c>
      <c r="B389" s="10" t="str">
        <f t="shared" si="6"/>
        <v>Jun 7</v>
      </c>
      <c r="C389" s="11" t="s">
        <v>4898</v>
      </c>
      <c r="D389" s="12">
        <v>3</v>
      </c>
      <c r="E389" s="11" t="str">
        <f>VLOOKUP(C389,vlookup!$A$1:$B$175,2,FALSE)</f>
        <v>south</v>
      </c>
    </row>
    <row r="390" spans="1:5" x14ac:dyDescent="0.2">
      <c r="A390" s="10">
        <v>43989</v>
      </c>
      <c r="B390" s="10" t="str">
        <f t="shared" si="6"/>
        <v>Jun 7</v>
      </c>
      <c r="C390" s="11" t="s">
        <v>4916</v>
      </c>
      <c r="D390" s="12">
        <v>1</v>
      </c>
      <c r="E390" s="11" t="str">
        <f>VLOOKUP(C390,vlookup!$A$1:$B$175,2,FALSE)</f>
        <v>south</v>
      </c>
    </row>
    <row r="391" spans="1:5" x14ac:dyDescent="0.2">
      <c r="A391" s="10">
        <v>43989</v>
      </c>
      <c r="B391" s="10" t="str">
        <f t="shared" si="6"/>
        <v>Jun 7</v>
      </c>
      <c r="C391" s="11" t="s">
        <v>4892</v>
      </c>
      <c r="D391" s="12">
        <v>13</v>
      </c>
      <c r="E391" s="11" t="str">
        <f>VLOOKUP(C391,vlookup!$A$1:$B$175,2,FALSE)</f>
        <v>northeast</v>
      </c>
    </row>
    <row r="392" spans="1:5" x14ac:dyDescent="0.2">
      <c r="A392" s="10">
        <v>43989</v>
      </c>
      <c r="B392" s="10" t="str">
        <f t="shared" si="6"/>
        <v>Jun 7</v>
      </c>
      <c r="C392" s="11" t="s">
        <v>4919</v>
      </c>
      <c r="D392" s="12">
        <v>2</v>
      </c>
      <c r="E392" s="11" t="str">
        <f>VLOOKUP(C392,vlookup!$A$1:$B$175,2,FALSE)</f>
        <v>northeast</v>
      </c>
    </row>
    <row r="393" spans="1:5" x14ac:dyDescent="0.2">
      <c r="A393" s="10">
        <v>43989</v>
      </c>
      <c r="B393" s="10" t="str">
        <f t="shared" si="6"/>
        <v>Jun 7</v>
      </c>
      <c r="C393" s="11" t="s">
        <v>4890</v>
      </c>
      <c r="D393" s="12">
        <v>15</v>
      </c>
      <c r="E393" s="11" t="str">
        <f>VLOOKUP(C393,vlookup!$A$1:$B$175,2,FALSE)</f>
        <v>midwest</v>
      </c>
    </row>
    <row r="394" spans="1:5" x14ac:dyDescent="0.2">
      <c r="A394" s="10">
        <v>43989</v>
      </c>
      <c r="B394" s="10" t="str">
        <f t="shared" si="6"/>
        <v>Jun 7</v>
      </c>
      <c r="C394" s="11" t="s">
        <v>4883</v>
      </c>
      <c r="D394" s="12">
        <v>1</v>
      </c>
      <c r="E394" s="11" t="str">
        <f>VLOOKUP(C394,vlookup!$A$1:$B$175,2,FALSE)</f>
        <v>midwest</v>
      </c>
    </row>
    <row r="395" spans="1:5" x14ac:dyDescent="0.2">
      <c r="A395" s="10">
        <v>43989</v>
      </c>
      <c r="B395" s="10" t="str">
        <f t="shared" si="6"/>
        <v>Jun 7</v>
      </c>
      <c r="C395" s="11" t="s">
        <v>4902</v>
      </c>
      <c r="D395" s="12">
        <v>4</v>
      </c>
      <c r="E395" s="11" t="str">
        <f>VLOOKUP(C395,vlookup!$A$1:$B$175,2,FALSE)</f>
        <v>midwest</v>
      </c>
    </row>
    <row r="396" spans="1:5" x14ac:dyDescent="0.2">
      <c r="A396" s="10">
        <v>43989</v>
      </c>
      <c r="B396" s="10" t="str">
        <f t="shared" si="6"/>
        <v>Jun 7</v>
      </c>
      <c r="C396" s="11" t="s">
        <v>4905</v>
      </c>
      <c r="D396" s="12">
        <v>6</v>
      </c>
      <c r="E396" s="11" t="str">
        <f>VLOOKUP(C396,vlookup!$A$1:$B$175,2,FALSE)</f>
        <v>south</v>
      </c>
    </row>
    <row r="397" spans="1:5" x14ac:dyDescent="0.2">
      <c r="A397" s="10">
        <v>43989</v>
      </c>
      <c r="B397" s="10" t="str">
        <f t="shared" si="6"/>
        <v>Jun 7</v>
      </c>
      <c r="C397" s="11" t="s">
        <v>4924</v>
      </c>
      <c r="D397" s="12">
        <v>2</v>
      </c>
      <c r="E397" s="11" t="str">
        <f>VLOOKUP(C397,vlookup!$A$1:$B$175,2,FALSE)</f>
        <v>northeast</v>
      </c>
    </row>
    <row r="398" spans="1:5" x14ac:dyDescent="0.2">
      <c r="A398" s="10">
        <v>43989</v>
      </c>
      <c r="B398" s="10" t="str">
        <f t="shared" si="6"/>
        <v>Jun 7</v>
      </c>
      <c r="C398" s="11" t="s">
        <v>4888</v>
      </c>
      <c r="D398" s="12">
        <v>9</v>
      </c>
      <c r="E398" s="11" t="str">
        <f>VLOOKUP(C398,vlookup!$A$1:$B$175,2,FALSE)</f>
        <v>northeast</v>
      </c>
    </row>
    <row r="399" spans="1:5" x14ac:dyDescent="0.2">
      <c r="A399" s="10">
        <v>43989</v>
      </c>
      <c r="B399" s="10" t="str">
        <f t="shared" si="6"/>
        <v>Jun 7</v>
      </c>
      <c r="C399" s="11" t="s">
        <v>4899</v>
      </c>
      <c r="D399" s="12">
        <v>51</v>
      </c>
      <c r="E399" s="11" t="str">
        <f>VLOOKUP(C399,vlookup!$A$1:$B$175,2,FALSE)</f>
        <v>northeast</v>
      </c>
    </row>
    <row r="400" spans="1:5" x14ac:dyDescent="0.2">
      <c r="A400" s="10">
        <v>43989</v>
      </c>
      <c r="B400" s="10" t="str">
        <f t="shared" si="6"/>
        <v>Jun 7</v>
      </c>
      <c r="C400" s="11" t="s">
        <v>4894</v>
      </c>
      <c r="D400" s="12">
        <v>5</v>
      </c>
      <c r="E400" s="11" t="str">
        <f>VLOOKUP(C400,vlookup!$A$1:$B$175,2,FALSE)</f>
        <v>midwest</v>
      </c>
    </row>
    <row r="401" spans="1:5" x14ac:dyDescent="0.2">
      <c r="A401" s="10">
        <v>43989</v>
      </c>
      <c r="B401" s="10" t="str">
        <f t="shared" si="6"/>
        <v>Jun 7</v>
      </c>
      <c r="C401" s="11" t="s">
        <v>4879</v>
      </c>
      <c r="D401" s="12">
        <v>1</v>
      </c>
      <c r="E401" s="11" t="str">
        <f>VLOOKUP(C401,vlookup!$A$1:$B$175,2,FALSE)</f>
        <v>south</v>
      </c>
    </row>
    <row r="402" spans="1:5" x14ac:dyDescent="0.2">
      <c r="A402" s="10">
        <v>43989</v>
      </c>
      <c r="B402" s="10" t="str">
        <f t="shared" si="6"/>
        <v>Jun 7</v>
      </c>
      <c r="C402" s="11" t="s">
        <v>4918</v>
      </c>
      <c r="D402" s="12">
        <v>7</v>
      </c>
      <c r="E402" s="11" t="str">
        <f>VLOOKUP(C402,vlookup!$A$1:$B$175,2,FALSE)</f>
        <v>northeast</v>
      </c>
    </row>
    <row r="403" spans="1:5" x14ac:dyDescent="0.2">
      <c r="A403" s="10">
        <v>43989</v>
      </c>
      <c r="B403" s="10" t="str">
        <f t="shared" si="6"/>
        <v>Jun 7</v>
      </c>
      <c r="C403" s="11" t="s">
        <v>4926</v>
      </c>
      <c r="D403" s="12">
        <v>2</v>
      </c>
      <c r="E403" s="11" t="str">
        <f>VLOOKUP(C403,vlookup!$A$1:$B$175,2,FALSE)</f>
        <v>northeast</v>
      </c>
    </row>
    <row r="404" spans="1:5" x14ac:dyDescent="0.2">
      <c r="A404" s="10">
        <v>43989</v>
      </c>
      <c r="B404" s="10" t="str">
        <f t="shared" si="6"/>
        <v>Jun 7</v>
      </c>
      <c r="C404" s="11" t="s">
        <v>4923</v>
      </c>
      <c r="D404" s="12">
        <v>1</v>
      </c>
      <c r="E404" s="11" t="str">
        <f>VLOOKUP(C404,vlookup!$A$1:$B$175,2,FALSE)</f>
        <v>south</v>
      </c>
    </row>
    <row r="405" spans="1:5" x14ac:dyDescent="0.2">
      <c r="A405" s="10">
        <v>43989</v>
      </c>
      <c r="B405" s="10" t="str">
        <f t="shared" si="6"/>
        <v>Jun 7</v>
      </c>
      <c r="C405" s="11" t="s">
        <v>4886</v>
      </c>
      <c r="D405" s="12">
        <v>3</v>
      </c>
      <c r="E405" s="11" t="str">
        <f>VLOOKUP(C405,vlookup!$A$1:$B$175,2,FALSE)</f>
        <v>south</v>
      </c>
    </row>
    <row r="406" spans="1:5" x14ac:dyDescent="0.2">
      <c r="A406" s="10">
        <v>43989</v>
      </c>
      <c r="B406" s="10" t="str">
        <f t="shared" si="6"/>
        <v>Jun 7</v>
      </c>
      <c r="C406" s="11" t="s">
        <v>4881</v>
      </c>
      <c r="D406" s="12">
        <v>12</v>
      </c>
      <c r="E406" s="11" t="str">
        <f>VLOOKUP(C406,vlookup!$A$1:$B$175,2,FALSE)</f>
        <v>south</v>
      </c>
    </row>
    <row r="407" spans="1:5" x14ac:dyDescent="0.2">
      <c r="A407" s="10">
        <v>43989</v>
      </c>
      <c r="B407" s="10" t="str">
        <f t="shared" si="6"/>
        <v>Jun 7</v>
      </c>
      <c r="C407" s="11" t="s">
        <v>4884</v>
      </c>
      <c r="D407" s="12">
        <v>6</v>
      </c>
      <c r="E407" s="11" t="str">
        <f>VLOOKUP(C407,vlookup!$A$1:$B$175,2,FALSE)</f>
        <v>south</v>
      </c>
    </row>
    <row r="408" spans="1:5" x14ac:dyDescent="0.2">
      <c r="A408" s="10">
        <v>43989</v>
      </c>
      <c r="B408" s="10" t="str">
        <f t="shared" si="6"/>
        <v>Jun 7</v>
      </c>
      <c r="C408" s="11" t="s">
        <v>4922</v>
      </c>
      <c r="D408" s="12">
        <v>4</v>
      </c>
      <c r="E408" s="11" t="str">
        <f>VLOOKUP(C408,vlookup!$A$1:$B$175,2,FALSE)</f>
        <v>northeast</v>
      </c>
    </row>
    <row r="409" spans="1:5" x14ac:dyDescent="0.2">
      <c r="A409" s="10">
        <v>43989</v>
      </c>
      <c r="B409" s="10" t="str">
        <f t="shared" si="6"/>
        <v>Jun 7</v>
      </c>
      <c r="C409" s="11" t="s">
        <v>4887</v>
      </c>
      <c r="D409" s="12">
        <v>5</v>
      </c>
      <c r="E409" s="11" t="str">
        <f>VLOOKUP(C409,vlookup!$A$1:$B$175,2,FALSE)</f>
        <v>west</v>
      </c>
    </row>
    <row r="410" spans="1:5" x14ac:dyDescent="0.2">
      <c r="A410" s="10">
        <v>43989</v>
      </c>
      <c r="B410" s="10" t="str">
        <f t="shared" si="6"/>
        <v>Jun 7</v>
      </c>
      <c r="C410" s="11" t="s">
        <v>4914</v>
      </c>
      <c r="D410" s="12">
        <v>4</v>
      </c>
      <c r="E410" s="11" t="str">
        <f>VLOOKUP(C410,vlookup!$A$1:$B$175,2,FALSE)</f>
        <v>midwest</v>
      </c>
    </row>
    <row r="411" spans="1:5" x14ac:dyDescent="0.2">
      <c r="A411" s="10">
        <v>43989</v>
      </c>
      <c r="B411" s="10" t="str">
        <f t="shared" si="6"/>
        <v>Jun 7</v>
      </c>
      <c r="C411" s="11" t="s">
        <v>4915</v>
      </c>
      <c r="D411" s="12">
        <v>1</v>
      </c>
      <c r="E411" s="11" t="str">
        <f>VLOOKUP(C411,vlookup!$A$1:$B$175,2,FALSE)</f>
        <v>south</v>
      </c>
    </row>
    <row r="412" spans="1:5" x14ac:dyDescent="0.2">
      <c r="A412" s="10">
        <v>43990</v>
      </c>
      <c r="B412" s="10" t="str">
        <f t="shared" si="6"/>
        <v>Jun 8</v>
      </c>
      <c r="C412" s="11" t="s">
        <v>4882</v>
      </c>
      <c r="D412" s="12">
        <v>7</v>
      </c>
      <c r="E412" s="11" t="str">
        <f>VLOOKUP(C412,vlookup!$A$1:$B$175,2,FALSE)</f>
        <v>west</v>
      </c>
    </row>
    <row r="413" spans="1:5" x14ac:dyDescent="0.2">
      <c r="A413" s="10">
        <v>43990</v>
      </c>
      <c r="B413" s="10" t="str">
        <f t="shared" si="6"/>
        <v>Jun 8</v>
      </c>
      <c r="C413" s="11" t="s">
        <v>4895</v>
      </c>
      <c r="D413" s="12">
        <v>1</v>
      </c>
      <c r="E413" s="11" t="str">
        <f>VLOOKUP(C413,vlookup!$A$1:$B$175,2,FALSE)</f>
        <v>west</v>
      </c>
    </row>
    <row r="414" spans="1:5" x14ac:dyDescent="0.2">
      <c r="A414" s="10">
        <v>43990</v>
      </c>
      <c r="B414" s="10" t="str">
        <f t="shared" si="6"/>
        <v>Jun 8</v>
      </c>
      <c r="C414" s="11" t="s">
        <v>4908</v>
      </c>
      <c r="D414" s="12">
        <v>5</v>
      </c>
      <c r="E414" s="11" t="str">
        <f>VLOOKUP(C414,vlookup!$A$1:$B$175,2,FALSE)</f>
        <v>northeast</v>
      </c>
    </row>
    <row r="415" spans="1:5" x14ac:dyDescent="0.2">
      <c r="A415" s="10">
        <v>43990</v>
      </c>
      <c r="B415" s="10" t="str">
        <f t="shared" si="6"/>
        <v>Jun 8</v>
      </c>
      <c r="C415" s="11" t="s">
        <v>4885</v>
      </c>
      <c r="D415" s="12">
        <v>1</v>
      </c>
      <c r="E415" s="11" t="str">
        <f>VLOOKUP(C415,vlookup!$A$1:$B$175,2,FALSE)</f>
        <v>south</v>
      </c>
    </row>
    <row r="416" spans="1:5" x14ac:dyDescent="0.2">
      <c r="A416" s="10">
        <v>43990</v>
      </c>
      <c r="B416" s="10" t="str">
        <f t="shared" si="6"/>
        <v>Jun 8</v>
      </c>
      <c r="C416" s="11" t="s">
        <v>4903</v>
      </c>
      <c r="D416" s="12">
        <v>1</v>
      </c>
      <c r="E416" s="11" t="str">
        <f>VLOOKUP(C416,vlookup!$A$1:$B$175,2,FALSE)</f>
        <v>south</v>
      </c>
    </row>
    <row r="417" spans="1:5" x14ac:dyDescent="0.2">
      <c r="A417" s="10">
        <v>43990</v>
      </c>
      <c r="B417" s="10" t="str">
        <f t="shared" si="6"/>
        <v>Jun 8</v>
      </c>
      <c r="C417" s="11" t="s">
        <v>4907</v>
      </c>
      <c r="D417" s="12">
        <v>1</v>
      </c>
      <c r="E417" s="11" t="str">
        <f>VLOOKUP(C417,vlookup!$A$1:$B$175,2,FALSE)</f>
        <v>midwest</v>
      </c>
    </row>
    <row r="418" spans="1:5" x14ac:dyDescent="0.2">
      <c r="A418" s="10">
        <v>43990</v>
      </c>
      <c r="B418" s="10" t="str">
        <f t="shared" si="6"/>
        <v>Jun 8</v>
      </c>
      <c r="C418" s="11" t="s">
        <v>4880</v>
      </c>
      <c r="D418" s="12">
        <v>1</v>
      </c>
      <c r="E418" s="11" t="str">
        <f>VLOOKUP(C418,vlookup!$A$1:$B$175,2,FALSE)</f>
        <v>midwest</v>
      </c>
    </row>
    <row r="419" spans="1:5" x14ac:dyDescent="0.2">
      <c r="A419" s="10">
        <v>43990</v>
      </c>
      <c r="B419" s="10" t="str">
        <f t="shared" si="6"/>
        <v>Jun 8</v>
      </c>
      <c r="C419" s="11" t="s">
        <v>4892</v>
      </c>
      <c r="D419" s="12">
        <v>4</v>
      </c>
      <c r="E419" s="11" t="str">
        <f>VLOOKUP(C419,vlookup!$A$1:$B$175,2,FALSE)</f>
        <v>northeast</v>
      </c>
    </row>
    <row r="420" spans="1:5" x14ac:dyDescent="0.2">
      <c r="A420" s="10">
        <v>43990</v>
      </c>
      <c r="B420" s="10" t="str">
        <f t="shared" si="6"/>
        <v>Jun 8</v>
      </c>
      <c r="C420" s="11" t="s">
        <v>4919</v>
      </c>
      <c r="D420" s="12">
        <v>1</v>
      </c>
      <c r="E420" s="11" t="str">
        <f>VLOOKUP(C420,vlookup!$A$1:$B$175,2,FALSE)</f>
        <v>northeast</v>
      </c>
    </row>
    <row r="421" spans="1:5" x14ac:dyDescent="0.2">
      <c r="A421" s="10">
        <v>43990</v>
      </c>
      <c r="B421" s="10" t="str">
        <f t="shared" si="6"/>
        <v>Jun 8</v>
      </c>
      <c r="C421" s="11" t="s">
        <v>4890</v>
      </c>
      <c r="D421" s="12">
        <v>1</v>
      </c>
      <c r="E421" s="11" t="str">
        <f>VLOOKUP(C421,vlookup!$A$1:$B$175,2,FALSE)</f>
        <v>midwest</v>
      </c>
    </row>
    <row r="422" spans="1:5" x14ac:dyDescent="0.2">
      <c r="A422" s="10">
        <v>43990</v>
      </c>
      <c r="B422" s="10" t="str">
        <f t="shared" si="6"/>
        <v>Jun 8</v>
      </c>
      <c r="C422" s="11" t="s">
        <v>4902</v>
      </c>
      <c r="D422" s="12">
        <v>1</v>
      </c>
      <c r="E422" s="11" t="str">
        <f>VLOOKUP(C422,vlookup!$A$1:$B$175,2,FALSE)</f>
        <v>midwest</v>
      </c>
    </row>
    <row r="423" spans="1:5" x14ac:dyDescent="0.2">
      <c r="A423" s="10">
        <v>43990</v>
      </c>
      <c r="B423" s="10" t="str">
        <f t="shared" si="6"/>
        <v>Jun 8</v>
      </c>
      <c r="C423" s="11" t="s">
        <v>4924</v>
      </c>
      <c r="D423" s="12">
        <v>1</v>
      </c>
      <c r="E423" s="11" t="str">
        <f>VLOOKUP(C423,vlookup!$A$1:$B$175,2,FALSE)</f>
        <v>northeast</v>
      </c>
    </row>
    <row r="424" spans="1:5" x14ac:dyDescent="0.2">
      <c r="A424" s="10">
        <v>43990</v>
      </c>
      <c r="B424" s="10" t="str">
        <f t="shared" si="6"/>
        <v>Jun 8</v>
      </c>
      <c r="C424" s="11" t="s">
        <v>4888</v>
      </c>
      <c r="D424" s="12">
        <v>2</v>
      </c>
      <c r="E424" s="11" t="str">
        <f>VLOOKUP(C424,vlookup!$A$1:$B$175,2,FALSE)</f>
        <v>northeast</v>
      </c>
    </row>
    <row r="425" spans="1:5" x14ac:dyDescent="0.2">
      <c r="A425" s="10">
        <v>43990</v>
      </c>
      <c r="B425" s="10" t="str">
        <f t="shared" si="6"/>
        <v>Jun 8</v>
      </c>
      <c r="C425" s="11" t="s">
        <v>4889</v>
      </c>
      <c r="D425" s="12">
        <v>1</v>
      </c>
      <c r="E425" s="11" t="str">
        <f>VLOOKUP(C425,vlookup!$A$1:$B$175,2,FALSE)</f>
        <v>west</v>
      </c>
    </row>
    <row r="426" spans="1:5" x14ac:dyDescent="0.2">
      <c r="A426" s="10">
        <v>43990</v>
      </c>
      <c r="B426" s="10" t="str">
        <f t="shared" si="6"/>
        <v>Jun 8</v>
      </c>
      <c r="C426" s="11" t="s">
        <v>4899</v>
      </c>
      <c r="D426" s="12">
        <v>23</v>
      </c>
      <c r="E426" s="11" t="str">
        <f>VLOOKUP(C426,vlookup!$A$1:$B$175,2,FALSE)</f>
        <v>northeast</v>
      </c>
    </row>
    <row r="427" spans="1:5" x14ac:dyDescent="0.2">
      <c r="A427" s="10">
        <v>43990</v>
      </c>
      <c r="B427" s="10" t="str">
        <f t="shared" si="6"/>
        <v>Jun 8</v>
      </c>
      <c r="C427" s="11" t="s">
        <v>4894</v>
      </c>
      <c r="D427" s="12">
        <v>2</v>
      </c>
      <c r="E427" s="11" t="str">
        <f>VLOOKUP(C427,vlookup!$A$1:$B$175,2,FALSE)</f>
        <v>midwest</v>
      </c>
    </row>
    <row r="428" spans="1:5" x14ac:dyDescent="0.2">
      <c r="A428" s="10">
        <v>43990</v>
      </c>
      <c r="B428" s="10" t="str">
        <f t="shared" si="6"/>
        <v>Jun 8</v>
      </c>
      <c r="C428" s="11" t="s">
        <v>4896</v>
      </c>
      <c r="D428" s="12">
        <v>2</v>
      </c>
      <c r="E428" s="11" t="str">
        <f>VLOOKUP(C428,vlookup!$A$1:$B$175,2,FALSE)</f>
        <v>west</v>
      </c>
    </row>
    <row r="429" spans="1:5" x14ac:dyDescent="0.2">
      <c r="A429" s="10">
        <v>43990</v>
      </c>
      <c r="B429" s="10" t="str">
        <f t="shared" si="6"/>
        <v>Jun 8</v>
      </c>
      <c r="C429" s="11" t="s">
        <v>4926</v>
      </c>
      <c r="D429" s="12">
        <v>1</v>
      </c>
      <c r="E429" s="11" t="str">
        <f>VLOOKUP(C429,vlookup!$A$1:$B$175,2,FALSE)</f>
        <v>northeast</v>
      </c>
    </row>
    <row r="430" spans="1:5" x14ac:dyDescent="0.2">
      <c r="A430" s="10">
        <v>43990</v>
      </c>
      <c r="B430" s="10" t="str">
        <f t="shared" si="6"/>
        <v>Jun 8</v>
      </c>
      <c r="C430" s="11" t="s">
        <v>4884</v>
      </c>
      <c r="D430" s="12">
        <v>2</v>
      </c>
      <c r="E430" s="11" t="str">
        <f>VLOOKUP(C430,vlookup!$A$1:$B$175,2,FALSE)</f>
        <v>south</v>
      </c>
    </row>
    <row r="431" spans="1:5" x14ac:dyDescent="0.2">
      <c r="A431" s="10">
        <v>43990</v>
      </c>
      <c r="B431" s="10" t="str">
        <f t="shared" si="6"/>
        <v>Jun 8</v>
      </c>
      <c r="C431" s="11" t="s">
        <v>4887</v>
      </c>
      <c r="D431" s="12">
        <v>1</v>
      </c>
      <c r="E431" s="11" t="str">
        <f>VLOOKUP(C431,vlookup!$A$1:$B$175,2,FALSE)</f>
        <v>west</v>
      </c>
    </row>
    <row r="432" spans="1:5" x14ac:dyDescent="0.2">
      <c r="A432" s="10">
        <v>43991</v>
      </c>
      <c r="B432" s="10" t="str">
        <f t="shared" si="6"/>
        <v>Jun 9</v>
      </c>
      <c r="C432" s="11" t="s">
        <v>4882</v>
      </c>
      <c r="D432" s="12">
        <v>4</v>
      </c>
      <c r="E432" s="11" t="str">
        <f>VLOOKUP(C432,vlookup!$A$1:$B$175,2,FALSE)</f>
        <v>west</v>
      </c>
    </row>
    <row r="433" spans="1:5" x14ac:dyDescent="0.2">
      <c r="A433" s="10">
        <v>43991</v>
      </c>
      <c r="B433" s="10" t="str">
        <f t="shared" si="6"/>
        <v>Jun 9</v>
      </c>
      <c r="C433" s="11" t="s">
        <v>4895</v>
      </c>
      <c r="D433" s="12">
        <v>1</v>
      </c>
      <c r="E433" s="11" t="str">
        <f>VLOOKUP(C433,vlookup!$A$1:$B$175,2,FALSE)</f>
        <v>west</v>
      </c>
    </row>
    <row r="434" spans="1:5" x14ac:dyDescent="0.2">
      <c r="A434" s="10">
        <v>43991</v>
      </c>
      <c r="B434" s="10" t="str">
        <f t="shared" si="6"/>
        <v>Jun 9</v>
      </c>
      <c r="C434" s="11" t="s">
        <v>4908</v>
      </c>
      <c r="D434" s="12">
        <v>2</v>
      </c>
      <c r="E434" s="11" t="str">
        <f>VLOOKUP(C434,vlookup!$A$1:$B$175,2,FALSE)</f>
        <v>northeast</v>
      </c>
    </row>
    <row r="435" spans="1:5" x14ac:dyDescent="0.2">
      <c r="A435" s="10">
        <v>43991</v>
      </c>
      <c r="B435" s="10" t="str">
        <f t="shared" si="6"/>
        <v>Jun 9</v>
      </c>
      <c r="C435" s="11" t="s">
        <v>4885</v>
      </c>
      <c r="D435" s="12">
        <v>4</v>
      </c>
      <c r="E435" s="11" t="str">
        <f>VLOOKUP(C435,vlookup!$A$1:$B$175,2,FALSE)</f>
        <v>south</v>
      </c>
    </row>
    <row r="436" spans="1:5" x14ac:dyDescent="0.2">
      <c r="A436" s="10">
        <v>43991</v>
      </c>
      <c r="B436" s="10" t="str">
        <f t="shared" si="6"/>
        <v>Jun 9</v>
      </c>
      <c r="C436" s="11" t="s">
        <v>4907</v>
      </c>
      <c r="D436" s="12">
        <v>2</v>
      </c>
      <c r="E436" s="11" t="str">
        <f>VLOOKUP(C436,vlookup!$A$1:$B$175,2,FALSE)</f>
        <v>midwest</v>
      </c>
    </row>
    <row r="437" spans="1:5" x14ac:dyDescent="0.2">
      <c r="A437" s="10">
        <v>43991</v>
      </c>
      <c r="B437" s="10" t="str">
        <f t="shared" si="6"/>
        <v>Jun 9</v>
      </c>
      <c r="C437" s="11" t="s">
        <v>4893</v>
      </c>
      <c r="D437" s="12">
        <v>2</v>
      </c>
      <c r="E437" s="11" t="str">
        <f>VLOOKUP(C437,vlookup!$A$1:$B$175,2,FALSE)</f>
        <v>midwest</v>
      </c>
    </row>
    <row r="438" spans="1:5" x14ac:dyDescent="0.2">
      <c r="A438" s="10">
        <v>43991</v>
      </c>
      <c r="B438" s="10" t="str">
        <f t="shared" si="6"/>
        <v>Jun 9</v>
      </c>
      <c r="C438" s="11" t="s">
        <v>4880</v>
      </c>
      <c r="D438" s="12">
        <v>2</v>
      </c>
      <c r="E438" s="11" t="str">
        <f>VLOOKUP(C438,vlookup!$A$1:$B$175,2,FALSE)</f>
        <v>midwest</v>
      </c>
    </row>
    <row r="439" spans="1:5" x14ac:dyDescent="0.2">
      <c r="A439" s="10">
        <v>43991</v>
      </c>
      <c r="B439" s="10" t="str">
        <f t="shared" si="6"/>
        <v>Jun 9</v>
      </c>
      <c r="C439" s="11" t="s">
        <v>4919</v>
      </c>
      <c r="D439" s="12">
        <v>1</v>
      </c>
      <c r="E439" s="11" t="str">
        <f>VLOOKUP(C439,vlookup!$A$1:$B$175,2,FALSE)</f>
        <v>northeast</v>
      </c>
    </row>
    <row r="440" spans="1:5" x14ac:dyDescent="0.2">
      <c r="A440" s="10">
        <v>43991</v>
      </c>
      <c r="B440" s="10" t="str">
        <f t="shared" si="6"/>
        <v>Jun 9</v>
      </c>
      <c r="C440" s="11" t="s">
        <v>4890</v>
      </c>
      <c r="D440" s="12">
        <v>1</v>
      </c>
      <c r="E440" s="11" t="str">
        <f>VLOOKUP(C440,vlookup!$A$1:$B$175,2,FALSE)</f>
        <v>midwest</v>
      </c>
    </row>
    <row r="441" spans="1:5" x14ac:dyDescent="0.2">
      <c r="A441" s="10">
        <v>43991</v>
      </c>
      <c r="B441" s="10" t="str">
        <f t="shared" si="6"/>
        <v>Jun 9</v>
      </c>
      <c r="C441" s="11" t="s">
        <v>4905</v>
      </c>
      <c r="D441" s="12">
        <v>1</v>
      </c>
      <c r="E441" s="11" t="str">
        <f>VLOOKUP(C441,vlookup!$A$1:$B$175,2,FALSE)</f>
        <v>south</v>
      </c>
    </row>
    <row r="442" spans="1:5" x14ac:dyDescent="0.2">
      <c r="A442" s="10">
        <v>43991</v>
      </c>
      <c r="B442" s="10" t="str">
        <f t="shared" si="6"/>
        <v>Jun 9</v>
      </c>
      <c r="C442" s="11" t="s">
        <v>4888</v>
      </c>
      <c r="D442" s="12">
        <v>2</v>
      </c>
      <c r="E442" s="11" t="str">
        <f>VLOOKUP(C442,vlookup!$A$1:$B$175,2,FALSE)</f>
        <v>northeast</v>
      </c>
    </row>
    <row r="443" spans="1:5" x14ac:dyDescent="0.2">
      <c r="A443" s="10">
        <v>43991</v>
      </c>
      <c r="B443" s="10" t="str">
        <f t="shared" si="6"/>
        <v>Jun 9</v>
      </c>
      <c r="C443" s="11" t="s">
        <v>4889</v>
      </c>
      <c r="D443" s="12">
        <v>1</v>
      </c>
      <c r="E443" s="11" t="str">
        <f>VLOOKUP(C443,vlookup!$A$1:$B$175,2,FALSE)</f>
        <v>west</v>
      </c>
    </row>
    <row r="444" spans="1:5" x14ac:dyDescent="0.2">
      <c r="A444" s="10">
        <v>43991</v>
      </c>
      <c r="B444" s="10" t="str">
        <f t="shared" si="6"/>
        <v>Jun 9</v>
      </c>
      <c r="C444" s="11" t="s">
        <v>4899</v>
      </c>
      <c r="D444" s="12">
        <v>13</v>
      </c>
      <c r="E444" s="11" t="str">
        <f>VLOOKUP(C444,vlookup!$A$1:$B$175,2,FALSE)</f>
        <v>northeast</v>
      </c>
    </row>
    <row r="445" spans="1:5" x14ac:dyDescent="0.2">
      <c r="A445" s="10">
        <v>43991</v>
      </c>
      <c r="B445" s="10" t="str">
        <f t="shared" si="6"/>
        <v>Jun 9</v>
      </c>
      <c r="C445" s="11" t="s">
        <v>4894</v>
      </c>
      <c r="D445" s="12">
        <v>3</v>
      </c>
      <c r="E445" s="11" t="str">
        <f>VLOOKUP(C445,vlookup!$A$1:$B$175,2,FALSE)</f>
        <v>midwest</v>
      </c>
    </row>
    <row r="446" spans="1:5" x14ac:dyDescent="0.2">
      <c r="A446" s="10">
        <v>43991</v>
      </c>
      <c r="B446" s="10" t="str">
        <f t="shared" si="6"/>
        <v>Jun 9</v>
      </c>
      <c r="C446" s="11" t="s">
        <v>4896</v>
      </c>
      <c r="D446" s="12">
        <v>2</v>
      </c>
      <c r="E446" s="11" t="str">
        <f>VLOOKUP(C446,vlookup!$A$1:$B$175,2,FALSE)</f>
        <v>west</v>
      </c>
    </row>
    <row r="447" spans="1:5" x14ac:dyDescent="0.2">
      <c r="A447" s="10">
        <v>43991</v>
      </c>
      <c r="B447" s="10" t="str">
        <f t="shared" si="6"/>
        <v>Jun 9</v>
      </c>
      <c r="C447" s="11" t="s">
        <v>4918</v>
      </c>
      <c r="D447" s="12">
        <v>3</v>
      </c>
      <c r="E447" s="11" t="str">
        <f>VLOOKUP(C447,vlookup!$A$1:$B$175,2,FALSE)</f>
        <v>northeast</v>
      </c>
    </row>
    <row r="448" spans="1:5" x14ac:dyDescent="0.2">
      <c r="A448" s="10">
        <v>43991</v>
      </c>
      <c r="B448" s="10" t="str">
        <f t="shared" si="6"/>
        <v>Jun 9</v>
      </c>
      <c r="C448" s="11" t="s">
        <v>4881</v>
      </c>
      <c r="D448" s="12">
        <v>1</v>
      </c>
      <c r="E448" s="11" t="str">
        <f>VLOOKUP(C448,vlookup!$A$1:$B$175,2,FALSE)</f>
        <v>south</v>
      </c>
    </row>
    <row r="449" spans="1:5" x14ac:dyDescent="0.2">
      <c r="A449" s="10">
        <v>43991</v>
      </c>
      <c r="B449" s="10" t="str">
        <f t="shared" si="6"/>
        <v>Jun 9</v>
      </c>
      <c r="C449" s="11" t="s">
        <v>4884</v>
      </c>
      <c r="D449" s="12">
        <v>1</v>
      </c>
      <c r="E449" s="11" t="str">
        <f>VLOOKUP(C449,vlookup!$A$1:$B$175,2,FALSE)</f>
        <v>south</v>
      </c>
    </row>
    <row r="450" spans="1:5" x14ac:dyDescent="0.2">
      <c r="A450" s="10">
        <v>43991</v>
      </c>
      <c r="B450" s="10" t="str">
        <f t="shared" si="6"/>
        <v>Jun 9</v>
      </c>
      <c r="C450" s="11" t="s">
        <v>4914</v>
      </c>
      <c r="D450" s="12">
        <v>1</v>
      </c>
      <c r="E450" s="11" t="str">
        <f>VLOOKUP(C450,vlookup!$A$1:$B$175,2,FALSE)</f>
        <v>midwest</v>
      </c>
    </row>
    <row r="451" spans="1:5" x14ac:dyDescent="0.2">
      <c r="A451" s="10">
        <v>43992</v>
      </c>
      <c r="B451" s="10" t="str">
        <f t="shared" ref="B451:B514" si="7">TEXT(A451, "mmm d")</f>
        <v>Jun 10</v>
      </c>
      <c r="C451" s="11" t="s">
        <v>4882</v>
      </c>
      <c r="D451" s="12">
        <v>2</v>
      </c>
      <c r="E451" s="11" t="str">
        <f>VLOOKUP(C451,vlookup!$A$1:$B$175,2,FALSE)</f>
        <v>west</v>
      </c>
    </row>
    <row r="452" spans="1:5" x14ac:dyDescent="0.2">
      <c r="A452" s="10">
        <v>43992</v>
      </c>
      <c r="B452" s="10" t="str">
        <f t="shared" si="7"/>
        <v>Jun 10</v>
      </c>
      <c r="C452" s="11" t="s">
        <v>4908</v>
      </c>
      <c r="D452" s="12">
        <v>2</v>
      </c>
      <c r="E452" s="11" t="str">
        <f>VLOOKUP(C452,vlookup!$A$1:$B$175,2,FALSE)</f>
        <v>northeast</v>
      </c>
    </row>
    <row r="453" spans="1:5" x14ac:dyDescent="0.2">
      <c r="A453" s="10">
        <v>43992</v>
      </c>
      <c r="B453" s="10" t="str">
        <f t="shared" si="7"/>
        <v>Jun 10</v>
      </c>
      <c r="C453" s="11" t="s">
        <v>4885</v>
      </c>
      <c r="D453" s="12">
        <v>1</v>
      </c>
      <c r="E453" s="11" t="str">
        <f>VLOOKUP(C453,vlookup!$A$1:$B$175,2,FALSE)</f>
        <v>south</v>
      </c>
    </row>
    <row r="454" spans="1:5" x14ac:dyDescent="0.2">
      <c r="A454" s="10">
        <v>43992</v>
      </c>
      <c r="B454" s="10" t="str">
        <f t="shared" si="7"/>
        <v>Jun 10</v>
      </c>
      <c r="C454" s="11" t="s">
        <v>4907</v>
      </c>
      <c r="D454" s="12">
        <v>1</v>
      </c>
      <c r="E454" s="11" t="str">
        <f>VLOOKUP(C454,vlookup!$A$1:$B$175,2,FALSE)</f>
        <v>midwest</v>
      </c>
    </row>
    <row r="455" spans="1:5" x14ac:dyDescent="0.2">
      <c r="A455" s="10">
        <v>43992</v>
      </c>
      <c r="B455" s="10" t="str">
        <f t="shared" si="7"/>
        <v>Jun 10</v>
      </c>
      <c r="C455" s="11" t="s">
        <v>4892</v>
      </c>
      <c r="D455" s="12">
        <v>1</v>
      </c>
      <c r="E455" s="11" t="str">
        <f>VLOOKUP(C455,vlookup!$A$1:$B$175,2,FALSE)</f>
        <v>northeast</v>
      </c>
    </row>
    <row r="456" spans="1:5" x14ac:dyDescent="0.2">
      <c r="A456" s="10">
        <v>43992</v>
      </c>
      <c r="B456" s="10" t="str">
        <f t="shared" si="7"/>
        <v>Jun 10</v>
      </c>
      <c r="C456" s="11" t="s">
        <v>4890</v>
      </c>
      <c r="D456" s="12">
        <v>2</v>
      </c>
      <c r="E456" s="11" t="str">
        <f>VLOOKUP(C456,vlookup!$A$1:$B$175,2,FALSE)</f>
        <v>midwest</v>
      </c>
    </row>
    <row r="457" spans="1:5" x14ac:dyDescent="0.2">
      <c r="A457" s="10">
        <v>43992</v>
      </c>
      <c r="B457" s="10" t="str">
        <f t="shared" si="7"/>
        <v>Jun 10</v>
      </c>
      <c r="C457" s="11" t="s">
        <v>4924</v>
      </c>
      <c r="D457" s="12">
        <v>1</v>
      </c>
      <c r="E457" s="11" t="str">
        <f>VLOOKUP(C457,vlookup!$A$1:$B$175,2,FALSE)</f>
        <v>northeast</v>
      </c>
    </row>
    <row r="458" spans="1:5" x14ac:dyDescent="0.2">
      <c r="A458" s="10">
        <v>43992</v>
      </c>
      <c r="B458" s="10" t="str">
        <f t="shared" si="7"/>
        <v>Jun 10</v>
      </c>
      <c r="C458" s="11" t="s">
        <v>4888</v>
      </c>
      <c r="D458" s="12">
        <v>1</v>
      </c>
      <c r="E458" s="11" t="str">
        <f>VLOOKUP(C458,vlookup!$A$1:$B$175,2,FALSE)</f>
        <v>northeast</v>
      </c>
    </row>
    <row r="459" spans="1:5" x14ac:dyDescent="0.2">
      <c r="A459" s="10">
        <v>43992</v>
      </c>
      <c r="B459" s="10" t="str">
        <f t="shared" si="7"/>
        <v>Jun 10</v>
      </c>
      <c r="C459" s="11" t="s">
        <v>4899</v>
      </c>
      <c r="D459" s="12">
        <v>14</v>
      </c>
      <c r="E459" s="11" t="str">
        <f>VLOOKUP(C459,vlookup!$A$1:$B$175,2,FALSE)</f>
        <v>northeast</v>
      </c>
    </row>
    <row r="460" spans="1:5" x14ac:dyDescent="0.2">
      <c r="A460" s="10">
        <v>43992</v>
      </c>
      <c r="B460" s="10" t="str">
        <f t="shared" si="7"/>
        <v>Jun 10</v>
      </c>
      <c r="C460" s="11" t="s">
        <v>4896</v>
      </c>
      <c r="D460" s="12">
        <v>1</v>
      </c>
      <c r="E460" s="11" t="str">
        <f>VLOOKUP(C460,vlookup!$A$1:$B$175,2,FALSE)</f>
        <v>west</v>
      </c>
    </row>
    <row r="461" spans="1:5" x14ac:dyDescent="0.2">
      <c r="A461" s="10">
        <v>43992</v>
      </c>
      <c r="B461" s="10" t="str">
        <f t="shared" si="7"/>
        <v>Jun 10</v>
      </c>
      <c r="C461" s="11" t="s">
        <v>4918</v>
      </c>
      <c r="D461" s="12">
        <v>2</v>
      </c>
      <c r="E461" s="11" t="str">
        <f>VLOOKUP(C461,vlookup!$A$1:$B$175,2,FALSE)</f>
        <v>northeast</v>
      </c>
    </row>
    <row r="462" spans="1:5" x14ac:dyDescent="0.2">
      <c r="A462" s="10">
        <v>43992</v>
      </c>
      <c r="B462" s="10" t="str">
        <f t="shared" si="7"/>
        <v>Jun 10</v>
      </c>
      <c r="C462" s="11" t="s">
        <v>4886</v>
      </c>
      <c r="D462" s="12">
        <v>1</v>
      </c>
      <c r="E462" s="11" t="str">
        <f>VLOOKUP(C462,vlookup!$A$1:$B$175,2,FALSE)</f>
        <v>south</v>
      </c>
    </row>
    <row r="463" spans="1:5" x14ac:dyDescent="0.2">
      <c r="A463" s="10">
        <v>43992</v>
      </c>
      <c r="B463" s="10" t="str">
        <f t="shared" si="7"/>
        <v>Jun 10</v>
      </c>
      <c r="C463" s="11" t="s">
        <v>4881</v>
      </c>
      <c r="D463" s="12">
        <v>1</v>
      </c>
      <c r="E463" s="11" t="str">
        <f>VLOOKUP(C463,vlookup!$A$1:$B$175,2,FALSE)</f>
        <v>south</v>
      </c>
    </row>
    <row r="464" spans="1:5" x14ac:dyDescent="0.2">
      <c r="A464" s="10">
        <v>43992</v>
      </c>
      <c r="B464" s="10" t="str">
        <f t="shared" si="7"/>
        <v>Jun 10</v>
      </c>
      <c r="C464" s="11" t="s">
        <v>4917</v>
      </c>
      <c r="D464" s="12">
        <v>1</v>
      </c>
      <c r="E464" s="11" t="str">
        <f>VLOOKUP(C464,vlookup!$A$1:$B$175,2,FALSE)</f>
        <v>west</v>
      </c>
    </row>
    <row r="465" spans="1:5" x14ac:dyDescent="0.2">
      <c r="A465" s="10">
        <v>43993</v>
      </c>
      <c r="B465" s="10" t="str">
        <f t="shared" si="7"/>
        <v>Jun 11</v>
      </c>
      <c r="C465" s="11" t="s">
        <v>4891</v>
      </c>
      <c r="D465" s="12">
        <v>1</v>
      </c>
      <c r="E465" s="11" t="str">
        <f>VLOOKUP(C465,vlookup!$A$1:$B$175,2,FALSE)</f>
        <v>south</v>
      </c>
    </row>
    <row r="466" spans="1:5" x14ac:dyDescent="0.2">
      <c r="A466" s="10">
        <v>43993</v>
      </c>
      <c r="B466" s="10" t="str">
        <f t="shared" si="7"/>
        <v>Jun 11</v>
      </c>
      <c r="C466" s="11" t="s">
        <v>4882</v>
      </c>
      <c r="D466" s="12">
        <v>5</v>
      </c>
      <c r="E466" s="11" t="str">
        <f>VLOOKUP(C466,vlookup!$A$1:$B$175,2,FALSE)</f>
        <v>west</v>
      </c>
    </row>
    <row r="467" spans="1:5" x14ac:dyDescent="0.2">
      <c r="A467" s="10">
        <v>43993</v>
      </c>
      <c r="B467" s="10" t="str">
        <f t="shared" si="7"/>
        <v>Jun 11</v>
      </c>
      <c r="C467" s="11" t="s">
        <v>4908</v>
      </c>
      <c r="D467" s="12">
        <v>1</v>
      </c>
      <c r="E467" s="11" t="str">
        <f>VLOOKUP(C467,vlookup!$A$1:$B$175,2,FALSE)</f>
        <v>northeast</v>
      </c>
    </row>
    <row r="468" spans="1:5" x14ac:dyDescent="0.2">
      <c r="A468" s="10">
        <v>43993</v>
      </c>
      <c r="B468" s="10" t="str">
        <f t="shared" si="7"/>
        <v>Jun 11</v>
      </c>
      <c r="C468" s="11" t="s">
        <v>4885</v>
      </c>
      <c r="D468" s="12">
        <v>1</v>
      </c>
      <c r="E468" s="11" t="str">
        <f>VLOOKUP(C468,vlookup!$A$1:$B$175,2,FALSE)</f>
        <v>south</v>
      </c>
    </row>
    <row r="469" spans="1:5" x14ac:dyDescent="0.2">
      <c r="A469" s="10">
        <v>43993</v>
      </c>
      <c r="B469" s="10" t="str">
        <f t="shared" si="7"/>
        <v>Jun 11</v>
      </c>
      <c r="C469" s="11" t="s">
        <v>4907</v>
      </c>
      <c r="D469" s="12">
        <v>2</v>
      </c>
      <c r="E469" s="11" t="str">
        <f>VLOOKUP(C469,vlookup!$A$1:$B$175,2,FALSE)</f>
        <v>midwest</v>
      </c>
    </row>
    <row r="470" spans="1:5" x14ac:dyDescent="0.2">
      <c r="A470" s="10">
        <v>43993</v>
      </c>
      <c r="B470" s="10" t="str">
        <f t="shared" si="7"/>
        <v>Jun 11</v>
      </c>
      <c r="C470" s="11" t="s">
        <v>4880</v>
      </c>
      <c r="D470" s="12">
        <v>1</v>
      </c>
      <c r="E470" s="11" t="str">
        <f>VLOOKUP(C470,vlookup!$A$1:$B$175,2,FALSE)</f>
        <v>midwest</v>
      </c>
    </row>
    <row r="471" spans="1:5" x14ac:dyDescent="0.2">
      <c r="A471" s="10">
        <v>43993</v>
      </c>
      <c r="B471" s="10" t="str">
        <f t="shared" si="7"/>
        <v>Jun 11</v>
      </c>
      <c r="C471" s="11" t="s">
        <v>4916</v>
      </c>
      <c r="D471" s="12">
        <v>3</v>
      </c>
      <c r="E471" s="11" t="str">
        <f>VLOOKUP(C471,vlookup!$A$1:$B$175,2,FALSE)</f>
        <v>south</v>
      </c>
    </row>
    <row r="472" spans="1:5" x14ac:dyDescent="0.2">
      <c r="A472" s="10">
        <v>43993</v>
      </c>
      <c r="B472" s="10" t="str">
        <f t="shared" si="7"/>
        <v>Jun 11</v>
      </c>
      <c r="C472" s="11" t="s">
        <v>4892</v>
      </c>
      <c r="D472" s="12">
        <v>1</v>
      </c>
      <c r="E472" s="11" t="str">
        <f>VLOOKUP(C472,vlookup!$A$1:$B$175,2,FALSE)</f>
        <v>northeast</v>
      </c>
    </row>
    <row r="473" spans="1:5" x14ac:dyDescent="0.2">
      <c r="A473" s="10">
        <v>43993</v>
      </c>
      <c r="B473" s="10" t="str">
        <f t="shared" si="7"/>
        <v>Jun 11</v>
      </c>
      <c r="C473" s="11" t="s">
        <v>4905</v>
      </c>
      <c r="D473" s="12">
        <v>1</v>
      </c>
      <c r="E473" s="11" t="str">
        <f>VLOOKUP(C473,vlookup!$A$1:$B$175,2,FALSE)</f>
        <v>south</v>
      </c>
    </row>
    <row r="474" spans="1:5" x14ac:dyDescent="0.2">
      <c r="A474" s="10">
        <v>43993</v>
      </c>
      <c r="B474" s="10" t="str">
        <f t="shared" si="7"/>
        <v>Jun 11</v>
      </c>
      <c r="C474" s="11" t="s">
        <v>4889</v>
      </c>
      <c r="D474" s="12">
        <v>1</v>
      </c>
      <c r="E474" s="11" t="str">
        <f>VLOOKUP(C474,vlookup!$A$1:$B$175,2,FALSE)</f>
        <v>west</v>
      </c>
    </row>
    <row r="475" spans="1:5" x14ac:dyDescent="0.2">
      <c r="A475" s="10">
        <v>43993</v>
      </c>
      <c r="B475" s="10" t="str">
        <f t="shared" si="7"/>
        <v>Jun 11</v>
      </c>
      <c r="C475" s="11" t="s">
        <v>4899</v>
      </c>
      <c r="D475" s="12">
        <v>8</v>
      </c>
      <c r="E475" s="11" t="str">
        <f>VLOOKUP(C475,vlookup!$A$1:$B$175,2,FALSE)</f>
        <v>northeast</v>
      </c>
    </row>
    <row r="476" spans="1:5" x14ac:dyDescent="0.2">
      <c r="A476" s="10">
        <v>43993</v>
      </c>
      <c r="B476" s="10" t="str">
        <f t="shared" si="7"/>
        <v>Jun 11</v>
      </c>
      <c r="C476" s="11" t="s">
        <v>4894</v>
      </c>
      <c r="D476" s="12">
        <v>2</v>
      </c>
      <c r="E476" s="11" t="str">
        <f>VLOOKUP(C476,vlookup!$A$1:$B$175,2,FALSE)</f>
        <v>midwest</v>
      </c>
    </row>
    <row r="477" spans="1:5" x14ac:dyDescent="0.2">
      <c r="A477" s="10">
        <v>43993</v>
      </c>
      <c r="B477" s="10" t="str">
        <f t="shared" si="7"/>
        <v>Jun 11</v>
      </c>
      <c r="C477" s="11" t="s">
        <v>4896</v>
      </c>
      <c r="D477" s="12">
        <v>1</v>
      </c>
      <c r="E477" s="11" t="str">
        <f>VLOOKUP(C477,vlookup!$A$1:$B$175,2,FALSE)</f>
        <v>west</v>
      </c>
    </row>
    <row r="478" spans="1:5" x14ac:dyDescent="0.2">
      <c r="A478" s="10">
        <v>43993</v>
      </c>
      <c r="B478" s="10" t="str">
        <f t="shared" si="7"/>
        <v>Jun 11</v>
      </c>
      <c r="C478" s="11" t="s">
        <v>4923</v>
      </c>
      <c r="D478" s="12">
        <v>3</v>
      </c>
      <c r="E478" s="11" t="str">
        <f>VLOOKUP(C478,vlookup!$A$1:$B$175,2,FALSE)</f>
        <v>south</v>
      </c>
    </row>
    <row r="479" spans="1:5" x14ac:dyDescent="0.2">
      <c r="A479" s="10">
        <v>43993</v>
      </c>
      <c r="B479" s="10" t="str">
        <f t="shared" si="7"/>
        <v>Jun 11</v>
      </c>
      <c r="C479" s="11" t="s">
        <v>4886</v>
      </c>
      <c r="D479" s="12">
        <v>2</v>
      </c>
      <c r="E479" s="11" t="str">
        <f>VLOOKUP(C479,vlookup!$A$1:$B$175,2,FALSE)</f>
        <v>south</v>
      </c>
    </row>
    <row r="480" spans="1:5" x14ac:dyDescent="0.2">
      <c r="A480" s="10">
        <v>43993</v>
      </c>
      <c r="B480" s="10" t="str">
        <f t="shared" si="7"/>
        <v>Jun 11</v>
      </c>
      <c r="C480" s="11" t="s">
        <v>4881</v>
      </c>
      <c r="D480" s="12">
        <v>2</v>
      </c>
      <c r="E480" s="11" t="str">
        <f>VLOOKUP(C480,vlookup!$A$1:$B$175,2,FALSE)</f>
        <v>south</v>
      </c>
    </row>
    <row r="481" spans="1:5" x14ac:dyDescent="0.2">
      <c r="A481" s="10">
        <v>43993</v>
      </c>
      <c r="B481" s="10" t="str">
        <f t="shared" si="7"/>
        <v>Jun 11</v>
      </c>
      <c r="C481" s="11" t="s">
        <v>4884</v>
      </c>
      <c r="D481" s="12">
        <v>1</v>
      </c>
      <c r="E481" s="11" t="str">
        <f>VLOOKUP(C481,vlookup!$A$1:$B$175,2,FALSE)</f>
        <v>south</v>
      </c>
    </row>
    <row r="482" spans="1:5" x14ac:dyDescent="0.2">
      <c r="A482" s="10">
        <v>43993</v>
      </c>
      <c r="B482" s="10" t="str">
        <f t="shared" si="7"/>
        <v>Jun 11</v>
      </c>
      <c r="C482" s="11" t="s">
        <v>4887</v>
      </c>
      <c r="D482" s="12">
        <v>1</v>
      </c>
      <c r="E482" s="11" t="str">
        <f>VLOOKUP(C482,vlookup!$A$1:$B$175,2,FALSE)</f>
        <v>west</v>
      </c>
    </row>
    <row r="483" spans="1:5" x14ac:dyDescent="0.2">
      <c r="A483" s="10">
        <v>43993</v>
      </c>
      <c r="B483" s="10" t="str">
        <f t="shared" si="7"/>
        <v>Jun 11</v>
      </c>
      <c r="C483" s="11" t="s">
        <v>4914</v>
      </c>
      <c r="D483" s="12">
        <v>2</v>
      </c>
      <c r="E483" s="11" t="str">
        <f>VLOOKUP(C483,vlookup!$A$1:$B$175,2,FALSE)</f>
        <v>midwest</v>
      </c>
    </row>
    <row r="484" spans="1:5" x14ac:dyDescent="0.2">
      <c r="A484" s="10">
        <v>43994</v>
      </c>
      <c r="B484" s="10" t="str">
        <f t="shared" si="7"/>
        <v>Jun 12</v>
      </c>
      <c r="C484" s="11" t="s">
        <v>4891</v>
      </c>
      <c r="D484" s="12">
        <v>1</v>
      </c>
      <c r="E484" s="11" t="str">
        <f>VLOOKUP(C484,vlookup!$A$1:$B$175,2,FALSE)</f>
        <v>south</v>
      </c>
    </row>
    <row r="485" spans="1:5" x14ac:dyDescent="0.2">
      <c r="A485" s="10">
        <v>43994</v>
      </c>
      <c r="B485" s="10" t="str">
        <f t="shared" si="7"/>
        <v>Jun 12</v>
      </c>
      <c r="C485" s="11" t="s">
        <v>4882</v>
      </c>
      <c r="D485" s="12">
        <v>9</v>
      </c>
      <c r="E485" s="11" t="str">
        <f>VLOOKUP(C485,vlookup!$A$1:$B$175,2,FALSE)</f>
        <v>west</v>
      </c>
    </row>
    <row r="486" spans="1:5" x14ac:dyDescent="0.2">
      <c r="A486" s="10">
        <v>43994</v>
      </c>
      <c r="B486" s="10" t="str">
        <f t="shared" si="7"/>
        <v>Jun 12</v>
      </c>
      <c r="C486" s="11" t="s">
        <v>4895</v>
      </c>
      <c r="D486" s="12">
        <v>3</v>
      </c>
      <c r="E486" s="11" t="str">
        <f>VLOOKUP(C486,vlookup!$A$1:$B$175,2,FALSE)</f>
        <v>west</v>
      </c>
    </row>
    <row r="487" spans="1:5" x14ac:dyDescent="0.2">
      <c r="A487" s="10">
        <v>43994</v>
      </c>
      <c r="B487" s="10" t="str">
        <f t="shared" si="7"/>
        <v>Jun 12</v>
      </c>
      <c r="C487" s="11" t="s">
        <v>4908</v>
      </c>
      <c r="D487" s="12">
        <v>5</v>
      </c>
      <c r="E487" s="11" t="str">
        <f>VLOOKUP(C487,vlookup!$A$1:$B$175,2,FALSE)</f>
        <v>northeast</v>
      </c>
    </row>
    <row r="488" spans="1:5" x14ac:dyDescent="0.2">
      <c r="A488" s="10">
        <v>43994</v>
      </c>
      <c r="B488" s="10" t="str">
        <f t="shared" si="7"/>
        <v>Jun 12</v>
      </c>
      <c r="C488" s="11" t="s">
        <v>4885</v>
      </c>
      <c r="D488" s="12">
        <v>5</v>
      </c>
      <c r="E488" s="11" t="str">
        <f>VLOOKUP(C488,vlookup!$A$1:$B$175,2,FALSE)</f>
        <v>south</v>
      </c>
    </row>
    <row r="489" spans="1:5" x14ac:dyDescent="0.2">
      <c r="A489" s="10">
        <v>43994</v>
      </c>
      <c r="B489" s="10" t="str">
        <f t="shared" si="7"/>
        <v>Jun 12</v>
      </c>
      <c r="C489" s="11" t="s">
        <v>4903</v>
      </c>
      <c r="D489" s="12">
        <v>1</v>
      </c>
      <c r="E489" s="11" t="str">
        <f>VLOOKUP(C489,vlookup!$A$1:$B$175,2,FALSE)</f>
        <v>south</v>
      </c>
    </row>
    <row r="490" spans="1:5" x14ac:dyDescent="0.2">
      <c r="A490" s="10">
        <v>43994</v>
      </c>
      <c r="B490" s="10" t="str">
        <f t="shared" si="7"/>
        <v>Jun 12</v>
      </c>
      <c r="C490" s="11" t="s">
        <v>4907</v>
      </c>
      <c r="D490" s="12">
        <v>3</v>
      </c>
      <c r="E490" s="11" t="str">
        <f>VLOOKUP(C490,vlookup!$A$1:$B$175,2,FALSE)</f>
        <v>midwest</v>
      </c>
    </row>
    <row r="491" spans="1:5" x14ac:dyDescent="0.2">
      <c r="A491" s="10">
        <v>43994</v>
      </c>
      <c r="B491" s="10" t="str">
        <f t="shared" si="7"/>
        <v>Jun 12</v>
      </c>
      <c r="C491" s="11" t="s">
        <v>4893</v>
      </c>
      <c r="D491" s="12">
        <v>13</v>
      </c>
      <c r="E491" s="11" t="str">
        <f>VLOOKUP(C491,vlookup!$A$1:$B$175,2,FALSE)</f>
        <v>midwest</v>
      </c>
    </row>
    <row r="492" spans="1:5" x14ac:dyDescent="0.2">
      <c r="A492" s="10">
        <v>43994</v>
      </c>
      <c r="B492" s="10" t="str">
        <f t="shared" si="7"/>
        <v>Jun 12</v>
      </c>
      <c r="C492" s="11" t="s">
        <v>4880</v>
      </c>
      <c r="D492" s="12">
        <v>2</v>
      </c>
      <c r="E492" s="11" t="str">
        <f>VLOOKUP(C492,vlookup!$A$1:$B$175,2,FALSE)</f>
        <v>midwest</v>
      </c>
    </row>
    <row r="493" spans="1:5" x14ac:dyDescent="0.2">
      <c r="A493" s="10">
        <v>43994</v>
      </c>
      <c r="B493" s="10" t="str">
        <f t="shared" si="7"/>
        <v>Jun 12</v>
      </c>
      <c r="C493" s="11" t="s">
        <v>4912</v>
      </c>
      <c r="D493" s="12">
        <v>1</v>
      </c>
      <c r="E493" s="11" t="str">
        <f>VLOOKUP(C493,vlookup!$A$1:$B$175,2,FALSE)</f>
        <v>midwest</v>
      </c>
    </row>
    <row r="494" spans="1:5" x14ac:dyDescent="0.2">
      <c r="A494" s="10">
        <v>43994</v>
      </c>
      <c r="B494" s="10" t="str">
        <f t="shared" si="7"/>
        <v>Jun 12</v>
      </c>
      <c r="C494" s="11" t="s">
        <v>4898</v>
      </c>
      <c r="D494" s="12">
        <v>2</v>
      </c>
      <c r="E494" s="11" t="str">
        <f>VLOOKUP(C494,vlookup!$A$1:$B$175,2,FALSE)</f>
        <v>south</v>
      </c>
    </row>
    <row r="495" spans="1:5" x14ac:dyDescent="0.2">
      <c r="A495" s="10">
        <v>43994</v>
      </c>
      <c r="B495" s="10" t="str">
        <f t="shared" si="7"/>
        <v>Jun 12</v>
      </c>
      <c r="C495" s="11" t="s">
        <v>4916</v>
      </c>
      <c r="D495" s="12">
        <v>4</v>
      </c>
      <c r="E495" s="11" t="str">
        <f>VLOOKUP(C495,vlookup!$A$1:$B$175,2,FALSE)</f>
        <v>south</v>
      </c>
    </row>
    <row r="496" spans="1:5" x14ac:dyDescent="0.2">
      <c r="A496" s="10">
        <v>43994</v>
      </c>
      <c r="B496" s="10" t="str">
        <f t="shared" si="7"/>
        <v>Jun 12</v>
      </c>
      <c r="C496" s="11" t="s">
        <v>4892</v>
      </c>
      <c r="D496" s="12">
        <v>2</v>
      </c>
      <c r="E496" s="11" t="str">
        <f>VLOOKUP(C496,vlookup!$A$1:$B$175,2,FALSE)</f>
        <v>northeast</v>
      </c>
    </row>
    <row r="497" spans="1:5" x14ac:dyDescent="0.2">
      <c r="A497" s="10">
        <v>43994</v>
      </c>
      <c r="B497" s="10" t="str">
        <f t="shared" si="7"/>
        <v>Jun 12</v>
      </c>
      <c r="C497" s="11" t="s">
        <v>4919</v>
      </c>
      <c r="D497" s="12">
        <v>1</v>
      </c>
      <c r="E497" s="11" t="str">
        <f>VLOOKUP(C497,vlookup!$A$1:$B$175,2,FALSE)</f>
        <v>northeast</v>
      </c>
    </row>
    <row r="498" spans="1:5" x14ac:dyDescent="0.2">
      <c r="A498" s="10">
        <v>43994</v>
      </c>
      <c r="B498" s="10" t="str">
        <f t="shared" si="7"/>
        <v>Jun 12</v>
      </c>
      <c r="C498" s="11" t="s">
        <v>4890</v>
      </c>
      <c r="D498" s="12">
        <v>6</v>
      </c>
      <c r="E498" s="11" t="str">
        <f>VLOOKUP(C498,vlookup!$A$1:$B$175,2,FALSE)</f>
        <v>midwest</v>
      </c>
    </row>
    <row r="499" spans="1:5" x14ac:dyDescent="0.2">
      <c r="A499" s="10">
        <v>43994</v>
      </c>
      <c r="B499" s="10" t="str">
        <f t="shared" si="7"/>
        <v>Jun 12</v>
      </c>
      <c r="C499" s="11" t="s">
        <v>4902</v>
      </c>
      <c r="D499" s="12">
        <v>1</v>
      </c>
      <c r="E499" s="11" t="str">
        <f>VLOOKUP(C499,vlookup!$A$1:$B$175,2,FALSE)</f>
        <v>midwest</v>
      </c>
    </row>
    <row r="500" spans="1:5" x14ac:dyDescent="0.2">
      <c r="A500" s="10">
        <v>43994</v>
      </c>
      <c r="B500" s="10" t="str">
        <f t="shared" si="7"/>
        <v>Jun 12</v>
      </c>
      <c r="C500" s="11" t="s">
        <v>4905</v>
      </c>
      <c r="D500" s="12">
        <v>5</v>
      </c>
      <c r="E500" s="11" t="str">
        <f>VLOOKUP(C500,vlookup!$A$1:$B$175,2,FALSE)</f>
        <v>south</v>
      </c>
    </row>
    <row r="501" spans="1:5" x14ac:dyDescent="0.2">
      <c r="A501" s="10">
        <v>43994</v>
      </c>
      <c r="B501" s="10" t="str">
        <f t="shared" si="7"/>
        <v>Jun 12</v>
      </c>
      <c r="C501" s="11" t="s">
        <v>4900</v>
      </c>
      <c r="D501" s="12">
        <v>1</v>
      </c>
      <c r="E501" s="11" t="str">
        <f>VLOOKUP(C501,vlookup!$A$1:$B$175,2,FALSE)</f>
        <v>midwest</v>
      </c>
    </row>
    <row r="502" spans="1:5" x14ac:dyDescent="0.2">
      <c r="A502" s="10">
        <v>43994</v>
      </c>
      <c r="B502" s="10" t="str">
        <f t="shared" si="7"/>
        <v>Jun 12</v>
      </c>
      <c r="C502" s="11" t="s">
        <v>4924</v>
      </c>
      <c r="D502" s="12">
        <v>2</v>
      </c>
      <c r="E502" s="11" t="str">
        <f>VLOOKUP(C502,vlookup!$A$1:$B$175,2,FALSE)</f>
        <v>northeast</v>
      </c>
    </row>
    <row r="503" spans="1:5" x14ac:dyDescent="0.2">
      <c r="A503" s="10">
        <v>43994</v>
      </c>
      <c r="B503" s="10" t="str">
        <f t="shared" si="7"/>
        <v>Jun 12</v>
      </c>
      <c r="C503" s="11" t="s">
        <v>4888</v>
      </c>
      <c r="D503" s="12">
        <v>2</v>
      </c>
      <c r="E503" s="11" t="str">
        <f>VLOOKUP(C503,vlookup!$A$1:$B$175,2,FALSE)</f>
        <v>northeast</v>
      </c>
    </row>
    <row r="504" spans="1:5" x14ac:dyDescent="0.2">
      <c r="A504" s="10">
        <v>43994</v>
      </c>
      <c r="B504" s="10" t="str">
        <f t="shared" si="7"/>
        <v>Jun 12</v>
      </c>
      <c r="C504" s="11" t="s">
        <v>4889</v>
      </c>
      <c r="D504" s="12">
        <v>1</v>
      </c>
      <c r="E504" s="11" t="str">
        <f>VLOOKUP(C504,vlookup!$A$1:$B$175,2,FALSE)</f>
        <v>west</v>
      </c>
    </row>
    <row r="505" spans="1:5" x14ac:dyDescent="0.2">
      <c r="A505" s="10">
        <v>43994</v>
      </c>
      <c r="B505" s="10" t="str">
        <f t="shared" si="7"/>
        <v>Jun 12</v>
      </c>
      <c r="C505" s="11" t="s">
        <v>4899</v>
      </c>
      <c r="D505" s="12">
        <v>28</v>
      </c>
      <c r="E505" s="11" t="str">
        <f>VLOOKUP(C505,vlookup!$A$1:$B$175,2,FALSE)</f>
        <v>northeast</v>
      </c>
    </row>
    <row r="506" spans="1:5" x14ac:dyDescent="0.2">
      <c r="A506" s="10">
        <v>43994</v>
      </c>
      <c r="B506" s="10" t="str">
        <f t="shared" si="7"/>
        <v>Jun 12</v>
      </c>
      <c r="C506" s="11" t="s">
        <v>4894</v>
      </c>
      <c r="D506" s="12">
        <v>4</v>
      </c>
      <c r="E506" s="11" t="str">
        <f>VLOOKUP(C506,vlookup!$A$1:$B$175,2,FALSE)</f>
        <v>midwest</v>
      </c>
    </row>
    <row r="507" spans="1:5" x14ac:dyDescent="0.2">
      <c r="A507" s="10">
        <v>43994</v>
      </c>
      <c r="B507" s="10" t="str">
        <f t="shared" si="7"/>
        <v>Jun 12</v>
      </c>
      <c r="C507" s="11" t="s">
        <v>4879</v>
      </c>
      <c r="D507" s="12">
        <v>1</v>
      </c>
      <c r="E507" s="11" t="str">
        <f>VLOOKUP(C507,vlookup!$A$1:$B$175,2,FALSE)</f>
        <v>south</v>
      </c>
    </row>
    <row r="508" spans="1:5" x14ac:dyDescent="0.2">
      <c r="A508" s="10">
        <v>43994</v>
      </c>
      <c r="B508" s="10" t="str">
        <f t="shared" si="7"/>
        <v>Jun 12</v>
      </c>
      <c r="C508" s="11" t="s">
        <v>4896</v>
      </c>
      <c r="D508" s="12">
        <v>4</v>
      </c>
      <c r="E508" s="11" t="str">
        <f>VLOOKUP(C508,vlookup!$A$1:$B$175,2,FALSE)</f>
        <v>west</v>
      </c>
    </row>
    <row r="509" spans="1:5" x14ac:dyDescent="0.2">
      <c r="A509" s="10">
        <v>43994</v>
      </c>
      <c r="B509" s="10" t="str">
        <f t="shared" si="7"/>
        <v>Jun 12</v>
      </c>
      <c r="C509" s="11" t="s">
        <v>4918</v>
      </c>
      <c r="D509" s="12">
        <v>2</v>
      </c>
      <c r="E509" s="11" t="str">
        <f>VLOOKUP(C509,vlookup!$A$1:$B$175,2,FALSE)</f>
        <v>northeast</v>
      </c>
    </row>
    <row r="510" spans="1:5" x14ac:dyDescent="0.2">
      <c r="A510" s="10">
        <v>43994</v>
      </c>
      <c r="B510" s="10" t="str">
        <f t="shared" si="7"/>
        <v>Jun 12</v>
      </c>
      <c r="C510" s="11" t="s">
        <v>4923</v>
      </c>
      <c r="D510" s="12">
        <v>1</v>
      </c>
      <c r="E510" s="11" t="str">
        <f>VLOOKUP(C510,vlookup!$A$1:$B$175,2,FALSE)</f>
        <v>south</v>
      </c>
    </row>
    <row r="511" spans="1:5" x14ac:dyDescent="0.2">
      <c r="A511" s="10">
        <v>43994</v>
      </c>
      <c r="B511" s="10" t="str">
        <f t="shared" si="7"/>
        <v>Jun 12</v>
      </c>
      <c r="C511" s="11" t="s">
        <v>4886</v>
      </c>
      <c r="D511" s="12">
        <v>1</v>
      </c>
      <c r="E511" s="11" t="str">
        <f>VLOOKUP(C511,vlookup!$A$1:$B$175,2,FALSE)</f>
        <v>south</v>
      </c>
    </row>
    <row r="512" spans="1:5" x14ac:dyDescent="0.2">
      <c r="A512" s="10">
        <v>43994</v>
      </c>
      <c r="B512" s="10" t="str">
        <f t="shared" si="7"/>
        <v>Jun 12</v>
      </c>
      <c r="C512" s="11" t="s">
        <v>4881</v>
      </c>
      <c r="D512" s="12">
        <v>2</v>
      </c>
      <c r="E512" s="11" t="str">
        <f>VLOOKUP(C512,vlookup!$A$1:$B$175,2,FALSE)</f>
        <v>south</v>
      </c>
    </row>
    <row r="513" spans="1:5" x14ac:dyDescent="0.2">
      <c r="A513" s="10">
        <v>43994</v>
      </c>
      <c r="B513" s="10" t="str">
        <f t="shared" si="7"/>
        <v>Jun 12</v>
      </c>
      <c r="C513" s="11" t="s">
        <v>4884</v>
      </c>
      <c r="D513" s="12">
        <v>3</v>
      </c>
      <c r="E513" s="11" t="str">
        <f>VLOOKUP(C513,vlookup!$A$1:$B$175,2,FALSE)</f>
        <v>south</v>
      </c>
    </row>
    <row r="514" spans="1:5" x14ac:dyDescent="0.2">
      <c r="A514" s="10">
        <v>43994</v>
      </c>
      <c r="B514" s="10" t="str">
        <f t="shared" si="7"/>
        <v>Jun 12</v>
      </c>
      <c r="C514" s="11" t="s">
        <v>4887</v>
      </c>
      <c r="D514" s="12">
        <v>31</v>
      </c>
      <c r="E514" s="11" t="str">
        <f>VLOOKUP(C514,vlookup!$A$1:$B$175,2,FALSE)</f>
        <v>west</v>
      </c>
    </row>
    <row r="515" spans="1:5" x14ac:dyDescent="0.2">
      <c r="A515" s="10">
        <v>43994</v>
      </c>
      <c r="B515" s="10" t="str">
        <f t="shared" ref="B515:B578" si="8">TEXT(A515, "mmm d")</f>
        <v>Jun 12</v>
      </c>
      <c r="C515" s="11" t="s">
        <v>4914</v>
      </c>
      <c r="D515" s="12">
        <v>4</v>
      </c>
      <c r="E515" s="11" t="str">
        <f>VLOOKUP(C515,vlookup!$A$1:$B$175,2,FALSE)</f>
        <v>midwest</v>
      </c>
    </row>
    <row r="516" spans="1:5" x14ac:dyDescent="0.2">
      <c r="A516" s="10">
        <v>43995</v>
      </c>
      <c r="B516" s="10" t="str">
        <f t="shared" si="8"/>
        <v>Jun 13</v>
      </c>
      <c r="C516" s="11" t="s">
        <v>4891</v>
      </c>
      <c r="D516" s="12">
        <v>4</v>
      </c>
      <c r="E516" s="11" t="str">
        <f>VLOOKUP(C516,vlookup!$A$1:$B$175,2,FALSE)</f>
        <v>south</v>
      </c>
    </row>
    <row r="517" spans="1:5" x14ac:dyDescent="0.2">
      <c r="A517" s="10">
        <v>43995</v>
      </c>
      <c r="B517" s="10" t="str">
        <f t="shared" si="8"/>
        <v>Jun 13</v>
      </c>
      <c r="C517" s="11" t="s">
        <v>4925</v>
      </c>
      <c r="D517" s="12">
        <v>1</v>
      </c>
      <c r="E517" s="11" t="str">
        <f>VLOOKUP(C517,vlookup!$A$1:$B$175,2,FALSE)</f>
        <v>south</v>
      </c>
    </row>
    <row r="518" spans="1:5" x14ac:dyDescent="0.2">
      <c r="A518" s="10">
        <v>43995</v>
      </c>
      <c r="B518" s="10" t="str">
        <f t="shared" si="8"/>
        <v>Jun 13</v>
      </c>
      <c r="C518" s="11" t="s">
        <v>4882</v>
      </c>
      <c r="D518" s="12">
        <v>21</v>
      </c>
      <c r="E518" s="11" t="str">
        <f>VLOOKUP(C518,vlookup!$A$1:$B$175,2,FALSE)</f>
        <v>west</v>
      </c>
    </row>
    <row r="519" spans="1:5" x14ac:dyDescent="0.2">
      <c r="A519" s="10">
        <v>43995</v>
      </c>
      <c r="B519" s="10" t="str">
        <f t="shared" si="8"/>
        <v>Jun 13</v>
      </c>
      <c r="C519" s="11" t="s">
        <v>4908</v>
      </c>
      <c r="D519" s="12">
        <v>16</v>
      </c>
      <c r="E519" s="11" t="str">
        <f>VLOOKUP(C519,vlookup!$A$1:$B$175,2,FALSE)</f>
        <v>northeast</v>
      </c>
    </row>
    <row r="520" spans="1:5" x14ac:dyDescent="0.2">
      <c r="A520" s="10">
        <v>43995</v>
      </c>
      <c r="B520" s="10" t="str">
        <f t="shared" si="8"/>
        <v>Jun 13</v>
      </c>
      <c r="C520" s="11" t="s">
        <v>4928</v>
      </c>
      <c r="D520" s="12">
        <v>1</v>
      </c>
      <c r="E520" s="11" t="str">
        <f>VLOOKUP(C520,vlookup!$A$1:$B$175,2,FALSE)</f>
        <v>south</v>
      </c>
    </row>
    <row r="521" spans="1:5" x14ac:dyDescent="0.2">
      <c r="A521" s="10">
        <v>43995</v>
      </c>
      <c r="B521" s="10" t="str">
        <f t="shared" si="8"/>
        <v>Jun 13</v>
      </c>
      <c r="C521" s="11" t="s">
        <v>4885</v>
      </c>
      <c r="D521" s="12">
        <v>16</v>
      </c>
      <c r="E521" s="11" t="str">
        <f>VLOOKUP(C521,vlookup!$A$1:$B$175,2,FALSE)</f>
        <v>south</v>
      </c>
    </row>
    <row r="522" spans="1:5" x14ac:dyDescent="0.2">
      <c r="A522" s="10">
        <v>43995</v>
      </c>
      <c r="B522" s="10" t="str">
        <f t="shared" si="8"/>
        <v>Jun 13</v>
      </c>
      <c r="C522" s="11" t="s">
        <v>4903</v>
      </c>
      <c r="D522" s="12">
        <v>6</v>
      </c>
      <c r="E522" s="11" t="str">
        <f>VLOOKUP(C522,vlookup!$A$1:$B$175,2,FALSE)</f>
        <v>south</v>
      </c>
    </row>
    <row r="523" spans="1:5" x14ac:dyDescent="0.2">
      <c r="A523" s="10">
        <v>43995</v>
      </c>
      <c r="B523" s="10" t="str">
        <f t="shared" si="8"/>
        <v>Jun 13</v>
      </c>
      <c r="C523" s="11" t="s">
        <v>4907</v>
      </c>
      <c r="D523" s="12">
        <v>3</v>
      </c>
      <c r="E523" s="11" t="str">
        <f>VLOOKUP(C523,vlookup!$A$1:$B$175,2,FALSE)</f>
        <v>midwest</v>
      </c>
    </row>
    <row r="524" spans="1:5" x14ac:dyDescent="0.2">
      <c r="A524" s="10">
        <v>43995</v>
      </c>
      <c r="B524" s="10" t="str">
        <f t="shared" si="8"/>
        <v>Jun 13</v>
      </c>
      <c r="C524" s="11" t="s">
        <v>4893</v>
      </c>
      <c r="D524" s="12">
        <v>10</v>
      </c>
      <c r="E524" s="11" t="str">
        <f>VLOOKUP(C524,vlookup!$A$1:$B$175,2,FALSE)</f>
        <v>midwest</v>
      </c>
    </row>
    <row r="525" spans="1:5" x14ac:dyDescent="0.2">
      <c r="A525" s="10">
        <v>43995</v>
      </c>
      <c r="B525" s="10" t="str">
        <f t="shared" si="8"/>
        <v>Jun 13</v>
      </c>
      <c r="C525" s="11" t="s">
        <v>4880</v>
      </c>
      <c r="D525" s="12">
        <v>6</v>
      </c>
      <c r="E525" s="11" t="str">
        <f>VLOOKUP(C525,vlookup!$A$1:$B$175,2,FALSE)</f>
        <v>midwest</v>
      </c>
    </row>
    <row r="526" spans="1:5" x14ac:dyDescent="0.2">
      <c r="A526" s="10">
        <v>43995</v>
      </c>
      <c r="B526" s="10" t="str">
        <f t="shared" si="8"/>
        <v>Jun 13</v>
      </c>
      <c r="C526" s="11" t="s">
        <v>4912</v>
      </c>
      <c r="D526" s="12">
        <v>1</v>
      </c>
      <c r="E526" s="11" t="str">
        <f>VLOOKUP(C526,vlookup!$A$1:$B$175,2,FALSE)</f>
        <v>midwest</v>
      </c>
    </row>
    <row r="527" spans="1:5" x14ac:dyDescent="0.2">
      <c r="A527" s="10">
        <v>43995</v>
      </c>
      <c r="B527" s="10" t="str">
        <f t="shared" si="8"/>
        <v>Jun 13</v>
      </c>
      <c r="C527" s="11" t="s">
        <v>4898</v>
      </c>
      <c r="D527" s="12">
        <v>6</v>
      </c>
      <c r="E527" s="11" t="str">
        <f>VLOOKUP(C527,vlookup!$A$1:$B$175,2,FALSE)</f>
        <v>south</v>
      </c>
    </row>
    <row r="528" spans="1:5" x14ac:dyDescent="0.2">
      <c r="A528" s="10">
        <v>43995</v>
      </c>
      <c r="B528" s="10" t="str">
        <f t="shared" si="8"/>
        <v>Jun 13</v>
      </c>
      <c r="C528" s="11" t="s">
        <v>4916</v>
      </c>
      <c r="D528" s="12">
        <v>7</v>
      </c>
      <c r="E528" s="11" t="str">
        <f>VLOOKUP(C528,vlookup!$A$1:$B$175,2,FALSE)</f>
        <v>south</v>
      </c>
    </row>
    <row r="529" spans="1:5" x14ac:dyDescent="0.2">
      <c r="A529" s="10">
        <v>43995</v>
      </c>
      <c r="B529" s="10" t="str">
        <f t="shared" si="8"/>
        <v>Jun 13</v>
      </c>
      <c r="C529" s="11" t="s">
        <v>4892</v>
      </c>
      <c r="D529" s="12">
        <v>10</v>
      </c>
      <c r="E529" s="11" t="str">
        <f>VLOOKUP(C529,vlookup!$A$1:$B$175,2,FALSE)</f>
        <v>northeast</v>
      </c>
    </row>
    <row r="530" spans="1:5" x14ac:dyDescent="0.2">
      <c r="A530" s="10">
        <v>43995</v>
      </c>
      <c r="B530" s="10" t="str">
        <f t="shared" si="8"/>
        <v>Jun 13</v>
      </c>
      <c r="C530" s="11" t="s">
        <v>4919</v>
      </c>
      <c r="D530" s="12">
        <v>1</v>
      </c>
      <c r="E530" s="11" t="str">
        <f>VLOOKUP(C530,vlookup!$A$1:$B$175,2,FALSE)</f>
        <v>northeast</v>
      </c>
    </row>
    <row r="531" spans="1:5" x14ac:dyDescent="0.2">
      <c r="A531" s="10">
        <v>43995</v>
      </c>
      <c r="B531" s="10" t="str">
        <f t="shared" si="8"/>
        <v>Jun 13</v>
      </c>
      <c r="C531" s="11" t="s">
        <v>4890</v>
      </c>
      <c r="D531" s="12">
        <v>5</v>
      </c>
      <c r="E531" s="11" t="str">
        <f>VLOOKUP(C531,vlookup!$A$1:$B$175,2,FALSE)</f>
        <v>midwest</v>
      </c>
    </row>
    <row r="532" spans="1:5" x14ac:dyDescent="0.2">
      <c r="A532" s="10">
        <v>43995</v>
      </c>
      <c r="B532" s="10" t="str">
        <f t="shared" si="8"/>
        <v>Jun 13</v>
      </c>
      <c r="C532" s="11" t="s">
        <v>4883</v>
      </c>
      <c r="D532" s="12">
        <v>6</v>
      </c>
      <c r="E532" s="11" t="str">
        <f>VLOOKUP(C532,vlookup!$A$1:$B$175,2,FALSE)</f>
        <v>midwest</v>
      </c>
    </row>
    <row r="533" spans="1:5" x14ac:dyDescent="0.2">
      <c r="A533" s="10">
        <v>43995</v>
      </c>
      <c r="B533" s="10" t="str">
        <f t="shared" si="8"/>
        <v>Jun 13</v>
      </c>
      <c r="C533" s="11" t="s">
        <v>4902</v>
      </c>
      <c r="D533" s="12">
        <v>3</v>
      </c>
      <c r="E533" s="11" t="str">
        <f>VLOOKUP(C533,vlookup!$A$1:$B$175,2,FALSE)</f>
        <v>midwest</v>
      </c>
    </row>
    <row r="534" spans="1:5" x14ac:dyDescent="0.2">
      <c r="A534" s="10">
        <v>43995</v>
      </c>
      <c r="B534" s="10" t="str">
        <f t="shared" si="8"/>
        <v>Jun 13</v>
      </c>
      <c r="C534" s="11" t="s">
        <v>4911</v>
      </c>
      <c r="D534" s="12">
        <v>1</v>
      </c>
      <c r="E534" s="11" t="str">
        <f>VLOOKUP(C534,vlookup!$A$1:$B$175,2,FALSE)</f>
        <v>south</v>
      </c>
    </row>
    <row r="535" spans="1:5" x14ac:dyDescent="0.2">
      <c r="A535" s="10">
        <v>43995</v>
      </c>
      <c r="B535" s="10" t="str">
        <f t="shared" si="8"/>
        <v>Jun 13</v>
      </c>
      <c r="C535" s="11" t="s">
        <v>4905</v>
      </c>
      <c r="D535" s="12">
        <v>7</v>
      </c>
      <c r="E535" s="11" t="str">
        <f>VLOOKUP(C535,vlookup!$A$1:$B$175,2,FALSE)</f>
        <v>south</v>
      </c>
    </row>
    <row r="536" spans="1:5" x14ac:dyDescent="0.2">
      <c r="A536" s="10">
        <v>43995</v>
      </c>
      <c r="B536" s="10" t="str">
        <f t="shared" si="8"/>
        <v>Jun 13</v>
      </c>
      <c r="C536" s="11" t="s">
        <v>4888</v>
      </c>
      <c r="D536" s="12">
        <v>4</v>
      </c>
      <c r="E536" s="11" t="str">
        <f>VLOOKUP(C536,vlookup!$A$1:$B$175,2,FALSE)</f>
        <v>northeast</v>
      </c>
    </row>
    <row r="537" spans="1:5" x14ac:dyDescent="0.2">
      <c r="A537" s="10">
        <v>43995</v>
      </c>
      <c r="B537" s="10" t="str">
        <f t="shared" si="8"/>
        <v>Jun 13</v>
      </c>
      <c r="C537" s="11" t="s">
        <v>4889</v>
      </c>
      <c r="D537" s="12">
        <v>2</v>
      </c>
      <c r="E537" s="11" t="str">
        <f>VLOOKUP(C537,vlookup!$A$1:$B$175,2,FALSE)</f>
        <v>west</v>
      </c>
    </row>
    <row r="538" spans="1:5" x14ac:dyDescent="0.2">
      <c r="A538" s="10">
        <v>43995</v>
      </c>
      <c r="B538" s="10" t="str">
        <f t="shared" si="8"/>
        <v>Jun 13</v>
      </c>
      <c r="C538" s="11" t="s">
        <v>4899</v>
      </c>
      <c r="D538" s="12">
        <v>43</v>
      </c>
      <c r="E538" s="11" t="str">
        <f>VLOOKUP(C538,vlookup!$A$1:$B$175,2,FALSE)</f>
        <v>northeast</v>
      </c>
    </row>
    <row r="539" spans="1:5" x14ac:dyDescent="0.2">
      <c r="A539" s="10">
        <v>43995</v>
      </c>
      <c r="B539" s="10" t="str">
        <f t="shared" si="8"/>
        <v>Jun 13</v>
      </c>
      <c r="C539" s="11" t="s">
        <v>4894</v>
      </c>
      <c r="D539" s="12">
        <v>6</v>
      </c>
      <c r="E539" s="11" t="str">
        <f>VLOOKUP(C539,vlookup!$A$1:$B$175,2,FALSE)</f>
        <v>midwest</v>
      </c>
    </row>
    <row r="540" spans="1:5" x14ac:dyDescent="0.2">
      <c r="A540" s="10">
        <v>43995</v>
      </c>
      <c r="B540" s="10" t="str">
        <f t="shared" si="8"/>
        <v>Jun 13</v>
      </c>
      <c r="C540" s="11" t="s">
        <v>4879</v>
      </c>
      <c r="D540" s="12">
        <v>2</v>
      </c>
      <c r="E540" s="11" t="str">
        <f>VLOOKUP(C540,vlookup!$A$1:$B$175,2,FALSE)</f>
        <v>south</v>
      </c>
    </row>
    <row r="541" spans="1:5" x14ac:dyDescent="0.2">
      <c r="A541" s="10">
        <v>43995</v>
      </c>
      <c r="B541" s="10" t="str">
        <f t="shared" si="8"/>
        <v>Jun 13</v>
      </c>
      <c r="C541" s="11" t="s">
        <v>4896</v>
      </c>
      <c r="D541" s="12">
        <v>7</v>
      </c>
      <c r="E541" s="11" t="str">
        <f>VLOOKUP(C541,vlookup!$A$1:$B$175,2,FALSE)</f>
        <v>west</v>
      </c>
    </row>
    <row r="542" spans="1:5" x14ac:dyDescent="0.2">
      <c r="A542" s="10">
        <v>43995</v>
      </c>
      <c r="B542" s="10" t="str">
        <f t="shared" si="8"/>
        <v>Jun 13</v>
      </c>
      <c r="C542" s="11" t="s">
        <v>4918</v>
      </c>
      <c r="D542" s="12">
        <v>12</v>
      </c>
      <c r="E542" s="11" t="str">
        <f>VLOOKUP(C542,vlookup!$A$1:$B$175,2,FALSE)</f>
        <v>northeast</v>
      </c>
    </row>
    <row r="543" spans="1:5" x14ac:dyDescent="0.2">
      <c r="A543" s="10">
        <v>43995</v>
      </c>
      <c r="B543" s="10" t="str">
        <f t="shared" si="8"/>
        <v>Jun 13</v>
      </c>
      <c r="C543" s="11" t="s">
        <v>4926</v>
      </c>
      <c r="D543" s="12">
        <v>2</v>
      </c>
      <c r="E543" s="11" t="str">
        <f>VLOOKUP(C543,vlookup!$A$1:$B$175,2,FALSE)</f>
        <v>northeast</v>
      </c>
    </row>
    <row r="544" spans="1:5" x14ac:dyDescent="0.2">
      <c r="A544" s="10">
        <v>43995</v>
      </c>
      <c r="B544" s="10" t="str">
        <f t="shared" si="8"/>
        <v>Jun 13</v>
      </c>
      <c r="C544" s="11" t="s">
        <v>4923</v>
      </c>
      <c r="D544" s="12">
        <v>5</v>
      </c>
      <c r="E544" s="11" t="str">
        <f>VLOOKUP(C544,vlookup!$A$1:$B$175,2,FALSE)</f>
        <v>south</v>
      </c>
    </row>
    <row r="545" spans="1:5" x14ac:dyDescent="0.2">
      <c r="A545" s="10">
        <v>43995</v>
      </c>
      <c r="B545" s="10" t="str">
        <f t="shared" si="8"/>
        <v>Jun 13</v>
      </c>
      <c r="C545" s="11" t="s">
        <v>4927</v>
      </c>
      <c r="D545" s="12">
        <v>1</v>
      </c>
      <c r="E545" s="11" t="str">
        <f>VLOOKUP(C545,vlookup!$A$1:$B$175,2,FALSE)</f>
        <v>midwest</v>
      </c>
    </row>
    <row r="546" spans="1:5" x14ac:dyDescent="0.2">
      <c r="A546" s="10">
        <v>43995</v>
      </c>
      <c r="B546" s="10" t="str">
        <f t="shared" si="8"/>
        <v>Jun 13</v>
      </c>
      <c r="C546" s="11" t="s">
        <v>4886</v>
      </c>
      <c r="D546" s="12">
        <v>6</v>
      </c>
      <c r="E546" s="11" t="str">
        <f>VLOOKUP(C546,vlookup!$A$1:$B$175,2,FALSE)</f>
        <v>south</v>
      </c>
    </row>
    <row r="547" spans="1:5" x14ac:dyDescent="0.2">
      <c r="A547" s="10">
        <v>43995</v>
      </c>
      <c r="B547" s="10" t="str">
        <f t="shared" si="8"/>
        <v>Jun 13</v>
      </c>
      <c r="C547" s="11" t="s">
        <v>4881</v>
      </c>
      <c r="D547" s="12">
        <v>8</v>
      </c>
      <c r="E547" s="11" t="str">
        <f>VLOOKUP(C547,vlookup!$A$1:$B$175,2,FALSE)</f>
        <v>south</v>
      </c>
    </row>
    <row r="548" spans="1:5" x14ac:dyDescent="0.2">
      <c r="A548" s="10">
        <v>43995</v>
      </c>
      <c r="B548" s="10" t="str">
        <f t="shared" si="8"/>
        <v>Jun 13</v>
      </c>
      <c r="C548" s="11" t="s">
        <v>4917</v>
      </c>
      <c r="D548" s="12">
        <v>1</v>
      </c>
      <c r="E548" s="11" t="str">
        <f>VLOOKUP(C548,vlookup!$A$1:$B$175,2,FALSE)</f>
        <v>west</v>
      </c>
    </row>
    <row r="549" spans="1:5" x14ac:dyDescent="0.2">
      <c r="A549" s="10">
        <v>43995</v>
      </c>
      <c r="B549" s="10" t="str">
        <f t="shared" si="8"/>
        <v>Jun 13</v>
      </c>
      <c r="C549" s="11" t="s">
        <v>4884</v>
      </c>
      <c r="D549" s="12">
        <v>9</v>
      </c>
      <c r="E549" s="11" t="str">
        <f>VLOOKUP(C549,vlookup!$A$1:$B$175,2,FALSE)</f>
        <v>south</v>
      </c>
    </row>
    <row r="550" spans="1:5" x14ac:dyDescent="0.2">
      <c r="A550" s="10">
        <v>43995</v>
      </c>
      <c r="B550" s="10" t="str">
        <f t="shared" si="8"/>
        <v>Jun 13</v>
      </c>
      <c r="C550" s="11" t="s">
        <v>4922</v>
      </c>
      <c r="D550" s="12">
        <v>2</v>
      </c>
      <c r="E550" s="11" t="str">
        <f>VLOOKUP(C550,vlookup!$A$1:$B$175,2,FALSE)</f>
        <v>northeast</v>
      </c>
    </row>
    <row r="551" spans="1:5" x14ac:dyDescent="0.2">
      <c r="A551" s="10">
        <v>43995</v>
      </c>
      <c r="B551" s="10" t="str">
        <f t="shared" si="8"/>
        <v>Jun 13</v>
      </c>
      <c r="C551" s="11" t="s">
        <v>4887</v>
      </c>
      <c r="D551" s="12">
        <v>5</v>
      </c>
      <c r="E551" s="11" t="str">
        <f>VLOOKUP(C551,vlookup!$A$1:$B$175,2,FALSE)</f>
        <v>west</v>
      </c>
    </row>
    <row r="552" spans="1:5" x14ac:dyDescent="0.2">
      <c r="A552" s="10">
        <v>43995</v>
      </c>
      <c r="B552" s="10" t="str">
        <f t="shared" si="8"/>
        <v>Jun 13</v>
      </c>
      <c r="C552" s="11" t="s">
        <v>4914</v>
      </c>
      <c r="D552" s="12">
        <v>3</v>
      </c>
      <c r="E552" s="11" t="str">
        <f>VLOOKUP(C552,vlookup!$A$1:$B$175,2,FALSE)</f>
        <v>midwest</v>
      </c>
    </row>
    <row r="553" spans="1:5" x14ac:dyDescent="0.2">
      <c r="A553" s="10">
        <v>43995</v>
      </c>
      <c r="B553" s="10" t="str">
        <f t="shared" si="8"/>
        <v>Jun 13</v>
      </c>
      <c r="C553" s="11" t="s">
        <v>4915</v>
      </c>
      <c r="D553" s="12">
        <v>1</v>
      </c>
      <c r="E553" s="11" t="str">
        <f>VLOOKUP(C553,vlookup!$A$1:$B$175,2,FALSE)</f>
        <v>south</v>
      </c>
    </row>
    <row r="554" spans="1:5" x14ac:dyDescent="0.2">
      <c r="A554" s="10">
        <v>43996</v>
      </c>
      <c r="B554" s="10" t="str">
        <f t="shared" si="8"/>
        <v>Jun 14</v>
      </c>
      <c r="C554" s="11" t="s">
        <v>4882</v>
      </c>
      <c r="D554" s="12">
        <v>12</v>
      </c>
      <c r="E554" s="11" t="str">
        <f>VLOOKUP(C554,vlookup!$A$1:$B$175,2,FALSE)</f>
        <v>west</v>
      </c>
    </row>
    <row r="555" spans="1:5" x14ac:dyDescent="0.2">
      <c r="A555" s="10">
        <v>43996</v>
      </c>
      <c r="B555" s="10" t="str">
        <f t="shared" si="8"/>
        <v>Jun 14</v>
      </c>
      <c r="C555" s="11" t="s">
        <v>4895</v>
      </c>
      <c r="D555" s="12">
        <v>1</v>
      </c>
      <c r="E555" s="11" t="str">
        <f>VLOOKUP(C555,vlookup!$A$1:$B$175,2,FALSE)</f>
        <v>west</v>
      </c>
    </row>
    <row r="556" spans="1:5" x14ac:dyDescent="0.2">
      <c r="A556" s="10">
        <v>43996</v>
      </c>
      <c r="B556" s="10" t="str">
        <f t="shared" si="8"/>
        <v>Jun 14</v>
      </c>
      <c r="C556" s="11" t="s">
        <v>4908</v>
      </c>
      <c r="D556" s="12">
        <v>10</v>
      </c>
      <c r="E556" s="11" t="str">
        <f>VLOOKUP(C556,vlookup!$A$1:$B$175,2,FALSE)</f>
        <v>northeast</v>
      </c>
    </row>
    <row r="557" spans="1:5" x14ac:dyDescent="0.2">
      <c r="A557" s="10">
        <v>43996</v>
      </c>
      <c r="B557" s="10" t="str">
        <f t="shared" si="8"/>
        <v>Jun 14</v>
      </c>
      <c r="C557" s="11" t="s">
        <v>4885</v>
      </c>
      <c r="D557" s="12">
        <v>4</v>
      </c>
      <c r="E557" s="11" t="str">
        <f>VLOOKUP(C557,vlookup!$A$1:$B$175,2,FALSE)</f>
        <v>south</v>
      </c>
    </row>
    <row r="558" spans="1:5" x14ac:dyDescent="0.2">
      <c r="A558" s="10">
        <v>43996</v>
      </c>
      <c r="B558" s="10" t="str">
        <f t="shared" si="8"/>
        <v>Jun 14</v>
      </c>
      <c r="C558" s="11" t="s">
        <v>4903</v>
      </c>
      <c r="D558" s="12">
        <v>4</v>
      </c>
      <c r="E558" s="11" t="str">
        <f>VLOOKUP(C558,vlookup!$A$1:$B$175,2,FALSE)</f>
        <v>south</v>
      </c>
    </row>
    <row r="559" spans="1:5" x14ac:dyDescent="0.2">
      <c r="A559" s="10">
        <v>43996</v>
      </c>
      <c r="B559" s="10" t="str">
        <f t="shared" si="8"/>
        <v>Jun 14</v>
      </c>
      <c r="C559" s="11" t="s">
        <v>4907</v>
      </c>
      <c r="D559" s="12">
        <v>1</v>
      </c>
      <c r="E559" s="11" t="str">
        <f>VLOOKUP(C559,vlookup!$A$1:$B$175,2,FALSE)</f>
        <v>midwest</v>
      </c>
    </row>
    <row r="560" spans="1:5" x14ac:dyDescent="0.2">
      <c r="A560" s="10">
        <v>43996</v>
      </c>
      <c r="B560" s="10" t="str">
        <f t="shared" si="8"/>
        <v>Jun 14</v>
      </c>
      <c r="C560" s="11" t="s">
        <v>4893</v>
      </c>
      <c r="D560" s="12">
        <v>8</v>
      </c>
      <c r="E560" s="11" t="str">
        <f>VLOOKUP(C560,vlookup!$A$1:$B$175,2,FALSE)</f>
        <v>midwest</v>
      </c>
    </row>
    <row r="561" spans="1:5" x14ac:dyDescent="0.2">
      <c r="A561" s="10">
        <v>43996</v>
      </c>
      <c r="B561" s="10" t="str">
        <f t="shared" si="8"/>
        <v>Jun 14</v>
      </c>
      <c r="C561" s="11" t="s">
        <v>4880</v>
      </c>
      <c r="D561" s="12">
        <v>2</v>
      </c>
      <c r="E561" s="11" t="str">
        <f>VLOOKUP(C561,vlookup!$A$1:$B$175,2,FALSE)</f>
        <v>midwest</v>
      </c>
    </row>
    <row r="562" spans="1:5" x14ac:dyDescent="0.2">
      <c r="A562" s="10">
        <v>43996</v>
      </c>
      <c r="B562" s="10" t="str">
        <f t="shared" si="8"/>
        <v>Jun 14</v>
      </c>
      <c r="C562" s="11" t="s">
        <v>4912</v>
      </c>
      <c r="D562" s="12">
        <v>1</v>
      </c>
      <c r="E562" s="11" t="str">
        <f>VLOOKUP(C562,vlookup!$A$1:$B$175,2,FALSE)</f>
        <v>midwest</v>
      </c>
    </row>
    <row r="563" spans="1:5" x14ac:dyDescent="0.2">
      <c r="A563" s="10">
        <v>43996</v>
      </c>
      <c r="B563" s="10" t="str">
        <f t="shared" si="8"/>
        <v>Jun 14</v>
      </c>
      <c r="C563" s="11" t="s">
        <v>4916</v>
      </c>
      <c r="D563" s="12">
        <v>1</v>
      </c>
      <c r="E563" s="11" t="str">
        <f>VLOOKUP(C563,vlookup!$A$1:$B$175,2,FALSE)</f>
        <v>south</v>
      </c>
    </row>
    <row r="564" spans="1:5" x14ac:dyDescent="0.2">
      <c r="A564" s="10">
        <v>43996</v>
      </c>
      <c r="B564" s="10" t="str">
        <f t="shared" si="8"/>
        <v>Jun 14</v>
      </c>
      <c r="C564" s="11" t="s">
        <v>4892</v>
      </c>
      <c r="D564" s="12">
        <v>4</v>
      </c>
      <c r="E564" s="11" t="str">
        <f>VLOOKUP(C564,vlookup!$A$1:$B$175,2,FALSE)</f>
        <v>northeast</v>
      </c>
    </row>
    <row r="565" spans="1:5" x14ac:dyDescent="0.2">
      <c r="A565" s="10">
        <v>43996</v>
      </c>
      <c r="B565" s="10" t="str">
        <f t="shared" si="8"/>
        <v>Jun 14</v>
      </c>
      <c r="C565" s="11" t="s">
        <v>4890</v>
      </c>
      <c r="D565" s="12">
        <v>1</v>
      </c>
      <c r="E565" s="11" t="str">
        <f>VLOOKUP(C565,vlookup!$A$1:$B$175,2,FALSE)</f>
        <v>midwest</v>
      </c>
    </row>
    <row r="566" spans="1:5" x14ac:dyDescent="0.2">
      <c r="A566" s="10">
        <v>43996</v>
      </c>
      <c r="B566" s="10" t="str">
        <f t="shared" si="8"/>
        <v>Jun 14</v>
      </c>
      <c r="C566" s="11" t="s">
        <v>4883</v>
      </c>
      <c r="D566" s="12">
        <v>1</v>
      </c>
      <c r="E566" s="11" t="str">
        <f>VLOOKUP(C566,vlookup!$A$1:$B$175,2,FALSE)</f>
        <v>midwest</v>
      </c>
    </row>
    <row r="567" spans="1:5" x14ac:dyDescent="0.2">
      <c r="A567" s="10">
        <v>43996</v>
      </c>
      <c r="B567" s="10" t="str">
        <f t="shared" si="8"/>
        <v>Jun 14</v>
      </c>
      <c r="C567" s="11" t="s">
        <v>4902</v>
      </c>
      <c r="D567" s="12">
        <v>5</v>
      </c>
      <c r="E567" s="11" t="str">
        <f>VLOOKUP(C567,vlookup!$A$1:$B$175,2,FALSE)</f>
        <v>midwest</v>
      </c>
    </row>
    <row r="568" spans="1:5" x14ac:dyDescent="0.2">
      <c r="A568" s="10">
        <v>43996</v>
      </c>
      <c r="B568" s="10" t="str">
        <f t="shared" si="8"/>
        <v>Jun 14</v>
      </c>
      <c r="C568" s="11" t="s">
        <v>4905</v>
      </c>
      <c r="D568" s="12">
        <v>2</v>
      </c>
      <c r="E568" s="11" t="str">
        <f>VLOOKUP(C568,vlookup!$A$1:$B$175,2,FALSE)</f>
        <v>south</v>
      </c>
    </row>
    <row r="569" spans="1:5" x14ac:dyDescent="0.2">
      <c r="A569" s="10">
        <v>43996</v>
      </c>
      <c r="B569" s="10" t="str">
        <f t="shared" si="8"/>
        <v>Jun 14</v>
      </c>
      <c r="C569" s="11" t="s">
        <v>4900</v>
      </c>
      <c r="D569" s="12">
        <v>1</v>
      </c>
      <c r="E569" s="11" t="str">
        <f>VLOOKUP(C569,vlookup!$A$1:$B$175,2,FALSE)</f>
        <v>midwest</v>
      </c>
    </row>
    <row r="570" spans="1:5" x14ac:dyDescent="0.2">
      <c r="A570" s="10">
        <v>43996</v>
      </c>
      <c r="B570" s="10" t="str">
        <f t="shared" si="8"/>
        <v>Jun 14</v>
      </c>
      <c r="C570" s="11" t="s">
        <v>4888</v>
      </c>
      <c r="D570" s="12">
        <v>2</v>
      </c>
      <c r="E570" s="11" t="str">
        <f>VLOOKUP(C570,vlookup!$A$1:$B$175,2,FALSE)</f>
        <v>northeast</v>
      </c>
    </row>
    <row r="571" spans="1:5" x14ac:dyDescent="0.2">
      <c r="A571" s="10">
        <v>43996</v>
      </c>
      <c r="B571" s="10" t="str">
        <f t="shared" si="8"/>
        <v>Jun 14</v>
      </c>
      <c r="C571" s="11" t="s">
        <v>4899</v>
      </c>
      <c r="D571" s="12">
        <v>52</v>
      </c>
      <c r="E571" s="11" t="str">
        <f>VLOOKUP(C571,vlookup!$A$1:$B$175,2,FALSE)</f>
        <v>northeast</v>
      </c>
    </row>
    <row r="572" spans="1:5" x14ac:dyDescent="0.2">
      <c r="A572" s="10">
        <v>43996</v>
      </c>
      <c r="B572" s="10" t="str">
        <f t="shared" si="8"/>
        <v>Jun 14</v>
      </c>
      <c r="C572" s="11" t="s">
        <v>4894</v>
      </c>
      <c r="D572" s="12">
        <v>5</v>
      </c>
      <c r="E572" s="11" t="str">
        <f>VLOOKUP(C572,vlookup!$A$1:$B$175,2,FALSE)</f>
        <v>midwest</v>
      </c>
    </row>
    <row r="573" spans="1:5" x14ac:dyDescent="0.2">
      <c r="A573" s="10">
        <v>43996</v>
      </c>
      <c r="B573" s="10" t="str">
        <f t="shared" si="8"/>
        <v>Jun 14</v>
      </c>
      <c r="C573" s="11" t="s">
        <v>4896</v>
      </c>
      <c r="D573" s="12">
        <v>2</v>
      </c>
      <c r="E573" s="11" t="str">
        <f>VLOOKUP(C573,vlookup!$A$1:$B$175,2,FALSE)</f>
        <v>west</v>
      </c>
    </row>
    <row r="574" spans="1:5" x14ac:dyDescent="0.2">
      <c r="A574" s="10">
        <v>43996</v>
      </c>
      <c r="B574" s="10" t="str">
        <f t="shared" si="8"/>
        <v>Jun 14</v>
      </c>
      <c r="C574" s="11" t="s">
        <v>4918</v>
      </c>
      <c r="D574" s="12">
        <v>8</v>
      </c>
      <c r="E574" s="11" t="str">
        <f>VLOOKUP(C574,vlookup!$A$1:$B$175,2,FALSE)</f>
        <v>northeast</v>
      </c>
    </row>
    <row r="575" spans="1:5" x14ac:dyDescent="0.2">
      <c r="A575" s="10">
        <v>43996</v>
      </c>
      <c r="B575" s="10" t="str">
        <f t="shared" si="8"/>
        <v>Jun 14</v>
      </c>
      <c r="C575" s="11" t="s">
        <v>4926</v>
      </c>
      <c r="D575" s="12">
        <v>3</v>
      </c>
      <c r="E575" s="11" t="str">
        <f>VLOOKUP(C575,vlookup!$A$1:$B$175,2,FALSE)</f>
        <v>northeast</v>
      </c>
    </row>
    <row r="576" spans="1:5" x14ac:dyDescent="0.2">
      <c r="A576" s="10">
        <v>43996</v>
      </c>
      <c r="B576" s="10" t="str">
        <f t="shared" si="8"/>
        <v>Jun 14</v>
      </c>
      <c r="C576" s="11" t="s">
        <v>4923</v>
      </c>
      <c r="D576" s="12">
        <v>2</v>
      </c>
      <c r="E576" s="11" t="str">
        <f>VLOOKUP(C576,vlookup!$A$1:$B$175,2,FALSE)</f>
        <v>south</v>
      </c>
    </row>
    <row r="577" spans="1:5" x14ac:dyDescent="0.2">
      <c r="A577" s="10">
        <v>43996</v>
      </c>
      <c r="B577" s="10" t="str">
        <f t="shared" si="8"/>
        <v>Jun 14</v>
      </c>
      <c r="C577" s="11" t="s">
        <v>4886</v>
      </c>
      <c r="D577" s="12">
        <v>3</v>
      </c>
      <c r="E577" s="11" t="str">
        <f>VLOOKUP(C577,vlookup!$A$1:$B$175,2,FALSE)</f>
        <v>south</v>
      </c>
    </row>
    <row r="578" spans="1:5" x14ac:dyDescent="0.2">
      <c r="A578" s="10">
        <v>43996</v>
      </c>
      <c r="B578" s="10" t="str">
        <f t="shared" si="8"/>
        <v>Jun 14</v>
      </c>
      <c r="C578" s="11" t="s">
        <v>4881</v>
      </c>
      <c r="D578" s="12">
        <v>3</v>
      </c>
      <c r="E578" s="11" t="str">
        <f>VLOOKUP(C578,vlookup!$A$1:$B$175,2,FALSE)</f>
        <v>south</v>
      </c>
    </row>
    <row r="579" spans="1:5" x14ac:dyDescent="0.2">
      <c r="A579" s="10">
        <v>43996</v>
      </c>
      <c r="B579" s="10" t="str">
        <f t="shared" ref="B579:B642" si="9">TEXT(A579, "mmm d")</f>
        <v>Jun 14</v>
      </c>
      <c r="C579" s="11" t="s">
        <v>4917</v>
      </c>
      <c r="D579" s="12">
        <v>2</v>
      </c>
      <c r="E579" s="11" t="str">
        <f>VLOOKUP(C579,vlookup!$A$1:$B$175,2,FALSE)</f>
        <v>west</v>
      </c>
    </row>
    <row r="580" spans="1:5" x14ac:dyDescent="0.2">
      <c r="A580" s="10">
        <v>43996</v>
      </c>
      <c r="B580" s="10" t="str">
        <f t="shared" si="9"/>
        <v>Jun 14</v>
      </c>
      <c r="C580" s="11" t="s">
        <v>4884</v>
      </c>
      <c r="D580" s="12">
        <v>3</v>
      </c>
      <c r="E580" s="11" t="str">
        <f>VLOOKUP(C580,vlookup!$A$1:$B$175,2,FALSE)</f>
        <v>south</v>
      </c>
    </row>
    <row r="581" spans="1:5" x14ac:dyDescent="0.2">
      <c r="A581" s="10">
        <v>43996</v>
      </c>
      <c r="B581" s="10" t="str">
        <f t="shared" si="9"/>
        <v>Jun 14</v>
      </c>
      <c r="C581" s="11" t="s">
        <v>4887</v>
      </c>
      <c r="D581" s="12">
        <v>2</v>
      </c>
      <c r="E581" s="11" t="str">
        <f>VLOOKUP(C581,vlookup!$A$1:$B$175,2,FALSE)</f>
        <v>west</v>
      </c>
    </row>
    <row r="582" spans="1:5" x14ac:dyDescent="0.2">
      <c r="A582" s="10">
        <v>43996</v>
      </c>
      <c r="B582" s="10" t="str">
        <f t="shared" si="9"/>
        <v>Jun 14</v>
      </c>
      <c r="C582" s="11" t="s">
        <v>4914</v>
      </c>
      <c r="D582" s="12">
        <v>1</v>
      </c>
      <c r="E582" s="11" t="str">
        <f>VLOOKUP(C582,vlookup!$A$1:$B$175,2,FALSE)</f>
        <v>midwest</v>
      </c>
    </row>
    <row r="583" spans="1:5" x14ac:dyDescent="0.2">
      <c r="A583" s="10">
        <v>43997</v>
      </c>
      <c r="B583" s="10" t="str">
        <f t="shared" si="9"/>
        <v>Jun 15</v>
      </c>
      <c r="C583" s="11" t="s">
        <v>4885</v>
      </c>
      <c r="D583" s="12">
        <v>1</v>
      </c>
      <c r="E583" s="11" t="str">
        <f>VLOOKUP(C583,vlookup!$A$1:$B$175,2,FALSE)</f>
        <v>south</v>
      </c>
    </row>
    <row r="584" spans="1:5" x14ac:dyDescent="0.2">
      <c r="A584" s="10">
        <v>43997</v>
      </c>
      <c r="B584" s="10" t="str">
        <f t="shared" si="9"/>
        <v>Jun 15</v>
      </c>
      <c r="C584" s="11" t="s">
        <v>4893</v>
      </c>
      <c r="D584" s="12">
        <v>1</v>
      </c>
      <c r="E584" s="11" t="str">
        <f>VLOOKUP(C584,vlookup!$A$1:$B$175,2,FALSE)</f>
        <v>midwest</v>
      </c>
    </row>
    <row r="585" spans="1:5" x14ac:dyDescent="0.2">
      <c r="A585" s="10">
        <v>43997</v>
      </c>
      <c r="B585" s="10" t="str">
        <f t="shared" si="9"/>
        <v>Jun 15</v>
      </c>
      <c r="C585" s="11" t="s">
        <v>4899</v>
      </c>
      <c r="D585" s="12">
        <v>6</v>
      </c>
      <c r="E585" s="11" t="str">
        <f>VLOOKUP(C585,vlookup!$A$1:$B$175,2,FALSE)</f>
        <v>northeast</v>
      </c>
    </row>
    <row r="586" spans="1:5" x14ac:dyDescent="0.2">
      <c r="A586" s="10">
        <v>43997</v>
      </c>
      <c r="B586" s="10" t="str">
        <f t="shared" si="9"/>
        <v>Jun 15</v>
      </c>
      <c r="C586" s="11" t="s">
        <v>4894</v>
      </c>
      <c r="D586" s="12">
        <v>1</v>
      </c>
      <c r="E586" s="11" t="str">
        <f>VLOOKUP(C586,vlookup!$A$1:$B$175,2,FALSE)</f>
        <v>midwest</v>
      </c>
    </row>
    <row r="587" spans="1:5" x14ac:dyDescent="0.2">
      <c r="A587" s="10">
        <v>43997</v>
      </c>
      <c r="B587" s="10" t="str">
        <f t="shared" si="9"/>
        <v>Jun 15</v>
      </c>
      <c r="C587" s="11" t="s">
        <v>4884</v>
      </c>
      <c r="D587" s="12">
        <v>1</v>
      </c>
      <c r="E587" s="11" t="str">
        <f>VLOOKUP(C587,vlookup!$A$1:$B$175,2,FALSE)</f>
        <v>south</v>
      </c>
    </row>
    <row r="588" spans="1:5" x14ac:dyDescent="0.2">
      <c r="A588" s="10">
        <v>43998</v>
      </c>
      <c r="B588" s="10" t="str">
        <f t="shared" si="9"/>
        <v>Jun 16</v>
      </c>
      <c r="C588" s="11" t="s">
        <v>4912</v>
      </c>
      <c r="D588" s="12">
        <v>1</v>
      </c>
      <c r="E588" s="11" t="str">
        <f>VLOOKUP(C588,vlookup!$A$1:$B$175,2,FALSE)</f>
        <v>midwest</v>
      </c>
    </row>
    <row r="589" spans="1:5" x14ac:dyDescent="0.2">
      <c r="A589" s="10">
        <v>43998</v>
      </c>
      <c r="B589" s="10" t="str">
        <f t="shared" si="9"/>
        <v>Jun 16</v>
      </c>
      <c r="C589" s="11" t="s">
        <v>4890</v>
      </c>
      <c r="D589" s="12">
        <v>2</v>
      </c>
      <c r="E589" s="11" t="str">
        <f>VLOOKUP(C589,vlookup!$A$1:$B$175,2,FALSE)</f>
        <v>midwest</v>
      </c>
    </row>
    <row r="590" spans="1:5" x14ac:dyDescent="0.2">
      <c r="A590" s="10">
        <v>43998</v>
      </c>
      <c r="B590" s="10" t="str">
        <f t="shared" si="9"/>
        <v>Jun 16</v>
      </c>
      <c r="C590" s="11" t="s">
        <v>4899</v>
      </c>
      <c r="D590" s="12">
        <v>5</v>
      </c>
      <c r="E590" s="11" t="str">
        <f>VLOOKUP(C590,vlookup!$A$1:$B$175,2,FALSE)</f>
        <v>northeast</v>
      </c>
    </row>
    <row r="591" spans="1:5" x14ac:dyDescent="0.2">
      <c r="A591" s="10">
        <v>43999</v>
      </c>
      <c r="B591" s="10" t="str">
        <f t="shared" si="9"/>
        <v>Jun 17</v>
      </c>
      <c r="C591" s="11" t="s">
        <v>4893</v>
      </c>
      <c r="D591" s="12">
        <v>1</v>
      </c>
      <c r="E591" s="11" t="str">
        <f>VLOOKUP(C591,vlookup!$A$1:$B$175,2,FALSE)</f>
        <v>midwest</v>
      </c>
    </row>
    <row r="592" spans="1:5" x14ac:dyDescent="0.2">
      <c r="A592" s="10">
        <v>43999</v>
      </c>
      <c r="B592" s="10" t="str">
        <f t="shared" si="9"/>
        <v>Jun 17</v>
      </c>
      <c r="C592" s="11" t="s">
        <v>4916</v>
      </c>
      <c r="D592" s="12">
        <v>1</v>
      </c>
      <c r="E592" s="11" t="str">
        <f>VLOOKUP(C592,vlookup!$A$1:$B$175,2,FALSE)</f>
        <v>south</v>
      </c>
    </row>
    <row r="593" spans="1:5" x14ac:dyDescent="0.2">
      <c r="A593" s="10">
        <v>43999</v>
      </c>
      <c r="B593" s="10" t="str">
        <f t="shared" si="9"/>
        <v>Jun 17</v>
      </c>
      <c r="C593" s="11" t="s">
        <v>4890</v>
      </c>
      <c r="D593" s="12">
        <v>2</v>
      </c>
      <c r="E593" s="11" t="str">
        <f>VLOOKUP(C593,vlookup!$A$1:$B$175,2,FALSE)</f>
        <v>midwest</v>
      </c>
    </row>
    <row r="594" spans="1:5" x14ac:dyDescent="0.2">
      <c r="A594" s="10">
        <v>43999</v>
      </c>
      <c r="B594" s="10" t="str">
        <f t="shared" si="9"/>
        <v>Jun 17</v>
      </c>
      <c r="C594" s="11" t="s">
        <v>4899</v>
      </c>
      <c r="D594" s="12">
        <v>6</v>
      </c>
      <c r="E594" s="11" t="str">
        <f>VLOOKUP(C594,vlookup!$A$1:$B$175,2,FALSE)</f>
        <v>northeast</v>
      </c>
    </row>
    <row r="595" spans="1:5" x14ac:dyDescent="0.2">
      <c r="A595" s="10">
        <v>44000</v>
      </c>
      <c r="B595" s="10" t="str">
        <f t="shared" si="9"/>
        <v>Jun 18</v>
      </c>
      <c r="C595" s="11" t="s">
        <v>4908</v>
      </c>
      <c r="D595" s="12">
        <v>1</v>
      </c>
      <c r="E595" s="11" t="str">
        <f>VLOOKUP(C595,vlookup!$A$1:$B$175,2,FALSE)</f>
        <v>northeast</v>
      </c>
    </row>
    <row r="596" spans="1:5" x14ac:dyDescent="0.2">
      <c r="A596" s="10">
        <v>44000</v>
      </c>
      <c r="B596" s="10" t="str">
        <f t="shared" si="9"/>
        <v>Jun 18</v>
      </c>
      <c r="C596" s="11" t="s">
        <v>4893</v>
      </c>
      <c r="D596" s="12">
        <v>1</v>
      </c>
      <c r="E596" s="11" t="str">
        <f>VLOOKUP(C596,vlookup!$A$1:$B$175,2,FALSE)</f>
        <v>midwest</v>
      </c>
    </row>
    <row r="597" spans="1:5" x14ac:dyDescent="0.2">
      <c r="A597" s="10">
        <v>44000</v>
      </c>
      <c r="B597" s="10" t="str">
        <f t="shared" si="9"/>
        <v>Jun 18</v>
      </c>
      <c r="C597" s="11" t="s">
        <v>4890</v>
      </c>
      <c r="D597" s="12">
        <v>1</v>
      </c>
      <c r="E597" s="11" t="str">
        <f>VLOOKUP(C597,vlookup!$A$1:$B$175,2,FALSE)</f>
        <v>midwest</v>
      </c>
    </row>
    <row r="598" spans="1:5" x14ac:dyDescent="0.2">
      <c r="A598" s="10">
        <v>44000</v>
      </c>
      <c r="B598" s="10" t="str">
        <f t="shared" si="9"/>
        <v>Jun 18</v>
      </c>
      <c r="C598" s="11" t="s">
        <v>4888</v>
      </c>
      <c r="D598" s="12">
        <v>1</v>
      </c>
      <c r="E598" s="11" t="str">
        <f>VLOOKUP(C598,vlookup!$A$1:$B$175,2,FALSE)</f>
        <v>northeast</v>
      </c>
    </row>
    <row r="599" spans="1:5" x14ac:dyDescent="0.2">
      <c r="A599" s="10">
        <v>44000</v>
      </c>
      <c r="B599" s="10" t="str">
        <f t="shared" si="9"/>
        <v>Jun 18</v>
      </c>
      <c r="C599" s="11" t="s">
        <v>4899</v>
      </c>
      <c r="D599" s="12">
        <v>15</v>
      </c>
      <c r="E599" s="11" t="str">
        <f>VLOOKUP(C599,vlookup!$A$1:$B$175,2,FALSE)</f>
        <v>northeast</v>
      </c>
    </row>
    <row r="600" spans="1:5" x14ac:dyDescent="0.2">
      <c r="A600" s="10">
        <v>44001</v>
      </c>
      <c r="B600" s="10" t="str">
        <f t="shared" si="9"/>
        <v>Jun 19</v>
      </c>
      <c r="C600" s="11" t="s">
        <v>4925</v>
      </c>
      <c r="D600" s="12">
        <v>2</v>
      </c>
      <c r="E600" s="11" t="str">
        <f>VLOOKUP(C600,vlookup!$A$1:$B$175,2,FALSE)</f>
        <v>south</v>
      </c>
    </row>
    <row r="601" spans="1:5" x14ac:dyDescent="0.2">
      <c r="A601" s="10">
        <v>44001</v>
      </c>
      <c r="B601" s="10" t="str">
        <f t="shared" si="9"/>
        <v>Jun 19</v>
      </c>
      <c r="C601" s="11" t="s">
        <v>4901</v>
      </c>
      <c r="D601" s="12">
        <v>1</v>
      </c>
      <c r="E601" s="11" t="str">
        <f>VLOOKUP(C601,vlookup!$A$1:$B$175,2,FALSE)</f>
        <v>west</v>
      </c>
    </row>
    <row r="602" spans="1:5" x14ac:dyDescent="0.2">
      <c r="A602" s="10">
        <v>44001</v>
      </c>
      <c r="B602" s="10" t="str">
        <f t="shared" si="9"/>
        <v>Jun 19</v>
      </c>
      <c r="C602" s="11" t="s">
        <v>4882</v>
      </c>
      <c r="D602" s="12">
        <v>40</v>
      </c>
      <c r="E602" s="11" t="str">
        <f>VLOOKUP(C602,vlookup!$A$1:$B$175,2,FALSE)</f>
        <v>west</v>
      </c>
    </row>
    <row r="603" spans="1:5" x14ac:dyDescent="0.2">
      <c r="A603" s="10">
        <v>44001</v>
      </c>
      <c r="B603" s="10" t="str">
        <f t="shared" si="9"/>
        <v>Jun 19</v>
      </c>
      <c r="C603" s="11" t="s">
        <v>4895</v>
      </c>
      <c r="D603" s="12">
        <v>6</v>
      </c>
      <c r="E603" s="11" t="str">
        <f>VLOOKUP(C603,vlookup!$A$1:$B$175,2,FALSE)</f>
        <v>west</v>
      </c>
    </row>
    <row r="604" spans="1:5" x14ac:dyDescent="0.2">
      <c r="A604" s="10">
        <v>44001</v>
      </c>
      <c r="B604" s="10" t="str">
        <f t="shared" si="9"/>
        <v>Jun 19</v>
      </c>
      <c r="C604" s="11" t="s">
        <v>4908</v>
      </c>
      <c r="D604" s="12">
        <v>6</v>
      </c>
      <c r="E604" s="11" t="str">
        <f>VLOOKUP(C604,vlookup!$A$1:$B$175,2,FALSE)</f>
        <v>northeast</v>
      </c>
    </row>
    <row r="605" spans="1:5" x14ac:dyDescent="0.2">
      <c r="A605" s="10">
        <v>44001</v>
      </c>
      <c r="B605" s="10" t="str">
        <f t="shared" si="9"/>
        <v>Jun 19</v>
      </c>
      <c r="C605" s="11" t="s">
        <v>4885</v>
      </c>
      <c r="D605" s="12">
        <v>10</v>
      </c>
      <c r="E605" s="11" t="str">
        <f>VLOOKUP(C605,vlookup!$A$1:$B$175,2,FALSE)</f>
        <v>south</v>
      </c>
    </row>
    <row r="606" spans="1:5" x14ac:dyDescent="0.2">
      <c r="A606" s="10">
        <v>44001</v>
      </c>
      <c r="B606" s="10" t="str">
        <f t="shared" si="9"/>
        <v>Jun 19</v>
      </c>
      <c r="C606" s="11" t="s">
        <v>4903</v>
      </c>
      <c r="D606" s="12">
        <v>5</v>
      </c>
      <c r="E606" s="11" t="str">
        <f>VLOOKUP(C606,vlookup!$A$1:$B$175,2,FALSE)</f>
        <v>south</v>
      </c>
    </row>
    <row r="607" spans="1:5" x14ac:dyDescent="0.2">
      <c r="A607" s="10">
        <v>44001</v>
      </c>
      <c r="B607" s="10" t="str">
        <f t="shared" si="9"/>
        <v>Jun 19</v>
      </c>
      <c r="C607" s="11" t="s">
        <v>4893</v>
      </c>
      <c r="D607" s="12">
        <v>8</v>
      </c>
      <c r="E607" s="11" t="str">
        <f>VLOOKUP(C607,vlookup!$A$1:$B$175,2,FALSE)</f>
        <v>midwest</v>
      </c>
    </row>
    <row r="608" spans="1:5" x14ac:dyDescent="0.2">
      <c r="A608" s="10">
        <v>44001</v>
      </c>
      <c r="B608" s="10" t="str">
        <f t="shared" si="9"/>
        <v>Jun 19</v>
      </c>
      <c r="C608" s="11" t="s">
        <v>4880</v>
      </c>
      <c r="D608" s="12">
        <v>1</v>
      </c>
      <c r="E608" s="11" t="str">
        <f>VLOOKUP(C608,vlookup!$A$1:$B$175,2,FALSE)</f>
        <v>midwest</v>
      </c>
    </row>
    <row r="609" spans="1:5" x14ac:dyDescent="0.2">
      <c r="A609" s="10">
        <v>44001</v>
      </c>
      <c r="B609" s="10" t="str">
        <f t="shared" si="9"/>
        <v>Jun 19</v>
      </c>
      <c r="C609" s="11" t="s">
        <v>4912</v>
      </c>
      <c r="D609" s="12">
        <v>1</v>
      </c>
      <c r="E609" s="11" t="str">
        <f>VLOOKUP(C609,vlookup!$A$1:$B$175,2,FALSE)</f>
        <v>midwest</v>
      </c>
    </row>
    <row r="610" spans="1:5" x14ac:dyDescent="0.2">
      <c r="A610" s="10">
        <v>44001</v>
      </c>
      <c r="B610" s="10" t="str">
        <f t="shared" si="9"/>
        <v>Jun 19</v>
      </c>
      <c r="C610" s="11" t="s">
        <v>4898</v>
      </c>
      <c r="D610" s="12">
        <v>2</v>
      </c>
      <c r="E610" s="11" t="str">
        <f>VLOOKUP(C610,vlookup!$A$1:$B$175,2,FALSE)</f>
        <v>south</v>
      </c>
    </row>
    <row r="611" spans="1:5" x14ac:dyDescent="0.2">
      <c r="A611" s="10">
        <v>44001</v>
      </c>
      <c r="B611" s="10" t="str">
        <f t="shared" si="9"/>
        <v>Jun 19</v>
      </c>
      <c r="C611" s="11" t="s">
        <v>4916</v>
      </c>
      <c r="D611" s="12">
        <v>3</v>
      </c>
      <c r="E611" s="11" t="str">
        <f>VLOOKUP(C611,vlookup!$A$1:$B$175,2,FALSE)</f>
        <v>south</v>
      </c>
    </row>
    <row r="612" spans="1:5" x14ac:dyDescent="0.2">
      <c r="A612" s="10">
        <v>44001</v>
      </c>
      <c r="B612" s="10" t="str">
        <f t="shared" si="9"/>
        <v>Jun 19</v>
      </c>
      <c r="C612" s="11" t="s">
        <v>4892</v>
      </c>
      <c r="D612" s="12">
        <v>14</v>
      </c>
      <c r="E612" s="11" t="str">
        <f>VLOOKUP(C612,vlookup!$A$1:$B$175,2,FALSE)</f>
        <v>northeast</v>
      </c>
    </row>
    <row r="613" spans="1:5" x14ac:dyDescent="0.2">
      <c r="A613" s="10">
        <v>44001</v>
      </c>
      <c r="B613" s="10" t="str">
        <f t="shared" si="9"/>
        <v>Jun 19</v>
      </c>
      <c r="C613" s="11" t="s">
        <v>4919</v>
      </c>
      <c r="D613" s="12">
        <v>5</v>
      </c>
      <c r="E613" s="11" t="str">
        <f>VLOOKUP(C613,vlookup!$A$1:$B$175,2,FALSE)</f>
        <v>northeast</v>
      </c>
    </row>
    <row r="614" spans="1:5" x14ac:dyDescent="0.2">
      <c r="A614" s="10">
        <v>44001</v>
      </c>
      <c r="B614" s="10" t="str">
        <f t="shared" si="9"/>
        <v>Jun 19</v>
      </c>
      <c r="C614" s="11" t="s">
        <v>4890</v>
      </c>
      <c r="D614" s="12">
        <v>5</v>
      </c>
      <c r="E614" s="11" t="str">
        <f>VLOOKUP(C614,vlookup!$A$1:$B$175,2,FALSE)</f>
        <v>midwest</v>
      </c>
    </row>
    <row r="615" spans="1:5" x14ac:dyDescent="0.2">
      <c r="A615" s="10">
        <v>44001</v>
      </c>
      <c r="B615" s="10" t="str">
        <f t="shared" si="9"/>
        <v>Jun 19</v>
      </c>
      <c r="C615" s="11" t="s">
        <v>4883</v>
      </c>
      <c r="D615" s="12">
        <v>3</v>
      </c>
      <c r="E615" s="11" t="str">
        <f>VLOOKUP(C615,vlookup!$A$1:$B$175,2,FALSE)</f>
        <v>midwest</v>
      </c>
    </row>
    <row r="616" spans="1:5" x14ac:dyDescent="0.2">
      <c r="A616" s="10">
        <v>44001</v>
      </c>
      <c r="B616" s="10" t="str">
        <f t="shared" si="9"/>
        <v>Jun 19</v>
      </c>
      <c r="C616" s="11" t="s">
        <v>4902</v>
      </c>
      <c r="D616" s="12">
        <v>2</v>
      </c>
      <c r="E616" s="11" t="str">
        <f>VLOOKUP(C616,vlookup!$A$1:$B$175,2,FALSE)</f>
        <v>midwest</v>
      </c>
    </row>
    <row r="617" spans="1:5" x14ac:dyDescent="0.2">
      <c r="A617" s="10">
        <v>44001</v>
      </c>
      <c r="B617" s="10" t="str">
        <f t="shared" si="9"/>
        <v>Jun 19</v>
      </c>
      <c r="C617" s="11" t="s">
        <v>4911</v>
      </c>
      <c r="D617" s="12">
        <v>1</v>
      </c>
      <c r="E617" s="11" t="str">
        <f>VLOOKUP(C617,vlookup!$A$1:$B$175,2,FALSE)</f>
        <v>south</v>
      </c>
    </row>
    <row r="618" spans="1:5" x14ac:dyDescent="0.2">
      <c r="A618" s="10">
        <v>44001</v>
      </c>
      <c r="B618" s="10" t="str">
        <f t="shared" si="9"/>
        <v>Jun 19</v>
      </c>
      <c r="C618" s="11" t="s">
        <v>4905</v>
      </c>
      <c r="D618" s="12">
        <v>5</v>
      </c>
      <c r="E618" s="11" t="str">
        <f>VLOOKUP(C618,vlookup!$A$1:$B$175,2,FALSE)</f>
        <v>south</v>
      </c>
    </row>
    <row r="619" spans="1:5" x14ac:dyDescent="0.2">
      <c r="A619" s="10">
        <v>44001</v>
      </c>
      <c r="B619" s="10" t="str">
        <f t="shared" si="9"/>
        <v>Jun 19</v>
      </c>
      <c r="C619" s="11" t="s">
        <v>4921</v>
      </c>
      <c r="D619" s="12">
        <v>2</v>
      </c>
      <c r="E619" s="11" t="str">
        <f>VLOOKUP(C619,vlookup!$A$1:$B$175,2,FALSE)</f>
        <v>midwest</v>
      </c>
    </row>
    <row r="620" spans="1:5" x14ac:dyDescent="0.2">
      <c r="A620" s="10">
        <v>44001</v>
      </c>
      <c r="B620" s="10" t="str">
        <f t="shared" si="9"/>
        <v>Jun 19</v>
      </c>
      <c r="C620" s="11" t="s">
        <v>4924</v>
      </c>
      <c r="D620" s="12">
        <v>2</v>
      </c>
      <c r="E620" s="11" t="str">
        <f>VLOOKUP(C620,vlookup!$A$1:$B$175,2,FALSE)</f>
        <v>northeast</v>
      </c>
    </row>
    <row r="621" spans="1:5" x14ac:dyDescent="0.2">
      <c r="A621" s="10">
        <v>44001</v>
      </c>
      <c r="B621" s="10" t="str">
        <f t="shared" si="9"/>
        <v>Jun 19</v>
      </c>
      <c r="C621" s="11" t="s">
        <v>4888</v>
      </c>
      <c r="D621" s="12">
        <v>4</v>
      </c>
      <c r="E621" s="11" t="str">
        <f>VLOOKUP(C621,vlookup!$A$1:$B$175,2,FALSE)</f>
        <v>northeast</v>
      </c>
    </row>
    <row r="622" spans="1:5" x14ac:dyDescent="0.2">
      <c r="A622" s="10">
        <v>44001</v>
      </c>
      <c r="B622" s="10" t="str">
        <f t="shared" si="9"/>
        <v>Jun 19</v>
      </c>
      <c r="C622" s="11" t="s">
        <v>4889</v>
      </c>
      <c r="D622" s="12">
        <v>4</v>
      </c>
      <c r="E622" s="11" t="str">
        <f>VLOOKUP(C622,vlookup!$A$1:$B$175,2,FALSE)</f>
        <v>west</v>
      </c>
    </row>
    <row r="623" spans="1:5" x14ac:dyDescent="0.2">
      <c r="A623" s="10">
        <v>44001</v>
      </c>
      <c r="B623" s="10" t="str">
        <f t="shared" si="9"/>
        <v>Jun 19</v>
      </c>
      <c r="C623" s="11" t="s">
        <v>4899</v>
      </c>
      <c r="D623" s="12">
        <v>26</v>
      </c>
      <c r="E623" s="11" t="str">
        <f>VLOOKUP(C623,vlookup!$A$1:$B$175,2,FALSE)</f>
        <v>northeast</v>
      </c>
    </row>
    <row r="624" spans="1:5" x14ac:dyDescent="0.2">
      <c r="A624" s="10">
        <v>44001</v>
      </c>
      <c r="B624" s="10" t="str">
        <f t="shared" si="9"/>
        <v>Jun 19</v>
      </c>
      <c r="C624" s="11" t="s">
        <v>4894</v>
      </c>
      <c r="D624" s="12">
        <v>3</v>
      </c>
      <c r="E624" s="11" t="str">
        <f>VLOOKUP(C624,vlookup!$A$1:$B$175,2,FALSE)</f>
        <v>midwest</v>
      </c>
    </row>
    <row r="625" spans="1:5" x14ac:dyDescent="0.2">
      <c r="A625" s="10">
        <v>44001</v>
      </c>
      <c r="B625" s="10" t="str">
        <f t="shared" si="9"/>
        <v>Jun 19</v>
      </c>
      <c r="C625" s="11" t="s">
        <v>4879</v>
      </c>
      <c r="D625" s="12">
        <v>2</v>
      </c>
      <c r="E625" s="11" t="str">
        <f>VLOOKUP(C625,vlookup!$A$1:$B$175,2,FALSE)</f>
        <v>south</v>
      </c>
    </row>
    <row r="626" spans="1:5" x14ac:dyDescent="0.2">
      <c r="A626" s="10">
        <v>44001</v>
      </c>
      <c r="B626" s="10" t="str">
        <f t="shared" si="9"/>
        <v>Jun 19</v>
      </c>
      <c r="C626" s="11" t="s">
        <v>4896</v>
      </c>
      <c r="D626" s="12">
        <v>9</v>
      </c>
      <c r="E626" s="11" t="str">
        <f>VLOOKUP(C626,vlookup!$A$1:$B$175,2,FALSE)</f>
        <v>west</v>
      </c>
    </row>
    <row r="627" spans="1:5" x14ac:dyDescent="0.2">
      <c r="A627" s="10">
        <v>44001</v>
      </c>
      <c r="B627" s="10" t="str">
        <f t="shared" si="9"/>
        <v>Jun 19</v>
      </c>
      <c r="C627" s="11" t="s">
        <v>4918</v>
      </c>
      <c r="D627" s="12">
        <v>5</v>
      </c>
      <c r="E627" s="11" t="str">
        <f>VLOOKUP(C627,vlookup!$A$1:$B$175,2,FALSE)</f>
        <v>northeast</v>
      </c>
    </row>
    <row r="628" spans="1:5" x14ac:dyDescent="0.2">
      <c r="A628" s="10">
        <v>44001</v>
      </c>
      <c r="B628" s="10" t="str">
        <f t="shared" si="9"/>
        <v>Jun 19</v>
      </c>
      <c r="C628" s="11" t="s">
        <v>4926</v>
      </c>
      <c r="D628" s="12">
        <v>2</v>
      </c>
      <c r="E628" s="11" t="str">
        <f>VLOOKUP(C628,vlookup!$A$1:$B$175,2,FALSE)</f>
        <v>northeast</v>
      </c>
    </row>
    <row r="629" spans="1:5" x14ac:dyDescent="0.2">
      <c r="A629" s="10">
        <v>44001</v>
      </c>
      <c r="B629" s="10" t="str">
        <f t="shared" si="9"/>
        <v>Jun 19</v>
      </c>
      <c r="C629" s="11" t="s">
        <v>4927</v>
      </c>
      <c r="D629" s="12">
        <v>1</v>
      </c>
      <c r="E629" s="11" t="str">
        <f>VLOOKUP(C629,vlookup!$A$1:$B$175,2,FALSE)</f>
        <v>midwest</v>
      </c>
    </row>
    <row r="630" spans="1:5" x14ac:dyDescent="0.2">
      <c r="A630" s="10">
        <v>44001</v>
      </c>
      <c r="B630" s="10" t="str">
        <f t="shared" si="9"/>
        <v>Jun 19</v>
      </c>
      <c r="C630" s="11" t="s">
        <v>4886</v>
      </c>
      <c r="D630" s="12">
        <v>3</v>
      </c>
      <c r="E630" s="11" t="str">
        <f>VLOOKUP(C630,vlookup!$A$1:$B$175,2,FALSE)</f>
        <v>south</v>
      </c>
    </row>
    <row r="631" spans="1:5" x14ac:dyDescent="0.2">
      <c r="A631" s="10">
        <v>44001</v>
      </c>
      <c r="B631" s="10" t="str">
        <f t="shared" si="9"/>
        <v>Jun 19</v>
      </c>
      <c r="C631" s="11" t="s">
        <v>4881</v>
      </c>
      <c r="D631" s="12">
        <v>11</v>
      </c>
      <c r="E631" s="11" t="str">
        <f>VLOOKUP(C631,vlookup!$A$1:$B$175,2,FALSE)</f>
        <v>south</v>
      </c>
    </row>
    <row r="632" spans="1:5" x14ac:dyDescent="0.2">
      <c r="A632" s="10">
        <v>44001</v>
      </c>
      <c r="B632" s="10" t="str">
        <f t="shared" si="9"/>
        <v>Jun 19</v>
      </c>
      <c r="C632" s="11" t="s">
        <v>4917</v>
      </c>
      <c r="D632" s="12">
        <v>1</v>
      </c>
      <c r="E632" s="11" t="str">
        <f>VLOOKUP(C632,vlookup!$A$1:$B$175,2,FALSE)</f>
        <v>west</v>
      </c>
    </row>
    <row r="633" spans="1:5" x14ac:dyDescent="0.2">
      <c r="A633" s="10">
        <v>44001</v>
      </c>
      <c r="B633" s="10" t="str">
        <f t="shared" si="9"/>
        <v>Jun 19</v>
      </c>
      <c r="C633" s="11" t="s">
        <v>4884</v>
      </c>
      <c r="D633" s="12">
        <v>1</v>
      </c>
      <c r="E633" s="11" t="str">
        <f>VLOOKUP(C633,vlookup!$A$1:$B$175,2,FALSE)</f>
        <v>south</v>
      </c>
    </row>
    <row r="634" spans="1:5" x14ac:dyDescent="0.2">
      <c r="A634" s="10">
        <v>44001</v>
      </c>
      <c r="B634" s="10" t="str">
        <f t="shared" si="9"/>
        <v>Jun 19</v>
      </c>
      <c r="C634" s="11" t="s">
        <v>4922</v>
      </c>
      <c r="D634" s="12">
        <v>3</v>
      </c>
      <c r="E634" s="11" t="str">
        <f>VLOOKUP(C634,vlookup!$A$1:$B$175,2,FALSE)</f>
        <v>northeast</v>
      </c>
    </row>
    <row r="635" spans="1:5" x14ac:dyDescent="0.2">
      <c r="A635" s="10">
        <v>44001</v>
      </c>
      <c r="B635" s="10" t="str">
        <f t="shared" si="9"/>
        <v>Jun 19</v>
      </c>
      <c r="C635" s="11" t="s">
        <v>4887</v>
      </c>
      <c r="D635" s="12">
        <v>5</v>
      </c>
      <c r="E635" s="11" t="str">
        <f>VLOOKUP(C635,vlookup!$A$1:$B$175,2,FALSE)</f>
        <v>west</v>
      </c>
    </row>
    <row r="636" spans="1:5" x14ac:dyDescent="0.2">
      <c r="A636" s="10">
        <v>44001</v>
      </c>
      <c r="B636" s="10" t="str">
        <f t="shared" si="9"/>
        <v>Jun 19</v>
      </c>
      <c r="C636" s="11" t="s">
        <v>4914</v>
      </c>
      <c r="D636" s="12">
        <v>5</v>
      </c>
      <c r="E636" s="11" t="str">
        <f>VLOOKUP(C636,vlookup!$A$1:$B$175,2,FALSE)</f>
        <v>midwest</v>
      </c>
    </row>
    <row r="637" spans="1:5" x14ac:dyDescent="0.2">
      <c r="A637" s="10">
        <v>44001</v>
      </c>
      <c r="B637" s="10" t="str">
        <f t="shared" si="9"/>
        <v>Jun 19</v>
      </c>
      <c r="C637" s="11" t="s">
        <v>4915</v>
      </c>
      <c r="D637" s="12">
        <v>1</v>
      </c>
      <c r="E637" s="11" t="str">
        <f>VLOOKUP(C637,vlookup!$A$1:$B$175,2,FALSE)</f>
        <v>south</v>
      </c>
    </row>
    <row r="638" spans="1:5" x14ac:dyDescent="0.2">
      <c r="A638" s="10">
        <v>44002</v>
      </c>
      <c r="B638" s="10" t="str">
        <f t="shared" si="9"/>
        <v>Jun 20</v>
      </c>
      <c r="C638" s="11" t="s">
        <v>4892</v>
      </c>
      <c r="D638" s="12">
        <v>7</v>
      </c>
      <c r="E638" s="11" t="str">
        <f>VLOOKUP(C638,vlookup!$A$1:$B$175,2,FALSE)</f>
        <v>northeast</v>
      </c>
    </row>
    <row r="639" spans="1:5" x14ac:dyDescent="0.2">
      <c r="A639" s="10">
        <v>44002</v>
      </c>
      <c r="B639" s="10" t="str">
        <f t="shared" si="9"/>
        <v>Jun 20</v>
      </c>
      <c r="C639" s="11" t="s">
        <v>4899</v>
      </c>
      <c r="D639" s="12">
        <v>6</v>
      </c>
      <c r="E639" s="11" t="str">
        <f>VLOOKUP(C639,vlookup!$A$1:$B$175,2,FALSE)</f>
        <v>northeast</v>
      </c>
    </row>
    <row r="640" spans="1:5" x14ac:dyDescent="0.2">
      <c r="A640" s="10">
        <v>44002</v>
      </c>
      <c r="B640" s="10" t="str">
        <f t="shared" si="9"/>
        <v>Jun 20</v>
      </c>
      <c r="C640" s="11" t="s">
        <v>4918</v>
      </c>
      <c r="D640" s="12">
        <v>1</v>
      </c>
      <c r="E640" s="11" t="str">
        <f>VLOOKUP(C640,vlookup!$A$1:$B$175,2,FALSE)</f>
        <v>northeast</v>
      </c>
    </row>
    <row r="641" spans="1:5" x14ac:dyDescent="0.2">
      <c r="A641" s="10">
        <v>44002</v>
      </c>
      <c r="B641" s="10" t="str">
        <f t="shared" si="9"/>
        <v>Jun 20</v>
      </c>
      <c r="C641" s="11" t="s">
        <v>4886</v>
      </c>
      <c r="D641" s="12">
        <v>1</v>
      </c>
      <c r="E641" s="11" t="str">
        <f>VLOOKUP(C641,vlookup!$A$1:$B$175,2,FALSE)</f>
        <v>south</v>
      </c>
    </row>
    <row r="642" spans="1:5" x14ac:dyDescent="0.2">
      <c r="A642" s="10">
        <v>44002</v>
      </c>
      <c r="B642" s="10" t="str">
        <f t="shared" si="9"/>
        <v>Jun 20</v>
      </c>
      <c r="C642" s="11" t="s">
        <v>4917</v>
      </c>
      <c r="D642" s="12">
        <v>1</v>
      </c>
      <c r="E642" s="11" t="str">
        <f>VLOOKUP(C642,vlookup!$A$1:$B$175,2,FALSE)</f>
        <v>west</v>
      </c>
    </row>
    <row r="643" spans="1:5" x14ac:dyDescent="0.2">
      <c r="A643" s="10">
        <v>44003</v>
      </c>
      <c r="B643" s="10" t="str">
        <f t="shared" ref="B643:B662" si="10">TEXT(A643, "mmm d")</f>
        <v>Jun 21</v>
      </c>
      <c r="C643" s="11" t="s">
        <v>4882</v>
      </c>
      <c r="D643" s="12">
        <v>1</v>
      </c>
      <c r="E643" s="11" t="str">
        <f>VLOOKUP(C643,vlookup!$A$1:$B$175,2,FALSE)</f>
        <v>west</v>
      </c>
    </row>
    <row r="644" spans="1:5" x14ac:dyDescent="0.2">
      <c r="A644" s="10">
        <v>44003</v>
      </c>
      <c r="B644" s="10" t="str">
        <f t="shared" si="10"/>
        <v>Jun 21</v>
      </c>
      <c r="C644" s="11" t="s">
        <v>4899</v>
      </c>
      <c r="D644" s="12">
        <v>17</v>
      </c>
      <c r="E644" s="11" t="str">
        <f>VLOOKUP(C644,vlookup!$A$1:$B$175,2,FALSE)</f>
        <v>northeast</v>
      </c>
    </row>
    <row r="645" spans="1:5" x14ac:dyDescent="0.2">
      <c r="A645" s="10">
        <v>44004</v>
      </c>
      <c r="B645" s="10" t="str">
        <f t="shared" si="10"/>
        <v>Jun 22</v>
      </c>
      <c r="C645" s="11" t="s">
        <v>4893</v>
      </c>
      <c r="D645" s="12">
        <v>1</v>
      </c>
      <c r="E645" s="11" t="str">
        <f>VLOOKUP(C645,vlookup!$A$1:$B$175,2,FALSE)</f>
        <v>midwest</v>
      </c>
    </row>
    <row r="646" spans="1:5" x14ac:dyDescent="0.2">
      <c r="A646" s="10">
        <v>44004</v>
      </c>
      <c r="B646" s="10" t="str">
        <f t="shared" si="10"/>
        <v>Jun 22</v>
      </c>
      <c r="C646" s="11" t="s">
        <v>4899</v>
      </c>
      <c r="D646" s="12">
        <v>8</v>
      </c>
      <c r="E646" s="11" t="str">
        <f>VLOOKUP(C646,vlookup!$A$1:$B$175,2,FALSE)</f>
        <v>northeast</v>
      </c>
    </row>
    <row r="647" spans="1:5" x14ac:dyDescent="0.2">
      <c r="A647" s="10">
        <v>44005</v>
      </c>
      <c r="B647" s="10" t="str">
        <f t="shared" si="10"/>
        <v>Jun 23</v>
      </c>
      <c r="C647" s="11" t="s">
        <v>4893</v>
      </c>
      <c r="D647" s="12">
        <v>2</v>
      </c>
      <c r="E647" s="11" t="str">
        <f>VLOOKUP(C647,vlookup!$A$1:$B$175,2,FALSE)</f>
        <v>midwest</v>
      </c>
    </row>
    <row r="648" spans="1:5" x14ac:dyDescent="0.2">
      <c r="A648" s="10">
        <v>44005</v>
      </c>
      <c r="B648" s="10" t="str">
        <f t="shared" si="10"/>
        <v>Jun 23</v>
      </c>
      <c r="C648" s="11" t="s">
        <v>4899</v>
      </c>
      <c r="D648" s="12">
        <v>7</v>
      </c>
      <c r="E648" s="11" t="str">
        <f>VLOOKUP(C648,vlookup!$A$1:$B$175,2,FALSE)</f>
        <v>northeast</v>
      </c>
    </row>
    <row r="649" spans="1:5" x14ac:dyDescent="0.2">
      <c r="A649" s="10">
        <v>44006</v>
      </c>
      <c r="B649" s="10" t="str">
        <f t="shared" si="10"/>
        <v>Jun 24</v>
      </c>
      <c r="C649" s="11" t="s">
        <v>4893</v>
      </c>
      <c r="D649" s="12">
        <v>2</v>
      </c>
      <c r="E649" s="11" t="str">
        <f>VLOOKUP(C649,vlookup!$A$1:$B$175,2,FALSE)</f>
        <v>midwest</v>
      </c>
    </row>
    <row r="650" spans="1:5" x14ac:dyDescent="0.2">
      <c r="A650" s="10">
        <v>44006</v>
      </c>
      <c r="B650" s="10" t="str">
        <f t="shared" si="10"/>
        <v>Jun 24</v>
      </c>
      <c r="C650" s="11" t="s">
        <v>4899</v>
      </c>
      <c r="D650" s="12">
        <v>9</v>
      </c>
      <c r="E650" s="11" t="str">
        <f>VLOOKUP(C650,vlookup!$A$1:$B$175,2,FALSE)</f>
        <v>northeast</v>
      </c>
    </row>
    <row r="651" spans="1:5" x14ac:dyDescent="0.2">
      <c r="A651" s="10">
        <v>44007</v>
      </c>
      <c r="B651" s="10" t="str">
        <f t="shared" si="10"/>
        <v>Jun 25</v>
      </c>
      <c r="C651" s="11" t="s">
        <v>4899</v>
      </c>
      <c r="D651" s="12">
        <v>15</v>
      </c>
      <c r="E651" s="11" t="str">
        <f>VLOOKUP(C651,vlookup!$A$1:$B$175,2,FALSE)</f>
        <v>northeast</v>
      </c>
    </row>
    <row r="652" spans="1:5" x14ac:dyDescent="0.2">
      <c r="A652" s="10">
        <v>44008</v>
      </c>
      <c r="B652" s="10" t="str">
        <f t="shared" si="10"/>
        <v>Jun 26</v>
      </c>
      <c r="C652" s="11" t="s">
        <v>4892</v>
      </c>
      <c r="D652" s="12">
        <v>1</v>
      </c>
      <c r="E652" s="11" t="str">
        <f>VLOOKUP(C652,vlookup!$A$1:$B$175,2,FALSE)</f>
        <v>northeast</v>
      </c>
    </row>
    <row r="653" spans="1:5" x14ac:dyDescent="0.2">
      <c r="A653" s="10">
        <v>44008</v>
      </c>
      <c r="B653" s="10" t="str">
        <f t="shared" si="10"/>
        <v>Jun 26</v>
      </c>
      <c r="C653" s="11" t="s">
        <v>4899</v>
      </c>
      <c r="D653" s="12">
        <v>10</v>
      </c>
      <c r="E653" s="11" t="str">
        <f>VLOOKUP(C653,vlookup!$A$1:$B$175,2,FALSE)</f>
        <v>northeast</v>
      </c>
    </row>
    <row r="654" spans="1:5" x14ac:dyDescent="0.2">
      <c r="A654" s="10">
        <v>44009</v>
      </c>
      <c r="B654" s="10" t="str">
        <f t="shared" si="10"/>
        <v>Jun 27</v>
      </c>
      <c r="C654" s="11" t="s">
        <v>4882</v>
      </c>
      <c r="D654" s="12">
        <v>2</v>
      </c>
      <c r="E654" s="11" t="str">
        <f>VLOOKUP(C654,vlookup!$A$1:$B$175,2,FALSE)</f>
        <v>west</v>
      </c>
    </row>
    <row r="655" spans="1:5" x14ac:dyDescent="0.2">
      <c r="A655" s="10">
        <v>44009</v>
      </c>
      <c r="B655" s="10" t="str">
        <f t="shared" si="10"/>
        <v>Jun 27</v>
      </c>
      <c r="C655" s="11" t="s">
        <v>4908</v>
      </c>
      <c r="D655" s="12">
        <v>1</v>
      </c>
      <c r="E655" s="11" t="str">
        <f>VLOOKUP(C655,vlookup!$A$1:$B$175,2,FALSE)</f>
        <v>northeast</v>
      </c>
    </row>
    <row r="656" spans="1:5" x14ac:dyDescent="0.2">
      <c r="A656" s="10">
        <v>44009</v>
      </c>
      <c r="B656" s="10" t="str">
        <f t="shared" si="10"/>
        <v>Jun 27</v>
      </c>
      <c r="C656" s="11" t="s">
        <v>4885</v>
      </c>
      <c r="D656" s="12">
        <v>1</v>
      </c>
      <c r="E656" s="11" t="str">
        <f>VLOOKUP(C656,vlookup!$A$1:$B$175,2,FALSE)</f>
        <v>south</v>
      </c>
    </row>
    <row r="657" spans="1:5" x14ac:dyDescent="0.2">
      <c r="A657" s="10">
        <v>44009</v>
      </c>
      <c r="B657" s="10" t="str">
        <f t="shared" si="10"/>
        <v>Jun 27</v>
      </c>
      <c r="C657" s="11" t="s">
        <v>4893</v>
      </c>
      <c r="D657" s="12">
        <v>1</v>
      </c>
      <c r="E657" s="11" t="str">
        <f>VLOOKUP(C657,vlookup!$A$1:$B$175,2,FALSE)</f>
        <v>midwest</v>
      </c>
    </row>
    <row r="658" spans="1:5" x14ac:dyDescent="0.2">
      <c r="A658" s="10">
        <v>44009</v>
      </c>
      <c r="B658" s="10" t="str">
        <f t="shared" si="10"/>
        <v>Jun 27</v>
      </c>
      <c r="C658" s="11" t="s">
        <v>4892</v>
      </c>
      <c r="D658" s="12">
        <v>2</v>
      </c>
      <c r="E658" s="11" t="str">
        <f>VLOOKUP(C658,vlookup!$A$1:$B$175,2,FALSE)</f>
        <v>northeast</v>
      </c>
    </row>
    <row r="659" spans="1:5" x14ac:dyDescent="0.2">
      <c r="A659" s="10">
        <v>44009</v>
      </c>
      <c r="B659" s="10" t="str">
        <f t="shared" si="10"/>
        <v>Jun 27</v>
      </c>
      <c r="C659" s="11" t="s">
        <v>4899</v>
      </c>
      <c r="D659" s="12">
        <v>29</v>
      </c>
      <c r="E659" s="11" t="str">
        <f>VLOOKUP(C659,vlookup!$A$1:$B$175,2,FALSE)</f>
        <v>northeast</v>
      </c>
    </row>
    <row r="660" spans="1:5" x14ac:dyDescent="0.2">
      <c r="A660" s="10">
        <v>44010</v>
      </c>
      <c r="B660" s="10" t="str">
        <f t="shared" si="10"/>
        <v>Jun 28</v>
      </c>
      <c r="C660" s="11" t="s">
        <v>4882</v>
      </c>
      <c r="D660" s="12">
        <v>1</v>
      </c>
      <c r="E660" s="11" t="str">
        <f>VLOOKUP(C660,vlookup!$A$1:$B$175,2,FALSE)</f>
        <v>west</v>
      </c>
    </row>
    <row r="661" spans="1:5" x14ac:dyDescent="0.2">
      <c r="A661" s="10">
        <v>44010</v>
      </c>
      <c r="B661" s="10" t="str">
        <f t="shared" si="10"/>
        <v>Jun 28</v>
      </c>
      <c r="C661" s="11" t="s">
        <v>4885</v>
      </c>
      <c r="D661" s="12">
        <v>1</v>
      </c>
      <c r="E661" s="11" t="str">
        <f>VLOOKUP(C661,vlookup!$A$1:$B$175,2,FALSE)</f>
        <v>south</v>
      </c>
    </row>
    <row r="662" spans="1:5" x14ac:dyDescent="0.2">
      <c r="A662" s="10">
        <v>44010</v>
      </c>
      <c r="B662" s="10" t="str">
        <f t="shared" si="10"/>
        <v>Jun 28</v>
      </c>
      <c r="C662" s="11" t="s">
        <v>4899</v>
      </c>
      <c r="D662" s="12">
        <v>19</v>
      </c>
      <c r="E662" s="11" t="str">
        <f>VLOOKUP(C662,vlookup!$A$1:$B$175,2,FALSE)</f>
        <v>northeast</v>
      </c>
    </row>
    <row r="663" spans="1:5" x14ac:dyDescent="0.2">
      <c r="B663" s="10"/>
    </row>
    <row r="664" spans="1:5" x14ac:dyDescent="0.2">
      <c r="B664" s="10"/>
    </row>
    <row r="665" spans="1:5" x14ac:dyDescent="0.2">
      <c r="B665" s="10"/>
    </row>
    <row r="666" spans="1:5" x14ac:dyDescent="0.2">
      <c r="B666" s="10"/>
    </row>
    <row r="667" spans="1:5" x14ac:dyDescent="0.2">
      <c r="B667" s="10"/>
    </row>
    <row r="668" spans="1:5" x14ac:dyDescent="0.2">
      <c r="B668" s="10"/>
    </row>
    <row r="669" spans="1:5" x14ac:dyDescent="0.2">
      <c r="B669" s="10"/>
    </row>
    <row r="670" spans="1:5" x14ac:dyDescent="0.2">
      <c r="B670" s="10"/>
    </row>
    <row r="671" spans="1:5" x14ac:dyDescent="0.2">
      <c r="B671" s="10"/>
    </row>
    <row r="672" spans="1:5" x14ac:dyDescent="0.2">
      <c r="B672" s="10"/>
    </row>
    <row r="673" spans="2:2" x14ac:dyDescent="0.2">
      <c r="B673" s="10"/>
    </row>
    <row r="674" spans="2:2" x14ac:dyDescent="0.2">
      <c r="B674" s="10"/>
    </row>
    <row r="675" spans="2:2" x14ac:dyDescent="0.2">
      <c r="B675" s="10"/>
    </row>
    <row r="676" spans="2:2" x14ac:dyDescent="0.2">
      <c r="B676" s="10"/>
    </row>
    <row r="677" spans="2:2" x14ac:dyDescent="0.2">
      <c r="B677" s="10"/>
    </row>
    <row r="678" spans="2:2" x14ac:dyDescent="0.2">
      <c r="B678" s="10"/>
    </row>
    <row r="679" spans="2:2" x14ac:dyDescent="0.2">
      <c r="B679" s="10"/>
    </row>
    <row r="680" spans="2:2" x14ac:dyDescent="0.2">
      <c r="B680" s="10"/>
    </row>
    <row r="681" spans="2:2" x14ac:dyDescent="0.2">
      <c r="B681" s="10"/>
    </row>
    <row r="682" spans="2:2" x14ac:dyDescent="0.2">
      <c r="B682" s="10"/>
    </row>
    <row r="683" spans="2:2" x14ac:dyDescent="0.2">
      <c r="B683" s="10"/>
    </row>
    <row r="684" spans="2:2" x14ac:dyDescent="0.2">
      <c r="B684" s="10"/>
    </row>
    <row r="685" spans="2:2" x14ac:dyDescent="0.2">
      <c r="B685" s="10"/>
    </row>
    <row r="686" spans="2:2" x14ac:dyDescent="0.2">
      <c r="B686" s="10"/>
    </row>
    <row r="687" spans="2:2" x14ac:dyDescent="0.2">
      <c r="B687" s="10"/>
    </row>
    <row r="688" spans="2:2" x14ac:dyDescent="0.2">
      <c r="B688" s="10"/>
    </row>
    <row r="689" spans="2:2" x14ac:dyDescent="0.2">
      <c r="B689" s="10"/>
    </row>
    <row r="690" spans="2:2" x14ac:dyDescent="0.2">
      <c r="B690" s="10"/>
    </row>
    <row r="691" spans="2:2" x14ac:dyDescent="0.2">
      <c r="B691" s="10"/>
    </row>
    <row r="692" spans="2:2" x14ac:dyDescent="0.2">
      <c r="B692" s="10"/>
    </row>
    <row r="693" spans="2:2" x14ac:dyDescent="0.2">
      <c r="B693" s="10"/>
    </row>
    <row r="694" spans="2:2" x14ac:dyDescent="0.2">
      <c r="B694" s="10"/>
    </row>
    <row r="695" spans="2:2" x14ac:dyDescent="0.2">
      <c r="B695" s="10"/>
    </row>
    <row r="696" spans="2:2" x14ac:dyDescent="0.2">
      <c r="B696" s="10"/>
    </row>
    <row r="697" spans="2:2" x14ac:dyDescent="0.2">
      <c r="B697" s="10"/>
    </row>
    <row r="698" spans="2:2" x14ac:dyDescent="0.2">
      <c r="B698" s="10"/>
    </row>
    <row r="699" spans="2:2" x14ac:dyDescent="0.2">
      <c r="B699" s="10"/>
    </row>
    <row r="700" spans="2:2" x14ac:dyDescent="0.2">
      <c r="B700" s="10"/>
    </row>
    <row r="701" spans="2:2" x14ac:dyDescent="0.2">
      <c r="B701" s="10"/>
    </row>
    <row r="702" spans="2:2" x14ac:dyDescent="0.2">
      <c r="B702" s="10"/>
    </row>
    <row r="703" spans="2:2" x14ac:dyDescent="0.2">
      <c r="B703" s="10"/>
    </row>
    <row r="704" spans="2:2" x14ac:dyDescent="0.2">
      <c r="B704" s="10"/>
    </row>
    <row r="705" spans="1:4" x14ac:dyDescent="0.2">
      <c r="B705" s="10"/>
    </row>
    <row r="706" spans="1:4" x14ac:dyDescent="0.2">
      <c r="B706" s="10"/>
    </row>
    <row r="707" spans="1:4" x14ac:dyDescent="0.2">
      <c r="B707" s="10"/>
    </row>
    <row r="708" spans="1:4" x14ac:dyDescent="0.2">
      <c r="B708" s="10"/>
    </row>
    <row r="709" spans="1:4" x14ac:dyDescent="0.2">
      <c r="B709" s="10"/>
    </row>
    <row r="710" spans="1:4" x14ac:dyDescent="0.2">
      <c r="B710" s="10"/>
    </row>
    <row r="711" spans="1:4" x14ac:dyDescent="0.2">
      <c r="B711" s="10"/>
    </row>
    <row r="712" spans="1:4" x14ac:dyDescent="0.2">
      <c r="B712" s="10"/>
    </row>
    <row r="713" spans="1:4" x14ac:dyDescent="0.2">
      <c r="B713" s="10"/>
    </row>
    <row r="714" spans="1:4" x14ac:dyDescent="0.2">
      <c r="B714" s="10"/>
    </row>
    <row r="715" spans="1:4" x14ac:dyDescent="0.2">
      <c r="A715" s="10"/>
      <c r="B715" s="10"/>
      <c r="D715" s="8"/>
    </row>
    <row r="716" spans="1:4" x14ac:dyDescent="0.2">
      <c r="A716" s="10"/>
      <c r="B716" s="10"/>
      <c r="D716" s="8"/>
    </row>
    <row r="717" spans="1:4" x14ac:dyDescent="0.2">
      <c r="A717" s="10"/>
      <c r="B717" s="10"/>
      <c r="D717" s="8"/>
    </row>
    <row r="718" spans="1:4" x14ac:dyDescent="0.2">
      <c r="A718" s="10"/>
      <c r="B718" s="10"/>
      <c r="D718" s="8"/>
    </row>
    <row r="719" spans="1:4" x14ac:dyDescent="0.2">
      <c r="A719" s="10"/>
      <c r="B719" s="10"/>
      <c r="D719" s="8"/>
    </row>
    <row r="720" spans="1:4" x14ac:dyDescent="0.2">
      <c r="A720" s="10"/>
      <c r="B720" s="10"/>
      <c r="D720" s="8"/>
    </row>
    <row r="721" spans="1:4" x14ac:dyDescent="0.2">
      <c r="A721" s="10"/>
      <c r="B721" s="10"/>
      <c r="D721" s="8"/>
    </row>
    <row r="722" spans="1:4" x14ac:dyDescent="0.2">
      <c r="A722" s="10"/>
      <c r="B722" s="10"/>
      <c r="D722" s="8"/>
    </row>
    <row r="723" spans="1:4" x14ac:dyDescent="0.2">
      <c r="A723" s="10"/>
      <c r="B723" s="10"/>
      <c r="D723" s="8"/>
    </row>
    <row r="724" spans="1:4" x14ac:dyDescent="0.2">
      <c r="A724" s="10"/>
      <c r="B724" s="10"/>
      <c r="D724" s="8"/>
    </row>
    <row r="725" spans="1:4" x14ac:dyDescent="0.2">
      <c r="A725" s="10"/>
      <c r="B725" s="10"/>
      <c r="D725" s="8"/>
    </row>
    <row r="726" spans="1:4" x14ac:dyDescent="0.2">
      <c r="A726" s="10"/>
      <c r="B726" s="10"/>
      <c r="D726" s="8"/>
    </row>
    <row r="727" spans="1:4" x14ac:dyDescent="0.2">
      <c r="A727" s="10"/>
      <c r="B727" s="10"/>
      <c r="D727" s="8"/>
    </row>
    <row r="728" spans="1:4" x14ac:dyDescent="0.2">
      <c r="A728" s="10"/>
      <c r="B728" s="10"/>
      <c r="D728" s="8"/>
    </row>
    <row r="729" spans="1:4" x14ac:dyDescent="0.2">
      <c r="A729" s="10"/>
      <c r="B729" s="10"/>
      <c r="D729" s="8"/>
    </row>
    <row r="730" spans="1:4" x14ac:dyDescent="0.2">
      <c r="A730" s="10"/>
      <c r="B730" s="10"/>
      <c r="D730" s="8"/>
    </row>
    <row r="731" spans="1:4" x14ac:dyDescent="0.2">
      <c r="A731" s="10"/>
      <c r="B731" s="10"/>
      <c r="D731" s="8"/>
    </row>
    <row r="732" spans="1:4" x14ac:dyDescent="0.2">
      <c r="A732" s="10"/>
      <c r="B732" s="10"/>
      <c r="D732" s="8"/>
    </row>
    <row r="733" spans="1:4" x14ac:dyDescent="0.2">
      <c r="A733" s="10"/>
      <c r="B733" s="10"/>
      <c r="D733" s="8"/>
    </row>
    <row r="734" spans="1:4" x14ac:dyDescent="0.2">
      <c r="A734" s="10"/>
      <c r="B734" s="10"/>
      <c r="D734" s="8"/>
    </row>
    <row r="735" spans="1:4" x14ac:dyDescent="0.2">
      <c r="A735" s="10"/>
      <c r="B735" s="10"/>
      <c r="D735" s="8"/>
    </row>
    <row r="736" spans="1:4" x14ac:dyDescent="0.2">
      <c r="A736" s="10"/>
      <c r="B736" s="10"/>
      <c r="D736" s="8"/>
    </row>
    <row r="737" spans="1:4" x14ac:dyDescent="0.2">
      <c r="A737" s="10"/>
      <c r="B737" s="10"/>
      <c r="D737" s="8"/>
    </row>
    <row r="738" spans="1:4" x14ac:dyDescent="0.2">
      <c r="A738" s="10"/>
      <c r="B738" s="10"/>
      <c r="D738" s="8"/>
    </row>
    <row r="739" spans="1:4" x14ac:dyDescent="0.2">
      <c r="A739" s="10"/>
      <c r="B739" s="10"/>
      <c r="D739" s="8"/>
    </row>
    <row r="740" spans="1:4" x14ac:dyDescent="0.2">
      <c r="A740" s="10"/>
      <c r="B740" s="10"/>
      <c r="D740" s="8"/>
    </row>
    <row r="741" spans="1:4" x14ac:dyDescent="0.2">
      <c r="A741" s="10"/>
      <c r="B741" s="10"/>
      <c r="D741" s="8"/>
    </row>
    <row r="742" spans="1:4" x14ac:dyDescent="0.2">
      <c r="A742" s="10"/>
      <c r="B742" s="10"/>
      <c r="D742" s="8"/>
    </row>
    <row r="743" spans="1:4" x14ac:dyDescent="0.2">
      <c r="A743" s="10"/>
      <c r="B743" s="10"/>
      <c r="D743" s="8"/>
    </row>
    <row r="744" spans="1:4" x14ac:dyDescent="0.2">
      <c r="A744" s="10"/>
      <c r="B744" s="10"/>
      <c r="D744" s="8"/>
    </row>
    <row r="745" spans="1:4" x14ac:dyDescent="0.2">
      <c r="A745" s="10"/>
      <c r="B745" s="10"/>
      <c r="D745" s="8"/>
    </row>
    <row r="746" spans="1:4" x14ac:dyDescent="0.2">
      <c r="A746" s="10"/>
      <c r="B746" s="10"/>
      <c r="D746" s="8"/>
    </row>
    <row r="747" spans="1:4" x14ac:dyDescent="0.2">
      <c r="A747" s="10"/>
      <c r="B747" s="10"/>
      <c r="D747" s="8"/>
    </row>
    <row r="748" spans="1:4" x14ac:dyDescent="0.2">
      <c r="A748" s="10"/>
      <c r="B748" s="10"/>
      <c r="D748" s="8"/>
    </row>
    <row r="749" spans="1:4" x14ac:dyDescent="0.2">
      <c r="A749" s="10"/>
      <c r="B749" s="10"/>
      <c r="D749" s="8"/>
    </row>
    <row r="750" spans="1:4" x14ac:dyDescent="0.2">
      <c r="A750" s="10"/>
      <c r="B750" s="10"/>
      <c r="D750" s="8"/>
    </row>
    <row r="751" spans="1:4" x14ac:dyDescent="0.2">
      <c r="A751" s="10"/>
      <c r="B751" s="10"/>
      <c r="D751" s="8"/>
    </row>
    <row r="752" spans="1:4" x14ac:dyDescent="0.2">
      <c r="A752" s="10"/>
      <c r="B752" s="10"/>
      <c r="D752" s="8"/>
    </row>
    <row r="753" spans="1:4" x14ac:dyDescent="0.2">
      <c r="A753" s="10"/>
      <c r="B753" s="10"/>
      <c r="D753" s="8"/>
    </row>
    <row r="754" spans="1:4" x14ac:dyDescent="0.2">
      <c r="A754" s="10"/>
      <c r="B754" s="10"/>
      <c r="D754" s="8"/>
    </row>
    <row r="755" spans="1:4" x14ac:dyDescent="0.2">
      <c r="A755" s="10"/>
      <c r="B755" s="10"/>
      <c r="D755" s="8"/>
    </row>
    <row r="756" spans="1:4" x14ac:dyDescent="0.2">
      <c r="A756" s="10"/>
      <c r="B756" s="10"/>
      <c r="D756" s="8"/>
    </row>
    <row r="757" spans="1:4" x14ac:dyDescent="0.2">
      <c r="A757" s="10"/>
      <c r="B757" s="10"/>
      <c r="D757" s="8"/>
    </row>
    <row r="758" spans="1:4" x14ac:dyDescent="0.2">
      <c r="A758" s="10"/>
      <c r="B758" s="10"/>
      <c r="D758" s="8"/>
    </row>
    <row r="759" spans="1:4" x14ac:dyDescent="0.2">
      <c r="A759" s="10"/>
      <c r="B759" s="10"/>
      <c r="D759" s="8"/>
    </row>
    <row r="760" spans="1:4" x14ac:dyDescent="0.2">
      <c r="A760" s="10"/>
      <c r="B760" s="10"/>
      <c r="D760" s="8"/>
    </row>
    <row r="761" spans="1:4" x14ac:dyDescent="0.2">
      <c r="A761" s="10"/>
      <c r="B761" s="10"/>
      <c r="D761" s="8"/>
    </row>
    <row r="762" spans="1:4" x14ac:dyDescent="0.2">
      <c r="A762" s="10"/>
      <c r="B762" s="10"/>
      <c r="D762" s="8"/>
    </row>
    <row r="763" spans="1:4" x14ac:dyDescent="0.2">
      <c r="A763" s="10"/>
      <c r="B763" s="10"/>
      <c r="D763" s="8"/>
    </row>
    <row r="764" spans="1:4" x14ac:dyDescent="0.2">
      <c r="A764" s="10"/>
      <c r="B764" s="10"/>
      <c r="D764" s="8"/>
    </row>
    <row r="765" spans="1:4" x14ac:dyDescent="0.2">
      <c r="A765" s="10"/>
      <c r="B765" s="10"/>
      <c r="D765" s="8"/>
    </row>
    <row r="766" spans="1:4" x14ac:dyDescent="0.2">
      <c r="A766" s="9"/>
      <c r="B766" s="10"/>
      <c r="D766" s="8"/>
    </row>
    <row r="767" spans="1:4" x14ac:dyDescent="0.2">
      <c r="A767" s="10"/>
      <c r="B767" s="10"/>
      <c r="D767" s="8"/>
    </row>
    <row r="768" spans="1:4" x14ac:dyDescent="0.2">
      <c r="A768" s="10"/>
      <c r="B768" s="10"/>
      <c r="D768" s="8"/>
    </row>
    <row r="769" spans="1:4" x14ac:dyDescent="0.2">
      <c r="A769" s="10"/>
      <c r="B769" s="10"/>
      <c r="D769" s="8"/>
    </row>
    <row r="770" spans="1:4" x14ac:dyDescent="0.2">
      <c r="A770" s="10"/>
      <c r="B770" s="10"/>
      <c r="D770" s="8"/>
    </row>
    <row r="771" spans="1:4" x14ac:dyDescent="0.2">
      <c r="A771" s="10"/>
      <c r="B771" s="10"/>
      <c r="D771" s="8"/>
    </row>
    <row r="772" spans="1:4" x14ac:dyDescent="0.2">
      <c r="A772" s="10"/>
      <c r="B772" s="10"/>
      <c r="D772" s="8"/>
    </row>
    <row r="773" spans="1:4" x14ac:dyDescent="0.2">
      <c r="A773" s="10"/>
      <c r="B773" s="10"/>
      <c r="D773" s="8"/>
    </row>
    <row r="774" spans="1:4" x14ac:dyDescent="0.2">
      <c r="A774" s="10"/>
      <c r="B774" s="10"/>
      <c r="D774" s="8"/>
    </row>
    <row r="775" spans="1:4" x14ac:dyDescent="0.2">
      <c r="A775" s="10"/>
      <c r="B775" s="10"/>
      <c r="D775" s="8"/>
    </row>
    <row r="776" spans="1:4" x14ac:dyDescent="0.2">
      <c r="A776" s="10"/>
      <c r="B776" s="10"/>
      <c r="D776" s="8"/>
    </row>
    <row r="777" spans="1:4" x14ac:dyDescent="0.2">
      <c r="A777" s="10"/>
      <c r="B777" s="10"/>
      <c r="D777" s="8"/>
    </row>
    <row r="778" spans="1:4" x14ac:dyDescent="0.2">
      <c r="A778" s="10"/>
      <c r="B778" s="10"/>
      <c r="D778" s="8"/>
    </row>
    <row r="779" spans="1:4" x14ac:dyDescent="0.2">
      <c r="A779" s="10"/>
      <c r="B779" s="10"/>
      <c r="D779" s="8"/>
    </row>
    <row r="780" spans="1:4" x14ac:dyDescent="0.2">
      <c r="A780" s="10"/>
      <c r="B780" s="10"/>
      <c r="D780" s="8"/>
    </row>
    <row r="781" spans="1:4" x14ac:dyDescent="0.2">
      <c r="A781" s="10"/>
      <c r="B781" s="10"/>
      <c r="D781" s="8"/>
    </row>
    <row r="782" spans="1:4" x14ac:dyDescent="0.2">
      <c r="A782" s="10"/>
      <c r="B782" s="10"/>
      <c r="D782" s="8"/>
    </row>
    <row r="783" spans="1:4" x14ac:dyDescent="0.2">
      <c r="A783" s="10"/>
      <c r="B783" s="10"/>
      <c r="D783" s="8"/>
    </row>
    <row r="784" spans="1:4" x14ac:dyDescent="0.2">
      <c r="A784" s="10"/>
      <c r="B784" s="10"/>
      <c r="D784" s="8"/>
    </row>
    <row r="785" spans="1:4" x14ac:dyDescent="0.2">
      <c r="A785" s="10"/>
      <c r="B785" s="10"/>
      <c r="D785" s="8"/>
    </row>
    <row r="786" spans="1:4" x14ac:dyDescent="0.2">
      <c r="A786" s="10"/>
      <c r="B786" s="10"/>
      <c r="D786" s="8"/>
    </row>
    <row r="787" spans="1:4" x14ac:dyDescent="0.2">
      <c r="A787" s="10"/>
      <c r="B787" s="10"/>
      <c r="D787" s="8"/>
    </row>
    <row r="788" spans="1:4" x14ac:dyDescent="0.2">
      <c r="A788" s="10"/>
      <c r="B788" s="10"/>
      <c r="D788" s="8"/>
    </row>
    <row r="789" spans="1:4" x14ac:dyDescent="0.2">
      <c r="A789" s="10"/>
      <c r="B789" s="10"/>
      <c r="D789" s="8"/>
    </row>
    <row r="790" spans="1:4" x14ac:dyDescent="0.2">
      <c r="A790" s="10"/>
      <c r="B790" s="10"/>
      <c r="D790" s="8"/>
    </row>
    <row r="791" spans="1:4" x14ac:dyDescent="0.2">
      <c r="A791" s="10"/>
      <c r="B791" s="10"/>
      <c r="D791" s="8"/>
    </row>
    <row r="792" spans="1:4" x14ac:dyDescent="0.2">
      <c r="A792" s="10"/>
      <c r="B792" s="10"/>
      <c r="D792" s="8"/>
    </row>
    <row r="793" spans="1:4" x14ac:dyDescent="0.2">
      <c r="A793" s="10"/>
      <c r="B793" s="10"/>
      <c r="D793" s="8"/>
    </row>
    <row r="794" spans="1:4" x14ac:dyDescent="0.2">
      <c r="A794" s="10"/>
      <c r="B794" s="10"/>
      <c r="D794" s="8"/>
    </row>
    <row r="795" spans="1:4" x14ac:dyDescent="0.2">
      <c r="A795" s="10"/>
      <c r="B795" s="10"/>
      <c r="D795" s="8"/>
    </row>
    <row r="796" spans="1:4" x14ac:dyDescent="0.2">
      <c r="A796" s="10"/>
      <c r="B796" s="10"/>
      <c r="D796" s="8"/>
    </row>
    <row r="797" spans="1:4" x14ac:dyDescent="0.2">
      <c r="A797" s="10"/>
      <c r="B797" s="10"/>
      <c r="D797" s="8"/>
    </row>
    <row r="798" spans="1:4" x14ac:dyDescent="0.2">
      <c r="A798" s="10"/>
      <c r="B798" s="10"/>
      <c r="D798" s="8"/>
    </row>
    <row r="799" spans="1:4" x14ac:dyDescent="0.2">
      <c r="A799" s="10"/>
      <c r="B799" s="10"/>
      <c r="D799" s="8"/>
    </row>
    <row r="800" spans="1:4" x14ac:dyDescent="0.2">
      <c r="A800" s="10"/>
      <c r="B800" s="10"/>
      <c r="D800" s="8"/>
    </row>
    <row r="801" spans="1:4" x14ac:dyDescent="0.2">
      <c r="A801" s="10"/>
      <c r="B801" s="10"/>
      <c r="D801" s="8"/>
    </row>
    <row r="802" spans="1:4" x14ac:dyDescent="0.2">
      <c r="A802" s="10"/>
      <c r="B802" s="10"/>
      <c r="D802" s="8"/>
    </row>
    <row r="803" spans="1:4" x14ac:dyDescent="0.2">
      <c r="A803" s="10"/>
      <c r="B803" s="10"/>
      <c r="D803" s="8"/>
    </row>
    <row r="804" spans="1:4" x14ac:dyDescent="0.2">
      <c r="A804" s="10"/>
      <c r="B804" s="10"/>
      <c r="D804" s="8"/>
    </row>
    <row r="805" spans="1:4" x14ac:dyDescent="0.2">
      <c r="A805" s="10"/>
      <c r="B805" s="10"/>
      <c r="D805" s="8"/>
    </row>
    <row r="806" spans="1:4" x14ac:dyDescent="0.2">
      <c r="A806" s="10"/>
      <c r="B806" s="10"/>
      <c r="D806" s="8"/>
    </row>
    <row r="807" spans="1:4" x14ac:dyDescent="0.2">
      <c r="A807" s="10"/>
      <c r="B807" s="10"/>
      <c r="D807" s="8"/>
    </row>
    <row r="808" spans="1:4" x14ac:dyDescent="0.2">
      <c r="A808" s="10"/>
      <c r="B808" s="10"/>
      <c r="D808" s="8"/>
    </row>
    <row r="809" spans="1:4" x14ac:dyDescent="0.2">
      <c r="A809" s="10"/>
      <c r="B809" s="10"/>
      <c r="D809" s="8"/>
    </row>
    <row r="810" spans="1:4" x14ac:dyDescent="0.2">
      <c r="A810" s="10"/>
      <c r="B810" s="10"/>
      <c r="D810" s="8"/>
    </row>
    <row r="811" spans="1:4" x14ac:dyDescent="0.2">
      <c r="A811" s="10"/>
      <c r="B811" s="10"/>
      <c r="D811" s="8"/>
    </row>
    <row r="812" spans="1:4" x14ac:dyDescent="0.2">
      <c r="A812" s="10"/>
      <c r="B812" s="10"/>
      <c r="D812" s="8"/>
    </row>
    <row r="813" spans="1:4" x14ac:dyDescent="0.2">
      <c r="A813" s="10"/>
      <c r="B813" s="10"/>
      <c r="D813" s="8"/>
    </row>
    <row r="814" spans="1:4" x14ac:dyDescent="0.2">
      <c r="A814" s="10"/>
      <c r="B814" s="10"/>
      <c r="D814" s="8"/>
    </row>
    <row r="815" spans="1:4" x14ac:dyDescent="0.2">
      <c r="A815" s="10"/>
      <c r="B815" s="10"/>
      <c r="D815" s="8"/>
    </row>
    <row r="816" spans="1:4" x14ac:dyDescent="0.2">
      <c r="A816" s="10"/>
      <c r="B816" s="10"/>
      <c r="D816" s="8"/>
    </row>
    <row r="817" spans="1:4" x14ac:dyDescent="0.2">
      <c r="A817" s="10"/>
      <c r="B817" s="10"/>
      <c r="D817" s="8"/>
    </row>
    <row r="818" spans="1:4" x14ac:dyDescent="0.2">
      <c r="A818" s="10"/>
      <c r="B818" s="10"/>
      <c r="D818" s="8"/>
    </row>
    <row r="819" spans="1:4" x14ac:dyDescent="0.2">
      <c r="A819" s="10"/>
      <c r="B819" s="10"/>
      <c r="D819" s="8"/>
    </row>
    <row r="820" spans="1:4" x14ac:dyDescent="0.2">
      <c r="A820" s="10"/>
      <c r="B820" s="10"/>
      <c r="D820" s="8"/>
    </row>
    <row r="821" spans="1:4" x14ac:dyDescent="0.2">
      <c r="A821" s="10"/>
      <c r="B821" s="10"/>
      <c r="D821" s="8"/>
    </row>
    <row r="822" spans="1:4" x14ac:dyDescent="0.2">
      <c r="A822" s="10"/>
      <c r="B822" s="10"/>
      <c r="D822" s="8"/>
    </row>
    <row r="823" spans="1:4" x14ac:dyDescent="0.2">
      <c r="A823" s="10"/>
      <c r="B823" s="10"/>
      <c r="D823" s="8"/>
    </row>
    <row r="824" spans="1:4" x14ac:dyDescent="0.2">
      <c r="A824" s="10"/>
      <c r="B824" s="10"/>
      <c r="D824" s="8"/>
    </row>
    <row r="825" spans="1:4" x14ac:dyDescent="0.2">
      <c r="A825" s="10"/>
      <c r="B825" s="10"/>
      <c r="D825" s="8"/>
    </row>
    <row r="826" spans="1:4" x14ac:dyDescent="0.2">
      <c r="A826" s="10"/>
      <c r="B826" s="10"/>
      <c r="D826" s="8"/>
    </row>
    <row r="827" spans="1:4" x14ac:dyDescent="0.2">
      <c r="A827" s="10"/>
      <c r="B827" s="10"/>
      <c r="D827" s="8"/>
    </row>
    <row r="828" spans="1:4" x14ac:dyDescent="0.2">
      <c r="A828" s="10"/>
      <c r="B828" s="10"/>
      <c r="D828" s="8"/>
    </row>
    <row r="829" spans="1:4" x14ac:dyDescent="0.2">
      <c r="A829" s="10"/>
      <c r="B829" s="10"/>
      <c r="D829" s="8"/>
    </row>
    <row r="830" spans="1:4" x14ac:dyDescent="0.2">
      <c r="A830" s="10"/>
      <c r="B830" s="10"/>
      <c r="D830" s="8"/>
    </row>
    <row r="831" spans="1:4" x14ac:dyDescent="0.2">
      <c r="A831" s="10"/>
      <c r="B831" s="10"/>
      <c r="D831" s="8"/>
    </row>
    <row r="832" spans="1:4" x14ac:dyDescent="0.2">
      <c r="A832" s="10"/>
      <c r="B832" s="10"/>
      <c r="D832" s="8"/>
    </row>
  </sheetData>
  <autoFilter ref="A1:E832" xr:uid="{00000000-0009-0000-0000-000000000000}">
    <sortState ref="A2:D833">
      <sortCondition ref="A1:A83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58"/>
  <sheetViews>
    <sheetView zoomScale="139" zoomScaleNormal="100" workbookViewId="0">
      <selection activeCell="D1" sqref="D1:D1048576"/>
    </sheetView>
  </sheetViews>
  <sheetFormatPr baseColWidth="10" defaultColWidth="8.83203125" defaultRowHeight="15" x14ac:dyDescent="0.2"/>
  <cols>
    <col min="3" max="3" width="12.1640625" bestFit="1" customWidth="1"/>
  </cols>
  <sheetData>
    <row r="1" spans="1:3" x14ac:dyDescent="0.2">
      <c r="A1" t="s">
        <v>10590</v>
      </c>
      <c r="B1" t="s">
        <v>10591</v>
      </c>
      <c r="C1" t="s">
        <v>10592</v>
      </c>
    </row>
    <row r="2" spans="1:3" x14ac:dyDescent="0.2">
      <c r="A2" t="s">
        <v>10632</v>
      </c>
      <c r="B2" s="15" t="s">
        <v>4882</v>
      </c>
      <c r="C2" s="8">
        <v>81</v>
      </c>
    </row>
    <row r="3" spans="1:3" x14ac:dyDescent="0.2">
      <c r="A3" t="s">
        <v>10611</v>
      </c>
      <c r="B3" s="15" t="s">
        <v>4899</v>
      </c>
      <c r="C3" s="8">
        <v>53</v>
      </c>
    </row>
    <row r="4" spans="1:3" x14ac:dyDescent="0.2">
      <c r="A4" t="s">
        <v>10634</v>
      </c>
      <c r="B4" s="15" t="s">
        <v>4899</v>
      </c>
      <c r="C4" s="8">
        <v>51</v>
      </c>
    </row>
    <row r="5" spans="1:3" x14ac:dyDescent="0.2">
      <c r="A5" t="s">
        <v>10628</v>
      </c>
      <c r="B5" s="15" t="s">
        <v>4882</v>
      </c>
      <c r="C5" s="8">
        <v>47</v>
      </c>
    </row>
    <row r="6" spans="1:3" x14ac:dyDescent="0.2">
      <c r="A6" t="s">
        <v>10631</v>
      </c>
      <c r="B6" s="15" t="s">
        <v>4882</v>
      </c>
      <c r="C6" s="8">
        <v>43</v>
      </c>
    </row>
    <row r="7" spans="1:3" x14ac:dyDescent="0.2">
      <c r="A7" t="s">
        <v>10606</v>
      </c>
      <c r="B7" s="15" t="s">
        <v>4899</v>
      </c>
      <c r="C7" s="8">
        <v>43</v>
      </c>
    </row>
    <row r="8" spans="1:3" x14ac:dyDescent="0.2">
      <c r="A8" t="s">
        <v>10629</v>
      </c>
      <c r="B8" s="15" t="s">
        <v>4882</v>
      </c>
      <c r="C8" s="8">
        <v>41</v>
      </c>
    </row>
    <row r="9" spans="1:3" x14ac:dyDescent="0.2">
      <c r="A9" t="s">
        <v>10609</v>
      </c>
      <c r="B9" s="15" t="s">
        <v>4882</v>
      </c>
      <c r="C9" s="8">
        <v>40</v>
      </c>
    </row>
    <row r="10" spans="1:3" x14ac:dyDescent="0.2">
      <c r="A10" t="s">
        <v>10632</v>
      </c>
      <c r="B10" s="15" t="s">
        <v>4899</v>
      </c>
      <c r="C10" s="8">
        <v>37</v>
      </c>
    </row>
    <row r="11" spans="1:3" x14ac:dyDescent="0.2">
      <c r="A11" t="s">
        <v>10605</v>
      </c>
      <c r="B11" s="15" t="s">
        <v>4887</v>
      </c>
      <c r="C11" s="8">
        <v>31</v>
      </c>
    </row>
    <row r="12" spans="1:3" x14ac:dyDescent="0.2">
      <c r="A12" t="s">
        <v>10629</v>
      </c>
      <c r="B12" s="15" t="s">
        <v>4899</v>
      </c>
      <c r="C12" s="8">
        <v>30</v>
      </c>
    </row>
    <row r="13" spans="1:3" x14ac:dyDescent="0.2">
      <c r="A13" t="s">
        <v>10632</v>
      </c>
      <c r="B13" s="15" t="s">
        <v>4894</v>
      </c>
      <c r="C13" s="8">
        <v>30</v>
      </c>
    </row>
    <row r="14" spans="1:3" x14ac:dyDescent="0.2">
      <c r="A14" t="s">
        <v>10605</v>
      </c>
      <c r="B14" s="15" t="s">
        <v>4899</v>
      </c>
      <c r="C14" s="8">
        <v>30</v>
      </c>
    </row>
    <row r="15" spans="1:3" x14ac:dyDescent="0.2">
      <c r="A15" t="s">
        <v>10613</v>
      </c>
      <c r="B15" s="15" t="s">
        <v>4899</v>
      </c>
      <c r="C15" s="8">
        <v>29</v>
      </c>
    </row>
    <row r="16" spans="1:3" x14ac:dyDescent="0.2">
      <c r="A16" t="s">
        <v>10634</v>
      </c>
      <c r="B16" s="15" t="s">
        <v>4908</v>
      </c>
      <c r="C16" s="8">
        <v>28</v>
      </c>
    </row>
    <row r="17" spans="1:3" x14ac:dyDescent="0.2">
      <c r="A17" t="s">
        <v>10602</v>
      </c>
      <c r="B17" s="15" t="s">
        <v>4882</v>
      </c>
      <c r="C17" s="8">
        <v>26</v>
      </c>
    </row>
    <row r="18" spans="1:3" x14ac:dyDescent="0.2">
      <c r="A18" t="s">
        <v>10632</v>
      </c>
      <c r="B18" s="15" t="s">
        <v>4885</v>
      </c>
      <c r="C18" s="8">
        <v>26</v>
      </c>
    </row>
    <row r="19" spans="1:3" x14ac:dyDescent="0.2">
      <c r="A19" t="s">
        <v>10632</v>
      </c>
      <c r="B19" s="15" t="s">
        <v>4881</v>
      </c>
      <c r="C19" s="8">
        <v>26</v>
      </c>
    </row>
    <row r="20" spans="1:3" x14ac:dyDescent="0.2">
      <c r="A20" t="s">
        <v>10609</v>
      </c>
      <c r="B20" s="15" t="s">
        <v>4899</v>
      </c>
      <c r="C20" s="8">
        <v>26</v>
      </c>
    </row>
    <row r="21" spans="1:3" x14ac:dyDescent="0.2">
      <c r="A21" t="s">
        <v>10603</v>
      </c>
      <c r="B21" s="15" t="s">
        <v>4899</v>
      </c>
      <c r="C21" s="8">
        <v>25</v>
      </c>
    </row>
    <row r="22" spans="1:3" x14ac:dyDescent="0.2">
      <c r="A22" t="s">
        <v>10628</v>
      </c>
      <c r="B22" s="15" t="s">
        <v>4899</v>
      </c>
      <c r="C22" s="8">
        <v>24</v>
      </c>
    </row>
    <row r="23" spans="1:3" x14ac:dyDescent="0.2">
      <c r="A23" t="s">
        <v>10634</v>
      </c>
      <c r="B23" s="15" t="s">
        <v>4882</v>
      </c>
      <c r="C23" s="8">
        <v>24</v>
      </c>
    </row>
    <row r="24" spans="1:3" x14ac:dyDescent="0.2">
      <c r="A24" t="s">
        <v>10603</v>
      </c>
      <c r="B24" s="15" t="s">
        <v>4882</v>
      </c>
      <c r="C24" s="8">
        <v>23</v>
      </c>
    </row>
    <row r="25" spans="1:3" x14ac:dyDescent="0.2">
      <c r="A25" t="s">
        <v>10629</v>
      </c>
      <c r="B25" s="15" t="s">
        <v>4881</v>
      </c>
      <c r="C25" s="8">
        <v>23</v>
      </c>
    </row>
    <row r="26" spans="1:3" x14ac:dyDescent="0.2">
      <c r="A26" t="s">
        <v>10635</v>
      </c>
      <c r="B26" s="15" t="s">
        <v>4899</v>
      </c>
      <c r="C26" s="8">
        <v>23</v>
      </c>
    </row>
    <row r="27" spans="1:3" x14ac:dyDescent="0.2">
      <c r="A27" t="s">
        <v>10632</v>
      </c>
      <c r="B27" s="15" t="s">
        <v>4888</v>
      </c>
      <c r="C27" s="8">
        <v>22</v>
      </c>
    </row>
    <row r="28" spans="1:3" x14ac:dyDescent="0.2">
      <c r="A28" t="s">
        <v>10633</v>
      </c>
      <c r="B28" s="15" t="s">
        <v>4890</v>
      </c>
      <c r="C28" s="8">
        <v>21</v>
      </c>
    </row>
    <row r="29" spans="1:3" x14ac:dyDescent="0.2">
      <c r="A29" t="s">
        <v>10632</v>
      </c>
      <c r="B29" s="15" t="s">
        <v>4890</v>
      </c>
      <c r="C29" s="8">
        <v>21</v>
      </c>
    </row>
    <row r="30" spans="1:3" x14ac:dyDescent="0.2">
      <c r="A30" t="s">
        <v>10606</v>
      </c>
      <c r="B30" s="15" t="s">
        <v>4882</v>
      </c>
      <c r="C30" s="8">
        <v>21</v>
      </c>
    </row>
    <row r="31" spans="1:3" x14ac:dyDescent="0.2">
      <c r="A31" t="s">
        <v>10603</v>
      </c>
      <c r="B31" s="15" t="s">
        <v>4918</v>
      </c>
      <c r="C31" s="8">
        <v>20</v>
      </c>
    </row>
    <row r="32" spans="1:3" x14ac:dyDescent="0.2">
      <c r="A32" t="s">
        <v>10632</v>
      </c>
      <c r="B32" s="15" t="s">
        <v>4887</v>
      </c>
      <c r="C32" s="8">
        <v>19</v>
      </c>
    </row>
    <row r="33" spans="1:3" x14ac:dyDescent="0.2">
      <c r="A33" t="s">
        <v>10614</v>
      </c>
      <c r="B33" s="15" t="s">
        <v>4899</v>
      </c>
      <c r="C33" s="8">
        <v>19</v>
      </c>
    </row>
    <row r="34" spans="1:3" x14ac:dyDescent="0.2">
      <c r="A34" t="s">
        <v>10629</v>
      </c>
      <c r="B34" s="15" t="s">
        <v>4888</v>
      </c>
      <c r="C34" s="8">
        <v>18</v>
      </c>
    </row>
    <row r="35" spans="1:3" x14ac:dyDescent="0.2">
      <c r="A35" t="s">
        <v>10630</v>
      </c>
      <c r="B35" s="15" t="s">
        <v>4882</v>
      </c>
      <c r="C35" s="8">
        <v>18</v>
      </c>
    </row>
    <row r="36" spans="1:3" x14ac:dyDescent="0.2">
      <c r="A36" t="s">
        <v>10630</v>
      </c>
      <c r="B36" s="15" t="s">
        <v>4899</v>
      </c>
      <c r="C36" s="8">
        <v>18</v>
      </c>
    </row>
    <row r="37" spans="1:3" x14ac:dyDescent="0.2">
      <c r="A37" t="s">
        <v>10628</v>
      </c>
      <c r="B37" s="15" t="s">
        <v>4894</v>
      </c>
      <c r="C37" s="8">
        <v>17</v>
      </c>
    </row>
    <row r="38" spans="1:3" x14ac:dyDescent="0.2">
      <c r="A38" t="s">
        <v>10628</v>
      </c>
      <c r="B38" s="15" t="s">
        <v>4918</v>
      </c>
      <c r="C38" s="8">
        <v>17</v>
      </c>
    </row>
    <row r="39" spans="1:3" x14ac:dyDescent="0.2">
      <c r="A39" t="s">
        <v>10629</v>
      </c>
      <c r="B39" s="15" t="s">
        <v>4908</v>
      </c>
      <c r="C39" s="8">
        <v>17</v>
      </c>
    </row>
    <row r="40" spans="1:3" x14ac:dyDescent="0.2">
      <c r="A40" t="s">
        <v>10632</v>
      </c>
      <c r="B40" s="15" t="s">
        <v>4908</v>
      </c>
      <c r="C40" s="8">
        <v>17</v>
      </c>
    </row>
    <row r="41" spans="1:3" x14ac:dyDescent="0.2">
      <c r="A41" t="s">
        <v>10632</v>
      </c>
      <c r="B41" s="15" t="s">
        <v>4893</v>
      </c>
      <c r="C41" s="8">
        <v>17</v>
      </c>
    </row>
    <row r="42" spans="1:3" x14ac:dyDescent="0.2">
      <c r="A42" t="s">
        <v>10632</v>
      </c>
      <c r="B42" s="15" t="s">
        <v>4918</v>
      </c>
      <c r="C42" s="8">
        <v>17</v>
      </c>
    </row>
    <row r="43" spans="1:3" x14ac:dyDescent="0.2">
      <c r="A43" t="s">
        <v>10612</v>
      </c>
      <c r="B43" s="15" t="s">
        <v>4899</v>
      </c>
      <c r="C43" s="8">
        <v>17</v>
      </c>
    </row>
    <row r="44" spans="1:3" x14ac:dyDescent="0.2">
      <c r="A44" t="s">
        <v>10602</v>
      </c>
      <c r="B44" s="15" t="s">
        <v>4899</v>
      </c>
      <c r="C44" s="8">
        <v>16</v>
      </c>
    </row>
    <row r="45" spans="1:3" x14ac:dyDescent="0.2">
      <c r="A45" t="s">
        <v>10602</v>
      </c>
      <c r="B45" s="15" t="s">
        <v>4894</v>
      </c>
      <c r="C45" s="8">
        <v>16</v>
      </c>
    </row>
    <row r="46" spans="1:3" x14ac:dyDescent="0.2">
      <c r="A46" t="s">
        <v>10629</v>
      </c>
      <c r="B46" s="15" t="s">
        <v>4887</v>
      </c>
      <c r="C46" s="8">
        <v>16</v>
      </c>
    </row>
    <row r="47" spans="1:3" x14ac:dyDescent="0.2">
      <c r="A47" t="s">
        <v>10631</v>
      </c>
      <c r="B47" s="15" t="s">
        <v>4908</v>
      </c>
      <c r="C47" s="8">
        <v>16</v>
      </c>
    </row>
    <row r="48" spans="1:3" x14ac:dyDescent="0.2">
      <c r="A48" t="s">
        <v>10631</v>
      </c>
      <c r="B48" s="15" t="s">
        <v>4890</v>
      </c>
      <c r="C48" s="8">
        <v>16</v>
      </c>
    </row>
    <row r="49" spans="1:3" x14ac:dyDescent="0.2">
      <c r="A49" t="s">
        <v>10632</v>
      </c>
      <c r="B49" s="15" t="s">
        <v>4892</v>
      </c>
      <c r="C49" s="8">
        <v>16</v>
      </c>
    </row>
    <row r="50" spans="1:3" x14ac:dyDescent="0.2">
      <c r="A50" t="s">
        <v>10606</v>
      </c>
      <c r="B50" s="15" t="s">
        <v>4908</v>
      </c>
      <c r="C50" s="8">
        <v>16</v>
      </c>
    </row>
    <row r="51" spans="1:3" x14ac:dyDescent="0.2">
      <c r="A51" t="s">
        <v>10606</v>
      </c>
      <c r="B51" s="15" t="s">
        <v>4885</v>
      </c>
      <c r="C51" s="8">
        <v>16</v>
      </c>
    </row>
    <row r="52" spans="1:3" x14ac:dyDescent="0.2">
      <c r="A52" t="s">
        <v>10607</v>
      </c>
      <c r="B52" s="15" t="s">
        <v>4883</v>
      </c>
      <c r="C52" s="8">
        <v>15</v>
      </c>
    </row>
    <row r="53" spans="1:3" x14ac:dyDescent="0.2">
      <c r="A53" t="s">
        <v>10608</v>
      </c>
      <c r="B53" s="15" t="s">
        <v>4882</v>
      </c>
      <c r="C53" s="8">
        <v>15</v>
      </c>
    </row>
    <row r="54" spans="1:3" x14ac:dyDescent="0.2">
      <c r="A54" t="s">
        <v>10602</v>
      </c>
      <c r="B54" s="15" t="s">
        <v>4881</v>
      </c>
      <c r="C54" s="8">
        <v>15</v>
      </c>
    </row>
    <row r="55" spans="1:3" x14ac:dyDescent="0.2">
      <c r="A55" t="s">
        <v>10628</v>
      </c>
      <c r="B55" s="15" t="s">
        <v>4881</v>
      </c>
      <c r="C55" s="8">
        <v>15</v>
      </c>
    </row>
    <row r="56" spans="1:3" x14ac:dyDescent="0.2">
      <c r="A56" t="s">
        <v>10632</v>
      </c>
      <c r="B56" s="15" t="s">
        <v>4903</v>
      </c>
      <c r="C56" s="8">
        <v>15</v>
      </c>
    </row>
    <row r="57" spans="1:3" x14ac:dyDescent="0.2">
      <c r="A57" t="s">
        <v>10634</v>
      </c>
      <c r="B57" s="15" t="s">
        <v>4890</v>
      </c>
      <c r="C57" s="8">
        <v>15</v>
      </c>
    </row>
    <row r="58" spans="1:3" x14ac:dyDescent="0.2">
      <c r="A58" t="s">
        <v>10617</v>
      </c>
      <c r="B58" s="15" t="s">
        <v>4899</v>
      </c>
      <c r="C58" s="8">
        <v>15</v>
      </c>
    </row>
    <row r="59" spans="1:3" x14ac:dyDescent="0.2">
      <c r="A59" t="s">
        <v>10626</v>
      </c>
      <c r="B59" s="15" t="s">
        <v>4899</v>
      </c>
      <c r="C59" s="8">
        <v>15</v>
      </c>
    </row>
    <row r="60" spans="1:3" x14ac:dyDescent="0.2">
      <c r="A60" t="s">
        <v>10628</v>
      </c>
      <c r="B60" s="15" t="s">
        <v>4905</v>
      </c>
      <c r="C60" s="8">
        <v>14</v>
      </c>
    </row>
    <row r="61" spans="1:3" x14ac:dyDescent="0.2">
      <c r="A61" t="s">
        <v>10628</v>
      </c>
      <c r="B61" s="15" t="s">
        <v>4887</v>
      </c>
      <c r="C61" s="8">
        <v>14</v>
      </c>
    </row>
    <row r="62" spans="1:3" x14ac:dyDescent="0.2">
      <c r="A62" t="s">
        <v>10636</v>
      </c>
      <c r="B62" s="15" t="s">
        <v>4899</v>
      </c>
      <c r="C62" s="8">
        <v>14</v>
      </c>
    </row>
    <row r="63" spans="1:3" x14ac:dyDescent="0.2">
      <c r="A63" t="s">
        <v>10610</v>
      </c>
      <c r="B63" s="15" t="s">
        <v>4899</v>
      </c>
      <c r="C63" s="8">
        <v>14</v>
      </c>
    </row>
    <row r="64" spans="1:3" x14ac:dyDescent="0.2">
      <c r="A64" t="s">
        <v>10609</v>
      </c>
      <c r="B64" s="15" t="s">
        <v>4892</v>
      </c>
      <c r="C64" s="8">
        <v>14</v>
      </c>
    </row>
    <row r="65" spans="1:3" x14ac:dyDescent="0.2">
      <c r="A65" t="s">
        <v>10602</v>
      </c>
      <c r="B65" s="15" t="s">
        <v>4918</v>
      </c>
      <c r="C65" s="8">
        <v>13</v>
      </c>
    </row>
    <row r="66" spans="1:3" x14ac:dyDescent="0.2">
      <c r="A66" t="s">
        <v>10603</v>
      </c>
      <c r="B66" s="15" t="s">
        <v>4908</v>
      </c>
      <c r="C66" s="8">
        <v>13</v>
      </c>
    </row>
    <row r="67" spans="1:3" x14ac:dyDescent="0.2">
      <c r="A67" t="s">
        <v>10603</v>
      </c>
      <c r="B67" s="15" t="s">
        <v>4885</v>
      </c>
      <c r="C67" s="8">
        <v>13</v>
      </c>
    </row>
    <row r="68" spans="1:3" x14ac:dyDescent="0.2">
      <c r="A68" t="s">
        <v>10603</v>
      </c>
      <c r="B68" s="15" t="s">
        <v>4881</v>
      </c>
      <c r="C68" s="8">
        <v>13</v>
      </c>
    </row>
    <row r="69" spans="1:3" x14ac:dyDescent="0.2">
      <c r="A69" t="s">
        <v>10633</v>
      </c>
      <c r="B69" s="15" t="s">
        <v>4899</v>
      </c>
      <c r="C69" s="8">
        <v>13</v>
      </c>
    </row>
    <row r="70" spans="1:3" x14ac:dyDescent="0.2">
      <c r="A70" t="s">
        <v>10631</v>
      </c>
      <c r="B70" s="15" t="s">
        <v>4899</v>
      </c>
      <c r="C70" s="8">
        <v>13</v>
      </c>
    </row>
    <row r="71" spans="1:3" x14ac:dyDescent="0.2">
      <c r="A71" t="s">
        <v>10632</v>
      </c>
      <c r="B71" s="15" t="s">
        <v>4914</v>
      </c>
      <c r="C71" s="8">
        <v>13</v>
      </c>
    </row>
    <row r="72" spans="1:3" x14ac:dyDescent="0.2">
      <c r="A72" t="s">
        <v>10634</v>
      </c>
      <c r="B72" s="15" t="s">
        <v>4892</v>
      </c>
      <c r="C72" s="8">
        <v>13</v>
      </c>
    </row>
    <row r="73" spans="1:3" x14ac:dyDescent="0.2">
      <c r="A73" t="s">
        <v>10605</v>
      </c>
      <c r="B73" s="15" t="s">
        <v>4893</v>
      </c>
      <c r="C73" s="8">
        <v>13</v>
      </c>
    </row>
    <row r="74" spans="1:3" x14ac:dyDescent="0.2">
      <c r="A74" t="s">
        <v>10602</v>
      </c>
      <c r="B74" s="15" t="s">
        <v>4885</v>
      </c>
      <c r="C74" s="8">
        <v>12</v>
      </c>
    </row>
    <row r="75" spans="1:3" x14ac:dyDescent="0.2">
      <c r="A75" t="s">
        <v>10628</v>
      </c>
      <c r="B75" s="15" t="s">
        <v>4885</v>
      </c>
      <c r="C75" s="8">
        <v>12</v>
      </c>
    </row>
    <row r="76" spans="1:3" x14ac:dyDescent="0.2">
      <c r="A76" t="s">
        <v>10633</v>
      </c>
      <c r="B76" s="15" t="s">
        <v>4882</v>
      </c>
      <c r="C76" s="8">
        <v>12</v>
      </c>
    </row>
    <row r="77" spans="1:3" x14ac:dyDescent="0.2">
      <c r="A77" t="s">
        <v>10632</v>
      </c>
      <c r="B77" s="15" t="s">
        <v>4880</v>
      </c>
      <c r="C77" s="8">
        <v>12</v>
      </c>
    </row>
    <row r="78" spans="1:3" x14ac:dyDescent="0.2">
      <c r="A78" t="s">
        <v>10632</v>
      </c>
      <c r="B78" s="15" t="s">
        <v>4905</v>
      </c>
      <c r="C78" s="8">
        <v>12</v>
      </c>
    </row>
    <row r="79" spans="1:3" x14ac:dyDescent="0.2">
      <c r="A79" t="s">
        <v>10632</v>
      </c>
      <c r="B79" s="15" t="s">
        <v>4884</v>
      </c>
      <c r="C79" s="8">
        <v>12</v>
      </c>
    </row>
    <row r="80" spans="1:3" x14ac:dyDescent="0.2">
      <c r="A80" t="s">
        <v>10634</v>
      </c>
      <c r="B80" s="15" t="s">
        <v>4881</v>
      </c>
      <c r="C80" s="8">
        <v>12</v>
      </c>
    </row>
    <row r="81" spans="1:3" x14ac:dyDescent="0.2">
      <c r="A81" t="s">
        <v>10606</v>
      </c>
      <c r="B81" s="15" t="s">
        <v>4918</v>
      </c>
      <c r="C81" s="8">
        <v>12</v>
      </c>
    </row>
    <row r="82" spans="1:3" x14ac:dyDescent="0.2">
      <c r="A82" t="s">
        <v>10611</v>
      </c>
      <c r="B82" s="15" t="s">
        <v>4882</v>
      </c>
      <c r="C82" s="8">
        <v>12</v>
      </c>
    </row>
    <row r="83" spans="1:3" x14ac:dyDescent="0.2">
      <c r="A83" t="s">
        <v>10609</v>
      </c>
      <c r="B83" s="15" t="s">
        <v>4363</v>
      </c>
      <c r="C83" s="8">
        <v>12</v>
      </c>
    </row>
    <row r="84" spans="1:3" x14ac:dyDescent="0.2">
      <c r="A84" t="s">
        <v>10608</v>
      </c>
      <c r="B84" s="15" t="s">
        <v>4881</v>
      </c>
      <c r="C84" s="8">
        <v>11</v>
      </c>
    </row>
    <row r="85" spans="1:3" x14ac:dyDescent="0.2">
      <c r="A85" t="s">
        <v>10603</v>
      </c>
      <c r="B85" s="15" t="s">
        <v>4888</v>
      </c>
      <c r="C85" s="8">
        <v>11</v>
      </c>
    </row>
    <row r="86" spans="1:3" x14ac:dyDescent="0.2">
      <c r="A86" t="s">
        <v>10628</v>
      </c>
      <c r="B86" s="15" t="s">
        <v>4893</v>
      </c>
      <c r="C86" s="8">
        <v>11</v>
      </c>
    </row>
    <row r="87" spans="1:3" x14ac:dyDescent="0.2">
      <c r="A87" t="s">
        <v>10628</v>
      </c>
      <c r="B87" s="15" t="s">
        <v>4890</v>
      </c>
      <c r="C87" s="8">
        <v>11</v>
      </c>
    </row>
    <row r="88" spans="1:3" x14ac:dyDescent="0.2">
      <c r="A88" t="s">
        <v>10628</v>
      </c>
      <c r="B88" s="15" t="s">
        <v>4884</v>
      </c>
      <c r="C88" s="8">
        <v>11</v>
      </c>
    </row>
    <row r="89" spans="1:3" x14ac:dyDescent="0.2">
      <c r="A89" t="s">
        <v>10629</v>
      </c>
      <c r="B89" s="15" t="s">
        <v>4893</v>
      </c>
      <c r="C89" s="8">
        <v>11</v>
      </c>
    </row>
    <row r="90" spans="1:3" x14ac:dyDescent="0.2">
      <c r="A90" t="s">
        <v>10629</v>
      </c>
      <c r="B90" s="15" t="s">
        <v>4890</v>
      </c>
      <c r="C90" s="8">
        <v>11</v>
      </c>
    </row>
    <row r="91" spans="1:3" x14ac:dyDescent="0.2">
      <c r="A91" t="s">
        <v>10629</v>
      </c>
      <c r="B91" s="15" t="s">
        <v>4894</v>
      </c>
      <c r="C91" s="8">
        <v>11</v>
      </c>
    </row>
    <row r="92" spans="1:3" x14ac:dyDescent="0.2">
      <c r="A92" t="s">
        <v>10629</v>
      </c>
      <c r="B92" s="15" t="s">
        <v>4896</v>
      </c>
      <c r="C92" s="8">
        <v>11</v>
      </c>
    </row>
    <row r="93" spans="1:3" x14ac:dyDescent="0.2">
      <c r="A93" t="s">
        <v>10630</v>
      </c>
      <c r="B93" s="15" t="s">
        <v>4908</v>
      </c>
      <c r="C93" s="8">
        <v>11</v>
      </c>
    </row>
    <row r="94" spans="1:3" x14ac:dyDescent="0.2">
      <c r="A94" t="s">
        <v>10630</v>
      </c>
      <c r="B94" s="15" t="s">
        <v>4881</v>
      </c>
      <c r="C94" s="8">
        <v>11</v>
      </c>
    </row>
    <row r="95" spans="1:3" x14ac:dyDescent="0.2">
      <c r="A95" t="s">
        <v>10633</v>
      </c>
      <c r="B95" s="15" t="s">
        <v>4908</v>
      </c>
      <c r="C95" s="8">
        <v>11</v>
      </c>
    </row>
    <row r="96" spans="1:3" x14ac:dyDescent="0.2">
      <c r="A96" t="s">
        <v>10632</v>
      </c>
      <c r="B96" s="15" t="s">
        <v>4363</v>
      </c>
      <c r="C96" s="8">
        <v>11</v>
      </c>
    </row>
    <row r="97" spans="1:3" x14ac:dyDescent="0.2">
      <c r="A97" t="s">
        <v>10609</v>
      </c>
      <c r="B97" s="15" t="s">
        <v>4881</v>
      </c>
      <c r="C97" s="8">
        <v>11</v>
      </c>
    </row>
    <row r="98" spans="1:3" x14ac:dyDescent="0.2">
      <c r="A98" t="s">
        <v>10602</v>
      </c>
      <c r="B98" s="15" t="s">
        <v>4887</v>
      </c>
      <c r="C98" s="8">
        <v>10</v>
      </c>
    </row>
    <row r="99" spans="1:3" x14ac:dyDescent="0.2">
      <c r="A99" t="s">
        <v>10603</v>
      </c>
      <c r="B99" s="15" t="s">
        <v>4894</v>
      </c>
      <c r="C99" s="8">
        <v>10</v>
      </c>
    </row>
    <row r="100" spans="1:3" x14ac:dyDescent="0.2">
      <c r="A100" t="s">
        <v>10628</v>
      </c>
      <c r="B100" s="15" t="s">
        <v>4919</v>
      </c>
      <c r="C100" s="8">
        <v>10</v>
      </c>
    </row>
    <row r="101" spans="1:3" x14ac:dyDescent="0.2">
      <c r="A101" t="s">
        <v>10629</v>
      </c>
      <c r="B101" s="15" t="s">
        <v>4892</v>
      </c>
      <c r="C101" s="8">
        <v>10</v>
      </c>
    </row>
    <row r="102" spans="1:3" x14ac:dyDescent="0.2">
      <c r="A102" t="s">
        <v>10629</v>
      </c>
      <c r="B102" s="15" t="s">
        <v>4904</v>
      </c>
      <c r="C102" s="8">
        <v>10</v>
      </c>
    </row>
    <row r="103" spans="1:3" x14ac:dyDescent="0.2">
      <c r="A103" t="s">
        <v>10631</v>
      </c>
      <c r="B103" s="15" t="s">
        <v>4887</v>
      </c>
      <c r="C103" s="8">
        <v>10</v>
      </c>
    </row>
    <row r="104" spans="1:3" x14ac:dyDescent="0.2">
      <c r="A104" t="s">
        <v>10606</v>
      </c>
      <c r="B104" s="15" t="s">
        <v>4893</v>
      </c>
      <c r="C104" s="8">
        <v>10</v>
      </c>
    </row>
    <row r="105" spans="1:3" x14ac:dyDescent="0.2">
      <c r="A105" t="s">
        <v>10606</v>
      </c>
      <c r="B105" s="15" t="s">
        <v>4892</v>
      </c>
      <c r="C105" s="8">
        <v>10</v>
      </c>
    </row>
    <row r="106" spans="1:3" x14ac:dyDescent="0.2">
      <c r="A106" t="s">
        <v>10611</v>
      </c>
      <c r="B106" s="15" t="s">
        <v>4908</v>
      </c>
      <c r="C106" s="8">
        <v>10</v>
      </c>
    </row>
    <row r="107" spans="1:3" x14ac:dyDescent="0.2">
      <c r="A107" t="s">
        <v>10609</v>
      </c>
      <c r="B107" s="15" t="s">
        <v>4885</v>
      </c>
      <c r="C107" s="8">
        <v>10</v>
      </c>
    </row>
    <row r="108" spans="1:3" x14ac:dyDescent="0.2">
      <c r="A108" t="s">
        <v>10625</v>
      </c>
      <c r="B108" s="15" t="s">
        <v>4899</v>
      </c>
      <c r="C108" s="8">
        <v>10</v>
      </c>
    </row>
    <row r="109" spans="1:3" x14ac:dyDescent="0.2">
      <c r="A109" t="s">
        <v>10607</v>
      </c>
      <c r="B109" s="15" t="s">
        <v>4882</v>
      </c>
      <c r="C109" s="8">
        <v>9</v>
      </c>
    </row>
    <row r="110" spans="1:3" x14ac:dyDescent="0.2">
      <c r="A110" t="s">
        <v>10608</v>
      </c>
      <c r="B110" s="15" t="s">
        <v>4890</v>
      </c>
      <c r="C110" s="8">
        <v>9</v>
      </c>
    </row>
    <row r="111" spans="1:3" x14ac:dyDescent="0.2">
      <c r="A111" t="s">
        <v>10602</v>
      </c>
      <c r="B111" s="15" t="s">
        <v>4895</v>
      </c>
      <c r="C111" s="8">
        <v>9</v>
      </c>
    </row>
    <row r="112" spans="1:3" x14ac:dyDescent="0.2">
      <c r="A112" t="s">
        <v>10603</v>
      </c>
      <c r="B112" s="15" t="s">
        <v>4892</v>
      </c>
      <c r="C112" s="8">
        <v>9</v>
      </c>
    </row>
    <row r="113" spans="1:3" x14ac:dyDescent="0.2">
      <c r="A113" t="s">
        <v>10628</v>
      </c>
      <c r="B113" s="15" t="s">
        <v>4907</v>
      </c>
      <c r="C113" s="8">
        <v>9</v>
      </c>
    </row>
    <row r="114" spans="1:3" x14ac:dyDescent="0.2">
      <c r="A114" t="s">
        <v>10629</v>
      </c>
      <c r="B114" s="15" t="s">
        <v>4903</v>
      </c>
      <c r="C114" s="8">
        <v>9</v>
      </c>
    </row>
    <row r="115" spans="1:3" x14ac:dyDescent="0.2">
      <c r="A115" t="s">
        <v>10629</v>
      </c>
      <c r="B115" s="15" t="s">
        <v>4918</v>
      </c>
      <c r="C115" s="8">
        <v>9</v>
      </c>
    </row>
    <row r="116" spans="1:3" x14ac:dyDescent="0.2">
      <c r="A116" t="s">
        <v>10629</v>
      </c>
      <c r="B116" s="15" t="s">
        <v>4914</v>
      </c>
      <c r="C116" s="8">
        <v>9</v>
      </c>
    </row>
    <row r="117" spans="1:3" x14ac:dyDescent="0.2">
      <c r="A117" t="s">
        <v>10630</v>
      </c>
      <c r="B117" s="15" t="s">
        <v>4887</v>
      </c>
      <c r="C117" s="8">
        <v>9</v>
      </c>
    </row>
    <row r="118" spans="1:3" x14ac:dyDescent="0.2">
      <c r="A118" t="s">
        <v>10631</v>
      </c>
      <c r="B118" s="15" t="s">
        <v>4885</v>
      </c>
      <c r="C118" s="8">
        <v>9</v>
      </c>
    </row>
    <row r="119" spans="1:3" x14ac:dyDescent="0.2">
      <c r="A119" t="s">
        <v>10632</v>
      </c>
      <c r="B119" s="15" t="s">
        <v>4898</v>
      </c>
      <c r="C119" s="8">
        <v>9</v>
      </c>
    </row>
    <row r="120" spans="1:3" x14ac:dyDescent="0.2">
      <c r="A120" t="s">
        <v>10632</v>
      </c>
      <c r="B120" s="15" t="s">
        <v>4904</v>
      </c>
      <c r="C120" s="8">
        <v>9</v>
      </c>
    </row>
    <row r="121" spans="1:3" x14ac:dyDescent="0.2">
      <c r="A121" t="s">
        <v>10632</v>
      </c>
      <c r="B121" s="15" t="s">
        <v>4902</v>
      </c>
      <c r="C121" s="8">
        <v>9</v>
      </c>
    </row>
    <row r="122" spans="1:3" x14ac:dyDescent="0.2">
      <c r="A122" t="s">
        <v>10634</v>
      </c>
      <c r="B122" s="15" t="s">
        <v>4888</v>
      </c>
      <c r="C122" s="8">
        <v>9</v>
      </c>
    </row>
    <row r="123" spans="1:3" x14ac:dyDescent="0.2">
      <c r="A123" t="s">
        <v>10605</v>
      </c>
      <c r="B123" s="15" t="s">
        <v>4882</v>
      </c>
      <c r="C123" s="8">
        <v>9</v>
      </c>
    </row>
    <row r="124" spans="1:3" x14ac:dyDescent="0.2">
      <c r="A124" t="s">
        <v>10606</v>
      </c>
      <c r="B124" s="15" t="s">
        <v>4884</v>
      </c>
      <c r="C124" s="8">
        <v>9</v>
      </c>
    </row>
    <row r="125" spans="1:3" x14ac:dyDescent="0.2">
      <c r="A125" t="s">
        <v>10609</v>
      </c>
      <c r="B125" s="15" t="s">
        <v>4896</v>
      </c>
      <c r="C125" s="8">
        <v>9</v>
      </c>
    </row>
    <row r="126" spans="1:3" x14ac:dyDescent="0.2">
      <c r="A126" t="s">
        <v>10622</v>
      </c>
      <c r="B126" s="15" t="s">
        <v>4899</v>
      </c>
      <c r="C126" s="8">
        <v>9</v>
      </c>
    </row>
    <row r="127" spans="1:3" x14ac:dyDescent="0.2">
      <c r="A127" t="s">
        <v>10608</v>
      </c>
      <c r="B127" s="15" t="s">
        <v>4899</v>
      </c>
      <c r="C127" s="8">
        <v>8</v>
      </c>
    </row>
    <row r="128" spans="1:3" x14ac:dyDescent="0.2">
      <c r="A128" t="s">
        <v>10602</v>
      </c>
      <c r="B128" s="15" t="s">
        <v>4880</v>
      </c>
      <c r="C128" s="8">
        <v>8</v>
      </c>
    </row>
    <row r="129" spans="1:3" x14ac:dyDescent="0.2">
      <c r="A129" t="s">
        <v>10602</v>
      </c>
      <c r="B129" s="15" t="s">
        <v>4884</v>
      </c>
      <c r="C129" s="8">
        <v>8</v>
      </c>
    </row>
    <row r="130" spans="1:3" x14ac:dyDescent="0.2">
      <c r="A130" t="s">
        <v>10603</v>
      </c>
      <c r="B130" s="15" t="s">
        <v>4891</v>
      </c>
      <c r="C130" s="8">
        <v>8</v>
      </c>
    </row>
    <row r="131" spans="1:3" x14ac:dyDescent="0.2">
      <c r="A131" t="s">
        <v>10603</v>
      </c>
      <c r="B131" s="15" t="s">
        <v>4887</v>
      </c>
      <c r="C131" s="8">
        <v>8</v>
      </c>
    </row>
    <row r="132" spans="1:3" x14ac:dyDescent="0.2">
      <c r="A132" t="s">
        <v>10628</v>
      </c>
      <c r="B132" s="15" t="s">
        <v>4908</v>
      </c>
      <c r="C132" s="8">
        <v>8</v>
      </c>
    </row>
    <row r="133" spans="1:3" x14ac:dyDescent="0.2">
      <c r="A133" t="s">
        <v>10628</v>
      </c>
      <c r="B133" s="15" t="s">
        <v>4903</v>
      </c>
      <c r="C133" s="8">
        <v>8</v>
      </c>
    </row>
    <row r="134" spans="1:3" x14ac:dyDescent="0.2">
      <c r="A134" t="s">
        <v>10628</v>
      </c>
      <c r="B134" s="15" t="s">
        <v>4892</v>
      </c>
      <c r="C134" s="8">
        <v>8</v>
      </c>
    </row>
    <row r="135" spans="1:3" x14ac:dyDescent="0.2">
      <c r="A135" t="s">
        <v>10628</v>
      </c>
      <c r="B135" s="15" t="s">
        <v>4883</v>
      </c>
      <c r="C135" s="8">
        <v>8</v>
      </c>
    </row>
    <row r="136" spans="1:3" x14ac:dyDescent="0.2">
      <c r="A136" t="s">
        <v>10629</v>
      </c>
      <c r="B136" s="15" t="s">
        <v>4901</v>
      </c>
      <c r="C136" s="8">
        <v>8</v>
      </c>
    </row>
    <row r="137" spans="1:3" x14ac:dyDescent="0.2">
      <c r="A137" t="s">
        <v>10629</v>
      </c>
      <c r="B137" s="15" t="s">
        <v>4898</v>
      </c>
      <c r="C137" s="8">
        <v>8</v>
      </c>
    </row>
    <row r="138" spans="1:3" x14ac:dyDescent="0.2">
      <c r="A138" t="s">
        <v>10629</v>
      </c>
      <c r="B138" s="15" t="s">
        <v>4902</v>
      </c>
      <c r="C138" s="8">
        <v>8</v>
      </c>
    </row>
    <row r="139" spans="1:3" x14ac:dyDescent="0.2">
      <c r="A139" t="s">
        <v>10629</v>
      </c>
      <c r="B139" s="15" t="s">
        <v>4905</v>
      </c>
      <c r="C139" s="8">
        <v>8</v>
      </c>
    </row>
    <row r="140" spans="1:3" x14ac:dyDescent="0.2">
      <c r="A140" t="s">
        <v>10629</v>
      </c>
      <c r="B140" s="15" t="s">
        <v>4884</v>
      </c>
      <c r="C140" s="8">
        <v>8</v>
      </c>
    </row>
    <row r="141" spans="1:3" x14ac:dyDescent="0.2">
      <c r="A141" t="s">
        <v>10630</v>
      </c>
      <c r="B141" s="15" t="s">
        <v>4892</v>
      </c>
      <c r="C141" s="8">
        <v>8</v>
      </c>
    </row>
    <row r="142" spans="1:3" x14ac:dyDescent="0.2">
      <c r="A142" t="s">
        <v>10631</v>
      </c>
      <c r="B142" s="15" t="s">
        <v>4881</v>
      </c>
      <c r="C142" s="8">
        <v>8</v>
      </c>
    </row>
    <row r="143" spans="1:3" x14ac:dyDescent="0.2">
      <c r="A143" t="s">
        <v>10631</v>
      </c>
      <c r="B143" s="15" t="s">
        <v>4884</v>
      </c>
      <c r="C143" s="8">
        <v>8</v>
      </c>
    </row>
    <row r="144" spans="1:3" x14ac:dyDescent="0.2">
      <c r="A144" t="s">
        <v>10632</v>
      </c>
      <c r="B144" s="15" t="s">
        <v>4895</v>
      </c>
      <c r="C144" s="8">
        <v>8</v>
      </c>
    </row>
    <row r="145" spans="1:3" x14ac:dyDescent="0.2">
      <c r="A145" t="s">
        <v>10632</v>
      </c>
      <c r="B145" s="15" t="s">
        <v>4896</v>
      </c>
      <c r="C145" s="8">
        <v>8</v>
      </c>
    </row>
    <row r="146" spans="1:3" x14ac:dyDescent="0.2">
      <c r="A146" t="s">
        <v>10634</v>
      </c>
      <c r="B146" s="15" t="s">
        <v>4363</v>
      </c>
      <c r="C146" s="8">
        <v>8</v>
      </c>
    </row>
    <row r="147" spans="1:3" x14ac:dyDescent="0.2">
      <c r="A147" t="s">
        <v>10634</v>
      </c>
      <c r="B147" s="15" t="s">
        <v>4885</v>
      </c>
      <c r="C147" s="8">
        <v>8</v>
      </c>
    </row>
    <row r="148" spans="1:3" x14ac:dyDescent="0.2">
      <c r="A148" t="s">
        <v>10604</v>
      </c>
      <c r="B148" s="15" t="s">
        <v>4899</v>
      </c>
      <c r="C148" s="8">
        <v>8</v>
      </c>
    </row>
    <row r="149" spans="1:3" x14ac:dyDescent="0.2">
      <c r="A149" t="s">
        <v>10606</v>
      </c>
      <c r="B149" s="15" t="s">
        <v>4881</v>
      </c>
      <c r="C149" s="8">
        <v>8</v>
      </c>
    </row>
    <row r="150" spans="1:3" x14ac:dyDescent="0.2">
      <c r="A150" t="s">
        <v>10611</v>
      </c>
      <c r="B150" s="15" t="s">
        <v>4893</v>
      </c>
      <c r="C150" s="8">
        <v>8</v>
      </c>
    </row>
    <row r="151" spans="1:3" x14ac:dyDescent="0.2">
      <c r="A151" t="s">
        <v>10611</v>
      </c>
      <c r="B151" s="15" t="s">
        <v>4918</v>
      </c>
      <c r="C151" s="8">
        <v>8</v>
      </c>
    </row>
    <row r="152" spans="1:3" x14ac:dyDescent="0.2">
      <c r="A152" t="s">
        <v>10609</v>
      </c>
      <c r="B152" s="15" t="s">
        <v>4893</v>
      </c>
      <c r="C152" s="8">
        <v>8</v>
      </c>
    </row>
    <row r="153" spans="1:3" x14ac:dyDescent="0.2">
      <c r="A153" t="s">
        <v>10621</v>
      </c>
      <c r="B153" s="15" t="s">
        <v>4899</v>
      </c>
      <c r="C153" s="8">
        <v>8</v>
      </c>
    </row>
    <row r="154" spans="1:3" x14ac:dyDescent="0.2">
      <c r="A154" t="s">
        <v>10608</v>
      </c>
      <c r="B154" s="15" t="s">
        <v>4902</v>
      </c>
      <c r="C154" s="8">
        <v>7</v>
      </c>
    </row>
    <row r="155" spans="1:3" x14ac:dyDescent="0.2">
      <c r="A155" t="s">
        <v>10608</v>
      </c>
      <c r="B155" s="15" t="s">
        <v>4914</v>
      </c>
      <c r="C155" s="8">
        <v>7</v>
      </c>
    </row>
    <row r="156" spans="1:3" x14ac:dyDescent="0.2">
      <c r="A156" t="s">
        <v>10602</v>
      </c>
      <c r="B156" s="15" t="s">
        <v>4907</v>
      </c>
      <c r="C156" s="8">
        <v>7</v>
      </c>
    </row>
    <row r="157" spans="1:3" x14ac:dyDescent="0.2">
      <c r="A157" t="s">
        <v>10602</v>
      </c>
      <c r="B157" s="15" t="s">
        <v>4893</v>
      </c>
      <c r="C157" s="8">
        <v>7</v>
      </c>
    </row>
    <row r="158" spans="1:3" x14ac:dyDescent="0.2">
      <c r="A158" t="s">
        <v>10602</v>
      </c>
      <c r="B158" s="15" t="s">
        <v>4890</v>
      </c>
      <c r="C158" s="8">
        <v>7</v>
      </c>
    </row>
    <row r="159" spans="1:3" x14ac:dyDescent="0.2">
      <c r="A159" t="s">
        <v>10602</v>
      </c>
      <c r="B159" s="15" t="s">
        <v>4905</v>
      </c>
      <c r="C159" s="8">
        <v>7</v>
      </c>
    </row>
    <row r="160" spans="1:3" x14ac:dyDescent="0.2">
      <c r="A160" t="s">
        <v>10602</v>
      </c>
      <c r="B160" s="15" t="s">
        <v>4923</v>
      </c>
      <c r="C160" s="8">
        <v>7</v>
      </c>
    </row>
    <row r="161" spans="1:3" x14ac:dyDescent="0.2">
      <c r="A161" t="s">
        <v>10603</v>
      </c>
      <c r="B161" s="15" t="s">
        <v>4890</v>
      </c>
      <c r="C161" s="8">
        <v>7</v>
      </c>
    </row>
    <row r="162" spans="1:3" x14ac:dyDescent="0.2">
      <c r="A162" t="s">
        <v>10628</v>
      </c>
      <c r="B162" s="15" t="s">
        <v>4880</v>
      </c>
      <c r="C162" s="8">
        <v>7</v>
      </c>
    </row>
    <row r="163" spans="1:3" x14ac:dyDescent="0.2">
      <c r="A163" t="s">
        <v>10628</v>
      </c>
      <c r="B163" s="15" t="s">
        <v>4898</v>
      </c>
      <c r="C163" s="8">
        <v>7</v>
      </c>
    </row>
    <row r="164" spans="1:3" x14ac:dyDescent="0.2">
      <c r="A164" t="s">
        <v>10628</v>
      </c>
      <c r="B164" s="15" t="s">
        <v>4888</v>
      </c>
      <c r="C164" s="8">
        <v>7</v>
      </c>
    </row>
    <row r="165" spans="1:3" x14ac:dyDescent="0.2">
      <c r="A165" t="s">
        <v>10628</v>
      </c>
      <c r="B165" s="15" t="s">
        <v>4886</v>
      </c>
      <c r="C165" s="8">
        <v>7</v>
      </c>
    </row>
    <row r="166" spans="1:3" x14ac:dyDescent="0.2">
      <c r="A166" t="s">
        <v>10629</v>
      </c>
      <c r="B166" s="15" t="s">
        <v>4885</v>
      </c>
      <c r="C166" s="8">
        <v>7</v>
      </c>
    </row>
    <row r="167" spans="1:3" x14ac:dyDescent="0.2">
      <c r="A167" t="s">
        <v>10629</v>
      </c>
      <c r="B167" s="15" t="s">
        <v>4910</v>
      </c>
      <c r="C167" s="8">
        <v>7</v>
      </c>
    </row>
    <row r="168" spans="1:3" x14ac:dyDescent="0.2">
      <c r="A168" t="s">
        <v>10629</v>
      </c>
      <c r="B168" s="15" t="s">
        <v>4883</v>
      </c>
      <c r="C168" s="8">
        <v>7</v>
      </c>
    </row>
    <row r="169" spans="1:3" x14ac:dyDescent="0.2">
      <c r="A169" t="s">
        <v>10633</v>
      </c>
      <c r="B169" s="15" t="s">
        <v>4881</v>
      </c>
      <c r="C169" s="8">
        <v>7</v>
      </c>
    </row>
    <row r="170" spans="1:3" x14ac:dyDescent="0.2">
      <c r="A170" t="s">
        <v>10631</v>
      </c>
      <c r="B170" s="15" t="s">
        <v>4893</v>
      </c>
      <c r="C170" s="8">
        <v>7</v>
      </c>
    </row>
    <row r="171" spans="1:3" x14ac:dyDescent="0.2">
      <c r="A171" t="s">
        <v>10631</v>
      </c>
      <c r="B171" s="15" t="s">
        <v>4894</v>
      </c>
      <c r="C171" s="8">
        <v>7</v>
      </c>
    </row>
    <row r="172" spans="1:3" x14ac:dyDescent="0.2">
      <c r="A172" t="s">
        <v>10632</v>
      </c>
      <c r="B172" s="15" t="s">
        <v>4891</v>
      </c>
      <c r="C172" s="8">
        <v>7</v>
      </c>
    </row>
    <row r="173" spans="1:3" x14ac:dyDescent="0.2">
      <c r="A173" t="s">
        <v>10632</v>
      </c>
      <c r="B173" s="15" t="s">
        <v>4879</v>
      </c>
      <c r="C173" s="8">
        <v>7</v>
      </c>
    </row>
    <row r="174" spans="1:3" x14ac:dyDescent="0.2">
      <c r="A174" t="s">
        <v>10634</v>
      </c>
      <c r="B174" s="15" t="s">
        <v>4918</v>
      </c>
      <c r="C174" s="8">
        <v>7</v>
      </c>
    </row>
    <row r="175" spans="1:3" x14ac:dyDescent="0.2">
      <c r="A175" t="s">
        <v>10635</v>
      </c>
      <c r="B175" s="15" t="s">
        <v>4882</v>
      </c>
      <c r="C175" s="8">
        <v>7</v>
      </c>
    </row>
    <row r="176" spans="1:3" x14ac:dyDescent="0.2">
      <c r="A176" t="s">
        <v>10635</v>
      </c>
      <c r="B176" s="15" t="s">
        <v>4363</v>
      </c>
      <c r="C176" s="8">
        <v>7</v>
      </c>
    </row>
    <row r="177" spans="1:3" x14ac:dyDescent="0.2">
      <c r="A177" t="s">
        <v>10606</v>
      </c>
      <c r="B177" s="15" t="s">
        <v>4916</v>
      </c>
      <c r="C177" s="8">
        <v>7</v>
      </c>
    </row>
    <row r="178" spans="1:3" x14ac:dyDescent="0.2">
      <c r="A178" t="s">
        <v>10606</v>
      </c>
      <c r="B178" s="15" t="s">
        <v>4905</v>
      </c>
      <c r="C178" s="8">
        <v>7</v>
      </c>
    </row>
    <row r="179" spans="1:3" x14ac:dyDescent="0.2">
      <c r="A179" t="s">
        <v>10606</v>
      </c>
      <c r="B179" s="15" t="s">
        <v>4896</v>
      </c>
      <c r="C179" s="8">
        <v>7</v>
      </c>
    </row>
    <row r="180" spans="1:3" x14ac:dyDescent="0.2">
      <c r="A180" t="s">
        <v>10624</v>
      </c>
      <c r="B180" s="15" t="s">
        <v>4892</v>
      </c>
      <c r="C180" s="8">
        <v>7</v>
      </c>
    </row>
    <row r="181" spans="1:3" x14ac:dyDescent="0.2">
      <c r="A181" t="s">
        <v>10618</v>
      </c>
      <c r="B181" s="15" t="s">
        <v>4899</v>
      </c>
      <c r="C181" s="8">
        <v>7</v>
      </c>
    </row>
    <row r="182" spans="1:3" x14ac:dyDescent="0.2">
      <c r="A182" t="s">
        <v>10608</v>
      </c>
      <c r="B182" s="15" t="s">
        <v>4883</v>
      </c>
      <c r="C182" s="8">
        <v>6</v>
      </c>
    </row>
    <row r="183" spans="1:3" x14ac:dyDescent="0.2">
      <c r="A183" t="s">
        <v>10602</v>
      </c>
      <c r="B183" s="15" t="s">
        <v>4920</v>
      </c>
      <c r="C183" s="8">
        <v>6</v>
      </c>
    </row>
    <row r="184" spans="1:3" x14ac:dyDescent="0.2">
      <c r="A184" t="s">
        <v>10602</v>
      </c>
      <c r="B184" s="15" t="s">
        <v>4908</v>
      </c>
      <c r="C184" s="8">
        <v>6</v>
      </c>
    </row>
    <row r="185" spans="1:3" x14ac:dyDescent="0.2">
      <c r="A185" t="s">
        <v>10602</v>
      </c>
      <c r="B185" s="15" t="s">
        <v>4883</v>
      </c>
      <c r="C185" s="8">
        <v>6</v>
      </c>
    </row>
    <row r="186" spans="1:3" x14ac:dyDescent="0.2">
      <c r="A186" t="s">
        <v>10602</v>
      </c>
      <c r="B186" s="15" t="s">
        <v>4924</v>
      </c>
      <c r="C186" s="8">
        <v>6</v>
      </c>
    </row>
    <row r="187" spans="1:3" x14ac:dyDescent="0.2">
      <c r="A187" t="s">
        <v>10602</v>
      </c>
      <c r="B187" s="15" t="s">
        <v>4914</v>
      </c>
      <c r="C187" s="8">
        <v>6</v>
      </c>
    </row>
    <row r="188" spans="1:3" x14ac:dyDescent="0.2">
      <c r="A188" t="s">
        <v>10602</v>
      </c>
      <c r="B188" s="15" t="s">
        <v>4915</v>
      </c>
      <c r="C188" s="8">
        <v>6</v>
      </c>
    </row>
    <row r="189" spans="1:3" x14ac:dyDescent="0.2">
      <c r="A189" t="s">
        <v>10603</v>
      </c>
      <c r="B189" s="15" t="s">
        <v>4880</v>
      </c>
      <c r="C189" s="8">
        <v>6</v>
      </c>
    </row>
    <row r="190" spans="1:3" x14ac:dyDescent="0.2">
      <c r="A190" t="s">
        <v>10603</v>
      </c>
      <c r="B190" s="15" t="s">
        <v>4883</v>
      </c>
      <c r="C190" s="8">
        <v>6</v>
      </c>
    </row>
    <row r="191" spans="1:3" x14ac:dyDescent="0.2">
      <c r="A191" t="s">
        <v>10603</v>
      </c>
      <c r="B191" s="15" t="s">
        <v>4902</v>
      </c>
      <c r="C191" s="8">
        <v>6</v>
      </c>
    </row>
    <row r="192" spans="1:3" x14ac:dyDescent="0.2">
      <c r="A192" t="s">
        <v>10603</v>
      </c>
      <c r="B192" s="15" t="s">
        <v>4884</v>
      </c>
      <c r="C192" s="8">
        <v>6</v>
      </c>
    </row>
    <row r="193" spans="1:3" x14ac:dyDescent="0.2">
      <c r="A193" t="s">
        <v>10628</v>
      </c>
      <c r="B193" s="15" t="s">
        <v>4895</v>
      </c>
      <c r="C193" s="8">
        <v>6</v>
      </c>
    </row>
    <row r="194" spans="1:3" x14ac:dyDescent="0.2">
      <c r="A194" t="s">
        <v>10628</v>
      </c>
      <c r="B194" s="15" t="s">
        <v>4902</v>
      </c>
      <c r="C194" s="8">
        <v>6</v>
      </c>
    </row>
    <row r="195" spans="1:3" x14ac:dyDescent="0.2">
      <c r="A195" t="s">
        <v>10629</v>
      </c>
      <c r="B195" s="15" t="s">
        <v>4891</v>
      </c>
      <c r="C195" s="8">
        <v>6</v>
      </c>
    </row>
    <row r="196" spans="1:3" x14ac:dyDescent="0.2">
      <c r="A196" t="s">
        <v>10629</v>
      </c>
      <c r="B196" s="15" t="s">
        <v>4895</v>
      </c>
      <c r="C196" s="8">
        <v>6</v>
      </c>
    </row>
    <row r="197" spans="1:3" x14ac:dyDescent="0.2">
      <c r="A197" t="s">
        <v>10630</v>
      </c>
      <c r="B197" s="15" t="s">
        <v>4895</v>
      </c>
      <c r="C197" s="8">
        <v>6</v>
      </c>
    </row>
    <row r="198" spans="1:3" x14ac:dyDescent="0.2">
      <c r="A198" t="s">
        <v>10630</v>
      </c>
      <c r="B198" s="15" t="s">
        <v>4896</v>
      </c>
      <c r="C198" s="8">
        <v>6</v>
      </c>
    </row>
    <row r="199" spans="1:3" x14ac:dyDescent="0.2">
      <c r="A199" t="s">
        <v>10630</v>
      </c>
      <c r="B199" s="15" t="s">
        <v>4918</v>
      </c>
      <c r="C199" s="8">
        <v>6</v>
      </c>
    </row>
    <row r="200" spans="1:3" x14ac:dyDescent="0.2">
      <c r="A200" t="s">
        <v>10630</v>
      </c>
      <c r="B200" s="15" t="s">
        <v>4922</v>
      </c>
      <c r="C200" s="8">
        <v>6</v>
      </c>
    </row>
    <row r="201" spans="1:3" x14ac:dyDescent="0.2">
      <c r="A201" t="s">
        <v>10633</v>
      </c>
      <c r="B201" s="15" t="s">
        <v>4887</v>
      </c>
      <c r="C201" s="8">
        <v>6</v>
      </c>
    </row>
    <row r="202" spans="1:3" x14ac:dyDescent="0.2">
      <c r="A202" t="s">
        <v>10631</v>
      </c>
      <c r="B202" s="15" t="s">
        <v>4898</v>
      </c>
      <c r="C202" s="8">
        <v>6</v>
      </c>
    </row>
    <row r="203" spans="1:3" x14ac:dyDescent="0.2">
      <c r="A203" t="s">
        <v>10631</v>
      </c>
      <c r="B203" s="15" t="s">
        <v>4892</v>
      </c>
      <c r="C203" s="8">
        <v>6</v>
      </c>
    </row>
    <row r="204" spans="1:3" x14ac:dyDescent="0.2">
      <c r="A204" t="s">
        <v>10631</v>
      </c>
      <c r="B204" s="15" t="s">
        <v>4905</v>
      </c>
      <c r="C204" s="8">
        <v>6</v>
      </c>
    </row>
    <row r="205" spans="1:3" x14ac:dyDescent="0.2">
      <c r="A205" t="s">
        <v>10632</v>
      </c>
      <c r="B205" s="15" t="s">
        <v>4920</v>
      </c>
      <c r="C205" s="8">
        <v>6</v>
      </c>
    </row>
    <row r="206" spans="1:3" x14ac:dyDescent="0.2">
      <c r="A206" t="s">
        <v>10632</v>
      </c>
      <c r="B206" s="15" t="s">
        <v>4901</v>
      </c>
      <c r="C206" s="8">
        <v>6</v>
      </c>
    </row>
    <row r="207" spans="1:3" x14ac:dyDescent="0.2">
      <c r="A207" t="s">
        <v>10632</v>
      </c>
      <c r="B207" s="15" t="s">
        <v>4912</v>
      </c>
      <c r="C207" s="8">
        <v>6</v>
      </c>
    </row>
    <row r="208" spans="1:3" x14ac:dyDescent="0.2">
      <c r="A208" t="s">
        <v>10632</v>
      </c>
      <c r="B208" s="15" t="s">
        <v>4922</v>
      </c>
      <c r="C208" s="8">
        <v>6</v>
      </c>
    </row>
    <row r="209" spans="1:3" x14ac:dyDescent="0.2">
      <c r="A209" t="s">
        <v>10634</v>
      </c>
      <c r="B209" s="15" t="s">
        <v>4904</v>
      </c>
      <c r="C209" s="8">
        <v>6</v>
      </c>
    </row>
    <row r="210" spans="1:3" x14ac:dyDescent="0.2">
      <c r="A210" t="s">
        <v>10634</v>
      </c>
      <c r="B210" s="15" t="s">
        <v>4905</v>
      </c>
      <c r="C210" s="8">
        <v>6</v>
      </c>
    </row>
    <row r="211" spans="1:3" x14ac:dyDescent="0.2">
      <c r="A211" t="s">
        <v>10634</v>
      </c>
      <c r="B211" s="15" t="s">
        <v>4884</v>
      </c>
      <c r="C211" s="8">
        <v>6</v>
      </c>
    </row>
    <row r="212" spans="1:3" x14ac:dyDescent="0.2">
      <c r="A212" t="s">
        <v>10605</v>
      </c>
      <c r="B212" s="15" t="s">
        <v>4890</v>
      </c>
      <c r="C212" s="8">
        <v>6</v>
      </c>
    </row>
    <row r="213" spans="1:3" x14ac:dyDescent="0.2">
      <c r="A213" t="s">
        <v>10606</v>
      </c>
      <c r="B213" s="15" t="s">
        <v>4903</v>
      </c>
      <c r="C213" s="8">
        <v>6</v>
      </c>
    </row>
    <row r="214" spans="1:3" x14ac:dyDescent="0.2">
      <c r="A214" t="s">
        <v>10606</v>
      </c>
      <c r="B214" s="15" t="s">
        <v>4880</v>
      </c>
      <c r="C214" s="8">
        <v>6</v>
      </c>
    </row>
    <row r="215" spans="1:3" x14ac:dyDescent="0.2">
      <c r="A215" t="s">
        <v>10606</v>
      </c>
      <c r="B215" s="15" t="s">
        <v>4898</v>
      </c>
      <c r="C215" s="8">
        <v>6</v>
      </c>
    </row>
    <row r="216" spans="1:3" x14ac:dyDescent="0.2">
      <c r="A216" t="s">
        <v>10606</v>
      </c>
      <c r="B216" s="15" t="s">
        <v>4883</v>
      </c>
      <c r="C216" s="8">
        <v>6</v>
      </c>
    </row>
    <row r="217" spans="1:3" x14ac:dyDescent="0.2">
      <c r="A217" t="s">
        <v>10606</v>
      </c>
      <c r="B217" s="15" t="s">
        <v>4894</v>
      </c>
      <c r="C217" s="8">
        <v>6</v>
      </c>
    </row>
    <row r="218" spans="1:3" x14ac:dyDescent="0.2">
      <c r="A218" t="s">
        <v>10606</v>
      </c>
      <c r="B218" s="15" t="s">
        <v>4886</v>
      </c>
      <c r="C218" s="8">
        <v>6</v>
      </c>
    </row>
    <row r="219" spans="1:3" x14ac:dyDescent="0.2">
      <c r="A219" t="s">
        <v>10619</v>
      </c>
      <c r="B219" s="15" t="s">
        <v>4899</v>
      </c>
      <c r="C219" s="8">
        <v>6</v>
      </c>
    </row>
    <row r="220" spans="1:3" x14ac:dyDescent="0.2">
      <c r="A220" t="s">
        <v>10620</v>
      </c>
      <c r="B220" s="15" t="s">
        <v>4899</v>
      </c>
      <c r="C220" s="8">
        <v>6</v>
      </c>
    </row>
    <row r="221" spans="1:3" x14ac:dyDescent="0.2">
      <c r="A221" t="s">
        <v>10609</v>
      </c>
      <c r="B221" s="15" t="s">
        <v>4895</v>
      </c>
      <c r="C221" s="8">
        <v>6</v>
      </c>
    </row>
    <row r="222" spans="1:3" x14ac:dyDescent="0.2">
      <c r="A222" t="s">
        <v>10609</v>
      </c>
      <c r="B222" s="15" t="s">
        <v>4908</v>
      </c>
      <c r="C222" s="8">
        <v>6</v>
      </c>
    </row>
    <row r="223" spans="1:3" x14ac:dyDescent="0.2">
      <c r="A223" t="s">
        <v>10609</v>
      </c>
      <c r="B223" s="15" t="s">
        <v>4904</v>
      </c>
      <c r="C223" s="8">
        <v>6</v>
      </c>
    </row>
    <row r="224" spans="1:3" x14ac:dyDescent="0.2">
      <c r="A224" t="s">
        <v>10624</v>
      </c>
      <c r="B224" s="15" t="s">
        <v>4899</v>
      </c>
      <c r="C224" s="8">
        <v>6</v>
      </c>
    </row>
    <row r="225" spans="1:3" x14ac:dyDescent="0.2">
      <c r="A225" t="s">
        <v>10608</v>
      </c>
      <c r="B225" s="15" t="s">
        <v>4901</v>
      </c>
      <c r="C225" s="8">
        <v>5</v>
      </c>
    </row>
    <row r="226" spans="1:3" x14ac:dyDescent="0.2">
      <c r="A226" t="s">
        <v>10608</v>
      </c>
      <c r="B226" s="15" t="s">
        <v>4903</v>
      </c>
      <c r="C226" s="8">
        <v>5</v>
      </c>
    </row>
    <row r="227" spans="1:3" x14ac:dyDescent="0.2">
      <c r="A227" t="s">
        <v>10608</v>
      </c>
      <c r="B227" s="15" t="s">
        <v>4893</v>
      </c>
      <c r="C227" s="8">
        <v>5</v>
      </c>
    </row>
    <row r="228" spans="1:3" x14ac:dyDescent="0.2">
      <c r="A228" t="s">
        <v>10608</v>
      </c>
      <c r="B228" s="15" t="s">
        <v>4884</v>
      </c>
      <c r="C228" s="8">
        <v>5</v>
      </c>
    </row>
    <row r="229" spans="1:3" x14ac:dyDescent="0.2">
      <c r="A229" t="s">
        <v>10602</v>
      </c>
      <c r="B229" s="15" t="s">
        <v>4891</v>
      </c>
      <c r="C229" s="8">
        <v>5</v>
      </c>
    </row>
    <row r="230" spans="1:3" x14ac:dyDescent="0.2">
      <c r="A230" t="s">
        <v>10602</v>
      </c>
      <c r="B230" s="15" t="s">
        <v>4898</v>
      </c>
      <c r="C230" s="8">
        <v>5</v>
      </c>
    </row>
    <row r="231" spans="1:3" x14ac:dyDescent="0.2">
      <c r="A231" t="s">
        <v>10602</v>
      </c>
      <c r="B231" s="15" t="s">
        <v>4916</v>
      </c>
      <c r="C231" s="8">
        <v>5</v>
      </c>
    </row>
    <row r="232" spans="1:3" x14ac:dyDescent="0.2">
      <c r="A232" t="s">
        <v>10602</v>
      </c>
      <c r="B232" s="15" t="s">
        <v>4892</v>
      </c>
      <c r="C232" s="8">
        <v>5</v>
      </c>
    </row>
    <row r="233" spans="1:3" x14ac:dyDescent="0.2">
      <c r="A233" t="s">
        <v>10602</v>
      </c>
      <c r="B233" s="15" t="s">
        <v>4902</v>
      </c>
      <c r="C233" s="8">
        <v>5</v>
      </c>
    </row>
    <row r="234" spans="1:3" x14ac:dyDescent="0.2">
      <c r="A234" t="s">
        <v>10602</v>
      </c>
      <c r="B234" s="15" t="s">
        <v>4888</v>
      </c>
      <c r="C234" s="8">
        <v>5</v>
      </c>
    </row>
    <row r="235" spans="1:3" x14ac:dyDescent="0.2">
      <c r="A235" t="s">
        <v>10602</v>
      </c>
      <c r="B235" s="15" t="s">
        <v>4896</v>
      </c>
      <c r="C235" s="8">
        <v>5</v>
      </c>
    </row>
    <row r="236" spans="1:3" x14ac:dyDescent="0.2">
      <c r="A236" t="s">
        <v>10602</v>
      </c>
      <c r="B236" s="15" t="s">
        <v>4886</v>
      </c>
      <c r="C236" s="8">
        <v>5</v>
      </c>
    </row>
    <row r="237" spans="1:3" x14ac:dyDescent="0.2">
      <c r="A237" t="s">
        <v>10602</v>
      </c>
      <c r="B237" s="15" t="s">
        <v>4922</v>
      </c>
      <c r="C237" s="8">
        <v>5</v>
      </c>
    </row>
    <row r="238" spans="1:3" x14ac:dyDescent="0.2">
      <c r="A238" t="s">
        <v>10603</v>
      </c>
      <c r="B238" s="15" t="s">
        <v>4919</v>
      </c>
      <c r="C238" s="8">
        <v>5</v>
      </c>
    </row>
    <row r="239" spans="1:3" x14ac:dyDescent="0.2">
      <c r="A239" t="s">
        <v>10603</v>
      </c>
      <c r="B239" s="15" t="s">
        <v>4900</v>
      </c>
      <c r="C239" s="8">
        <v>5</v>
      </c>
    </row>
    <row r="240" spans="1:3" x14ac:dyDescent="0.2">
      <c r="A240" t="s">
        <v>10628</v>
      </c>
      <c r="B240" s="15" t="s">
        <v>4925</v>
      </c>
      <c r="C240" s="8">
        <v>5</v>
      </c>
    </row>
    <row r="241" spans="1:3" x14ac:dyDescent="0.2">
      <c r="A241" t="s">
        <v>10628</v>
      </c>
      <c r="B241" s="15" t="s">
        <v>4923</v>
      </c>
      <c r="C241" s="8">
        <v>5</v>
      </c>
    </row>
    <row r="242" spans="1:3" x14ac:dyDescent="0.2">
      <c r="A242" t="s">
        <v>10629</v>
      </c>
      <c r="B242" s="15" t="s">
        <v>4925</v>
      </c>
      <c r="C242" s="8">
        <v>5</v>
      </c>
    </row>
    <row r="243" spans="1:3" x14ac:dyDescent="0.2">
      <c r="A243" t="s">
        <v>10629</v>
      </c>
      <c r="B243" s="15" t="s">
        <v>4916</v>
      </c>
      <c r="C243" s="8">
        <v>5</v>
      </c>
    </row>
    <row r="244" spans="1:3" x14ac:dyDescent="0.2">
      <c r="A244" t="s">
        <v>10629</v>
      </c>
      <c r="B244" s="15" t="s">
        <v>4900</v>
      </c>
      <c r="C244" s="8">
        <v>5</v>
      </c>
    </row>
    <row r="245" spans="1:3" x14ac:dyDescent="0.2">
      <c r="A245" t="s">
        <v>10629</v>
      </c>
      <c r="B245" s="15" t="s">
        <v>4886</v>
      </c>
      <c r="C245" s="8">
        <v>5</v>
      </c>
    </row>
    <row r="246" spans="1:3" x14ac:dyDescent="0.2">
      <c r="A246" t="s">
        <v>10630</v>
      </c>
      <c r="B246" s="15" t="s">
        <v>4885</v>
      </c>
      <c r="C246" s="8">
        <v>5</v>
      </c>
    </row>
    <row r="247" spans="1:3" x14ac:dyDescent="0.2">
      <c r="A247" t="s">
        <v>10630</v>
      </c>
      <c r="B247" s="15" t="s">
        <v>4894</v>
      </c>
      <c r="C247" s="8">
        <v>5</v>
      </c>
    </row>
    <row r="248" spans="1:3" x14ac:dyDescent="0.2">
      <c r="A248" t="s">
        <v>10633</v>
      </c>
      <c r="B248" s="15" t="s">
        <v>4892</v>
      </c>
      <c r="C248" s="8">
        <v>5</v>
      </c>
    </row>
    <row r="249" spans="1:3" x14ac:dyDescent="0.2">
      <c r="A249" t="s">
        <v>10631</v>
      </c>
      <c r="B249" s="15" t="s">
        <v>4901</v>
      </c>
      <c r="C249" s="8">
        <v>5</v>
      </c>
    </row>
    <row r="250" spans="1:3" x14ac:dyDescent="0.2">
      <c r="A250" t="s">
        <v>10631</v>
      </c>
      <c r="B250" s="15" t="s">
        <v>4902</v>
      </c>
      <c r="C250" s="8">
        <v>5</v>
      </c>
    </row>
    <row r="251" spans="1:3" x14ac:dyDescent="0.2">
      <c r="A251" t="s">
        <v>10631</v>
      </c>
      <c r="B251" s="15" t="s">
        <v>4896</v>
      </c>
      <c r="C251" s="8">
        <v>5</v>
      </c>
    </row>
    <row r="252" spans="1:3" x14ac:dyDescent="0.2">
      <c r="A252" t="s">
        <v>10631</v>
      </c>
      <c r="B252" s="15" t="s">
        <v>4917</v>
      </c>
      <c r="C252" s="8">
        <v>5</v>
      </c>
    </row>
    <row r="253" spans="1:3" x14ac:dyDescent="0.2">
      <c r="A253" t="s">
        <v>10632</v>
      </c>
      <c r="B253" s="15" t="s">
        <v>4907</v>
      </c>
      <c r="C253" s="8">
        <v>5</v>
      </c>
    </row>
    <row r="254" spans="1:3" x14ac:dyDescent="0.2">
      <c r="A254" t="s">
        <v>10632</v>
      </c>
      <c r="B254" s="15" t="s">
        <v>4911</v>
      </c>
      <c r="C254" s="8">
        <v>5</v>
      </c>
    </row>
    <row r="255" spans="1:3" x14ac:dyDescent="0.2">
      <c r="A255" t="s">
        <v>10632</v>
      </c>
      <c r="B255" s="15" t="s">
        <v>4923</v>
      </c>
      <c r="C255" s="8">
        <v>5</v>
      </c>
    </row>
    <row r="256" spans="1:3" x14ac:dyDescent="0.2">
      <c r="A256" t="s">
        <v>10634</v>
      </c>
      <c r="B256" s="15" t="s">
        <v>4894</v>
      </c>
      <c r="C256" s="8">
        <v>5</v>
      </c>
    </row>
    <row r="257" spans="1:3" x14ac:dyDescent="0.2">
      <c r="A257" t="s">
        <v>10634</v>
      </c>
      <c r="B257" s="15" t="s">
        <v>4887</v>
      </c>
      <c r="C257" s="8">
        <v>5</v>
      </c>
    </row>
    <row r="258" spans="1:3" x14ac:dyDescent="0.2">
      <c r="A258" t="s">
        <v>10635</v>
      </c>
      <c r="B258" s="15" t="s">
        <v>4908</v>
      </c>
      <c r="C258" s="8">
        <v>5</v>
      </c>
    </row>
    <row r="259" spans="1:3" x14ac:dyDescent="0.2">
      <c r="A259" t="s">
        <v>10604</v>
      </c>
      <c r="B259" s="15" t="s">
        <v>4882</v>
      </c>
      <c r="C259" s="8">
        <v>5</v>
      </c>
    </row>
    <row r="260" spans="1:3" x14ac:dyDescent="0.2">
      <c r="A260" t="s">
        <v>10605</v>
      </c>
      <c r="B260" s="15" t="s">
        <v>4908</v>
      </c>
      <c r="C260" s="8">
        <v>5</v>
      </c>
    </row>
    <row r="261" spans="1:3" x14ac:dyDescent="0.2">
      <c r="A261" t="s">
        <v>10605</v>
      </c>
      <c r="B261" s="15" t="s">
        <v>4885</v>
      </c>
      <c r="C261" s="8">
        <v>5</v>
      </c>
    </row>
    <row r="262" spans="1:3" x14ac:dyDescent="0.2">
      <c r="A262" t="s">
        <v>10605</v>
      </c>
      <c r="B262" s="15" t="s">
        <v>4905</v>
      </c>
      <c r="C262" s="8">
        <v>5</v>
      </c>
    </row>
    <row r="263" spans="1:3" x14ac:dyDescent="0.2">
      <c r="A263" t="s">
        <v>10606</v>
      </c>
      <c r="B263" s="15" t="s">
        <v>4890</v>
      </c>
      <c r="C263" s="8">
        <v>5</v>
      </c>
    </row>
    <row r="264" spans="1:3" x14ac:dyDescent="0.2">
      <c r="A264" t="s">
        <v>10606</v>
      </c>
      <c r="B264" s="15" t="s">
        <v>4923</v>
      </c>
      <c r="C264" s="8">
        <v>5</v>
      </c>
    </row>
    <row r="265" spans="1:3" x14ac:dyDescent="0.2">
      <c r="A265" t="s">
        <v>10606</v>
      </c>
      <c r="B265" s="15" t="s">
        <v>4887</v>
      </c>
      <c r="C265" s="8">
        <v>5</v>
      </c>
    </row>
    <row r="266" spans="1:3" x14ac:dyDescent="0.2">
      <c r="A266" t="s">
        <v>10611</v>
      </c>
      <c r="B266" s="15" t="s">
        <v>4902</v>
      </c>
      <c r="C266" s="8">
        <v>5</v>
      </c>
    </row>
    <row r="267" spans="1:3" x14ac:dyDescent="0.2">
      <c r="A267" t="s">
        <v>10611</v>
      </c>
      <c r="B267" s="15" t="s">
        <v>4894</v>
      </c>
      <c r="C267" s="8">
        <v>5</v>
      </c>
    </row>
    <row r="268" spans="1:3" x14ac:dyDescent="0.2">
      <c r="A268" t="s">
        <v>10623</v>
      </c>
      <c r="B268" s="15" t="s">
        <v>4899</v>
      </c>
      <c r="C268" s="8">
        <v>5</v>
      </c>
    </row>
    <row r="269" spans="1:3" x14ac:dyDescent="0.2">
      <c r="A269" t="s">
        <v>10609</v>
      </c>
      <c r="B269" s="15" t="s">
        <v>4903</v>
      </c>
      <c r="C269" s="8">
        <v>5</v>
      </c>
    </row>
    <row r="270" spans="1:3" x14ac:dyDescent="0.2">
      <c r="A270" t="s">
        <v>10609</v>
      </c>
      <c r="B270" s="15" t="s">
        <v>4919</v>
      </c>
      <c r="C270" s="8">
        <v>5</v>
      </c>
    </row>
    <row r="271" spans="1:3" x14ac:dyDescent="0.2">
      <c r="A271" t="s">
        <v>10609</v>
      </c>
      <c r="B271" s="15" t="s">
        <v>4890</v>
      </c>
      <c r="C271" s="8">
        <v>5</v>
      </c>
    </row>
    <row r="272" spans="1:3" x14ac:dyDescent="0.2">
      <c r="A272" t="s">
        <v>10609</v>
      </c>
      <c r="B272" s="15" t="s">
        <v>4905</v>
      </c>
      <c r="C272" s="8">
        <v>5</v>
      </c>
    </row>
    <row r="273" spans="1:3" x14ac:dyDescent="0.2">
      <c r="A273" t="s">
        <v>10609</v>
      </c>
      <c r="B273" s="15" t="s">
        <v>4918</v>
      </c>
      <c r="C273" s="8">
        <v>5</v>
      </c>
    </row>
    <row r="274" spans="1:3" x14ac:dyDescent="0.2">
      <c r="A274" t="s">
        <v>10609</v>
      </c>
      <c r="B274" s="15" t="s">
        <v>4887</v>
      </c>
      <c r="C274" s="8">
        <v>5</v>
      </c>
    </row>
    <row r="275" spans="1:3" x14ac:dyDescent="0.2">
      <c r="A275" t="s">
        <v>10609</v>
      </c>
      <c r="B275" s="15" t="s">
        <v>4914</v>
      </c>
      <c r="C275" s="8">
        <v>5</v>
      </c>
    </row>
    <row r="276" spans="1:3" x14ac:dyDescent="0.2">
      <c r="A276" t="s">
        <v>10616</v>
      </c>
      <c r="B276" s="15" t="s">
        <v>4883</v>
      </c>
      <c r="C276" s="8">
        <v>4</v>
      </c>
    </row>
    <row r="277" spans="1:3" x14ac:dyDescent="0.2">
      <c r="A277" t="s">
        <v>10608</v>
      </c>
      <c r="B277" s="15" t="s">
        <v>4895</v>
      </c>
      <c r="C277" s="8">
        <v>4</v>
      </c>
    </row>
    <row r="278" spans="1:3" x14ac:dyDescent="0.2">
      <c r="A278" t="s">
        <v>10608</v>
      </c>
      <c r="B278" s="15" t="s">
        <v>4907</v>
      </c>
      <c r="C278" s="8">
        <v>4</v>
      </c>
    </row>
    <row r="279" spans="1:3" x14ac:dyDescent="0.2">
      <c r="A279" t="s">
        <v>10608</v>
      </c>
      <c r="B279" s="15" t="s">
        <v>4880</v>
      </c>
      <c r="C279" s="8">
        <v>4</v>
      </c>
    </row>
    <row r="280" spans="1:3" x14ac:dyDescent="0.2">
      <c r="A280" t="s">
        <v>10608</v>
      </c>
      <c r="B280" s="15" t="s">
        <v>4894</v>
      </c>
      <c r="C280" s="8">
        <v>4</v>
      </c>
    </row>
    <row r="281" spans="1:3" x14ac:dyDescent="0.2">
      <c r="A281" t="s">
        <v>10608</v>
      </c>
      <c r="B281" s="15" t="s">
        <v>4918</v>
      </c>
      <c r="C281" s="8">
        <v>4</v>
      </c>
    </row>
    <row r="282" spans="1:3" x14ac:dyDescent="0.2">
      <c r="A282" t="s">
        <v>10602</v>
      </c>
      <c r="B282" s="15" t="s">
        <v>4919</v>
      </c>
      <c r="C282" s="8">
        <v>4</v>
      </c>
    </row>
    <row r="283" spans="1:3" x14ac:dyDescent="0.2">
      <c r="A283" t="s">
        <v>10602</v>
      </c>
      <c r="B283" s="15" t="s">
        <v>4911</v>
      </c>
      <c r="C283" s="8">
        <v>4</v>
      </c>
    </row>
    <row r="284" spans="1:3" x14ac:dyDescent="0.2">
      <c r="A284" t="s">
        <v>10602</v>
      </c>
      <c r="B284" s="15" t="s">
        <v>4897</v>
      </c>
      <c r="C284" s="8">
        <v>4</v>
      </c>
    </row>
    <row r="285" spans="1:3" x14ac:dyDescent="0.2">
      <c r="A285" t="s">
        <v>10603</v>
      </c>
      <c r="B285" s="15" t="s">
        <v>4925</v>
      </c>
      <c r="C285" s="8">
        <v>4</v>
      </c>
    </row>
    <row r="286" spans="1:3" x14ac:dyDescent="0.2">
      <c r="A286" t="s">
        <v>10603</v>
      </c>
      <c r="B286" s="15" t="s">
        <v>4903</v>
      </c>
      <c r="C286" s="8">
        <v>4</v>
      </c>
    </row>
    <row r="287" spans="1:3" x14ac:dyDescent="0.2">
      <c r="A287" t="s">
        <v>10603</v>
      </c>
      <c r="B287" s="15" t="s">
        <v>4893</v>
      </c>
      <c r="C287" s="8">
        <v>4</v>
      </c>
    </row>
    <row r="288" spans="1:3" x14ac:dyDescent="0.2">
      <c r="A288" t="s">
        <v>10603</v>
      </c>
      <c r="B288" s="15" t="s">
        <v>4912</v>
      </c>
      <c r="C288" s="8">
        <v>4</v>
      </c>
    </row>
    <row r="289" spans="1:3" x14ac:dyDescent="0.2">
      <c r="A289" t="s">
        <v>10603</v>
      </c>
      <c r="B289" s="15" t="s">
        <v>4898</v>
      </c>
      <c r="C289" s="8">
        <v>4</v>
      </c>
    </row>
    <row r="290" spans="1:3" x14ac:dyDescent="0.2">
      <c r="A290" t="s">
        <v>10603</v>
      </c>
      <c r="B290" s="15" t="s">
        <v>4909</v>
      </c>
      <c r="C290" s="8">
        <v>4</v>
      </c>
    </row>
    <row r="291" spans="1:3" x14ac:dyDescent="0.2">
      <c r="A291" t="s">
        <v>10603</v>
      </c>
      <c r="B291" s="15" t="s">
        <v>4896</v>
      </c>
      <c r="C291" s="8">
        <v>4</v>
      </c>
    </row>
    <row r="292" spans="1:3" x14ac:dyDescent="0.2">
      <c r="A292" t="s">
        <v>10603</v>
      </c>
      <c r="B292" s="15" t="s">
        <v>4923</v>
      </c>
      <c r="C292" s="8">
        <v>4</v>
      </c>
    </row>
    <row r="293" spans="1:3" x14ac:dyDescent="0.2">
      <c r="A293" t="s">
        <v>10603</v>
      </c>
      <c r="B293" s="15" t="s">
        <v>4915</v>
      </c>
      <c r="C293" s="8">
        <v>4</v>
      </c>
    </row>
    <row r="294" spans="1:3" x14ac:dyDescent="0.2">
      <c r="A294" t="s">
        <v>10628</v>
      </c>
      <c r="B294" s="15" t="s">
        <v>4901</v>
      </c>
      <c r="C294" s="8">
        <v>4</v>
      </c>
    </row>
    <row r="295" spans="1:3" x14ac:dyDescent="0.2">
      <c r="A295" t="s">
        <v>10628</v>
      </c>
      <c r="B295" s="15" t="s">
        <v>4916</v>
      </c>
      <c r="C295" s="8">
        <v>4</v>
      </c>
    </row>
    <row r="296" spans="1:3" x14ac:dyDescent="0.2">
      <c r="A296" t="s">
        <v>10628</v>
      </c>
      <c r="B296" s="15" t="s">
        <v>4889</v>
      </c>
      <c r="C296" s="8">
        <v>4</v>
      </c>
    </row>
    <row r="297" spans="1:3" x14ac:dyDescent="0.2">
      <c r="A297" t="s">
        <v>10628</v>
      </c>
      <c r="B297" s="15" t="s">
        <v>4914</v>
      </c>
      <c r="C297" s="8">
        <v>4</v>
      </c>
    </row>
    <row r="298" spans="1:3" x14ac:dyDescent="0.2">
      <c r="A298" t="s">
        <v>10629</v>
      </c>
      <c r="B298" s="15" t="s">
        <v>4907</v>
      </c>
      <c r="C298" s="8">
        <v>4</v>
      </c>
    </row>
    <row r="299" spans="1:3" x14ac:dyDescent="0.2">
      <c r="A299" t="s">
        <v>10629</v>
      </c>
      <c r="B299" s="15" t="s">
        <v>4879</v>
      </c>
      <c r="C299" s="8">
        <v>4</v>
      </c>
    </row>
    <row r="300" spans="1:3" x14ac:dyDescent="0.2">
      <c r="A300" t="s">
        <v>10630</v>
      </c>
      <c r="B300" s="15" t="s">
        <v>4890</v>
      </c>
      <c r="C300" s="8">
        <v>4</v>
      </c>
    </row>
    <row r="301" spans="1:3" x14ac:dyDescent="0.2">
      <c r="A301" t="s">
        <v>10630</v>
      </c>
      <c r="B301" s="15" t="s">
        <v>4905</v>
      </c>
      <c r="C301" s="8">
        <v>4</v>
      </c>
    </row>
    <row r="302" spans="1:3" x14ac:dyDescent="0.2">
      <c r="A302" t="s">
        <v>10630</v>
      </c>
      <c r="B302" s="15" t="s">
        <v>4924</v>
      </c>
      <c r="C302" s="8">
        <v>4</v>
      </c>
    </row>
    <row r="303" spans="1:3" x14ac:dyDescent="0.2">
      <c r="A303" t="s">
        <v>10630</v>
      </c>
      <c r="B303" s="15" t="s">
        <v>4884</v>
      </c>
      <c r="C303" s="8">
        <v>4</v>
      </c>
    </row>
    <row r="304" spans="1:3" x14ac:dyDescent="0.2">
      <c r="A304" t="s">
        <v>10633</v>
      </c>
      <c r="B304" s="15" t="s">
        <v>4904</v>
      </c>
      <c r="C304" s="8">
        <v>4</v>
      </c>
    </row>
    <row r="305" spans="1:3" x14ac:dyDescent="0.2">
      <c r="A305" t="s">
        <v>10633</v>
      </c>
      <c r="B305" s="15" t="s">
        <v>4896</v>
      </c>
      <c r="C305" s="8">
        <v>4</v>
      </c>
    </row>
    <row r="306" spans="1:3" x14ac:dyDescent="0.2">
      <c r="A306" t="s">
        <v>10631</v>
      </c>
      <c r="B306" s="15" t="s">
        <v>4907</v>
      </c>
      <c r="C306" s="8">
        <v>4</v>
      </c>
    </row>
    <row r="307" spans="1:3" x14ac:dyDescent="0.2">
      <c r="A307" t="s">
        <v>10631</v>
      </c>
      <c r="B307" s="15" t="s">
        <v>4904</v>
      </c>
      <c r="C307" s="8">
        <v>4</v>
      </c>
    </row>
    <row r="308" spans="1:3" x14ac:dyDescent="0.2">
      <c r="A308" t="s">
        <v>10631</v>
      </c>
      <c r="B308" s="15" t="s">
        <v>4906</v>
      </c>
      <c r="C308" s="8">
        <v>4</v>
      </c>
    </row>
    <row r="309" spans="1:3" x14ac:dyDescent="0.2">
      <c r="A309" t="s">
        <v>10632</v>
      </c>
      <c r="B309" s="15" t="s">
        <v>4883</v>
      </c>
      <c r="C309" s="8">
        <v>4</v>
      </c>
    </row>
    <row r="310" spans="1:3" x14ac:dyDescent="0.2">
      <c r="A310" t="s">
        <v>10632</v>
      </c>
      <c r="B310" s="15" t="s">
        <v>4924</v>
      </c>
      <c r="C310" s="8">
        <v>4</v>
      </c>
    </row>
    <row r="311" spans="1:3" x14ac:dyDescent="0.2">
      <c r="A311" t="s">
        <v>10634</v>
      </c>
      <c r="B311" s="15" t="s">
        <v>4902</v>
      </c>
      <c r="C311" s="8">
        <v>4</v>
      </c>
    </row>
    <row r="312" spans="1:3" x14ac:dyDescent="0.2">
      <c r="A312" t="s">
        <v>10634</v>
      </c>
      <c r="B312" s="15" t="s">
        <v>4922</v>
      </c>
      <c r="C312" s="8">
        <v>4</v>
      </c>
    </row>
    <row r="313" spans="1:3" x14ac:dyDescent="0.2">
      <c r="A313" t="s">
        <v>10634</v>
      </c>
      <c r="B313" s="15" t="s">
        <v>4914</v>
      </c>
      <c r="C313" s="8">
        <v>4</v>
      </c>
    </row>
    <row r="314" spans="1:3" x14ac:dyDescent="0.2">
      <c r="A314" t="s">
        <v>10635</v>
      </c>
      <c r="B314" s="15" t="s">
        <v>4892</v>
      </c>
      <c r="C314" s="8">
        <v>4</v>
      </c>
    </row>
    <row r="315" spans="1:3" x14ac:dyDescent="0.2">
      <c r="A315" t="s">
        <v>10636</v>
      </c>
      <c r="B315" s="15" t="s">
        <v>4882</v>
      </c>
      <c r="C315" s="8">
        <v>4</v>
      </c>
    </row>
    <row r="316" spans="1:3" x14ac:dyDescent="0.2">
      <c r="A316" t="s">
        <v>10636</v>
      </c>
      <c r="B316" s="15" t="s">
        <v>4885</v>
      </c>
      <c r="C316" s="8">
        <v>4</v>
      </c>
    </row>
    <row r="317" spans="1:3" x14ac:dyDescent="0.2">
      <c r="A317" t="s">
        <v>10605</v>
      </c>
      <c r="B317" s="15" t="s">
        <v>4916</v>
      </c>
      <c r="C317" s="8">
        <v>4</v>
      </c>
    </row>
    <row r="318" spans="1:3" x14ac:dyDescent="0.2">
      <c r="A318" t="s">
        <v>10605</v>
      </c>
      <c r="B318" s="15" t="s">
        <v>4894</v>
      </c>
      <c r="C318" s="8">
        <v>4</v>
      </c>
    </row>
    <row r="319" spans="1:3" x14ac:dyDescent="0.2">
      <c r="A319" t="s">
        <v>10605</v>
      </c>
      <c r="B319" s="15" t="s">
        <v>4896</v>
      </c>
      <c r="C319" s="8">
        <v>4</v>
      </c>
    </row>
    <row r="320" spans="1:3" x14ac:dyDescent="0.2">
      <c r="A320" t="s">
        <v>10605</v>
      </c>
      <c r="B320" s="15" t="s">
        <v>4914</v>
      </c>
      <c r="C320" s="8">
        <v>4</v>
      </c>
    </row>
    <row r="321" spans="1:3" x14ac:dyDescent="0.2">
      <c r="A321" t="s">
        <v>10606</v>
      </c>
      <c r="B321" s="15" t="s">
        <v>4891</v>
      </c>
      <c r="C321" s="8">
        <v>4</v>
      </c>
    </row>
    <row r="322" spans="1:3" x14ac:dyDescent="0.2">
      <c r="A322" t="s">
        <v>10606</v>
      </c>
      <c r="B322" s="15" t="s">
        <v>4363</v>
      </c>
      <c r="C322" s="8">
        <v>4</v>
      </c>
    </row>
    <row r="323" spans="1:3" x14ac:dyDescent="0.2">
      <c r="A323" t="s">
        <v>10606</v>
      </c>
      <c r="B323" s="15" t="s">
        <v>4888</v>
      </c>
      <c r="C323" s="8">
        <v>4</v>
      </c>
    </row>
    <row r="324" spans="1:3" x14ac:dyDescent="0.2">
      <c r="A324" t="s">
        <v>10611</v>
      </c>
      <c r="B324" s="15" t="s">
        <v>4885</v>
      </c>
      <c r="C324" s="8">
        <v>4</v>
      </c>
    </row>
    <row r="325" spans="1:3" x14ac:dyDescent="0.2">
      <c r="A325" t="s">
        <v>10611</v>
      </c>
      <c r="B325" s="15" t="s">
        <v>4892</v>
      </c>
      <c r="C325" s="8">
        <v>4</v>
      </c>
    </row>
    <row r="326" spans="1:3" x14ac:dyDescent="0.2">
      <c r="A326" t="s">
        <v>10609</v>
      </c>
      <c r="B326" s="15" t="s">
        <v>4888</v>
      </c>
      <c r="C326" s="8">
        <v>4</v>
      </c>
    </row>
    <row r="327" spans="1:3" x14ac:dyDescent="0.2">
      <c r="A327" t="s">
        <v>10609</v>
      </c>
      <c r="B327" s="15" t="s">
        <v>4889</v>
      </c>
      <c r="C327" s="8">
        <v>4</v>
      </c>
    </row>
    <row r="328" spans="1:3" x14ac:dyDescent="0.2">
      <c r="A328" t="s">
        <v>10615</v>
      </c>
      <c r="B328" s="15" t="s">
        <v>4883</v>
      </c>
      <c r="C328" s="8">
        <v>3</v>
      </c>
    </row>
    <row r="329" spans="1:3" x14ac:dyDescent="0.2">
      <c r="A329" t="s">
        <v>10616</v>
      </c>
      <c r="B329" s="15" t="s">
        <v>4882</v>
      </c>
      <c r="C329" s="8">
        <v>3</v>
      </c>
    </row>
    <row r="330" spans="1:3" x14ac:dyDescent="0.2">
      <c r="A330" t="s">
        <v>10607</v>
      </c>
      <c r="B330" s="15" t="s">
        <v>4895</v>
      </c>
      <c r="C330" s="8">
        <v>3</v>
      </c>
    </row>
    <row r="331" spans="1:3" x14ac:dyDescent="0.2">
      <c r="A331" t="s">
        <v>10607</v>
      </c>
      <c r="B331" s="15" t="s">
        <v>4896</v>
      </c>
      <c r="C331" s="8">
        <v>3</v>
      </c>
    </row>
    <row r="332" spans="1:3" x14ac:dyDescent="0.2">
      <c r="A332" t="s">
        <v>10608</v>
      </c>
      <c r="B332" s="15" t="s">
        <v>4908</v>
      </c>
      <c r="C332" s="8">
        <v>3</v>
      </c>
    </row>
    <row r="333" spans="1:3" x14ac:dyDescent="0.2">
      <c r="A333" t="s">
        <v>10608</v>
      </c>
      <c r="B333" s="15" t="s">
        <v>4898</v>
      </c>
      <c r="C333" s="8">
        <v>3</v>
      </c>
    </row>
    <row r="334" spans="1:3" x14ac:dyDescent="0.2">
      <c r="A334" t="s">
        <v>10608</v>
      </c>
      <c r="B334" s="15" t="s">
        <v>4900</v>
      </c>
      <c r="C334" s="8">
        <v>3</v>
      </c>
    </row>
    <row r="335" spans="1:3" x14ac:dyDescent="0.2">
      <c r="A335" t="s">
        <v>10608</v>
      </c>
      <c r="B335" s="15" t="s">
        <v>4889</v>
      </c>
      <c r="C335" s="8">
        <v>3</v>
      </c>
    </row>
    <row r="336" spans="1:3" x14ac:dyDescent="0.2">
      <c r="A336" t="s">
        <v>10608</v>
      </c>
      <c r="B336" s="15" t="s">
        <v>4896</v>
      </c>
      <c r="C336" s="8">
        <v>3</v>
      </c>
    </row>
    <row r="337" spans="1:3" x14ac:dyDescent="0.2">
      <c r="A337" t="s">
        <v>10608</v>
      </c>
      <c r="B337" s="15" t="s">
        <v>4886</v>
      </c>
      <c r="C337" s="8">
        <v>3</v>
      </c>
    </row>
    <row r="338" spans="1:3" x14ac:dyDescent="0.2">
      <c r="A338" t="s">
        <v>10608</v>
      </c>
      <c r="B338" s="15" t="s">
        <v>4887</v>
      </c>
      <c r="C338" s="8">
        <v>3</v>
      </c>
    </row>
    <row r="339" spans="1:3" x14ac:dyDescent="0.2">
      <c r="A339" t="s">
        <v>10602</v>
      </c>
      <c r="B339" s="15" t="s">
        <v>4901</v>
      </c>
      <c r="C339" s="8">
        <v>3</v>
      </c>
    </row>
    <row r="340" spans="1:3" x14ac:dyDescent="0.2">
      <c r="A340" t="s">
        <v>10602</v>
      </c>
      <c r="B340" s="15" t="s">
        <v>4363</v>
      </c>
      <c r="C340" s="8">
        <v>3</v>
      </c>
    </row>
    <row r="341" spans="1:3" x14ac:dyDescent="0.2">
      <c r="A341" t="s">
        <v>10602</v>
      </c>
      <c r="B341" s="15" t="s">
        <v>4903</v>
      </c>
      <c r="C341" s="8">
        <v>3</v>
      </c>
    </row>
    <row r="342" spans="1:3" x14ac:dyDescent="0.2">
      <c r="A342" t="s">
        <v>10602</v>
      </c>
      <c r="B342" s="15" t="s">
        <v>4912</v>
      </c>
      <c r="C342" s="8">
        <v>3</v>
      </c>
    </row>
    <row r="343" spans="1:3" x14ac:dyDescent="0.2">
      <c r="A343" t="s">
        <v>10602</v>
      </c>
      <c r="B343" s="15" t="s">
        <v>4889</v>
      </c>
      <c r="C343" s="8">
        <v>3</v>
      </c>
    </row>
    <row r="344" spans="1:3" x14ac:dyDescent="0.2">
      <c r="A344" t="s">
        <v>10602</v>
      </c>
      <c r="B344" s="15" t="s">
        <v>4917</v>
      </c>
      <c r="C344" s="8">
        <v>3</v>
      </c>
    </row>
    <row r="345" spans="1:3" x14ac:dyDescent="0.2">
      <c r="A345" t="s">
        <v>10603</v>
      </c>
      <c r="B345" s="15" t="s">
        <v>4895</v>
      </c>
      <c r="C345" s="8">
        <v>3</v>
      </c>
    </row>
    <row r="346" spans="1:3" x14ac:dyDescent="0.2">
      <c r="A346" t="s">
        <v>10603</v>
      </c>
      <c r="B346" s="15" t="s">
        <v>4363</v>
      </c>
      <c r="C346" s="8">
        <v>3</v>
      </c>
    </row>
    <row r="347" spans="1:3" x14ac:dyDescent="0.2">
      <c r="A347" t="s">
        <v>10603</v>
      </c>
      <c r="B347" s="15" t="s">
        <v>4916</v>
      </c>
      <c r="C347" s="8">
        <v>3</v>
      </c>
    </row>
    <row r="348" spans="1:3" x14ac:dyDescent="0.2">
      <c r="A348" t="s">
        <v>10603</v>
      </c>
      <c r="B348" s="15" t="s">
        <v>4911</v>
      </c>
      <c r="C348" s="8">
        <v>3</v>
      </c>
    </row>
    <row r="349" spans="1:3" x14ac:dyDescent="0.2">
      <c r="A349" t="s">
        <v>10603</v>
      </c>
      <c r="B349" s="15" t="s">
        <v>4905</v>
      </c>
      <c r="C349" s="8">
        <v>3</v>
      </c>
    </row>
    <row r="350" spans="1:3" x14ac:dyDescent="0.2">
      <c r="A350" t="s">
        <v>10603</v>
      </c>
      <c r="B350" s="15" t="s">
        <v>4897</v>
      </c>
      <c r="C350" s="8">
        <v>3</v>
      </c>
    </row>
    <row r="351" spans="1:3" x14ac:dyDescent="0.2">
      <c r="A351" t="s">
        <v>10603</v>
      </c>
      <c r="B351" s="15" t="s">
        <v>4879</v>
      </c>
      <c r="C351" s="8">
        <v>3</v>
      </c>
    </row>
    <row r="352" spans="1:3" x14ac:dyDescent="0.2">
      <c r="A352" t="s">
        <v>10603</v>
      </c>
      <c r="B352" s="15" t="s">
        <v>4886</v>
      </c>
      <c r="C352" s="8">
        <v>3</v>
      </c>
    </row>
    <row r="353" spans="1:3" x14ac:dyDescent="0.2">
      <c r="A353" t="s">
        <v>10628</v>
      </c>
      <c r="B353" s="15" t="s">
        <v>4891</v>
      </c>
      <c r="C353" s="8">
        <v>3</v>
      </c>
    </row>
    <row r="354" spans="1:3" x14ac:dyDescent="0.2">
      <c r="A354" t="s">
        <v>10628</v>
      </c>
      <c r="B354" s="15" t="s">
        <v>4924</v>
      </c>
      <c r="C354" s="8">
        <v>3</v>
      </c>
    </row>
    <row r="355" spans="1:3" x14ac:dyDescent="0.2">
      <c r="A355" t="s">
        <v>10628</v>
      </c>
      <c r="B355" s="15" t="s">
        <v>4896</v>
      </c>
      <c r="C355" s="8">
        <v>3</v>
      </c>
    </row>
    <row r="356" spans="1:3" x14ac:dyDescent="0.2">
      <c r="A356" t="s">
        <v>10628</v>
      </c>
      <c r="B356" s="15" t="s">
        <v>4927</v>
      </c>
      <c r="C356" s="8">
        <v>3</v>
      </c>
    </row>
    <row r="357" spans="1:3" x14ac:dyDescent="0.2">
      <c r="A357" t="s">
        <v>10628</v>
      </c>
      <c r="B357" s="15" t="s">
        <v>4917</v>
      </c>
      <c r="C357" s="8">
        <v>3</v>
      </c>
    </row>
    <row r="358" spans="1:3" x14ac:dyDescent="0.2">
      <c r="A358" t="s">
        <v>10629</v>
      </c>
      <c r="B358" s="15" t="s">
        <v>4920</v>
      </c>
      <c r="C358" s="8">
        <v>3</v>
      </c>
    </row>
    <row r="359" spans="1:3" x14ac:dyDescent="0.2">
      <c r="A359" t="s">
        <v>10629</v>
      </c>
      <c r="B359" s="15" t="s">
        <v>4921</v>
      </c>
      <c r="C359" s="8">
        <v>3</v>
      </c>
    </row>
    <row r="360" spans="1:3" x14ac:dyDescent="0.2">
      <c r="A360" t="s">
        <v>10629</v>
      </c>
      <c r="B360" s="15" t="s">
        <v>4924</v>
      </c>
      <c r="C360" s="8">
        <v>3</v>
      </c>
    </row>
    <row r="361" spans="1:3" x14ac:dyDescent="0.2">
      <c r="A361" t="s">
        <v>10629</v>
      </c>
      <c r="B361" s="15" t="s">
        <v>4917</v>
      </c>
      <c r="C361" s="8">
        <v>3</v>
      </c>
    </row>
    <row r="362" spans="1:3" x14ac:dyDescent="0.2">
      <c r="A362" t="s">
        <v>10629</v>
      </c>
      <c r="B362" s="15" t="s">
        <v>4922</v>
      </c>
      <c r="C362" s="8">
        <v>3</v>
      </c>
    </row>
    <row r="363" spans="1:3" x14ac:dyDescent="0.2">
      <c r="A363" t="s">
        <v>10629</v>
      </c>
      <c r="B363" s="15" t="s">
        <v>4906</v>
      </c>
      <c r="C363" s="8">
        <v>3</v>
      </c>
    </row>
    <row r="364" spans="1:3" x14ac:dyDescent="0.2">
      <c r="A364" t="s">
        <v>10630</v>
      </c>
      <c r="B364" s="15" t="s">
        <v>4903</v>
      </c>
      <c r="C364" s="8">
        <v>3</v>
      </c>
    </row>
    <row r="365" spans="1:3" x14ac:dyDescent="0.2">
      <c r="A365" t="s">
        <v>10630</v>
      </c>
      <c r="B365" s="15" t="s">
        <v>4910</v>
      </c>
      <c r="C365" s="8">
        <v>3</v>
      </c>
    </row>
    <row r="366" spans="1:3" x14ac:dyDescent="0.2">
      <c r="A366" t="s">
        <v>10630</v>
      </c>
      <c r="B366" s="15" t="s">
        <v>4916</v>
      </c>
      <c r="C366" s="8">
        <v>3</v>
      </c>
    </row>
    <row r="367" spans="1:3" x14ac:dyDescent="0.2">
      <c r="A367" t="s">
        <v>10630</v>
      </c>
      <c r="B367" s="15" t="s">
        <v>4904</v>
      </c>
      <c r="C367" s="8">
        <v>3</v>
      </c>
    </row>
    <row r="368" spans="1:3" x14ac:dyDescent="0.2">
      <c r="A368" t="s">
        <v>10630</v>
      </c>
      <c r="B368" s="15" t="s">
        <v>4919</v>
      </c>
      <c r="C368" s="8">
        <v>3</v>
      </c>
    </row>
    <row r="369" spans="1:3" x14ac:dyDescent="0.2">
      <c r="A369" t="s">
        <v>10630</v>
      </c>
      <c r="B369" s="15" t="s">
        <v>4883</v>
      </c>
      <c r="C369" s="8">
        <v>3</v>
      </c>
    </row>
    <row r="370" spans="1:3" x14ac:dyDescent="0.2">
      <c r="A370" t="s">
        <v>10633</v>
      </c>
      <c r="B370" s="15" t="s">
        <v>4880</v>
      </c>
      <c r="C370" s="8">
        <v>3</v>
      </c>
    </row>
    <row r="371" spans="1:3" x14ac:dyDescent="0.2">
      <c r="A371" t="s">
        <v>10631</v>
      </c>
      <c r="B371" s="15" t="s">
        <v>4895</v>
      </c>
      <c r="C371" s="8">
        <v>3</v>
      </c>
    </row>
    <row r="372" spans="1:3" x14ac:dyDescent="0.2">
      <c r="A372" t="s">
        <v>10631</v>
      </c>
      <c r="B372" s="15" t="s">
        <v>4880</v>
      </c>
      <c r="C372" s="8">
        <v>3</v>
      </c>
    </row>
    <row r="373" spans="1:3" x14ac:dyDescent="0.2">
      <c r="A373" t="s">
        <v>10631</v>
      </c>
      <c r="B373" s="15" t="s">
        <v>4912</v>
      </c>
      <c r="C373" s="8">
        <v>3</v>
      </c>
    </row>
    <row r="374" spans="1:3" x14ac:dyDescent="0.2">
      <c r="A374" t="s">
        <v>10631</v>
      </c>
      <c r="B374" s="15" t="s">
        <v>4916</v>
      </c>
      <c r="C374" s="8">
        <v>3</v>
      </c>
    </row>
    <row r="375" spans="1:3" x14ac:dyDescent="0.2">
      <c r="A375" t="s">
        <v>10631</v>
      </c>
      <c r="B375" s="15" t="s">
        <v>4888</v>
      </c>
      <c r="C375" s="8">
        <v>3</v>
      </c>
    </row>
    <row r="376" spans="1:3" x14ac:dyDescent="0.2">
      <c r="A376" t="s">
        <v>10631</v>
      </c>
      <c r="B376" s="15" t="s">
        <v>4918</v>
      </c>
      <c r="C376" s="8">
        <v>3</v>
      </c>
    </row>
    <row r="377" spans="1:3" x14ac:dyDescent="0.2">
      <c r="A377" t="s">
        <v>10632</v>
      </c>
      <c r="B377" s="15" t="s">
        <v>4928</v>
      </c>
      <c r="C377" s="8">
        <v>3</v>
      </c>
    </row>
    <row r="378" spans="1:3" x14ac:dyDescent="0.2">
      <c r="A378" t="s">
        <v>10632</v>
      </c>
      <c r="B378" s="15" t="s">
        <v>4913</v>
      </c>
      <c r="C378" s="8">
        <v>3</v>
      </c>
    </row>
    <row r="379" spans="1:3" x14ac:dyDescent="0.2">
      <c r="A379" t="s">
        <v>10632</v>
      </c>
      <c r="B379" s="15" t="s">
        <v>4916</v>
      </c>
      <c r="C379" s="8">
        <v>3</v>
      </c>
    </row>
    <row r="380" spans="1:3" x14ac:dyDescent="0.2">
      <c r="A380" t="s">
        <v>10632</v>
      </c>
      <c r="B380" s="15" t="s">
        <v>4919</v>
      </c>
      <c r="C380" s="8">
        <v>3</v>
      </c>
    </row>
    <row r="381" spans="1:3" x14ac:dyDescent="0.2">
      <c r="A381" t="s">
        <v>10632</v>
      </c>
      <c r="B381" s="15" t="s">
        <v>4889</v>
      </c>
      <c r="C381" s="8">
        <v>3</v>
      </c>
    </row>
    <row r="382" spans="1:3" x14ac:dyDescent="0.2">
      <c r="A382" t="s">
        <v>10632</v>
      </c>
      <c r="B382" s="15" t="s">
        <v>4926</v>
      </c>
      <c r="C382" s="8">
        <v>3</v>
      </c>
    </row>
    <row r="383" spans="1:3" x14ac:dyDescent="0.2">
      <c r="A383" t="s">
        <v>10632</v>
      </c>
      <c r="B383" s="15" t="s">
        <v>4886</v>
      </c>
      <c r="C383" s="8">
        <v>3</v>
      </c>
    </row>
    <row r="384" spans="1:3" x14ac:dyDescent="0.2">
      <c r="A384" t="s">
        <v>10632</v>
      </c>
      <c r="B384" s="15" t="s">
        <v>4917</v>
      </c>
      <c r="C384" s="8">
        <v>3</v>
      </c>
    </row>
    <row r="385" spans="1:3" x14ac:dyDescent="0.2">
      <c r="A385" t="s">
        <v>10634</v>
      </c>
      <c r="B385" s="15" t="s">
        <v>4901</v>
      </c>
      <c r="C385" s="8">
        <v>3</v>
      </c>
    </row>
    <row r="386" spans="1:3" x14ac:dyDescent="0.2">
      <c r="A386" t="s">
        <v>10634</v>
      </c>
      <c r="B386" s="15" t="s">
        <v>4898</v>
      </c>
      <c r="C386" s="8">
        <v>3</v>
      </c>
    </row>
    <row r="387" spans="1:3" x14ac:dyDescent="0.2">
      <c r="A387" t="s">
        <v>10634</v>
      </c>
      <c r="B387" s="15" t="s">
        <v>4886</v>
      </c>
      <c r="C387" s="8">
        <v>3</v>
      </c>
    </row>
    <row r="388" spans="1:3" x14ac:dyDescent="0.2">
      <c r="A388" t="s">
        <v>10636</v>
      </c>
      <c r="B388" s="15" t="s">
        <v>4894</v>
      </c>
      <c r="C388" s="8">
        <v>3</v>
      </c>
    </row>
    <row r="389" spans="1:3" x14ac:dyDescent="0.2">
      <c r="A389" t="s">
        <v>10636</v>
      </c>
      <c r="B389" s="15" t="s">
        <v>4918</v>
      </c>
      <c r="C389" s="8">
        <v>3</v>
      </c>
    </row>
    <row r="390" spans="1:3" x14ac:dyDescent="0.2">
      <c r="A390" t="s">
        <v>10604</v>
      </c>
      <c r="B390" s="15" t="s">
        <v>4916</v>
      </c>
      <c r="C390" s="8">
        <v>3</v>
      </c>
    </row>
    <row r="391" spans="1:3" x14ac:dyDescent="0.2">
      <c r="A391" t="s">
        <v>10604</v>
      </c>
      <c r="B391" s="15" t="s">
        <v>4923</v>
      </c>
      <c r="C391" s="8">
        <v>3</v>
      </c>
    </row>
    <row r="392" spans="1:3" x14ac:dyDescent="0.2">
      <c r="A392" t="s">
        <v>10605</v>
      </c>
      <c r="B392" s="15" t="s">
        <v>4895</v>
      </c>
      <c r="C392" s="8">
        <v>3</v>
      </c>
    </row>
    <row r="393" spans="1:3" x14ac:dyDescent="0.2">
      <c r="A393" t="s">
        <v>10605</v>
      </c>
      <c r="B393" s="15" t="s">
        <v>4907</v>
      </c>
      <c r="C393" s="8">
        <v>3</v>
      </c>
    </row>
    <row r="394" spans="1:3" x14ac:dyDescent="0.2">
      <c r="A394" t="s">
        <v>10605</v>
      </c>
      <c r="B394" s="15" t="s">
        <v>4904</v>
      </c>
      <c r="C394" s="8">
        <v>3</v>
      </c>
    </row>
    <row r="395" spans="1:3" x14ac:dyDescent="0.2">
      <c r="A395" t="s">
        <v>10605</v>
      </c>
      <c r="B395" s="15" t="s">
        <v>4884</v>
      </c>
      <c r="C395" s="8">
        <v>3</v>
      </c>
    </row>
    <row r="396" spans="1:3" x14ac:dyDescent="0.2">
      <c r="A396" t="s">
        <v>10606</v>
      </c>
      <c r="B396" s="15" t="s">
        <v>4907</v>
      </c>
      <c r="C396" s="8">
        <v>3</v>
      </c>
    </row>
    <row r="397" spans="1:3" x14ac:dyDescent="0.2">
      <c r="A397" t="s">
        <v>10606</v>
      </c>
      <c r="B397" s="15" t="s">
        <v>4904</v>
      </c>
      <c r="C397" s="8">
        <v>3</v>
      </c>
    </row>
    <row r="398" spans="1:3" x14ac:dyDescent="0.2">
      <c r="A398" t="s">
        <v>10606</v>
      </c>
      <c r="B398" s="15" t="s">
        <v>4902</v>
      </c>
      <c r="C398" s="8">
        <v>3</v>
      </c>
    </row>
    <row r="399" spans="1:3" x14ac:dyDescent="0.2">
      <c r="A399" t="s">
        <v>10606</v>
      </c>
      <c r="B399" s="15" t="s">
        <v>4914</v>
      </c>
      <c r="C399" s="8">
        <v>3</v>
      </c>
    </row>
    <row r="400" spans="1:3" x14ac:dyDescent="0.2">
      <c r="A400" t="s">
        <v>10611</v>
      </c>
      <c r="B400" s="15" t="s">
        <v>4903</v>
      </c>
      <c r="C400" s="8">
        <v>3</v>
      </c>
    </row>
    <row r="401" spans="1:3" x14ac:dyDescent="0.2">
      <c r="A401" t="s">
        <v>10611</v>
      </c>
      <c r="B401" s="15" t="s">
        <v>4926</v>
      </c>
      <c r="C401" s="8">
        <v>3</v>
      </c>
    </row>
    <row r="402" spans="1:3" x14ac:dyDescent="0.2">
      <c r="A402" t="s">
        <v>10611</v>
      </c>
      <c r="B402" s="15" t="s">
        <v>4886</v>
      </c>
      <c r="C402" s="8">
        <v>3</v>
      </c>
    </row>
    <row r="403" spans="1:3" x14ac:dyDescent="0.2">
      <c r="A403" t="s">
        <v>10611</v>
      </c>
      <c r="B403" s="15" t="s">
        <v>4881</v>
      </c>
      <c r="C403" s="8">
        <v>3</v>
      </c>
    </row>
    <row r="404" spans="1:3" x14ac:dyDescent="0.2">
      <c r="A404" t="s">
        <v>10611</v>
      </c>
      <c r="B404" s="15" t="s">
        <v>4884</v>
      </c>
      <c r="C404" s="8">
        <v>3</v>
      </c>
    </row>
    <row r="405" spans="1:3" x14ac:dyDescent="0.2">
      <c r="A405" t="s">
        <v>10609</v>
      </c>
      <c r="B405" s="15" t="s">
        <v>4916</v>
      </c>
      <c r="C405" s="8">
        <v>3</v>
      </c>
    </row>
    <row r="406" spans="1:3" x14ac:dyDescent="0.2">
      <c r="A406" t="s">
        <v>10609</v>
      </c>
      <c r="B406" s="15" t="s">
        <v>4883</v>
      </c>
      <c r="C406" s="8">
        <v>3</v>
      </c>
    </row>
    <row r="407" spans="1:3" x14ac:dyDescent="0.2">
      <c r="A407" t="s">
        <v>10609</v>
      </c>
      <c r="B407" s="15" t="s">
        <v>4894</v>
      </c>
      <c r="C407" s="8">
        <v>3</v>
      </c>
    </row>
    <row r="408" spans="1:3" x14ac:dyDescent="0.2">
      <c r="A408" t="s">
        <v>10609</v>
      </c>
      <c r="B408" s="15" t="s">
        <v>4886</v>
      </c>
      <c r="C408" s="8">
        <v>3</v>
      </c>
    </row>
    <row r="409" spans="1:3" x14ac:dyDescent="0.2">
      <c r="A409" t="s">
        <v>10609</v>
      </c>
      <c r="B409" s="15" t="s">
        <v>4922</v>
      </c>
      <c r="C409" s="8">
        <v>3</v>
      </c>
    </row>
    <row r="410" spans="1:3" x14ac:dyDescent="0.2">
      <c r="A410" t="s">
        <v>10607</v>
      </c>
      <c r="B410" s="15" t="s">
        <v>4898</v>
      </c>
      <c r="C410" s="8">
        <v>2</v>
      </c>
    </row>
    <row r="411" spans="1:3" x14ac:dyDescent="0.2">
      <c r="A411" t="s">
        <v>10607</v>
      </c>
      <c r="B411" s="15" t="s">
        <v>4892</v>
      </c>
      <c r="C411" s="8">
        <v>2</v>
      </c>
    </row>
    <row r="412" spans="1:3" x14ac:dyDescent="0.2">
      <c r="A412" t="s">
        <v>10607</v>
      </c>
      <c r="B412" s="15" t="s">
        <v>4890</v>
      </c>
      <c r="C412" s="8">
        <v>2</v>
      </c>
    </row>
    <row r="413" spans="1:3" x14ac:dyDescent="0.2">
      <c r="A413" t="s">
        <v>10607</v>
      </c>
      <c r="B413" s="15" t="s">
        <v>4902</v>
      </c>
      <c r="C413" s="8">
        <v>2</v>
      </c>
    </row>
    <row r="414" spans="1:3" x14ac:dyDescent="0.2">
      <c r="A414" t="s">
        <v>10607</v>
      </c>
      <c r="B414" s="15" t="s">
        <v>4889</v>
      </c>
      <c r="C414" s="8">
        <v>2</v>
      </c>
    </row>
    <row r="415" spans="1:3" x14ac:dyDescent="0.2">
      <c r="A415" t="s">
        <v>10607</v>
      </c>
      <c r="B415" s="15" t="s">
        <v>4899</v>
      </c>
      <c r="C415" s="8">
        <v>2</v>
      </c>
    </row>
    <row r="416" spans="1:3" x14ac:dyDescent="0.2">
      <c r="A416" t="s">
        <v>10608</v>
      </c>
      <c r="B416" s="15" t="s">
        <v>4885</v>
      </c>
      <c r="C416" s="8">
        <v>2</v>
      </c>
    </row>
    <row r="417" spans="1:3" x14ac:dyDescent="0.2">
      <c r="A417" t="s">
        <v>10608</v>
      </c>
      <c r="B417" s="15" t="s">
        <v>4892</v>
      </c>
      <c r="C417" s="8">
        <v>2</v>
      </c>
    </row>
    <row r="418" spans="1:3" x14ac:dyDescent="0.2">
      <c r="A418" t="s">
        <v>10608</v>
      </c>
      <c r="B418" s="15" t="s">
        <v>4919</v>
      </c>
      <c r="C418" s="8">
        <v>2</v>
      </c>
    </row>
    <row r="419" spans="1:3" x14ac:dyDescent="0.2">
      <c r="A419" t="s">
        <v>10608</v>
      </c>
      <c r="B419" s="15" t="s">
        <v>4911</v>
      </c>
      <c r="C419" s="8">
        <v>2</v>
      </c>
    </row>
    <row r="420" spans="1:3" x14ac:dyDescent="0.2">
      <c r="A420" t="s">
        <v>10608</v>
      </c>
      <c r="B420" s="15" t="s">
        <v>4909</v>
      </c>
      <c r="C420" s="8">
        <v>2</v>
      </c>
    </row>
    <row r="421" spans="1:3" x14ac:dyDescent="0.2">
      <c r="A421" t="s">
        <v>10608</v>
      </c>
      <c r="B421" s="15" t="s">
        <v>4905</v>
      </c>
      <c r="C421" s="8">
        <v>2</v>
      </c>
    </row>
    <row r="422" spans="1:3" x14ac:dyDescent="0.2">
      <c r="A422" t="s">
        <v>10608</v>
      </c>
      <c r="B422" s="15" t="s">
        <v>4897</v>
      </c>
      <c r="C422" s="8">
        <v>2</v>
      </c>
    </row>
    <row r="423" spans="1:3" x14ac:dyDescent="0.2">
      <c r="A423" t="s">
        <v>10608</v>
      </c>
      <c r="B423" s="15" t="s">
        <v>4917</v>
      </c>
      <c r="C423" s="8">
        <v>2</v>
      </c>
    </row>
    <row r="424" spans="1:3" x14ac:dyDescent="0.2">
      <c r="A424" t="s">
        <v>10608</v>
      </c>
      <c r="B424" s="15" t="s">
        <v>4906</v>
      </c>
      <c r="C424" s="8">
        <v>2</v>
      </c>
    </row>
    <row r="425" spans="1:3" x14ac:dyDescent="0.2">
      <c r="A425" t="s">
        <v>10602</v>
      </c>
      <c r="B425" s="15" t="s">
        <v>4913</v>
      </c>
      <c r="C425" s="8">
        <v>2</v>
      </c>
    </row>
    <row r="426" spans="1:3" x14ac:dyDescent="0.2">
      <c r="A426" t="s">
        <v>10602</v>
      </c>
      <c r="B426" s="15" t="s">
        <v>4904</v>
      </c>
      <c r="C426" s="8">
        <v>2</v>
      </c>
    </row>
    <row r="427" spans="1:3" x14ac:dyDescent="0.2">
      <c r="A427" t="s">
        <v>10602</v>
      </c>
      <c r="B427" s="15" t="s">
        <v>4921</v>
      </c>
      <c r="C427" s="8">
        <v>2</v>
      </c>
    </row>
    <row r="428" spans="1:3" x14ac:dyDescent="0.2">
      <c r="A428" t="s">
        <v>10602</v>
      </c>
      <c r="B428" s="15" t="s">
        <v>4879</v>
      </c>
      <c r="C428" s="8">
        <v>2</v>
      </c>
    </row>
    <row r="429" spans="1:3" x14ac:dyDescent="0.2">
      <c r="A429" t="s">
        <v>10603</v>
      </c>
      <c r="B429" s="15" t="s">
        <v>4907</v>
      </c>
      <c r="C429" s="8">
        <v>2</v>
      </c>
    </row>
    <row r="430" spans="1:3" x14ac:dyDescent="0.2">
      <c r="A430" t="s">
        <v>10603</v>
      </c>
      <c r="B430" s="15" t="s">
        <v>4910</v>
      </c>
      <c r="C430" s="8">
        <v>2</v>
      </c>
    </row>
    <row r="431" spans="1:3" x14ac:dyDescent="0.2">
      <c r="A431" t="s">
        <v>10603</v>
      </c>
      <c r="B431" s="15" t="s">
        <v>4889</v>
      </c>
      <c r="C431" s="8">
        <v>2</v>
      </c>
    </row>
    <row r="432" spans="1:3" x14ac:dyDescent="0.2">
      <c r="A432" t="s">
        <v>10603</v>
      </c>
      <c r="B432" s="15" t="s">
        <v>4914</v>
      </c>
      <c r="C432" s="8">
        <v>2</v>
      </c>
    </row>
    <row r="433" spans="1:3" x14ac:dyDescent="0.2">
      <c r="A433" t="s">
        <v>10628</v>
      </c>
      <c r="B433" s="15" t="s">
        <v>4920</v>
      </c>
      <c r="C433" s="8">
        <v>2</v>
      </c>
    </row>
    <row r="434" spans="1:3" x14ac:dyDescent="0.2">
      <c r="A434" t="s">
        <v>10628</v>
      </c>
      <c r="B434" s="15" t="s">
        <v>4912</v>
      </c>
      <c r="C434" s="8">
        <v>2</v>
      </c>
    </row>
    <row r="435" spans="1:3" x14ac:dyDescent="0.2">
      <c r="A435" t="s">
        <v>10628</v>
      </c>
      <c r="B435" s="15" t="s">
        <v>4904</v>
      </c>
      <c r="C435" s="8">
        <v>2</v>
      </c>
    </row>
    <row r="436" spans="1:3" x14ac:dyDescent="0.2">
      <c r="A436" t="s">
        <v>10628</v>
      </c>
      <c r="B436" s="15" t="s">
        <v>4911</v>
      </c>
      <c r="C436" s="8">
        <v>2</v>
      </c>
    </row>
    <row r="437" spans="1:3" x14ac:dyDescent="0.2">
      <c r="A437" t="s">
        <v>10628</v>
      </c>
      <c r="B437" s="15" t="s">
        <v>4922</v>
      </c>
      <c r="C437" s="8">
        <v>2</v>
      </c>
    </row>
    <row r="438" spans="1:3" x14ac:dyDescent="0.2">
      <c r="A438" t="s">
        <v>10629</v>
      </c>
      <c r="B438" s="15" t="s">
        <v>4363</v>
      </c>
      <c r="C438" s="8">
        <v>2</v>
      </c>
    </row>
    <row r="439" spans="1:3" x14ac:dyDescent="0.2">
      <c r="A439" t="s">
        <v>10629</v>
      </c>
      <c r="B439" s="15" t="s">
        <v>4880</v>
      </c>
      <c r="C439" s="8">
        <v>2</v>
      </c>
    </row>
    <row r="440" spans="1:3" x14ac:dyDescent="0.2">
      <c r="A440" t="s">
        <v>10629</v>
      </c>
      <c r="B440" s="15" t="s">
        <v>4912</v>
      </c>
      <c r="C440" s="8">
        <v>2</v>
      </c>
    </row>
    <row r="441" spans="1:3" x14ac:dyDescent="0.2">
      <c r="A441" t="s">
        <v>10629</v>
      </c>
      <c r="B441" s="15" t="s">
        <v>4919</v>
      </c>
      <c r="C441" s="8">
        <v>2</v>
      </c>
    </row>
    <row r="442" spans="1:3" x14ac:dyDescent="0.2">
      <c r="A442" t="s">
        <v>10629</v>
      </c>
      <c r="B442" s="15" t="s">
        <v>4911</v>
      </c>
      <c r="C442" s="8">
        <v>2</v>
      </c>
    </row>
    <row r="443" spans="1:3" x14ac:dyDescent="0.2">
      <c r="A443" t="s">
        <v>10629</v>
      </c>
      <c r="B443" s="15" t="s">
        <v>4889</v>
      </c>
      <c r="C443" s="8">
        <v>2</v>
      </c>
    </row>
    <row r="444" spans="1:3" x14ac:dyDescent="0.2">
      <c r="A444" t="s">
        <v>10629</v>
      </c>
      <c r="B444" s="15" t="s">
        <v>4923</v>
      </c>
      <c r="C444" s="8">
        <v>2</v>
      </c>
    </row>
    <row r="445" spans="1:3" x14ac:dyDescent="0.2">
      <c r="A445" t="s">
        <v>10629</v>
      </c>
      <c r="B445" s="15" t="s">
        <v>4927</v>
      </c>
      <c r="C445" s="8">
        <v>2</v>
      </c>
    </row>
    <row r="446" spans="1:3" x14ac:dyDescent="0.2">
      <c r="A446" t="s">
        <v>10629</v>
      </c>
      <c r="B446" s="15" t="s">
        <v>4915</v>
      </c>
      <c r="C446" s="8">
        <v>2</v>
      </c>
    </row>
    <row r="447" spans="1:3" x14ac:dyDescent="0.2">
      <c r="A447" t="s">
        <v>10630</v>
      </c>
      <c r="B447" s="15" t="s">
        <v>4920</v>
      </c>
      <c r="C447" s="8">
        <v>2</v>
      </c>
    </row>
    <row r="448" spans="1:3" x14ac:dyDescent="0.2">
      <c r="A448" t="s">
        <v>10630</v>
      </c>
      <c r="B448" s="15" t="s">
        <v>4891</v>
      </c>
      <c r="C448" s="8">
        <v>2</v>
      </c>
    </row>
    <row r="449" spans="1:3" x14ac:dyDescent="0.2">
      <c r="A449" t="s">
        <v>10630</v>
      </c>
      <c r="B449" s="15" t="s">
        <v>4901</v>
      </c>
      <c r="C449" s="8">
        <v>2</v>
      </c>
    </row>
    <row r="450" spans="1:3" x14ac:dyDescent="0.2">
      <c r="A450" t="s">
        <v>10630</v>
      </c>
      <c r="B450" s="15" t="s">
        <v>4363</v>
      </c>
      <c r="C450" s="8">
        <v>2</v>
      </c>
    </row>
    <row r="451" spans="1:3" x14ac:dyDescent="0.2">
      <c r="A451" t="s">
        <v>10630</v>
      </c>
      <c r="B451" s="15" t="s">
        <v>4907</v>
      </c>
      <c r="C451" s="8">
        <v>2</v>
      </c>
    </row>
    <row r="452" spans="1:3" x14ac:dyDescent="0.2">
      <c r="A452" t="s">
        <v>10630</v>
      </c>
      <c r="B452" s="15" t="s">
        <v>4893</v>
      </c>
      <c r="C452" s="8">
        <v>2</v>
      </c>
    </row>
    <row r="453" spans="1:3" x14ac:dyDescent="0.2">
      <c r="A453" t="s">
        <v>10630</v>
      </c>
      <c r="B453" s="15" t="s">
        <v>4880</v>
      </c>
      <c r="C453" s="8">
        <v>2</v>
      </c>
    </row>
    <row r="454" spans="1:3" x14ac:dyDescent="0.2">
      <c r="A454" t="s">
        <v>10630</v>
      </c>
      <c r="B454" s="15" t="s">
        <v>4898</v>
      </c>
      <c r="C454" s="8">
        <v>2</v>
      </c>
    </row>
    <row r="455" spans="1:3" x14ac:dyDescent="0.2">
      <c r="A455" t="s">
        <v>10630</v>
      </c>
      <c r="B455" s="15" t="s">
        <v>4917</v>
      </c>
      <c r="C455" s="8">
        <v>2</v>
      </c>
    </row>
    <row r="456" spans="1:3" x14ac:dyDescent="0.2">
      <c r="A456" t="s">
        <v>10630</v>
      </c>
      <c r="B456" s="15" t="s">
        <v>4914</v>
      </c>
      <c r="C456" s="8">
        <v>2</v>
      </c>
    </row>
    <row r="457" spans="1:3" x14ac:dyDescent="0.2">
      <c r="A457" t="s">
        <v>10633</v>
      </c>
      <c r="B457" s="15" t="s">
        <v>4903</v>
      </c>
      <c r="C457" s="8">
        <v>2</v>
      </c>
    </row>
    <row r="458" spans="1:3" x14ac:dyDescent="0.2">
      <c r="A458" t="s">
        <v>10633</v>
      </c>
      <c r="B458" s="15" t="s">
        <v>4907</v>
      </c>
      <c r="C458" s="8">
        <v>2</v>
      </c>
    </row>
    <row r="459" spans="1:3" x14ac:dyDescent="0.2">
      <c r="A459" t="s">
        <v>10633</v>
      </c>
      <c r="B459" s="15" t="s">
        <v>4898</v>
      </c>
      <c r="C459" s="8">
        <v>2</v>
      </c>
    </row>
    <row r="460" spans="1:3" x14ac:dyDescent="0.2">
      <c r="A460" t="s">
        <v>10633</v>
      </c>
      <c r="B460" s="15" t="s">
        <v>4883</v>
      </c>
      <c r="C460" s="8">
        <v>2</v>
      </c>
    </row>
    <row r="461" spans="1:3" x14ac:dyDescent="0.2">
      <c r="A461" t="s">
        <v>10633</v>
      </c>
      <c r="B461" s="15" t="s">
        <v>4924</v>
      </c>
      <c r="C461" s="8">
        <v>2</v>
      </c>
    </row>
    <row r="462" spans="1:3" x14ac:dyDescent="0.2">
      <c r="A462" t="s">
        <v>10633</v>
      </c>
      <c r="B462" s="15" t="s">
        <v>4894</v>
      </c>
      <c r="C462" s="8">
        <v>2</v>
      </c>
    </row>
    <row r="463" spans="1:3" x14ac:dyDescent="0.2">
      <c r="A463" t="s">
        <v>10633</v>
      </c>
      <c r="B463" s="15" t="s">
        <v>4918</v>
      </c>
      <c r="C463" s="8">
        <v>2</v>
      </c>
    </row>
    <row r="464" spans="1:3" x14ac:dyDescent="0.2">
      <c r="A464" t="s">
        <v>10633</v>
      </c>
      <c r="B464" s="15" t="s">
        <v>4886</v>
      </c>
      <c r="C464" s="8">
        <v>2</v>
      </c>
    </row>
    <row r="465" spans="1:3" x14ac:dyDescent="0.2">
      <c r="A465" t="s">
        <v>10633</v>
      </c>
      <c r="B465" s="15" t="s">
        <v>4884</v>
      </c>
      <c r="C465" s="8">
        <v>2</v>
      </c>
    </row>
    <row r="466" spans="1:3" x14ac:dyDescent="0.2">
      <c r="A466" t="s">
        <v>10633</v>
      </c>
      <c r="B466" s="15" t="s">
        <v>4914</v>
      </c>
      <c r="C466" s="8">
        <v>2</v>
      </c>
    </row>
    <row r="467" spans="1:3" x14ac:dyDescent="0.2">
      <c r="A467" t="s">
        <v>10631</v>
      </c>
      <c r="B467" s="15" t="s">
        <v>4920</v>
      </c>
      <c r="C467" s="8">
        <v>2</v>
      </c>
    </row>
    <row r="468" spans="1:3" x14ac:dyDescent="0.2">
      <c r="A468" t="s">
        <v>10631</v>
      </c>
      <c r="B468" s="15" t="s">
        <v>4903</v>
      </c>
      <c r="C468" s="8">
        <v>2</v>
      </c>
    </row>
    <row r="469" spans="1:3" x14ac:dyDescent="0.2">
      <c r="A469" t="s">
        <v>10631</v>
      </c>
      <c r="B469" s="15" t="s">
        <v>4929</v>
      </c>
      <c r="C469" s="8">
        <v>2</v>
      </c>
    </row>
    <row r="470" spans="1:3" x14ac:dyDescent="0.2">
      <c r="A470" t="s">
        <v>10631</v>
      </c>
      <c r="B470" s="15" t="s">
        <v>4919</v>
      </c>
      <c r="C470" s="8">
        <v>2</v>
      </c>
    </row>
    <row r="471" spans="1:3" x14ac:dyDescent="0.2">
      <c r="A471" t="s">
        <v>10631</v>
      </c>
      <c r="B471" s="15" t="s">
        <v>4883</v>
      </c>
      <c r="C471" s="8">
        <v>2</v>
      </c>
    </row>
    <row r="472" spans="1:3" x14ac:dyDescent="0.2">
      <c r="A472" t="s">
        <v>10631</v>
      </c>
      <c r="B472" s="15" t="s">
        <v>4909</v>
      </c>
      <c r="C472" s="8">
        <v>2</v>
      </c>
    </row>
    <row r="473" spans="1:3" x14ac:dyDescent="0.2">
      <c r="A473" t="s">
        <v>10631</v>
      </c>
      <c r="B473" s="15" t="s">
        <v>4921</v>
      </c>
      <c r="C473" s="8">
        <v>2</v>
      </c>
    </row>
    <row r="474" spans="1:3" x14ac:dyDescent="0.2">
      <c r="A474" t="s">
        <v>10631</v>
      </c>
      <c r="B474" s="15" t="s">
        <v>4886</v>
      </c>
      <c r="C474" s="8">
        <v>2</v>
      </c>
    </row>
    <row r="475" spans="1:3" x14ac:dyDescent="0.2">
      <c r="A475" t="s">
        <v>10632</v>
      </c>
      <c r="B475" s="15" t="s">
        <v>4925</v>
      </c>
      <c r="C475" s="8">
        <v>2</v>
      </c>
    </row>
    <row r="476" spans="1:3" x14ac:dyDescent="0.2">
      <c r="A476" t="s">
        <v>10632</v>
      </c>
      <c r="B476" s="15" t="s">
        <v>4910</v>
      </c>
      <c r="C476" s="8">
        <v>2</v>
      </c>
    </row>
    <row r="477" spans="1:3" x14ac:dyDescent="0.2">
      <c r="A477" t="s">
        <v>10632</v>
      </c>
      <c r="B477" s="15" t="s">
        <v>4909</v>
      </c>
      <c r="C477" s="8">
        <v>2</v>
      </c>
    </row>
    <row r="478" spans="1:3" x14ac:dyDescent="0.2">
      <c r="A478" t="s">
        <v>10632</v>
      </c>
      <c r="B478" s="15" t="s">
        <v>4900</v>
      </c>
      <c r="C478" s="8">
        <v>2</v>
      </c>
    </row>
    <row r="479" spans="1:3" x14ac:dyDescent="0.2">
      <c r="A479" t="s">
        <v>10632</v>
      </c>
      <c r="B479" s="15" t="s">
        <v>4897</v>
      </c>
      <c r="C479" s="8">
        <v>2</v>
      </c>
    </row>
    <row r="480" spans="1:3" x14ac:dyDescent="0.2">
      <c r="A480" t="s">
        <v>10632</v>
      </c>
      <c r="B480" s="15" t="s">
        <v>4927</v>
      </c>
      <c r="C480" s="8">
        <v>2</v>
      </c>
    </row>
    <row r="481" spans="1:3" x14ac:dyDescent="0.2">
      <c r="A481" t="s">
        <v>10634</v>
      </c>
      <c r="B481" s="15" t="s">
        <v>4895</v>
      </c>
      <c r="C481" s="8">
        <v>2</v>
      </c>
    </row>
    <row r="482" spans="1:3" x14ac:dyDescent="0.2">
      <c r="A482" t="s">
        <v>10634</v>
      </c>
      <c r="B482" s="15" t="s">
        <v>4907</v>
      </c>
      <c r="C482" s="8">
        <v>2</v>
      </c>
    </row>
    <row r="483" spans="1:3" x14ac:dyDescent="0.2">
      <c r="A483" t="s">
        <v>10634</v>
      </c>
      <c r="B483" s="15" t="s">
        <v>4919</v>
      </c>
      <c r="C483" s="8">
        <v>2</v>
      </c>
    </row>
    <row r="484" spans="1:3" x14ac:dyDescent="0.2">
      <c r="A484" t="s">
        <v>10634</v>
      </c>
      <c r="B484" s="15" t="s">
        <v>4924</v>
      </c>
      <c r="C484" s="8">
        <v>2</v>
      </c>
    </row>
    <row r="485" spans="1:3" x14ac:dyDescent="0.2">
      <c r="A485" t="s">
        <v>10634</v>
      </c>
      <c r="B485" s="15" t="s">
        <v>4897</v>
      </c>
      <c r="C485" s="8">
        <v>2</v>
      </c>
    </row>
    <row r="486" spans="1:3" x14ac:dyDescent="0.2">
      <c r="A486" t="s">
        <v>10634</v>
      </c>
      <c r="B486" s="15" t="s">
        <v>4926</v>
      </c>
      <c r="C486" s="8">
        <v>2</v>
      </c>
    </row>
    <row r="487" spans="1:3" x14ac:dyDescent="0.2">
      <c r="A487" t="s">
        <v>10635</v>
      </c>
      <c r="B487" s="15" t="s">
        <v>4888</v>
      </c>
      <c r="C487" s="8">
        <v>2</v>
      </c>
    </row>
    <row r="488" spans="1:3" x14ac:dyDescent="0.2">
      <c r="A488" t="s">
        <v>10635</v>
      </c>
      <c r="B488" s="15" t="s">
        <v>4894</v>
      </c>
      <c r="C488" s="8">
        <v>2</v>
      </c>
    </row>
    <row r="489" spans="1:3" x14ac:dyDescent="0.2">
      <c r="A489" t="s">
        <v>10635</v>
      </c>
      <c r="B489" s="15" t="s">
        <v>4896</v>
      </c>
      <c r="C489" s="8">
        <v>2</v>
      </c>
    </row>
    <row r="490" spans="1:3" x14ac:dyDescent="0.2">
      <c r="A490" t="s">
        <v>10635</v>
      </c>
      <c r="B490" s="15" t="s">
        <v>4884</v>
      </c>
      <c r="C490" s="8">
        <v>2</v>
      </c>
    </row>
    <row r="491" spans="1:3" x14ac:dyDescent="0.2">
      <c r="A491" t="s">
        <v>10635</v>
      </c>
      <c r="B491" s="15" t="s">
        <v>4887</v>
      </c>
      <c r="C491" s="8">
        <v>2</v>
      </c>
    </row>
    <row r="492" spans="1:3" x14ac:dyDescent="0.2">
      <c r="A492" t="s">
        <v>10636</v>
      </c>
      <c r="B492" s="15" t="s">
        <v>4901</v>
      </c>
      <c r="C492" s="8">
        <v>2</v>
      </c>
    </row>
    <row r="493" spans="1:3" x14ac:dyDescent="0.2">
      <c r="A493" t="s">
        <v>10636</v>
      </c>
      <c r="B493" s="15" t="s">
        <v>4908</v>
      </c>
      <c r="C493" s="8">
        <v>2</v>
      </c>
    </row>
    <row r="494" spans="1:3" x14ac:dyDescent="0.2">
      <c r="A494" t="s">
        <v>10636</v>
      </c>
      <c r="B494" s="15" t="s">
        <v>4907</v>
      </c>
      <c r="C494" s="8">
        <v>2</v>
      </c>
    </row>
    <row r="495" spans="1:3" x14ac:dyDescent="0.2">
      <c r="A495" t="s">
        <v>10636</v>
      </c>
      <c r="B495" s="15" t="s">
        <v>4893</v>
      </c>
      <c r="C495" s="8">
        <v>2</v>
      </c>
    </row>
    <row r="496" spans="1:3" x14ac:dyDescent="0.2">
      <c r="A496" t="s">
        <v>10636</v>
      </c>
      <c r="B496" s="15" t="s">
        <v>4880</v>
      </c>
      <c r="C496" s="8">
        <v>2</v>
      </c>
    </row>
    <row r="497" spans="1:3" x14ac:dyDescent="0.2">
      <c r="A497" t="s">
        <v>10636</v>
      </c>
      <c r="B497" s="15" t="s">
        <v>4888</v>
      </c>
      <c r="C497" s="8">
        <v>2</v>
      </c>
    </row>
    <row r="498" spans="1:3" x14ac:dyDescent="0.2">
      <c r="A498" t="s">
        <v>10636</v>
      </c>
      <c r="B498" s="15" t="s">
        <v>4896</v>
      </c>
      <c r="C498" s="8">
        <v>2</v>
      </c>
    </row>
    <row r="499" spans="1:3" x14ac:dyDescent="0.2">
      <c r="A499" t="s">
        <v>10610</v>
      </c>
      <c r="B499" s="15" t="s">
        <v>4882</v>
      </c>
      <c r="C499" s="8">
        <v>2</v>
      </c>
    </row>
    <row r="500" spans="1:3" x14ac:dyDescent="0.2">
      <c r="A500" t="s">
        <v>10610</v>
      </c>
      <c r="B500" s="15" t="s">
        <v>4908</v>
      </c>
      <c r="C500" s="8">
        <v>2</v>
      </c>
    </row>
    <row r="501" spans="1:3" x14ac:dyDescent="0.2">
      <c r="A501" t="s">
        <v>10610</v>
      </c>
      <c r="B501" s="15" t="s">
        <v>4890</v>
      </c>
      <c r="C501" s="8">
        <v>2</v>
      </c>
    </row>
    <row r="502" spans="1:3" x14ac:dyDescent="0.2">
      <c r="A502" t="s">
        <v>10610</v>
      </c>
      <c r="B502" s="15" t="s">
        <v>4918</v>
      </c>
      <c r="C502" s="8">
        <v>2</v>
      </c>
    </row>
    <row r="503" spans="1:3" x14ac:dyDescent="0.2">
      <c r="A503" t="s">
        <v>10604</v>
      </c>
      <c r="B503" s="15" t="s">
        <v>4907</v>
      </c>
      <c r="C503" s="8">
        <v>2</v>
      </c>
    </row>
    <row r="504" spans="1:3" x14ac:dyDescent="0.2">
      <c r="A504" t="s">
        <v>10604</v>
      </c>
      <c r="B504" s="15" t="s">
        <v>4894</v>
      </c>
      <c r="C504" s="8">
        <v>2</v>
      </c>
    </row>
    <row r="505" spans="1:3" x14ac:dyDescent="0.2">
      <c r="A505" t="s">
        <v>10604</v>
      </c>
      <c r="B505" s="15" t="s">
        <v>4886</v>
      </c>
      <c r="C505" s="8">
        <v>2</v>
      </c>
    </row>
    <row r="506" spans="1:3" x14ac:dyDescent="0.2">
      <c r="A506" t="s">
        <v>10604</v>
      </c>
      <c r="B506" s="15" t="s">
        <v>4881</v>
      </c>
      <c r="C506" s="8">
        <v>2</v>
      </c>
    </row>
    <row r="507" spans="1:3" x14ac:dyDescent="0.2">
      <c r="A507" t="s">
        <v>10604</v>
      </c>
      <c r="B507" s="15" t="s">
        <v>4914</v>
      </c>
      <c r="C507" s="8">
        <v>2</v>
      </c>
    </row>
    <row r="508" spans="1:3" x14ac:dyDescent="0.2">
      <c r="A508" t="s">
        <v>10605</v>
      </c>
      <c r="B508" s="15" t="s">
        <v>4880</v>
      </c>
      <c r="C508" s="8">
        <v>2</v>
      </c>
    </row>
    <row r="509" spans="1:3" x14ac:dyDescent="0.2">
      <c r="A509" t="s">
        <v>10605</v>
      </c>
      <c r="B509" s="15" t="s">
        <v>4898</v>
      </c>
      <c r="C509" s="8">
        <v>2</v>
      </c>
    </row>
    <row r="510" spans="1:3" x14ac:dyDescent="0.2">
      <c r="A510" t="s">
        <v>10605</v>
      </c>
      <c r="B510" s="15" t="s">
        <v>4892</v>
      </c>
      <c r="C510" s="8">
        <v>2</v>
      </c>
    </row>
    <row r="511" spans="1:3" x14ac:dyDescent="0.2">
      <c r="A511" t="s">
        <v>10605</v>
      </c>
      <c r="B511" s="15" t="s">
        <v>4924</v>
      </c>
      <c r="C511" s="8">
        <v>2</v>
      </c>
    </row>
    <row r="512" spans="1:3" x14ac:dyDescent="0.2">
      <c r="A512" t="s">
        <v>10605</v>
      </c>
      <c r="B512" s="15" t="s">
        <v>4888</v>
      </c>
      <c r="C512" s="8">
        <v>2</v>
      </c>
    </row>
    <row r="513" spans="1:3" x14ac:dyDescent="0.2">
      <c r="A513" t="s">
        <v>10605</v>
      </c>
      <c r="B513" s="15" t="s">
        <v>4918</v>
      </c>
      <c r="C513" s="8">
        <v>2</v>
      </c>
    </row>
    <row r="514" spans="1:3" x14ac:dyDescent="0.2">
      <c r="A514" t="s">
        <v>10605</v>
      </c>
      <c r="B514" s="15" t="s">
        <v>4881</v>
      </c>
      <c r="C514" s="8">
        <v>2</v>
      </c>
    </row>
    <row r="515" spans="1:3" x14ac:dyDescent="0.2">
      <c r="A515" t="s">
        <v>10606</v>
      </c>
      <c r="B515" s="15" t="s">
        <v>4901</v>
      </c>
      <c r="C515" s="8">
        <v>2</v>
      </c>
    </row>
    <row r="516" spans="1:3" x14ac:dyDescent="0.2">
      <c r="A516" t="s">
        <v>10606</v>
      </c>
      <c r="B516" s="15" t="s">
        <v>4889</v>
      </c>
      <c r="C516" s="8">
        <v>2</v>
      </c>
    </row>
    <row r="517" spans="1:3" x14ac:dyDescent="0.2">
      <c r="A517" t="s">
        <v>10606</v>
      </c>
      <c r="B517" s="15" t="s">
        <v>4879</v>
      </c>
      <c r="C517" s="8">
        <v>2</v>
      </c>
    </row>
    <row r="518" spans="1:3" x14ac:dyDescent="0.2">
      <c r="A518" t="s">
        <v>10606</v>
      </c>
      <c r="B518" s="15" t="s">
        <v>4926</v>
      </c>
      <c r="C518" s="8">
        <v>2</v>
      </c>
    </row>
    <row r="519" spans="1:3" x14ac:dyDescent="0.2">
      <c r="A519" t="s">
        <v>10606</v>
      </c>
      <c r="B519" s="15" t="s">
        <v>4922</v>
      </c>
      <c r="C519" s="8">
        <v>2</v>
      </c>
    </row>
    <row r="520" spans="1:3" x14ac:dyDescent="0.2">
      <c r="A520" t="s">
        <v>10611</v>
      </c>
      <c r="B520" s="15" t="s">
        <v>4363</v>
      </c>
      <c r="C520" s="8">
        <v>2</v>
      </c>
    </row>
    <row r="521" spans="1:3" x14ac:dyDescent="0.2">
      <c r="A521" t="s">
        <v>10611</v>
      </c>
      <c r="B521" s="15" t="s">
        <v>4880</v>
      </c>
      <c r="C521" s="8">
        <v>2</v>
      </c>
    </row>
    <row r="522" spans="1:3" x14ac:dyDescent="0.2">
      <c r="A522" t="s">
        <v>10611</v>
      </c>
      <c r="B522" s="15" t="s">
        <v>4905</v>
      </c>
      <c r="C522" s="8">
        <v>2</v>
      </c>
    </row>
    <row r="523" spans="1:3" x14ac:dyDescent="0.2">
      <c r="A523" t="s">
        <v>10611</v>
      </c>
      <c r="B523" s="15" t="s">
        <v>4888</v>
      </c>
      <c r="C523" s="8">
        <v>2</v>
      </c>
    </row>
    <row r="524" spans="1:3" x14ac:dyDescent="0.2">
      <c r="A524" t="s">
        <v>10611</v>
      </c>
      <c r="B524" s="15" t="s">
        <v>4896</v>
      </c>
      <c r="C524" s="8">
        <v>2</v>
      </c>
    </row>
    <row r="525" spans="1:3" x14ac:dyDescent="0.2">
      <c r="A525" t="s">
        <v>10611</v>
      </c>
      <c r="B525" s="15" t="s">
        <v>4923</v>
      </c>
      <c r="C525" s="8">
        <v>2</v>
      </c>
    </row>
    <row r="526" spans="1:3" x14ac:dyDescent="0.2">
      <c r="A526" t="s">
        <v>10611</v>
      </c>
      <c r="B526" s="15" t="s">
        <v>4917</v>
      </c>
      <c r="C526" s="8">
        <v>2</v>
      </c>
    </row>
    <row r="527" spans="1:3" x14ac:dyDescent="0.2">
      <c r="A527" t="s">
        <v>10611</v>
      </c>
      <c r="B527" s="15" t="s">
        <v>4887</v>
      </c>
      <c r="C527" s="8">
        <v>2</v>
      </c>
    </row>
    <row r="528" spans="1:3" x14ac:dyDescent="0.2">
      <c r="A528" t="s">
        <v>10623</v>
      </c>
      <c r="B528" s="15" t="s">
        <v>4890</v>
      </c>
      <c r="C528" s="8">
        <v>2</v>
      </c>
    </row>
    <row r="529" spans="1:3" x14ac:dyDescent="0.2">
      <c r="A529" t="s">
        <v>10620</v>
      </c>
      <c r="B529" s="15" t="s">
        <v>4890</v>
      </c>
      <c r="C529" s="8">
        <v>2</v>
      </c>
    </row>
    <row r="530" spans="1:3" x14ac:dyDescent="0.2">
      <c r="A530" t="s">
        <v>10609</v>
      </c>
      <c r="B530" s="15" t="s">
        <v>4925</v>
      </c>
      <c r="C530" s="8">
        <v>2</v>
      </c>
    </row>
    <row r="531" spans="1:3" x14ac:dyDescent="0.2">
      <c r="A531" t="s">
        <v>10609</v>
      </c>
      <c r="B531" s="15" t="s">
        <v>4910</v>
      </c>
      <c r="C531" s="8">
        <v>2</v>
      </c>
    </row>
    <row r="532" spans="1:3" x14ac:dyDescent="0.2">
      <c r="A532" t="s">
        <v>10609</v>
      </c>
      <c r="B532" s="15" t="s">
        <v>4898</v>
      </c>
      <c r="C532" s="8">
        <v>2</v>
      </c>
    </row>
    <row r="533" spans="1:3" x14ac:dyDescent="0.2">
      <c r="A533" t="s">
        <v>10609</v>
      </c>
      <c r="B533" s="15" t="s">
        <v>4902</v>
      </c>
      <c r="C533" s="8">
        <v>2</v>
      </c>
    </row>
    <row r="534" spans="1:3" x14ac:dyDescent="0.2">
      <c r="A534" t="s">
        <v>10609</v>
      </c>
      <c r="B534" s="15" t="s">
        <v>4909</v>
      </c>
      <c r="C534" s="8">
        <v>2</v>
      </c>
    </row>
    <row r="535" spans="1:3" x14ac:dyDescent="0.2">
      <c r="A535" t="s">
        <v>10609</v>
      </c>
      <c r="B535" s="15" t="s">
        <v>4921</v>
      </c>
      <c r="C535" s="8">
        <v>2</v>
      </c>
    </row>
    <row r="536" spans="1:3" x14ac:dyDescent="0.2">
      <c r="A536" t="s">
        <v>10609</v>
      </c>
      <c r="B536" s="15" t="s">
        <v>4924</v>
      </c>
      <c r="C536" s="8">
        <v>2</v>
      </c>
    </row>
    <row r="537" spans="1:3" x14ac:dyDescent="0.2">
      <c r="A537" t="s">
        <v>10609</v>
      </c>
      <c r="B537" s="15" t="s">
        <v>4879</v>
      </c>
      <c r="C537" s="8">
        <v>2</v>
      </c>
    </row>
    <row r="538" spans="1:3" x14ac:dyDescent="0.2">
      <c r="A538" t="s">
        <v>10609</v>
      </c>
      <c r="B538" s="15" t="s">
        <v>4926</v>
      </c>
      <c r="C538" s="8">
        <v>2</v>
      </c>
    </row>
    <row r="539" spans="1:3" x14ac:dyDescent="0.2">
      <c r="A539" t="s">
        <v>10618</v>
      </c>
      <c r="B539" s="15" t="s">
        <v>4893</v>
      </c>
      <c r="C539" s="8">
        <v>2</v>
      </c>
    </row>
    <row r="540" spans="1:3" x14ac:dyDescent="0.2">
      <c r="A540" t="s">
        <v>10622</v>
      </c>
      <c r="B540" s="15" t="s">
        <v>4893</v>
      </c>
      <c r="C540" s="8">
        <v>2</v>
      </c>
    </row>
    <row r="541" spans="1:3" x14ac:dyDescent="0.2">
      <c r="A541" t="s">
        <v>10613</v>
      </c>
      <c r="B541" s="15" t="s">
        <v>4882</v>
      </c>
      <c r="C541" s="8">
        <v>2</v>
      </c>
    </row>
    <row r="542" spans="1:3" x14ac:dyDescent="0.2">
      <c r="A542" t="s">
        <v>10613</v>
      </c>
      <c r="B542" s="15" t="s">
        <v>4892</v>
      </c>
      <c r="C542" s="8">
        <v>2</v>
      </c>
    </row>
    <row r="543" spans="1:3" x14ac:dyDescent="0.2">
      <c r="A543" t="s">
        <v>10627</v>
      </c>
      <c r="B543" s="15" t="s">
        <v>4879</v>
      </c>
      <c r="C543" s="8">
        <v>1</v>
      </c>
    </row>
    <row r="544" spans="1:3" x14ac:dyDescent="0.2">
      <c r="A544" t="s">
        <v>10615</v>
      </c>
      <c r="B544" s="15" t="s">
        <v>4882</v>
      </c>
      <c r="C544" s="8">
        <v>1</v>
      </c>
    </row>
    <row r="545" spans="1:3" x14ac:dyDescent="0.2">
      <c r="A545" t="s">
        <v>10615</v>
      </c>
      <c r="B545" s="15" t="s">
        <v>4880</v>
      </c>
      <c r="C545" s="8">
        <v>1</v>
      </c>
    </row>
    <row r="546" spans="1:3" x14ac:dyDescent="0.2">
      <c r="A546" t="s">
        <v>10615</v>
      </c>
      <c r="B546" s="15" t="s">
        <v>4881</v>
      </c>
      <c r="C546" s="8">
        <v>1</v>
      </c>
    </row>
    <row r="547" spans="1:3" x14ac:dyDescent="0.2">
      <c r="A547" t="s">
        <v>10615</v>
      </c>
      <c r="B547" s="15" t="s">
        <v>4884</v>
      </c>
      <c r="C547" s="8">
        <v>1</v>
      </c>
    </row>
    <row r="548" spans="1:3" x14ac:dyDescent="0.2">
      <c r="A548" t="s">
        <v>10616</v>
      </c>
      <c r="B548" s="15" t="s">
        <v>4885</v>
      </c>
      <c r="C548" s="8">
        <v>1</v>
      </c>
    </row>
    <row r="549" spans="1:3" x14ac:dyDescent="0.2">
      <c r="A549" t="s">
        <v>10616</v>
      </c>
      <c r="B549" s="15" t="s">
        <v>4888</v>
      </c>
      <c r="C549" s="8">
        <v>1</v>
      </c>
    </row>
    <row r="550" spans="1:3" x14ac:dyDescent="0.2">
      <c r="A550" t="s">
        <v>10616</v>
      </c>
      <c r="B550" s="15" t="s">
        <v>4886</v>
      </c>
      <c r="C550" s="8">
        <v>1</v>
      </c>
    </row>
    <row r="551" spans="1:3" x14ac:dyDescent="0.2">
      <c r="A551" t="s">
        <v>10616</v>
      </c>
      <c r="B551" s="15" t="s">
        <v>4887</v>
      </c>
      <c r="C551" s="8">
        <v>1</v>
      </c>
    </row>
    <row r="552" spans="1:3" x14ac:dyDescent="0.2">
      <c r="A552" t="s">
        <v>10607</v>
      </c>
      <c r="B552" s="15" t="s">
        <v>4891</v>
      </c>
      <c r="C552" s="8">
        <v>1</v>
      </c>
    </row>
    <row r="553" spans="1:3" x14ac:dyDescent="0.2">
      <c r="A553" t="s">
        <v>10607</v>
      </c>
      <c r="B553" s="15" t="s">
        <v>4901</v>
      </c>
      <c r="C553" s="8">
        <v>1</v>
      </c>
    </row>
    <row r="554" spans="1:3" x14ac:dyDescent="0.2">
      <c r="A554" t="s">
        <v>10607</v>
      </c>
      <c r="B554" s="15" t="s">
        <v>4893</v>
      </c>
      <c r="C554" s="8">
        <v>1</v>
      </c>
    </row>
    <row r="555" spans="1:3" x14ac:dyDescent="0.2">
      <c r="A555" t="s">
        <v>10607</v>
      </c>
      <c r="B555" s="15" t="s">
        <v>4900</v>
      </c>
      <c r="C555" s="8">
        <v>1</v>
      </c>
    </row>
    <row r="556" spans="1:3" x14ac:dyDescent="0.2">
      <c r="A556" t="s">
        <v>10607</v>
      </c>
      <c r="B556" s="15" t="s">
        <v>4888</v>
      </c>
      <c r="C556" s="8">
        <v>1</v>
      </c>
    </row>
    <row r="557" spans="1:3" x14ac:dyDescent="0.2">
      <c r="A557" t="s">
        <v>10607</v>
      </c>
      <c r="B557" s="15" t="s">
        <v>4897</v>
      </c>
      <c r="C557" s="8">
        <v>1</v>
      </c>
    </row>
    <row r="558" spans="1:3" x14ac:dyDescent="0.2">
      <c r="A558" t="s">
        <v>10607</v>
      </c>
      <c r="B558" s="15" t="s">
        <v>4894</v>
      </c>
      <c r="C558" s="8">
        <v>1</v>
      </c>
    </row>
    <row r="559" spans="1:3" x14ac:dyDescent="0.2">
      <c r="A559" t="s">
        <v>10607</v>
      </c>
      <c r="B559" s="15" t="s">
        <v>4886</v>
      </c>
      <c r="C559" s="8">
        <v>1</v>
      </c>
    </row>
    <row r="560" spans="1:3" x14ac:dyDescent="0.2">
      <c r="A560" t="s">
        <v>10607</v>
      </c>
      <c r="B560" s="15" t="s">
        <v>4884</v>
      </c>
      <c r="C560" s="8">
        <v>1</v>
      </c>
    </row>
    <row r="561" spans="1:3" x14ac:dyDescent="0.2">
      <c r="A561" t="s">
        <v>10607</v>
      </c>
      <c r="B561" s="15" t="s">
        <v>4887</v>
      </c>
      <c r="C561" s="8">
        <v>1</v>
      </c>
    </row>
    <row r="562" spans="1:3" x14ac:dyDescent="0.2">
      <c r="A562" t="s">
        <v>10608</v>
      </c>
      <c r="B562" s="15" t="s">
        <v>4891</v>
      </c>
      <c r="C562" s="8">
        <v>1</v>
      </c>
    </row>
    <row r="563" spans="1:3" x14ac:dyDescent="0.2">
      <c r="A563" t="s">
        <v>10608</v>
      </c>
      <c r="B563" s="15" t="s">
        <v>4363</v>
      </c>
      <c r="C563" s="8">
        <v>1</v>
      </c>
    </row>
    <row r="564" spans="1:3" x14ac:dyDescent="0.2">
      <c r="A564" t="s">
        <v>10608</v>
      </c>
      <c r="B564" s="15" t="s">
        <v>4913</v>
      </c>
      <c r="C564" s="8">
        <v>1</v>
      </c>
    </row>
    <row r="565" spans="1:3" x14ac:dyDescent="0.2">
      <c r="A565" t="s">
        <v>10608</v>
      </c>
      <c r="B565" s="15" t="s">
        <v>4910</v>
      </c>
      <c r="C565" s="8">
        <v>1</v>
      </c>
    </row>
    <row r="566" spans="1:3" x14ac:dyDescent="0.2">
      <c r="A566" t="s">
        <v>10608</v>
      </c>
      <c r="B566" s="15" t="s">
        <v>4912</v>
      </c>
      <c r="C566" s="8">
        <v>1</v>
      </c>
    </row>
    <row r="567" spans="1:3" x14ac:dyDescent="0.2">
      <c r="A567" t="s">
        <v>10608</v>
      </c>
      <c r="B567" s="15" t="s">
        <v>4916</v>
      </c>
      <c r="C567" s="8">
        <v>1</v>
      </c>
    </row>
    <row r="568" spans="1:3" x14ac:dyDescent="0.2">
      <c r="A568" t="s">
        <v>10608</v>
      </c>
      <c r="B568" s="15" t="s">
        <v>4904</v>
      </c>
      <c r="C568" s="8">
        <v>1</v>
      </c>
    </row>
    <row r="569" spans="1:3" x14ac:dyDescent="0.2">
      <c r="A569" t="s">
        <v>10608</v>
      </c>
      <c r="B569" s="15" t="s">
        <v>4888</v>
      </c>
      <c r="C569" s="8">
        <v>1</v>
      </c>
    </row>
    <row r="570" spans="1:3" x14ac:dyDescent="0.2">
      <c r="A570" t="s">
        <v>10608</v>
      </c>
      <c r="B570" s="15" t="s">
        <v>4879</v>
      </c>
      <c r="C570" s="8">
        <v>1</v>
      </c>
    </row>
    <row r="571" spans="1:3" x14ac:dyDescent="0.2">
      <c r="A571" t="s">
        <v>10608</v>
      </c>
      <c r="B571" s="15" t="s">
        <v>4915</v>
      </c>
      <c r="C571" s="8">
        <v>1</v>
      </c>
    </row>
    <row r="572" spans="1:3" x14ac:dyDescent="0.2">
      <c r="A572" t="s">
        <v>10602</v>
      </c>
      <c r="B572" s="15" t="s">
        <v>4925</v>
      </c>
      <c r="C572" s="8">
        <v>1</v>
      </c>
    </row>
    <row r="573" spans="1:3" x14ac:dyDescent="0.2">
      <c r="A573" t="s">
        <v>10602</v>
      </c>
      <c r="B573" s="15" t="s">
        <v>4928</v>
      </c>
      <c r="C573" s="8">
        <v>1</v>
      </c>
    </row>
    <row r="574" spans="1:3" x14ac:dyDescent="0.2">
      <c r="A574" t="s">
        <v>10602</v>
      </c>
      <c r="B574" s="15" t="s">
        <v>4910</v>
      </c>
      <c r="C574" s="8">
        <v>1</v>
      </c>
    </row>
    <row r="575" spans="1:3" x14ac:dyDescent="0.2">
      <c r="A575" t="s">
        <v>10602</v>
      </c>
      <c r="B575" s="15" t="s">
        <v>4909</v>
      </c>
      <c r="C575" s="8">
        <v>1</v>
      </c>
    </row>
    <row r="576" spans="1:3" x14ac:dyDescent="0.2">
      <c r="A576" t="s">
        <v>10602</v>
      </c>
      <c r="B576" s="15" t="s">
        <v>4900</v>
      </c>
      <c r="C576" s="8">
        <v>1</v>
      </c>
    </row>
    <row r="577" spans="1:3" x14ac:dyDescent="0.2">
      <c r="A577" t="s">
        <v>10602</v>
      </c>
      <c r="B577" s="15" t="s">
        <v>4926</v>
      </c>
      <c r="C577" s="8">
        <v>1</v>
      </c>
    </row>
    <row r="578" spans="1:3" x14ac:dyDescent="0.2">
      <c r="A578" t="s">
        <v>10602</v>
      </c>
      <c r="B578" s="15" t="s">
        <v>4927</v>
      </c>
      <c r="C578" s="8">
        <v>1</v>
      </c>
    </row>
    <row r="579" spans="1:3" x14ac:dyDescent="0.2">
      <c r="A579" t="s">
        <v>10603</v>
      </c>
      <c r="B579" s="15" t="s">
        <v>4920</v>
      </c>
      <c r="C579" s="8">
        <v>1</v>
      </c>
    </row>
    <row r="580" spans="1:3" x14ac:dyDescent="0.2">
      <c r="A580" t="s">
        <v>10603</v>
      </c>
      <c r="B580" s="15" t="s">
        <v>4901</v>
      </c>
      <c r="C580" s="8">
        <v>1</v>
      </c>
    </row>
    <row r="581" spans="1:3" x14ac:dyDescent="0.2">
      <c r="A581" t="s">
        <v>10603</v>
      </c>
      <c r="B581" s="15" t="s">
        <v>4913</v>
      </c>
      <c r="C581" s="8">
        <v>1</v>
      </c>
    </row>
    <row r="582" spans="1:3" x14ac:dyDescent="0.2">
      <c r="A582" t="s">
        <v>10603</v>
      </c>
      <c r="B582" s="15" t="s">
        <v>4921</v>
      </c>
      <c r="C582" s="8">
        <v>1</v>
      </c>
    </row>
    <row r="583" spans="1:3" x14ac:dyDescent="0.2">
      <c r="A583" t="s">
        <v>10603</v>
      </c>
      <c r="B583" s="15" t="s">
        <v>4924</v>
      </c>
      <c r="C583" s="8">
        <v>1</v>
      </c>
    </row>
    <row r="584" spans="1:3" x14ac:dyDescent="0.2">
      <c r="A584" t="s">
        <v>10603</v>
      </c>
      <c r="B584" s="15" t="s">
        <v>4927</v>
      </c>
      <c r="C584" s="8">
        <v>1</v>
      </c>
    </row>
    <row r="585" spans="1:3" x14ac:dyDescent="0.2">
      <c r="A585" t="s">
        <v>10603</v>
      </c>
      <c r="B585" s="15" t="s">
        <v>4922</v>
      </c>
      <c r="C585" s="8">
        <v>1</v>
      </c>
    </row>
    <row r="586" spans="1:3" x14ac:dyDescent="0.2">
      <c r="A586" t="s">
        <v>10628</v>
      </c>
      <c r="B586" s="15" t="s">
        <v>4363</v>
      </c>
      <c r="C586" s="8">
        <v>1</v>
      </c>
    </row>
    <row r="587" spans="1:3" x14ac:dyDescent="0.2">
      <c r="A587" t="s">
        <v>10628</v>
      </c>
      <c r="B587" s="15" t="s">
        <v>4928</v>
      </c>
      <c r="C587" s="8">
        <v>1</v>
      </c>
    </row>
    <row r="588" spans="1:3" x14ac:dyDescent="0.2">
      <c r="A588" t="s">
        <v>10628</v>
      </c>
      <c r="B588" s="15" t="s">
        <v>4929</v>
      </c>
      <c r="C588" s="8">
        <v>1</v>
      </c>
    </row>
    <row r="589" spans="1:3" x14ac:dyDescent="0.2">
      <c r="A589" t="s">
        <v>10628</v>
      </c>
      <c r="B589" s="15" t="s">
        <v>4900</v>
      </c>
      <c r="C589" s="8">
        <v>1</v>
      </c>
    </row>
    <row r="590" spans="1:3" x14ac:dyDescent="0.2">
      <c r="A590" t="s">
        <v>10628</v>
      </c>
      <c r="B590" s="15" t="s">
        <v>4897</v>
      </c>
      <c r="C590" s="8">
        <v>1</v>
      </c>
    </row>
    <row r="591" spans="1:3" x14ac:dyDescent="0.2">
      <c r="A591" t="s">
        <v>10628</v>
      </c>
      <c r="B591" s="15" t="s">
        <v>4879</v>
      </c>
      <c r="C591" s="8">
        <v>1</v>
      </c>
    </row>
    <row r="592" spans="1:3" x14ac:dyDescent="0.2">
      <c r="A592" t="s">
        <v>10628</v>
      </c>
      <c r="B592" s="15" t="s">
        <v>4915</v>
      </c>
      <c r="C592" s="8">
        <v>1</v>
      </c>
    </row>
    <row r="593" spans="1:3" x14ac:dyDescent="0.2">
      <c r="A593" t="s">
        <v>10628</v>
      </c>
      <c r="B593" s="15" t="s">
        <v>4906</v>
      </c>
      <c r="C593" s="8">
        <v>1</v>
      </c>
    </row>
    <row r="594" spans="1:3" x14ac:dyDescent="0.2">
      <c r="A594" t="s">
        <v>10629</v>
      </c>
      <c r="B594" s="15" t="s">
        <v>4928</v>
      </c>
      <c r="C594" s="8">
        <v>1</v>
      </c>
    </row>
    <row r="595" spans="1:3" x14ac:dyDescent="0.2">
      <c r="A595" t="s">
        <v>10629</v>
      </c>
      <c r="B595" s="15" t="s">
        <v>4913</v>
      </c>
      <c r="C595" s="8">
        <v>1</v>
      </c>
    </row>
    <row r="596" spans="1:3" x14ac:dyDescent="0.2">
      <c r="A596" t="s">
        <v>10629</v>
      </c>
      <c r="B596" s="15" t="s">
        <v>4909</v>
      </c>
      <c r="C596" s="8">
        <v>1</v>
      </c>
    </row>
    <row r="597" spans="1:3" x14ac:dyDescent="0.2">
      <c r="A597" t="s">
        <v>10629</v>
      </c>
      <c r="B597" s="15" t="s">
        <v>4897</v>
      </c>
      <c r="C597" s="8">
        <v>1</v>
      </c>
    </row>
    <row r="598" spans="1:3" x14ac:dyDescent="0.2">
      <c r="A598" t="s">
        <v>10629</v>
      </c>
      <c r="B598" s="15" t="s">
        <v>4926</v>
      </c>
      <c r="C598" s="8">
        <v>1</v>
      </c>
    </row>
    <row r="599" spans="1:3" x14ac:dyDescent="0.2">
      <c r="A599" t="s">
        <v>10630</v>
      </c>
      <c r="B599" s="15" t="s">
        <v>4912</v>
      </c>
      <c r="C599" s="8">
        <v>1</v>
      </c>
    </row>
    <row r="600" spans="1:3" x14ac:dyDescent="0.2">
      <c r="A600" t="s">
        <v>10630</v>
      </c>
      <c r="B600" s="15" t="s">
        <v>4902</v>
      </c>
      <c r="C600" s="8">
        <v>1</v>
      </c>
    </row>
    <row r="601" spans="1:3" x14ac:dyDescent="0.2">
      <c r="A601" t="s">
        <v>10630</v>
      </c>
      <c r="B601" s="15" t="s">
        <v>4911</v>
      </c>
      <c r="C601" s="8">
        <v>1</v>
      </c>
    </row>
    <row r="602" spans="1:3" x14ac:dyDescent="0.2">
      <c r="A602" t="s">
        <v>10630</v>
      </c>
      <c r="B602" s="15" t="s">
        <v>4900</v>
      </c>
      <c r="C602" s="8">
        <v>1</v>
      </c>
    </row>
    <row r="603" spans="1:3" x14ac:dyDescent="0.2">
      <c r="A603" t="s">
        <v>10630</v>
      </c>
      <c r="B603" s="15" t="s">
        <v>4888</v>
      </c>
      <c r="C603" s="8">
        <v>1</v>
      </c>
    </row>
    <row r="604" spans="1:3" x14ac:dyDescent="0.2">
      <c r="A604" t="s">
        <v>10630</v>
      </c>
      <c r="B604" s="15" t="s">
        <v>4879</v>
      </c>
      <c r="C604" s="8">
        <v>1</v>
      </c>
    </row>
    <row r="605" spans="1:3" x14ac:dyDescent="0.2">
      <c r="A605" t="s">
        <v>10630</v>
      </c>
      <c r="B605" s="15" t="s">
        <v>4923</v>
      </c>
      <c r="C605" s="8">
        <v>1</v>
      </c>
    </row>
    <row r="606" spans="1:3" x14ac:dyDescent="0.2">
      <c r="A606" t="s">
        <v>10630</v>
      </c>
      <c r="B606" s="15" t="s">
        <v>4927</v>
      </c>
      <c r="C606" s="8">
        <v>1</v>
      </c>
    </row>
    <row r="607" spans="1:3" x14ac:dyDescent="0.2">
      <c r="A607" t="s">
        <v>10630</v>
      </c>
      <c r="B607" s="15" t="s">
        <v>4906</v>
      </c>
      <c r="C607" s="8">
        <v>1</v>
      </c>
    </row>
    <row r="608" spans="1:3" x14ac:dyDescent="0.2">
      <c r="A608" t="s">
        <v>10633</v>
      </c>
      <c r="B608" s="15" t="s">
        <v>4891</v>
      </c>
      <c r="C608" s="8">
        <v>1</v>
      </c>
    </row>
    <row r="609" spans="1:3" x14ac:dyDescent="0.2">
      <c r="A609" t="s">
        <v>10633</v>
      </c>
      <c r="B609" s="15" t="s">
        <v>4901</v>
      </c>
      <c r="C609" s="8">
        <v>1</v>
      </c>
    </row>
    <row r="610" spans="1:3" x14ac:dyDescent="0.2">
      <c r="A610" t="s">
        <v>10633</v>
      </c>
      <c r="B610" s="15" t="s">
        <v>4895</v>
      </c>
      <c r="C610" s="8">
        <v>1</v>
      </c>
    </row>
    <row r="611" spans="1:3" x14ac:dyDescent="0.2">
      <c r="A611" t="s">
        <v>10633</v>
      </c>
      <c r="B611" s="15" t="s">
        <v>4885</v>
      </c>
      <c r="C611" s="8">
        <v>1</v>
      </c>
    </row>
    <row r="612" spans="1:3" x14ac:dyDescent="0.2">
      <c r="A612" t="s">
        <v>10633</v>
      </c>
      <c r="B612" s="15" t="s">
        <v>4893</v>
      </c>
      <c r="C612" s="8">
        <v>1</v>
      </c>
    </row>
    <row r="613" spans="1:3" x14ac:dyDescent="0.2">
      <c r="A613" t="s">
        <v>10633</v>
      </c>
      <c r="B613" s="15" t="s">
        <v>4916</v>
      </c>
      <c r="C613" s="8">
        <v>1</v>
      </c>
    </row>
    <row r="614" spans="1:3" x14ac:dyDescent="0.2">
      <c r="A614" t="s">
        <v>10633</v>
      </c>
      <c r="B614" s="15" t="s">
        <v>4919</v>
      </c>
      <c r="C614" s="8">
        <v>1</v>
      </c>
    </row>
    <row r="615" spans="1:3" x14ac:dyDescent="0.2">
      <c r="A615" t="s">
        <v>10633</v>
      </c>
      <c r="B615" s="15" t="s">
        <v>4909</v>
      </c>
      <c r="C615" s="8">
        <v>1</v>
      </c>
    </row>
    <row r="616" spans="1:3" x14ac:dyDescent="0.2">
      <c r="A616" t="s">
        <v>10633</v>
      </c>
      <c r="B616" s="15" t="s">
        <v>4921</v>
      </c>
      <c r="C616" s="8">
        <v>1</v>
      </c>
    </row>
    <row r="617" spans="1:3" x14ac:dyDescent="0.2">
      <c r="A617" t="s">
        <v>10633</v>
      </c>
      <c r="B617" s="15" t="s">
        <v>4889</v>
      </c>
      <c r="C617" s="8">
        <v>1</v>
      </c>
    </row>
    <row r="618" spans="1:3" x14ac:dyDescent="0.2">
      <c r="A618" t="s">
        <v>10633</v>
      </c>
      <c r="B618" s="15" t="s">
        <v>4879</v>
      </c>
      <c r="C618" s="8">
        <v>1</v>
      </c>
    </row>
    <row r="619" spans="1:3" x14ac:dyDescent="0.2">
      <c r="A619" t="s">
        <v>10631</v>
      </c>
      <c r="B619" s="15" t="s">
        <v>4928</v>
      </c>
      <c r="C619" s="8">
        <v>1</v>
      </c>
    </row>
    <row r="620" spans="1:3" x14ac:dyDescent="0.2">
      <c r="A620" t="s">
        <v>10631</v>
      </c>
      <c r="B620" s="15" t="s">
        <v>4913</v>
      </c>
      <c r="C620" s="8">
        <v>1</v>
      </c>
    </row>
    <row r="621" spans="1:3" x14ac:dyDescent="0.2">
      <c r="A621" t="s">
        <v>10631</v>
      </c>
      <c r="B621" s="15" t="s">
        <v>4911</v>
      </c>
      <c r="C621" s="8">
        <v>1</v>
      </c>
    </row>
    <row r="622" spans="1:3" x14ac:dyDescent="0.2">
      <c r="A622" t="s">
        <v>10631</v>
      </c>
      <c r="B622" s="15" t="s">
        <v>4900</v>
      </c>
      <c r="C622" s="8">
        <v>1</v>
      </c>
    </row>
    <row r="623" spans="1:3" x14ac:dyDescent="0.2">
      <c r="A623" t="s">
        <v>10631</v>
      </c>
      <c r="B623" s="15" t="s">
        <v>4889</v>
      </c>
      <c r="C623" s="8">
        <v>1</v>
      </c>
    </row>
    <row r="624" spans="1:3" x14ac:dyDescent="0.2">
      <c r="A624" t="s">
        <v>10631</v>
      </c>
      <c r="B624" s="15" t="s">
        <v>4897</v>
      </c>
      <c r="C624" s="8">
        <v>1</v>
      </c>
    </row>
    <row r="625" spans="1:3" x14ac:dyDescent="0.2">
      <c r="A625" t="s">
        <v>10631</v>
      </c>
      <c r="B625" s="15" t="s">
        <v>4879</v>
      </c>
      <c r="C625" s="8">
        <v>1</v>
      </c>
    </row>
    <row r="626" spans="1:3" x14ac:dyDescent="0.2">
      <c r="A626" t="s">
        <v>10631</v>
      </c>
      <c r="B626" s="15" t="s">
        <v>4926</v>
      </c>
      <c r="C626" s="8">
        <v>1</v>
      </c>
    </row>
    <row r="627" spans="1:3" x14ac:dyDescent="0.2">
      <c r="A627" t="s">
        <v>10631</v>
      </c>
      <c r="B627" s="15" t="s">
        <v>4927</v>
      </c>
      <c r="C627" s="8">
        <v>1</v>
      </c>
    </row>
    <row r="628" spans="1:3" x14ac:dyDescent="0.2">
      <c r="A628" t="s">
        <v>10631</v>
      </c>
      <c r="B628" s="15" t="s">
        <v>4914</v>
      </c>
      <c r="C628" s="8">
        <v>1</v>
      </c>
    </row>
    <row r="629" spans="1:3" x14ac:dyDescent="0.2">
      <c r="A629" t="s">
        <v>10631</v>
      </c>
      <c r="B629" s="15" t="s">
        <v>4915</v>
      </c>
      <c r="C629" s="8">
        <v>1</v>
      </c>
    </row>
    <row r="630" spans="1:3" x14ac:dyDescent="0.2">
      <c r="A630" t="s">
        <v>10634</v>
      </c>
      <c r="B630" s="15" t="s">
        <v>4891</v>
      </c>
      <c r="C630" s="8">
        <v>1</v>
      </c>
    </row>
    <row r="631" spans="1:3" x14ac:dyDescent="0.2">
      <c r="A631" t="s">
        <v>10634</v>
      </c>
      <c r="B631" s="15" t="s">
        <v>4925</v>
      </c>
      <c r="C631" s="8">
        <v>1</v>
      </c>
    </row>
    <row r="632" spans="1:3" x14ac:dyDescent="0.2">
      <c r="A632" t="s">
        <v>10634</v>
      </c>
      <c r="B632" s="15" t="s">
        <v>4928</v>
      </c>
      <c r="C632" s="8">
        <v>1</v>
      </c>
    </row>
    <row r="633" spans="1:3" x14ac:dyDescent="0.2">
      <c r="A633" t="s">
        <v>10634</v>
      </c>
      <c r="B633" s="15" t="s">
        <v>4910</v>
      </c>
      <c r="C633" s="8">
        <v>1</v>
      </c>
    </row>
    <row r="634" spans="1:3" x14ac:dyDescent="0.2">
      <c r="A634" t="s">
        <v>10634</v>
      </c>
      <c r="B634" s="15" t="s">
        <v>4893</v>
      </c>
      <c r="C634" s="8">
        <v>1</v>
      </c>
    </row>
    <row r="635" spans="1:3" x14ac:dyDescent="0.2">
      <c r="A635" t="s">
        <v>10634</v>
      </c>
      <c r="B635" s="15" t="s">
        <v>4880</v>
      </c>
      <c r="C635" s="8">
        <v>1</v>
      </c>
    </row>
    <row r="636" spans="1:3" x14ac:dyDescent="0.2">
      <c r="A636" t="s">
        <v>10634</v>
      </c>
      <c r="B636" s="15" t="s">
        <v>4916</v>
      </c>
      <c r="C636" s="8">
        <v>1</v>
      </c>
    </row>
    <row r="637" spans="1:3" x14ac:dyDescent="0.2">
      <c r="A637" t="s">
        <v>10634</v>
      </c>
      <c r="B637" s="15" t="s">
        <v>4883</v>
      </c>
      <c r="C637" s="8">
        <v>1</v>
      </c>
    </row>
    <row r="638" spans="1:3" x14ac:dyDescent="0.2">
      <c r="A638" t="s">
        <v>10634</v>
      </c>
      <c r="B638" s="15" t="s">
        <v>4909</v>
      </c>
      <c r="C638" s="8">
        <v>1</v>
      </c>
    </row>
    <row r="639" spans="1:3" x14ac:dyDescent="0.2">
      <c r="A639" t="s">
        <v>10634</v>
      </c>
      <c r="B639" s="15" t="s">
        <v>4879</v>
      </c>
      <c r="C639" s="8">
        <v>1</v>
      </c>
    </row>
    <row r="640" spans="1:3" x14ac:dyDescent="0.2">
      <c r="A640" t="s">
        <v>10634</v>
      </c>
      <c r="B640" s="15" t="s">
        <v>4923</v>
      </c>
      <c r="C640" s="8">
        <v>1</v>
      </c>
    </row>
    <row r="641" spans="1:3" x14ac:dyDescent="0.2">
      <c r="A641" t="s">
        <v>10634</v>
      </c>
      <c r="B641" s="15" t="s">
        <v>4915</v>
      </c>
      <c r="C641" s="8">
        <v>1</v>
      </c>
    </row>
    <row r="642" spans="1:3" x14ac:dyDescent="0.2">
      <c r="A642" t="s">
        <v>10635</v>
      </c>
      <c r="B642" s="15" t="s">
        <v>4901</v>
      </c>
      <c r="C642" s="8">
        <v>1</v>
      </c>
    </row>
    <row r="643" spans="1:3" x14ac:dyDescent="0.2">
      <c r="A643" t="s">
        <v>10635</v>
      </c>
      <c r="B643" s="15" t="s">
        <v>4895</v>
      </c>
      <c r="C643" s="8">
        <v>1</v>
      </c>
    </row>
    <row r="644" spans="1:3" x14ac:dyDescent="0.2">
      <c r="A644" t="s">
        <v>10635</v>
      </c>
      <c r="B644" s="15" t="s">
        <v>4885</v>
      </c>
      <c r="C644" s="8">
        <v>1</v>
      </c>
    </row>
    <row r="645" spans="1:3" x14ac:dyDescent="0.2">
      <c r="A645" t="s">
        <v>10635</v>
      </c>
      <c r="B645" s="15" t="s">
        <v>4903</v>
      </c>
      <c r="C645" s="8">
        <v>1</v>
      </c>
    </row>
    <row r="646" spans="1:3" x14ac:dyDescent="0.2">
      <c r="A646" t="s">
        <v>10635</v>
      </c>
      <c r="B646" s="15" t="s">
        <v>4907</v>
      </c>
      <c r="C646" s="8">
        <v>1</v>
      </c>
    </row>
    <row r="647" spans="1:3" x14ac:dyDescent="0.2">
      <c r="A647" t="s">
        <v>10635</v>
      </c>
      <c r="B647" s="15" t="s">
        <v>4880</v>
      </c>
      <c r="C647" s="8">
        <v>1</v>
      </c>
    </row>
    <row r="648" spans="1:3" x14ac:dyDescent="0.2">
      <c r="A648" t="s">
        <v>10635</v>
      </c>
      <c r="B648" s="15" t="s">
        <v>4919</v>
      </c>
      <c r="C648" s="8">
        <v>1</v>
      </c>
    </row>
    <row r="649" spans="1:3" x14ac:dyDescent="0.2">
      <c r="A649" t="s">
        <v>10635</v>
      </c>
      <c r="B649" s="15" t="s">
        <v>4890</v>
      </c>
      <c r="C649" s="8">
        <v>1</v>
      </c>
    </row>
    <row r="650" spans="1:3" x14ac:dyDescent="0.2">
      <c r="A650" t="s">
        <v>10635</v>
      </c>
      <c r="B650" s="15" t="s">
        <v>4902</v>
      </c>
      <c r="C650" s="8">
        <v>1</v>
      </c>
    </row>
    <row r="651" spans="1:3" x14ac:dyDescent="0.2">
      <c r="A651" t="s">
        <v>10635</v>
      </c>
      <c r="B651" s="15" t="s">
        <v>4924</v>
      </c>
      <c r="C651" s="8">
        <v>1</v>
      </c>
    </row>
    <row r="652" spans="1:3" x14ac:dyDescent="0.2">
      <c r="A652" t="s">
        <v>10635</v>
      </c>
      <c r="B652" s="15" t="s">
        <v>4889</v>
      </c>
      <c r="C652" s="8">
        <v>1</v>
      </c>
    </row>
    <row r="653" spans="1:3" x14ac:dyDescent="0.2">
      <c r="A653" t="s">
        <v>10635</v>
      </c>
      <c r="B653" s="15" t="s">
        <v>4926</v>
      </c>
      <c r="C653" s="8">
        <v>1</v>
      </c>
    </row>
    <row r="654" spans="1:3" x14ac:dyDescent="0.2">
      <c r="A654" t="s">
        <v>10635</v>
      </c>
      <c r="B654" s="15" t="s">
        <v>4906</v>
      </c>
      <c r="C654" s="8">
        <v>1</v>
      </c>
    </row>
    <row r="655" spans="1:3" x14ac:dyDescent="0.2">
      <c r="A655" t="s">
        <v>10636</v>
      </c>
      <c r="B655" s="15" t="s">
        <v>4895</v>
      </c>
      <c r="C655" s="8">
        <v>1</v>
      </c>
    </row>
    <row r="656" spans="1:3" x14ac:dyDescent="0.2">
      <c r="A656" t="s">
        <v>10636</v>
      </c>
      <c r="B656" s="15" t="s">
        <v>4919</v>
      </c>
      <c r="C656" s="8">
        <v>1</v>
      </c>
    </row>
    <row r="657" spans="1:3" x14ac:dyDescent="0.2">
      <c r="A657" t="s">
        <v>10636</v>
      </c>
      <c r="B657" s="15" t="s">
        <v>4890</v>
      </c>
      <c r="C657" s="8">
        <v>1</v>
      </c>
    </row>
    <row r="658" spans="1:3" x14ac:dyDescent="0.2">
      <c r="A658" t="s">
        <v>10636</v>
      </c>
      <c r="B658" s="15" t="s">
        <v>4909</v>
      </c>
      <c r="C658" s="8">
        <v>1</v>
      </c>
    </row>
    <row r="659" spans="1:3" x14ac:dyDescent="0.2">
      <c r="A659" t="s">
        <v>10636</v>
      </c>
      <c r="B659" s="15" t="s">
        <v>4905</v>
      </c>
      <c r="C659" s="8">
        <v>1</v>
      </c>
    </row>
    <row r="660" spans="1:3" x14ac:dyDescent="0.2">
      <c r="A660" t="s">
        <v>10636</v>
      </c>
      <c r="B660" s="15" t="s">
        <v>4889</v>
      </c>
      <c r="C660" s="8">
        <v>1</v>
      </c>
    </row>
    <row r="661" spans="1:3" x14ac:dyDescent="0.2">
      <c r="A661" t="s">
        <v>10636</v>
      </c>
      <c r="B661" s="15" t="s">
        <v>4881</v>
      </c>
      <c r="C661" s="8">
        <v>1</v>
      </c>
    </row>
    <row r="662" spans="1:3" x14ac:dyDescent="0.2">
      <c r="A662" t="s">
        <v>10636</v>
      </c>
      <c r="B662" s="15" t="s">
        <v>4884</v>
      </c>
      <c r="C662" s="8">
        <v>1</v>
      </c>
    </row>
    <row r="663" spans="1:3" x14ac:dyDescent="0.2">
      <c r="A663" t="s">
        <v>10636</v>
      </c>
      <c r="B663" s="15" t="s">
        <v>4914</v>
      </c>
      <c r="C663" s="8">
        <v>1</v>
      </c>
    </row>
    <row r="664" spans="1:3" x14ac:dyDescent="0.2">
      <c r="A664" t="s">
        <v>10610</v>
      </c>
      <c r="B664" s="15" t="s">
        <v>4901</v>
      </c>
      <c r="C664" s="8">
        <v>1</v>
      </c>
    </row>
    <row r="665" spans="1:3" x14ac:dyDescent="0.2">
      <c r="A665" t="s">
        <v>10610</v>
      </c>
      <c r="B665" s="15" t="s">
        <v>4363</v>
      </c>
      <c r="C665" s="8">
        <v>1</v>
      </c>
    </row>
    <row r="666" spans="1:3" x14ac:dyDescent="0.2">
      <c r="A666" t="s">
        <v>10610</v>
      </c>
      <c r="B666" s="15" t="s">
        <v>4885</v>
      </c>
      <c r="C666" s="8">
        <v>1</v>
      </c>
    </row>
    <row r="667" spans="1:3" x14ac:dyDescent="0.2">
      <c r="A667" t="s">
        <v>10610</v>
      </c>
      <c r="B667" s="15" t="s">
        <v>4907</v>
      </c>
      <c r="C667" s="8">
        <v>1</v>
      </c>
    </row>
    <row r="668" spans="1:3" x14ac:dyDescent="0.2">
      <c r="A668" t="s">
        <v>10610</v>
      </c>
      <c r="B668" s="15" t="s">
        <v>4892</v>
      </c>
      <c r="C668" s="8">
        <v>1</v>
      </c>
    </row>
    <row r="669" spans="1:3" x14ac:dyDescent="0.2">
      <c r="A669" t="s">
        <v>10610</v>
      </c>
      <c r="B669" s="15" t="s">
        <v>4904</v>
      </c>
      <c r="C669" s="8">
        <v>1</v>
      </c>
    </row>
    <row r="670" spans="1:3" x14ac:dyDescent="0.2">
      <c r="A670" t="s">
        <v>10610</v>
      </c>
      <c r="B670" s="15" t="s">
        <v>4924</v>
      </c>
      <c r="C670" s="8">
        <v>1</v>
      </c>
    </row>
    <row r="671" spans="1:3" x14ac:dyDescent="0.2">
      <c r="A671" t="s">
        <v>10610</v>
      </c>
      <c r="B671" s="15" t="s">
        <v>4888</v>
      </c>
      <c r="C671" s="8">
        <v>1</v>
      </c>
    </row>
    <row r="672" spans="1:3" x14ac:dyDescent="0.2">
      <c r="A672" t="s">
        <v>10610</v>
      </c>
      <c r="B672" s="15" t="s">
        <v>4896</v>
      </c>
      <c r="C672" s="8">
        <v>1</v>
      </c>
    </row>
    <row r="673" spans="1:3" x14ac:dyDescent="0.2">
      <c r="A673" t="s">
        <v>10610</v>
      </c>
      <c r="B673" s="15" t="s">
        <v>4886</v>
      </c>
      <c r="C673" s="8">
        <v>1</v>
      </c>
    </row>
    <row r="674" spans="1:3" x14ac:dyDescent="0.2">
      <c r="A674" t="s">
        <v>10610</v>
      </c>
      <c r="B674" s="15" t="s">
        <v>4881</v>
      </c>
      <c r="C674" s="8">
        <v>1</v>
      </c>
    </row>
    <row r="675" spans="1:3" x14ac:dyDescent="0.2">
      <c r="A675" t="s">
        <v>10610</v>
      </c>
      <c r="B675" s="15" t="s">
        <v>4917</v>
      </c>
      <c r="C675" s="8">
        <v>1</v>
      </c>
    </row>
    <row r="676" spans="1:3" x14ac:dyDescent="0.2">
      <c r="A676" t="s">
        <v>10604</v>
      </c>
      <c r="B676" s="15" t="s">
        <v>4891</v>
      </c>
      <c r="C676" s="8">
        <v>1</v>
      </c>
    </row>
    <row r="677" spans="1:3" x14ac:dyDescent="0.2">
      <c r="A677" t="s">
        <v>10604</v>
      </c>
      <c r="B677" s="15" t="s">
        <v>4901</v>
      </c>
      <c r="C677" s="8">
        <v>1</v>
      </c>
    </row>
    <row r="678" spans="1:3" x14ac:dyDescent="0.2">
      <c r="A678" t="s">
        <v>10604</v>
      </c>
      <c r="B678" s="15" t="s">
        <v>4908</v>
      </c>
      <c r="C678" s="8">
        <v>1</v>
      </c>
    </row>
    <row r="679" spans="1:3" x14ac:dyDescent="0.2">
      <c r="A679" t="s">
        <v>10604</v>
      </c>
      <c r="B679" s="15" t="s">
        <v>4363</v>
      </c>
      <c r="C679" s="8">
        <v>1</v>
      </c>
    </row>
    <row r="680" spans="1:3" x14ac:dyDescent="0.2">
      <c r="A680" t="s">
        <v>10604</v>
      </c>
      <c r="B680" s="15" t="s">
        <v>4885</v>
      </c>
      <c r="C680" s="8">
        <v>1</v>
      </c>
    </row>
    <row r="681" spans="1:3" x14ac:dyDescent="0.2">
      <c r="A681" t="s">
        <v>10604</v>
      </c>
      <c r="B681" s="15" t="s">
        <v>4880</v>
      </c>
      <c r="C681" s="8">
        <v>1</v>
      </c>
    </row>
    <row r="682" spans="1:3" x14ac:dyDescent="0.2">
      <c r="A682" t="s">
        <v>10604</v>
      </c>
      <c r="B682" s="15" t="s">
        <v>4892</v>
      </c>
      <c r="C682" s="8">
        <v>1</v>
      </c>
    </row>
    <row r="683" spans="1:3" x14ac:dyDescent="0.2">
      <c r="A683" t="s">
        <v>10604</v>
      </c>
      <c r="B683" s="15" t="s">
        <v>4909</v>
      </c>
      <c r="C683" s="8">
        <v>1</v>
      </c>
    </row>
    <row r="684" spans="1:3" x14ac:dyDescent="0.2">
      <c r="A684" t="s">
        <v>10604</v>
      </c>
      <c r="B684" s="15" t="s">
        <v>4905</v>
      </c>
      <c r="C684" s="8">
        <v>1</v>
      </c>
    </row>
    <row r="685" spans="1:3" x14ac:dyDescent="0.2">
      <c r="A685" t="s">
        <v>10604</v>
      </c>
      <c r="B685" s="15" t="s">
        <v>4889</v>
      </c>
      <c r="C685" s="8">
        <v>1</v>
      </c>
    </row>
    <row r="686" spans="1:3" x14ac:dyDescent="0.2">
      <c r="A686" t="s">
        <v>10604</v>
      </c>
      <c r="B686" s="15" t="s">
        <v>4896</v>
      </c>
      <c r="C686" s="8">
        <v>1</v>
      </c>
    </row>
    <row r="687" spans="1:3" x14ac:dyDescent="0.2">
      <c r="A687" t="s">
        <v>10604</v>
      </c>
      <c r="B687" s="15" t="s">
        <v>4884</v>
      </c>
      <c r="C687" s="8">
        <v>1</v>
      </c>
    </row>
    <row r="688" spans="1:3" x14ac:dyDescent="0.2">
      <c r="A688" t="s">
        <v>10604</v>
      </c>
      <c r="B688" s="15" t="s">
        <v>4887</v>
      </c>
      <c r="C688" s="8">
        <v>1</v>
      </c>
    </row>
    <row r="689" spans="1:3" x14ac:dyDescent="0.2">
      <c r="A689" t="s">
        <v>10605</v>
      </c>
      <c r="B689" s="15" t="s">
        <v>4891</v>
      </c>
      <c r="C689" s="8">
        <v>1</v>
      </c>
    </row>
    <row r="690" spans="1:3" x14ac:dyDescent="0.2">
      <c r="A690" t="s">
        <v>10605</v>
      </c>
      <c r="B690" s="15" t="s">
        <v>4901</v>
      </c>
      <c r="C690" s="8">
        <v>1</v>
      </c>
    </row>
    <row r="691" spans="1:3" x14ac:dyDescent="0.2">
      <c r="A691" t="s">
        <v>10605</v>
      </c>
      <c r="B691" s="15" t="s">
        <v>4903</v>
      </c>
      <c r="C691" s="8">
        <v>1</v>
      </c>
    </row>
    <row r="692" spans="1:3" x14ac:dyDescent="0.2">
      <c r="A692" t="s">
        <v>10605</v>
      </c>
      <c r="B692" s="15" t="s">
        <v>4929</v>
      </c>
      <c r="C692" s="8">
        <v>1</v>
      </c>
    </row>
    <row r="693" spans="1:3" x14ac:dyDescent="0.2">
      <c r="A693" t="s">
        <v>10605</v>
      </c>
      <c r="B693" s="15" t="s">
        <v>4912</v>
      </c>
      <c r="C693" s="8">
        <v>1</v>
      </c>
    </row>
    <row r="694" spans="1:3" x14ac:dyDescent="0.2">
      <c r="A694" t="s">
        <v>10605</v>
      </c>
      <c r="B694" s="15" t="s">
        <v>4919</v>
      </c>
      <c r="C694" s="8">
        <v>1</v>
      </c>
    </row>
    <row r="695" spans="1:3" x14ac:dyDescent="0.2">
      <c r="A695" t="s">
        <v>10605</v>
      </c>
      <c r="B695" s="15" t="s">
        <v>4902</v>
      </c>
      <c r="C695" s="8">
        <v>1</v>
      </c>
    </row>
    <row r="696" spans="1:3" x14ac:dyDescent="0.2">
      <c r="A696" t="s">
        <v>10605</v>
      </c>
      <c r="B696" s="15" t="s">
        <v>4909</v>
      </c>
      <c r="C696" s="8">
        <v>1</v>
      </c>
    </row>
    <row r="697" spans="1:3" x14ac:dyDescent="0.2">
      <c r="A697" t="s">
        <v>10605</v>
      </c>
      <c r="B697" s="15" t="s">
        <v>4900</v>
      </c>
      <c r="C697" s="8">
        <v>1</v>
      </c>
    </row>
    <row r="698" spans="1:3" x14ac:dyDescent="0.2">
      <c r="A698" t="s">
        <v>10605</v>
      </c>
      <c r="B698" s="15" t="s">
        <v>4889</v>
      </c>
      <c r="C698" s="8">
        <v>1</v>
      </c>
    </row>
    <row r="699" spans="1:3" x14ac:dyDescent="0.2">
      <c r="A699" t="s">
        <v>10605</v>
      </c>
      <c r="B699" s="15" t="s">
        <v>4879</v>
      </c>
      <c r="C699" s="8">
        <v>1</v>
      </c>
    </row>
    <row r="700" spans="1:3" x14ac:dyDescent="0.2">
      <c r="A700" t="s">
        <v>10605</v>
      </c>
      <c r="B700" s="15" t="s">
        <v>4923</v>
      </c>
      <c r="C700" s="8">
        <v>1</v>
      </c>
    </row>
    <row r="701" spans="1:3" x14ac:dyDescent="0.2">
      <c r="A701" t="s">
        <v>10605</v>
      </c>
      <c r="B701" s="15" t="s">
        <v>4886</v>
      </c>
      <c r="C701" s="8">
        <v>1</v>
      </c>
    </row>
    <row r="702" spans="1:3" x14ac:dyDescent="0.2">
      <c r="A702" t="s">
        <v>10605</v>
      </c>
      <c r="B702" s="15" t="s">
        <v>4906</v>
      </c>
      <c r="C702" s="8">
        <v>1</v>
      </c>
    </row>
    <row r="703" spans="1:3" x14ac:dyDescent="0.2">
      <c r="A703" t="s">
        <v>10606</v>
      </c>
      <c r="B703" s="15" t="s">
        <v>4925</v>
      </c>
      <c r="C703" s="8">
        <v>1</v>
      </c>
    </row>
    <row r="704" spans="1:3" x14ac:dyDescent="0.2">
      <c r="A704" t="s">
        <v>10606</v>
      </c>
      <c r="B704" s="15" t="s">
        <v>4928</v>
      </c>
      <c r="C704" s="8">
        <v>1</v>
      </c>
    </row>
    <row r="705" spans="1:3" x14ac:dyDescent="0.2">
      <c r="A705" t="s">
        <v>10606</v>
      </c>
      <c r="B705" s="15" t="s">
        <v>4912</v>
      </c>
      <c r="C705" s="8">
        <v>1</v>
      </c>
    </row>
    <row r="706" spans="1:3" x14ac:dyDescent="0.2">
      <c r="A706" t="s">
        <v>10606</v>
      </c>
      <c r="B706" s="15" t="s">
        <v>4919</v>
      </c>
      <c r="C706" s="8">
        <v>1</v>
      </c>
    </row>
    <row r="707" spans="1:3" x14ac:dyDescent="0.2">
      <c r="A707" t="s">
        <v>10606</v>
      </c>
      <c r="B707" s="15" t="s">
        <v>4911</v>
      </c>
      <c r="C707" s="8">
        <v>1</v>
      </c>
    </row>
    <row r="708" spans="1:3" x14ac:dyDescent="0.2">
      <c r="A708" t="s">
        <v>10606</v>
      </c>
      <c r="B708" s="15" t="s">
        <v>4897</v>
      </c>
      <c r="C708" s="8">
        <v>1</v>
      </c>
    </row>
    <row r="709" spans="1:3" x14ac:dyDescent="0.2">
      <c r="A709" t="s">
        <v>10606</v>
      </c>
      <c r="B709" s="15" t="s">
        <v>4927</v>
      </c>
      <c r="C709" s="8">
        <v>1</v>
      </c>
    </row>
    <row r="710" spans="1:3" x14ac:dyDescent="0.2">
      <c r="A710" t="s">
        <v>10606</v>
      </c>
      <c r="B710" s="15" t="s">
        <v>4917</v>
      </c>
      <c r="C710" s="8">
        <v>1</v>
      </c>
    </row>
    <row r="711" spans="1:3" x14ac:dyDescent="0.2">
      <c r="A711" t="s">
        <v>10606</v>
      </c>
      <c r="B711" s="15" t="s">
        <v>4915</v>
      </c>
      <c r="C711" s="8">
        <v>1</v>
      </c>
    </row>
    <row r="712" spans="1:3" x14ac:dyDescent="0.2">
      <c r="A712" t="s">
        <v>10611</v>
      </c>
      <c r="B712" s="15" t="s">
        <v>4901</v>
      </c>
      <c r="C712" s="8">
        <v>1</v>
      </c>
    </row>
    <row r="713" spans="1:3" x14ac:dyDescent="0.2">
      <c r="A713" t="s">
        <v>10611</v>
      </c>
      <c r="B713" s="15" t="s">
        <v>4895</v>
      </c>
      <c r="C713" s="8">
        <v>1</v>
      </c>
    </row>
    <row r="714" spans="1:3" x14ac:dyDescent="0.2">
      <c r="A714" t="s">
        <v>10611</v>
      </c>
      <c r="B714" s="15" t="s">
        <v>4929</v>
      </c>
      <c r="C714" s="8">
        <v>1</v>
      </c>
    </row>
    <row r="715" spans="1:3" x14ac:dyDescent="0.2">
      <c r="A715" t="s">
        <v>10611</v>
      </c>
      <c r="B715" s="15" t="s">
        <v>4907</v>
      </c>
      <c r="C715" s="8">
        <v>1</v>
      </c>
    </row>
    <row r="716" spans="1:3" x14ac:dyDescent="0.2">
      <c r="A716" t="s">
        <v>10611</v>
      </c>
      <c r="B716" s="15" t="s">
        <v>4912</v>
      </c>
      <c r="C716" s="8">
        <v>1</v>
      </c>
    </row>
    <row r="717" spans="1:3" x14ac:dyDescent="0.2">
      <c r="A717" t="s">
        <v>10611</v>
      </c>
      <c r="B717" s="15" t="s">
        <v>4916</v>
      </c>
      <c r="C717" s="8">
        <v>1</v>
      </c>
    </row>
    <row r="718" spans="1:3" x14ac:dyDescent="0.2">
      <c r="A718" t="s">
        <v>10611</v>
      </c>
      <c r="B718" s="15" t="s">
        <v>4904</v>
      </c>
      <c r="C718" s="8">
        <v>1</v>
      </c>
    </row>
    <row r="719" spans="1:3" x14ac:dyDescent="0.2">
      <c r="A719" t="s">
        <v>10611</v>
      </c>
      <c r="B719" s="15" t="s">
        <v>4890</v>
      </c>
      <c r="C719" s="8">
        <v>1</v>
      </c>
    </row>
    <row r="720" spans="1:3" x14ac:dyDescent="0.2">
      <c r="A720" t="s">
        <v>10611</v>
      </c>
      <c r="B720" s="15" t="s">
        <v>4883</v>
      </c>
      <c r="C720" s="8">
        <v>1</v>
      </c>
    </row>
    <row r="721" spans="1:3" x14ac:dyDescent="0.2">
      <c r="A721" t="s">
        <v>10611</v>
      </c>
      <c r="B721" s="15" t="s">
        <v>4909</v>
      </c>
      <c r="C721" s="8">
        <v>1</v>
      </c>
    </row>
    <row r="722" spans="1:3" x14ac:dyDescent="0.2">
      <c r="A722" t="s">
        <v>10611</v>
      </c>
      <c r="B722" s="15" t="s">
        <v>4900</v>
      </c>
      <c r="C722" s="8">
        <v>1</v>
      </c>
    </row>
    <row r="723" spans="1:3" x14ac:dyDescent="0.2">
      <c r="A723" t="s">
        <v>10611</v>
      </c>
      <c r="B723" s="15" t="s">
        <v>4914</v>
      </c>
      <c r="C723" s="8">
        <v>1</v>
      </c>
    </row>
    <row r="724" spans="1:3" x14ac:dyDescent="0.2">
      <c r="A724" t="s">
        <v>10619</v>
      </c>
      <c r="B724" s="15" t="s">
        <v>4885</v>
      </c>
      <c r="C724" s="8">
        <v>1</v>
      </c>
    </row>
    <row r="725" spans="1:3" x14ac:dyDescent="0.2">
      <c r="A725" t="s">
        <v>10619</v>
      </c>
      <c r="B725" s="15" t="s">
        <v>4893</v>
      </c>
      <c r="C725" s="8">
        <v>1</v>
      </c>
    </row>
    <row r="726" spans="1:3" x14ac:dyDescent="0.2">
      <c r="A726" t="s">
        <v>10619</v>
      </c>
      <c r="B726" s="15" t="s">
        <v>4894</v>
      </c>
      <c r="C726" s="8">
        <v>1</v>
      </c>
    </row>
    <row r="727" spans="1:3" x14ac:dyDescent="0.2">
      <c r="A727" t="s">
        <v>10619</v>
      </c>
      <c r="B727" s="15" t="s">
        <v>4884</v>
      </c>
      <c r="C727" s="8">
        <v>1</v>
      </c>
    </row>
    <row r="728" spans="1:3" x14ac:dyDescent="0.2">
      <c r="A728" t="s">
        <v>10623</v>
      </c>
      <c r="B728" s="15" t="s">
        <v>4912</v>
      </c>
      <c r="C728" s="8">
        <v>1</v>
      </c>
    </row>
    <row r="729" spans="1:3" x14ac:dyDescent="0.2">
      <c r="A729" t="s">
        <v>10620</v>
      </c>
      <c r="B729" s="15" t="s">
        <v>4893</v>
      </c>
      <c r="C729" s="8">
        <v>1</v>
      </c>
    </row>
    <row r="730" spans="1:3" x14ac:dyDescent="0.2">
      <c r="A730" t="s">
        <v>10620</v>
      </c>
      <c r="B730" s="15" t="s">
        <v>4916</v>
      </c>
      <c r="C730" s="8">
        <v>1</v>
      </c>
    </row>
    <row r="731" spans="1:3" x14ac:dyDescent="0.2">
      <c r="A731" t="s">
        <v>10617</v>
      </c>
      <c r="B731" s="15" t="s">
        <v>4908</v>
      </c>
      <c r="C731" s="8">
        <v>1</v>
      </c>
    </row>
    <row r="732" spans="1:3" x14ac:dyDescent="0.2">
      <c r="A732" t="s">
        <v>10617</v>
      </c>
      <c r="B732" s="15" t="s">
        <v>4893</v>
      </c>
      <c r="C732" s="8">
        <v>1</v>
      </c>
    </row>
    <row r="733" spans="1:3" x14ac:dyDescent="0.2">
      <c r="A733" t="s">
        <v>10617</v>
      </c>
      <c r="B733" s="15" t="s">
        <v>4890</v>
      </c>
      <c r="C733" s="8">
        <v>1</v>
      </c>
    </row>
    <row r="734" spans="1:3" x14ac:dyDescent="0.2">
      <c r="A734" t="s">
        <v>10617</v>
      </c>
      <c r="B734" s="15" t="s">
        <v>4888</v>
      </c>
      <c r="C734" s="8">
        <v>1</v>
      </c>
    </row>
    <row r="735" spans="1:3" x14ac:dyDescent="0.2">
      <c r="A735" t="s">
        <v>10609</v>
      </c>
      <c r="B735" s="15" t="s">
        <v>4901</v>
      </c>
      <c r="C735" s="8">
        <v>1</v>
      </c>
    </row>
    <row r="736" spans="1:3" x14ac:dyDescent="0.2">
      <c r="A736" t="s">
        <v>10609</v>
      </c>
      <c r="B736" s="15" t="s">
        <v>4913</v>
      </c>
      <c r="C736" s="8">
        <v>1</v>
      </c>
    </row>
    <row r="737" spans="1:3" x14ac:dyDescent="0.2">
      <c r="A737" t="s">
        <v>10609</v>
      </c>
      <c r="B737" s="15" t="s">
        <v>4880</v>
      </c>
      <c r="C737" s="8">
        <v>1</v>
      </c>
    </row>
    <row r="738" spans="1:3" x14ac:dyDescent="0.2">
      <c r="A738" t="s">
        <v>10609</v>
      </c>
      <c r="B738" s="15" t="s">
        <v>4912</v>
      </c>
      <c r="C738" s="8">
        <v>1</v>
      </c>
    </row>
    <row r="739" spans="1:3" x14ac:dyDescent="0.2">
      <c r="A739" t="s">
        <v>10609</v>
      </c>
      <c r="B739" s="15" t="s">
        <v>4911</v>
      </c>
      <c r="C739" s="8">
        <v>1</v>
      </c>
    </row>
    <row r="740" spans="1:3" x14ac:dyDescent="0.2">
      <c r="A740" t="s">
        <v>10609</v>
      </c>
      <c r="B740" s="15" t="s">
        <v>4927</v>
      </c>
      <c r="C740" s="8">
        <v>1</v>
      </c>
    </row>
    <row r="741" spans="1:3" x14ac:dyDescent="0.2">
      <c r="A741" t="s">
        <v>10609</v>
      </c>
      <c r="B741" s="15" t="s">
        <v>4917</v>
      </c>
      <c r="C741" s="8">
        <v>1</v>
      </c>
    </row>
    <row r="742" spans="1:3" x14ac:dyDescent="0.2">
      <c r="A742" t="s">
        <v>10609</v>
      </c>
      <c r="B742" s="15" t="s">
        <v>4884</v>
      </c>
      <c r="C742" s="8">
        <v>1</v>
      </c>
    </row>
    <row r="743" spans="1:3" x14ac:dyDescent="0.2">
      <c r="A743" t="s">
        <v>10609</v>
      </c>
      <c r="B743" s="15" t="s">
        <v>4915</v>
      </c>
      <c r="C743" s="8">
        <v>1</v>
      </c>
    </row>
    <row r="744" spans="1:3" x14ac:dyDescent="0.2">
      <c r="A744" t="s">
        <v>10624</v>
      </c>
      <c r="B744" s="15" t="s">
        <v>4918</v>
      </c>
      <c r="C744" s="8">
        <v>1</v>
      </c>
    </row>
    <row r="745" spans="1:3" x14ac:dyDescent="0.2">
      <c r="A745" t="s">
        <v>10624</v>
      </c>
      <c r="B745" s="15" t="s">
        <v>4886</v>
      </c>
      <c r="C745" s="8">
        <v>1</v>
      </c>
    </row>
    <row r="746" spans="1:3" x14ac:dyDescent="0.2">
      <c r="A746" t="s">
        <v>10624</v>
      </c>
      <c r="B746" s="15" t="s">
        <v>4917</v>
      </c>
      <c r="C746" s="8">
        <v>1</v>
      </c>
    </row>
    <row r="747" spans="1:3" x14ac:dyDescent="0.2">
      <c r="A747" t="s">
        <v>10612</v>
      </c>
      <c r="B747" s="15" t="s">
        <v>4882</v>
      </c>
      <c r="C747" s="8">
        <v>1</v>
      </c>
    </row>
    <row r="748" spans="1:3" x14ac:dyDescent="0.2">
      <c r="A748" t="s">
        <v>10621</v>
      </c>
      <c r="B748" s="15" t="s">
        <v>4893</v>
      </c>
      <c r="C748" s="8">
        <v>1</v>
      </c>
    </row>
    <row r="749" spans="1:3" x14ac:dyDescent="0.2">
      <c r="A749" t="s">
        <v>10618</v>
      </c>
      <c r="B749" s="15" t="s">
        <v>4363</v>
      </c>
      <c r="C749" s="8">
        <v>1</v>
      </c>
    </row>
    <row r="750" spans="1:3" x14ac:dyDescent="0.2">
      <c r="A750" t="s">
        <v>10625</v>
      </c>
      <c r="B750" s="15" t="s">
        <v>4892</v>
      </c>
      <c r="C750" s="8">
        <v>1</v>
      </c>
    </row>
    <row r="751" spans="1:3" x14ac:dyDescent="0.2">
      <c r="A751" t="s">
        <v>10625</v>
      </c>
      <c r="B751" s="15" t="s">
        <v>4904</v>
      </c>
      <c r="C751" s="8">
        <v>1</v>
      </c>
    </row>
    <row r="752" spans="1:3" x14ac:dyDescent="0.2">
      <c r="A752" t="s">
        <v>10613</v>
      </c>
      <c r="B752" s="15" t="s">
        <v>4908</v>
      </c>
      <c r="C752" s="8">
        <v>1</v>
      </c>
    </row>
    <row r="753" spans="1:3" x14ac:dyDescent="0.2">
      <c r="A753" t="s">
        <v>10613</v>
      </c>
      <c r="B753" s="15" t="s">
        <v>4363</v>
      </c>
      <c r="C753" s="8">
        <v>1</v>
      </c>
    </row>
    <row r="754" spans="1:3" x14ac:dyDescent="0.2">
      <c r="A754" t="s">
        <v>10613</v>
      </c>
      <c r="B754" s="15" t="s">
        <v>4885</v>
      </c>
      <c r="C754" s="8">
        <v>1</v>
      </c>
    </row>
    <row r="755" spans="1:3" x14ac:dyDescent="0.2">
      <c r="A755" t="s">
        <v>10613</v>
      </c>
      <c r="B755" s="15" t="s">
        <v>4893</v>
      </c>
      <c r="C755" s="8">
        <v>1</v>
      </c>
    </row>
    <row r="756" spans="1:3" x14ac:dyDescent="0.2">
      <c r="A756" t="s">
        <v>10614</v>
      </c>
      <c r="B756" s="15" t="s">
        <v>4882</v>
      </c>
      <c r="C756" s="8">
        <v>1</v>
      </c>
    </row>
    <row r="757" spans="1:3" x14ac:dyDescent="0.2">
      <c r="A757" t="s">
        <v>10614</v>
      </c>
      <c r="B757" s="15" t="s">
        <v>4885</v>
      </c>
      <c r="C757" s="8">
        <v>1</v>
      </c>
    </row>
    <row r="758" spans="1:3" x14ac:dyDescent="0.2">
      <c r="A758" s="13"/>
      <c r="B758" s="13"/>
      <c r="C758" s="14"/>
    </row>
  </sheetData>
  <sortState ref="A2:C758">
    <sortCondition descending="1" ref="C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757"/>
  <sheetViews>
    <sheetView workbookViewId="0">
      <selection sqref="A1:A1048576"/>
    </sheetView>
  </sheetViews>
  <sheetFormatPr baseColWidth="10" defaultColWidth="8.83203125" defaultRowHeight="15" x14ac:dyDescent="0.2"/>
  <sheetData>
    <row r="1" spans="1:1" x14ac:dyDescent="0.2">
      <c r="A1" t="s">
        <v>10594</v>
      </c>
    </row>
    <row r="2" spans="1:1" x14ac:dyDescent="0.2">
      <c r="A2" t="str">
        <f>VLOOKUP(new_data!B2,state_lookup!$B$1:$C$53,2,FALSE)</f>
        <v>west</v>
      </c>
    </row>
    <row r="3" spans="1:1" x14ac:dyDescent="0.2">
      <c r="A3" t="str">
        <f>VLOOKUP(new_data!B3,state_lookup!$B$1:$C$53,2,FALSE)</f>
        <v>northeast</v>
      </c>
    </row>
    <row r="4" spans="1:1" x14ac:dyDescent="0.2">
      <c r="A4" t="str">
        <f>VLOOKUP(new_data!B4,state_lookup!$B$1:$C$53,2,FALSE)</f>
        <v>northeast</v>
      </c>
    </row>
    <row r="5" spans="1:1" x14ac:dyDescent="0.2">
      <c r="A5" t="str">
        <f>VLOOKUP(new_data!B5,state_lookup!$B$1:$C$53,2,FALSE)</f>
        <v>west</v>
      </c>
    </row>
    <row r="6" spans="1:1" x14ac:dyDescent="0.2">
      <c r="A6" t="str">
        <f>VLOOKUP(new_data!B6,state_lookup!$B$1:$C$53,2,FALSE)</f>
        <v>west</v>
      </c>
    </row>
    <row r="7" spans="1:1" x14ac:dyDescent="0.2">
      <c r="A7" t="str">
        <f>VLOOKUP(new_data!B7,state_lookup!$B$1:$C$53,2,FALSE)</f>
        <v>northeast</v>
      </c>
    </row>
    <row r="8" spans="1:1" x14ac:dyDescent="0.2">
      <c r="A8" t="str">
        <f>VLOOKUP(new_data!B8,state_lookup!$B$1:$C$53,2,FALSE)</f>
        <v>west</v>
      </c>
    </row>
    <row r="9" spans="1:1" x14ac:dyDescent="0.2">
      <c r="A9" t="str">
        <f>VLOOKUP(new_data!B9,state_lookup!$B$1:$C$53,2,FALSE)</f>
        <v>west</v>
      </c>
    </row>
    <row r="10" spans="1:1" x14ac:dyDescent="0.2">
      <c r="A10" t="str">
        <f>VLOOKUP(new_data!B10,state_lookup!$B$1:$C$53,2,FALSE)</f>
        <v>northeast</v>
      </c>
    </row>
    <row r="11" spans="1:1" x14ac:dyDescent="0.2">
      <c r="A11" t="str">
        <f>VLOOKUP(new_data!B11,state_lookup!$B$1:$C$53,2,FALSE)</f>
        <v>west</v>
      </c>
    </row>
    <row r="12" spans="1:1" x14ac:dyDescent="0.2">
      <c r="A12" t="str">
        <f>VLOOKUP(new_data!B12,state_lookup!$B$1:$C$53,2,FALSE)</f>
        <v>northeast</v>
      </c>
    </row>
    <row r="13" spans="1:1" x14ac:dyDescent="0.2">
      <c r="A13" t="str">
        <f>VLOOKUP(new_data!B13,state_lookup!$B$1:$C$53,2,FALSE)</f>
        <v>midwest</v>
      </c>
    </row>
    <row r="14" spans="1:1" x14ac:dyDescent="0.2">
      <c r="A14" t="str">
        <f>VLOOKUP(new_data!B14,state_lookup!$B$1:$C$53,2,FALSE)</f>
        <v>northeast</v>
      </c>
    </row>
    <row r="15" spans="1:1" x14ac:dyDescent="0.2">
      <c r="A15" t="str">
        <f>VLOOKUP(new_data!B15,state_lookup!$B$1:$C$53,2,FALSE)</f>
        <v>northeast</v>
      </c>
    </row>
    <row r="16" spans="1:1" x14ac:dyDescent="0.2">
      <c r="A16" t="str">
        <f>VLOOKUP(new_data!B16,state_lookup!$B$1:$C$53,2,FALSE)</f>
        <v>northeast</v>
      </c>
    </row>
    <row r="17" spans="1:1" x14ac:dyDescent="0.2">
      <c r="A17" t="str">
        <f>VLOOKUP(new_data!B17,state_lookup!$B$1:$C$53,2,FALSE)</f>
        <v>west</v>
      </c>
    </row>
    <row r="18" spans="1:1" x14ac:dyDescent="0.2">
      <c r="A18" t="str">
        <f>VLOOKUP(new_data!B18,state_lookup!$B$1:$C$53,2,FALSE)</f>
        <v>south</v>
      </c>
    </row>
    <row r="19" spans="1:1" x14ac:dyDescent="0.2">
      <c r="A19" t="str">
        <f>VLOOKUP(new_data!B19,state_lookup!$B$1:$C$53,2,FALSE)</f>
        <v>south</v>
      </c>
    </row>
    <row r="20" spans="1:1" x14ac:dyDescent="0.2">
      <c r="A20" t="str">
        <f>VLOOKUP(new_data!B20,state_lookup!$B$1:$C$53,2,FALSE)</f>
        <v>northeast</v>
      </c>
    </row>
    <row r="21" spans="1:1" x14ac:dyDescent="0.2">
      <c r="A21" t="str">
        <f>VLOOKUP(new_data!B21,state_lookup!$B$1:$C$53,2,FALSE)</f>
        <v>northeast</v>
      </c>
    </row>
    <row r="22" spans="1:1" x14ac:dyDescent="0.2">
      <c r="A22" t="str">
        <f>VLOOKUP(new_data!B22,state_lookup!$B$1:$C$53,2,FALSE)</f>
        <v>northeast</v>
      </c>
    </row>
    <row r="23" spans="1:1" x14ac:dyDescent="0.2">
      <c r="A23" t="str">
        <f>VLOOKUP(new_data!B23,state_lookup!$B$1:$C$53,2,FALSE)</f>
        <v>west</v>
      </c>
    </row>
    <row r="24" spans="1:1" x14ac:dyDescent="0.2">
      <c r="A24" t="str">
        <f>VLOOKUP(new_data!B24,state_lookup!$B$1:$C$53,2,FALSE)</f>
        <v>west</v>
      </c>
    </row>
    <row r="25" spans="1:1" x14ac:dyDescent="0.2">
      <c r="A25" t="str">
        <f>VLOOKUP(new_data!B25,state_lookup!$B$1:$C$53,2,FALSE)</f>
        <v>south</v>
      </c>
    </row>
    <row r="26" spans="1:1" x14ac:dyDescent="0.2">
      <c r="A26" t="str">
        <f>VLOOKUP(new_data!B26,state_lookup!$B$1:$C$53,2,FALSE)</f>
        <v>northeast</v>
      </c>
    </row>
    <row r="27" spans="1:1" x14ac:dyDescent="0.2">
      <c r="A27" t="str">
        <f>VLOOKUP(new_data!B27,state_lookup!$B$1:$C$53,2,FALSE)</f>
        <v>northeast</v>
      </c>
    </row>
    <row r="28" spans="1:1" x14ac:dyDescent="0.2">
      <c r="A28" t="str">
        <f>VLOOKUP(new_data!B28,state_lookup!$B$1:$C$53,2,FALSE)</f>
        <v>midwest</v>
      </c>
    </row>
    <row r="29" spans="1:1" x14ac:dyDescent="0.2">
      <c r="A29" t="str">
        <f>VLOOKUP(new_data!B29,state_lookup!$B$1:$C$53,2,FALSE)</f>
        <v>midwest</v>
      </c>
    </row>
    <row r="30" spans="1:1" x14ac:dyDescent="0.2">
      <c r="A30" t="str">
        <f>VLOOKUP(new_data!B30,state_lookup!$B$1:$C$53,2,FALSE)</f>
        <v>west</v>
      </c>
    </row>
    <row r="31" spans="1:1" x14ac:dyDescent="0.2">
      <c r="A31" t="str">
        <f>VLOOKUP(new_data!B31,state_lookup!$B$1:$C$53,2,FALSE)</f>
        <v>northeast</v>
      </c>
    </row>
    <row r="32" spans="1:1" x14ac:dyDescent="0.2">
      <c r="A32" t="str">
        <f>VLOOKUP(new_data!B32,state_lookup!$B$1:$C$53,2,FALSE)</f>
        <v>west</v>
      </c>
    </row>
    <row r="33" spans="1:1" x14ac:dyDescent="0.2">
      <c r="A33" t="str">
        <f>VLOOKUP(new_data!B33,state_lookup!$B$1:$C$53,2,FALSE)</f>
        <v>northeast</v>
      </c>
    </row>
    <row r="34" spans="1:1" x14ac:dyDescent="0.2">
      <c r="A34" t="str">
        <f>VLOOKUP(new_data!B34,state_lookup!$B$1:$C$53,2,FALSE)</f>
        <v>northeast</v>
      </c>
    </row>
    <row r="35" spans="1:1" x14ac:dyDescent="0.2">
      <c r="A35" t="str">
        <f>VLOOKUP(new_data!B35,state_lookup!$B$1:$C$53,2,FALSE)</f>
        <v>west</v>
      </c>
    </row>
    <row r="36" spans="1:1" x14ac:dyDescent="0.2">
      <c r="A36" t="str">
        <f>VLOOKUP(new_data!B36,state_lookup!$B$1:$C$53,2,FALSE)</f>
        <v>northeast</v>
      </c>
    </row>
    <row r="37" spans="1:1" x14ac:dyDescent="0.2">
      <c r="A37" t="str">
        <f>VLOOKUP(new_data!B37,state_lookup!$B$1:$C$53,2,FALSE)</f>
        <v>midwest</v>
      </c>
    </row>
    <row r="38" spans="1:1" x14ac:dyDescent="0.2">
      <c r="A38" t="str">
        <f>VLOOKUP(new_data!B38,state_lookup!$B$1:$C$53,2,FALSE)</f>
        <v>northeast</v>
      </c>
    </row>
    <row r="39" spans="1:1" x14ac:dyDescent="0.2">
      <c r="A39" t="str">
        <f>VLOOKUP(new_data!B39,state_lookup!$B$1:$C$53,2,FALSE)</f>
        <v>northeast</v>
      </c>
    </row>
    <row r="40" spans="1:1" x14ac:dyDescent="0.2">
      <c r="A40" t="str">
        <f>VLOOKUP(new_data!B40,state_lookup!$B$1:$C$53,2,FALSE)</f>
        <v>northeast</v>
      </c>
    </row>
    <row r="41" spans="1:1" x14ac:dyDescent="0.2">
      <c r="A41" t="str">
        <f>VLOOKUP(new_data!B41,state_lookup!$B$1:$C$53,2,FALSE)</f>
        <v>west</v>
      </c>
    </row>
    <row r="42" spans="1:1" x14ac:dyDescent="0.2">
      <c r="A42" t="str">
        <f>VLOOKUP(new_data!B42,state_lookup!$B$1:$C$53,2,FALSE)</f>
        <v>northeast</v>
      </c>
    </row>
    <row r="43" spans="1:1" x14ac:dyDescent="0.2">
      <c r="A43" t="str">
        <f>VLOOKUP(new_data!B43,state_lookup!$B$1:$C$53,2,FALSE)</f>
        <v>northeast</v>
      </c>
    </row>
    <row r="44" spans="1:1" x14ac:dyDescent="0.2">
      <c r="A44" t="str">
        <f>VLOOKUP(new_data!B44,state_lookup!$B$1:$C$53,2,FALSE)</f>
        <v>northeast</v>
      </c>
    </row>
    <row r="45" spans="1:1" x14ac:dyDescent="0.2">
      <c r="A45" t="str">
        <f>VLOOKUP(new_data!B45,state_lookup!$B$1:$C$53,2,FALSE)</f>
        <v>midwest</v>
      </c>
    </row>
    <row r="46" spans="1:1" x14ac:dyDescent="0.2">
      <c r="A46" t="str">
        <f>VLOOKUP(new_data!B46,state_lookup!$B$1:$C$53,2,FALSE)</f>
        <v>west</v>
      </c>
    </row>
    <row r="47" spans="1:1" x14ac:dyDescent="0.2">
      <c r="A47" t="str">
        <f>VLOOKUP(new_data!B47,state_lookup!$B$1:$C$53,2,FALSE)</f>
        <v>northeast</v>
      </c>
    </row>
    <row r="48" spans="1:1" x14ac:dyDescent="0.2">
      <c r="A48" t="str">
        <f>VLOOKUP(new_data!B48,state_lookup!$B$1:$C$53,2,FALSE)</f>
        <v>midwest</v>
      </c>
    </row>
    <row r="49" spans="1:1" x14ac:dyDescent="0.2">
      <c r="A49" t="str">
        <f>VLOOKUP(new_data!B49,state_lookup!$B$1:$C$53,2,FALSE)</f>
        <v>northeast</v>
      </c>
    </row>
    <row r="50" spans="1:1" x14ac:dyDescent="0.2">
      <c r="A50" t="str">
        <f>VLOOKUP(new_data!B50,state_lookup!$B$1:$C$53,2,FALSE)</f>
        <v>northeast</v>
      </c>
    </row>
    <row r="51" spans="1:1" x14ac:dyDescent="0.2">
      <c r="A51" t="str">
        <f>VLOOKUP(new_data!B51,state_lookup!$B$1:$C$53,2,FALSE)</f>
        <v>south</v>
      </c>
    </row>
    <row r="52" spans="1:1" x14ac:dyDescent="0.2">
      <c r="A52" t="str">
        <f>VLOOKUP(new_data!B52,state_lookup!$B$1:$C$53,2,FALSE)</f>
        <v>midwest</v>
      </c>
    </row>
    <row r="53" spans="1:1" x14ac:dyDescent="0.2">
      <c r="A53" t="str">
        <f>VLOOKUP(new_data!B53,state_lookup!$B$1:$C$53,2,FALSE)</f>
        <v>west</v>
      </c>
    </row>
    <row r="54" spans="1:1" x14ac:dyDescent="0.2">
      <c r="A54" t="str">
        <f>VLOOKUP(new_data!B54,state_lookup!$B$1:$C$53,2,FALSE)</f>
        <v>south</v>
      </c>
    </row>
    <row r="55" spans="1:1" x14ac:dyDescent="0.2">
      <c r="A55" t="str">
        <f>VLOOKUP(new_data!B55,state_lookup!$B$1:$C$53,2,FALSE)</f>
        <v>south</v>
      </c>
    </row>
    <row r="56" spans="1:1" x14ac:dyDescent="0.2">
      <c r="A56" t="str">
        <f>VLOOKUP(new_data!B56,state_lookup!$B$1:$C$53,2,FALSE)</f>
        <v>south</v>
      </c>
    </row>
    <row r="57" spans="1:1" x14ac:dyDescent="0.2">
      <c r="A57" t="str">
        <f>VLOOKUP(new_data!B57,state_lookup!$B$1:$C$53,2,FALSE)</f>
        <v>midwest</v>
      </c>
    </row>
    <row r="58" spans="1:1" x14ac:dyDescent="0.2">
      <c r="A58" t="str">
        <f>VLOOKUP(new_data!B58,state_lookup!$B$1:$C$53,2,FALSE)</f>
        <v>northeast</v>
      </c>
    </row>
    <row r="59" spans="1:1" x14ac:dyDescent="0.2">
      <c r="A59" t="str">
        <f>VLOOKUP(new_data!B59,state_lookup!$B$1:$C$53,2,FALSE)</f>
        <v>northeast</v>
      </c>
    </row>
    <row r="60" spans="1:1" x14ac:dyDescent="0.2">
      <c r="A60" t="str">
        <f>VLOOKUP(new_data!B60,state_lookup!$B$1:$C$53,2,FALSE)</f>
        <v>south</v>
      </c>
    </row>
    <row r="61" spans="1:1" x14ac:dyDescent="0.2">
      <c r="A61" t="str">
        <f>VLOOKUP(new_data!B61,state_lookup!$B$1:$C$53,2,FALSE)</f>
        <v>west</v>
      </c>
    </row>
    <row r="62" spans="1:1" x14ac:dyDescent="0.2">
      <c r="A62" t="str">
        <f>VLOOKUP(new_data!B62,state_lookup!$B$1:$C$53,2,FALSE)</f>
        <v>northeast</v>
      </c>
    </row>
    <row r="63" spans="1:1" x14ac:dyDescent="0.2">
      <c r="A63" t="str">
        <f>VLOOKUP(new_data!B63,state_lookup!$B$1:$C$53,2,FALSE)</f>
        <v>northeast</v>
      </c>
    </row>
    <row r="64" spans="1:1" x14ac:dyDescent="0.2">
      <c r="A64" t="str">
        <f>VLOOKUP(new_data!B64,state_lookup!$B$1:$C$53,2,FALSE)</f>
        <v>northeast</v>
      </c>
    </row>
    <row r="65" spans="1:1" x14ac:dyDescent="0.2">
      <c r="A65" t="str">
        <f>VLOOKUP(new_data!B65,state_lookup!$B$1:$C$53,2,FALSE)</f>
        <v>northeast</v>
      </c>
    </row>
    <row r="66" spans="1:1" x14ac:dyDescent="0.2">
      <c r="A66" t="str">
        <f>VLOOKUP(new_data!B66,state_lookup!$B$1:$C$53,2,FALSE)</f>
        <v>northeast</v>
      </c>
    </row>
    <row r="67" spans="1:1" x14ac:dyDescent="0.2">
      <c r="A67" t="str">
        <f>VLOOKUP(new_data!B67,state_lookup!$B$1:$C$53,2,FALSE)</f>
        <v>south</v>
      </c>
    </row>
    <row r="68" spans="1:1" x14ac:dyDescent="0.2">
      <c r="A68" t="str">
        <f>VLOOKUP(new_data!B68,state_lookup!$B$1:$C$53,2,FALSE)</f>
        <v>south</v>
      </c>
    </row>
    <row r="69" spans="1:1" x14ac:dyDescent="0.2">
      <c r="A69" t="str">
        <f>VLOOKUP(new_data!B69,state_lookup!$B$1:$C$53,2,FALSE)</f>
        <v>northeast</v>
      </c>
    </row>
    <row r="70" spans="1:1" x14ac:dyDescent="0.2">
      <c r="A70" t="str">
        <f>VLOOKUP(new_data!B70,state_lookup!$B$1:$C$53,2,FALSE)</f>
        <v>northeast</v>
      </c>
    </row>
    <row r="71" spans="1:1" x14ac:dyDescent="0.2">
      <c r="A71" t="str">
        <f>VLOOKUP(new_data!B71,state_lookup!$B$1:$C$53,2,FALSE)</f>
        <v>midwest</v>
      </c>
    </row>
    <row r="72" spans="1:1" x14ac:dyDescent="0.2">
      <c r="A72" t="str">
        <f>VLOOKUP(new_data!B72,state_lookup!$B$1:$C$53,2,FALSE)</f>
        <v>northeast</v>
      </c>
    </row>
    <row r="73" spans="1:1" x14ac:dyDescent="0.2">
      <c r="A73" t="str">
        <f>VLOOKUP(new_data!B73,state_lookup!$B$1:$C$53,2,FALSE)</f>
        <v>west</v>
      </c>
    </row>
    <row r="74" spans="1:1" x14ac:dyDescent="0.2">
      <c r="A74" t="str">
        <f>VLOOKUP(new_data!B74,state_lookup!$B$1:$C$53,2,FALSE)</f>
        <v>south</v>
      </c>
    </row>
    <row r="75" spans="1:1" x14ac:dyDescent="0.2">
      <c r="A75" t="str">
        <f>VLOOKUP(new_data!B75,state_lookup!$B$1:$C$53,2,FALSE)</f>
        <v>south</v>
      </c>
    </row>
    <row r="76" spans="1:1" x14ac:dyDescent="0.2">
      <c r="A76" t="str">
        <f>VLOOKUP(new_data!B76,state_lookup!$B$1:$C$53,2,FALSE)</f>
        <v>west</v>
      </c>
    </row>
    <row r="77" spans="1:1" x14ac:dyDescent="0.2">
      <c r="A77" t="str">
        <f>VLOOKUP(new_data!B77,state_lookup!$B$1:$C$53,2,FALSE)</f>
        <v>midwest</v>
      </c>
    </row>
    <row r="78" spans="1:1" x14ac:dyDescent="0.2">
      <c r="A78" t="str">
        <f>VLOOKUP(new_data!B78,state_lookup!$B$1:$C$53,2,FALSE)</f>
        <v>south</v>
      </c>
    </row>
    <row r="79" spans="1:1" x14ac:dyDescent="0.2">
      <c r="A79" t="str">
        <f>VLOOKUP(new_data!B79,state_lookup!$B$1:$C$53,2,FALSE)</f>
        <v>south</v>
      </c>
    </row>
    <row r="80" spans="1:1" x14ac:dyDescent="0.2">
      <c r="A80" t="str">
        <f>VLOOKUP(new_data!B80,state_lookup!$B$1:$C$53,2,FALSE)</f>
        <v>south</v>
      </c>
    </row>
    <row r="81" spans="1:1" x14ac:dyDescent="0.2">
      <c r="A81" t="str">
        <f>VLOOKUP(new_data!B81,state_lookup!$B$1:$C$53,2,FALSE)</f>
        <v>northeast</v>
      </c>
    </row>
    <row r="82" spans="1:1" x14ac:dyDescent="0.2">
      <c r="A82" t="str">
        <f>VLOOKUP(new_data!B82,state_lookup!$B$1:$C$53,2,FALSE)</f>
        <v>west</v>
      </c>
    </row>
    <row r="83" spans="1:1" x14ac:dyDescent="0.2">
      <c r="A83" t="str">
        <f>VLOOKUP(new_data!B83,state_lookup!$B$1:$C$53,2,FALSE)</f>
        <v>south</v>
      </c>
    </row>
    <row r="84" spans="1:1" x14ac:dyDescent="0.2">
      <c r="A84" t="str">
        <f>VLOOKUP(new_data!B84,state_lookup!$B$1:$C$53,2,FALSE)</f>
        <v>south</v>
      </c>
    </row>
    <row r="85" spans="1:1" x14ac:dyDescent="0.2">
      <c r="A85" t="str">
        <f>VLOOKUP(new_data!B85,state_lookup!$B$1:$C$53,2,FALSE)</f>
        <v>northeast</v>
      </c>
    </row>
    <row r="86" spans="1:1" x14ac:dyDescent="0.2">
      <c r="A86" t="str">
        <f>VLOOKUP(new_data!B86,state_lookup!$B$1:$C$53,2,FALSE)</f>
        <v>west</v>
      </c>
    </row>
    <row r="87" spans="1:1" x14ac:dyDescent="0.2">
      <c r="A87" t="str">
        <f>VLOOKUP(new_data!B87,state_lookup!$B$1:$C$53,2,FALSE)</f>
        <v>midwest</v>
      </c>
    </row>
    <row r="88" spans="1:1" x14ac:dyDescent="0.2">
      <c r="A88" t="str">
        <f>VLOOKUP(new_data!B88,state_lookup!$B$1:$C$53,2,FALSE)</f>
        <v>south</v>
      </c>
    </row>
    <row r="89" spans="1:1" x14ac:dyDescent="0.2">
      <c r="A89" t="str">
        <f>VLOOKUP(new_data!B89,state_lookup!$B$1:$C$53,2,FALSE)</f>
        <v>west</v>
      </c>
    </row>
    <row r="90" spans="1:1" x14ac:dyDescent="0.2">
      <c r="A90" t="str">
        <f>VLOOKUP(new_data!B90,state_lookup!$B$1:$C$53,2,FALSE)</f>
        <v>midwest</v>
      </c>
    </row>
    <row r="91" spans="1:1" x14ac:dyDescent="0.2">
      <c r="A91" t="str">
        <f>VLOOKUP(new_data!B91,state_lookup!$B$1:$C$53,2,FALSE)</f>
        <v>midwest</v>
      </c>
    </row>
    <row r="92" spans="1:1" x14ac:dyDescent="0.2">
      <c r="A92" t="str">
        <f>VLOOKUP(new_data!B92,state_lookup!$B$1:$C$53,2,FALSE)</f>
        <v>west</v>
      </c>
    </row>
    <row r="93" spans="1:1" x14ac:dyDescent="0.2">
      <c r="A93" t="str">
        <f>VLOOKUP(new_data!B93,state_lookup!$B$1:$C$53,2,FALSE)</f>
        <v>northeast</v>
      </c>
    </row>
    <row r="94" spans="1:1" x14ac:dyDescent="0.2">
      <c r="A94" t="str">
        <f>VLOOKUP(new_data!B94,state_lookup!$B$1:$C$53,2,FALSE)</f>
        <v>south</v>
      </c>
    </row>
    <row r="95" spans="1:1" x14ac:dyDescent="0.2">
      <c r="A95" t="str">
        <f>VLOOKUP(new_data!B95,state_lookup!$B$1:$C$53,2,FALSE)</f>
        <v>northeast</v>
      </c>
    </row>
    <row r="96" spans="1:1" x14ac:dyDescent="0.2">
      <c r="A96" t="str">
        <f>VLOOKUP(new_data!B96,state_lookup!$B$1:$C$53,2,FALSE)</f>
        <v>south</v>
      </c>
    </row>
    <row r="97" spans="1:1" x14ac:dyDescent="0.2">
      <c r="A97" t="str">
        <f>VLOOKUP(new_data!B97,state_lookup!$B$1:$C$53,2,FALSE)</f>
        <v>south</v>
      </c>
    </row>
    <row r="98" spans="1:1" x14ac:dyDescent="0.2">
      <c r="A98" t="str">
        <f>VLOOKUP(new_data!B98,state_lookup!$B$1:$C$53,2,FALSE)</f>
        <v>west</v>
      </c>
    </row>
    <row r="99" spans="1:1" x14ac:dyDescent="0.2">
      <c r="A99" t="str">
        <f>VLOOKUP(new_data!B99,state_lookup!$B$1:$C$53,2,FALSE)</f>
        <v>midwest</v>
      </c>
    </row>
    <row r="100" spans="1:1" x14ac:dyDescent="0.2">
      <c r="A100" t="str">
        <f>VLOOKUP(new_data!B100,state_lookup!$B$1:$C$53,2,FALSE)</f>
        <v>northeast</v>
      </c>
    </row>
    <row r="101" spans="1:1" x14ac:dyDescent="0.2">
      <c r="A101" t="str">
        <f>VLOOKUP(new_data!B101,state_lookup!$B$1:$C$53,2,FALSE)</f>
        <v>northeast</v>
      </c>
    </row>
    <row r="102" spans="1:1" x14ac:dyDescent="0.2">
      <c r="A102" t="str">
        <f>VLOOKUP(new_data!B102,state_lookup!$B$1:$C$53,2,FALSE)</f>
        <v>south</v>
      </c>
    </row>
    <row r="103" spans="1:1" x14ac:dyDescent="0.2">
      <c r="A103" t="str">
        <f>VLOOKUP(new_data!B103,state_lookup!$B$1:$C$53,2,FALSE)</f>
        <v>west</v>
      </c>
    </row>
    <row r="104" spans="1:1" x14ac:dyDescent="0.2">
      <c r="A104" t="str">
        <f>VLOOKUP(new_data!B104,state_lookup!$B$1:$C$53,2,FALSE)</f>
        <v>west</v>
      </c>
    </row>
    <row r="105" spans="1:1" x14ac:dyDescent="0.2">
      <c r="A105" t="str">
        <f>VLOOKUP(new_data!B105,state_lookup!$B$1:$C$53,2,FALSE)</f>
        <v>northeast</v>
      </c>
    </row>
    <row r="106" spans="1:1" x14ac:dyDescent="0.2">
      <c r="A106" t="str">
        <f>VLOOKUP(new_data!B106,state_lookup!$B$1:$C$53,2,FALSE)</f>
        <v>northeast</v>
      </c>
    </row>
    <row r="107" spans="1:1" x14ac:dyDescent="0.2">
      <c r="A107" t="str">
        <f>VLOOKUP(new_data!B107,state_lookup!$B$1:$C$53,2,FALSE)</f>
        <v>south</v>
      </c>
    </row>
    <row r="108" spans="1:1" x14ac:dyDescent="0.2">
      <c r="A108" t="str">
        <f>VLOOKUP(new_data!B108,state_lookup!$B$1:$C$53,2,FALSE)</f>
        <v>northeast</v>
      </c>
    </row>
    <row r="109" spans="1:1" x14ac:dyDescent="0.2">
      <c r="A109" t="str">
        <f>VLOOKUP(new_data!B109,state_lookup!$B$1:$C$53,2,FALSE)</f>
        <v>west</v>
      </c>
    </row>
    <row r="110" spans="1:1" x14ac:dyDescent="0.2">
      <c r="A110" t="str">
        <f>VLOOKUP(new_data!B110,state_lookup!$B$1:$C$53,2,FALSE)</f>
        <v>midwest</v>
      </c>
    </row>
    <row r="111" spans="1:1" x14ac:dyDescent="0.2">
      <c r="A111" t="str">
        <f>VLOOKUP(new_data!B111,state_lookup!$B$1:$C$53,2,FALSE)</f>
        <v>west</v>
      </c>
    </row>
    <row r="112" spans="1:1" x14ac:dyDescent="0.2">
      <c r="A112" t="str">
        <f>VLOOKUP(new_data!B112,state_lookup!$B$1:$C$53,2,FALSE)</f>
        <v>northeast</v>
      </c>
    </row>
    <row r="113" spans="1:1" x14ac:dyDescent="0.2">
      <c r="A113" t="str">
        <f>VLOOKUP(new_data!B113,state_lookup!$B$1:$C$53,2,FALSE)</f>
        <v>midwest</v>
      </c>
    </row>
    <row r="114" spans="1:1" x14ac:dyDescent="0.2">
      <c r="A114" t="str">
        <f>VLOOKUP(new_data!B114,state_lookup!$B$1:$C$53,2,FALSE)</f>
        <v>south</v>
      </c>
    </row>
    <row r="115" spans="1:1" x14ac:dyDescent="0.2">
      <c r="A115" t="str">
        <f>VLOOKUP(new_data!B115,state_lookup!$B$1:$C$53,2,FALSE)</f>
        <v>northeast</v>
      </c>
    </row>
    <row r="116" spans="1:1" x14ac:dyDescent="0.2">
      <c r="A116" t="str">
        <f>VLOOKUP(new_data!B116,state_lookup!$B$1:$C$53,2,FALSE)</f>
        <v>midwest</v>
      </c>
    </row>
    <row r="117" spans="1:1" x14ac:dyDescent="0.2">
      <c r="A117" t="str">
        <f>VLOOKUP(new_data!B117,state_lookup!$B$1:$C$53,2,FALSE)</f>
        <v>west</v>
      </c>
    </row>
    <row r="118" spans="1:1" x14ac:dyDescent="0.2">
      <c r="A118" t="str">
        <f>VLOOKUP(new_data!B118,state_lookup!$B$1:$C$53,2,FALSE)</f>
        <v>south</v>
      </c>
    </row>
    <row r="119" spans="1:1" x14ac:dyDescent="0.2">
      <c r="A119" t="str">
        <f>VLOOKUP(new_data!B119,state_lookup!$B$1:$C$53,2,FALSE)</f>
        <v>south</v>
      </c>
    </row>
    <row r="120" spans="1:1" x14ac:dyDescent="0.2">
      <c r="A120" t="str">
        <f>VLOOKUP(new_data!B120,state_lookup!$B$1:$C$53,2,FALSE)</f>
        <v>south</v>
      </c>
    </row>
    <row r="121" spans="1:1" x14ac:dyDescent="0.2">
      <c r="A121" t="str">
        <f>VLOOKUP(new_data!B121,state_lookup!$B$1:$C$53,2,FALSE)</f>
        <v>midwest</v>
      </c>
    </row>
    <row r="122" spans="1:1" x14ac:dyDescent="0.2">
      <c r="A122" t="str">
        <f>VLOOKUP(new_data!B122,state_lookup!$B$1:$C$53,2,FALSE)</f>
        <v>northeast</v>
      </c>
    </row>
    <row r="123" spans="1:1" x14ac:dyDescent="0.2">
      <c r="A123" t="str">
        <f>VLOOKUP(new_data!B123,state_lookup!$B$1:$C$53,2,FALSE)</f>
        <v>west</v>
      </c>
    </row>
    <row r="124" spans="1:1" x14ac:dyDescent="0.2">
      <c r="A124" t="str">
        <f>VLOOKUP(new_data!B124,state_lookup!$B$1:$C$53,2,FALSE)</f>
        <v>south</v>
      </c>
    </row>
    <row r="125" spans="1:1" x14ac:dyDescent="0.2">
      <c r="A125" t="str">
        <f>VLOOKUP(new_data!B125,state_lookup!$B$1:$C$53,2,FALSE)</f>
        <v>west</v>
      </c>
    </row>
    <row r="126" spans="1:1" x14ac:dyDescent="0.2">
      <c r="A126" t="str">
        <f>VLOOKUP(new_data!B126,state_lookup!$B$1:$C$53,2,FALSE)</f>
        <v>northeast</v>
      </c>
    </row>
    <row r="127" spans="1:1" x14ac:dyDescent="0.2">
      <c r="A127" t="str">
        <f>VLOOKUP(new_data!B127,state_lookup!$B$1:$C$53,2,FALSE)</f>
        <v>northeast</v>
      </c>
    </row>
    <row r="128" spans="1:1" x14ac:dyDescent="0.2">
      <c r="A128" t="str">
        <f>VLOOKUP(new_data!B128,state_lookup!$B$1:$C$53,2,FALSE)</f>
        <v>midwest</v>
      </c>
    </row>
    <row r="129" spans="1:1" x14ac:dyDescent="0.2">
      <c r="A129" t="str">
        <f>VLOOKUP(new_data!B129,state_lookup!$B$1:$C$53,2,FALSE)</f>
        <v>south</v>
      </c>
    </row>
    <row r="130" spans="1:1" x14ac:dyDescent="0.2">
      <c r="A130" t="str">
        <f>VLOOKUP(new_data!B130,state_lookup!$B$1:$C$53,2,FALSE)</f>
        <v>south</v>
      </c>
    </row>
    <row r="131" spans="1:1" x14ac:dyDescent="0.2">
      <c r="A131" t="str">
        <f>VLOOKUP(new_data!B131,state_lookup!$B$1:$C$53,2,FALSE)</f>
        <v>west</v>
      </c>
    </row>
    <row r="132" spans="1:1" x14ac:dyDescent="0.2">
      <c r="A132" t="str">
        <f>VLOOKUP(new_data!B132,state_lookup!$B$1:$C$53,2,FALSE)</f>
        <v>northeast</v>
      </c>
    </row>
    <row r="133" spans="1:1" x14ac:dyDescent="0.2">
      <c r="A133" t="str">
        <f>VLOOKUP(new_data!B133,state_lookup!$B$1:$C$53,2,FALSE)</f>
        <v>south</v>
      </c>
    </row>
    <row r="134" spans="1:1" x14ac:dyDescent="0.2">
      <c r="A134" t="str">
        <f>VLOOKUP(new_data!B134,state_lookup!$B$1:$C$53,2,FALSE)</f>
        <v>northeast</v>
      </c>
    </row>
    <row r="135" spans="1:1" x14ac:dyDescent="0.2">
      <c r="A135" t="str">
        <f>VLOOKUP(new_data!B135,state_lookup!$B$1:$C$53,2,FALSE)</f>
        <v>midwest</v>
      </c>
    </row>
    <row r="136" spans="1:1" x14ac:dyDescent="0.2">
      <c r="A136" t="str">
        <f>VLOOKUP(new_data!B136,state_lookup!$B$1:$C$53,2,FALSE)</f>
        <v>west</v>
      </c>
    </row>
    <row r="137" spans="1:1" x14ac:dyDescent="0.2">
      <c r="A137" t="str">
        <f>VLOOKUP(new_data!B137,state_lookup!$B$1:$C$53,2,FALSE)</f>
        <v>south</v>
      </c>
    </row>
    <row r="138" spans="1:1" x14ac:dyDescent="0.2">
      <c r="A138" t="str">
        <f>VLOOKUP(new_data!B138,state_lookup!$B$1:$C$53,2,FALSE)</f>
        <v>midwest</v>
      </c>
    </row>
    <row r="139" spans="1:1" x14ac:dyDescent="0.2">
      <c r="A139" t="str">
        <f>VLOOKUP(new_data!B139,state_lookup!$B$1:$C$53,2,FALSE)</f>
        <v>south</v>
      </c>
    </row>
    <row r="140" spans="1:1" x14ac:dyDescent="0.2">
      <c r="A140" t="str">
        <f>VLOOKUP(new_data!B140,state_lookup!$B$1:$C$53,2,FALSE)</f>
        <v>south</v>
      </c>
    </row>
    <row r="141" spans="1:1" x14ac:dyDescent="0.2">
      <c r="A141" t="str">
        <f>VLOOKUP(new_data!B141,state_lookup!$B$1:$C$53,2,FALSE)</f>
        <v>northeast</v>
      </c>
    </row>
    <row r="142" spans="1:1" x14ac:dyDescent="0.2">
      <c r="A142" t="str">
        <f>VLOOKUP(new_data!B142,state_lookup!$B$1:$C$53,2,FALSE)</f>
        <v>south</v>
      </c>
    </row>
    <row r="143" spans="1:1" x14ac:dyDescent="0.2">
      <c r="A143" t="str">
        <f>VLOOKUP(new_data!B143,state_lookup!$B$1:$C$53,2,FALSE)</f>
        <v>south</v>
      </c>
    </row>
    <row r="144" spans="1:1" x14ac:dyDescent="0.2">
      <c r="A144" t="str">
        <f>VLOOKUP(new_data!B144,state_lookup!$B$1:$C$53,2,FALSE)</f>
        <v>west</v>
      </c>
    </row>
    <row r="145" spans="1:1" x14ac:dyDescent="0.2">
      <c r="A145" t="str">
        <f>VLOOKUP(new_data!B145,state_lookup!$B$1:$C$53,2,FALSE)</f>
        <v>west</v>
      </c>
    </row>
    <row r="146" spans="1:1" x14ac:dyDescent="0.2">
      <c r="A146" t="str">
        <f>VLOOKUP(new_data!B146,state_lookup!$B$1:$C$53,2,FALSE)</f>
        <v>south</v>
      </c>
    </row>
    <row r="147" spans="1:1" x14ac:dyDescent="0.2">
      <c r="A147" t="str">
        <f>VLOOKUP(new_data!B147,state_lookup!$B$1:$C$53,2,FALSE)</f>
        <v>south</v>
      </c>
    </row>
    <row r="148" spans="1:1" x14ac:dyDescent="0.2">
      <c r="A148" t="str">
        <f>VLOOKUP(new_data!B148,state_lookup!$B$1:$C$53,2,FALSE)</f>
        <v>northeast</v>
      </c>
    </row>
    <row r="149" spans="1:1" x14ac:dyDescent="0.2">
      <c r="A149" t="str">
        <f>VLOOKUP(new_data!B149,state_lookup!$B$1:$C$53,2,FALSE)</f>
        <v>south</v>
      </c>
    </row>
    <row r="150" spans="1:1" x14ac:dyDescent="0.2">
      <c r="A150" t="str">
        <f>VLOOKUP(new_data!B150,state_lookup!$B$1:$C$53,2,FALSE)</f>
        <v>west</v>
      </c>
    </row>
    <row r="151" spans="1:1" x14ac:dyDescent="0.2">
      <c r="A151" t="str">
        <f>VLOOKUP(new_data!B151,state_lookup!$B$1:$C$53,2,FALSE)</f>
        <v>northeast</v>
      </c>
    </row>
    <row r="152" spans="1:1" x14ac:dyDescent="0.2">
      <c r="A152" t="str">
        <f>VLOOKUP(new_data!B152,state_lookup!$B$1:$C$53,2,FALSE)</f>
        <v>west</v>
      </c>
    </row>
    <row r="153" spans="1:1" x14ac:dyDescent="0.2">
      <c r="A153" t="str">
        <f>VLOOKUP(new_data!B153,state_lookup!$B$1:$C$53,2,FALSE)</f>
        <v>northeast</v>
      </c>
    </row>
    <row r="154" spans="1:1" x14ac:dyDescent="0.2">
      <c r="A154" t="str">
        <f>VLOOKUP(new_data!B154,state_lookup!$B$1:$C$53,2,FALSE)</f>
        <v>midwest</v>
      </c>
    </row>
    <row r="155" spans="1:1" x14ac:dyDescent="0.2">
      <c r="A155" t="str">
        <f>VLOOKUP(new_data!B155,state_lookup!$B$1:$C$53,2,FALSE)</f>
        <v>midwest</v>
      </c>
    </row>
    <row r="156" spans="1:1" x14ac:dyDescent="0.2">
      <c r="A156" t="str">
        <f>VLOOKUP(new_data!B156,state_lookup!$B$1:$C$53,2,FALSE)</f>
        <v>midwest</v>
      </c>
    </row>
    <row r="157" spans="1:1" x14ac:dyDescent="0.2">
      <c r="A157" t="str">
        <f>VLOOKUP(new_data!B157,state_lookup!$B$1:$C$53,2,FALSE)</f>
        <v>west</v>
      </c>
    </row>
    <row r="158" spans="1:1" x14ac:dyDescent="0.2">
      <c r="A158" t="str">
        <f>VLOOKUP(new_data!B158,state_lookup!$B$1:$C$53,2,FALSE)</f>
        <v>midwest</v>
      </c>
    </row>
    <row r="159" spans="1:1" x14ac:dyDescent="0.2">
      <c r="A159" t="str">
        <f>VLOOKUP(new_data!B159,state_lookup!$B$1:$C$53,2,FALSE)</f>
        <v>south</v>
      </c>
    </row>
    <row r="160" spans="1:1" x14ac:dyDescent="0.2">
      <c r="A160" t="str">
        <f>VLOOKUP(new_data!B160,state_lookup!$B$1:$C$53,2,FALSE)</f>
        <v>south</v>
      </c>
    </row>
    <row r="161" spans="1:1" x14ac:dyDescent="0.2">
      <c r="A161" t="str">
        <f>VLOOKUP(new_data!B161,state_lookup!$B$1:$C$53,2,FALSE)</f>
        <v>midwest</v>
      </c>
    </row>
    <row r="162" spans="1:1" x14ac:dyDescent="0.2">
      <c r="A162" t="str">
        <f>VLOOKUP(new_data!B162,state_lookup!$B$1:$C$53,2,FALSE)</f>
        <v>midwest</v>
      </c>
    </row>
    <row r="163" spans="1:1" x14ac:dyDescent="0.2">
      <c r="A163" t="str">
        <f>VLOOKUP(new_data!B163,state_lookup!$B$1:$C$53,2,FALSE)</f>
        <v>south</v>
      </c>
    </row>
    <row r="164" spans="1:1" x14ac:dyDescent="0.2">
      <c r="A164" t="str">
        <f>VLOOKUP(new_data!B164,state_lookup!$B$1:$C$53,2,FALSE)</f>
        <v>northeast</v>
      </c>
    </row>
    <row r="165" spans="1:1" x14ac:dyDescent="0.2">
      <c r="A165" t="str">
        <f>VLOOKUP(new_data!B165,state_lookup!$B$1:$C$53,2,FALSE)</f>
        <v>south</v>
      </c>
    </row>
    <row r="166" spans="1:1" x14ac:dyDescent="0.2">
      <c r="A166" t="str">
        <f>VLOOKUP(new_data!B166,state_lookup!$B$1:$C$53,2,FALSE)</f>
        <v>south</v>
      </c>
    </row>
    <row r="167" spans="1:1" x14ac:dyDescent="0.2">
      <c r="A167" t="str">
        <f>VLOOKUP(new_data!B167,state_lookup!$B$1:$C$53,2,FALSE)</f>
        <v>midwest</v>
      </c>
    </row>
    <row r="168" spans="1:1" x14ac:dyDescent="0.2">
      <c r="A168" t="str">
        <f>VLOOKUP(new_data!B168,state_lookup!$B$1:$C$53,2,FALSE)</f>
        <v>midwest</v>
      </c>
    </row>
    <row r="169" spans="1:1" x14ac:dyDescent="0.2">
      <c r="A169" t="str">
        <f>VLOOKUP(new_data!B169,state_lookup!$B$1:$C$53,2,FALSE)</f>
        <v>south</v>
      </c>
    </row>
    <row r="170" spans="1:1" x14ac:dyDescent="0.2">
      <c r="A170" t="str">
        <f>VLOOKUP(new_data!B170,state_lookup!$B$1:$C$53,2,FALSE)</f>
        <v>west</v>
      </c>
    </row>
    <row r="171" spans="1:1" x14ac:dyDescent="0.2">
      <c r="A171" t="str">
        <f>VLOOKUP(new_data!B171,state_lookup!$B$1:$C$53,2,FALSE)</f>
        <v>midwest</v>
      </c>
    </row>
    <row r="172" spans="1:1" x14ac:dyDescent="0.2">
      <c r="A172" t="str">
        <f>VLOOKUP(new_data!B172,state_lookup!$B$1:$C$53,2,FALSE)</f>
        <v>south</v>
      </c>
    </row>
    <row r="173" spans="1:1" x14ac:dyDescent="0.2">
      <c r="A173" t="str">
        <f>VLOOKUP(new_data!B173,state_lookup!$B$1:$C$53,2,FALSE)</f>
        <v>south</v>
      </c>
    </row>
    <row r="174" spans="1:1" x14ac:dyDescent="0.2">
      <c r="A174" t="str">
        <f>VLOOKUP(new_data!B174,state_lookup!$B$1:$C$53,2,FALSE)</f>
        <v>northeast</v>
      </c>
    </row>
    <row r="175" spans="1:1" x14ac:dyDescent="0.2">
      <c r="A175" t="str">
        <f>VLOOKUP(new_data!B175,state_lookup!$B$1:$C$53,2,FALSE)</f>
        <v>west</v>
      </c>
    </row>
    <row r="176" spans="1:1" x14ac:dyDescent="0.2">
      <c r="A176" t="str">
        <f>VLOOKUP(new_data!B176,state_lookup!$B$1:$C$53,2,FALSE)</f>
        <v>south</v>
      </c>
    </row>
    <row r="177" spans="1:1" x14ac:dyDescent="0.2">
      <c r="A177" t="str">
        <f>VLOOKUP(new_data!B177,state_lookup!$B$1:$C$53,2,FALSE)</f>
        <v>south</v>
      </c>
    </row>
    <row r="178" spans="1:1" x14ac:dyDescent="0.2">
      <c r="A178" t="str">
        <f>VLOOKUP(new_data!B178,state_lookup!$B$1:$C$53,2,FALSE)</f>
        <v>south</v>
      </c>
    </row>
    <row r="179" spans="1:1" x14ac:dyDescent="0.2">
      <c r="A179" t="str">
        <f>VLOOKUP(new_data!B179,state_lookup!$B$1:$C$53,2,FALSE)</f>
        <v>west</v>
      </c>
    </row>
    <row r="180" spans="1:1" x14ac:dyDescent="0.2">
      <c r="A180" t="str">
        <f>VLOOKUP(new_data!B180,state_lookup!$B$1:$C$53,2,FALSE)</f>
        <v>northeast</v>
      </c>
    </row>
    <row r="181" spans="1:1" x14ac:dyDescent="0.2">
      <c r="A181" t="str">
        <f>VLOOKUP(new_data!B181,state_lookup!$B$1:$C$53,2,FALSE)</f>
        <v>northeast</v>
      </c>
    </row>
    <row r="182" spans="1:1" x14ac:dyDescent="0.2">
      <c r="A182" t="str">
        <f>VLOOKUP(new_data!B182,state_lookup!$B$1:$C$53,2,FALSE)</f>
        <v>midwest</v>
      </c>
    </row>
    <row r="183" spans="1:1" x14ac:dyDescent="0.2">
      <c r="A183" t="str">
        <f>VLOOKUP(new_data!B183,state_lookup!$B$1:$C$53,2,FALSE)</f>
        <v>west</v>
      </c>
    </row>
    <row r="184" spans="1:1" x14ac:dyDescent="0.2">
      <c r="A184" t="str">
        <f>VLOOKUP(new_data!B184,state_lookup!$B$1:$C$53,2,FALSE)</f>
        <v>northeast</v>
      </c>
    </row>
    <row r="185" spans="1:1" x14ac:dyDescent="0.2">
      <c r="A185" t="str">
        <f>VLOOKUP(new_data!B185,state_lookup!$B$1:$C$53,2,FALSE)</f>
        <v>midwest</v>
      </c>
    </row>
    <row r="186" spans="1:1" x14ac:dyDescent="0.2">
      <c r="A186" t="str">
        <f>VLOOKUP(new_data!B186,state_lookup!$B$1:$C$53,2,FALSE)</f>
        <v>northeast</v>
      </c>
    </row>
    <row r="187" spans="1:1" x14ac:dyDescent="0.2">
      <c r="A187" t="str">
        <f>VLOOKUP(new_data!B187,state_lookup!$B$1:$C$53,2,FALSE)</f>
        <v>midwest</v>
      </c>
    </row>
    <row r="188" spans="1:1" x14ac:dyDescent="0.2">
      <c r="A188" t="str">
        <f>VLOOKUP(new_data!B188,state_lookup!$B$1:$C$53,2,FALSE)</f>
        <v>south</v>
      </c>
    </row>
    <row r="189" spans="1:1" x14ac:dyDescent="0.2">
      <c r="A189" t="str">
        <f>VLOOKUP(new_data!B189,state_lookup!$B$1:$C$53,2,FALSE)</f>
        <v>midwest</v>
      </c>
    </row>
    <row r="190" spans="1:1" x14ac:dyDescent="0.2">
      <c r="A190" t="str">
        <f>VLOOKUP(new_data!B190,state_lookup!$B$1:$C$53,2,FALSE)</f>
        <v>midwest</v>
      </c>
    </row>
    <row r="191" spans="1:1" x14ac:dyDescent="0.2">
      <c r="A191" t="str">
        <f>VLOOKUP(new_data!B191,state_lookup!$B$1:$C$53,2,FALSE)</f>
        <v>midwest</v>
      </c>
    </row>
    <row r="192" spans="1:1" x14ac:dyDescent="0.2">
      <c r="A192" t="str">
        <f>VLOOKUP(new_data!B192,state_lookup!$B$1:$C$53,2,FALSE)</f>
        <v>south</v>
      </c>
    </row>
    <row r="193" spans="1:1" x14ac:dyDescent="0.2">
      <c r="A193" t="str">
        <f>VLOOKUP(new_data!B193,state_lookup!$B$1:$C$53,2,FALSE)</f>
        <v>west</v>
      </c>
    </row>
    <row r="194" spans="1:1" x14ac:dyDescent="0.2">
      <c r="A194" t="str">
        <f>VLOOKUP(new_data!B194,state_lookup!$B$1:$C$53,2,FALSE)</f>
        <v>midwest</v>
      </c>
    </row>
    <row r="195" spans="1:1" x14ac:dyDescent="0.2">
      <c r="A195" t="str">
        <f>VLOOKUP(new_data!B195,state_lookup!$B$1:$C$53,2,FALSE)</f>
        <v>south</v>
      </c>
    </row>
    <row r="196" spans="1:1" x14ac:dyDescent="0.2">
      <c r="A196" t="str">
        <f>VLOOKUP(new_data!B196,state_lookup!$B$1:$C$53,2,FALSE)</f>
        <v>west</v>
      </c>
    </row>
    <row r="197" spans="1:1" x14ac:dyDescent="0.2">
      <c r="A197" t="str">
        <f>VLOOKUP(new_data!B197,state_lookup!$B$1:$C$53,2,FALSE)</f>
        <v>west</v>
      </c>
    </row>
    <row r="198" spans="1:1" x14ac:dyDescent="0.2">
      <c r="A198" t="str">
        <f>VLOOKUP(new_data!B198,state_lookup!$B$1:$C$53,2,FALSE)</f>
        <v>west</v>
      </c>
    </row>
    <row r="199" spans="1:1" x14ac:dyDescent="0.2">
      <c r="A199" t="str">
        <f>VLOOKUP(new_data!B199,state_lookup!$B$1:$C$53,2,FALSE)</f>
        <v>northeast</v>
      </c>
    </row>
    <row r="200" spans="1:1" x14ac:dyDescent="0.2">
      <c r="A200" t="str">
        <f>VLOOKUP(new_data!B200,state_lookup!$B$1:$C$53,2,FALSE)</f>
        <v>northeast</v>
      </c>
    </row>
    <row r="201" spans="1:1" x14ac:dyDescent="0.2">
      <c r="A201" t="str">
        <f>VLOOKUP(new_data!B201,state_lookup!$B$1:$C$53,2,FALSE)</f>
        <v>west</v>
      </c>
    </row>
    <row r="202" spans="1:1" x14ac:dyDescent="0.2">
      <c r="A202" t="str">
        <f>VLOOKUP(new_data!B202,state_lookup!$B$1:$C$53,2,FALSE)</f>
        <v>south</v>
      </c>
    </row>
    <row r="203" spans="1:1" x14ac:dyDescent="0.2">
      <c r="A203" t="str">
        <f>VLOOKUP(new_data!B203,state_lookup!$B$1:$C$53,2,FALSE)</f>
        <v>northeast</v>
      </c>
    </row>
    <row r="204" spans="1:1" x14ac:dyDescent="0.2">
      <c r="A204" t="str">
        <f>VLOOKUP(new_data!B204,state_lookup!$B$1:$C$53,2,FALSE)</f>
        <v>south</v>
      </c>
    </row>
    <row r="205" spans="1:1" x14ac:dyDescent="0.2">
      <c r="A205" t="str">
        <f>VLOOKUP(new_data!B205,state_lookup!$B$1:$C$53,2,FALSE)</f>
        <v>west</v>
      </c>
    </row>
    <row r="206" spans="1:1" x14ac:dyDescent="0.2">
      <c r="A206" t="str">
        <f>VLOOKUP(new_data!B206,state_lookup!$B$1:$C$53,2,FALSE)</f>
        <v>west</v>
      </c>
    </row>
    <row r="207" spans="1:1" x14ac:dyDescent="0.2">
      <c r="A207" t="str">
        <f>VLOOKUP(new_data!B207,state_lookup!$B$1:$C$53,2,FALSE)</f>
        <v>midwest</v>
      </c>
    </row>
    <row r="208" spans="1:1" x14ac:dyDescent="0.2">
      <c r="A208" t="str">
        <f>VLOOKUP(new_data!B208,state_lookup!$B$1:$C$53,2,FALSE)</f>
        <v>northeast</v>
      </c>
    </row>
    <row r="209" spans="1:1" x14ac:dyDescent="0.2">
      <c r="A209" t="str">
        <f>VLOOKUP(new_data!B209,state_lookup!$B$1:$C$53,2,FALSE)</f>
        <v>south</v>
      </c>
    </row>
    <row r="210" spans="1:1" x14ac:dyDescent="0.2">
      <c r="A210" t="str">
        <f>VLOOKUP(new_data!B210,state_lookup!$B$1:$C$53,2,FALSE)</f>
        <v>south</v>
      </c>
    </row>
    <row r="211" spans="1:1" x14ac:dyDescent="0.2">
      <c r="A211" t="str">
        <f>VLOOKUP(new_data!B211,state_lookup!$B$1:$C$53,2,FALSE)</f>
        <v>south</v>
      </c>
    </row>
    <row r="212" spans="1:1" x14ac:dyDescent="0.2">
      <c r="A212" t="str">
        <f>VLOOKUP(new_data!B212,state_lookup!$B$1:$C$53,2,FALSE)</f>
        <v>midwest</v>
      </c>
    </row>
    <row r="213" spans="1:1" x14ac:dyDescent="0.2">
      <c r="A213" t="str">
        <f>VLOOKUP(new_data!B213,state_lookup!$B$1:$C$53,2,FALSE)</f>
        <v>south</v>
      </c>
    </row>
    <row r="214" spans="1:1" x14ac:dyDescent="0.2">
      <c r="A214" t="str">
        <f>VLOOKUP(new_data!B214,state_lookup!$B$1:$C$53,2,FALSE)</f>
        <v>midwest</v>
      </c>
    </row>
    <row r="215" spans="1:1" x14ac:dyDescent="0.2">
      <c r="A215" t="str">
        <f>VLOOKUP(new_data!B215,state_lookup!$B$1:$C$53,2,FALSE)</f>
        <v>south</v>
      </c>
    </row>
    <row r="216" spans="1:1" x14ac:dyDescent="0.2">
      <c r="A216" t="str">
        <f>VLOOKUP(new_data!B216,state_lookup!$B$1:$C$53,2,FALSE)</f>
        <v>midwest</v>
      </c>
    </row>
    <row r="217" spans="1:1" x14ac:dyDescent="0.2">
      <c r="A217" t="str">
        <f>VLOOKUP(new_data!B217,state_lookup!$B$1:$C$53,2,FALSE)</f>
        <v>midwest</v>
      </c>
    </row>
    <row r="218" spans="1:1" x14ac:dyDescent="0.2">
      <c r="A218" t="str">
        <f>VLOOKUP(new_data!B218,state_lookup!$B$1:$C$53,2,FALSE)</f>
        <v>south</v>
      </c>
    </row>
    <row r="219" spans="1:1" x14ac:dyDescent="0.2">
      <c r="A219" t="str">
        <f>VLOOKUP(new_data!B219,state_lookup!$B$1:$C$53,2,FALSE)</f>
        <v>northeast</v>
      </c>
    </row>
    <row r="220" spans="1:1" x14ac:dyDescent="0.2">
      <c r="A220" t="str">
        <f>VLOOKUP(new_data!B220,state_lookup!$B$1:$C$53,2,FALSE)</f>
        <v>northeast</v>
      </c>
    </row>
    <row r="221" spans="1:1" x14ac:dyDescent="0.2">
      <c r="A221" t="str">
        <f>VLOOKUP(new_data!B221,state_lookup!$B$1:$C$53,2,FALSE)</f>
        <v>west</v>
      </c>
    </row>
    <row r="222" spans="1:1" x14ac:dyDescent="0.2">
      <c r="A222" t="str">
        <f>VLOOKUP(new_data!B222,state_lookup!$B$1:$C$53,2,FALSE)</f>
        <v>northeast</v>
      </c>
    </row>
    <row r="223" spans="1:1" x14ac:dyDescent="0.2">
      <c r="A223" t="str">
        <f>VLOOKUP(new_data!B223,state_lookup!$B$1:$C$53,2,FALSE)</f>
        <v>south</v>
      </c>
    </row>
    <row r="224" spans="1:1" x14ac:dyDescent="0.2">
      <c r="A224" t="str">
        <f>VLOOKUP(new_data!B224,state_lookup!$B$1:$C$53,2,FALSE)</f>
        <v>northeast</v>
      </c>
    </row>
    <row r="225" spans="1:1" x14ac:dyDescent="0.2">
      <c r="A225" t="str">
        <f>VLOOKUP(new_data!B225,state_lookup!$B$1:$C$53,2,FALSE)</f>
        <v>west</v>
      </c>
    </row>
    <row r="226" spans="1:1" x14ac:dyDescent="0.2">
      <c r="A226" t="str">
        <f>VLOOKUP(new_data!B226,state_lookup!$B$1:$C$53,2,FALSE)</f>
        <v>south</v>
      </c>
    </row>
    <row r="227" spans="1:1" x14ac:dyDescent="0.2">
      <c r="A227" t="str">
        <f>VLOOKUP(new_data!B227,state_lookup!$B$1:$C$53,2,FALSE)</f>
        <v>west</v>
      </c>
    </row>
    <row r="228" spans="1:1" x14ac:dyDescent="0.2">
      <c r="A228" t="str">
        <f>VLOOKUP(new_data!B228,state_lookup!$B$1:$C$53,2,FALSE)</f>
        <v>south</v>
      </c>
    </row>
    <row r="229" spans="1:1" x14ac:dyDescent="0.2">
      <c r="A229" t="str">
        <f>VLOOKUP(new_data!B229,state_lookup!$B$1:$C$53,2,FALSE)</f>
        <v>south</v>
      </c>
    </row>
    <row r="230" spans="1:1" x14ac:dyDescent="0.2">
      <c r="A230" t="str">
        <f>VLOOKUP(new_data!B230,state_lookup!$B$1:$C$53,2,FALSE)</f>
        <v>south</v>
      </c>
    </row>
    <row r="231" spans="1:1" x14ac:dyDescent="0.2">
      <c r="A231" t="str">
        <f>VLOOKUP(new_data!B231,state_lookup!$B$1:$C$53,2,FALSE)</f>
        <v>south</v>
      </c>
    </row>
    <row r="232" spans="1:1" x14ac:dyDescent="0.2">
      <c r="A232" t="str">
        <f>VLOOKUP(new_data!B232,state_lookup!$B$1:$C$53,2,FALSE)</f>
        <v>northeast</v>
      </c>
    </row>
    <row r="233" spans="1:1" x14ac:dyDescent="0.2">
      <c r="A233" t="str">
        <f>VLOOKUP(new_data!B233,state_lookup!$B$1:$C$53,2,FALSE)</f>
        <v>midwest</v>
      </c>
    </row>
    <row r="234" spans="1:1" x14ac:dyDescent="0.2">
      <c r="A234" t="str">
        <f>VLOOKUP(new_data!B234,state_lookup!$B$1:$C$53,2,FALSE)</f>
        <v>northeast</v>
      </c>
    </row>
    <row r="235" spans="1:1" x14ac:dyDescent="0.2">
      <c r="A235" t="str">
        <f>VLOOKUP(new_data!B235,state_lookup!$B$1:$C$53,2,FALSE)</f>
        <v>west</v>
      </c>
    </row>
    <row r="236" spans="1:1" x14ac:dyDescent="0.2">
      <c r="A236" t="str">
        <f>VLOOKUP(new_data!B236,state_lookup!$B$1:$C$53,2,FALSE)</f>
        <v>south</v>
      </c>
    </row>
    <row r="237" spans="1:1" x14ac:dyDescent="0.2">
      <c r="A237" t="str">
        <f>VLOOKUP(new_data!B237,state_lookup!$B$1:$C$53,2,FALSE)</f>
        <v>northeast</v>
      </c>
    </row>
    <row r="238" spans="1:1" x14ac:dyDescent="0.2">
      <c r="A238" t="str">
        <f>VLOOKUP(new_data!B238,state_lookup!$B$1:$C$53,2,FALSE)</f>
        <v>northeast</v>
      </c>
    </row>
    <row r="239" spans="1:1" x14ac:dyDescent="0.2">
      <c r="A239" t="str">
        <f>VLOOKUP(new_data!B239,state_lookup!$B$1:$C$53,2,FALSE)</f>
        <v>midwest</v>
      </c>
    </row>
    <row r="240" spans="1:1" x14ac:dyDescent="0.2">
      <c r="A240" t="str">
        <f>VLOOKUP(new_data!B240,state_lookup!$B$1:$C$53,2,FALSE)</f>
        <v>south</v>
      </c>
    </row>
    <row r="241" spans="1:1" x14ac:dyDescent="0.2">
      <c r="A241" t="str">
        <f>VLOOKUP(new_data!B241,state_lookup!$B$1:$C$53,2,FALSE)</f>
        <v>south</v>
      </c>
    </row>
    <row r="242" spans="1:1" x14ac:dyDescent="0.2">
      <c r="A242" t="str">
        <f>VLOOKUP(new_data!B242,state_lookup!$B$1:$C$53,2,FALSE)</f>
        <v>south</v>
      </c>
    </row>
    <row r="243" spans="1:1" x14ac:dyDescent="0.2">
      <c r="A243" t="str">
        <f>VLOOKUP(new_data!B243,state_lookup!$B$1:$C$53,2,FALSE)</f>
        <v>south</v>
      </c>
    </row>
    <row r="244" spans="1:1" x14ac:dyDescent="0.2">
      <c r="A244" t="str">
        <f>VLOOKUP(new_data!B244,state_lookup!$B$1:$C$53,2,FALSE)</f>
        <v>midwest</v>
      </c>
    </row>
    <row r="245" spans="1:1" x14ac:dyDescent="0.2">
      <c r="A245" t="str">
        <f>VLOOKUP(new_data!B245,state_lookup!$B$1:$C$53,2,FALSE)</f>
        <v>south</v>
      </c>
    </row>
    <row r="246" spans="1:1" x14ac:dyDescent="0.2">
      <c r="A246" t="str">
        <f>VLOOKUP(new_data!B246,state_lookup!$B$1:$C$53,2,FALSE)</f>
        <v>south</v>
      </c>
    </row>
    <row r="247" spans="1:1" x14ac:dyDescent="0.2">
      <c r="A247" t="str">
        <f>VLOOKUP(new_data!B247,state_lookup!$B$1:$C$53,2,FALSE)</f>
        <v>midwest</v>
      </c>
    </row>
    <row r="248" spans="1:1" x14ac:dyDescent="0.2">
      <c r="A248" t="str">
        <f>VLOOKUP(new_data!B248,state_lookup!$B$1:$C$53,2,FALSE)</f>
        <v>northeast</v>
      </c>
    </row>
    <row r="249" spans="1:1" x14ac:dyDescent="0.2">
      <c r="A249" t="str">
        <f>VLOOKUP(new_data!B249,state_lookup!$B$1:$C$53,2,FALSE)</f>
        <v>west</v>
      </c>
    </row>
    <row r="250" spans="1:1" x14ac:dyDescent="0.2">
      <c r="A250" t="str">
        <f>VLOOKUP(new_data!B250,state_lookup!$B$1:$C$53,2,FALSE)</f>
        <v>midwest</v>
      </c>
    </row>
    <row r="251" spans="1:1" x14ac:dyDescent="0.2">
      <c r="A251" t="str">
        <f>VLOOKUP(new_data!B251,state_lookup!$B$1:$C$53,2,FALSE)</f>
        <v>west</v>
      </c>
    </row>
    <row r="252" spans="1:1" x14ac:dyDescent="0.2">
      <c r="A252" t="str">
        <f>VLOOKUP(new_data!B252,state_lookup!$B$1:$C$53,2,FALSE)</f>
        <v>west</v>
      </c>
    </row>
    <row r="253" spans="1:1" x14ac:dyDescent="0.2">
      <c r="A253" t="str">
        <f>VLOOKUP(new_data!B253,state_lookup!$B$1:$C$53,2,FALSE)</f>
        <v>midwest</v>
      </c>
    </row>
    <row r="254" spans="1:1" x14ac:dyDescent="0.2">
      <c r="A254" t="str">
        <f>VLOOKUP(new_data!B254,state_lookup!$B$1:$C$53,2,FALSE)</f>
        <v>south</v>
      </c>
    </row>
    <row r="255" spans="1:1" x14ac:dyDescent="0.2">
      <c r="A255" t="str">
        <f>VLOOKUP(new_data!B255,state_lookup!$B$1:$C$53,2,FALSE)</f>
        <v>south</v>
      </c>
    </row>
    <row r="256" spans="1:1" x14ac:dyDescent="0.2">
      <c r="A256" t="str">
        <f>VLOOKUP(new_data!B256,state_lookup!$B$1:$C$53,2,FALSE)</f>
        <v>midwest</v>
      </c>
    </row>
    <row r="257" spans="1:1" x14ac:dyDescent="0.2">
      <c r="A257" t="str">
        <f>VLOOKUP(new_data!B257,state_lookup!$B$1:$C$53,2,FALSE)</f>
        <v>west</v>
      </c>
    </row>
    <row r="258" spans="1:1" x14ac:dyDescent="0.2">
      <c r="A258" t="str">
        <f>VLOOKUP(new_data!B258,state_lookup!$B$1:$C$53,2,FALSE)</f>
        <v>northeast</v>
      </c>
    </row>
    <row r="259" spans="1:1" x14ac:dyDescent="0.2">
      <c r="A259" t="str">
        <f>VLOOKUP(new_data!B259,state_lookup!$B$1:$C$53,2,FALSE)</f>
        <v>west</v>
      </c>
    </row>
    <row r="260" spans="1:1" x14ac:dyDescent="0.2">
      <c r="A260" t="str">
        <f>VLOOKUP(new_data!B260,state_lookup!$B$1:$C$53,2,FALSE)</f>
        <v>northeast</v>
      </c>
    </row>
    <row r="261" spans="1:1" x14ac:dyDescent="0.2">
      <c r="A261" t="str">
        <f>VLOOKUP(new_data!B261,state_lookup!$B$1:$C$53,2,FALSE)</f>
        <v>south</v>
      </c>
    </row>
    <row r="262" spans="1:1" x14ac:dyDescent="0.2">
      <c r="A262" t="str">
        <f>VLOOKUP(new_data!B262,state_lookup!$B$1:$C$53,2,FALSE)</f>
        <v>south</v>
      </c>
    </row>
    <row r="263" spans="1:1" x14ac:dyDescent="0.2">
      <c r="A263" t="str">
        <f>VLOOKUP(new_data!B263,state_lookup!$B$1:$C$53,2,FALSE)</f>
        <v>midwest</v>
      </c>
    </row>
    <row r="264" spans="1:1" x14ac:dyDescent="0.2">
      <c r="A264" t="str">
        <f>VLOOKUP(new_data!B264,state_lookup!$B$1:$C$53,2,FALSE)</f>
        <v>south</v>
      </c>
    </row>
    <row r="265" spans="1:1" x14ac:dyDescent="0.2">
      <c r="A265" t="str">
        <f>VLOOKUP(new_data!B265,state_lookup!$B$1:$C$53,2,FALSE)</f>
        <v>west</v>
      </c>
    </row>
    <row r="266" spans="1:1" x14ac:dyDescent="0.2">
      <c r="A266" t="str">
        <f>VLOOKUP(new_data!B266,state_lookup!$B$1:$C$53,2,FALSE)</f>
        <v>midwest</v>
      </c>
    </row>
    <row r="267" spans="1:1" x14ac:dyDescent="0.2">
      <c r="A267" t="str">
        <f>VLOOKUP(new_data!B267,state_lookup!$B$1:$C$53,2,FALSE)</f>
        <v>midwest</v>
      </c>
    </row>
    <row r="268" spans="1:1" x14ac:dyDescent="0.2">
      <c r="A268" t="str">
        <f>VLOOKUP(new_data!B268,state_lookup!$B$1:$C$53,2,FALSE)</f>
        <v>northeast</v>
      </c>
    </row>
    <row r="269" spans="1:1" x14ac:dyDescent="0.2">
      <c r="A269" t="str">
        <f>VLOOKUP(new_data!B269,state_lookup!$B$1:$C$53,2,FALSE)</f>
        <v>south</v>
      </c>
    </row>
    <row r="270" spans="1:1" x14ac:dyDescent="0.2">
      <c r="A270" t="str">
        <f>VLOOKUP(new_data!B270,state_lookup!$B$1:$C$53,2,FALSE)</f>
        <v>northeast</v>
      </c>
    </row>
    <row r="271" spans="1:1" x14ac:dyDescent="0.2">
      <c r="A271" t="str">
        <f>VLOOKUP(new_data!B271,state_lookup!$B$1:$C$53,2,FALSE)</f>
        <v>midwest</v>
      </c>
    </row>
    <row r="272" spans="1:1" x14ac:dyDescent="0.2">
      <c r="A272" t="str">
        <f>VLOOKUP(new_data!B272,state_lookup!$B$1:$C$53,2,FALSE)</f>
        <v>south</v>
      </c>
    </row>
    <row r="273" spans="1:1" x14ac:dyDescent="0.2">
      <c r="A273" t="str">
        <f>VLOOKUP(new_data!B273,state_lookup!$B$1:$C$53,2,FALSE)</f>
        <v>northeast</v>
      </c>
    </row>
    <row r="274" spans="1:1" x14ac:dyDescent="0.2">
      <c r="A274" t="str">
        <f>VLOOKUP(new_data!B274,state_lookup!$B$1:$C$53,2,FALSE)</f>
        <v>west</v>
      </c>
    </row>
    <row r="275" spans="1:1" x14ac:dyDescent="0.2">
      <c r="A275" t="str">
        <f>VLOOKUP(new_data!B275,state_lookup!$B$1:$C$53,2,FALSE)</f>
        <v>midwest</v>
      </c>
    </row>
    <row r="276" spans="1:1" x14ac:dyDescent="0.2">
      <c r="A276" t="str">
        <f>VLOOKUP(new_data!B276,state_lookup!$B$1:$C$53,2,FALSE)</f>
        <v>midwest</v>
      </c>
    </row>
    <row r="277" spans="1:1" x14ac:dyDescent="0.2">
      <c r="A277" t="str">
        <f>VLOOKUP(new_data!B277,state_lookup!$B$1:$C$53,2,FALSE)</f>
        <v>west</v>
      </c>
    </row>
    <row r="278" spans="1:1" x14ac:dyDescent="0.2">
      <c r="A278" t="str">
        <f>VLOOKUP(new_data!B278,state_lookup!$B$1:$C$53,2,FALSE)</f>
        <v>midwest</v>
      </c>
    </row>
    <row r="279" spans="1:1" x14ac:dyDescent="0.2">
      <c r="A279" t="str">
        <f>VLOOKUP(new_data!B279,state_lookup!$B$1:$C$53,2,FALSE)</f>
        <v>midwest</v>
      </c>
    </row>
    <row r="280" spans="1:1" x14ac:dyDescent="0.2">
      <c r="A280" t="str">
        <f>VLOOKUP(new_data!B280,state_lookup!$B$1:$C$53,2,FALSE)</f>
        <v>midwest</v>
      </c>
    </row>
    <row r="281" spans="1:1" x14ac:dyDescent="0.2">
      <c r="A281" t="str">
        <f>VLOOKUP(new_data!B281,state_lookup!$B$1:$C$53,2,FALSE)</f>
        <v>northeast</v>
      </c>
    </row>
    <row r="282" spans="1:1" x14ac:dyDescent="0.2">
      <c r="A282" t="str">
        <f>VLOOKUP(new_data!B282,state_lookup!$B$1:$C$53,2,FALSE)</f>
        <v>northeast</v>
      </c>
    </row>
    <row r="283" spans="1:1" x14ac:dyDescent="0.2">
      <c r="A283" t="str">
        <f>VLOOKUP(new_data!B283,state_lookup!$B$1:$C$53,2,FALSE)</f>
        <v>south</v>
      </c>
    </row>
    <row r="284" spans="1:1" x14ac:dyDescent="0.2">
      <c r="A284" t="str">
        <f>VLOOKUP(new_data!B284,state_lookup!$B$1:$C$53,2,FALSE)</f>
        <v>west</v>
      </c>
    </row>
    <row r="285" spans="1:1" x14ac:dyDescent="0.2">
      <c r="A285" t="str">
        <f>VLOOKUP(new_data!B285,state_lookup!$B$1:$C$53,2,FALSE)</f>
        <v>south</v>
      </c>
    </row>
    <row r="286" spans="1:1" x14ac:dyDescent="0.2">
      <c r="A286" t="str">
        <f>VLOOKUP(new_data!B286,state_lookup!$B$1:$C$53,2,FALSE)</f>
        <v>south</v>
      </c>
    </row>
    <row r="287" spans="1:1" x14ac:dyDescent="0.2">
      <c r="A287" t="str">
        <f>VLOOKUP(new_data!B287,state_lookup!$B$1:$C$53,2,FALSE)</f>
        <v>west</v>
      </c>
    </row>
    <row r="288" spans="1:1" x14ac:dyDescent="0.2">
      <c r="A288" t="str">
        <f>VLOOKUP(new_data!B288,state_lookup!$B$1:$C$53,2,FALSE)</f>
        <v>midwest</v>
      </c>
    </row>
    <row r="289" spans="1:1" x14ac:dyDescent="0.2">
      <c r="A289" t="str">
        <f>VLOOKUP(new_data!B289,state_lookup!$B$1:$C$53,2,FALSE)</f>
        <v>south</v>
      </c>
    </row>
    <row r="290" spans="1:1" x14ac:dyDescent="0.2">
      <c r="A290" t="str">
        <f>VLOOKUP(new_data!B290,state_lookup!$B$1:$C$53,2,FALSE)</f>
        <v>west</v>
      </c>
    </row>
    <row r="291" spans="1:1" x14ac:dyDescent="0.2">
      <c r="A291" t="str">
        <f>VLOOKUP(new_data!B291,state_lookup!$B$1:$C$53,2,FALSE)</f>
        <v>west</v>
      </c>
    </row>
    <row r="292" spans="1:1" x14ac:dyDescent="0.2">
      <c r="A292" t="str">
        <f>VLOOKUP(new_data!B292,state_lookup!$B$1:$C$53,2,FALSE)</f>
        <v>south</v>
      </c>
    </row>
    <row r="293" spans="1:1" x14ac:dyDescent="0.2">
      <c r="A293" t="str">
        <f>VLOOKUP(new_data!B293,state_lookup!$B$1:$C$53,2,FALSE)</f>
        <v>south</v>
      </c>
    </row>
    <row r="294" spans="1:1" x14ac:dyDescent="0.2">
      <c r="A294" t="str">
        <f>VLOOKUP(new_data!B294,state_lookup!$B$1:$C$53,2,FALSE)</f>
        <v>west</v>
      </c>
    </row>
    <row r="295" spans="1:1" x14ac:dyDescent="0.2">
      <c r="A295" t="str">
        <f>VLOOKUP(new_data!B295,state_lookup!$B$1:$C$53,2,FALSE)</f>
        <v>south</v>
      </c>
    </row>
    <row r="296" spans="1:1" x14ac:dyDescent="0.2">
      <c r="A296" t="str">
        <f>VLOOKUP(new_data!B296,state_lookup!$B$1:$C$53,2,FALSE)</f>
        <v>west</v>
      </c>
    </row>
    <row r="297" spans="1:1" x14ac:dyDescent="0.2">
      <c r="A297" t="str">
        <f>VLOOKUP(new_data!B297,state_lookup!$B$1:$C$53,2,FALSE)</f>
        <v>midwest</v>
      </c>
    </row>
    <row r="298" spans="1:1" x14ac:dyDescent="0.2">
      <c r="A298" t="str">
        <f>VLOOKUP(new_data!B298,state_lookup!$B$1:$C$53,2,FALSE)</f>
        <v>midwest</v>
      </c>
    </row>
    <row r="299" spans="1:1" x14ac:dyDescent="0.2">
      <c r="A299" t="str">
        <f>VLOOKUP(new_data!B299,state_lookup!$B$1:$C$53,2,FALSE)</f>
        <v>south</v>
      </c>
    </row>
    <row r="300" spans="1:1" x14ac:dyDescent="0.2">
      <c r="A300" t="str">
        <f>VLOOKUP(new_data!B300,state_lookup!$B$1:$C$53,2,FALSE)</f>
        <v>midwest</v>
      </c>
    </row>
    <row r="301" spans="1:1" x14ac:dyDescent="0.2">
      <c r="A301" t="str">
        <f>VLOOKUP(new_data!B301,state_lookup!$B$1:$C$53,2,FALSE)</f>
        <v>south</v>
      </c>
    </row>
    <row r="302" spans="1:1" x14ac:dyDescent="0.2">
      <c r="A302" t="str">
        <f>VLOOKUP(new_data!B302,state_lookup!$B$1:$C$53,2,FALSE)</f>
        <v>northeast</v>
      </c>
    </row>
    <row r="303" spans="1:1" x14ac:dyDescent="0.2">
      <c r="A303" t="str">
        <f>VLOOKUP(new_data!B303,state_lookup!$B$1:$C$53,2,FALSE)</f>
        <v>south</v>
      </c>
    </row>
    <row r="304" spans="1:1" x14ac:dyDescent="0.2">
      <c r="A304" t="str">
        <f>VLOOKUP(new_data!B304,state_lookup!$B$1:$C$53,2,FALSE)</f>
        <v>south</v>
      </c>
    </row>
    <row r="305" spans="1:1" x14ac:dyDescent="0.2">
      <c r="A305" t="str">
        <f>VLOOKUP(new_data!B305,state_lookup!$B$1:$C$53,2,FALSE)</f>
        <v>west</v>
      </c>
    </row>
    <row r="306" spans="1:1" x14ac:dyDescent="0.2">
      <c r="A306" t="str">
        <f>VLOOKUP(new_data!B306,state_lookup!$B$1:$C$53,2,FALSE)</f>
        <v>midwest</v>
      </c>
    </row>
    <row r="307" spans="1:1" x14ac:dyDescent="0.2">
      <c r="A307" t="str">
        <f>VLOOKUP(new_data!B307,state_lookup!$B$1:$C$53,2,FALSE)</f>
        <v>south</v>
      </c>
    </row>
    <row r="308" spans="1:1" x14ac:dyDescent="0.2">
      <c r="A308" t="str">
        <f>VLOOKUP(new_data!B308,state_lookup!$B$1:$C$53,2,FALSE)</f>
        <v>west</v>
      </c>
    </row>
    <row r="309" spans="1:1" x14ac:dyDescent="0.2">
      <c r="A309" t="str">
        <f>VLOOKUP(new_data!B309,state_lookup!$B$1:$C$53,2,FALSE)</f>
        <v>midwest</v>
      </c>
    </row>
    <row r="310" spans="1:1" x14ac:dyDescent="0.2">
      <c r="A310" t="str">
        <f>VLOOKUP(new_data!B310,state_lookup!$B$1:$C$53,2,FALSE)</f>
        <v>northeast</v>
      </c>
    </row>
    <row r="311" spans="1:1" x14ac:dyDescent="0.2">
      <c r="A311" t="str">
        <f>VLOOKUP(new_data!B311,state_lookup!$B$1:$C$53,2,FALSE)</f>
        <v>midwest</v>
      </c>
    </row>
    <row r="312" spans="1:1" x14ac:dyDescent="0.2">
      <c r="A312" t="str">
        <f>VLOOKUP(new_data!B312,state_lookup!$B$1:$C$53,2,FALSE)</f>
        <v>northeast</v>
      </c>
    </row>
    <row r="313" spans="1:1" x14ac:dyDescent="0.2">
      <c r="A313" t="str">
        <f>VLOOKUP(new_data!B313,state_lookup!$B$1:$C$53,2,FALSE)</f>
        <v>midwest</v>
      </c>
    </row>
    <row r="314" spans="1:1" x14ac:dyDescent="0.2">
      <c r="A314" t="str">
        <f>VLOOKUP(new_data!B314,state_lookup!$B$1:$C$53,2,FALSE)</f>
        <v>northeast</v>
      </c>
    </row>
    <row r="315" spans="1:1" x14ac:dyDescent="0.2">
      <c r="A315" t="str">
        <f>VLOOKUP(new_data!B315,state_lookup!$B$1:$C$53,2,FALSE)</f>
        <v>west</v>
      </c>
    </row>
    <row r="316" spans="1:1" x14ac:dyDescent="0.2">
      <c r="A316" t="str">
        <f>VLOOKUP(new_data!B316,state_lookup!$B$1:$C$53,2,FALSE)</f>
        <v>south</v>
      </c>
    </row>
    <row r="317" spans="1:1" x14ac:dyDescent="0.2">
      <c r="A317" t="str">
        <f>VLOOKUP(new_data!B317,state_lookup!$B$1:$C$53,2,FALSE)</f>
        <v>south</v>
      </c>
    </row>
    <row r="318" spans="1:1" x14ac:dyDescent="0.2">
      <c r="A318" t="str">
        <f>VLOOKUP(new_data!B318,state_lookup!$B$1:$C$53,2,FALSE)</f>
        <v>midwest</v>
      </c>
    </row>
    <row r="319" spans="1:1" x14ac:dyDescent="0.2">
      <c r="A319" t="str">
        <f>VLOOKUP(new_data!B319,state_lookup!$B$1:$C$53,2,FALSE)</f>
        <v>west</v>
      </c>
    </row>
    <row r="320" spans="1:1" x14ac:dyDescent="0.2">
      <c r="A320" t="str">
        <f>VLOOKUP(new_data!B320,state_lookup!$B$1:$C$53,2,FALSE)</f>
        <v>midwest</v>
      </c>
    </row>
    <row r="321" spans="1:1" x14ac:dyDescent="0.2">
      <c r="A321" t="str">
        <f>VLOOKUP(new_data!B321,state_lookup!$B$1:$C$53,2,FALSE)</f>
        <v>south</v>
      </c>
    </row>
    <row r="322" spans="1:1" x14ac:dyDescent="0.2">
      <c r="A322" t="str">
        <f>VLOOKUP(new_data!B322,state_lookup!$B$1:$C$53,2,FALSE)</f>
        <v>south</v>
      </c>
    </row>
    <row r="323" spans="1:1" x14ac:dyDescent="0.2">
      <c r="A323" t="str">
        <f>VLOOKUP(new_data!B323,state_lookup!$B$1:$C$53,2,FALSE)</f>
        <v>northeast</v>
      </c>
    </row>
    <row r="324" spans="1:1" x14ac:dyDescent="0.2">
      <c r="A324" t="str">
        <f>VLOOKUP(new_data!B324,state_lookup!$B$1:$C$53,2,FALSE)</f>
        <v>south</v>
      </c>
    </row>
    <row r="325" spans="1:1" x14ac:dyDescent="0.2">
      <c r="A325" t="str">
        <f>VLOOKUP(new_data!B325,state_lookup!$B$1:$C$53,2,FALSE)</f>
        <v>northeast</v>
      </c>
    </row>
    <row r="326" spans="1:1" x14ac:dyDescent="0.2">
      <c r="A326" t="str">
        <f>VLOOKUP(new_data!B326,state_lookup!$B$1:$C$53,2,FALSE)</f>
        <v>northeast</v>
      </c>
    </row>
    <row r="327" spans="1:1" x14ac:dyDescent="0.2">
      <c r="A327" t="str">
        <f>VLOOKUP(new_data!B327,state_lookup!$B$1:$C$53,2,FALSE)</f>
        <v>west</v>
      </c>
    </row>
    <row r="328" spans="1:1" x14ac:dyDescent="0.2">
      <c r="A328" t="str">
        <f>VLOOKUP(new_data!B328,state_lookup!$B$1:$C$53,2,FALSE)</f>
        <v>midwest</v>
      </c>
    </row>
    <row r="329" spans="1:1" x14ac:dyDescent="0.2">
      <c r="A329" t="str">
        <f>VLOOKUP(new_data!B329,state_lookup!$B$1:$C$53,2,FALSE)</f>
        <v>west</v>
      </c>
    </row>
    <row r="330" spans="1:1" x14ac:dyDescent="0.2">
      <c r="A330" t="str">
        <f>VLOOKUP(new_data!B330,state_lookup!$B$1:$C$53,2,FALSE)</f>
        <v>west</v>
      </c>
    </row>
    <row r="331" spans="1:1" x14ac:dyDescent="0.2">
      <c r="A331" t="str">
        <f>VLOOKUP(new_data!B331,state_lookup!$B$1:$C$53,2,FALSE)</f>
        <v>west</v>
      </c>
    </row>
    <row r="332" spans="1:1" x14ac:dyDescent="0.2">
      <c r="A332" t="str">
        <f>VLOOKUP(new_data!B332,state_lookup!$B$1:$C$53,2,FALSE)</f>
        <v>northeast</v>
      </c>
    </row>
    <row r="333" spans="1:1" x14ac:dyDescent="0.2">
      <c r="A333" t="str">
        <f>VLOOKUP(new_data!B333,state_lookup!$B$1:$C$53,2,FALSE)</f>
        <v>south</v>
      </c>
    </row>
    <row r="334" spans="1:1" x14ac:dyDescent="0.2">
      <c r="A334" t="str">
        <f>VLOOKUP(new_data!B334,state_lookup!$B$1:$C$53,2,FALSE)</f>
        <v>midwest</v>
      </c>
    </row>
    <row r="335" spans="1:1" x14ac:dyDescent="0.2">
      <c r="A335" t="str">
        <f>VLOOKUP(new_data!B335,state_lookup!$B$1:$C$53,2,FALSE)</f>
        <v>west</v>
      </c>
    </row>
    <row r="336" spans="1:1" x14ac:dyDescent="0.2">
      <c r="A336" t="str">
        <f>VLOOKUP(new_data!B336,state_lookup!$B$1:$C$53,2,FALSE)</f>
        <v>west</v>
      </c>
    </row>
    <row r="337" spans="1:1" x14ac:dyDescent="0.2">
      <c r="A337" t="str">
        <f>VLOOKUP(new_data!B337,state_lookup!$B$1:$C$53,2,FALSE)</f>
        <v>south</v>
      </c>
    </row>
    <row r="338" spans="1:1" x14ac:dyDescent="0.2">
      <c r="A338" t="str">
        <f>VLOOKUP(new_data!B338,state_lookup!$B$1:$C$53,2,FALSE)</f>
        <v>west</v>
      </c>
    </row>
    <row r="339" spans="1:1" x14ac:dyDescent="0.2">
      <c r="A339" t="str">
        <f>VLOOKUP(new_data!B339,state_lookup!$B$1:$C$53,2,FALSE)</f>
        <v>west</v>
      </c>
    </row>
    <row r="340" spans="1:1" x14ac:dyDescent="0.2">
      <c r="A340" t="str">
        <f>VLOOKUP(new_data!B340,state_lookup!$B$1:$C$53,2,FALSE)</f>
        <v>south</v>
      </c>
    </row>
    <row r="341" spans="1:1" x14ac:dyDescent="0.2">
      <c r="A341" t="str">
        <f>VLOOKUP(new_data!B341,state_lookup!$B$1:$C$53,2,FALSE)</f>
        <v>south</v>
      </c>
    </row>
    <row r="342" spans="1:1" x14ac:dyDescent="0.2">
      <c r="A342" t="str">
        <f>VLOOKUP(new_data!B342,state_lookup!$B$1:$C$53,2,FALSE)</f>
        <v>midwest</v>
      </c>
    </row>
    <row r="343" spans="1:1" x14ac:dyDescent="0.2">
      <c r="A343" t="str">
        <f>VLOOKUP(new_data!B343,state_lookup!$B$1:$C$53,2,FALSE)</f>
        <v>west</v>
      </c>
    </row>
    <row r="344" spans="1:1" x14ac:dyDescent="0.2">
      <c r="A344" t="str">
        <f>VLOOKUP(new_data!B344,state_lookup!$B$1:$C$53,2,FALSE)</f>
        <v>west</v>
      </c>
    </row>
    <row r="345" spans="1:1" x14ac:dyDescent="0.2">
      <c r="A345" t="str">
        <f>VLOOKUP(new_data!B345,state_lookup!$B$1:$C$53,2,FALSE)</f>
        <v>west</v>
      </c>
    </row>
    <row r="346" spans="1:1" x14ac:dyDescent="0.2">
      <c r="A346" t="str">
        <f>VLOOKUP(new_data!B346,state_lookup!$B$1:$C$53,2,FALSE)</f>
        <v>south</v>
      </c>
    </row>
    <row r="347" spans="1:1" x14ac:dyDescent="0.2">
      <c r="A347" t="str">
        <f>VLOOKUP(new_data!B347,state_lookup!$B$1:$C$53,2,FALSE)</f>
        <v>south</v>
      </c>
    </row>
    <row r="348" spans="1:1" x14ac:dyDescent="0.2">
      <c r="A348" t="str">
        <f>VLOOKUP(new_data!B348,state_lookup!$B$1:$C$53,2,FALSE)</f>
        <v>south</v>
      </c>
    </row>
    <row r="349" spans="1:1" x14ac:dyDescent="0.2">
      <c r="A349" t="str">
        <f>VLOOKUP(new_data!B349,state_lookup!$B$1:$C$53,2,FALSE)</f>
        <v>south</v>
      </c>
    </row>
    <row r="350" spans="1:1" x14ac:dyDescent="0.2">
      <c r="A350" t="str">
        <f>VLOOKUP(new_data!B350,state_lookup!$B$1:$C$53,2,FALSE)</f>
        <v>west</v>
      </c>
    </row>
    <row r="351" spans="1:1" x14ac:dyDescent="0.2">
      <c r="A351" t="str">
        <f>VLOOKUP(new_data!B351,state_lookup!$B$1:$C$53,2,FALSE)</f>
        <v>south</v>
      </c>
    </row>
    <row r="352" spans="1:1" x14ac:dyDescent="0.2">
      <c r="A352" t="str">
        <f>VLOOKUP(new_data!B352,state_lookup!$B$1:$C$53,2,FALSE)</f>
        <v>south</v>
      </c>
    </row>
    <row r="353" spans="1:1" x14ac:dyDescent="0.2">
      <c r="A353" t="str">
        <f>VLOOKUP(new_data!B353,state_lookup!$B$1:$C$53,2,FALSE)</f>
        <v>south</v>
      </c>
    </row>
    <row r="354" spans="1:1" x14ac:dyDescent="0.2">
      <c r="A354" t="str">
        <f>VLOOKUP(new_data!B354,state_lookup!$B$1:$C$53,2,FALSE)</f>
        <v>northeast</v>
      </c>
    </row>
    <row r="355" spans="1:1" x14ac:dyDescent="0.2">
      <c r="A355" t="str">
        <f>VLOOKUP(new_data!B355,state_lookup!$B$1:$C$53,2,FALSE)</f>
        <v>west</v>
      </c>
    </row>
    <row r="356" spans="1:1" x14ac:dyDescent="0.2">
      <c r="A356" t="str">
        <f>VLOOKUP(new_data!B356,state_lookup!$B$1:$C$53,2,FALSE)</f>
        <v>midwest</v>
      </c>
    </row>
    <row r="357" spans="1:1" x14ac:dyDescent="0.2">
      <c r="A357" t="str">
        <f>VLOOKUP(new_data!B357,state_lookup!$B$1:$C$53,2,FALSE)</f>
        <v>west</v>
      </c>
    </row>
    <row r="358" spans="1:1" x14ac:dyDescent="0.2">
      <c r="A358" t="str">
        <f>VLOOKUP(new_data!B358,state_lookup!$B$1:$C$53,2,FALSE)</f>
        <v>west</v>
      </c>
    </row>
    <row r="359" spans="1:1" x14ac:dyDescent="0.2">
      <c r="A359" t="str">
        <f>VLOOKUP(new_data!B359,state_lookup!$B$1:$C$53,2,FALSE)</f>
        <v>midwest</v>
      </c>
    </row>
    <row r="360" spans="1:1" x14ac:dyDescent="0.2">
      <c r="A360" t="str">
        <f>VLOOKUP(new_data!B360,state_lookup!$B$1:$C$53,2,FALSE)</f>
        <v>northeast</v>
      </c>
    </row>
    <row r="361" spans="1:1" x14ac:dyDescent="0.2">
      <c r="A361" t="str">
        <f>VLOOKUP(new_data!B361,state_lookup!$B$1:$C$53,2,FALSE)</f>
        <v>west</v>
      </c>
    </row>
    <row r="362" spans="1:1" x14ac:dyDescent="0.2">
      <c r="A362" t="str">
        <f>VLOOKUP(new_data!B362,state_lookup!$B$1:$C$53,2,FALSE)</f>
        <v>northeast</v>
      </c>
    </row>
    <row r="363" spans="1:1" x14ac:dyDescent="0.2">
      <c r="A363" t="str">
        <f>VLOOKUP(new_data!B363,state_lookup!$B$1:$C$53,2,FALSE)</f>
        <v>west</v>
      </c>
    </row>
    <row r="364" spans="1:1" x14ac:dyDescent="0.2">
      <c r="A364" t="str">
        <f>VLOOKUP(new_data!B364,state_lookup!$B$1:$C$53,2,FALSE)</f>
        <v>south</v>
      </c>
    </row>
    <row r="365" spans="1:1" x14ac:dyDescent="0.2">
      <c r="A365" t="str">
        <f>VLOOKUP(new_data!B365,state_lookup!$B$1:$C$53,2,FALSE)</f>
        <v>midwest</v>
      </c>
    </row>
    <row r="366" spans="1:1" x14ac:dyDescent="0.2">
      <c r="A366" t="str">
        <f>VLOOKUP(new_data!B366,state_lookup!$B$1:$C$53,2,FALSE)</f>
        <v>south</v>
      </c>
    </row>
    <row r="367" spans="1:1" x14ac:dyDescent="0.2">
      <c r="A367" t="str">
        <f>VLOOKUP(new_data!B367,state_lookup!$B$1:$C$53,2,FALSE)</f>
        <v>south</v>
      </c>
    </row>
    <row r="368" spans="1:1" x14ac:dyDescent="0.2">
      <c r="A368" t="str">
        <f>VLOOKUP(new_data!B368,state_lookup!$B$1:$C$53,2,FALSE)</f>
        <v>northeast</v>
      </c>
    </row>
    <row r="369" spans="1:1" x14ac:dyDescent="0.2">
      <c r="A369" t="str">
        <f>VLOOKUP(new_data!B369,state_lookup!$B$1:$C$53,2,FALSE)</f>
        <v>midwest</v>
      </c>
    </row>
    <row r="370" spans="1:1" x14ac:dyDescent="0.2">
      <c r="A370" t="str">
        <f>VLOOKUP(new_data!B370,state_lookup!$B$1:$C$53,2,FALSE)</f>
        <v>midwest</v>
      </c>
    </row>
    <row r="371" spans="1:1" x14ac:dyDescent="0.2">
      <c r="A371" t="str">
        <f>VLOOKUP(new_data!B371,state_lookup!$B$1:$C$53,2,FALSE)</f>
        <v>west</v>
      </c>
    </row>
    <row r="372" spans="1:1" x14ac:dyDescent="0.2">
      <c r="A372" t="str">
        <f>VLOOKUP(new_data!B372,state_lookup!$B$1:$C$53,2,FALSE)</f>
        <v>midwest</v>
      </c>
    </row>
    <row r="373" spans="1:1" x14ac:dyDescent="0.2">
      <c r="A373" t="str">
        <f>VLOOKUP(new_data!B373,state_lookup!$B$1:$C$53,2,FALSE)</f>
        <v>midwest</v>
      </c>
    </row>
    <row r="374" spans="1:1" x14ac:dyDescent="0.2">
      <c r="A374" t="str">
        <f>VLOOKUP(new_data!B374,state_lookup!$B$1:$C$53,2,FALSE)</f>
        <v>south</v>
      </c>
    </row>
    <row r="375" spans="1:1" x14ac:dyDescent="0.2">
      <c r="A375" t="str">
        <f>VLOOKUP(new_data!B375,state_lookup!$B$1:$C$53,2,FALSE)</f>
        <v>northeast</v>
      </c>
    </row>
    <row r="376" spans="1:1" x14ac:dyDescent="0.2">
      <c r="A376" t="str">
        <f>VLOOKUP(new_data!B376,state_lookup!$B$1:$C$53,2,FALSE)</f>
        <v>northeast</v>
      </c>
    </row>
    <row r="377" spans="1:1" x14ac:dyDescent="0.2">
      <c r="A377" t="str">
        <f>VLOOKUP(new_data!B377,state_lookup!$B$1:$C$53,2,FALSE)</f>
        <v>south</v>
      </c>
    </row>
    <row r="378" spans="1:1" x14ac:dyDescent="0.2">
      <c r="A378" t="str">
        <f>VLOOKUP(new_data!B378,state_lookup!$B$1:$C$53,2,FALSE)</f>
        <v>west</v>
      </c>
    </row>
    <row r="379" spans="1:1" x14ac:dyDescent="0.2">
      <c r="A379" t="str">
        <f>VLOOKUP(new_data!B379,state_lookup!$B$1:$C$53,2,FALSE)</f>
        <v>south</v>
      </c>
    </row>
    <row r="380" spans="1:1" x14ac:dyDescent="0.2">
      <c r="A380" t="str">
        <f>VLOOKUP(new_data!B380,state_lookup!$B$1:$C$53,2,FALSE)</f>
        <v>northeast</v>
      </c>
    </row>
    <row r="381" spans="1:1" x14ac:dyDescent="0.2">
      <c r="A381" t="str">
        <f>VLOOKUP(new_data!B381,state_lookup!$B$1:$C$53,2,FALSE)</f>
        <v>west</v>
      </c>
    </row>
    <row r="382" spans="1:1" x14ac:dyDescent="0.2">
      <c r="A382" t="str">
        <f>VLOOKUP(new_data!B382,state_lookup!$B$1:$C$53,2,FALSE)</f>
        <v>northeast</v>
      </c>
    </row>
    <row r="383" spans="1:1" x14ac:dyDescent="0.2">
      <c r="A383" t="str">
        <f>VLOOKUP(new_data!B383,state_lookup!$B$1:$C$53,2,FALSE)</f>
        <v>south</v>
      </c>
    </row>
    <row r="384" spans="1:1" x14ac:dyDescent="0.2">
      <c r="A384" t="str">
        <f>VLOOKUP(new_data!B384,state_lookup!$B$1:$C$53,2,FALSE)</f>
        <v>west</v>
      </c>
    </row>
    <row r="385" spans="1:1" x14ac:dyDescent="0.2">
      <c r="A385" t="str">
        <f>VLOOKUP(new_data!B385,state_lookup!$B$1:$C$53,2,FALSE)</f>
        <v>west</v>
      </c>
    </row>
    <row r="386" spans="1:1" x14ac:dyDescent="0.2">
      <c r="A386" t="str">
        <f>VLOOKUP(new_data!B386,state_lookup!$B$1:$C$53,2,FALSE)</f>
        <v>south</v>
      </c>
    </row>
    <row r="387" spans="1:1" x14ac:dyDescent="0.2">
      <c r="A387" t="str">
        <f>VLOOKUP(new_data!B387,state_lookup!$B$1:$C$53,2,FALSE)</f>
        <v>south</v>
      </c>
    </row>
    <row r="388" spans="1:1" x14ac:dyDescent="0.2">
      <c r="A388" t="str">
        <f>VLOOKUP(new_data!B388,state_lookup!$B$1:$C$53,2,FALSE)</f>
        <v>midwest</v>
      </c>
    </row>
    <row r="389" spans="1:1" x14ac:dyDescent="0.2">
      <c r="A389" t="str">
        <f>VLOOKUP(new_data!B389,state_lookup!$B$1:$C$53,2,FALSE)</f>
        <v>northeast</v>
      </c>
    </row>
    <row r="390" spans="1:1" x14ac:dyDescent="0.2">
      <c r="A390" t="str">
        <f>VLOOKUP(new_data!B390,state_lookup!$B$1:$C$53,2,FALSE)</f>
        <v>south</v>
      </c>
    </row>
    <row r="391" spans="1:1" x14ac:dyDescent="0.2">
      <c r="A391" t="str">
        <f>VLOOKUP(new_data!B391,state_lookup!$B$1:$C$53,2,FALSE)</f>
        <v>south</v>
      </c>
    </row>
    <row r="392" spans="1:1" x14ac:dyDescent="0.2">
      <c r="A392" t="str">
        <f>VLOOKUP(new_data!B392,state_lookup!$B$1:$C$53,2,FALSE)</f>
        <v>west</v>
      </c>
    </row>
    <row r="393" spans="1:1" x14ac:dyDescent="0.2">
      <c r="A393" t="str">
        <f>VLOOKUP(new_data!B393,state_lookup!$B$1:$C$53,2,FALSE)</f>
        <v>midwest</v>
      </c>
    </row>
    <row r="394" spans="1:1" x14ac:dyDescent="0.2">
      <c r="A394" t="str">
        <f>VLOOKUP(new_data!B394,state_lookup!$B$1:$C$53,2,FALSE)</f>
        <v>south</v>
      </c>
    </row>
    <row r="395" spans="1:1" x14ac:dyDescent="0.2">
      <c r="A395" t="str">
        <f>VLOOKUP(new_data!B395,state_lookup!$B$1:$C$53,2,FALSE)</f>
        <v>south</v>
      </c>
    </row>
    <row r="396" spans="1:1" x14ac:dyDescent="0.2">
      <c r="A396" t="str">
        <f>VLOOKUP(new_data!B396,state_lookup!$B$1:$C$53,2,FALSE)</f>
        <v>midwest</v>
      </c>
    </row>
    <row r="397" spans="1:1" x14ac:dyDescent="0.2">
      <c r="A397" t="str">
        <f>VLOOKUP(new_data!B397,state_lookup!$B$1:$C$53,2,FALSE)</f>
        <v>south</v>
      </c>
    </row>
    <row r="398" spans="1:1" x14ac:dyDescent="0.2">
      <c r="A398" t="str">
        <f>VLOOKUP(new_data!B398,state_lookup!$B$1:$C$53,2,FALSE)</f>
        <v>midwest</v>
      </c>
    </row>
    <row r="399" spans="1:1" x14ac:dyDescent="0.2">
      <c r="A399" t="str">
        <f>VLOOKUP(new_data!B399,state_lookup!$B$1:$C$53,2,FALSE)</f>
        <v>midwest</v>
      </c>
    </row>
    <row r="400" spans="1:1" x14ac:dyDescent="0.2">
      <c r="A400" t="str">
        <f>VLOOKUP(new_data!B400,state_lookup!$B$1:$C$53,2,FALSE)</f>
        <v>south</v>
      </c>
    </row>
    <row r="401" spans="1:1" x14ac:dyDescent="0.2">
      <c r="A401" t="str">
        <f>VLOOKUP(new_data!B401,state_lookup!$B$1:$C$53,2,FALSE)</f>
        <v>northeast</v>
      </c>
    </row>
    <row r="402" spans="1:1" x14ac:dyDescent="0.2">
      <c r="A402" t="str">
        <f>VLOOKUP(new_data!B402,state_lookup!$B$1:$C$53,2,FALSE)</f>
        <v>south</v>
      </c>
    </row>
    <row r="403" spans="1:1" x14ac:dyDescent="0.2">
      <c r="A403" t="str">
        <f>VLOOKUP(new_data!B403,state_lookup!$B$1:$C$53,2,FALSE)</f>
        <v>south</v>
      </c>
    </row>
    <row r="404" spans="1:1" x14ac:dyDescent="0.2">
      <c r="A404" t="str">
        <f>VLOOKUP(new_data!B404,state_lookup!$B$1:$C$53,2,FALSE)</f>
        <v>south</v>
      </c>
    </row>
    <row r="405" spans="1:1" x14ac:dyDescent="0.2">
      <c r="A405" t="str">
        <f>VLOOKUP(new_data!B405,state_lookup!$B$1:$C$53,2,FALSE)</f>
        <v>south</v>
      </c>
    </row>
    <row r="406" spans="1:1" x14ac:dyDescent="0.2">
      <c r="A406" t="str">
        <f>VLOOKUP(new_data!B406,state_lookup!$B$1:$C$53,2,FALSE)</f>
        <v>midwest</v>
      </c>
    </row>
    <row r="407" spans="1:1" x14ac:dyDescent="0.2">
      <c r="A407" t="str">
        <f>VLOOKUP(new_data!B407,state_lookup!$B$1:$C$53,2,FALSE)</f>
        <v>midwest</v>
      </c>
    </row>
    <row r="408" spans="1:1" x14ac:dyDescent="0.2">
      <c r="A408" t="str">
        <f>VLOOKUP(new_data!B408,state_lookup!$B$1:$C$53,2,FALSE)</f>
        <v>south</v>
      </c>
    </row>
    <row r="409" spans="1:1" x14ac:dyDescent="0.2">
      <c r="A409" t="str">
        <f>VLOOKUP(new_data!B409,state_lookup!$B$1:$C$53,2,FALSE)</f>
        <v>northeast</v>
      </c>
    </row>
    <row r="410" spans="1:1" x14ac:dyDescent="0.2">
      <c r="A410" t="str">
        <f>VLOOKUP(new_data!B410,state_lookup!$B$1:$C$53,2,FALSE)</f>
        <v>south</v>
      </c>
    </row>
    <row r="411" spans="1:1" x14ac:dyDescent="0.2">
      <c r="A411" t="str">
        <f>VLOOKUP(new_data!B411,state_lookup!$B$1:$C$53,2,FALSE)</f>
        <v>northeast</v>
      </c>
    </row>
    <row r="412" spans="1:1" x14ac:dyDescent="0.2">
      <c r="A412" t="str">
        <f>VLOOKUP(new_data!B412,state_lookup!$B$1:$C$53,2,FALSE)</f>
        <v>midwest</v>
      </c>
    </row>
    <row r="413" spans="1:1" x14ac:dyDescent="0.2">
      <c r="A413" t="str">
        <f>VLOOKUP(new_data!B413,state_lookup!$B$1:$C$53,2,FALSE)</f>
        <v>midwest</v>
      </c>
    </row>
    <row r="414" spans="1:1" x14ac:dyDescent="0.2">
      <c r="A414" t="str">
        <f>VLOOKUP(new_data!B414,state_lookup!$B$1:$C$53,2,FALSE)</f>
        <v>west</v>
      </c>
    </row>
    <row r="415" spans="1:1" x14ac:dyDescent="0.2">
      <c r="A415" t="str">
        <f>VLOOKUP(new_data!B415,state_lookup!$B$1:$C$53,2,FALSE)</f>
        <v>northeast</v>
      </c>
    </row>
    <row r="416" spans="1:1" x14ac:dyDescent="0.2">
      <c r="A416" t="str">
        <f>VLOOKUP(new_data!B416,state_lookup!$B$1:$C$53,2,FALSE)</f>
        <v>south</v>
      </c>
    </row>
    <row r="417" spans="1:1" x14ac:dyDescent="0.2">
      <c r="A417" t="str">
        <f>VLOOKUP(new_data!B417,state_lookup!$B$1:$C$53,2,FALSE)</f>
        <v>northeast</v>
      </c>
    </row>
    <row r="418" spans="1:1" x14ac:dyDescent="0.2">
      <c r="A418" t="str">
        <f>VLOOKUP(new_data!B418,state_lookup!$B$1:$C$53,2,FALSE)</f>
        <v>northeast</v>
      </c>
    </row>
    <row r="419" spans="1:1" x14ac:dyDescent="0.2">
      <c r="A419" t="str">
        <f>VLOOKUP(new_data!B419,state_lookup!$B$1:$C$53,2,FALSE)</f>
        <v>south</v>
      </c>
    </row>
    <row r="420" spans="1:1" x14ac:dyDescent="0.2">
      <c r="A420" t="str">
        <f>VLOOKUP(new_data!B420,state_lookup!$B$1:$C$53,2,FALSE)</f>
        <v>west</v>
      </c>
    </row>
    <row r="421" spans="1:1" x14ac:dyDescent="0.2">
      <c r="A421" t="str">
        <f>VLOOKUP(new_data!B421,state_lookup!$B$1:$C$53,2,FALSE)</f>
        <v>south</v>
      </c>
    </row>
    <row r="422" spans="1:1" x14ac:dyDescent="0.2">
      <c r="A422" t="str">
        <f>VLOOKUP(new_data!B422,state_lookup!$B$1:$C$53,2,FALSE)</f>
        <v>west</v>
      </c>
    </row>
    <row r="423" spans="1:1" x14ac:dyDescent="0.2">
      <c r="A423" t="str">
        <f>VLOOKUP(new_data!B423,state_lookup!$B$1:$C$53,2,FALSE)</f>
        <v>west</v>
      </c>
    </row>
    <row r="424" spans="1:1" x14ac:dyDescent="0.2">
      <c r="A424" t="str">
        <f>VLOOKUP(new_data!B424,state_lookup!$B$1:$C$53,2,FALSE)</f>
        <v>west</v>
      </c>
    </row>
    <row r="425" spans="1:1" x14ac:dyDescent="0.2">
      <c r="A425" t="str">
        <f>VLOOKUP(new_data!B425,state_lookup!$B$1:$C$53,2,FALSE)</f>
        <v>west</v>
      </c>
    </row>
    <row r="426" spans="1:1" x14ac:dyDescent="0.2">
      <c r="A426" t="str">
        <f>VLOOKUP(new_data!B426,state_lookup!$B$1:$C$53,2,FALSE)</f>
        <v>south</v>
      </c>
    </row>
    <row r="427" spans="1:1" x14ac:dyDescent="0.2">
      <c r="A427" t="str">
        <f>VLOOKUP(new_data!B427,state_lookup!$B$1:$C$53,2,FALSE)</f>
        <v>midwest</v>
      </c>
    </row>
    <row r="428" spans="1:1" x14ac:dyDescent="0.2">
      <c r="A428" t="str">
        <f>VLOOKUP(new_data!B428,state_lookup!$B$1:$C$53,2,FALSE)</f>
        <v>south</v>
      </c>
    </row>
    <row r="429" spans="1:1" x14ac:dyDescent="0.2">
      <c r="A429" t="str">
        <f>VLOOKUP(new_data!B429,state_lookup!$B$1:$C$53,2,FALSE)</f>
        <v>midwest</v>
      </c>
    </row>
    <row r="430" spans="1:1" x14ac:dyDescent="0.2">
      <c r="A430" t="str">
        <f>VLOOKUP(new_data!B430,state_lookup!$B$1:$C$53,2,FALSE)</f>
        <v>midwest</v>
      </c>
    </row>
    <row r="431" spans="1:1" x14ac:dyDescent="0.2">
      <c r="A431" t="str">
        <f>VLOOKUP(new_data!B431,state_lookup!$B$1:$C$53,2,FALSE)</f>
        <v>west</v>
      </c>
    </row>
    <row r="432" spans="1:1" x14ac:dyDescent="0.2">
      <c r="A432" t="str">
        <f>VLOOKUP(new_data!B432,state_lookup!$B$1:$C$53,2,FALSE)</f>
        <v>midwest</v>
      </c>
    </row>
    <row r="433" spans="1:1" x14ac:dyDescent="0.2">
      <c r="A433" t="str">
        <f>VLOOKUP(new_data!B433,state_lookup!$B$1:$C$53,2,FALSE)</f>
        <v>west</v>
      </c>
    </row>
    <row r="434" spans="1:1" x14ac:dyDescent="0.2">
      <c r="A434" t="str">
        <f>VLOOKUP(new_data!B434,state_lookup!$B$1:$C$53,2,FALSE)</f>
        <v>midwest</v>
      </c>
    </row>
    <row r="435" spans="1:1" x14ac:dyDescent="0.2">
      <c r="A435" t="str">
        <f>VLOOKUP(new_data!B435,state_lookup!$B$1:$C$53,2,FALSE)</f>
        <v>south</v>
      </c>
    </row>
    <row r="436" spans="1:1" x14ac:dyDescent="0.2">
      <c r="A436" t="str">
        <f>VLOOKUP(new_data!B436,state_lookup!$B$1:$C$53,2,FALSE)</f>
        <v>south</v>
      </c>
    </row>
    <row r="437" spans="1:1" x14ac:dyDescent="0.2">
      <c r="A437" t="str">
        <f>VLOOKUP(new_data!B437,state_lookup!$B$1:$C$53,2,FALSE)</f>
        <v>northeast</v>
      </c>
    </row>
    <row r="438" spans="1:1" x14ac:dyDescent="0.2">
      <c r="A438" t="str">
        <f>VLOOKUP(new_data!B438,state_lookup!$B$1:$C$53,2,FALSE)</f>
        <v>south</v>
      </c>
    </row>
    <row r="439" spans="1:1" x14ac:dyDescent="0.2">
      <c r="A439" t="str">
        <f>VLOOKUP(new_data!B439,state_lookup!$B$1:$C$53,2,FALSE)</f>
        <v>midwest</v>
      </c>
    </row>
    <row r="440" spans="1:1" x14ac:dyDescent="0.2">
      <c r="A440" t="str">
        <f>VLOOKUP(new_data!B440,state_lookup!$B$1:$C$53,2,FALSE)</f>
        <v>midwest</v>
      </c>
    </row>
    <row r="441" spans="1:1" x14ac:dyDescent="0.2">
      <c r="A441" t="str">
        <f>VLOOKUP(new_data!B441,state_lookup!$B$1:$C$53,2,FALSE)</f>
        <v>northeast</v>
      </c>
    </row>
    <row r="442" spans="1:1" x14ac:dyDescent="0.2">
      <c r="A442" t="str">
        <f>VLOOKUP(new_data!B442,state_lookup!$B$1:$C$53,2,FALSE)</f>
        <v>south</v>
      </c>
    </row>
    <row r="443" spans="1:1" x14ac:dyDescent="0.2">
      <c r="A443" t="str">
        <f>VLOOKUP(new_data!B443,state_lookup!$B$1:$C$53,2,FALSE)</f>
        <v>west</v>
      </c>
    </row>
    <row r="444" spans="1:1" x14ac:dyDescent="0.2">
      <c r="A444" t="str">
        <f>VLOOKUP(new_data!B444,state_lookup!$B$1:$C$53,2,FALSE)</f>
        <v>south</v>
      </c>
    </row>
    <row r="445" spans="1:1" x14ac:dyDescent="0.2">
      <c r="A445" t="str">
        <f>VLOOKUP(new_data!B445,state_lookup!$B$1:$C$53,2,FALSE)</f>
        <v>midwest</v>
      </c>
    </row>
    <row r="446" spans="1:1" x14ac:dyDescent="0.2">
      <c r="A446" t="str">
        <f>VLOOKUP(new_data!B446,state_lookup!$B$1:$C$53,2,FALSE)</f>
        <v>south</v>
      </c>
    </row>
    <row r="447" spans="1:1" x14ac:dyDescent="0.2">
      <c r="A447" t="str">
        <f>VLOOKUP(new_data!B447,state_lookup!$B$1:$C$53,2,FALSE)</f>
        <v>west</v>
      </c>
    </row>
    <row r="448" spans="1:1" x14ac:dyDescent="0.2">
      <c r="A448" t="str">
        <f>VLOOKUP(new_data!B448,state_lookup!$B$1:$C$53,2,FALSE)</f>
        <v>south</v>
      </c>
    </row>
    <row r="449" spans="1:1" x14ac:dyDescent="0.2">
      <c r="A449" t="str">
        <f>VLOOKUP(new_data!B449,state_lookup!$B$1:$C$53,2,FALSE)</f>
        <v>west</v>
      </c>
    </row>
    <row r="450" spans="1:1" x14ac:dyDescent="0.2">
      <c r="A450" t="str">
        <f>VLOOKUP(new_data!B450,state_lookup!$B$1:$C$53,2,FALSE)</f>
        <v>south</v>
      </c>
    </row>
    <row r="451" spans="1:1" x14ac:dyDescent="0.2">
      <c r="A451" t="str">
        <f>VLOOKUP(new_data!B451,state_lookup!$B$1:$C$53,2,FALSE)</f>
        <v>midwest</v>
      </c>
    </row>
    <row r="452" spans="1:1" x14ac:dyDescent="0.2">
      <c r="A452" t="str">
        <f>VLOOKUP(new_data!B452,state_lookup!$B$1:$C$53,2,FALSE)</f>
        <v>west</v>
      </c>
    </row>
    <row r="453" spans="1:1" x14ac:dyDescent="0.2">
      <c r="A453" t="str">
        <f>VLOOKUP(new_data!B453,state_lookup!$B$1:$C$53,2,FALSE)</f>
        <v>midwest</v>
      </c>
    </row>
    <row r="454" spans="1:1" x14ac:dyDescent="0.2">
      <c r="A454" t="str">
        <f>VLOOKUP(new_data!B454,state_lookup!$B$1:$C$53,2,FALSE)</f>
        <v>south</v>
      </c>
    </row>
    <row r="455" spans="1:1" x14ac:dyDescent="0.2">
      <c r="A455" t="str">
        <f>VLOOKUP(new_data!B455,state_lookup!$B$1:$C$53,2,FALSE)</f>
        <v>west</v>
      </c>
    </row>
    <row r="456" spans="1:1" x14ac:dyDescent="0.2">
      <c r="A456" t="str">
        <f>VLOOKUP(new_data!B456,state_lookup!$B$1:$C$53,2,FALSE)</f>
        <v>midwest</v>
      </c>
    </row>
    <row r="457" spans="1:1" x14ac:dyDescent="0.2">
      <c r="A457" t="str">
        <f>VLOOKUP(new_data!B457,state_lookup!$B$1:$C$53,2,FALSE)</f>
        <v>south</v>
      </c>
    </row>
    <row r="458" spans="1:1" x14ac:dyDescent="0.2">
      <c r="A458" t="str">
        <f>VLOOKUP(new_data!B458,state_lookup!$B$1:$C$53,2,FALSE)</f>
        <v>midwest</v>
      </c>
    </row>
    <row r="459" spans="1:1" x14ac:dyDescent="0.2">
      <c r="A459" t="str">
        <f>VLOOKUP(new_data!B459,state_lookup!$B$1:$C$53,2,FALSE)</f>
        <v>south</v>
      </c>
    </row>
    <row r="460" spans="1:1" x14ac:dyDescent="0.2">
      <c r="A460" t="str">
        <f>VLOOKUP(new_data!B460,state_lookup!$B$1:$C$53,2,FALSE)</f>
        <v>midwest</v>
      </c>
    </row>
    <row r="461" spans="1:1" x14ac:dyDescent="0.2">
      <c r="A461" t="str">
        <f>VLOOKUP(new_data!B461,state_lookup!$B$1:$C$53,2,FALSE)</f>
        <v>northeast</v>
      </c>
    </row>
    <row r="462" spans="1:1" x14ac:dyDescent="0.2">
      <c r="A462" t="str">
        <f>VLOOKUP(new_data!B462,state_lookup!$B$1:$C$53,2,FALSE)</f>
        <v>midwest</v>
      </c>
    </row>
    <row r="463" spans="1:1" x14ac:dyDescent="0.2">
      <c r="A463" t="str">
        <f>VLOOKUP(new_data!B463,state_lookup!$B$1:$C$53,2,FALSE)</f>
        <v>northeast</v>
      </c>
    </row>
    <row r="464" spans="1:1" x14ac:dyDescent="0.2">
      <c r="A464" t="str">
        <f>VLOOKUP(new_data!B464,state_lookup!$B$1:$C$53,2,FALSE)</f>
        <v>south</v>
      </c>
    </row>
    <row r="465" spans="1:1" x14ac:dyDescent="0.2">
      <c r="A465" t="str">
        <f>VLOOKUP(new_data!B465,state_lookup!$B$1:$C$53,2,FALSE)</f>
        <v>south</v>
      </c>
    </row>
    <row r="466" spans="1:1" x14ac:dyDescent="0.2">
      <c r="A466" t="str">
        <f>VLOOKUP(new_data!B466,state_lookup!$B$1:$C$53,2,FALSE)</f>
        <v>midwest</v>
      </c>
    </row>
    <row r="467" spans="1:1" x14ac:dyDescent="0.2">
      <c r="A467" t="str">
        <f>VLOOKUP(new_data!B467,state_lookup!$B$1:$C$53,2,FALSE)</f>
        <v>west</v>
      </c>
    </row>
    <row r="468" spans="1:1" x14ac:dyDescent="0.2">
      <c r="A468" t="str">
        <f>VLOOKUP(new_data!B468,state_lookup!$B$1:$C$53,2,FALSE)</f>
        <v>south</v>
      </c>
    </row>
    <row r="469" spans="1:1" x14ac:dyDescent="0.2">
      <c r="A469" t="str">
        <f>VLOOKUP(new_data!B469,state_lookup!$B$1:$C$53,2,FALSE)</f>
        <v>south</v>
      </c>
    </row>
    <row r="470" spans="1:1" x14ac:dyDescent="0.2">
      <c r="A470" t="str">
        <f>VLOOKUP(new_data!B470,state_lookup!$B$1:$C$53,2,FALSE)</f>
        <v>northeast</v>
      </c>
    </row>
    <row r="471" spans="1:1" x14ac:dyDescent="0.2">
      <c r="A471" t="str">
        <f>VLOOKUP(new_data!B471,state_lookup!$B$1:$C$53,2,FALSE)</f>
        <v>midwest</v>
      </c>
    </row>
    <row r="472" spans="1:1" x14ac:dyDescent="0.2">
      <c r="A472" t="str">
        <f>VLOOKUP(new_data!B472,state_lookup!$B$1:$C$53,2,FALSE)</f>
        <v>west</v>
      </c>
    </row>
    <row r="473" spans="1:1" x14ac:dyDescent="0.2">
      <c r="A473" t="str">
        <f>VLOOKUP(new_data!B473,state_lookup!$B$1:$C$53,2,FALSE)</f>
        <v>midwest</v>
      </c>
    </row>
    <row r="474" spans="1:1" x14ac:dyDescent="0.2">
      <c r="A474" t="str">
        <f>VLOOKUP(new_data!B474,state_lookup!$B$1:$C$53,2,FALSE)</f>
        <v>south</v>
      </c>
    </row>
    <row r="475" spans="1:1" x14ac:dyDescent="0.2">
      <c r="A475" t="str">
        <f>VLOOKUP(new_data!B475,state_lookup!$B$1:$C$53,2,FALSE)</f>
        <v>south</v>
      </c>
    </row>
    <row r="476" spans="1:1" x14ac:dyDescent="0.2">
      <c r="A476" t="str">
        <f>VLOOKUP(new_data!B476,state_lookup!$B$1:$C$53,2,FALSE)</f>
        <v>midwest</v>
      </c>
    </row>
    <row r="477" spans="1:1" x14ac:dyDescent="0.2">
      <c r="A477" t="str">
        <f>VLOOKUP(new_data!B477,state_lookup!$B$1:$C$53,2,FALSE)</f>
        <v>west</v>
      </c>
    </row>
    <row r="478" spans="1:1" x14ac:dyDescent="0.2">
      <c r="A478" t="str">
        <f>VLOOKUP(new_data!B478,state_lookup!$B$1:$C$53,2,FALSE)</f>
        <v>midwest</v>
      </c>
    </row>
    <row r="479" spans="1:1" x14ac:dyDescent="0.2">
      <c r="A479" t="str">
        <f>VLOOKUP(new_data!B479,state_lookup!$B$1:$C$53,2,FALSE)</f>
        <v>west</v>
      </c>
    </row>
    <row r="480" spans="1:1" x14ac:dyDescent="0.2">
      <c r="A480" t="str">
        <f>VLOOKUP(new_data!B480,state_lookup!$B$1:$C$53,2,FALSE)</f>
        <v>midwest</v>
      </c>
    </row>
    <row r="481" spans="1:1" x14ac:dyDescent="0.2">
      <c r="A481" t="str">
        <f>VLOOKUP(new_data!B481,state_lookup!$B$1:$C$53,2,FALSE)</f>
        <v>west</v>
      </c>
    </row>
    <row r="482" spans="1:1" x14ac:dyDescent="0.2">
      <c r="A482" t="str">
        <f>VLOOKUP(new_data!B482,state_lookup!$B$1:$C$53,2,FALSE)</f>
        <v>midwest</v>
      </c>
    </row>
    <row r="483" spans="1:1" x14ac:dyDescent="0.2">
      <c r="A483" t="str">
        <f>VLOOKUP(new_data!B483,state_lookup!$B$1:$C$53,2,FALSE)</f>
        <v>northeast</v>
      </c>
    </row>
    <row r="484" spans="1:1" x14ac:dyDescent="0.2">
      <c r="A484" t="str">
        <f>VLOOKUP(new_data!B484,state_lookup!$B$1:$C$53,2,FALSE)</f>
        <v>northeast</v>
      </c>
    </row>
    <row r="485" spans="1:1" x14ac:dyDescent="0.2">
      <c r="A485" t="str">
        <f>VLOOKUP(new_data!B485,state_lookup!$B$1:$C$53,2,FALSE)</f>
        <v>west</v>
      </c>
    </row>
    <row r="486" spans="1:1" x14ac:dyDescent="0.2">
      <c r="A486" t="str">
        <f>VLOOKUP(new_data!B486,state_lookup!$B$1:$C$53,2,FALSE)</f>
        <v>northeast</v>
      </c>
    </row>
    <row r="487" spans="1:1" x14ac:dyDescent="0.2">
      <c r="A487" t="str">
        <f>VLOOKUP(new_data!B487,state_lookup!$B$1:$C$53,2,FALSE)</f>
        <v>northeast</v>
      </c>
    </row>
    <row r="488" spans="1:1" x14ac:dyDescent="0.2">
      <c r="A488" t="str">
        <f>VLOOKUP(new_data!B488,state_lookup!$B$1:$C$53,2,FALSE)</f>
        <v>midwest</v>
      </c>
    </row>
    <row r="489" spans="1:1" x14ac:dyDescent="0.2">
      <c r="A489" t="str">
        <f>VLOOKUP(new_data!B489,state_lookup!$B$1:$C$53,2,FALSE)</f>
        <v>west</v>
      </c>
    </row>
    <row r="490" spans="1:1" x14ac:dyDescent="0.2">
      <c r="A490" t="str">
        <f>VLOOKUP(new_data!B490,state_lookup!$B$1:$C$53,2,FALSE)</f>
        <v>south</v>
      </c>
    </row>
    <row r="491" spans="1:1" x14ac:dyDescent="0.2">
      <c r="A491" t="str">
        <f>VLOOKUP(new_data!B491,state_lookup!$B$1:$C$53,2,FALSE)</f>
        <v>west</v>
      </c>
    </row>
    <row r="492" spans="1:1" x14ac:dyDescent="0.2">
      <c r="A492" t="str">
        <f>VLOOKUP(new_data!B492,state_lookup!$B$1:$C$53,2,FALSE)</f>
        <v>west</v>
      </c>
    </row>
    <row r="493" spans="1:1" x14ac:dyDescent="0.2">
      <c r="A493" t="str">
        <f>VLOOKUP(new_data!B493,state_lookup!$B$1:$C$53,2,FALSE)</f>
        <v>northeast</v>
      </c>
    </row>
    <row r="494" spans="1:1" x14ac:dyDescent="0.2">
      <c r="A494" t="str">
        <f>VLOOKUP(new_data!B494,state_lookup!$B$1:$C$53,2,FALSE)</f>
        <v>midwest</v>
      </c>
    </row>
    <row r="495" spans="1:1" x14ac:dyDescent="0.2">
      <c r="A495" t="str">
        <f>VLOOKUP(new_data!B495,state_lookup!$B$1:$C$53,2,FALSE)</f>
        <v>west</v>
      </c>
    </row>
    <row r="496" spans="1:1" x14ac:dyDescent="0.2">
      <c r="A496" t="str">
        <f>VLOOKUP(new_data!B496,state_lookup!$B$1:$C$53,2,FALSE)</f>
        <v>midwest</v>
      </c>
    </row>
    <row r="497" spans="1:1" x14ac:dyDescent="0.2">
      <c r="A497" t="str">
        <f>VLOOKUP(new_data!B497,state_lookup!$B$1:$C$53,2,FALSE)</f>
        <v>northeast</v>
      </c>
    </row>
    <row r="498" spans="1:1" x14ac:dyDescent="0.2">
      <c r="A498" t="str">
        <f>VLOOKUP(new_data!B498,state_lookup!$B$1:$C$53,2,FALSE)</f>
        <v>west</v>
      </c>
    </row>
    <row r="499" spans="1:1" x14ac:dyDescent="0.2">
      <c r="A499" t="str">
        <f>VLOOKUP(new_data!B499,state_lookup!$B$1:$C$53,2,FALSE)</f>
        <v>west</v>
      </c>
    </row>
    <row r="500" spans="1:1" x14ac:dyDescent="0.2">
      <c r="A500" t="str">
        <f>VLOOKUP(new_data!B500,state_lookup!$B$1:$C$53,2,FALSE)</f>
        <v>northeast</v>
      </c>
    </row>
    <row r="501" spans="1:1" x14ac:dyDescent="0.2">
      <c r="A501" t="str">
        <f>VLOOKUP(new_data!B501,state_lookup!$B$1:$C$53,2,FALSE)</f>
        <v>midwest</v>
      </c>
    </row>
    <row r="502" spans="1:1" x14ac:dyDescent="0.2">
      <c r="A502" t="str">
        <f>VLOOKUP(new_data!B502,state_lookup!$B$1:$C$53,2,FALSE)</f>
        <v>northeast</v>
      </c>
    </row>
    <row r="503" spans="1:1" x14ac:dyDescent="0.2">
      <c r="A503" t="str">
        <f>VLOOKUP(new_data!B503,state_lookup!$B$1:$C$53,2,FALSE)</f>
        <v>midwest</v>
      </c>
    </row>
    <row r="504" spans="1:1" x14ac:dyDescent="0.2">
      <c r="A504" t="str">
        <f>VLOOKUP(new_data!B504,state_lookup!$B$1:$C$53,2,FALSE)</f>
        <v>midwest</v>
      </c>
    </row>
    <row r="505" spans="1:1" x14ac:dyDescent="0.2">
      <c r="A505" t="str">
        <f>VLOOKUP(new_data!B505,state_lookup!$B$1:$C$53,2,FALSE)</f>
        <v>south</v>
      </c>
    </row>
    <row r="506" spans="1:1" x14ac:dyDescent="0.2">
      <c r="A506" t="str">
        <f>VLOOKUP(new_data!B506,state_lookup!$B$1:$C$53,2,FALSE)</f>
        <v>south</v>
      </c>
    </row>
    <row r="507" spans="1:1" x14ac:dyDescent="0.2">
      <c r="A507" t="str">
        <f>VLOOKUP(new_data!B507,state_lookup!$B$1:$C$53,2,FALSE)</f>
        <v>midwest</v>
      </c>
    </row>
    <row r="508" spans="1:1" x14ac:dyDescent="0.2">
      <c r="A508" t="str">
        <f>VLOOKUP(new_data!B508,state_lookup!$B$1:$C$53,2,FALSE)</f>
        <v>midwest</v>
      </c>
    </row>
    <row r="509" spans="1:1" x14ac:dyDescent="0.2">
      <c r="A509" t="str">
        <f>VLOOKUP(new_data!B509,state_lookup!$B$1:$C$53,2,FALSE)</f>
        <v>south</v>
      </c>
    </row>
    <row r="510" spans="1:1" x14ac:dyDescent="0.2">
      <c r="A510" t="str">
        <f>VLOOKUP(new_data!B510,state_lookup!$B$1:$C$53,2,FALSE)</f>
        <v>northeast</v>
      </c>
    </row>
    <row r="511" spans="1:1" x14ac:dyDescent="0.2">
      <c r="A511" t="str">
        <f>VLOOKUP(new_data!B511,state_lookup!$B$1:$C$53,2,FALSE)</f>
        <v>northeast</v>
      </c>
    </row>
    <row r="512" spans="1:1" x14ac:dyDescent="0.2">
      <c r="A512" t="str">
        <f>VLOOKUP(new_data!B512,state_lookup!$B$1:$C$53,2,FALSE)</f>
        <v>northeast</v>
      </c>
    </row>
    <row r="513" spans="1:1" x14ac:dyDescent="0.2">
      <c r="A513" t="str">
        <f>VLOOKUP(new_data!B513,state_lookup!$B$1:$C$53,2,FALSE)</f>
        <v>northeast</v>
      </c>
    </row>
    <row r="514" spans="1:1" x14ac:dyDescent="0.2">
      <c r="A514" t="str">
        <f>VLOOKUP(new_data!B514,state_lookup!$B$1:$C$53,2,FALSE)</f>
        <v>south</v>
      </c>
    </row>
    <row r="515" spans="1:1" x14ac:dyDescent="0.2">
      <c r="A515" t="str">
        <f>VLOOKUP(new_data!B515,state_lookup!$B$1:$C$53,2,FALSE)</f>
        <v>west</v>
      </c>
    </row>
    <row r="516" spans="1:1" x14ac:dyDescent="0.2">
      <c r="A516" t="str">
        <f>VLOOKUP(new_data!B516,state_lookup!$B$1:$C$53,2,FALSE)</f>
        <v>west</v>
      </c>
    </row>
    <row r="517" spans="1:1" x14ac:dyDescent="0.2">
      <c r="A517" t="str">
        <f>VLOOKUP(new_data!B517,state_lookup!$B$1:$C$53,2,FALSE)</f>
        <v>south</v>
      </c>
    </row>
    <row r="518" spans="1:1" x14ac:dyDescent="0.2">
      <c r="A518" t="str">
        <f>VLOOKUP(new_data!B518,state_lookup!$B$1:$C$53,2,FALSE)</f>
        <v>northeast</v>
      </c>
    </row>
    <row r="519" spans="1:1" x14ac:dyDescent="0.2">
      <c r="A519" t="str">
        <f>VLOOKUP(new_data!B519,state_lookup!$B$1:$C$53,2,FALSE)</f>
        <v>northeast</v>
      </c>
    </row>
    <row r="520" spans="1:1" x14ac:dyDescent="0.2">
      <c r="A520" t="str">
        <f>VLOOKUP(new_data!B520,state_lookup!$B$1:$C$53,2,FALSE)</f>
        <v>south</v>
      </c>
    </row>
    <row r="521" spans="1:1" x14ac:dyDescent="0.2">
      <c r="A521" t="str">
        <f>VLOOKUP(new_data!B521,state_lookup!$B$1:$C$53,2,FALSE)</f>
        <v>midwest</v>
      </c>
    </row>
    <row r="522" spans="1:1" x14ac:dyDescent="0.2">
      <c r="A522" t="str">
        <f>VLOOKUP(new_data!B522,state_lookup!$B$1:$C$53,2,FALSE)</f>
        <v>south</v>
      </c>
    </row>
    <row r="523" spans="1:1" x14ac:dyDescent="0.2">
      <c r="A523" t="str">
        <f>VLOOKUP(new_data!B523,state_lookup!$B$1:$C$53,2,FALSE)</f>
        <v>northeast</v>
      </c>
    </row>
    <row r="524" spans="1:1" x14ac:dyDescent="0.2">
      <c r="A524" t="str">
        <f>VLOOKUP(new_data!B524,state_lookup!$B$1:$C$53,2,FALSE)</f>
        <v>west</v>
      </c>
    </row>
    <row r="525" spans="1:1" x14ac:dyDescent="0.2">
      <c r="A525" t="str">
        <f>VLOOKUP(new_data!B525,state_lookup!$B$1:$C$53,2,FALSE)</f>
        <v>south</v>
      </c>
    </row>
    <row r="526" spans="1:1" x14ac:dyDescent="0.2">
      <c r="A526" t="str">
        <f>VLOOKUP(new_data!B526,state_lookup!$B$1:$C$53,2,FALSE)</f>
        <v>west</v>
      </c>
    </row>
    <row r="527" spans="1:1" x14ac:dyDescent="0.2">
      <c r="A527" t="str">
        <f>VLOOKUP(new_data!B527,state_lookup!$B$1:$C$53,2,FALSE)</f>
        <v>west</v>
      </c>
    </row>
    <row r="528" spans="1:1" x14ac:dyDescent="0.2">
      <c r="A528" t="str">
        <f>VLOOKUP(new_data!B528,state_lookup!$B$1:$C$53,2,FALSE)</f>
        <v>midwest</v>
      </c>
    </row>
    <row r="529" spans="1:1" x14ac:dyDescent="0.2">
      <c r="A529" t="str">
        <f>VLOOKUP(new_data!B529,state_lookup!$B$1:$C$53,2,FALSE)</f>
        <v>midwest</v>
      </c>
    </row>
    <row r="530" spans="1:1" x14ac:dyDescent="0.2">
      <c r="A530" t="str">
        <f>VLOOKUP(new_data!B530,state_lookup!$B$1:$C$53,2,FALSE)</f>
        <v>south</v>
      </c>
    </row>
    <row r="531" spans="1:1" x14ac:dyDescent="0.2">
      <c r="A531" t="str">
        <f>VLOOKUP(new_data!B531,state_lookup!$B$1:$C$53,2,FALSE)</f>
        <v>midwest</v>
      </c>
    </row>
    <row r="532" spans="1:1" x14ac:dyDescent="0.2">
      <c r="A532" t="str">
        <f>VLOOKUP(new_data!B532,state_lookup!$B$1:$C$53,2,FALSE)</f>
        <v>south</v>
      </c>
    </row>
    <row r="533" spans="1:1" x14ac:dyDescent="0.2">
      <c r="A533" t="str">
        <f>VLOOKUP(new_data!B533,state_lookup!$B$1:$C$53,2,FALSE)</f>
        <v>midwest</v>
      </c>
    </row>
    <row r="534" spans="1:1" x14ac:dyDescent="0.2">
      <c r="A534" t="str">
        <f>VLOOKUP(new_data!B534,state_lookup!$B$1:$C$53,2,FALSE)</f>
        <v>west</v>
      </c>
    </row>
    <row r="535" spans="1:1" x14ac:dyDescent="0.2">
      <c r="A535" t="str">
        <f>VLOOKUP(new_data!B535,state_lookup!$B$1:$C$53,2,FALSE)</f>
        <v>midwest</v>
      </c>
    </row>
    <row r="536" spans="1:1" x14ac:dyDescent="0.2">
      <c r="A536" t="str">
        <f>VLOOKUP(new_data!B536,state_lookup!$B$1:$C$53,2,FALSE)</f>
        <v>northeast</v>
      </c>
    </row>
    <row r="537" spans="1:1" x14ac:dyDescent="0.2">
      <c r="A537" t="str">
        <f>VLOOKUP(new_data!B537,state_lookup!$B$1:$C$53,2,FALSE)</f>
        <v>south</v>
      </c>
    </row>
    <row r="538" spans="1:1" x14ac:dyDescent="0.2">
      <c r="A538" t="str">
        <f>VLOOKUP(new_data!B538,state_lookup!$B$1:$C$53,2,FALSE)</f>
        <v>northeast</v>
      </c>
    </row>
    <row r="539" spans="1:1" x14ac:dyDescent="0.2">
      <c r="A539" t="str">
        <f>VLOOKUP(new_data!B539,state_lookup!$B$1:$C$53,2,FALSE)</f>
        <v>west</v>
      </c>
    </row>
    <row r="540" spans="1:1" x14ac:dyDescent="0.2">
      <c r="A540" t="str">
        <f>VLOOKUP(new_data!B540,state_lookup!$B$1:$C$53,2,FALSE)</f>
        <v>west</v>
      </c>
    </row>
    <row r="541" spans="1:1" x14ac:dyDescent="0.2">
      <c r="A541" t="str">
        <f>VLOOKUP(new_data!B541,state_lookup!$B$1:$C$53,2,FALSE)</f>
        <v>west</v>
      </c>
    </row>
    <row r="542" spans="1:1" x14ac:dyDescent="0.2">
      <c r="A542" t="str">
        <f>VLOOKUP(new_data!B542,state_lookup!$B$1:$C$53,2,FALSE)</f>
        <v>northeast</v>
      </c>
    </row>
    <row r="543" spans="1:1" x14ac:dyDescent="0.2">
      <c r="A543" t="str">
        <f>VLOOKUP(new_data!B543,state_lookup!$B$1:$C$53,2,FALSE)</f>
        <v>south</v>
      </c>
    </row>
    <row r="544" spans="1:1" x14ac:dyDescent="0.2">
      <c r="A544" t="str">
        <f>VLOOKUP(new_data!B544,state_lookup!$B$1:$C$53,2,FALSE)</f>
        <v>west</v>
      </c>
    </row>
    <row r="545" spans="1:1" x14ac:dyDescent="0.2">
      <c r="A545" t="str">
        <f>VLOOKUP(new_data!B545,state_lookup!$B$1:$C$53,2,FALSE)</f>
        <v>midwest</v>
      </c>
    </row>
    <row r="546" spans="1:1" x14ac:dyDescent="0.2">
      <c r="A546" t="str">
        <f>VLOOKUP(new_data!B546,state_lookup!$B$1:$C$53,2,FALSE)</f>
        <v>south</v>
      </c>
    </row>
    <row r="547" spans="1:1" x14ac:dyDescent="0.2">
      <c r="A547" t="str">
        <f>VLOOKUP(new_data!B547,state_lookup!$B$1:$C$53,2,FALSE)</f>
        <v>south</v>
      </c>
    </row>
    <row r="548" spans="1:1" x14ac:dyDescent="0.2">
      <c r="A548" t="str">
        <f>VLOOKUP(new_data!B548,state_lookup!$B$1:$C$53,2,FALSE)</f>
        <v>south</v>
      </c>
    </row>
    <row r="549" spans="1:1" x14ac:dyDescent="0.2">
      <c r="A549" t="str">
        <f>VLOOKUP(new_data!B549,state_lookup!$B$1:$C$53,2,FALSE)</f>
        <v>northeast</v>
      </c>
    </row>
    <row r="550" spans="1:1" x14ac:dyDescent="0.2">
      <c r="A550" t="str">
        <f>VLOOKUP(new_data!B550,state_lookup!$B$1:$C$53,2,FALSE)</f>
        <v>south</v>
      </c>
    </row>
    <row r="551" spans="1:1" x14ac:dyDescent="0.2">
      <c r="A551" t="str">
        <f>VLOOKUP(new_data!B551,state_lookup!$B$1:$C$53,2,FALSE)</f>
        <v>west</v>
      </c>
    </row>
    <row r="552" spans="1:1" x14ac:dyDescent="0.2">
      <c r="A552" t="str">
        <f>VLOOKUP(new_data!B552,state_lookup!$B$1:$C$53,2,FALSE)</f>
        <v>south</v>
      </c>
    </row>
    <row r="553" spans="1:1" x14ac:dyDescent="0.2">
      <c r="A553" t="str">
        <f>VLOOKUP(new_data!B553,state_lookup!$B$1:$C$53,2,FALSE)</f>
        <v>west</v>
      </c>
    </row>
    <row r="554" spans="1:1" x14ac:dyDescent="0.2">
      <c r="A554" t="str">
        <f>VLOOKUP(new_data!B554,state_lookup!$B$1:$C$53,2,FALSE)</f>
        <v>west</v>
      </c>
    </row>
    <row r="555" spans="1:1" x14ac:dyDescent="0.2">
      <c r="A555" t="str">
        <f>VLOOKUP(new_data!B555,state_lookup!$B$1:$C$53,2,FALSE)</f>
        <v>midwest</v>
      </c>
    </row>
    <row r="556" spans="1:1" x14ac:dyDescent="0.2">
      <c r="A556" t="str">
        <f>VLOOKUP(new_data!B556,state_lookup!$B$1:$C$53,2,FALSE)</f>
        <v>northeast</v>
      </c>
    </row>
    <row r="557" spans="1:1" x14ac:dyDescent="0.2">
      <c r="A557" t="str">
        <f>VLOOKUP(new_data!B557,state_lookup!$B$1:$C$53,2,FALSE)</f>
        <v>west</v>
      </c>
    </row>
    <row r="558" spans="1:1" x14ac:dyDescent="0.2">
      <c r="A558" t="str">
        <f>VLOOKUP(new_data!B558,state_lookup!$B$1:$C$53,2,FALSE)</f>
        <v>midwest</v>
      </c>
    </row>
    <row r="559" spans="1:1" x14ac:dyDescent="0.2">
      <c r="A559" t="str">
        <f>VLOOKUP(new_data!B559,state_lookup!$B$1:$C$53,2,FALSE)</f>
        <v>south</v>
      </c>
    </row>
    <row r="560" spans="1:1" x14ac:dyDescent="0.2">
      <c r="A560" t="str">
        <f>VLOOKUP(new_data!B560,state_lookup!$B$1:$C$53,2,FALSE)</f>
        <v>south</v>
      </c>
    </row>
    <row r="561" spans="1:1" x14ac:dyDescent="0.2">
      <c r="A561" t="str">
        <f>VLOOKUP(new_data!B561,state_lookup!$B$1:$C$53,2,FALSE)</f>
        <v>west</v>
      </c>
    </row>
    <row r="562" spans="1:1" x14ac:dyDescent="0.2">
      <c r="A562" t="str">
        <f>VLOOKUP(new_data!B562,state_lookup!$B$1:$C$53,2,FALSE)</f>
        <v>south</v>
      </c>
    </row>
    <row r="563" spans="1:1" x14ac:dyDescent="0.2">
      <c r="A563" t="str">
        <f>VLOOKUP(new_data!B563,state_lookup!$B$1:$C$53,2,FALSE)</f>
        <v>south</v>
      </c>
    </row>
    <row r="564" spans="1:1" x14ac:dyDescent="0.2">
      <c r="A564" t="str">
        <f>VLOOKUP(new_data!B564,state_lookup!$B$1:$C$53,2,FALSE)</f>
        <v>west</v>
      </c>
    </row>
    <row r="565" spans="1:1" x14ac:dyDescent="0.2">
      <c r="A565" t="str">
        <f>VLOOKUP(new_data!B565,state_lookup!$B$1:$C$53,2,FALSE)</f>
        <v>midwest</v>
      </c>
    </row>
    <row r="566" spans="1:1" x14ac:dyDescent="0.2">
      <c r="A566" t="str">
        <f>VLOOKUP(new_data!B566,state_lookup!$B$1:$C$53,2,FALSE)</f>
        <v>midwest</v>
      </c>
    </row>
    <row r="567" spans="1:1" x14ac:dyDescent="0.2">
      <c r="A567" t="str">
        <f>VLOOKUP(new_data!B567,state_lookup!$B$1:$C$53,2,FALSE)</f>
        <v>south</v>
      </c>
    </row>
    <row r="568" spans="1:1" x14ac:dyDescent="0.2">
      <c r="A568" t="str">
        <f>VLOOKUP(new_data!B568,state_lookup!$B$1:$C$53,2,FALSE)</f>
        <v>south</v>
      </c>
    </row>
    <row r="569" spans="1:1" x14ac:dyDescent="0.2">
      <c r="A569" t="str">
        <f>VLOOKUP(new_data!B569,state_lookup!$B$1:$C$53,2,FALSE)</f>
        <v>northeast</v>
      </c>
    </row>
    <row r="570" spans="1:1" x14ac:dyDescent="0.2">
      <c r="A570" t="str">
        <f>VLOOKUP(new_data!B570,state_lookup!$B$1:$C$53,2,FALSE)</f>
        <v>south</v>
      </c>
    </row>
    <row r="571" spans="1:1" x14ac:dyDescent="0.2">
      <c r="A571" t="str">
        <f>VLOOKUP(new_data!B571,state_lookup!$B$1:$C$53,2,FALSE)</f>
        <v>south</v>
      </c>
    </row>
    <row r="572" spans="1:1" x14ac:dyDescent="0.2">
      <c r="A572" t="str">
        <f>VLOOKUP(new_data!B572,state_lookup!$B$1:$C$53,2,FALSE)</f>
        <v>south</v>
      </c>
    </row>
    <row r="573" spans="1:1" x14ac:dyDescent="0.2">
      <c r="A573" t="str">
        <f>VLOOKUP(new_data!B573,state_lookup!$B$1:$C$53,2,FALSE)</f>
        <v>south</v>
      </c>
    </row>
    <row r="574" spans="1:1" x14ac:dyDescent="0.2">
      <c r="A574" t="str">
        <f>VLOOKUP(new_data!B574,state_lookup!$B$1:$C$53,2,FALSE)</f>
        <v>midwest</v>
      </c>
    </row>
    <row r="575" spans="1:1" x14ac:dyDescent="0.2">
      <c r="A575" t="str">
        <f>VLOOKUP(new_data!B575,state_lookup!$B$1:$C$53,2,FALSE)</f>
        <v>west</v>
      </c>
    </row>
    <row r="576" spans="1:1" x14ac:dyDescent="0.2">
      <c r="A576" t="str">
        <f>VLOOKUP(new_data!B576,state_lookup!$B$1:$C$53,2,FALSE)</f>
        <v>midwest</v>
      </c>
    </row>
    <row r="577" spans="1:1" x14ac:dyDescent="0.2">
      <c r="A577" t="str">
        <f>VLOOKUP(new_data!B577,state_lookup!$B$1:$C$53,2,FALSE)</f>
        <v>northeast</v>
      </c>
    </row>
    <row r="578" spans="1:1" x14ac:dyDescent="0.2">
      <c r="A578" t="str">
        <f>VLOOKUP(new_data!B578,state_lookup!$B$1:$C$53,2,FALSE)</f>
        <v>midwest</v>
      </c>
    </row>
    <row r="579" spans="1:1" x14ac:dyDescent="0.2">
      <c r="A579" t="str">
        <f>VLOOKUP(new_data!B579,state_lookup!$B$1:$C$53,2,FALSE)</f>
        <v>west</v>
      </c>
    </row>
    <row r="580" spans="1:1" x14ac:dyDescent="0.2">
      <c r="A580" t="str">
        <f>VLOOKUP(new_data!B580,state_lookup!$B$1:$C$53,2,FALSE)</f>
        <v>west</v>
      </c>
    </row>
    <row r="581" spans="1:1" x14ac:dyDescent="0.2">
      <c r="A581" t="str">
        <f>VLOOKUP(new_data!B581,state_lookup!$B$1:$C$53,2,FALSE)</f>
        <v>west</v>
      </c>
    </row>
    <row r="582" spans="1:1" x14ac:dyDescent="0.2">
      <c r="A582" t="str">
        <f>VLOOKUP(new_data!B582,state_lookup!$B$1:$C$53,2,FALSE)</f>
        <v>midwest</v>
      </c>
    </row>
    <row r="583" spans="1:1" x14ac:dyDescent="0.2">
      <c r="A583" t="str">
        <f>VLOOKUP(new_data!B583,state_lookup!$B$1:$C$53,2,FALSE)</f>
        <v>northeast</v>
      </c>
    </row>
    <row r="584" spans="1:1" x14ac:dyDescent="0.2">
      <c r="A584" t="str">
        <f>VLOOKUP(new_data!B584,state_lookup!$B$1:$C$53,2,FALSE)</f>
        <v>midwest</v>
      </c>
    </row>
    <row r="585" spans="1:1" x14ac:dyDescent="0.2">
      <c r="A585" t="str">
        <f>VLOOKUP(new_data!B585,state_lookup!$B$1:$C$53,2,FALSE)</f>
        <v>northeast</v>
      </c>
    </row>
    <row r="586" spans="1:1" x14ac:dyDescent="0.2">
      <c r="A586" t="str">
        <f>VLOOKUP(new_data!B586,state_lookup!$B$1:$C$53,2,FALSE)</f>
        <v>south</v>
      </c>
    </row>
    <row r="587" spans="1:1" x14ac:dyDescent="0.2">
      <c r="A587" t="str">
        <f>VLOOKUP(new_data!B587,state_lookup!$B$1:$C$53,2,FALSE)</f>
        <v>south</v>
      </c>
    </row>
    <row r="588" spans="1:1" x14ac:dyDescent="0.2">
      <c r="A588" t="str">
        <f>VLOOKUP(new_data!B588,state_lookup!$B$1:$C$53,2,FALSE)</f>
        <v>south</v>
      </c>
    </row>
    <row r="589" spans="1:1" x14ac:dyDescent="0.2">
      <c r="A589" t="str">
        <f>VLOOKUP(new_data!B589,state_lookup!$B$1:$C$53,2,FALSE)</f>
        <v>midwest</v>
      </c>
    </row>
    <row r="590" spans="1:1" x14ac:dyDescent="0.2">
      <c r="A590" t="str">
        <f>VLOOKUP(new_data!B590,state_lookup!$B$1:$C$53,2,FALSE)</f>
        <v>west</v>
      </c>
    </row>
    <row r="591" spans="1:1" x14ac:dyDescent="0.2">
      <c r="A591" t="str">
        <f>VLOOKUP(new_data!B591,state_lookup!$B$1:$C$53,2,FALSE)</f>
        <v>south</v>
      </c>
    </row>
    <row r="592" spans="1:1" x14ac:dyDescent="0.2">
      <c r="A592" t="str">
        <f>VLOOKUP(new_data!B592,state_lookup!$B$1:$C$53,2,FALSE)</f>
        <v>south</v>
      </c>
    </row>
    <row r="593" spans="1:1" x14ac:dyDescent="0.2">
      <c r="A593" t="str">
        <f>VLOOKUP(new_data!B593,state_lookup!$B$1:$C$53,2,FALSE)</f>
        <v>west</v>
      </c>
    </row>
    <row r="594" spans="1:1" x14ac:dyDescent="0.2">
      <c r="A594" t="str">
        <f>VLOOKUP(new_data!B594,state_lookup!$B$1:$C$53,2,FALSE)</f>
        <v>south</v>
      </c>
    </row>
    <row r="595" spans="1:1" x14ac:dyDescent="0.2">
      <c r="A595" t="str">
        <f>VLOOKUP(new_data!B595,state_lookup!$B$1:$C$53,2,FALSE)</f>
        <v>west</v>
      </c>
    </row>
    <row r="596" spans="1:1" x14ac:dyDescent="0.2">
      <c r="A596" t="str">
        <f>VLOOKUP(new_data!B596,state_lookup!$B$1:$C$53,2,FALSE)</f>
        <v>west</v>
      </c>
    </row>
    <row r="597" spans="1:1" x14ac:dyDescent="0.2">
      <c r="A597" t="str">
        <f>VLOOKUP(new_data!B597,state_lookup!$B$1:$C$53,2,FALSE)</f>
        <v>west</v>
      </c>
    </row>
    <row r="598" spans="1:1" x14ac:dyDescent="0.2">
      <c r="A598" t="str">
        <f>VLOOKUP(new_data!B598,state_lookup!$B$1:$C$53,2,FALSE)</f>
        <v>northeast</v>
      </c>
    </row>
    <row r="599" spans="1:1" x14ac:dyDescent="0.2">
      <c r="A599" t="str">
        <f>VLOOKUP(new_data!B599,state_lookup!$B$1:$C$53,2,FALSE)</f>
        <v>midwest</v>
      </c>
    </row>
    <row r="600" spans="1:1" x14ac:dyDescent="0.2">
      <c r="A600" t="str">
        <f>VLOOKUP(new_data!B600,state_lookup!$B$1:$C$53,2,FALSE)</f>
        <v>midwest</v>
      </c>
    </row>
    <row r="601" spans="1:1" x14ac:dyDescent="0.2">
      <c r="A601" t="str">
        <f>VLOOKUP(new_data!B601,state_lookup!$B$1:$C$53,2,FALSE)</f>
        <v>south</v>
      </c>
    </row>
    <row r="602" spans="1:1" x14ac:dyDescent="0.2">
      <c r="A602" t="str">
        <f>VLOOKUP(new_data!B602,state_lookup!$B$1:$C$53,2,FALSE)</f>
        <v>midwest</v>
      </c>
    </row>
    <row r="603" spans="1:1" x14ac:dyDescent="0.2">
      <c r="A603" t="str">
        <f>VLOOKUP(new_data!B603,state_lookup!$B$1:$C$53,2,FALSE)</f>
        <v>northeast</v>
      </c>
    </row>
    <row r="604" spans="1:1" x14ac:dyDescent="0.2">
      <c r="A604" t="str">
        <f>VLOOKUP(new_data!B604,state_lookup!$B$1:$C$53,2,FALSE)</f>
        <v>south</v>
      </c>
    </row>
    <row r="605" spans="1:1" x14ac:dyDescent="0.2">
      <c r="A605" t="str">
        <f>VLOOKUP(new_data!B605,state_lookup!$B$1:$C$53,2,FALSE)</f>
        <v>south</v>
      </c>
    </row>
    <row r="606" spans="1:1" x14ac:dyDescent="0.2">
      <c r="A606" t="str">
        <f>VLOOKUP(new_data!B606,state_lookup!$B$1:$C$53,2,FALSE)</f>
        <v>midwest</v>
      </c>
    </row>
    <row r="607" spans="1:1" x14ac:dyDescent="0.2">
      <c r="A607" t="str">
        <f>VLOOKUP(new_data!B607,state_lookup!$B$1:$C$53,2,FALSE)</f>
        <v>west</v>
      </c>
    </row>
    <row r="608" spans="1:1" x14ac:dyDescent="0.2">
      <c r="A608" t="str">
        <f>VLOOKUP(new_data!B608,state_lookup!$B$1:$C$53,2,FALSE)</f>
        <v>south</v>
      </c>
    </row>
    <row r="609" spans="1:1" x14ac:dyDescent="0.2">
      <c r="A609" t="str">
        <f>VLOOKUP(new_data!B609,state_lookup!$B$1:$C$53,2,FALSE)</f>
        <v>west</v>
      </c>
    </row>
    <row r="610" spans="1:1" x14ac:dyDescent="0.2">
      <c r="A610" t="str">
        <f>VLOOKUP(new_data!B610,state_lookup!$B$1:$C$53,2,FALSE)</f>
        <v>west</v>
      </c>
    </row>
    <row r="611" spans="1:1" x14ac:dyDescent="0.2">
      <c r="A611" t="str">
        <f>VLOOKUP(new_data!B611,state_lookup!$B$1:$C$53,2,FALSE)</f>
        <v>south</v>
      </c>
    </row>
    <row r="612" spans="1:1" x14ac:dyDescent="0.2">
      <c r="A612" t="str">
        <f>VLOOKUP(new_data!B612,state_lookup!$B$1:$C$53,2,FALSE)</f>
        <v>west</v>
      </c>
    </row>
    <row r="613" spans="1:1" x14ac:dyDescent="0.2">
      <c r="A613" t="str">
        <f>VLOOKUP(new_data!B613,state_lookup!$B$1:$C$53,2,FALSE)</f>
        <v>south</v>
      </c>
    </row>
    <row r="614" spans="1:1" x14ac:dyDescent="0.2">
      <c r="A614" t="str">
        <f>VLOOKUP(new_data!B614,state_lookup!$B$1:$C$53,2,FALSE)</f>
        <v>northeast</v>
      </c>
    </row>
    <row r="615" spans="1:1" x14ac:dyDescent="0.2">
      <c r="A615" t="str">
        <f>VLOOKUP(new_data!B615,state_lookup!$B$1:$C$53,2,FALSE)</f>
        <v>west</v>
      </c>
    </row>
    <row r="616" spans="1:1" x14ac:dyDescent="0.2">
      <c r="A616" t="str">
        <f>VLOOKUP(new_data!B616,state_lookup!$B$1:$C$53,2,FALSE)</f>
        <v>midwest</v>
      </c>
    </row>
    <row r="617" spans="1:1" x14ac:dyDescent="0.2">
      <c r="A617" t="str">
        <f>VLOOKUP(new_data!B617,state_lookup!$B$1:$C$53,2,FALSE)</f>
        <v>west</v>
      </c>
    </row>
    <row r="618" spans="1:1" x14ac:dyDescent="0.2">
      <c r="A618" t="str">
        <f>VLOOKUP(new_data!B618,state_lookup!$B$1:$C$53,2,FALSE)</f>
        <v>south</v>
      </c>
    </row>
    <row r="619" spans="1:1" x14ac:dyDescent="0.2">
      <c r="A619" t="str">
        <f>VLOOKUP(new_data!B619,state_lookup!$B$1:$C$53,2,FALSE)</f>
        <v>south</v>
      </c>
    </row>
    <row r="620" spans="1:1" x14ac:dyDescent="0.2">
      <c r="A620" t="str">
        <f>VLOOKUP(new_data!B620,state_lookup!$B$1:$C$53,2,FALSE)</f>
        <v>west</v>
      </c>
    </row>
    <row r="621" spans="1:1" x14ac:dyDescent="0.2">
      <c r="A621" t="str">
        <f>VLOOKUP(new_data!B621,state_lookup!$B$1:$C$53,2,FALSE)</f>
        <v>south</v>
      </c>
    </row>
    <row r="622" spans="1:1" x14ac:dyDescent="0.2">
      <c r="A622" t="str">
        <f>VLOOKUP(new_data!B622,state_lookup!$B$1:$C$53,2,FALSE)</f>
        <v>midwest</v>
      </c>
    </row>
    <row r="623" spans="1:1" x14ac:dyDescent="0.2">
      <c r="A623" t="str">
        <f>VLOOKUP(new_data!B623,state_lookup!$B$1:$C$53,2,FALSE)</f>
        <v>west</v>
      </c>
    </row>
    <row r="624" spans="1:1" x14ac:dyDescent="0.2">
      <c r="A624" t="str">
        <f>VLOOKUP(new_data!B624,state_lookup!$B$1:$C$53,2,FALSE)</f>
        <v>west</v>
      </c>
    </row>
    <row r="625" spans="1:1" x14ac:dyDescent="0.2">
      <c r="A625" t="str">
        <f>VLOOKUP(new_data!B625,state_lookup!$B$1:$C$53,2,FALSE)</f>
        <v>south</v>
      </c>
    </row>
    <row r="626" spans="1:1" x14ac:dyDescent="0.2">
      <c r="A626" t="str">
        <f>VLOOKUP(new_data!B626,state_lookup!$B$1:$C$53,2,FALSE)</f>
        <v>northeast</v>
      </c>
    </row>
    <row r="627" spans="1:1" x14ac:dyDescent="0.2">
      <c r="A627" t="str">
        <f>VLOOKUP(new_data!B627,state_lookup!$B$1:$C$53,2,FALSE)</f>
        <v>midwest</v>
      </c>
    </row>
    <row r="628" spans="1:1" x14ac:dyDescent="0.2">
      <c r="A628" t="str">
        <f>VLOOKUP(new_data!B628,state_lookup!$B$1:$C$53,2,FALSE)</f>
        <v>midwest</v>
      </c>
    </row>
    <row r="629" spans="1:1" x14ac:dyDescent="0.2">
      <c r="A629" t="str">
        <f>VLOOKUP(new_data!B629,state_lookup!$B$1:$C$53,2,FALSE)</f>
        <v>south</v>
      </c>
    </row>
    <row r="630" spans="1:1" x14ac:dyDescent="0.2">
      <c r="A630" t="str">
        <f>VLOOKUP(new_data!B630,state_lookup!$B$1:$C$53,2,FALSE)</f>
        <v>south</v>
      </c>
    </row>
    <row r="631" spans="1:1" x14ac:dyDescent="0.2">
      <c r="A631" t="str">
        <f>VLOOKUP(new_data!B631,state_lookup!$B$1:$C$53,2,FALSE)</f>
        <v>south</v>
      </c>
    </row>
    <row r="632" spans="1:1" x14ac:dyDescent="0.2">
      <c r="A632" t="str">
        <f>VLOOKUP(new_data!B632,state_lookup!$B$1:$C$53,2,FALSE)</f>
        <v>south</v>
      </c>
    </row>
    <row r="633" spans="1:1" x14ac:dyDescent="0.2">
      <c r="A633" t="str">
        <f>VLOOKUP(new_data!B633,state_lookup!$B$1:$C$53,2,FALSE)</f>
        <v>midwest</v>
      </c>
    </row>
    <row r="634" spans="1:1" x14ac:dyDescent="0.2">
      <c r="A634" t="str">
        <f>VLOOKUP(new_data!B634,state_lookup!$B$1:$C$53,2,FALSE)</f>
        <v>west</v>
      </c>
    </row>
    <row r="635" spans="1:1" x14ac:dyDescent="0.2">
      <c r="A635" t="str">
        <f>VLOOKUP(new_data!B635,state_lookup!$B$1:$C$53,2,FALSE)</f>
        <v>midwest</v>
      </c>
    </row>
    <row r="636" spans="1:1" x14ac:dyDescent="0.2">
      <c r="A636" t="str">
        <f>VLOOKUP(new_data!B636,state_lookup!$B$1:$C$53,2,FALSE)</f>
        <v>south</v>
      </c>
    </row>
    <row r="637" spans="1:1" x14ac:dyDescent="0.2">
      <c r="A637" t="str">
        <f>VLOOKUP(new_data!B637,state_lookup!$B$1:$C$53,2,FALSE)</f>
        <v>midwest</v>
      </c>
    </row>
    <row r="638" spans="1:1" x14ac:dyDescent="0.2">
      <c r="A638" t="str">
        <f>VLOOKUP(new_data!B638,state_lookup!$B$1:$C$53,2,FALSE)</f>
        <v>west</v>
      </c>
    </row>
    <row r="639" spans="1:1" x14ac:dyDescent="0.2">
      <c r="A639" t="str">
        <f>VLOOKUP(new_data!B639,state_lookup!$B$1:$C$53,2,FALSE)</f>
        <v>south</v>
      </c>
    </row>
    <row r="640" spans="1:1" x14ac:dyDescent="0.2">
      <c r="A640" t="str">
        <f>VLOOKUP(new_data!B640,state_lookup!$B$1:$C$53,2,FALSE)</f>
        <v>south</v>
      </c>
    </row>
    <row r="641" spans="1:1" x14ac:dyDescent="0.2">
      <c r="A641" t="str">
        <f>VLOOKUP(new_data!B641,state_lookup!$B$1:$C$53,2,FALSE)</f>
        <v>south</v>
      </c>
    </row>
    <row r="642" spans="1:1" x14ac:dyDescent="0.2">
      <c r="A642" t="str">
        <f>VLOOKUP(new_data!B642,state_lookup!$B$1:$C$53,2,FALSE)</f>
        <v>west</v>
      </c>
    </row>
    <row r="643" spans="1:1" x14ac:dyDescent="0.2">
      <c r="A643" t="str">
        <f>VLOOKUP(new_data!B643,state_lookup!$B$1:$C$53,2,FALSE)</f>
        <v>west</v>
      </c>
    </row>
    <row r="644" spans="1:1" x14ac:dyDescent="0.2">
      <c r="A644" t="str">
        <f>VLOOKUP(new_data!B644,state_lookup!$B$1:$C$53,2,FALSE)</f>
        <v>south</v>
      </c>
    </row>
    <row r="645" spans="1:1" x14ac:dyDescent="0.2">
      <c r="A645" t="str">
        <f>VLOOKUP(new_data!B645,state_lookup!$B$1:$C$53,2,FALSE)</f>
        <v>south</v>
      </c>
    </row>
    <row r="646" spans="1:1" x14ac:dyDescent="0.2">
      <c r="A646" t="str">
        <f>VLOOKUP(new_data!B646,state_lookup!$B$1:$C$53,2,FALSE)</f>
        <v>midwest</v>
      </c>
    </row>
    <row r="647" spans="1:1" x14ac:dyDescent="0.2">
      <c r="A647" t="str">
        <f>VLOOKUP(new_data!B647,state_lookup!$B$1:$C$53,2,FALSE)</f>
        <v>midwest</v>
      </c>
    </row>
    <row r="648" spans="1:1" x14ac:dyDescent="0.2">
      <c r="A648" t="str">
        <f>VLOOKUP(new_data!B648,state_lookup!$B$1:$C$53,2,FALSE)</f>
        <v>northeast</v>
      </c>
    </row>
    <row r="649" spans="1:1" x14ac:dyDescent="0.2">
      <c r="A649" t="str">
        <f>VLOOKUP(new_data!B649,state_lookup!$B$1:$C$53,2,FALSE)</f>
        <v>midwest</v>
      </c>
    </row>
    <row r="650" spans="1:1" x14ac:dyDescent="0.2">
      <c r="A650" t="str">
        <f>VLOOKUP(new_data!B650,state_lookup!$B$1:$C$53,2,FALSE)</f>
        <v>midwest</v>
      </c>
    </row>
    <row r="651" spans="1:1" x14ac:dyDescent="0.2">
      <c r="A651" t="str">
        <f>VLOOKUP(new_data!B651,state_lookup!$B$1:$C$53,2,FALSE)</f>
        <v>northeast</v>
      </c>
    </row>
    <row r="652" spans="1:1" x14ac:dyDescent="0.2">
      <c r="A652" t="str">
        <f>VLOOKUP(new_data!B652,state_lookup!$B$1:$C$53,2,FALSE)</f>
        <v>west</v>
      </c>
    </row>
    <row r="653" spans="1:1" x14ac:dyDescent="0.2">
      <c r="A653" t="str">
        <f>VLOOKUP(new_data!B653,state_lookup!$B$1:$C$53,2,FALSE)</f>
        <v>northeast</v>
      </c>
    </row>
    <row r="654" spans="1:1" x14ac:dyDescent="0.2">
      <c r="A654" t="str">
        <f>VLOOKUP(new_data!B654,state_lookup!$B$1:$C$53,2,FALSE)</f>
        <v>west</v>
      </c>
    </row>
    <row r="655" spans="1:1" x14ac:dyDescent="0.2">
      <c r="A655" t="str">
        <f>VLOOKUP(new_data!B655,state_lookup!$B$1:$C$53,2,FALSE)</f>
        <v>west</v>
      </c>
    </row>
    <row r="656" spans="1:1" x14ac:dyDescent="0.2">
      <c r="A656" t="str">
        <f>VLOOKUP(new_data!B656,state_lookup!$B$1:$C$53,2,FALSE)</f>
        <v>northeast</v>
      </c>
    </row>
    <row r="657" spans="1:1" x14ac:dyDescent="0.2">
      <c r="A657" t="str">
        <f>VLOOKUP(new_data!B657,state_lookup!$B$1:$C$53,2,FALSE)</f>
        <v>midwest</v>
      </c>
    </row>
    <row r="658" spans="1:1" x14ac:dyDescent="0.2">
      <c r="A658" t="str">
        <f>VLOOKUP(new_data!B658,state_lookup!$B$1:$C$53,2,FALSE)</f>
        <v>west</v>
      </c>
    </row>
    <row r="659" spans="1:1" x14ac:dyDescent="0.2">
      <c r="A659" t="str">
        <f>VLOOKUP(new_data!B659,state_lookup!$B$1:$C$53,2,FALSE)</f>
        <v>south</v>
      </c>
    </row>
    <row r="660" spans="1:1" x14ac:dyDescent="0.2">
      <c r="A660" t="str">
        <f>VLOOKUP(new_data!B660,state_lookup!$B$1:$C$53,2,FALSE)</f>
        <v>west</v>
      </c>
    </row>
    <row r="661" spans="1:1" x14ac:dyDescent="0.2">
      <c r="A661" t="str">
        <f>VLOOKUP(new_data!B661,state_lookup!$B$1:$C$53,2,FALSE)</f>
        <v>south</v>
      </c>
    </row>
    <row r="662" spans="1:1" x14ac:dyDescent="0.2">
      <c r="A662" t="str">
        <f>VLOOKUP(new_data!B662,state_lookup!$B$1:$C$53,2,FALSE)</f>
        <v>south</v>
      </c>
    </row>
    <row r="663" spans="1:1" x14ac:dyDescent="0.2">
      <c r="A663" t="str">
        <f>VLOOKUP(new_data!B663,state_lookup!$B$1:$C$53,2,FALSE)</f>
        <v>midwest</v>
      </c>
    </row>
    <row r="664" spans="1:1" x14ac:dyDescent="0.2">
      <c r="A664" t="str">
        <f>VLOOKUP(new_data!B664,state_lookup!$B$1:$C$53,2,FALSE)</f>
        <v>west</v>
      </c>
    </row>
    <row r="665" spans="1:1" x14ac:dyDescent="0.2">
      <c r="A665" t="str">
        <f>VLOOKUP(new_data!B665,state_lookup!$B$1:$C$53,2,FALSE)</f>
        <v>south</v>
      </c>
    </row>
    <row r="666" spans="1:1" x14ac:dyDescent="0.2">
      <c r="A666" t="str">
        <f>VLOOKUP(new_data!B666,state_lookup!$B$1:$C$53,2,FALSE)</f>
        <v>south</v>
      </c>
    </row>
    <row r="667" spans="1:1" x14ac:dyDescent="0.2">
      <c r="A667" t="str">
        <f>VLOOKUP(new_data!B667,state_lookup!$B$1:$C$53,2,FALSE)</f>
        <v>midwest</v>
      </c>
    </row>
    <row r="668" spans="1:1" x14ac:dyDescent="0.2">
      <c r="A668" t="str">
        <f>VLOOKUP(new_data!B668,state_lookup!$B$1:$C$53,2,FALSE)</f>
        <v>northeast</v>
      </c>
    </row>
    <row r="669" spans="1:1" x14ac:dyDescent="0.2">
      <c r="A669" t="str">
        <f>VLOOKUP(new_data!B669,state_lookup!$B$1:$C$53,2,FALSE)</f>
        <v>south</v>
      </c>
    </row>
    <row r="670" spans="1:1" x14ac:dyDescent="0.2">
      <c r="A670" t="str">
        <f>VLOOKUP(new_data!B670,state_lookup!$B$1:$C$53,2,FALSE)</f>
        <v>northeast</v>
      </c>
    </row>
    <row r="671" spans="1:1" x14ac:dyDescent="0.2">
      <c r="A671" t="str">
        <f>VLOOKUP(new_data!B671,state_lookup!$B$1:$C$53,2,FALSE)</f>
        <v>northeast</v>
      </c>
    </row>
    <row r="672" spans="1:1" x14ac:dyDescent="0.2">
      <c r="A672" t="str">
        <f>VLOOKUP(new_data!B672,state_lookup!$B$1:$C$53,2,FALSE)</f>
        <v>west</v>
      </c>
    </row>
    <row r="673" spans="1:1" x14ac:dyDescent="0.2">
      <c r="A673" t="str">
        <f>VLOOKUP(new_data!B673,state_lookup!$B$1:$C$53,2,FALSE)</f>
        <v>south</v>
      </c>
    </row>
    <row r="674" spans="1:1" x14ac:dyDescent="0.2">
      <c r="A674" t="str">
        <f>VLOOKUP(new_data!B674,state_lookup!$B$1:$C$53,2,FALSE)</f>
        <v>south</v>
      </c>
    </row>
    <row r="675" spans="1:1" x14ac:dyDescent="0.2">
      <c r="A675" t="str">
        <f>VLOOKUP(new_data!B675,state_lookup!$B$1:$C$53,2,FALSE)</f>
        <v>west</v>
      </c>
    </row>
    <row r="676" spans="1:1" x14ac:dyDescent="0.2">
      <c r="A676" t="str">
        <f>VLOOKUP(new_data!B676,state_lookup!$B$1:$C$53,2,FALSE)</f>
        <v>south</v>
      </c>
    </row>
    <row r="677" spans="1:1" x14ac:dyDescent="0.2">
      <c r="A677" t="str">
        <f>VLOOKUP(new_data!B677,state_lookup!$B$1:$C$53,2,FALSE)</f>
        <v>west</v>
      </c>
    </row>
    <row r="678" spans="1:1" x14ac:dyDescent="0.2">
      <c r="A678" t="str">
        <f>VLOOKUP(new_data!B678,state_lookup!$B$1:$C$53,2,FALSE)</f>
        <v>northeast</v>
      </c>
    </row>
    <row r="679" spans="1:1" x14ac:dyDescent="0.2">
      <c r="A679" t="str">
        <f>VLOOKUP(new_data!B679,state_lookup!$B$1:$C$53,2,FALSE)</f>
        <v>south</v>
      </c>
    </row>
    <row r="680" spans="1:1" x14ac:dyDescent="0.2">
      <c r="A680" t="str">
        <f>VLOOKUP(new_data!B680,state_lookup!$B$1:$C$53,2,FALSE)</f>
        <v>south</v>
      </c>
    </row>
    <row r="681" spans="1:1" x14ac:dyDescent="0.2">
      <c r="A681" t="str">
        <f>VLOOKUP(new_data!B681,state_lookup!$B$1:$C$53,2,FALSE)</f>
        <v>midwest</v>
      </c>
    </row>
    <row r="682" spans="1:1" x14ac:dyDescent="0.2">
      <c r="A682" t="str">
        <f>VLOOKUP(new_data!B682,state_lookup!$B$1:$C$53,2,FALSE)</f>
        <v>northeast</v>
      </c>
    </row>
    <row r="683" spans="1:1" x14ac:dyDescent="0.2">
      <c r="A683" t="str">
        <f>VLOOKUP(new_data!B683,state_lookup!$B$1:$C$53,2,FALSE)</f>
        <v>west</v>
      </c>
    </row>
    <row r="684" spans="1:1" x14ac:dyDescent="0.2">
      <c r="A684" t="str">
        <f>VLOOKUP(new_data!B684,state_lookup!$B$1:$C$53,2,FALSE)</f>
        <v>south</v>
      </c>
    </row>
    <row r="685" spans="1:1" x14ac:dyDescent="0.2">
      <c r="A685" t="str">
        <f>VLOOKUP(new_data!B685,state_lookup!$B$1:$C$53,2,FALSE)</f>
        <v>west</v>
      </c>
    </row>
    <row r="686" spans="1:1" x14ac:dyDescent="0.2">
      <c r="A686" t="str">
        <f>VLOOKUP(new_data!B686,state_lookup!$B$1:$C$53,2,FALSE)</f>
        <v>west</v>
      </c>
    </row>
    <row r="687" spans="1:1" x14ac:dyDescent="0.2">
      <c r="A687" t="str">
        <f>VLOOKUP(new_data!B687,state_lookup!$B$1:$C$53,2,FALSE)</f>
        <v>south</v>
      </c>
    </row>
    <row r="688" spans="1:1" x14ac:dyDescent="0.2">
      <c r="A688" t="str">
        <f>VLOOKUP(new_data!B688,state_lookup!$B$1:$C$53,2,FALSE)</f>
        <v>west</v>
      </c>
    </row>
    <row r="689" spans="1:1" x14ac:dyDescent="0.2">
      <c r="A689" t="str">
        <f>VLOOKUP(new_data!B689,state_lookup!$B$1:$C$53,2,FALSE)</f>
        <v>south</v>
      </c>
    </row>
    <row r="690" spans="1:1" x14ac:dyDescent="0.2">
      <c r="A690" t="str">
        <f>VLOOKUP(new_data!B690,state_lookup!$B$1:$C$53,2,FALSE)</f>
        <v>west</v>
      </c>
    </row>
    <row r="691" spans="1:1" x14ac:dyDescent="0.2">
      <c r="A691" t="str">
        <f>VLOOKUP(new_data!B691,state_lookup!$B$1:$C$53,2,FALSE)</f>
        <v>south</v>
      </c>
    </row>
    <row r="692" spans="1:1" x14ac:dyDescent="0.2">
      <c r="A692" t="str">
        <f>VLOOKUP(new_data!B692,state_lookup!$B$1:$C$53,2,FALSE)</f>
        <v>south</v>
      </c>
    </row>
    <row r="693" spans="1:1" x14ac:dyDescent="0.2">
      <c r="A693" t="str">
        <f>VLOOKUP(new_data!B693,state_lookup!$B$1:$C$53,2,FALSE)</f>
        <v>midwest</v>
      </c>
    </row>
    <row r="694" spans="1:1" x14ac:dyDescent="0.2">
      <c r="A694" t="str">
        <f>VLOOKUP(new_data!B694,state_lookup!$B$1:$C$53,2,FALSE)</f>
        <v>northeast</v>
      </c>
    </row>
    <row r="695" spans="1:1" x14ac:dyDescent="0.2">
      <c r="A695" t="str">
        <f>VLOOKUP(new_data!B695,state_lookup!$B$1:$C$53,2,FALSE)</f>
        <v>midwest</v>
      </c>
    </row>
    <row r="696" spans="1:1" x14ac:dyDescent="0.2">
      <c r="A696" t="str">
        <f>VLOOKUP(new_data!B696,state_lookup!$B$1:$C$53,2,FALSE)</f>
        <v>west</v>
      </c>
    </row>
    <row r="697" spans="1:1" x14ac:dyDescent="0.2">
      <c r="A697" t="str">
        <f>VLOOKUP(new_data!B697,state_lookup!$B$1:$C$53,2,FALSE)</f>
        <v>midwest</v>
      </c>
    </row>
    <row r="698" spans="1:1" x14ac:dyDescent="0.2">
      <c r="A698" t="str">
        <f>VLOOKUP(new_data!B698,state_lookup!$B$1:$C$53,2,FALSE)</f>
        <v>west</v>
      </c>
    </row>
    <row r="699" spans="1:1" x14ac:dyDescent="0.2">
      <c r="A699" t="str">
        <f>VLOOKUP(new_data!B699,state_lookup!$B$1:$C$53,2,FALSE)</f>
        <v>south</v>
      </c>
    </row>
    <row r="700" spans="1:1" x14ac:dyDescent="0.2">
      <c r="A700" t="str">
        <f>VLOOKUP(new_data!B700,state_lookup!$B$1:$C$53,2,FALSE)</f>
        <v>south</v>
      </c>
    </row>
    <row r="701" spans="1:1" x14ac:dyDescent="0.2">
      <c r="A701" t="str">
        <f>VLOOKUP(new_data!B701,state_lookup!$B$1:$C$53,2,FALSE)</f>
        <v>south</v>
      </c>
    </row>
    <row r="702" spans="1:1" x14ac:dyDescent="0.2">
      <c r="A702" t="str">
        <f>VLOOKUP(new_data!B702,state_lookup!$B$1:$C$53,2,FALSE)</f>
        <v>west</v>
      </c>
    </row>
    <row r="703" spans="1:1" x14ac:dyDescent="0.2">
      <c r="A703" t="str">
        <f>VLOOKUP(new_data!B703,state_lookup!$B$1:$C$53,2,FALSE)</f>
        <v>south</v>
      </c>
    </row>
    <row r="704" spans="1:1" x14ac:dyDescent="0.2">
      <c r="A704" t="str">
        <f>VLOOKUP(new_data!B704,state_lookup!$B$1:$C$53,2,FALSE)</f>
        <v>south</v>
      </c>
    </row>
    <row r="705" spans="1:1" x14ac:dyDescent="0.2">
      <c r="A705" t="str">
        <f>VLOOKUP(new_data!B705,state_lookup!$B$1:$C$53,2,FALSE)</f>
        <v>midwest</v>
      </c>
    </row>
    <row r="706" spans="1:1" x14ac:dyDescent="0.2">
      <c r="A706" t="str">
        <f>VLOOKUP(new_data!B706,state_lookup!$B$1:$C$53,2,FALSE)</f>
        <v>northeast</v>
      </c>
    </row>
    <row r="707" spans="1:1" x14ac:dyDescent="0.2">
      <c r="A707" t="str">
        <f>VLOOKUP(new_data!B707,state_lookup!$B$1:$C$53,2,FALSE)</f>
        <v>south</v>
      </c>
    </row>
    <row r="708" spans="1:1" x14ac:dyDescent="0.2">
      <c r="A708" t="str">
        <f>VLOOKUP(new_data!B708,state_lookup!$B$1:$C$53,2,FALSE)</f>
        <v>west</v>
      </c>
    </row>
    <row r="709" spans="1:1" x14ac:dyDescent="0.2">
      <c r="A709" t="str">
        <f>VLOOKUP(new_data!B709,state_lookup!$B$1:$C$53,2,FALSE)</f>
        <v>midwest</v>
      </c>
    </row>
    <row r="710" spans="1:1" x14ac:dyDescent="0.2">
      <c r="A710" t="str">
        <f>VLOOKUP(new_data!B710,state_lookup!$B$1:$C$53,2,FALSE)</f>
        <v>west</v>
      </c>
    </row>
    <row r="711" spans="1:1" x14ac:dyDescent="0.2">
      <c r="A711" t="str">
        <f>VLOOKUP(new_data!B711,state_lookup!$B$1:$C$53,2,FALSE)</f>
        <v>south</v>
      </c>
    </row>
    <row r="712" spans="1:1" x14ac:dyDescent="0.2">
      <c r="A712" t="str">
        <f>VLOOKUP(new_data!B712,state_lookup!$B$1:$C$53,2,FALSE)</f>
        <v>west</v>
      </c>
    </row>
    <row r="713" spans="1:1" x14ac:dyDescent="0.2">
      <c r="A713" t="str">
        <f>VLOOKUP(new_data!B713,state_lookup!$B$1:$C$53,2,FALSE)</f>
        <v>west</v>
      </c>
    </row>
    <row r="714" spans="1:1" x14ac:dyDescent="0.2">
      <c r="A714" t="str">
        <f>VLOOKUP(new_data!B714,state_lookup!$B$1:$C$53,2,FALSE)</f>
        <v>south</v>
      </c>
    </row>
    <row r="715" spans="1:1" x14ac:dyDescent="0.2">
      <c r="A715" t="str">
        <f>VLOOKUP(new_data!B715,state_lookup!$B$1:$C$53,2,FALSE)</f>
        <v>midwest</v>
      </c>
    </row>
    <row r="716" spans="1:1" x14ac:dyDescent="0.2">
      <c r="A716" t="str">
        <f>VLOOKUP(new_data!B716,state_lookup!$B$1:$C$53,2,FALSE)</f>
        <v>midwest</v>
      </c>
    </row>
    <row r="717" spans="1:1" x14ac:dyDescent="0.2">
      <c r="A717" t="str">
        <f>VLOOKUP(new_data!B717,state_lookup!$B$1:$C$53,2,FALSE)</f>
        <v>south</v>
      </c>
    </row>
    <row r="718" spans="1:1" x14ac:dyDescent="0.2">
      <c r="A718" t="str">
        <f>VLOOKUP(new_data!B718,state_lookup!$B$1:$C$53,2,FALSE)</f>
        <v>south</v>
      </c>
    </row>
    <row r="719" spans="1:1" x14ac:dyDescent="0.2">
      <c r="A719" t="str">
        <f>VLOOKUP(new_data!B719,state_lookup!$B$1:$C$53,2,FALSE)</f>
        <v>midwest</v>
      </c>
    </row>
    <row r="720" spans="1:1" x14ac:dyDescent="0.2">
      <c r="A720" t="str">
        <f>VLOOKUP(new_data!B720,state_lookup!$B$1:$C$53,2,FALSE)</f>
        <v>midwest</v>
      </c>
    </row>
    <row r="721" spans="1:1" x14ac:dyDescent="0.2">
      <c r="A721" t="str">
        <f>VLOOKUP(new_data!B721,state_lookup!$B$1:$C$53,2,FALSE)</f>
        <v>west</v>
      </c>
    </row>
    <row r="722" spans="1:1" x14ac:dyDescent="0.2">
      <c r="A722" t="str">
        <f>VLOOKUP(new_data!B722,state_lookup!$B$1:$C$53,2,FALSE)</f>
        <v>midwest</v>
      </c>
    </row>
    <row r="723" spans="1:1" x14ac:dyDescent="0.2">
      <c r="A723" t="str">
        <f>VLOOKUP(new_data!B723,state_lookup!$B$1:$C$53,2,FALSE)</f>
        <v>midwest</v>
      </c>
    </row>
    <row r="724" spans="1:1" x14ac:dyDescent="0.2">
      <c r="A724" t="str">
        <f>VLOOKUP(new_data!B724,state_lookup!$B$1:$C$53,2,FALSE)</f>
        <v>south</v>
      </c>
    </row>
    <row r="725" spans="1:1" x14ac:dyDescent="0.2">
      <c r="A725" t="str">
        <f>VLOOKUP(new_data!B725,state_lookup!$B$1:$C$53,2,FALSE)</f>
        <v>west</v>
      </c>
    </row>
    <row r="726" spans="1:1" x14ac:dyDescent="0.2">
      <c r="A726" t="str">
        <f>VLOOKUP(new_data!B726,state_lookup!$B$1:$C$53,2,FALSE)</f>
        <v>midwest</v>
      </c>
    </row>
    <row r="727" spans="1:1" x14ac:dyDescent="0.2">
      <c r="A727" t="str">
        <f>VLOOKUP(new_data!B727,state_lookup!$B$1:$C$53,2,FALSE)</f>
        <v>south</v>
      </c>
    </row>
    <row r="728" spans="1:1" x14ac:dyDescent="0.2">
      <c r="A728" t="str">
        <f>VLOOKUP(new_data!B728,state_lookup!$B$1:$C$53,2,FALSE)</f>
        <v>midwest</v>
      </c>
    </row>
    <row r="729" spans="1:1" x14ac:dyDescent="0.2">
      <c r="A729" t="str">
        <f>VLOOKUP(new_data!B729,state_lookup!$B$1:$C$53,2,FALSE)</f>
        <v>west</v>
      </c>
    </row>
    <row r="730" spans="1:1" x14ac:dyDescent="0.2">
      <c r="A730" t="str">
        <f>VLOOKUP(new_data!B730,state_lookup!$B$1:$C$53,2,FALSE)</f>
        <v>south</v>
      </c>
    </row>
    <row r="731" spans="1:1" x14ac:dyDescent="0.2">
      <c r="A731" t="str">
        <f>VLOOKUP(new_data!B731,state_lookup!$B$1:$C$53,2,FALSE)</f>
        <v>northeast</v>
      </c>
    </row>
    <row r="732" spans="1:1" x14ac:dyDescent="0.2">
      <c r="A732" t="str">
        <f>VLOOKUP(new_data!B732,state_lookup!$B$1:$C$53,2,FALSE)</f>
        <v>west</v>
      </c>
    </row>
    <row r="733" spans="1:1" x14ac:dyDescent="0.2">
      <c r="A733" t="str">
        <f>VLOOKUP(new_data!B733,state_lookup!$B$1:$C$53,2,FALSE)</f>
        <v>midwest</v>
      </c>
    </row>
    <row r="734" spans="1:1" x14ac:dyDescent="0.2">
      <c r="A734" t="str">
        <f>VLOOKUP(new_data!B734,state_lookup!$B$1:$C$53,2,FALSE)</f>
        <v>northeast</v>
      </c>
    </row>
    <row r="735" spans="1:1" x14ac:dyDescent="0.2">
      <c r="A735" t="str">
        <f>VLOOKUP(new_data!B735,state_lookup!$B$1:$C$53,2,FALSE)</f>
        <v>west</v>
      </c>
    </row>
    <row r="736" spans="1:1" x14ac:dyDescent="0.2">
      <c r="A736" t="str">
        <f>VLOOKUP(new_data!B736,state_lookup!$B$1:$C$53,2,FALSE)</f>
        <v>west</v>
      </c>
    </row>
    <row r="737" spans="1:1" x14ac:dyDescent="0.2">
      <c r="A737" t="str">
        <f>VLOOKUP(new_data!B737,state_lookup!$B$1:$C$53,2,FALSE)</f>
        <v>midwest</v>
      </c>
    </row>
    <row r="738" spans="1:1" x14ac:dyDescent="0.2">
      <c r="A738" t="str">
        <f>VLOOKUP(new_data!B738,state_lookup!$B$1:$C$53,2,FALSE)</f>
        <v>midwest</v>
      </c>
    </row>
    <row r="739" spans="1:1" x14ac:dyDescent="0.2">
      <c r="A739" t="str">
        <f>VLOOKUP(new_data!B739,state_lookup!$B$1:$C$53,2,FALSE)</f>
        <v>south</v>
      </c>
    </row>
    <row r="740" spans="1:1" x14ac:dyDescent="0.2">
      <c r="A740" t="str">
        <f>VLOOKUP(new_data!B740,state_lookup!$B$1:$C$53,2,FALSE)</f>
        <v>midwest</v>
      </c>
    </row>
    <row r="741" spans="1:1" x14ac:dyDescent="0.2">
      <c r="A741" t="str">
        <f>VLOOKUP(new_data!B741,state_lookup!$B$1:$C$53,2,FALSE)</f>
        <v>west</v>
      </c>
    </row>
    <row r="742" spans="1:1" x14ac:dyDescent="0.2">
      <c r="A742" t="str">
        <f>VLOOKUP(new_data!B742,state_lookup!$B$1:$C$53,2,FALSE)</f>
        <v>south</v>
      </c>
    </row>
    <row r="743" spans="1:1" x14ac:dyDescent="0.2">
      <c r="A743" t="str">
        <f>VLOOKUP(new_data!B743,state_lookup!$B$1:$C$53,2,FALSE)</f>
        <v>south</v>
      </c>
    </row>
    <row r="744" spans="1:1" x14ac:dyDescent="0.2">
      <c r="A744" t="str">
        <f>VLOOKUP(new_data!B744,state_lookup!$B$1:$C$53,2,FALSE)</f>
        <v>northeast</v>
      </c>
    </row>
    <row r="745" spans="1:1" x14ac:dyDescent="0.2">
      <c r="A745" t="str">
        <f>VLOOKUP(new_data!B745,state_lookup!$B$1:$C$53,2,FALSE)</f>
        <v>south</v>
      </c>
    </row>
    <row r="746" spans="1:1" x14ac:dyDescent="0.2">
      <c r="A746" t="str">
        <f>VLOOKUP(new_data!B746,state_lookup!$B$1:$C$53,2,FALSE)</f>
        <v>west</v>
      </c>
    </row>
    <row r="747" spans="1:1" x14ac:dyDescent="0.2">
      <c r="A747" t="str">
        <f>VLOOKUP(new_data!B747,state_lookup!$B$1:$C$53,2,FALSE)</f>
        <v>west</v>
      </c>
    </row>
    <row r="748" spans="1:1" x14ac:dyDescent="0.2">
      <c r="A748" t="str">
        <f>VLOOKUP(new_data!B748,state_lookup!$B$1:$C$53,2,FALSE)</f>
        <v>west</v>
      </c>
    </row>
    <row r="749" spans="1:1" x14ac:dyDescent="0.2">
      <c r="A749" t="str">
        <f>VLOOKUP(new_data!B749,state_lookup!$B$1:$C$53,2,FALSE)</f>
        <v>south</v>
      </c>
    </row>
    <row r="750" spans="1:1" x14ac:dyDescent="0.2">
      <c r="A750" t="str">
        <f>VLOOKUP(new_data!B750,state_lookup!$B$1:$C$53,2,FALSE)</f>
        <v>northeast</v>
      </c>
    </row>
    <row r="751" spans="1:1" x14ac:dyDescent="0.2">
      <c r="A751" t="str">
        <f>VLOOKUP(new_data!B751,state_lookup!$B$1:$C$53,2,FALSE)</f>
        <v>south</v>
      </c>
    </row>
    <row r="752" spans="1:1" x14ac:dyDescent="0.2">
      <c r="A752" t="str">
        <f>VLOOKUP(new_data!B752,state_lookup!$B$1:$C$53,2,FALSE)</f>
        <v>northeast</v>
      </c>
    </row>
    <row r="753" spans="1:1" x14ac:dyDescent="0.2">
      <c r="A753" t="str">
        <f>VLOOKUP(new_data!B753,state_lookup!$B$1:$C$53,2,FALSE)</f>
        <v>south</v>
      </c>
    </row>
    <row r="754" spans="1:1" x14ac:dyDescent="0.2">
      <c r="A754" t="str">
        <f>VLOOKUP(new_data!B754,state_lookup!$B$1:$C$53,2,FALSE)</f>
        <v>south</v>
      </c>
    </row>
    <row r="755" spans="1:1" x14ac:dyDescent="0.2">
      <c r="A755" t="str">
        <f>VLOOKUP(new_data!B755,state_lookup!$B$1:$C$53,2,FALSE)</f>
        <v>west</v>
      </c>
    </row>
    <row r="756" spans="1:1" x14ac:dyDescent="0.2">
      <c r="A756" t="str">
        <f>VLOOKUP(new_data!B756,state_lookup!$B$1:$C$53,2,FALSE)</f>
        <v>west</v>
      </c>
    </row>
    <row r="757" spans="1:1" x14ac:dyDescent="0.2">
      <c r="A757" t="str">
        <f>VLOOKUP(new_data!B757,state_lookup!$B$1:$C$53,2,FALSE)</f>
        <v>south</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2"/>
  <sheetViews>
    <sheetView workbookViewId="0">
      <selection sqref="A1:D52"/>
    </sheetView>
  </sheetViews>
  <sheetFormatPr baseColWidth="10" defaultColWidth="8.83203125" defaultRowHeight="15" x14ac:dyDescent="0.2"/>
  <sheetData>
    <row r="1" spans="1:4" x14ac:dyDescent="0.2">
      <c r="A1" s="10" t="s">
        <v>10593</v>
      </c>
      <c r="B1" s="11" t="s">
        <v>4920</v>
      </c>
      <c r="C1" s="8">
        <v>22</v>
      </c>
      <c r="D1" t="s">
        <v>10596</v>
      </c>
    </row>
    <row r="2" spans="1:4" x14ac:dyDescent="0.2">
      <c r="A2" s="10" t="s">
        <v>10593</v>
      </c>
      <c r="B2" s="11" t="s">
        <v>4891</v>
      </c>
      <c r="C2" s="8">
        <v>41</v>
      </c>
      <c r="D2" t="str">
        <f>VLOOKUP(B2,vlookup!$A$1:$B$175,2,FALSE)</f>
        <v>south</v>
      </c>
    </row>
    <row r="3" spans="1:4" x14ac:dyDescent="0.2">
      <c r="A3" s="10" t="s">
        <v>10593</v>
      </c>
      <c r="B3" s="11" t="s">
        <v>4925</v>
      </c>
      <c r="C3" s="8">
        <v>21</v>
      </c>
      <c r="D3" t="str">
        <f>VLOOKUP(B3,vlookup!$A$1:$B$175,2,FALSE)</f>
        <v>south</v>
      </c>
    </row>
    <row r="4" spans="1:4" x14ac:dyDescent="0.2">
      <c r="A4" s="10" t="s">
        <v>10593</v>
      </c>
      <c r="B4" s="11" t="s">
        <v>4901</v>
      </c>
      <c r="C4" s="8">
        <v>49</v>
      </c>
      <c r="D4" t="str">
        <f>VLOOKUP(B4,vlookup!$A$1:$B$175,2,FALSE)</f>
        <v>west</v>
      </c>
    </row>
    <row r="5" spans="1:4" x14ac:dyDescent="0.2">
      <c r="A5" s="10" t="s">
        <v>10593</v>
      </c>
      <c r="B5" s="11" t="s">
        <v>4882</v>
      </c>
      <c r="C5" s="8">
        <v>447</v>
      </c>
      <c r="D5" t="str">
        <f>VLOOKUP(B5,vlookup!$A$1:$B$175,2,FALSE)</f>
        <v>west</v>
      </c>
    </row>
    <row r="6" spans="1:4" x14ac:dyDescent="0.2">
      <c r="A6" s="10" t="s">
        <v>10593</v>
      </c>
      <c r="B6" s="11" t="s">
        <v>4895</v>
      </c>
      <c r="C6" s="8">
        <v>63</v>
      </c>
      <c r="D6" t="str">
        <f>VLOOKUP(B6,vlookup!$A$1:$B$175,2,FALSE)</f>
        <v>west</v>
      </c>
    </row>
    <row r="7" spans="1:4" x14ac:dyDescent="0.2">
      <c r="A7" s="10" t="s">
        <v>10593</v>
      </c>
      <c r="B7" s="11" t="s">
        <v>4908</v>
      </c>
      <c r="C7" s="8">
        <v>179</v>
      </c>
      <c r="D7" t="str">
        <f>VLOOKUP(B7,vlookup!$A$1:$B$175,2,FALSE)</f>
        <v>northeast</v>
      </c>
    </row>
    <row r="8" spans="1:4" x14ac:dyDescent="0.2">
      <c r="A8" s="10" t="s">
        <v>10593</v>
      </c>
      <c r="B8" s="11" t="s">
        <v>4363</v>
      </c>
      <c r="C8" s="8">
        <v>60</v>
      </c>
      <c r="D8" t="s">
        <v>10595</v>
      </c>
    </row>
    <row r="9" spans="1:4" x14ac:dyDescent="0.2">
      <c r="A9" s="10" t="s">
        <v>10593</v>
      </c>
      <c r="B9" s="11" t="s">
        <v>4928</v>
      </c>
      <c r="C9" s="8">
        <v>9</v>
      </c>
      <c r="D9" t="str">
        <f>VLOOKUP(B9,vlookup!$A$1:$B$175,2,FALSE)</f>
        <v>south</v>
      </c>
    </row>
    <row r="10" spans="1:4" x14ac:dyDescent="0.2">
      <c r="A10" s="10" t="s">
        <v>10593</v>
      </c>
      <c r="B10" s="11" t="s">
        <v>4885</v>
      </c>
      <c r="C10" s="8">
        <v>141</v>
      </c>
      <c r="D10" t="str">
        <f>VLOOKUP(B10,vlookup!$A$1:$B$175,2,FALSE)</f>
        <v>south</v>
      </c>
    </row>
    <row r="11" spans="1:4" x14ac:dyDescent="0.2">
      <c r="A11" s="10" t="s">
        <v>10593</v>
      </c>
      <c r="B11" s="11" t="s">
        <v>4903</v>
      </c>
      <c r="C11" s="8">
        <v>68</v>
      </c>
      <c r="D11" t="str">
        <f>VLOOKUP(B11,vlookup!$A$1:$B$175,2,FALSE)</f>
        <v>south</v>
      </c>
    </row>
    <row r="12" spans="1:4" x14ac:dyDescent="0.2">
      <c r="A12" s="10" t="s">
        <v>10593</v>
      </c>
      <c r="B12" s="11" t="s">
        <v>4929</v>
      </c>
      <c r="C12" s="8">
        <v>4</v>
      </c>
      <c r="D12" t="s">
        <v>10595</v>
      </c>
    </row>
    <row r="13" spans="1:4" x14ac:dyDescent="0.2">
      <c r="A13" s="10" t="s">
        <v>10593</v>
      </c>
      <c r="B13" s="11" t="s">
        <v>4913</v>
      </c>
      <c r="C13" s="8">
        <v>10</v>
      </c>
      <c r="D13" t="s">
        <v>10596</v>
      </c>
    </row>
    <row r="14" spans="1:4" x14ac:dyDescent="0.2">
      <c r="A14" s="10" t="s">
        <v>10593</v>
      </c>
      <c r="B14" s="11" t="s">
        <v>4907</v>
      </c>
      <c r="C14" s="8">
        <v>54</v>
      </c>
      <c r="D14" t="str">
        <f>VLOOKUP(B14,vlookup!$A$1:$B$175,2,FALSE)</f>
        <v>midwest</v>
      </c>
    </row>
    <row r="15" spans="1:4" x14ac:dyDescent="0.2">
      <c r="A15" s="10" t="s">
        <v>10593</v>
      </c>
      <c r="B15" s="11" t="s">
        <v>4910</v>
      </c>
      <c r="C15" s="8">
        <v>19</v>
      </c>
      <c r="D15" t="s">
        <v>10596</v>
      </c>
    </row>
    <row r="16" spans="1:4" x14ac:dyDescent="0.2">
      <c r="A16" s="10" t="s">
        <v>10593</v>
      </c>
      <c r="B16" s="11" t="s">
        <v>4893</v>
      </c>
      <c r="C16" s="8">
        <v>117</v>
      </c>
      <c r="D16" t="str">
        <f>VLOOKUP(B16,vlookup!$A$1:$B$175,2,FALSE)</f>
        <v>midwest</v>
      </c>
    </row>
    <row r="17" spans="1:4" x14ac:dyDescent="0.2">
      <c r="A17" s="10" t="s">
        <v>10593</v>
      </c>
      <c r="B17" s="11" t="s">
        <v>4880</v>
      </c>
      <c r="C17" s="8">
        <v>64</v>
      </c>
      <c r="D17" t="str">
        <f>VLOOKUP(B17,vlookup!$A$1:$B$175,2,FALSE)</f>
        <v>midwest</v>
      </c>
    </row>
    <row r="18" spans="1:4" x14ac:dyDescent="0.2">
      <c r="A18" s="10" t="s">
        <v>10593</v>
      </c>
      <c r="B18" s="11" t="s">
        <v>4912</v>
      </c>
      <c r="C18" s="8">
        <v>27</v>
      </c>
      <c r="D18" t="str">
        <f>VLOOKUP(B18,vlookup!$A$1:$B$175,2,FALSE)</f>
        <v>midwest</v>
      </c>
    </row>
    <row r="19" spans="1:4" x14ac:dyDescent="0.2">
      <c r="A19" s="10" t="s">
        <v>10593</v>
      </c>
      <c r="B19" s="11" t="s">
        <v>4898</v>
      </c>
      <c r="C19" s="8">
        <v>61</v>
      </c>
      <c r="D19" t="str">
        <f>VLOOKUP(B19,vlookup!$A$1:$B$175,2,FALSE)</f>
        <v>south</v>
      </c>
    </row>
    <row r="20" spans="1:4" x14ac:dyDescent="0.2">
      <c r="A20" s="10" t="s">
        <v>10593</v>
      </c>
      <c r="B20" s="11" t="s">
        <v>4916</v>
      </c>
      <c r="C20" s="8">
        <v>48</v>
      </c>
      <c r="D20" t="str">
        <f>VLOOKUP(B20,vlookup!$A$1:$B$175,2,FALSE)</f>
        <v>south</v>
      </c>
    </row>
    <row r="21" spans="1:4" x14ac:dyDescent="0.2">
      <c r="A21" s="10" t="s">
        <v>10593</v>
      </c>
      <c r="B21" s="11" t="s">
        <v>4892</v>
      </c>
      <c r="C21" s="8">
        <v>130</v>
      </c>
      <c r="D21" t="str">
        <f>VLOOKUP(B21,vlookup!$A$1:$B$175,2,FALSE)</f>
        <v>northeast</v>
      </c>
    </row>
    <row r="22" spans="1:4" x14ac:dyDescent="0.2">
      <c r="A22" s="10" t="s">
        <v>10593</v>
      </c>
      <c r="B22" s="11" t="s">
        <v>4904</v>
      </c>
      <c r="C22" s="8">
        <v>56</v>
      </c>
      <c r="D22" t="s">
        <v>10595</v>
      </c>
    </row>
    <row r="23" spans="1:4" x14ac:dyDescent="0.2">
      <c r="A23" s="10" t="s">
        <v>10593</v>
      </c>
      <c r="B23" s="11" t="s">
        <v>4919</v>
      </c>
      <c r="C23" s="8">
        <v>43</v>
      </c>
      <c r="D23" t="str">
        <f>VLOOKUP(B23,vlookup!$A$1:$B$175,2,FALSE)</f>
        <v>northeast</v>
      </c>
    </row>
    <row r="24" spans="1:4" x14ac:dyDescent="0.2">
      <c r="A24" s="10" t="s">
        <v>10593</v>
      </c>
      <c r="B24" s="11" t="s">
        <v>4890</v>
      </c>
      <c r="C24" s="8">
        <v>150</v>
      </c>
      <c r="D24" t="str">
        <f>VLOOKUP(B24,vlookup!$A$1:$B$175,2,FALSE)</f>
        <v>midwest</v>
      </c>
    </row>
    <row r="25" spans="1:4" x14ac:dyDescent="0.2">
      <c r="A25" s="10" t="s">
        <v>10593</v>
      </c>
      <c r="B25" s="11" t="s">
        <v>4883</v>
      </c>
      <c r="C25" s="8">
        <v>77</v>
      </c>
      <c r="D25" t="str">
        <f>VLOOKUP(B25,vlookup!$A$1:$B$175,2,FALSE)</f>
        <v>midwest</v>
      </c>
    </row>
    <row r="26" spans="1:4" x14ac:dyDescent="0.2">
      <c r="A26" s="10" t="s">
        <v>10593</v>
      </c>
      <c r="B26" s="11" t="s">
        <v>4902</v>
      </c>
      <c r="C26" s="8">
        <v>65</v>
      </c>
      <c r="D26" t="str">
        <f>VLOOKUP(B26,vlookup!$A$1:$B$175,2,FALSE)</f>
        <v>midwest</v>
      </c>
    </row>
    <row r="27" spans="1:4" x14ac:dyDescent="0.2">
      <c r="A27" s="10" t="s">
        <v>10593</v>
      </c>
      <c r="B27" s="11" t="s">
        <v>4911</v>
      </c>
      <c r="C27" s="8">
        <v>22</v>
      </c>
      <c r="D27" t="str">
        <f>VLOOKUP(B27,vlookup!$A$1:$B$175,2,FALSE)</f>
        <v>south</v>
      </c>
    </row>
    <row r="28" spans="1:4" x14ac:dyDescent="0.2">
      <c r="A28" s="10" t="s">
        <v>10593</v>
      </c>
      <c r="B28" s="11" t="s">
        <v>4909</v>
      </c>
      <c r="C28" s="8">
        <v>20</v>
      </c>
      <c r="D28" t="s">
        <v>10596</v>
      </c>
    </row>
    <row r="29" spans="1:4" x14ac:dyDescent="0.2">
      <c r="A29" s="10" t="s">
        <v>10593</v>
      </c>
      <c r="B29" s="11" t="s">
        <v>4905</v>
      </c>
      <c r="C29" s="8">
        <v>83</v>
      </c>
      <c r="D29" t="str">
        <f>VLOOKUP(B29,vlookup!$A$1:$B$175,2,FALSE)</f>
        <v>south</v>
      </c>
    </row>
    <row r="30" spans="1:4" x14ac:dyDescent="0.2">
      <c r="A30" s="10" t="s">
        <v>10593</v>
      </c>
      <c r="B30" s="11" t="s">
        <v>4921</v>
      </c>
      <c r="C30" s="8">
        <v>11</v>
      </c>
      <c r="D30" t="str">
        <f>VLOOKUP(B30,vlookup!$A$1:$B$175,2,FALSE)</f>
        <v>midwest</v>
      </c>
    </row>
    <row r="31" spans="1:4" x14ac:dyDescent="0.2">
      <c r="A31" s="10" t="s">
        <v>10593</v>
      </c>
      <c r="B31" s="11" t="s">
        <v>4900</v>
      </c>
      <c r="C31" s="8">
        <v>22</v>
      </c>
      <c r="D31" t="str">
        <f>VLOOKUP(B31,vlookup!$A$1:$B$175,2,FALSE)</f>
        <v>midwest</v>
      </c>
    </row>
    <row r="32" spans="1:4" x14ac:dyDescent="0.2">
      <c r="A32" s="10" t="s">
        <v>10593</v>
      </c>
      <c r="B32" s="11" t="s">
        <v>4924</v>
      </c>
      <c r="C32" s="8">
        <v>31</v>
      </c>
      <c r="D32" t="str">
        <f>VLOOKUP(B32,vlookup!$A$1:$B$175,2,FALSE)</f>
        <v>northeast</v>
      </c>
    </row>
    <row r="33" spans="1:4" x14ac:dyDescent="0.2">
      <c r="A33" s="10" t="s">
        <v>10593</v>
      </c>
      <c r="B33" s="11" t="s">
        <v>4888</v>
      </c>
      <c r="C33" s="8">
        <v>97</v>
      </c>
      <c r="D33" t="str">
        <f>VLOOKUP(B33,vlookup!$A$1:$B$175,2,FALSE)</f>
        <v>northeast</v>
      </c>
    </row>
    <row r="34" spans="1:4" x14ac:dyDescent="0.2">
      <c r="A34" s="10" t="s">
        <v>10593</v>
      </c>
      <c r="B34" s="11" t="s">
        <v>4889</v>
      </c>
      <c r="C34" s="8">
        <v>31</v>
      </c>
      <c r="D34" t="str">
        <f>VLOOKUP(B34,vlookup!$A$1:$B$175,2,FALSE)</f>
        <v>west</v>
      </c>
    </row>
    <row r="35" spans="1:4" x14ac:dyDescent="0.2">
      <c r="A35" s="10" t="s">
        <v>10593</v>
      </c>
      <c r="B35" s="11" t="s">
        <v>4897</v>
      </c>
      <c r="C35" s="8">
        <v>18</v>
      </c>
      <c r="D35" t="s">
        <v>10596</v>
      </c>
    </row>
    <row r="36" spans="1:4" x14ac:dyDescent="0.2">
      <c r="A36" s="10" t="s">
        <v>10593</v>
      </c>
      <c r="B36" s="11" t="s">
        <v>4899</v>
      </c>
      <c r="C36" s="8">
        <v>600</v>
      </c>
      <c r="D36" t="str">
        <f>VLOOKUP(B36,vlookup!$A$1:$B$175,2,FALSE)</f>
        <v>northeast</v>
      </c>
    </row>
    <row r="37" spans="1:4" x14ac:dyDescent="0.2">
      <c r="A37" s="10" t="s">
        <v>10593</v>
      </c>
      <c r="B37" s="11" t="s">
        <v>4894</v>
      </c>
      <c r="C37" s="8">
        <v>134</v>
      </c>
      <c r="D37" t="str">
        <f>VLOOKUP(B37,vlookup!$A$1:$B$175,2,FALSE)</f>
        <v>midwest</v>
      </c>
    </row>
    <row r="38" spans="1:4" x14ac:dyDescent="0.2">
      <c r="A38" s="10" t="s">
        <v>10593</v>
      </c>
      <c r="B38" s="11" t="s">
        <v>4879</v>
      </c>
      <c r="C38" s="8">
        <v>28</v>
      </c>
      <c r="D38" t="str">
        <f>VLOOKUP(B38,vlookup!$A$1:$B$175,2,FALSE)</f>
        <v>south</v>
      </c>
    </row>
    <row r="39" spans="1:4" x14ac:dyDescent="0.2">
      <c r="A39" s="10" t="s">
        <v>10593</v>
      </c>
      <c r="B39" s="11" t="s">
        <v>4896</v>
      </c>
      <c r="C39" s="8">
        <v>80</v>
      </c>
      <c r="D39" t="str">
        <f>VLOOKUP(B39,vlookup!$A$1:$B$175,2,FALSE)</f>
        <v>west</v>
      </c>
    </row>
    <row r="40" spans="1:4" x14ac:dyDescent="0.2">
      <c r="A40" s="10" t="s">
        <v>10593</v>
      </c>
      <c r="B40" s="11" t="s">
        <v>4918</v>
      </c>
      <c r="C40" s="8">
        <v>131</v>
      </c>
      <c r="D40" t="str">
        <f>VLOOKUP(B40,vlookup!$A$1:$B$175,2,FALSE)</f>
        <v>northeast</v>
      </c>
    </row>
    <row r="41" spans="1:4" x14ac:dyDescent="0.2">
      <c r="A41" s="10" t="s">
        <v>10593</v>
      </c>
      <c r="B41" s="11" t="s">
        <v>4926</v>
      </c>
      <c r="C41" s="8">
        <v>16</v>
      </c>
      <c r="D41" t="str">
        <f>VLOOKUP(B41,vlookup!$A$1:$B$175,2,FALSE)</f>
        <v>northeast</v>
      </c>
    </row>
    <row r="42" spans="1:4" x14ac:dyDescent="0.2">
      <c r="A42" s="10" t="s">
        <v>10593</v>
      </c>
      <c r="B42" s="11" t="s">
        <v>4923</v>
      </c>
      <c r="C42" s="8">
        <v>36</v>
      </c>
      <c r="D42" t="str">
        <f>VLOOKUP(B42,vlookup!$A$1:$B$175,2,FALSE)</f>
        <v>south</v>
      </c>
    </row>
    <row r="43" spans="1:4" x14ac:dyDescent="0.2">
      <c r="A43" s="10" t="s">
        <v>10593</v>
      </c>
      <c r="B43" s="11" t="s">
        <v>4927</v>
      </c>
      <c r="C43" s="8">
        <v>13</v>
      </c>
      <c r="D43" t="str">
        <f>VLOOKUP(B43,vlookup!$A$1:$B$175,2,FALSE)</f>
        <v>midwest</v>
      </c>
    </row>
    <row r="44" spans="1:4" x14ac:dyDescent="0.2">
      <c r="A44" s="10" t="s">
        <v>10593</v>
      </c>
      <c r="B44" s="11" t="s">
        <v>4886</v>
      </c>
      <c r="C44" s="8">
        <v>52</v>
      </c>
      <c r="D44" t="str">
        <f>VLOOKUP(B44,vlookup!$A$1:$B$175,2,FALSE)</f>
        <v>south</v>
      </c>
    </row>
    <row r="45" spans="1:4" x14ac:dyDescent="0.2">
      <c r="A45" s="10" t="s">
        <v>10593</v>
      </c>
      <c r="B45" s="11" t="s">
        <v>4881</v>
      </c>
      <c r="C45" s="8">
        <v>170</v>
      </c>
      <c r="D45" t="str">
        <f>VLOOKUP(B45,vlookup!$A$1:$B$175,2,FALSE)</f>
        <v>south</v>
      </c>
    </row>
    <row r="46" spans="1:4" x14ac:dyDescent="0.2">
      <c r="A46" s="10" t="s">
        <v>10593</v>
      </c>
      <c r="B46" s="11" t="s">
        <v>4917</v>
      </c>
      <c r="C46" s="8">
        <v>27</v>
      </c>
      <c r="D46" t="str">
        <f>VLOOKUP(B46,vlookup!$A$1:$B$175,2,FALSE)</f>
        <v>west</v>
      </c>
    </row>
    <row r="47" spans="1:4" x14ac:dyDescent="0.2">
      <c r="A47" s="10" t="s">
        <v>10593</v>
      </c>
      <c r="B47" s="11" t="s">
        <v>4884</v>
      </c>
      <c r="C47" s="8">
        <v>93</v>
      </c>
      <c r="D47" t="str">
        <f>VLOOKUP(B47,vlookup!$A$1:$B$175,2,FALSE)</f>
        <v>south</v>
      </c>
    </row>
    <row r="48" spans="1:4" x14ac:dyDescent="0.2">
      <c r="A48" s="10" t="s">
        <v>10593</v>
      </c>
      <c r="B48" s="11" t="s">
        <v>4922</v>
      </c>
      <c r="C48" s="8">
        <v>32</v>
      </c>
      <c r="D48" t="str">
        <f>VLOOKUP(B48,vlookup!$A$1:$B$175,2,FALSE)</f>
        <v>northeast</v>
      </c>
    </row>
    <row r="49" spans="1:4" x14ac:dyDescent="0.2">
      <c r="A49" s="10" t="s">
        <v>10593</v>
      </c>
      <c r="B49" s="11" t="s">
        <v>4887</v>
      </c>
      <c r="C49" s="8">
        <v>148</v>
      </c>
      <c r="D49" t="str">
        <f>VLOOKUP(B49,vlookup!$A$1:$B$175,2,FALSE)</f>
        <v>west</v>
      </c>
    </row>
    <row r="50" spans="1:4" x14ac:dyDescent="0.2">
      <c r="A50" s="10" t="s">
        <v>10593</v>
      </c>
      <c r="B50" s="11" t="s">
        <v>4914</v>
      </c>
      <c r="C50" s="8">
        <v>66</v>
      </c>
      <c r="D50" t="str">
        <f>VLOOKUP(B50,vlookup!$A$1:$B$175,2,FALSE)</f>
        <v>midwest</v>
      </c>
    </row>
    <row r="51" spans="1:4" x14ac:dyDescent="0.2">
      <c r="A51" s="10" t="s">
        <v>10593</v>
      </c>
      <c r="B51" s="11" t="s">
        <v>4915</v>
      </c>
      <c r="C51" s="8">
        <v>18</v>
      </c>
      <c r="D51" t="str">
        <f>VLOOKUP(B51,vlookup!$A$1:$B$175,2,FALSE)</f>
        <v>south</v>
      </c>
    </row>
    <row r="52" spans="1:4" x14ac:dyDescent="0.2">
      <c r="A52" s="10" t="s">
        <v>10593</v>
      </c>
      <c r="B52" s="11" t="s">
        <v>4906</v>
      </c>
      <c r="C52" s="8">
        <v>13</v>
      </c>
      <c r="D52" t="s">
        <v>10596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75"/>
  <sheetViews>
    <sheetView workbookViewId="0">
      <selection activeCell="A19" sqref="A19"/>
    </sheetView>
  </sheetViews>
  <sheetFormatPr baseColWidth="10" defaultColWidth="8.83203125" defaultRowHeight="15" x14ac:dyDescent="0.2"/>
  <sheetData>
    <row r="1" spans="1:2" x14ac:dyDescent="0.2">
      <c r="A1" t="s">
        <v>10591</v>
      </c>
      <c r="B1" t="s">
        <v>10594</v>
      </c>
    </row>
    <row r="2" spans="1:2" x14ac:dyDescent="0.2">
      <c r="A2" t="s">
        <v>4891</v>
      </c>
      <c r="B2" t="s">
        <v>10595</v>
      </c>
    </row>
    <row r="3" spans="1:2" x14ac:dyDescent="0.2">
      <c r="A3" t="s">
        <v>4891</v>
      </c>
      <c r="B3" t="s">
        <v>10595</v>
      </c>
    </row>
    <row r="4" spans="1:2" x14ac:dyDescent="0.2">
      <c r="A4" t="s">
        <v>4891</v>
      </c>
      <c r="B4" t="s">
        <v>10595</v>
      </c>
    </row>
    <row r="5" spans="1:2" x14ac:dyDescent="0.2">
      <c r="A5" t="s">
        <v>4891</v>
      </c>
      <c r="B5" t="s">
        <v>10595</v>
      </c>
    </row>
    <row r="6" spans="1:2" x14ac:dyDescent="0.2">
      <c r="A6" t="s">
        <v>4891</v>
      </c>
      <c r="B6" t="s">
        <v>10595</v>
      </c>
    </row>
    <row r="7" spans="1:2" x14ac:dyDescent="0.2">
      <c r="A7" t="s">
        <v>4891</v>
      </c>
      <c r="B7" t="s">
        <v>10595</v>
      </c>
    </row>
    <row r="8" spans="1:2" x14ac:dyDescent="0.2">
      <c r="A8" t="s">
        <v>4901</v>
      </c>
      <c r="B8" t="s">
        <v>10596</v>
      </c>
    </row>
    <row r="9" spans="1:2" x14ac:dyDescent="0.2">
      <c r="A9" t="s">
        <v>4901</v>
      </c>
      <c r="B9" t="s">
        <v>10596</v>
      </c>
    </row>
    <row r="10" spans="1:2" x14ac:dyDescent="0.2">
      <c r="A10" t="s">
        <v>4901</v>
      </c>
      <c r="B10" t="s">
        <v>10596</v>
      </c>
    </row>
    <row r="11" spans="1:2" x14ac:dyDescent="0.2">
      <c r="A11" t="s">
        <v>4901</v>
      </c>
      <c r="B11" t="s">
        <v>10596</v>
      </c>
    </row>
    <row r="12" spans="1:2" x14ac:dyDescent="0.2">
      <c r="A12" t="s">
        <v>4901</v>
      </c>
      <c r="B12" t="s">
        <v>10596</v>
      </c>
    </row>
    <row r="13" spans="1:2" x14ac:dyDescent="0.2">
      <c r="A13" t="s">
        <v>4901</v>
      </c>
      <c r="B13" t="s">
        <v>10596</v>
      </c>
    </row>
    <row r="14" spans="1:2" x14ac:dyDescent="0.2">
      <c r="A14" t="s">
        <v>4925</v>
      </c>
      <c r="B14" t="s">
        <v>10595</v>
      </c>
    </row>
    <row r="15" spans="1:2" x14ac:dyDescent="0.2">
      <c r="A15" t="s">
        <v>4925</v>
      </c>
      <c r="B15" t="s">
        <v>10595</v>
      </c>
    </row>
    <row r="16" spans="1:2" x14ac:dyDescent="0.2">
      <c r="A16" t="s">
        <v>4925</v>
      </c>
      <c r="B16" t="s">
        <v>10595</v>
      </c>
    </row>
    <row r="17" spans="1:2" x14ac:dyDescent="0.2">
      <c r="A17" t="s">
        <v>4925</v>
      </c>
      <c r="B17" t="s">
        <v>10595</v>
      </c>
    </row>
    <row r="18" spans="1:2" x14ac:dyDescent="0.2">
      <c r="A18" t="s">
        <v>4882</v>
      </c>
      <c r="B18" t="s">
        <v>10596</v>
      </c>
    </row>
    <row r="19" spans="1:2" x14ac:dyDescent="0.2">
      <c r="A19" t="s">
        <v>4882</v>
      </c>
      <c r="B19" t="s">
        <v>10596</v>
      </c>
    </row>
    <row r="20" spans="1:2" x14ac:dyDescent="0.2">
      <c r="A20" t="s">
        <v>4882</v>
      </c>
      <c r="B20" t="s">
        <v>10596</v>
      </c>
    </row>
    <row r="21" spans="1:2" x14ac:dyDescent="0.2">
      <c r="A21" t="s">
        <v>4882</v>
      </c>
      <c r="B21" t="s">
        <v>10596</v>
      </c>
    </row>
    <row r="22" spans="1:2" x14ac:dyDescent="0.2">
      <c r="A22" t="s">
        <v>4882</v>
      </c>
      <c r="B22" t="s">
        <v>10596</v>
      </c>
    </row>
    <row r="23" spans="1:2" x14ac:dyDescent="0.2">
      <c r="A23" t="s">
        <v>4882</v>
      </c>
      <c r="B23" t="s">
        <v>10596</v>
      </c>
    </row>
    <row r="24" spans="1:2" x14ac:dyDescent="0.2">
      <c r="A24" t="s">
        <v>4895</v>
      </c>
      <c r="B24" t="s">
        <v>10596</v>
      </c>
    </row>
    <row r="25" spans="1:2" x14ac:dyDescent="0.2">
      <c r="A25" t="s">
        <v>4895</v>
      </c>
      <c r="B25" t="s">
        <v>10596</v>
      </c>
    </row>
    <row r="26" spans="1:2" x14ac:dyDescent="0.2">
      <c r="A26" t="s">
        <v>4895</v>
      </c>
      <c r="B26" t="s">
        <v>10596</v>
      </c>
    </row>
    <row r="27" spans="1:2" x14ac:dyDescent="0.2">
      <c r="A27" t="s">
        <v>4895</v>
      </c>
      <c r="B27" t="s">
        <v>10596</v>
      </c>
    </row>
    <row r="28" spans="1:2" x14ac:dyDescent="0.2">
      <c r="A28" t="s">
        <v>4895</v>
      </c>
      <c r="B28" t="s">
        <v>10596</v>
      </c>
    </row>
    <row r="29" spans="1:2" x14ac:dyDescent="0.2">
      <c r="A29" t="s">
        <v>4895</v>
      </c>
      <c r="B29" t="s">
        <v>10596</v>
      </c>
    </row>
    <row r="30" spans="1:2" x14ac:dyDescent="0.2">
      <c r="A30" t="s">
        <v>4908</v>
      </c>
      <c r="B30" t="s">
        <v>10597</v>
      </c>
    </row>
    <row r="31" spans="1:2" x14ac:dyDescent="0.2">
      <c r="A31" t="s">
        <v>4908</v>
      </c>
      <c r="B31" t="s">
        <v>10597</v>
      </c>
    </row>
    <row r="32" spans="1:2" x14ac:dyDescent="0.2">
      <c r="A32" t="s">
        <v>4908</v>
      </c>
      <c r="B32" t="s">
        <v>10597</v>
      </c>
    </row>
    <row r="33" spans="1:2" x14ac:dyDescent="0.2">
      <c r="A33" t="s">
        <v>4908</v>
      </c>
      <c r="B33" t="s">
        <v>10597</v>
      </c>
    </row>
    <row r="34" spans="1:2" x14ac:dyDescent="0.2">
      <c r="A34" t="s">
        <v>4908</v>
      </c>
      <c r="B34" t="s">
        <v>10597</v>
      </c>
    </row>
    <row r="35" spans="1:2" x14ac:dyDescent="0.2">
      <c r="A35" t="s">
        <v>4908</v>
      </c>
      <c r="B35" t="s">
        <v>10597</v>
      </c>
    </row>
    <row r="36" spans="1:2" x14ac:dyDescent="0.2">
      <c r="A36" t="s">
        <v>4928</v>
      </c>
      <c r="B36" t="s">
        <v>10595</v>
      </c>
    </row>
    <row r="37" spans="1:2" x14ac:dyDescent="0.2">
      <c r="A37" t="s">
        <v>4928</v>
      </c>
      <c r="B37" t="s">
        <v>10595</v>
      </c>
    </row>
    <row r="38" spans="1:2" x14ac:dyDescent="0.2">
      <c r="A38" t="s">
        <v>4928</v>
      </c>
      <c r="B38" t="s">
        <v>10595</v>
      </c>
    </row>
    <row r="39" spans="1:2" x14ac:dyDescent="0.2">
      <c r="A39" t="s">
        <v>4928</v>
      </c>
      <c r="B39" t="s">
        <v>10595</v>
      </c>
    </row>
    <row r="40" spans="1:2" x14ac:dyDescent="0.2">
      <c r="A40" t="s">
        <v>4885</v>
      </c>
      <c r="B40" t="s">
        <v>10595</v>
      </c>
    </row>
    <row r="41" spans="1:2" x14ac:dyDescent="0.2">
      <c r="A41" t="s">
        <v>4885</v>
      </c>
      <c r="B41" t="s">
        <v>10595</v>
      </c>
    </row>
    <row r="42" spans="1:2" x14ac:dyDescent="0.2">
      <c r="A42" t="s">
        <v>4885</v>
      </c>
      <c r="B42" t="s">
        <v>10595</v>
      </c>
    </row>
    <row r="43" spans="1:2" x14ac:dyDescent="0.2">
      <c r="A43" t="s">
        <v>4885</v>
      </c>
      <c r="B43" t="s">
        <v>10595</v>
      </c>
    </row>
    <row r="44" spans="1:2" x14ac:dyDescent="0.2">
      <c r="A44" t="s">
        <v>4885</v>
      </c>
      <c r="B44" t="s">
        <v>10595</v>
      </c>
    </row>
    <row r="45" spans="1:2" x14ac:dyDescent="0.2">
      <c r="A45" t="s">
        <v>4903</v>
      </c>
      <c r="B45" t="s">
        <v>10595</v>
      </c>
    </row>
    <row r="46" spans="1:2" x14ac:dyDescent="0.2">
      <c r="A46" t="s">
        <v>4903</v>
      </c>
      <c r="B46" t="s">
        <v>10595</v>
      </c>
    </row>
    <row r="47" spans="1:2" x14ac:dyDescent="0.2">
      <c r="A47" t="s">
        <v>4893</v>
      </c>
      <c r="B47" t="s">
        <v>10598</v>
      </c>
    </row>
    <row r="48" spans="1:2" x14ac:dyDescent="0.2">
      <c r="A48" t="s">
        <v>4893</v>
      </c>
      <c r="B48" t="s">
        <v>10598</v>
      </c>
    </row>
    <row r="49" spans="1:2" x14ac:dyDescent="0.2">
      <c r="A49" t="s">
        <v>4893</v>
      </c>
      <c r="B49" t="s">
        <v>10598</v>
      </c>
    </row>
    <row r="50" spans="1:2" x14ac:dyDescent="0.2">
      <c r="A50" t="s">
        <v>4880</v>
      </c>
      <c r="B50" t="s">
        <v>10598</v>
      </c>
    </row>
    <row r="51" spans="1:2" x14ac:dyDescent="0.2">
      <c r="A51" t="s">
        <v>4880</v>
      </c>
      <c r="B51" t="s">
        <v>10598</v>
      </c>
    </row>
    <row r="52" spans="1:2" x14ac:dyDescent="0.2">
      <c r="A52" t="s">
        <v>4880</v>
      </c>
      <c r="B52" t="s">
        <v>10598</v>
      </c>
    </row>
    <row r="53" spans="1:2" x14ac:dyDescent="0.2">
      <c r="A53" t="s">
        <v>4880</v>
      </c>
      <c r="B53" t="s">
        <v>10598</v>
      </c>
    </row>
    <row r="54" spans="1:2" x14ac:dyDescent="0.2">
      <c r="A54" t="s">
        <v>4880</v>
      </c>
      <c r="B54" t="s">
        <v>10598</v>
      </c>
    </row>
    <row r="55" spans="1:2" x14ac:dyDescent="0.2">
      <c r="A55" t="s">
        <v>4880</v>
      </c>
      <c r="B55" t="s">
        <v>10598</v>
      </c>
    </row>
    <row r="56" spans="1:2" x14ac:dyDescent="0.2">
      <c r="A56" t="s">
        <v>4907</v>
      </c>
      <c r="B56" t="s">
        <v>10598</v>
      </c>
    </row>
    <row r="57" spans="1:2" x14ac:dyDescent="0.2">
      <c r="A57" t="s">
        <v>4907</v>
      </c>
      <c r="B57" t="s">
        <v>10598</v>
      </c>
    </row>
    <row r="58" spans="1:2" x14ac:dyDescent="0.2">
      <c r="A58" t="s">
        <v>4907</v>
      </c>
      <c r="B58" t="s">
        <v>10598</v>
      </c>
    </row>
    <row r="59" spans="1:2" x14ac:dyDescent="0.2">
      <c r="A59" t="s">
        <v>4907</v>
      </c>
      <c r="B59" t="s">
        <v>10598</v>
      </c>
    </row>
    <row r="60" spans="1:2" x14ac:dyDescent="0.2">
      <c r="A60" t="s">
        <v>4907</v>
      </c>
      <c r="B60" t="s">
        <v>10598</v>
      </c>
    </row>
    <row r="61" spans="1:2" x14ac:dyDescent="0.2">
      <c r="A61" t="s">
        <v>4912</v>
      </c>
      <c r="B61" t="s">
        <v>10598</v>
      </c>
    </row>
    <row r="62" spans="1:2" x14ac:dyDescent="0.2">
      <c r="A62" t="s">
        <v>4912</v>
      </c>
      <c r="B62" t="s">
        <v>10598</v>
      </c>
    </row>
    <row r="63" spans="1:2" x14ac:dyDescent="0.2">
      <c r="A63" t="s">
        <v>4898</v>
      </c>
      <c r="B63" t="s">
        <v>10595</v>
      </c>
    </row>
    <row r="64" spans="1:2" x14ac:dyDescent="0.2">
      <c r="A64" t="s">
        <v>4898</v>
      </c>
      <c r="B64" t="s">
        <v>10595</v>
      </c>
    </row>
    <row r="65" spans="1:2" x14ac:dyDescent="0.2">
      <c r="A65" t="s">
        <v>4916</v>
      </c>
      <c r="B65" t="s">
        <v>10595</v>
      </c>
    </row>
    <row r="66" spans="1:2" x14ac:dyDescent="0.2">
      <c r="A66" t="s">
        <v>4916</v>
      </c>
      <c r="B66" t="s">
        <v>10595</v>
      </c>
    </row>
    <row r="67" spans="1:2" x14ac:dyDescent="0.2">
      <c r="A67" t="s">
        <v>4919</v>
      </c>
      <c r="B67" t="s">
        <v>10597</v>
      </c>
    </row>
    <row r="68" spans="1:2" x14ac:dyDescent="0.2">
      <c r="A68" t="s">
        <v>4919</v>
      </c>
      <c r="B68" t="s">
        <v>10597</v>
      </c>
    </row>
    <row r="69" spans="1:2" x14ac:dyDescent="0.2">
      <c r="A69" t="s">
        <v>4919</v>
      </c>
      <c r="B69" t="s">
        <v>10597</v>
      </c>
    </row>
    <row r="70" spans="1:2" x14ac:dyDescent="0.2">
      <c r="A70" t="s">
        <v>4919</v>
      </c>
      <c r="B70" t="s">
        <v>10597</v>
      </c>
    </row>
    <row r="71" spans="1:2" x14ac:dyDescent="0.2">
      <c r="A71" t="s">
        <v>4919</v>
      </c>
      <c r="B71" t="s">
        <v>10597</v>
      </c>
    </row>
    <row r="72" spans="1:2" x14ac:dyDescent="0.2">
      <c r="A72" t="s">
        <v>4892</v>
      </c>
      <c r="B72" t="s">
        <v>10597</v>
      </c>
    </row>
    <row r="73" spans="1:2" x14ac:dyDescent="0.2">
      <c r="A73" t="s">
        <v>4892</v>
      </c>
      <c r="B73" t="s">
        <v>10597</v>
      </c>
    </row>
    <row r="74" spans="1:2" x14ac:dyDescent="0.2">
      <c r="A74" t="s">
        <v>4892</v>
      </c>
      <c r="B74" t="s">
        <v>10597</v>
      </c>
    </row>
    <row r="75" spans="1:2" x14ac:dyDescent="0.2">
      <c r="A75" t="s">
        <v>4892</v>
      </c>
      <c r="B75" t="s">
        <v>10597</v>
      </c>
    </row>
    <row r="76" spans="1:2" x14ac:dyDescent="0.2">
      <c r="A76" t="s">
        <v>4892</v>
      </c>
      <c r="B76" t="s">
        <v>10597</v>
      </c>
    </row>
    <row r="77" spans="1:2" x14ac:dyDescent="0.2">
      <c r="A77" t="s">
        <v>4892</v>
      </c>
      <c r="B77" t="s">
        <v>10597</v>
      </c>
    </row>
    <row r="78" spans="1:2" x14ac:dyDescent="0.2">
      <c r="A78" t="s">
        <v>4890</v>
      </c>
      <c r="B78" t="s">
        <v>10598</v>
      </c>
    </row>
    <row r="79" spans="1:2" x14ac:dyDescent="0.2">
      <c r="A79" t="s">
        <v>4890</v>
      </c>
      <c r="B79" t="s">
        <v>10598</v>
      </c>
    </row>
    <row r="80" spans="1:2" x14ac:dyDescent="0.2">
      <c r="A80" t="s">
        <v>4890</v>
      </c>
      <c r="B80" t="s">
        <v>10598</v>
      </c>
    </row>
    <row r="81" spans="1:2" x14ac:dyDescent="0.2">
      <c r="A81" t="s">
        <v>4890</v>
      </c>
      <c r="B81" t="s">
        <v>10598</v>
      </c>
    </row>
    <row r="82" spans="1:2" x14ac:dyDescent="0.2">
      <c r="A82" t="s">
        <v>4883</v>
      </c>
      <c r="B82" t="s">
        <v>10598</v>
      </c>
    </row>
    <row r="83" spans="1:2" x14ac:dyDescent="0.2">
      <c r="A83" t="s">
        <v>4883</v>
      </c>
      <c r="B83" t="s">
        <v>10598</v>
      </c>
    </row>
    <row r="84" spans="1:2" x14ac:dyDescent="0.2">
      <c r="A84" t="s">
        <v>4911</v>
      </c>
      <c r="B84" t="s">
        <v>10595</v>
      </c>
    </row>
    <row r="85" spans="1:2" x14ac:dyDescent="0.2">
      <c r="A85" t="s">
        <v>4911</v>
      </c>
      <c r="B85" t="s">
        <v>10595</v>
      </c>
    </row>
    <row r="86" spans="1:2" x14ac:dyDescent="0.2">
      <c r="A86" t="s">
        <v>4911</v>
      </c>
      <c r="B86" t="s">
        <v>10595</v>
      </c>
    </row>
    <row r="87" spans="1:2" x14ac:dyDescent="0.2">
      <c r="A87" t="s">
        <v>4902</v>
      </c>
      <c r="B87" t="s">
        <v>10598</v>
      </c>
    </row>
    <row r="88" spans="1:2" x14ac:dyDescent="0.2">
      <c r="A88" t="s">
        <v>4902</v>
      </c>
      <c r="B88" t="s">
        <v>10598</v>
      </c>
    </row>
    <row r="89" spans="1:2" x14ac:dyDescent="0.2">
      <c r="A89" t="s">
        <v>4902</v>
      </c>
      <c r="B89" t="s">
        <v>10598</v>
      </c>
    </row>
    <row r="90" spans="1:2" x14ac:dyDescent="0.2">
      <c r="A90" t="s">
        <v>4902</v>
      </c>
      <c r="B90" t="s">
        <v>10598</v>
      </c>
    </row>
    <row r="91" spans="1:2" x14ac:dyDescent="0.2">
      <c r="A91" t="s">
        <v>4902</v>
      </c>
      <c r="B91" t="s">
        <v>10598</v>
      </c>
    </row>
    <row r="92" spans="1:2" x14ac:dyDescent="0.2">
      <c r="A92" t="s">
        <v>4900</v>
      </c>
      <c r="B92" t="s">
        <v>10598</v>
      </c>
    </row>
    <row r="93" spans="1:2" x14ac:dyDescent="0.2">
      <c r="A93" t="s">
        <v>4900</v>
      </c>
      <c r="B93" t="s">
        <v>10598</v>
      </c>
    </row>
    <row r="94" spans="1:2" x14ac:dyDescent="0.2">
      <c r="A94" t="s">
        <v>4900</v>
      </c>
      <c r="B94" t="s">
        <v>10598</v>
      </c>
    </row>
    <row r="95" spans="1:2" x14ac:dyDescent="0.2">
      <c r="A95" t="s">
        <v>4924</v>
      </c>
      <c r="B95" t="s">
        <v>10597</v>
      </c>
    </row>
    <row r="96" spans="1:2" x14ac:dyDescent="0.2">
      <c r="A96" t="s">
        <v>4924</v>
      </c>
      <c r="B96" t="s">
        <v>10597</v>
      </c>
    </row>
    <row r="97" spans="1:2" x14ac:dyDescent="0.2">
      <c r="A97" t="s">
        <v>4924</v>
      </c>
      <c r="B97" t="s">
        <v>10597</v>
      </c>
    </row>
    <row r="98" spans="1:2" x14ac:dyDescent="0.2">
      <c r="A98" t="s">
        <v>4924</v>
      </c>
      <c r="B98" t="s">
        <v>10597</v>
      </c>
    </row>
    <row r="99" spans="1:2" x14ac:dyDescent="0.2">
      <c r="A99" t="s">
        <v>4924</v>
      </c>
      <c r="B99" t="s">
        <v>10597</v>
      </c>
    </row>
    <row r="100" spans="1:2" x14ac:dyDescent="0.2">
      <c r="A100" t="s">
        <v>4924</v>
      </c>
      <c r="B100" t="s">
        <v>10597</v>
      </c>
    </row>
    <row r="101" spans="1:2" x14ac:dyDescent="0.2">
      <c r="A101" t="s">
        <v>4888</v>
      </c>
      <c r="B101" t="s">
        <v>10597</v>
      </c>
    </row>
    <row r="102" spans="1:2" x14ac:dyDescent="0.2">
      <c r="A102" t="s">
        <v>4888</v>
      </c>
      <c r="B102" t="s">
        <v>10597</v>
      </c>
    </row>
    <row r="103" spans="1:2" x14ac:dyDescent="0.2">
      <c r="A103" t="s">
        <v>4888</v>
      </c>
      <c r="B103" t="s">
        <v>10597</v>
      </c>
    </row>
    <row r="104" spans="1:2" x14ac:dyDescent="0.2">
      <c r="A104" t="s">
        <v>4888</v>
      </c>
      <c r="B104" t="s">
        <v>10597</v>
      </c>
    </row>
    <row r="105" spans="1:2" x14ac:dyDescent="0.2">
      <c r="A105" t="s">
        <v>4889</v>
      </c>
      <c r="B105" t="s">
        <v>10596</v>
      </c>
    </row>
    <row r="106" spans="1:2" x14ac:dyDescent="0.2">
      <c r="A106" t="s">
        <v>4889</v>
      </c>
      <c r="B106" t="s">
        <v>10596</v>
      </c>
    </row>
    <row r="107" spans="1:2" x14ac:dyDescent="0.2">
      <c r="A107" t="s">
        <v>4899</v>
      </c>
      <c r="B107" t="s">
        <v>10597</v>
      </c>
    </row>
    <row r="108" spans="1:2" x14ac:dyDescent="0.2">
      <c r="A108" t="s">
        <v>4899</v>
      </c>
      <c r="B108" t="s">
        <v>10597</v>
      </c>
    </row>
    <row r="109" spans="1:2" x14ac:dyDescent="0.2">
      <c r="A109" t="s">
        <v>4899</v>
      </c>
      <c r="B109" t="s">
        <v>10597</v>
      </c>
    </row>
    <row r="110" spans="1:2" x14ac:dyDescent="0.2">
      <c r="A110" t="s">
        <v>4899</v>
      </c>
      <c r="B110" t="s">
        <v>10597</v>
      </c>
    </row>
    <row r="111" spans="1:2" x14ac:dyDescent="0.2">
      <c r="A111" t="s">
        <v>4899</v>
      </c>
      <c r="B111" t="s">
        <v>10597</v>
      </c>
    </row>
    <row r="112" spans="1:2" x14ac:dyDescent="0.2">
      <c r="A112" t="s">
        <v>4899</v>
      </c>
      <c r="B112" t="s">
        <v>10597</v>
      </c>
    </row>
    <row r="113" spans="1:2" x14ac:dyDescent="0.2">
      <c r="A113" t="s">
        <v>4905</v>
      </c>
      <c r="B113" t="s">
        <v>10595</v>
      </c>
    </row>
    <row r="114" spans="1:2" x14ac:dyDescent="0.2">
      <c r="A114" t="s">
        <v>4905</v>
      </c>
      <c r="B114" t="s">
        <v>10595</v>
      </c>
    </row>
    <row r="115" spans="1:2" x14ac:dyDescent="0.2">
      <c r="A115" t="s">
        <v>4921</v>
      </c>
      <c r="B115" t="s">
        <v>10598</v>
      </c>
    </row>
    <row r="116" spans="1:2" x14ac:dyDescent="0.2">
      <c r="A116" t="s">
        <v>4921</v>
      </c>
      <c r="B116" t="s">
        <v>10598</v>
      </c>
    </row>
    <row r="117" spans="1:2" x14ac:dyDescent="0.2">
      <c r="A117" t="s">
        <v>4894</v>
      </c>
      <c r="B117" t="s">
        <v>10598</v>
      </c>
    </row>
    <row r="118" spans="1:2" x14ac:dyDescent="0.2">
      <c r="A118" t="s">
        <v>4894</v>
      </c>
      <c r="B118" t="s">
        <v>10598</v>
      </c>
    </row>
    <row r="119" spans="1:2" x14ac:dyDescent="0.2">
      <c r="A119" t="s">
        <v>4894</v>
      </c>
      <c r="B119" t="s">
        <v>10598</v>
      </c>
    </row>
    <row r="120" spans="1:2" x14ac:dyDescent="0.2">
      <c r="A120" t="s">
        <v>4894</v>
      </c>
      <c r="B120" t="s">
        <v>10598</v>
      </c>
    </row>
    <row r="121" spans="1:2" x14ac:dyDescent="0.2">
      <c r="A121" t="s">
        <v>4879</v>
      </c>
      <c r="B121" t="s">
        <v>10595</v>
      </c>
    </row>
    <row r="122" spans="1:2" x14ac:dyDescent="0.2">
      <c r="A122" t="s">
        <v>4879</v>
      </c>
      <c r="B122" t="s">
        <v>10595</v>
      </c>
    </row>
    <row r="123" spans="1:2" x14ac:dyDescent="0.2">
      <c r="A123" t="s">
        <v>4879</v>
      </c>
      <c r="B123" t="s">
        <v>10595</v>
      </c>
    </row>
    <row r="124" spans="1:2" x14ac:dyDescent="0.2">
      <c r="A124" t="s">
        <v>4879</v>
      </c>
      <c r="B124" t="s">
        <v>10595</v>
      </c>
    </row>
    <row r="125" spans="1:2" x14ac:dyDescent="0.2">
      <c r="A125" t="s">
        <v>4896</v>
      </c>
      <c r="B125" t="s">
        <v>10596</v>
      </c>
    </row>
    <row r="126" spans="1:2" x14ac:dyDescent="0.2">
      <c r="A126" t="s">
        <v>4896</v>
      </c>
      <c r="B126" t="s">
        <v>10596</v>
      </c>
    </row>
    <row r="127" spans="1:2" x14ac:dyDescent="0.2">
      <c r="A127" t="s">
        <v>4896</v>
      </c>
      <c r="B127" t="s">
        <v>10596</v>
      </c>
    </row>
    <row r="128" spans="1:2" x14ac:dyDescent="0.2">
      <c r="A128" t="s">
        <v>4896</v>
      </c>
      <c r="B128" t="s">
        <v>10596</v>
      </c>
    </row>
    <row r="129" spans="1:2" x14ac:dyDescent="0.2">
      <c r="A129" t="s">
        <v>4918</v>
      </c>
      <c r="B129" t="s">
        <v>10597</v>
      </c>
    </row>
    <row r="130" spans="1:2" x14ac:dyDescent="0.2">
      <c r="A130" t="s">
        <v>4918</v>
      </c>
      <c r="B130" t="s">
        <v>10597</v>
      </c>
    </row>
    <row r="131" spans="1:2" x14ac:dyDescent="0.2">
      <c r="A131" t="s">
        <v>4918</v>
      </c>
      <c r="B131" t="s">
        <v>10597</v>
      </c>
    </row>
    <row r="132" spans="1:2" x14ac:dyDescent="0.2">
      <c r="A132" t="s">
        <v>4918</v>
      </c>
      <c r="B132" t="s">
        <v>10597</v>
      </c>
    </row>
    <row r="133" spans="1:2" x14ac:dyDescent="0.2">
      <c r="A133" t="s">
        <v>4918</v>
      </c>
      <c r="B133" t="s">
        <v>10597</v>
      </c>
    </row>
    <row r="134" spans="1:2" x14ac:dyDescent="0.2">
      <c r="A134" t="s">
        <v>4918</v>
      </c>
      <c r="B134" t="s">
        <v>10597</v>
      </c>
    </row>
    <row r="135" spans="1:2" x14ac:dyDescent="0.2">
      <c r="A135" t="s">
        <v>10599</v>
      </c>
      <c r="B135" t="s">
        <v>10595</v>
      </c>
    </row>
    <row r="136" spans="1:2" x14ac:dyDescent="0.2">
      <c r="A136" t="s">
        <v>10599</v>
      </c>
      <c r="B136" t="s">
        <v>10595</v>
      </c>
    </row>
    <row r="137" spans="1:2" x14ac:dyDescent="0.2">
      <c r="A137" t="s">
        <v>10599</v>
      </c>
      <c r="B137" t="s">
        <v>10595</v>
      </c>
    </row>
    <row r="138" spans="1:2" x14ac:dyDescent="0.2">
      <c r="A138" t="s">
        <v>10599</v>
      </c>
      <c r="B138" t="s">
        <v>10595</v>
      </c>
    </row>
    <row r="139" spans="1:2" x14ac:dyDescent="0.2">
      <c r="A139" t="s">
        <v>4926</v>
      </c>
      <c r="B139" t="s">
        <v>10597</v>
      </c>
    </row>
    <row r="140" spans="1:2" x14ac:dyDescent="0.2">
      <c r="A140" t="s">
        <v>4926</v>
      </c>
      <c r="B140" t="s">
        <v>10597</v>
      </c>
    </row>
    <row r="141" spans="1:2" x14ac:dyDescent="0.2">
      <c r="A141" t="s">
        <v>4926</v>
      </c>
      <c r="B141" t="s">
        <v>10597</v>
      </c>
    </row>
    <row r="142" spans="1:2" x14ac:dyDescent="0.2">
      <c r="A142" t="s">
        <v>4926</v>
      </c>
      <c r="B142" t="s">
        <v>10597</v>
      </c>
    </row>
    <row r="143" spans="1:2" x14ac:dyDescent="0.2">
      <c r="A143" t="s">
        <v>4923</v>
      </c>
      <c r="B143" t="s">
        <v>10595</v>
      </c>
    </row>
    <row r="144" spans="1:2" x14ac:dyDescent="0.2">
      <c r="A144" t="s">
        <v>4923</v>
      </c>
      <c r="B144" t="s">
        <v>10595</v>
      </c>
    </row>
    <row r="145" spans="1:2" x14ac:dyDescent="0.2">
      <c r="A145" t="s">
        <v>4923</v>
      </c>
      <c r="B145" t="s">
        <v>10595</v>
      </c>
    </row>
    <row r="146" spans="1:2" x14ac:dyDescent="0.2">
      <c r="A146" t="s">
        <v>4927</v>
      </c>
      <c r="B146" t="s">
        <v>10598</v>
      </c>
    </row>
    <row r="147" spans="1:2" x14ac:dyDescent="0.2">
      <c r="A147" t="s">
        <v>4927</v>
      </c>
      <c r="B147" t="s">
        <v>10598</v>
      </c>
    </row>
    <row r="148" spans="1:2" x14ac:dyDescent="0.2">
      <c r="A148" t="s">
        <v>4886</v>
      </c>
      <c r="B148" t="s">
        <v>10595</v>
      </c>
    </row>
    <row r="149" spans="1:2" x14ac:dyDescent="0.2">
      <c r="A149" t="s">
        <v>4886</v>
      </c>
      <c r="B149" t="s">
        <v>10595</v>
      </c>
    </row>
    <row r="150" spans="1:2" x14ac:dyDescent="0.2">
      <c r="A150" t="s">
        <v>4886</v>
      </c>
      <c r="B150" t="s">
        <v>10595</v>
      </c>
    </row>
    <row r="151" spans="1:2" x14ac:dyDescent="0.2">
      <c r="A151" t="s">
        <v>4881</v>
      </c>
      <c r="B151" t="s">
        <v>10595</v>
      </c>
    </row>
    <row r="152" spans="1:2" x14ac:dyDescent="0.2">
      <c r="A152" t="s">
        <v>4881</v>
      </c>
      <c r="B152" t="s">
        <v>10595</v>
      </c>
    </row>
    <row r="153" spans="1:2" x14ac:dyDescent="0.2">
      <c r="A153" t="s">
        <v>4881</v>
      </c>
      <c r="B153" t="s">
        <v>10595</v>
      </c>
    </row>
    <row r="154" spans="1:2" x14ac:dyDescent="0.2">
      <c r="A154" t="s">
        <v>4881</v>
      </c>
      <c r="B154" t="s">
        <v>10595</v>
      </c>
    </row>
    <row r="155" spans="1:2" x14ac:dyDescent="0.2">
      <c r="A155" t="s">
        <v>4881</v>
      </c>
      <c r="B155" t="s">
        <v>10595</v>
      </c>
    </row>
    <row r="156" spans="1:2" x14ac:dyDescent="0.2">
      <c r="A156" t="s">
        <v>4917</v>
      </c>
      <c r="B156" t="s">
        <v>10596</v>
      </c>
    </row>
    <row r="157" spans="1:2" x14ac:dyDescent="0.2">
      <c r="A157" t="s">
        <v>4917</v>
      </c>
      <c r="B157" t="s">
        <v>10596</v>
      </c>
    </row>
    <row r="158" spans="1:2" x14ac:dyDescent="0.2">
      <c r="A158" t="s">
        <v>4922</v>
      </c>
      <c r="B158" t="s">
        <v>10597</v>
      </c>
    </row>
    <row r="159" spans="1:2" x14ac:dyDescent="0.2">
      <c r="A159" t="s">
        <v>4922</v>
      </c>
      <c r="B159" t="s">
        <v>10597</v>
      </c>
    </row>
    <row r="160" spans="1:2" x14ac:dyDescent="0.2">
      <c r="A160" t="s">
        <v>4922</v>
      </c>
      <c r="B160" t="s">
        <v>10597</v>
      </c>
    </row>
    <row r="161" spans="1:2" x14ac:dyDescent="0.2">
      <c r="A161" t="s">
        <v>4922</v>
      </c>
      <c r="B161" t="s">
        <v>10597</v>
      </c>
    </row>
    <row r="162" spans="1:2" x14ac:dyDescent="0.2">
      <c r="A162" t="s">
        <v>4922</v>
      </c>
      <c r="B162" t="s">
        <v>10597</v>
      </c>
    </row>
    <row r="163" spans="1:2" x14ac:dyDescent="0.2">
      <c r="A163" t="s">
        <v>4884</v>
      </c>
      <c r="B163" t="s">
        <v>10595</v>
      </c>
    </row>
    <row r="164" spans="1:2" x14ac:dyDescent="0.2">
      <c r="A164" t="s">
        <v>4884</v>
      </c>
      <c r="B164" t="s">
        <v>10595</v>
      </c>
    </row>
    <row r="165" spans="1:2" x14ac:dyDescent="0.2">
      <c r="A165" t="s">
        <v>4884</v>
      </c>
      <c r="B165" t="s">
        <v>10595</v>
      </c>
    </row>
    <row r="166" spans="1:2" x14ac:dyDescent="0.2">
      <c r="A166" t="s">
        <v>4884</v>
      </c>
      <c r="B166" t="s">
        <v>10595</v>
      </c>
    </row>
    <row r="167" spans="1:2" x14ac:dyDescent="0.2">
      <c r="A167" t="s">
        <v>4887</v>
      </c>
      <c r="B167" t="s">
        <v>10596</v>
      </c>
    </row>
    <row r="168" spans="1:2" x14ac:dyDescent="0.2">
      <c r="A168" t="s">
        <v>4887</v>
      </c>
      <c r="B168" t="s">
        <v>10596</v>
      </c>
    </row>
    <row r="169" spans="1:2" x14ac:dyDescent="0.2">
      <c r="A169" t="s">
        <v>4887</v>
      </c>
      <c r="B169" t="s">
        <v>10596</v>
      </c>
    </row>
    <row r="170" spans="1:2" x14ac:dyDescent="0.2">
      <c r="A170" t="s">
        <v>4915</v>
      </c>
      <c r="B170" t="s">
        <v>10595</v>
      </c>
    </row>
    <row r="171" spans="1:2" x14ac:dyDescent="0.2">
      <c r="A171" t="s">
        <v>4915</v>
      </c>
      <c r="B171" t="s">
        <v>10595</v>
      </c>
    </row>
    <row r="172" spans="1:2" x14ac:dyDescent="0.2">
      <c r="A172" t="s">
        <v>4914</v>
      </c>
      <c r="B172" t="s">
        <v>10598</v>
      </c>
    </row>
    <row r="173" spans="1:2" x14ac:dyDescent="0.2">
      <c r="A173" t="s">
        <v>4914</v>
      </c>
      <c r="B173" t="s">
        <v>10598</v>
      </c>
    </row>
    <row r="174" spans="1:2" x14ac:dyDescent="0.2">
      <c r="A174" t="s">
        <v>4914</v>
      </c>
      <c r="B174" t="s">
        <v>10598</v>
      </c>
    </row>
    <row r="175" spans="1:2" x14ac:dyDescent="0.2">
      <c r="A175" t="s">
        <v>4914</v>
      </c>
      <c r="B175" t="s">
        <v>10598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3"/>
  <sheetViews>
    <sheetView workbookViewId="0">
      <selection activeCell="B1" sqref="B1"/>
    </sheetView>
  </sheetViews>
  <sheetFormatPr baseColWidth="10" defaultColWidth="8.83203125" defaultRowHeight="15" x14ac:dyDescent="0.2"/>
  <sheetData>
    <row r="1" spans="1:3" x14ac:dyDescent="0.2">
      <c r="A1" t="s">
        <v>10601</v>
      </c>
      <c r="B1" t="s">
        <v>10601</v>
      </c>
    </row>
    <row r="2" spans="1:3" x14ac:dyDescent="0.2">
      <c r="A2" t="s">
        <v>10553</v>
      </c>
      <c r="B2" t="s">
        <v>4891</v>
      </c>
      <c r="C2" t="s">
        <v>10595</v>
      </c>
    </row>
    <row r="3" spans="1:3" x14ac:dyDescent="0.2">
      <c r="A3" t="s">
        <v>10578</v>
      </c>
      <c r="B3" t="s">
        <v>4920</v>
      </c>
      <c r="C3" t="s">
        <v>10596</v>
      </c>
    </row>
    <row r="4" spans="1:3" x14ac:dyDescent="0.2">
      <c r="A4" t="s">
        <v>10560</v>
      </c>
      <c r="B4" t="s">
        <v>4901</v>
      </c>
      <c r="C4" t="s">
        <v>10596</v>
      </c>
    </row>
    <row r="5" spans="1:3" x14ac:dyDescent="0.2">
      <c r="A5" t="s">
        <v>10583</v>
      </c>
      <c r="B5" t="s">
        <v>4925</v>
      </c>
      <c r="C5" t="s">
        <v>10595</v>
      </c>
    </row>
    <row r="6" spans="1:3" x14ac:dyDescent="0.2">
      <c r="A6" t="s">
        <v>10547</v>
      </c>
      <c r="B6" t="s">
        <v>4882</v>
      </c>
      <c r="C6" t="s">
        <v>10596</v>
      </c>
    </row>
    <row r="7" spans="1:3" x14ac:dyDescent="0.2">
      <c r="A7" t="s">
        <v>10557</v>
      </c>
      <c r="B7" t="s">
        <v>4895</v>
      </c>
      <c r="C7" t="s">
        <v>10596</v>
      </c>
    </row>
    <row r="8" spans="1:3" x14ac:dyDescent="0.2">
      <c r="A8" t="s">
        <v>10566</v>
      </c>
      <c r="B8" t="s">
        <v>4908</v>
      </c>
      <c r="C8" t="s">
        <v>10597</v>
      </c>
    </row>
    <row r="9" spans="1:3" x14ac:dyDescent="0.2">
      <c r="A9" t="s">
        <v>4619</v>
      </c>
      <c r="B9" t="s">
        <v>4928</v>
      </c>
      <c r="C9" t="s">
        <v>10595</v>
      </c>
    </row>
    <row r="10" spans="1:3" x14ac:dyDescent="0.2">
      <c r="A10" t="s">
        <v>10549</v>
      </c>
      <c r="B10" t="s">
        <v>4885</v>
      </c>
      <c r="C10" t="s">
        <v>10595</v>
      </c>
    </row>
    <row r="11" spans="1:3" x14ac:dyDescent="0.2">
      <c r="A11" t="s">
        <v>10562</v>
      </c>
      <c r="B11" t="s">
        <v>4903</v>
      </c>
      <c r="C11" t="s">
        <v>10595</v>
      </c>
    </row>
    <row r="12" spans="1:3" x14ac:dyDescent="0.2">
      <c r="A12" t="s">
        <v>4404</v>
      </c>
      <c r="B12" t="s">
        <v>4913</v>
      </c>
      <c r="C12" t="s">
        <v>10596</v>
      </c>
    </row>
    <row r="13" spans="1:3" x14ac:dyDescent="0.2">
      <c r="A13" t="s">
        <v>10568</v>
      </c>
      <c r="B13" t="s">
        <v>4910</v>
      </c>
      <c r="C13" t="s">
        <v>10598</v>
      </c>
    </row>
    <row r="14" spans="1:3" x14ac:dyDescent="0.2">
      <c r="A14" t="s">
        <v>10555</v>
      </c>
      <c r="B14" t="s">
        <v>4893</v>
      </c>
      <c r="C14" t="s">
        <v>10596</v>
      </c>
    </row>
    <row r="15" spans="1:3" x14ac:dyDescent="0.2">
      <c r="A15" t="s">
        <v>10545</v>
      </c>
      <c r="B15" t="s">
        <v>4880</v>
      </c>
      <c r="C15" t="s">
        <v>10598</v>
      </c>
    </row>
    <row r="16" spans="1:3" x14ac:dyDescent="0.2">
      <c r="A16" t="s">
        <v>10565</v>
      </c>
      <c r="B16" t="s">
        <v>4907</v>
      </c>
      <c r="C16" t="s">
        <v>10598</v>
      </c>
    </row>
    <row r="17" spans="1:3" x14ac:dyDescent="0.2">
      <c r="A17" t="s">
        <v>10570</v>
      </c>
      <c r="B17" t="s">
        <v>4912</v>
      </c>
      <c r="C17" t="s">
        <v>10598</v>
      </c>
    </row>
    <row r="18" spans="1:3" x14ac:dyDescent="0.2">
      <c r="A18" t="s">
        <v>10558</v>
      </c>
      <c r="B18" t="s">
        <v>4898</v>
      </c>
      <c r="C18" t="s">
        <v>10595</v>
      </c>
    </row>
    <row r="19" spans="1:3" x14ac:dyDescent="0.2">
      <c r="A19" t="s">
        <v>10574</v>
      </c>
      <c r="B19" t="s">
        <v>4916</v>
      </c>
      <c r="C19" t="s">
        <v>10595</v>
      </c>
    </row>
    <row r="20" spans="1:3" x14ac:dyDescent="0.2">
      <c r="A20" t="s">
        <v>10576</v>
      </c>
      <c r="B20" t="s">
        <v>4919</v>
      </c>
      <c r="C20" t="s">
        <v>10597</v>
      </c>
    </row>
    <row r="21" spans="1:3" x14ac:dyDescent="0.2">
      <c r="A21" t="s">
        <v>10563</v>
      </c>
      <c r="B21" t="s">
        <v>4904</v>
      </c>
      <c r="C21" t="s">
        <v>10595</v>
      </c>
    </row>
    <row r="22" spans="1:3" x14ac:dyDescent="0.2">
      <c r="A22" t="s">
        <v>10554</v>
      </c>
      <c r="B22" t="s">
        <v>4892</v>
      </c>
      <c r="C22" t="s">
        <v>10597</v>
      </c>
    </row>
    <row r="23" spans="1:3" x14ac:dyDescent="0.2">
      <c r="A23" t="s">
        <v>10552</v>
      </c>
      <c r="B23" t="s">
        <v>4890</v>
      </c>
      <c r="C23" t="s">
        <v>10598</v>
      </c>
    </row>
    <row r="24" spans="1:3" x14ac:dyDescent="0.2">
      <c r="A24" t="s">
        <v>10548</v>
      </c>
      <c r="B24" t="s">
        <v>4883</v>
      </c>
      <c r="C24" t="s">
        <v>10598</v>
      </c>
    </row>
    <row r="25" spans="1:3" x14ac:dyDescent="0.2">
      <c r="A25" t="s">
        <v>10569</v>
      </c>
      <c r="B25" t="s">
        <v>4911</v>
      </c>
      <c r="C25" t="s">
        <v>10595</v>
      </c>
    </row>
    <row r="26" spans="1:3" x14ac:dyDescent="0.2">
      <c r="A26" t="s">
        <v>10561</v>
      </c>
      <c r="B26" t="s">
        <v>4902</v>
      </c>
      <c r="C26" t="s">
        <v>10598</v>
      </c>
    </row>
    <row r="27" spans="1:3" x14ac:dyDescent="0.2">
      <c r="A27" t="s">
        <v>10567</v>
      </c>
      <c r="B27" t="s">
        <v>4909</v>
      </c>
      <c r="C27" t="s">
        <v>10596</v>
      </c>
    </row>
    <row r="28" spans="1:3" x14ac:dyDescent="0.2">
      <c r="A28" t="s">
        <v>10559</v>
      </c>
      <c r="B28" t="s">
        <v>4900</v>
      </c>
      <c r="C28" t="s">
        <v>10598</v>
      </c>
    </row>
    <row r="29" spans="1:3" x14ac:dyDescent="0.2">
      <c r="A29" t="s">
        <v>4562</v>
      </c>
      <c r="B29" t="s">
        <v>4897</v>
      </c>
      <c r="C29" t="s">
        <v>10596</v>
      </c>
    </row>
    <row r="30" spans="1:3" x14ac:dyDescent="0.2">
      <c r="A30" t="s">
        <v>10582</v>
      </c>
      <c r="B30" t="s">
        <v>4924</v>
      </c>
      <c r="C30" t="s">
        <v>10597</v>
      </c>
    </row>
    <row r="31" spans="1:3" x14ac:dyDescent="0.2">
      <c r="A31" t="s">
        <v>10551</v>
      </c>
      <c r="B31" t="s">
        <v>4888</v>
      </c>
      <c r="C31" t="s">
        <v>10597</v>
      </c>
    </row>
    <row r="32" spans="1:3" x14ac:dyDescent="0.2">
      <c r="A32" t="s">
        <v>10572</v>
      </c>
      <c r="B32" t="s">
        <v>4889</v>
      </c>
      <c r="C32" t="s">
        <v>10596</v>
      </c>
    </row>
    <row r="33" spans="1:3" x14ac:dyDescent="0.2">
      <c r="A33" t="s">
        <v>64</v>
      </c>
      <c r="B33" t="s">
        <v>4899</v>
      </c>
      <c r="C33" t="s">
        <v>10597</v>
      </c>
    </row>
    <row r="34" spans="1:3" x14ac:dyDescent="0.2">
      <c r="A34" t="s">
        <v>10564</v>
      </c>
      <c r="B34" t="s">
        <v>4905</v>
      </c>
      <c r="C34" t="s">
        <v>10595</v>
      </c>
    </row>
    <row r="35" spans="1:3" x14ac:dyDescent="0.2">
      <c r="A35" t="s">
        <v>10579</v>
      </c>
      <c r="B35" t="s">
        <v>4921</v>
      </c>
      <c r="C35" t="s">
        <v>10598</v>
      </c>
    </row>
    <row r="36" spans="1:3" x14ac:dyDescent="0.2">
      <c r="A36" t="s">
        <v>10556</v>
      </c>
      <c r="B36" t="s">
        <v>4894</v>
      </c>
      <c r="C36" t="s">
        <v>10598</v>
      </c>
    </row>
    <row r="37" spans="1:3" x14ac:dyDescent="0.2">
      <c r="A37" t="s">
        <v>4341</v>
      </c>
      <c r="B37" t="s">
        <v>4879</v>
      </c>
      <c r="C37" t="s">
        <v>10595</v>
      </c>
    </row>
    <row r="38" spans="1:3" x14ac:dyDescent="0.2">
      <c r="A38" t="s">
        <v>1289</v>
      </c>
      <c r="B38" t="s">
        <v>4896</v>
      </c>
      <c r="C38" t="s">
        <v>10596</v>
      </c>
    </row>
    <row r="39" spans="1:3" x14ac:dyDescent="0.2">
      <c r="A39" t="s">
        <v>10575</v>
      </c>
      <c r="B39" t="s">
        <v>4918</v>
      </c>
      <c r="C39" t="s">
        <v>10597</v>
      </c>
    </row>
    <row r="40" spans="1:3" x14ac:dyDescent="0.2">
      <c r="A40" t="s">
        <v>10584</v>
      </c>
      <c r="B40" t="s">
        <v>4926</v>
      </c>
      <c r="C40" t="s">
        <v>10597</v>
      </c>
    </row>
    <row r="41" spans="1:3" x14ac:dyDescent="0.2">
      <c r="A41" t="s">
        <v>10581</v>
      </c>
      <c r="B41" t="s">
        <v>4923</v>
      </c>
      <c r="C41" t="s">
        <v>10595</v>
      </c>
    </row>
    <row r="42" spans="1:3" x14ac:dyDescent="0.2">
      <c r="A42" t="s">
        <v>10585</v>
      </c>
      <c r="B42" t="s">
        <v>4927</v>
      </c>
      <c r="C42" t="s">
        <v>10598</v>
      </c>
    </row>
    <row r="43" spans="1:3" x14ac:dyDescent="0.2">
      <c r="A43" t="s">
        <v>10550</v>
      </c>
      <c r="B43" t="s">
        <v>4886</v>
      </c>
      <c r="C43" t="s">
        <v>10595</v>
      </c>
    </row>
    <row r="44" spans="1:3" x14ac:dyDescent="0.2">
      <c r="A44" t="s">
        <v>10546</v>
      </c>
      <c r="B44" t="s">
        <v>4881</v>
      </c>
      <c r="C44" t="s">
        <v>10595</v>
      </c>
    </row>
    <row r="45" spans="1:3" x14ac:dyDescent="0.2">
      <c r="A45" t="s">
        <v>4673</v>
      </c>
      <c r="B45" t="s">
        <v>4917</v>
      </c>
      <c r="C45" t="s">
        <v>10596</v>
      </c>
    </row>
    <row r="46" spans="1:3" x14ac:dyDescent="0.2">
      <c r="A46" t="s">
        <v>10580</v>
      </c>
      <c r="B46" t="s">
        <v>4922</v>
      </c>
      <c r="C46" t="s">
        <v>10597</v>
      </c>
    </row>
    <row r="47" spans="1:3" x14ac:dyDescent="0.2">
      <c r="A47" t="s">
        <v>917</v>
      </c>
      <c r="B47" t="s">
        <v>4884</v>
      </c>
      <c r="C47" t="s">
        <v>10595</v>
      </c>
    </row>
    <row r="48" spans="1:3" x14ac:dyDescent="0.2">
      <c r="A48" t="s">
        <v>181</v>
      </c>
      <c r="B48" t="s">
        <v>4887</v>
      </c>
      <c r="C48" t="s">
        <v>10596</v>
      </c>
    </row>
    <row r="49" spans="1:3" x14ac:dyDescent="0.2">
      <c r="A49" t="s">
        <v>10573</v>
      </c>
      <c r="B49" t="s">
        <v>4915</v>
      </c>
      <c r="C49" t="s">
        <v>10595</v>
      </c>
    </row>
    <row r="50" spans="1:3" x14ac:dyDescent="0.2">
      <c r="A50" t="s">
        <v>10571</v>
      </c>
      <c r="B50" t="s">
        <v>4914</v>
      </c>
      <c r="C50" t="s">
        <v>10598</v>
      </c>
    </row>
    <row r="51" spans="1:3" x14ac:dyDescent="0.2">
      <c r="A51" t="s">
        <v>1660</v>
      </c>
      <c r="B51" t="s">
        <v>4906</v>
      </c>
      <c r="C51" t="s">
        <v>10596</v>
      </c>
    </row>
    <row r="52" spans="1:3" x14ac:dyDescent="0.2">
      <c r="A52" t="s">
        <v>4605</v>
      </c>
      <c r="B52" t="s">
        <v>4929</v>
      </c>
      <c r="C52" t="s">
        <v>10595</v>
      </c>
    </row>
    <row r="53" spans="1:3" x14ac:dyDescent="0.2">
      <c r="A53" t="s">
        <v>10577</v>
      </c>
      <c r="B53" t="s">
        <v>4363</v>
      </c>
      <c r="C53" t="s">
        <v>10595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760"/>
  <sheetViews>
    <sheetView topLeftCell="A735" workbookViewId="0">
      <selection activeCell="A4" sqref="A4:C759"/>
    </sheetView>
  </sheetViews>
  <sheetFormatPr baseColWidth="10" defaultColWidth="8.83203125" defaultRowHeight="15" x14ac:dyDescent="0.2"/>
  <cols>
    <col min="1" max="1" width="10.83203125" customWidth="1"/>
    <col min="2" max="2" width="10.1640625" bestFit="1" customWidth="1"/>
    <col min="3" max="3" width="15.83203125" bestFit="1" customWidth="1"/>
  </cols>
  <sheetData>
    <row r="3" spans="1:3" x14ac:dyDescent="0.2">
      <c r="A3" s="7" t="s">
        <v>10591</v>
      </c>
      <c r="B3" s="7" t="s">
        <v>10600</v>
      </c>
      <c r="C3" t="s">
        <v>10589</v>
      </c>
    </row>
    <row r="4" spans="1:3" x14ac:dyDescent="0.2">
      <c r="A4" t="s">
        <v>4920</v>
      </c>
      <c r="B4" t="s">
        <v>10602</v>
      </c>
      <c r="C4" s="8">
        <v>6</v>
      </c>
    </row>
    <row r="5" spans="1:3" x14ac:dyDescent="0.2">
      <c r="B5" t="s">
        <v>10603</v>
      </c>
      <c r="C5" s="8">
        <v>1</v>
      </c>
    </row>
    <row r="6" spans="1:3" x14ac:dyDescent="0.2">
      <c r="B6" t="s">
        <v>10628</v>
      </c>
      <c r="C6" s="8">
        <v>2</v>
      </c>
    </row>
    <row r="7" spans="1:3" x14ac:dyDescent="0.2">
      <c r="B7" t="s">
        <v>10629</v>
      </c>
      <c r="C7" s="8">
        <v>3</v>
      </c>
    </row>
    <row r="8" spans="1:3" x14ac:dyDescent="0.2">
      <c r="B8" t="s">
        <v>10630</v>
      </c>
      <c r="C8" s="8">
        <v>2</v>
      </c>
    </row>
    <row r="9" spans="1:3" x14ac:dyDescent="0.2">
      <c r="B9" t="s">
        <v>10631</v>
      </c>
      <c r="C9" s="8">
        <v>2</v>
      </c>
    </row>
    <row r="10" spans="1:3" x14ac:dyDescent="0.2">
      <c r="B10" t="s">
        <v>10632</v>
      </c>
      <c r="C10" s="8">
        <v>6</v>
      </c>
    </row>
    <row r="11" spans="1:3" x14ac:dyDescent="0.2">
      <c r="A11" t="s">
        <v>4891</v>
      </c>
      <c r="B11" t="s">
        <v>10607</v>
      </c>
      <c r="C11" s="8">
        <v>1</v>
      </c>
    </row>
    <row r="12" spans="1:3" x14ac:dyDescent="0.2">
      <c r="B12" t="s">
        <v>10608</v>
      </c>
      <c r="C12" s="8">
        <v>1</v>
      </c>
    </row>
    <row r="13" spans="1:3" x14ac:dyDescent="0.2">
      <c r="B13" t="s">
        <v>10602</v>
      </c>
      <c r="C13" s="8">
        <v>5</v>
      </c>
    </row>
    <row r="14" spans="1:3" x14ac:dyDescent="0.2">
      <c r="B14" t="s">
        <v>10603</v>
      </c>
      <c r="C14" s="8">
        <v>8</v>
      </c>
    </row>
    <row r="15" spans="1:3" x14ac:dyDescent="0.2">
      <c r="B15" t="s">
        <v>10628</v>
      </c>
      <c r="C15" s="8">
        <v>3</v>
      </c>
    </row>
    <row r="16" spans="1:3" x14ac:dyDescent="0.2">
      <c r="B16" t="s">
        <v>10629</v>
      </c>
      <c r="C16" s="8">
        <v>6</v>
      </c>
    </row>
    <row r="17" spans="1:3" x14ac:dyDescent="0.2">
      <c r="B17" t="s">
        <v>10630</v>
      </c>
      <c r="C17" s="8">
        <v>2</v>
      </c>
    </row>
    <row r="18" spans="1:3" x14ac:dyDescent="0.2">
      <c r="B18" t="s">
        <v>10633</v>
      </c>
      <c r="C18" s="8">
        <v>1</v>
      </c>
    </row>
    <row r="19" spans="1:3" x14ac:dyDescent="0.2">
      <c r="B19" t="s">
        <v>10632</v>
      </c>
      <c r="C19" s="8">
        <v>7</v>
      </c>
    </row>
    <row r="20" spans="1:3" x14ac:dyDescent="0.2">
      <c r="B20" t="s">
        <v>10634</v>
      </c>
      <c r="C20" s="8">
        <v>1</v>
      </c>
    </row>
    <row r="21" spans="1:3" x14ac:dyDescent="0.2">
      <c r="B21" t="s">
        <v>10604</v>
      </c>
      <c r="C21" s="8">
        <v>1</v>
      </c>
    </row>
    <row r="22" spans="1:3" x14ac:dyDescent="0.2">
      <c r="B22" t="s">
        <v>10605</v>
      </c>
      <c r="C22" s="8">
        <v>1</v>
      </c>
    </row>
    <row r="23" spans="1:3" x14ac:dyDescent="0.2">
      <c r="B23" t="s">
        <v>10606</v>
      </c>
      <c r="C23" s="8">
        <v>4</v>
      </c>
    </row>
    <row r="24" spans="1:3" x14ac:dyDescent="0.2">
      <c r="A24" t="s">
        <v>4925</v>
      </c>
      <c r="B24" t="s">
        <v>10602</v>
      </c>
      <c r="C24" s="8">
        <v>1</v>
      </c>
    </row>
    <row r="25" spans="1:3" x14ac:dyDescent="0.2">
      <c r="B25" t="s">
        <v>10603</v>
      </c>
      <c r="C25" s="8">
        <v>4</v>
      </c>
    </row>
    <row r="26" spans="1:3" x14ac:dyDescent="0.2">
      <c r="B26" t="s">
        <v>10628</v>
      </c>
      <c r="C26" s="8">
        <v>5</v>
      </c>
    </row>
    <row r="27" spans="1:3" x14ac:dyDescent="0.2">
      <c r="B27" t="s">
        <v>10629</v>
      </c>
      <c r="C27" s="8">
        <v>5</v>
      </c>
    </row>
    <row r="28" spans="1:3" x14ac:dyDescent="0.2">
      <c r="B28" t="s">
        <v>10632</v>
      </c>
      <c r="C28" s="8">
        <v>2</v>
      </c>
    </row>
    <row r="29" spans="1:3" x14ac:dyDescent="0.2">
      <c r="B29" t="s">
        <v>10634</v>
      </c>
      <c r="C29" s="8">
        <v>1</v>
      </c>
    </row>
    <row r="30" spans="1:3" x14ac:dyDescent="0.2">
      <c r="B30" t="s">
        <v>10606</v>
      </c>
      <c r="C30" s="8">
        <v>1</v>
      </c>
    </row>
    <row r="31" spans="1:3" x14ac:dyDescent="0.2">
      <c r="B31" t="s">
        <v>10609</v>
      </c>
      <c r="C31" s="8">
        <v>2</v>
      </c>
    </row>
    <row r="32" spans="1:3" x14ac:dyDescent="0.2">
      <c r="A32" t="s">
        <v>4901</v>
      </c>
      <c r="B32" t="s">
        <v>10607</v>
      </c>
      <c r="C32" s="8">
        <v>1</v>
      </c>
    </row>
    <row r="33" spans="2:3" x14ac:dyDescent="0.2">
      <c r="B33" t="s">
        <v>10608</v>
      </c>
      <c r="C33" s="8">
        <v>5</v>
      </c>
    </row>
    <row r="34" spans="2:3" x14ac:dyDescent="0.2">
      <c r="B34" t="s">
        <v>10602</v>
      </c>
      <c r="C34" s="8">
        <v>3</v>
      </c>
    </row>
    <row r="35" spans="2:3" x14ac:dyDescent="0.2">
      <c r="B35" t="s">
        <v>10603</v>
      </c>
      <c r="C35" s="8">
        <v>1</v>
      </c>
    </row>
    <row r="36" spans="2:3" x14ac:dyDescent="0.2">
      <c r="B36" t="s">
        <v>10628</v>
      </c>
      <c r="C36" s="8">
        <v>4</v>
      </c>
    </row>
    <row r="37" spans="2:3" x14ac:dyDescent="0.2">
      <c r="B37" t="s">
        <v>10629</v>
      </c>
      <c r="C37" s="8">
        <v>8</v>
      </c>
    </row>
    <row r="38" spans="2:3" x14ac:dyDescent="0.2">
      <c r="B38" t="s">
        <v>10630</v>
      </c>
      <c r="C38" s="8">
        <v>2</v>
      </c>
    </row>
    <row r="39" spans="2:3" x14ac:dyDescent="0.2">
      <c r="B39" t="s">
        <v>10633</v>
      </c>
      <c r="C39" s="8">
        <v>1</v>
      </c>
    </row>
    <row r="40" spans="2:3" x14ac:dyDescent="0.2">
      <c r="B40" t="s">
        <v>10631</v>
      </c>
      <c r="C40" s="8">
        <v>5</v>
      </c>
    </row>
    <row r="41" spans="2:3" x14ac:dyDescent="0.2">
      <c r="B41" t="s">
        <v>10632</v>
      </c>
      <c r="C41" s="8">
        <v>6</v>
      </c>
    </row>
    <row r="42" spans="2:3" x14ac:dyDescent="0.2">
      <c r="B42" t="s">
        <v>10634</v>
      </c>
      <c r="C42" s="8">
        <v>3</v>
      </c>
    </row>
    <row r="43" spans="2:3" x14ac:dyDescent="0.2">
      <c r="B43" t="s">
        <v>10635</v>
      </c>
      <c r="C43" s="8">
        <v>1</v>
      </c>
    </row>
    <row r="44" spans="2:3" x14ac:dyDescent="0.2">
      <c r="B44" t="s">
        <v>10636</v>
      </c>
      <c r="C44" s="8">
        <v>2</v>
      </c>
    </row>
    <row r="45" spans="2:3" x14ac:dyDescent="0.2">
      <c r="B45" t="s">
        <v>10610</v>
      </c>
      <c r="C45" s="8">
        <v>1</v>
      </c>
    </row>
    <row r="46" spans="2:3" x14ac:dyDescent="0.2">
      <c r="B46" t="s">
        <v>10604</v>
      </c>
      <c r="C46" s="8">
        <v>1</v>
      </c>
    </row>
    <row r="47" spans="2:3" x14ac:dyDescent="0.2">
      <c r="B47" t="s">
        <v>10605</v>
      </c>
      <c r="C47" s="8">
        <v>1</v>
      </c>
    </row>
    <row r="48" spans="2:3" x14ac:dyDescent="0.2">
      <c r="B48" t="s">
        <v>10606</v>
      </c>
      <c r="C48" s="8">
        <v>2</v>
      </c>
    </row>
    <row r="49" spans="1:3" x14ac:dyDescent="0.2">
      <c r="B49" t="s">
        <v>10611</v>
      </c>
      <c r="C49" s="8">
        <v>1</v>
      </c>
    </row>
    <row r="50" spans="1:3" x14ac:dyDescent="0.2">
      <c r="B50" t="s">
        <v>10609</v>
      </c>
      <c r="C50" s="8">
        <v>1</v>
      </c>
    </row>
    <row r="51" spans="1:3" x14ac:dyDescent="0.2">
      <c r="A51" t="s">
        <v>4882</v>
      </c>
      <c r="B51" t="s">
        <v>10615</v>
      </c>
      <c r="C51" s="8">
        <v>1</v>
      </c>
    </row>
    <row r="52" spans="1:3" x14ac:dyDescent="0.2">
      <c r="B52" t="s">
        <v>10616</v>
      </c>
      <c r="C52" s="8">
        <v>3</v>
      </c>
    </row>
    <row r="53" spans="1:3" x14ac:dyDescent="0.2">
      <c r="B53" t="s">
        <v>10607</v>
      </c>
      <c r="C53" s="8">
        <v>9</v>
      </c>
    </row>
    <row r="54" spans="1:3" x14ac:dyDescent="0.2">
      <c r="B54" t="s">
        <v>10608</v>
      </c>
      <c r="C54" s="8">
        <v>15</v>
      </c>
    </row>
    <row r="55" spans="1:3" x14ac:dyDescent="0.2">
      <c r="B55" t="s">
        <v>10602</v>
      </c>
      <c r="C55" s="8">
        <v>26</v>
      </c>
    </row>
    <row r="56" spans="1:3" x14ac:dyDescent="0.2">
      <c r="B56" t="s">
        <v>10603</v>
      </c>
      <c r="C56" s="8">
        <v>23</v>
      </c>
    </row>
    <row r="57" spans="1:3" x14ac:dyDescent="0.2">
      <c r="B57" t="s">
        <v>10628</v>
      </c>
      <c r="C57" s="8">
        <v>47</v>
      </c>
    </row>
    <row r="58" spans="1:3" x14ac:dyDescent="0.2">
      <c r="B58" t="s">
        <v>10629</v>
      </c>
      <c r="C58" s="8">
        <v>41</v>
      </c>
    </row>
    <row r="59" spans="1:3" x14ac:dyDescent="0.2">
      <c r="B59" t="s">
        <v>10630</v>
      </c>
      <c r="C59" s="8">
        <v>18</v>
      </c>
    </row>
    <row r="60" spans="1:3" x14ac:dyDescent="0.2">
      <c r="B60" t="s">
        <v>10633</v>
      </c>
      <c r="C60" s="8">
        <v>12</v>
      </c>
    </row>
    <row r="61" spans="1:3" x14ac:dyDescent="0.2">
      <c r="B61" t="s">
        <v>10631</v>
      </c>
      <c r="C61" s="8">
        <v>43</v>
      </c>
    </row>
    <row r="62" spans="1:3" x14ac:dyDescent="0.2">
      <c r="B62" t="s">
        <v>10632</v>
      </c>
      <c r="C62" s="8">
        <v>81</v>
      </c>
    </row>
    <row r="63" spans="1:3" x14ac:dyDescent="0.2">
      <c r="B63" t="s">
        <v>10634</v>
      </c>
      <c r="C63" s="8">
        <v>24</v>
      </c>
    </row>
    <row r="64" spans="1:3" x14ac:dyDescent="0.2">
      <c r="B64" t="s">
        <v>10635</v>
      </c>
      <c r="C64" s="8">
        <v>7</v>
      </c>
    </row>
    <row r="65" spans="1:3" x14ac:dyDescent="0.2">
      <c r="B65" t="s">
        <v>10636</v>
      </c>
      <c r="C65" s="8">
        <v>4</v>
      </c>
    </row>
    <row r="66" spans="1:3" x14ac:dyDescent="0.2">
      <c r="B66" t="s">
        <v>10610</v>
      </c>
      <c r="C66" s="8">
        <v>2</v>
      </c>
    </row>
    <row r="67" spans="1:3" x14ac:dyDescent="0.2">
      <c r="B67" t="s">
        <v>10604</v>
      </c>
      <c r="C67" s="8">
        <v>5</v>
      </c>
    </row>
    <row r="68" spans="1:3" x14ac:dyDescent="0.2">
      <c r="B68" t="s">
        <v>10605</v>
      </c>
      <c r="C68" s="8">
        <v>9</v>
      </c>
    </row>
    <row r="69" spans="1:3" x14ac:dyDescent="0.2">
      <c r="B69" t="s">
        <v>10606</v>
      </c>
      <c r="C69" s="8">
        <v>21</v>
      </c>
    </row>
    <row r="70" spans="1:3" x14ac:dyDescent="0.2">
      <c r="B70" t="s">
        <v>10611</v>
      </c>
      <c r="C70" s="8">
        <v>12</v>
      </c>
    </row>
    <row r="71" spans="1:3" x14ac:dyDescent="0.2">
      <c r="B71" t="s">
        <v>10609</v>
      </c>
      <c r="C71" s="8">
        <v>40</v>
      </c>
    </row>
    <row r="72" spans="1:3" x14ac:dyDescent="0.2">
      <c r="B72" t="s">
        <v>10612</v>
      </c>
      <c r="C72" s="8">
        <v>1</v>
      </c>
    </row>
    <row r="73" spans="1:3" x14ac:dyDescent="0.2">
      <c r="B73" t="s">
        <v>10613</v>
      </c>
      <c r="C73" s="8">
        <v>2</v>
      </c>
    </row>
    <row r="74" spans="1:3" x14ac:dyDescent="0.2">
      <c r="B74" t="s">
        <v>10614</v>
      </c>
      <c r="C74" s="8">
        <v>1</v>
      </c>
    </row>
    <row r="75" spans="1:3" x14ac:dyDescent="0.2">
      <c r="A75" t="s">
        <v>4895</v>
      </c>
      <c r="B75" t="s">
        <v>10607</v>
      </c>
      <c r="C75" s="8">
        <v>3</v>
      </c>
    </row>
    <row r="76" spans="1:3" x14ac:dyDescent="0.2">
      <c r="B76" t="s">
        <v>10608</v>
      </c>
      <c r="C76" s="8">
        <v>4</v>
      </c>
    </row>
    <row r="77" spans="1:3" x14ac:dyDescent="0.2">
      <c r="B77" t="s">
        <v>10602</v>
      </c>
      <c r="C77" s="8">
        <v>9</v>
      </c>
    </row>
    <row r="78" spans="1:3" x14ac:dyDescent="0.2">
      <c r="B78" t="s">
        <v>10603</v>
      </c>
      <c r="C78" s="8">
        <v>3</v>
      </c>
    </row>
    <row r="79" spans="1:3" x14ac:dyDescent="0.2">
      <c r="B79" t="s">
        <v>10628</v>
      </c>
      <c r="C79" s="8">
        <v>6</v>
      </c>
    </row>
    <row r="80" spans="1:3" x14ac:dyDescent="0.2">
      <c r="B80" t="s">
        <v>10629</v>
      </c>
      <c r="C80" s="8">
        <v>6</v>
      </c>
    </row>
    <row r="81" spans="1:3" x14ac:dyDescent="0.2">
      <c r="B81" t="s">
        <v>10630</v>
      </c>
      <c r="C81" s="8">
        <v>6</v>
      </c>
    </row>
    <row r="82" spans="1:3" x14ac:dyDescent="0.2">
      <c r="B82" t="s">
        <v>10633</v>
      </c>
      <c r="C82" s="8">
        <v>1</v>
      </c>
    </row>
    <row r="83" spans="1:3" x14ac:dyDescent="0.2">
      <c r="B83" t="s">
        <v>10631</v>
      </c>
      <c r="C83" s="8">
        <v>3</v>
      </c>
    </row>
    <row r="84" spans="1:3" x14ac:dyDescent="0.2">
      <c r="B84" t="s">
        <v>10632</v>
      </c>
      <c r="C84" s="8">
        <v>8</v>
      </c>
    </row>
    <row r="85" spans="1:3" x14ac:dyDescent="0.2">
      <c r="B85" t="s">
        <v>10634</v>
      </c>
      <c r="C85" s="8">
        <v>2</v>
      </c>
    </row>
    <row r="86" spans="1:3" x14ac:dyDescent="0.2">
      <c r="B86" t="s">
        <v>10635</v>
      </c>
      <c r="C86" s="8">
        <v>1</v>
      </c>
    </row>
    <row r="87" spans="1:3" x14ac:dyDescent="0.2">
      <c r="B87" t="s">
        <v>10636</v>
      </c>
      <c r="C87" s="8">
        <v>1</v>
      </c>
    </row>
    <row r="88" spans="1:3" x14ac:dyDescent="0.2">
      <c r="B88" t="s">
        <v>10605</v>
      </c>
      <c r="C88" s="8">
        <v>3</v>
      </c>
    </row>
    <row r="89" spans="1:3" x14ac:dyDescent="0.2">
      <c r="B89" t="s">
        <v>10611</v>
      </c>
      <c r="C89" s="8">
        <v>1</v>
      </c>
    </row>
    <row r="90" spans="1:3" x14ac:dyDescent="0.2">
      <c r="B90" t="s">
        <v>10609</v>
      </c>
      <c r="C90" s="8">
        <v>6</v>
      </c>
    </row>
    <row r="91" spans="1:3" x14ac:dyDescent="0.2">
      <c r="A91" t="s">
        <v>4908</v>
      </c>
      <c r="B91" t="s">
        <v>10608</v>
      </c>
      <c r="C91" s="8">
        <v>3</v>
      </c>
    </row>
    <row r="92" spans="1:3" x14ac:dyDescent="0.2">
      <c r="B92" t="s">
        <v>10602</v>
      </c>
      <c r="C92" s="8">
        <v>6</v>
      </c>
    </row>
    <row r="93" spans="1:3" x14ac:dyDescent="0.2">
      <c r="B93" t="s">
        <v>10603</v>
      </c>
      <c r="C93" s="8">
        <v>13</v>
      </c>
    </row>
    <row r="94" spans="1:3" x14ac:dyDescent="0.2">
      <c r="B94" t="s">
        <v>10628</v>
      </c>
      <c r="C94" s="8">
        <v>8</v>
      </c>
    </row>
    <row r="95" spans="1:3" x14ac:dyDescent="0.2">
      <c r="B95" t="s">
        <v>10629</v>
      </c>
      <c r="C95" s="8">
        <v>17</v>
      </c>
    </row>
    <row r="96" spans="1:3" x14ac:dyDescent="0.2">
      <c r="B96" t="s">
        <v>10630</v>
      </c>
      <c r="C96" s="8">
        <v>11</v>
      </c>
    </row>
    <row r="97" spans="1:3" x14ac:dyDescent="0.2">
      <c r="B97" t="s">
        <v>10633</v>
      </c>
      <c r="C97" s="8">
        <v>11</v>
      </c>
    </row>
    <row r="98" spans="1:3" x14ac:dyDescent="0.2">
      <c r="B98" t="s">
        <v>10631</v>
      </c>
      <c r="C98" s="8">
        <v>16</v>
      </c>
    </row>
    <row r="99" spans="1:3" x14ac:dyDescent="0.2">
      <c r="B99" t="s">
        <v>10632</v>
      </c>
      <c r="C99" s="8">
        <v>17</v>
      </c>
    </row>
    <row r="100" spans="1:3" x14ac:dyDescent="0.2">
      <c r="B100" t="s">
        <v>10634</v>
      </c>
      <c r="C100" s="8">
        <v>28</v>
      </c>
    </row>
    <row r="101" spans="1:3" x14ac:dyDescent="0.2">
      <c r="B101" t="s">
        <v>10635</v>
      </c>
      <c r="C101" s="8">
        <v>5</v>
      </c>
    </row>
    <row r="102" spans="1:3" x14ac:dyDescent="0.2">
      <c r="B102" t="s">
        <v>10636</v>
      </c>
      <c r="C102" s="8">
        <v>2</v>
      </c>
    </row>
    <row r="103" spans="1:3" x14ac:dyDescent="0.2">
      <c r="B103" t="s">
        <v>10610</v>
      </c>
      <c r="C103" s="8">
        <v>2</v>
      </c>
    </row>
    <row r="104" spans="1:3" x14ac:dyDescent="0.2">
      <c r="B104" t="s">
        <v>10604</v>
      </c>
      <c r="C104" s="8">
        <v>1</v>
      </c>
    </row>
    <row r="105" spans="1:3" x14ac:dyDescent="0.2">
      <c r="B105" t="s">
        <v>10605</v>
      </c>
      <c r="C105" s="8">
        <v>5</v>
      </c>
    </row>
    <row r="106" spans="1:3" x14ac:dyDescent="0.2">
      <c r="B106" t="s">
        <v>10606</v>
      </c>
      <c r="C106" s="8">
        <v>16</v>
      </c>
    </row>
    <row r="107" spans="1:3" x14ac:dyDescent="0.2">
      <c r="B107" t="s">
        <v>10611</v>
      </c>
      <c r="C107" s="8">
        <v>10</v>
      </c>
    </row>
    <row r="108" spans="1:3" x14ac:dyDescent="0.2">
      <c r="B108" t="s">
        <v>10617</v>
      </c>
      <c r="C108" s="8">
        <v>1</v>
      </c>
    </row>
    <row r="109" spans="1:3" x14ac:dyDescent="0.2">
      <c r="B109" t="s">
        <v>10609</v>
      </c>
      <c r="C109" s="8">
        <v>6</v>
      </c>
    </row>
    <row r="110" spans="1:3" x14ac:dyDescent="0.2">
      <c r="B110" t="s">
        <v>10613</v>
      </c>
      <c r="C110" s="8">
        <v>1</v>
      </c>
    </row>
    <row r="111" spans="1:3" x14ac:dyDescent="0.2">
      <c r="A111" t="s">
        <v>4363</v>
      </c>
      <c r="B111" t="s">
        <v>10608</v>
      </c>
      <c r="C111" s="8">
        <v>1</v>
      </c>
    </row>
    <row r="112" spans="1:3" x14ac:dyDescent="0.2">
      <c r="B112" t="s">
        <v>10602</v>
      </c>
      <c r="C112" s="8">
        <v>3</v>
      </c>
    </row>
    <row r="113" spans="1:3" x14ac:dyDescent="0.2">
      <c r="B113" t="s">
        <v>10603</v>
      </c>
      <c r="C113" s="8">
        <v>3</v>
      </c>
    </row>
    <row r="114" spans="1:3" x14ac:dyDescent="0.2">
      <c r="B114" t="s">
        <v>10628</v>
      </c>
      <c r="C114" s="8">
        <v>1</v>
      </c>
    </row>
    <row r="115" spans="1:3" x14ac:dyDescent="0.2">
      <c r="B115" t="s">
        <v>10629</v>
      </c>
      <c r="C115" s="8">
        <v>2</v>
      </c>
    </row>
    <row r="116" spans="1:3" x14ac:dyDescent="0.2">
      <c r="B116" t="s">
        <v>10630</v>
      </c>
      <c r="C116" s="8">
        <v>2</v>
      </c>
    </row>
    <row r="117" spans="1:3" x14ac:dyDescent="0.2">
      <c r="B117" t="s">
        <v>10632</v>
      </c>
      <c r="C117" s="8">
        <v>11</v>
      </c>
    </row>
    <row r="118" spans="1:3" x14ac:dyDescent="0.2">
      <c r="B118" t="s">
        <v>10634</v>
      </c>
      <c r="C118" s="8">
        <v>8</v>
      </c>
    </row>
    <row r="119" spans="1:3" x14ac:dyDescent="0.2">
      <c r="B119" t="s">
        <v>10635</v>
      </c>
      <c r="C119" s="8">
        <v>7</v>
      </c>
    </row>
    <row r="120" spans="1:3" x14ac:dyDescent="0.2">
      <c r="B120" t="s">
        <v>10610</v>
      </c>
      <c r="C120" s="8">
        <v>1</v>
      </c>
    </row>
    <row r="121" spans="1:3" x14ac:dyDescent="0.2">
      <c r="B121" t="s">
        <v>10604</v>
      </c>
      <c r="C121" s="8">
        <v>1</v>
      </c>
    </row>
    <row r="122" spans="1:3" x14ac:dyDescent="0.2">
      <c r="B122" t="s">
        <v>10606</v>
      </c>
      <c r="C122" s="8">
        <v>4</v>
      </c>
    </row>
    <row r="123" spans="1:3" x14ac:dyDescent="0.2">
      <c r="B123" t="s">
        <v>10611</v>
      </c>
      <c r="C123" s="8">
        <v>2</v>
      </c>
    </row>
    <row r="124" spans="1:3" x14ac:dyDescent="0.2">
      <c r="B124" t="s">
        <v>10609</v>
      </c>
      <c r="C124" s="8">
        <v>12</v>
      </c>
    </row>
    <row r="125" spans="1:3" x14ac:dyDescent="0.2">
      <c r="B125" t="s">
        <v>10618</v>
      </c>
      <c r="C125" s="8">
        <v>1</v>
      </c>
    </row>
    <row r="126" spans="1:3" x14ac:dyDescent="0.2">
      <c r="B126" t="s">
        <v>10613</v>
      </c>
      <c r="C126" s="8">
        <v>1</v>
      </c>
    </row>
    <row r="127" spans="1:3" x14ac:dyDescent="0.2">
      <c r="A127" t="s">
        <v>4928</v>
      </c>
      <c r="B127" t="s">
        <v>10602</v>
      </c>
      <c r="C127" s="8">
        <v>1</v>
      </c>
    </row>
    <row r="128" spans="1:3" x14ac:dyDescent="0.2">
      <c r="B128" t="s">
        <v>10628</v>
      </c>
      <c r="C128" s="8">
        <v>1</v>
      </c>
    </row>
    <row r="129" spans="1:3" x14ac:dyDescent="0.2">
      <c r="B129" t="s">
        <v>10629</v>
      </c>
      <c r="C129" s="8">
        <v>1</v>
      </c>
    </row>
    <row r="130" spans="1:3" x14ac:dyDescent="0.2">
      <c r="B130" t="s">
        <v>10631</v>
      </c>
      <c r="C130" s="8">
        <v>1</v>
      </c>
    </row>
    <row r="131" spans="1:3" x14ac:dyDescent="0.2">
      <c r="B131" t="s">
        <v>10632</v>
      </c>
      <c r="C131" s="8">
        <v>3</v>
      </c>
    </row>
    <row r="132" spans="1:3" x14ac:dyDescent="0.2">
      <c r="B132" t="s">
        <v>10634</v>
      </c>
      <c r="C132" s="8">
        <v>1</v>
      </c>
    </row>
    <row r="133" spans="1:3" x14ac:dyDescent="0.2">
      <c r="B133" t="s">
        <v>10606</v>
      </c>
      <c r="C133" s="8">
        <v>1</v>
      </c>
    </row>
    <row r="134" spans="1:3" x14ac:dyDescent="0.2">
      <c r="A134" t="s">
        <v>4885</v>
      </c>
      <c r="B134" t="s">
        <v>10616</v>
      </c>
      <c r="C134" s="8">
        <v>1</v>
      </c>
    </row>
    <row r="135" spans="1:3" x14ac:dyDescent="0.2">
      <c r="B135" t="s">
        <v>10608</v>
      </c>
      <c r="C135" s="8">
        <v>2</v>
      </c>
    </row>
    <row r="136" spans="1:3" x14ac:dyDescent="0.2">
      <c r="B136" t="s">
        <v>10602</v>
      </c>
      <c r="C136" s="8">
        <v>12</v>
      </c>
    </row>
    <row r="137" spans="1:3" x14ac:dyDescent="0.2">
      <c r="B137" t="s">
        <v>10603</v>
      </c>
      <c r="C137" s="8">
        <v>13</v>
      </c>
    </row>
    <row r="138" spans="1:3" x14ac:dyDescent="0.2">
      <c r="B138" t="s">
        <v>10628</v>
      </c>
      <c r="C138" s="8">
        <v>12</v>
      </c>
    </row>
    <row r="139" spans="1:3" x14ac:dyDescent="0.2">
      <c r="B139" t="s">
        <v>10629</v>
      </c>
      <c r="C139" s="8">
        <v>7</v>
      </c>
    </row>
    <row r="140" spans="1:3" x14ac:dyDescent="0.2">
      <c r="B140" t="s">
        <v>10630</v>
      </c>
      <c r="C140" s="8">
        <v>5</v>
      </c>
    </row>
    <row r="141" spans="1:3" x14ac:dyDescent="0.2">
      <c r="B141" t="s">
        <v>10633</v>
      </c>
      <c r="C141" s="8">
        <v>1</v>
      </c>
    </row>
    <row r="142" spans="1:3" x14ac:dyDescent="0.2">
      <c r="B142" t="s">
        <v>10631</v>
      </c>
      <c r="C142" s="8">
        <v>9</v>
      </c>
    </row>
    <row r="143" spans="1:3" x14ac:dyDescent="0.2">
      <c r="B143" t="s">
        <v>10632</v>
      </c>
      <c r="C143" s="8">
        <v>26</v>
      </c>
    </row>
    <row r="144" spans="1:3" x14ac:dyDescent="0.2">
      <c r="B144" t="s">
        <v>10634</v>
      </c>
      <c r="C144" s="8">
        <v>8</v>
      </c>
    </row>
    <row r="145" spans="1:3" x14ac:dyDescent="0.2">
      <c r="B145" t="s">
        <v>10635</v>
      </c>
      <c r="C145" s="8">
        <v>1</v>
      </c>
    </row>
    <row r="146" spans="1:3" x14ac:dyDescent="0.2">
      <c r="B146" t="s">
        <v>10636</v>
      </c>
      <c r="C146" s="8">
        <v>4</v>
      </c>
    </row>
    <row r="147" spans="1:3" x14ac:dyDescent="0.2">
      <c r="B147" t="s">
        <v>10610</v>
      </c>
      <c r="C147" s="8">
        <v>1</v>
      </c>
    </row>
    <row r="148" spans="1:3" x14ac:dyDescent="0.2">
      <c r="B148" t="s">
        <v>10604</v>
      </c>
      <c r="C148" s="8">
        <v>1</v>
      </c>
    </row>
    <row r="149" spans="1:3" x14ac:dyDescent="0.2">
      <c r="B149" t="s">
        <v>10605</v>
      </c>
      <c r="C149" s="8">
        <v>5</v>
      </c>
    </row>
    <row r="150" spans="1:3" x14ac:dyDescent="0.2">
      <c r="B150" t="s">
        <v>10606</v>
      </c>
      <c r="C150" s="8">
        <v>16</v>
      </c>
    </row>
    <row r="151" spans="1:3" x14ac:dyDescent="0.2">
      <c r="B151" t="s">
        <v>10611</v>
      </c>
      <c r="C151" s="8">
        <v>4</v>
      </c>
    </row>
    <row r="152" spans="1:3" x14ac:dyDescent="0.2">
      <c r="B152" t="s">
        <v>10619</v>
      </c>
      <c r="C152" s="8">
        <v>1</v>
      </c>
    </row>
    <row r="153" spans="1:3" x14ac:dyDescent="0.2">
      <c r="B153" t="s">
        <v>10609</v>
      </c>
      <c r="C153" s="8">
        <v>10</v>
      </c>
    </row>
    <row r="154" spans="1:3" x14ac:dyDescent="0.2">
      <c r="B154" t="s">
        <v>10613</v>
      </c>
      <c r="C154" s="8">
        <v>1</v>
      </c>
    </row>
    <row r="155" spans="1:3" x14ac:dyDescent="0.2">
      <c r="B155" t="s">
        <v>10614</v>
      </c>
      <c r="C155" s="8">
        <v>1</v>
      </c>
    </row>
    <row r="156" spans="1:3" x14ac:dyDescent="0.2">
      <c r="A156" t="s">
        <v>4903</v>
      </c>
      <c r="B156" t="s">
        <v>10608</v>
      </c>
      <c r="C156" s="8">
        <v>5</v>
      </c>
    </row>
    <row r="157" spans="1:3" x14ac:dyDescent="0.2">
      <c r="B157" t="s">
        <v>10602</v>
      </c>
      <c r="C157" s="8">
        <v>3</v>
      </c>
    </row>
    <row r="158" spans="1:3" x14ac:dyDescent="0.2">
      <c r="B158" t="s">
        <v>10603</v>
      </c>
      <c r="C158" s="8">
        <v>4</v>
      </c>
    </row>
    <row r="159" spans="1:3" x14ac:dyDescent="0.2">
      <c r="B159" t="s">
        <v>10628</v>
      </c>
      <c r="C159" s="8">
        <v>8</v>
      </c>
    </row>
    <row r="160" spans="1:3" x14ac:dyDescent="0.2">
      <c r="B160" t="s">
        <v>10629</v>
      </c>
      <c r="C160" s="8">
        <v>9</v>
      </c>
    </row>
    <row r="161" spans="1:3" x14ac:dyDescent="0.2">
      <c r="B161" t="s">
        <v>10630</v>
      </c>
      <c r="C161" s="8">
        <v>3</v>
      </c>
    </row>
    <row r="162" spans="1:3" x14ac:dyDescent="0.2">
      <c r="B162" t="s">
        <v>10633</v>
      </c>
      <c r="C162" s="8">
        <v>2</v>
      </c>
    </row>
    <row r="163" spans="1:3" x14ac:dyDescent="0.2">
      <c r="B163" t="s">
        <v>10631</v>
      </c>
      <c r="C163" s="8">
        <v>2</v>
      </c>
    </row>
    <row r="164" spans="1:3" x14ac:dyDescent="0.2">
      <c r="B164" t="s">
        <v>10632</v>
      </c>
      <c r="C164" s="8">
        <v>15</v>
      </c>
    </row>
    <row r="165" spans="1:3" x14ac:dyDescent="0.2">
      <c r="B165" t="s">
        <v>10635</v>
      </c>
      <c r="C165" s="8">
        <v>1</v>
      </c>
    </row>
    <row r="166" spans="1:3" x14ac:dyDescent="0.2">
      <c r="B166" t="s">
        <v>10605</v>
      </c>
      <c r="C166" s="8">
        <v>1</v>
      </c>
    </row>
    <row r="167" spans="1:3" x14ac:dyDescent="0.2">
      <c r="B167" t="s">
        <v>10606</v>
      </c>
      <c r="C167" s="8">
        <v>6</v>
      </c>
    </row>
    <row r="168" spans="1:3" x14ac:dyDescent="0.2">
      <c r="B168" t="s">
        <v>10611</v>
      </c>
      <c r="C168" s="8">
        <v>3</v>
      </c>
    </row>
    <row r="169" spans="1:3" x14ac:dyDescent="0.2">
      <c r="B169" t="s">
        <v>10609</v>
      </c>
      <c r="C169" s="8">
        <v>5</v>
      </c>
    </row>
    <row r="170" spans="1:3" x14ac:dyDescent="0.2">
      <c r="A170" t="s">
        <v>4929</v>
      </c>
      <c r="B170" t="s">
        <v>10628</v>
      </c>
      <c r="C170" s="8">
        <v>1</v>
      </c>
    </row>
    <row r="171" spans="1:3" x14ac:dyDescent="0.2">
      <c r="B171" t="s">
        <v>10631</v>
      </c>
      <c r="C171" s="8">
        <v>2</v>
      </c>
    </row>
    <row r="172" spans="1:3" x14ac:dyDescent="0.2">
      <c r="B172" t="s">
        <v>10605</v>
      </c>
      <c r="C172" s="8">
        <v>1</v>
      </c>
    </row>
    <row r="173" spans="1:3" x14ac:dyDescent="0.2">
      <c r="B173" t="s">
        <v>10611</v>
      </c>
      <c r="C173" s="8">
        <v>1</v>
      </c>
    </row>
    <row r="174" spans="1:3" x14ac:dyDescent="0.2">
      <c r="A174" t="s">
        <v>4913</v>
      </c>
      <c r="B174" t="s">
        <v>10608</v>
      </c>
      <c r="C174" s="8">
        <v>1</v>
      </c>
    </row>
    <row r="175" spans="1:3" x14ac:dyDescent="0.2">
      <c r="B175" t="s">
        <v>10602</v>
      </c>
      <c r="C175" s="8">
        <v>2</v>
      </c>
    </row>
    <row r="176" spans="1:3" x14ac:dyDescent="0.2">
      <c r="B176" t="s">
        <v>10603</v>
      </c>
      <c r="C176" s="8">
        <v>1</v>
      </c>
    </row>
    <row r="177" spans="1:3" x14ac:dyDescent="0.2">
      <c r="B177" t="s">
        <v>10629</v>
      </c>
      <c r="C177" s="8">
        <v>1</v>
      </c>
    </row>
    <row r="178" spans="1:3" x14ac:dyDescent="0.2">
      <c r="B178" t="s">
        <v>10631</v>
      </c>
      <c r="C178" s="8">
        <v>1</v>
      </c>
    </row>
    <row r="179" spans="1:3" x14ac:dyDescent="0.2">
      <c r="B179" t="s">
        <v>10632</v>
      </c>
      <c r="C179" s="8">
        <v>3</v>
      </c>
    </row>
    <row r="180" spans="1:3" x14ac:dyDescent="0.2">
      <c r="B180" t="s">
        <v>10609</v>
      </c>
      <c r="C180" s="8">
        <v>1</v>
      </c>
    </row>
    <row r="181" spans="1:3" x14ac:dyDescent="0.2">
      <c r="A181" t="s">
        <v>4907</v>
      </c>
      <c r="B181" t="s">
        <v>10608</v>
      </c>
      <c r="C181" s="8">
        <v>4</v>
      </c>
    </row>
    <row r="182" spans="1:3" x14ac:dyDescent="0.2">
      <c r="B182" t="s">
        <v>10602</v>
      </c>
      <c r="C182" s="8">
        <v>7</v>
      </c>
    </row>
    <row r="183" spans="1:3" x14ac:dyDescent="0.2">
      <c r="B183" t="s">
        <v>10603</v>
      </c>
      <c r="C183" s="8">
        <v>2</v>
      </c>
    </row>
    <row r="184" spans="1:3" x14ac:dyDescent="0.2">
      <c r="B184" t="s">
        <v>10628</v>
      </c>
      <c r="C184" s="8">
        <v>9</v>
      </c>
    </row>
    <row r="185" spans="1:3" x14ac:dyDescent="0.2">
      <c r="B185" t="s">
        <v>10629</v>
      </c>
      <c r="C185" s="8">
        <v>4</v>
      </c>
    </row>
    <row r="186" spans="1:3" x14ac:dyDescent="0.2">
      <c r="B186" t="s">
        <v>10630</v>
      </c>
      <c r="C186" s="8">
        <v>2</v>
      </c>
    </row>
    <row r="187" spans="1:3" x14ac:dyDescent="0.2">
      <c r="B187" t="s">
        <v>10633</v>
      </c>
      <c r="C187" s="8">
        <v>2</v>
      </c>
    </row>
    <row r="188" spans="1:3" x14ac:dyDescent="0.2">
      <c r="B188" t="s">
        <v>10631</v>
      </c>
      <c r="C188" s="8">
        <v>4</v>
      </c>
    </row>
    <row r="189" spans="1:3" x14ac:dyDescent="0.2">
      <c r="B189" t="s">
        <v>10632</v>
      </c>
      <c r="C189" s="8">
        <v>5</v>
      </c>
    </row>
    <row r="190" spans="1:3" x14ac:dyDescent="0.2">
      <c r="B190" t="s">
        <v>10634</v>
      </c>
      <c r="C190" s="8">
        <v>2</v>
      </c>
    </row>
    <row r="191" spans="1:3" x14ac:dyDescent="0.2">
      <c r="B191" t="s">
        <v>10635</v>
      </c>
      <c r="C191" s="8">
        <v>1</v>
      </c>
    </row>
    <row r="192" spans="1:3" x14ac:dyDescent="0.2">
      <c r="B192" t="s">
        <v>10636</v>
      </c>
      <c r="C192" s="8">
        <v>2</v>
      </c>
    </row>
    <row r="193" spans="1:3" x14ac:dyDescent="0.2">
      <c r="B193" t="s">
        <v>10610</v>
      </c>
      <c r="C193" s="8">
        <v>1</v>
      </c>
    </row>
    <row r="194" spans="1:3" x14ac:dyDescent="0.2">
      <c r="B194" t="s">
        <v>10604</v>
      </c>
      <c r="C194" s="8">
        <v>2</v>
      </c>
    </row>
    <row r="195" spans="1:3" x14ac:dyDescent="0.2">
      <c r="B195" t="s">
        <v>10605</v>
      </c>
      <c r="C195" s="8">
        <v>3</v>
      </c>
    </row>
    <row r="196" spans="1:3" x14ac:dyDescent="0.2">
      <c r="B196" t="s">
        <v>10606</v>
      </c>
      <c r="C196" s="8">
        <v>3</v>
      </c>
    </row>
    <row r="197" spans="1:3" x14ac:dyDescent="0.2">
      <c r="B197" t="s">
        <v>10611</v>
      </c>
      <c r="C197" s="8">
        <v>1</v>
      </c>
    </row>
    <row r="198" spans="1:3" x14ac:dyDescent="0.2">
      <c r="A198" t="s">
        <v>4910</v>
      </c>
      <c r="B198" t="s">
        <v>10608</v>
      </c>
      <c r="C198" s="8">
        <v>1</v>
      </c>
    </row>
    <row r="199" spans="1:3" x14ac:dyDescent="0.2">
      <c r="B199" t="s">
        <v>10602</v>
      </c>
      <c r="C199" s="8">
        <v>1</v>
      </c>
    </row>
    <row r="200" spans="1:3" x14ac:dyDescent="0.2">
      <c r="B200" t="s">
        <v>10603</v>
      </c>
      <c r="C200" s="8">
        <v>2</v>
      </c>
    </row>
    <row r="201" spans="1:3" x14ac:dyDescent="0.2">
      <c r="B201" t="s">
        <v>10629</v>
      </c>
      <c r="C201" s="8">
        <v>7</v>
      </c>
    </row>
    <row r="202" spans="1:3" x14ac:dyDescent="0.2">
      <c r="B202" t="s">
        <v>10630</v>
      </c>
      <c r="C202" s="8">
        <v>3</v>
      </c>
    </row>
    <row r="203" spans="1:3" x14ac:dyDescent="0.2">
      <c r="B203" t="s">
        <v>10632</v>
      </c>
      <c r="C203" s="8">
        <v>2</v>
      </c>
    </row>
    <row r="204" spans="1:3" x14ac:dyDescent="0.2">
      <c r="B204" t="s">
        <v>10634</v>
      </c>
      <c r="C204" s="8">
        <v>1</v>
      </c>
    </row>
    <row r="205" spans="1:3" x14ac:dyDescent="0.2">
      <c r="B205" t="s">
        <v>10609</v>
      </c>
      <c r="C205" s="8">
        <v>2</v>
      </c>
    </row>
    <row r="206" spans="1:3" x14ac:dyDescent="0.2">
      <c r="A206" t="s">
        <v>4893</v>
      </c>
      <c r="B206" t="s">
        <v>10607</v>
      </c>
      <c r="C206" s="8">
        <v>1</v>
      </c>
    </row>
    <row r="207" spans="1:3" x14ac:dyDescent="0.2">
      <c r="B207" t="s">
        <v>10608</v>
      </c>
      <c r="C207" s="8">
        <v>5</v>
      </c>
    </row>
    <row r="208" spans="1:3" x14ac:dyDescent="0.2">
      <c r="B208" t="s">
        <v>10602</v>
      </c>
      <c r="C208" s="8">
        <v>7</v>
      </c>
    </row>
    <row r="209" spans="2:3" x14ac:dyDescent="0.2">
      <c r="B209" t="s">
        <v>10603</v>
      </c>
      <c r="C209" s="8">
        <v>4</v>
      </c>
    </row>
    <row r="210" spans="2:3" x14ac:dyDescent="0.2">
      <c r="B210" t="s">
        <v>10628</v>
      </c>
      <c r="C210" s="8">
        <v>11</v>
      </c>
    </row>
    <row r="211" spans="2:3" x14ac:dyDescent="0.2">
      <c r="B211" t="s">
        <v>10629</v>
      </c>
      <c r="C211" s="8">
        <v>11</v>
      </c>
    </row>
    <row r="212" spans="2:3" x14ac:dyDescent="0.2">
      <c r="B212" t="s">
        <v>10630</v>
      </c>
      <c r="C212" s="8">
        <v>2</v>
      </c>
    </row>
    <row r="213" spans="2:3" x14ac:dyDescent="0.2">
      <c r="B213" t="s">
        <v>10633</v>
      </c>
      <c r="C213" s="8">
        <v>1</v>
      </c>
    </row>
    <row r="214" spans="2:3" x14ac:dyDescent="0.2">
      <c r="B214" t="s">
        <v>10631</v>
      </c>
      <c r="C214" s="8">
        <v>7</v>
      </c>
    </row>
    <row r="215" spans="2:3" x14ac:dyDescent="0.2">
      <c r="B215" t="s">
        <v>10632</v>
      </c>
      <c r="C215" s="8">
        <v>17</v>
      </c>
    </row>
    <row r="216" spans="2:3" x14ac:dyDescent="0.2">
      <c r="B216" t="s">
        <v>10634</v>
      </c>
      <c r="C216" s="8">
        <v>1</v>
      </c>
    </row>
    <row r="217" spans="2:3" x14ac:dyDescent="0.2">
      <c r="B217" t="s">
        <v>10636</v>
      </c>
      <c r="C217" s="8">
        <v>2</v>
      </c>
    </row>
    <row r="218" spans="2:3" x14ac:dyDescent="0.2">
      <c r="B218" t="s">
        <v>10605</v>
      </c>
      <c r="C218" s="8">
        <v>13</v>
      </c>
    </row>
    <row r="219" spans="2:3" x14ac:dyDescent="0.2">
      <c r="B219" t="s">
        <v>10606</v>
      </c>
      <c r="C219" s="8">
        <v>10</v>
      </c>
    </row>
    <row r="220" spans="2:3" x14ac:dyDescent="0.2">
      <c r="B220" t="s">
        <v>10611</v>
      </c>
      <c r="C220" s="8">
        <v>8</v>
      </c>
    </row>
    <row r="221" spans="2:3" x14ac:dyDescent="0.2">
      <c r="B221" t="s">
        <v>10619</v>
      </c>
      <c r="C221" s="8">
        <v>1</v>
      </c>
    </row>
    <row r="222" spans="2:3" x14ac:dyDescent="0.2">
      <c r="B222" t="s">
        <v>10620</v>
      </c>
      <c r="C222" s="8">
        <v>1</v>
      </c>
    </row>
    <row r="223" spans="2:3" x14ac:dyDescent="0.2">
      <c r="B223" t="s">
        <v>10617</v>
      </c>
      <c r="C223" s="8">
        <v>1</v>
      </c>
    </row>
    <row r="224" spans="2:3" x14ac:dyDescent="0.2">
      <c r="B224" t="s">
        <v>10609</v>
      </c>
      <c r="C224" s="8">
        <v>8</v>
      </c>
    </row>
    <row r="225" spans="1:3" x14ac:dyDescent="0.2">
      <c r="B225" t="s">
        <v>10621</v>
      </c>
      <c r="C225" s="8">
        <v>1</v>
      </c>
    </row>
    <row r="226" spans="1:3" x14ac:dyDescent="0.2">
      <c r="B226" t="s">
        <v>10618</v>
      </c>
      <c r="C226" s="8">
        <v>2</v>
      </c>
    </row>
    <row r="227" spans="1:3" x14ac:dyDescent="0.2">
      <c r="B227" t="s">
        <v>10622</v>
      </c>
      <c r="C227" s="8">
        <v>2</v>
      </c>
    </row>
    <row r="228" spans="1:3" x14ac:dyDescent="0.2">
      <c r="B228" t="s">
        <v>10613</v>
      </c>
      <c r="C228" s="8">
        <v>1</v>
      </c>
    </row>
    <row r="229" spans="1:3" x14ac:dyDescent="0.2">
      <c r="A229" t="s">
        <v>4880</v>
      </c>
      <c r="B229" t="s">
        <v>10615</v>
      </c>
      <c r="C229" s="8">
        <v>1</v>
      </c>
    </row>
    <row r="230" spans="1:3" x14ac:dyDescent="0.2">
      <c r="B230" t="s">
        <v>10608</v>
      </c>
      <c r="C230" s="8">
        <v>4</v>
      </c>
    </row>
    <row r="231" spans="1:3" x14ac:dyDescent="0.2">
      <c r="B231" t="s">
        <v>10602</v>
      </c>
      <c r="C231" s="8">
        <v>8</v>
      </c>
    </row>
    <row r="232" spans="1:3" x14ac:dyDescent="0.2">
      <c r="B232" t="s">
        <v>10603</v>
      </c>
      <c r="C232" s="8">
        <v>6</v>
      </c>
    </row>
    <row r="233" spans="1:3" x14ac:dyDescent="0.2">
      <c r="B233" t="s">
        <v>10628</v>
      </c>
      <c r="C233" s="8">
        <v>7</v>
      </c>
    </row>
    <row r="234" spans="1:3" x14ac:dyDescent="0.2">
      <c r="B234" t="s">
        <v>10629</v>
      </c>
      <c r="C234" s="8">
        <v>2</v>
      </c>
    </row>
    <row r="235" spans="1:3" x14ac:dyDescent="0.2">
      <c r="B235" t="s">
        <v>10630</v>
      </c>
      <c r="C235" s="8">
        <v>2</v>
      </c>
    </row>
    <row r="236" spans="1:3" x14ac:dyDescent="0.2">
      <c r="B236" t="s">
        <v>10633</v>
      </c>
      <c r="C236" s="8">
        <v>3</v>
      </c>
    </row>
    <row r="237" spans="1:3" x14ac:dyDescent="0.2">
      <c r="B237" t="s">
        <v>10631</v>
      </c>
      <c r="C237" s="8">
        <v>3</v>
      </c>
    </row>
    <row r="238" spans="1:3" x14ac:dyDescent="0.2">
      <c r="B238" t="s">
        <v>10632</v>
      </c>
      <c r="C238" s="8">
        <v>12</v>
      </c>
    </row>
    <row r="239" spans="1:3" x14ac:dyDescent="0.2">
      <c r="B239" t="s">
        <v>10634</v>
      </c>
      <c r="C239" s="8">
        <v>1</v>
      </c>
    </row>
    <row r="240" spans="1:3" x14ac:dyDescent="0.2">
      <c r="B240" t="s">
        <v>10635</v>
      </c>
      <c r="C240" s="8">
        <v>1</v>
      </c>
    </row>
    <row r="241" spans="1:3" x14ac:dyDescent="0.2">
      <c r="B241" t="s">
        <v>10636</v>
      </c>
      <c r="C241" s="8">
        <v>2</v>
      </c>
    </row>
    <row r="242" spans="1:3" x14ac:dyDescent="0.2">
      <c r="B242" t="s">
        <v>10604</v>
      </c>
      <c r="C242" s="8">
        <v>1</v>
      </c>
    </row>
    <row r="243" spans="1:3" x14ac:dyDescent="0.2">
      <c r="B243" t="s">
        <v>10605</v>
      </c>
      <c r="C243" s="8">
        <v>2</v>
      </c>
    </row>
    <row r="244" spans="1:3" x14ac:dyDescent="0.2">
      <c r="B244" t="s">
        <v>10606</v>
      </c>
      <c r="C244" s="8">
        <v>6</v>
      </c>
    </row>
    <row r="245" spans="1:3" x14ac:dyDescent="0.2">
      <c r="B245" t="s">
        <v>10611</v>
      </c>
      <c r="C245" s="8">
        <v>2</v>
      </c>
    </row>
    <row r="246" spans="1:3" x14ac:dyDescent="0.2">
      <c r="B246" t="s">
        <v>10609</v>
      </c>
      <c r="C246" s="8">
        <v>1</v>
      </c>
    </row>
    <row r="247" spans="1:3" x14ac:dyDescent="0.2">
      <c r="A247" t="s">
        <v>4912</v>
      </c>
      <c r="B247" t="s">
        <v>10608</v>
      </c>
      <c r="C247" s="8">
        <v>1</v>
      </c>
    </row>
    <row r="248" spans="1:3" x14ac:dyDescent="0.2">
      <c r="B248" t="s">
        <v>10602</v>
      </c>
      <c r="C248" s="8">
        <v>3</v>
      </c>
    </row>
    <row r="249" spans="1:3" x14ac:dyDescent="0.2">
      <c r="B249" t="s">
        <v>10603</v>
      </c>
      <c r="C249" s="8">
        <v>4</v>
      </c>
    </row>
    <row r="250" spans="1:3" x14ac:dyDescent="0.2">
      <c r="B250" t="s">
        <v>10628</v>
      </c>
      <c r="C250" s="8">
        <v>2</v>
      </c>
    </row>
    <row r="251" spans="1:3" x14ac:dyDescent="0.2">
      <c r="B251" t="s">
        <v>10629</v>
      </c>
      <c r="C251" s="8">
        <v>2</v>
      </c>
    </row>
    <row r="252" spans="1:3" x14ac:dyDescent="0.2">
      <c r="B252" t="s">
        <v>10630</v>
      </c>
      <c r="C252" s="8">
        <v>1</v>
      </c>
    </row>
    <row r="253" spans="1:3" x14ac:dyDescent="0.2">
      <c r="B253" t="s">
        <v>10631</v>
      </c>
      <c r="C253" s="8">
        <v>3</v>
      </c>
    </row>
    <row r="254" spans="1:3" x14ac:dyDescent="0.2">
      <c r="B254" t="s">
        <v>10632</v>
      </c>
      <c r="C254" s="8">
        <v>6</v>
      </c>
    </row>
    <row r="255" spans="1:3" x14ac:dyDescent="0.2">
      <c r="B255" t="s">
        <v>10605</v>
      </c>
      <c r="C255" s="8">
        <v>1</v>
      </c>
    </row>
    <row r="256" spans="1:3" x14ac:dyDescent="0.2">
      <c r="B256" t="s">
        <v>10606</v>
      </c>
      <c r="C256" s="8">
        <v>1</v>
      </c>
    </row>
    <row r="257" spans="1:3" x14ac:dyDescent="0.2">
      <c r="B257" t="s">
        <v>10611</v>
      </c>
      <c r="C257" s="8">
        <v>1</v>
      </c>
    </row>
    <row r="258" spans="1:3" x14ac:dyDescent="0.2">
      <c r="B258" t="s">
        <v>10623</v>
      </c>
      <c r="C258" s="8">
        <v>1</v>
      </c>
    </row>
    <row r="259" spans="1:3" x14ac:dyDescent="0.2">
      <c r="B259" t="s">
        <v>10609</v>
      </c>
      <c r="C259" s="8">
        <v>1</v>
      </c>
    </row>
    <row r="260" spans="1:3" x14ac:dyDescent="0.2">
      <c r="A260" t="s">
        <v>4898</v>
      </c>
      <c r="B260" t="s">
        <v>10607</v>
      </c>
      <c r="C260" s="8">
        <v>2</v>
      </c>
    </row>
    <row r="261" spans="1:3" x14ac:dyDescent="0.2">
      <c r="B261" t="s">
        <v>10608</v>
      </c>
      <c r="C261" s="8">
        <v>3</v>
      </c>
    </row>
    <row r="262" spans="1:3" x14ac:dyDescent="0.2">
      <c r="B262" t="s">
        <v>10602</v>
      </c>
      <c r="C262" s="8">
        <v>5</v>
      </c>
    </row>
    <row r="263" spans="1:3" x14ac:dyDescent="0.2">
      <c r="B263" t="s">
        <v>10603</v>
      </c>
      <c r="C263" s="8">
        <v>4</v>
      </c>
    </row>
    <row r="264" spans="1:3" x14ac:dyDescent="0.2">
      <c r="B264" t="s">
        <v>10628</v>
      </c>
      <c r="C264" s="8">
        <v>7</v>
      </c>
    </row>
    <row r="265" spans="1:3" x14ac:dyDescent="0.2">
      <c r="B265" t="s">
        <v>10629</v>
      </c>
      <c r="C265" s="8">
        <v>8</v>
      </c>
    </row>
    <row r="266" spans="1:3" x14ac:dyDescent="0.2">
      <c r="B266" t="s">
        <v>10630</v>
      </c>
      <c r="C266" s="8">
        <v>2</v>
      </c>
    </row>
    <row r="267" spans="1:3" x14ac:dyDescent="0.2">
      <c r="B267" t="s">
        <v>10633</v>
      </c>
      <c r="C267" s="8">
        <v>2</v>
      </c>
    </row>
    <row r="268" spans="1:3" x14ac:dyDescent="0.2">
      <c r="B268" t="s">
        <v>10631</v>
      </c>
      <c r="C268" s="8">
        <v>6</v>
      </c>
    </row>
    <row r="269" spans="1:3" x14ac:dyDescent="0.2">
      <c r="B269" t="s">
        <v>10632</v>
      </c>
      <c r="C269" s="8">
        <v>9</v>
      </c>
    </row>
    <row r="270" spans="1:3" x14ac:dyDescent="0.2">
      <c r="B270" t="s">
        <v>10634</v>
      </c>
      <c r="C270" s="8">
        <v>3</v>
      </c>
    </row>
    <row r="271" spans="1:3" x14ac:dyDescent="0.2">
      <c r="B271" t="s">
        <v>10605</v>
      </c>
      <c r="C271" s="8">
        <v>2</v>
      </c>
    </row>
    <row r="272" spans="1:3" x14ac:dyDescent="0.2">
      <c r="B272" t="s">
        <v>10606</v>
      </c>
      <c r="C272" s="8">
        <v>6</v>
      </c>
    </row>
    <row r="273" spans="1:3" x14ac:dyDescent="0.2">
      <c r="B273" t="s">
        <v>10609</v>
      </c>
      <c r="C273" s="8">
        <v>2</v>
      </c>
    </row>
    <row r="274" spans="1:3" x14ac:dyDescent="0.2">
      <c r="A274" t="s">
        <v>4916</v>
      </c>
      <c r="B274" t="s">
        <v>10608</v>
      </c>
      <c r="C274" s="8">
        <v>1</v>
      </c>
    </row>
    <row r="275" spans="1:3" x14ac:dyDescent="0.2">
      <c r="B275" t="s">
        <v>10602</v>
      </c>
      <c r="C275" s="8">
        <v>5</v>
      </c>
    </row>
    <row r="276" spans="1:3" x14ac:dyDescent="0.2">
      <c r="B276" t="s">
        <v>10603</v>
      </c>
      <c r="C276" s="8">
        <v>3</v>
      </c>
    </row>
    <row r="277" spans="1:3" x14ac:dyDescent="0.2">
      <c r="B277" t="s">
        <v>10628</v>
      </c>
      <c r="C277" s="8">
        <v>4</v>
      </c>
    </row>
    <row r="278" spans="1:3" x14ac:dyDescent="0.2">
      <c r="B278" t="s">
        <v>10629</v>
      </c>
      <c r="C278" s="8">
        <v>5</v>
      </c>
    </row>
    <row r="279" spans="1:3" x14ac:dyDescent="0.2">
      <c r="B279" t="s">
        <v>10630</v>
      </c>
      <c r="C279" s="8">
        <v>3</v>
      </c>
    </row>
    <row r="280" spans="1:3" x14ac:dyDescent="0.2">
      <c r="B280" t="s">
        <v>10633</v>
      </c>
      <c r="C280" s="8">
        <v>1</v>
      </c>
    </row>
    <row r="281" spans="1:3" x14ac:dyDescent="0.2">
      <c r="B281" t="s">
        <v>10631</v>
      </c>
      <c r="C281" s="8">
        <v>3</v>
      </c>
    </row>
    <row r="282" spans="1:3" x14ac:dyDescent="0.2">
      <c r="B282" t="s">
        <v>10632</v>
      </c>
      <c r="C282" s="8">
        <v>3</v>
      </c>
    </row>
    <row r="283" spans="1:3" x14ac:dyDescent="0.2">
      <c r="B283" t="s">
        <v>10634</v>
      </c>
      <c r="C283" s="8">
        <v>1</v>
      </c>
    </row>
    <row r="284" spans="1:3" x14ac:dyDescent="0.2">
      <c r="B284" t="s">
        <v>10604</v>
      </c>
      <c r="C284" s="8">
        <v>3</v>
      </c>
    </row>
    <row r="285" spans="1:3" x14ac:dyDescent="0.2">
      <c r="B285" t="s">
        <v>10605</v>
      </c>
      <c r="C285" s="8">
        <v>4</v>
      </c>
    </row>
    <row r="286" spans="1:3" x14ac:dyDescent="0.2">
      <c r="B286" t="s">
        <v>10606</v>
      </c>
      <c r="C286" s="8">
        <v>7</v>
      </c>
    </row>
    <row r="287" spans="1:3" x14ac:dyDescent="0.2">
      <c r="B287" t="s">
        <v>10611</v>
      </c>
      <c r="C287" s="8">
        <v>1</v>
      </c>
    </row>
    <row r="288" spans="1:3" x14ac:dyDescent="0.2">
      <c r="B288" t="s">
        <v>10620</v>
      </c>
      <c r="C288" s="8">
        <v>1</v>
      </c>
    </row>
    <row r="289" spans="1:3" x14ac:dyDescent="0.2">
      <c r="B289" t="s">
        <v>10609</v>
      </c>
      <c r="C289" s="8">
        <v>3</v>
      </c>
    </row>
    <row r="290" spans="1:3" x14ac:dyDescent="0.2">
      <c r="A290" t="s">
        <v>4892</v>
      </c>
      <c r="B290" t="s">
        <v>10607</v>
      </c>
      <c r="C290" s="8">
        <v>2</v>
      </c>
    </row>
    <row r="291" spans="1:3" x14ac:dyDescent="0.2">
      <c r="B291" t="s">
        <v>10608</v>
      </c>
      <c r="C291" s="8">
        <v>2</v>
      </c>
    </row>
    <row r="292" spans="1:3" x14ac:dyDescent="0.2">
      <c r="B292" t="s">
        <v>10602</v>
      </c>
      <c r="C292" s="8">
        <v>5</v>
      </c>
    </row>
    <row r="293" spans="1:3" x14ac:dyDescent="0.2">
      <c r="B293" t="s">
        <v>10603</v>
      </c>
      <c r="C293" s="8">
        <v>9</v>
      </c>
    </row>
    <row r="294" spans="1:3" x14ac:dyDescent="0.2">
      <c r="B294" t="s">
        <v>10628</v>
      </c>
      <c r="C294" s="8">
        <v>8</v>
      </c>
    </row>
    <row r="295" spans="1:3" x14ac:dyDescent="0.2">
      <c r="B295" t="s">
        <v>10629</v>
      </c>
      <c r="C295" s="8">
        <v>10</v>
      </c>
    </row>
    <row r="296" spans="1:3" x14ac:dyDescent="0.2">
      <c r="B296" t="s">
        <v>10630</v>
      </c>
      <c r="C296" s="8">
        <v>8</v>
      </c>
    </row>
    <row r="297" spans="1:3" x14ac:dyDescent="0.2">
      <c r="B297" t="s">
        <v>10633</v>
      </c>
      <c r="C297" s="8">
        <v>5</v>
      </c>
    </row>
    <row r="298" spans="1:3" x14ac:dyDescent="0.2">
      <c r="B298" t="s">
        <v>10631</v>
      </c>
      <c r="C298" s="8">
        <v>6</v>
      </c>
    </row>
    <row r="299" spans="1:3" x14ac:dyDescent="0.2">
      <c r="B299" t="s">
        <v>10632</v>
      </c>
      <c r="C299" s="8">
        <v>16</v>
      </c>
    </row>
    <row r="300" spans="1:3" x14ac:dyDescent="0.2">
      <c r="B300" t="s">
        <v>10634</v>
      </c>
      <c r="C300" s="8">
        <v>13</v>
      </c>
    </row>
    <row r="301" spans="1:3" x14ac:dyDescent="0.2">
      <c r="B301" t="s">
        <v>10635</v>
      </c>
      <c r="C301" s="8">
        <v>4</v>
      </c>
    </row>
    <row r="302" spans="1:3" x14ac:dyDescent="0.2">
      <c r="B302" t="s">
        <v>10610</v>
      </c>
      <c r="C302" s="8">
        <v>1</v>
      </c>
    </row>
    <row r="303" spans="1:3" x14ac:dyDescent="0.2">
      <c r="B303" t="s">
        <v>10604</v>
      </c>
      <c r="C303" s="8">
        <v>1</v>
      </c>
    </row>
    <row r="304" spans="1:3" x14ac:dyDescent="0.2">
      <c r="B304" t="s">
        <v>10605</v>
      </c>
      <c r="C304" s="8">
        <v>2</v>
      </c>
    </row>
    <row r="305" spans="1:3" x14ac:dyDescent="0.2">
      <c r="B305" t="s">
        <v>10606</v>
      </c>
      <c r="C305" s="8">
        <v>10</v>
      </c>
    </row>
    <row r="306" spans="1:3" x14ac:dyDescent="0.2">
      <c r="B306" t="s">
        <v>10611</v>
      </c>
      <c r="C306" s="8">
        <v>4</v>
      </c>
    </row>
    <row r="307" spans="1:3" x14ac:dyDescent="0.2">
      <c r="B307" t="s">
        <v>10609</v>
      </c>
      <c r="C307" s="8">
        <v>14</v>
      </c>
    </row>
    <row r="308" spans="1:3" x14ac:dyDescent="0.2">
      <c r="B308" t="s">
        <v>10624</v>
      </c>
      <c r="C308" s="8">
        <v>7</v>
      </c>
    </row>
    <row r="309" spans="1:3" x14ac:dyDescent="0.2">
      <c r="B309" t="s">
        <v>10625</v>
      </c>
      <c r="C309" s="8">
        <v>1</v>
      </c>
    </row>
    <row r="310" spans="1:3" x14ac:dyDescent="0.2">
      <c r="B310" t="s">
        <v>10613</v>
      </c>
      <c r="C310" s="8">
        <v>2</v>
      </c>
    </row>
    <row r="311" spans="1:3" x14ac:dyDescent="0.2">
      <c r="A311" t="s">
        <v>4904</v>
      </c>
      <c r="B311" t="s">
        <v>10608</v>
      </c>
      <c r="C311" s="8">
        <v>1</v>
      </c>
    </row>
    <row r="312" spans="1:3" x14ac:dyDescent="0.2">
      <c r="B312" t="s">
        <v>10602</v>
      </c>
      <c r="C312" s="8">
        <v>2</v>
      </c>
    </row>
    <row r="313" spans="1:3" x14ac:dyDescent="0.2">
      <c r="B313" t="s">
        <v>10628</v>
      </c>
      <c r="C313" s="8">
        <v>2</v>
      </c>
    </row>
    <row r="314" spans="1:3" x14ac:dyDescent="0.2">
      <c r="B314" t="s">
        <v>10629</v>
      </c>
      <c r="C314" s="8">
        <v>10</v>
      </c>
    </row>
    <row r="315" spans="1:3" x14ac:dyDescent="0.2">
      <c r="B315" t="s">
        <v>10630</v>
      </c>
      <c r="C315" s="8">
        <v>3</v>
      </c>
    </row>
    <row r="316" spans="1:3" x14ac:dyDescent="0.2">
      <c r="B316" t="s">
        <v>10633</v>
      </c>
      <c r="C316" s="8">
        <v>4</v>
      </c>
    </row>
    <row r="317" spans="1:3" x14ac:dyDescent="0.2">
      <c r="B317" t="s">
        <v>10631</v>
      </c>
      <c r="C317" s="8">
        <v>4</v>
      </c>
    </row>
    <row r="318" spans="1:3" x14ac:dyDescent="0.2">
      <c r="B318" t="s">
        <v>10632</v>
      </c>
      <c r="C318" s="8">
        <v>9</v>
      </c>
    </row>
    <row r="319" spans="1:3" x14ac:dyDescent="0.2">
      <c r="B319" t="s">
        <v>10634</v>
      </c>
      <c r="C319" s="8">
        <v>6</v>
      </c>
    </row>
    <row r="320" spans="1:3" x14ac:dyDescent="0.2">
      <c r="B320" t="s">
        <v>10610</v>
      </c>
      <c r="C320" s="8">
        <v>1</v>
      </c>
    </row>
    <row r="321" spans="1:3" x14ac:dyDescent="0.2">
      <c r="B321" t="s">
        <v>10605</v>
      </c>
      <c r="C321" s="8">
        <v>3</v>
      </c>
    </row>
    <row r="322" spans="1:3" x14ac:dyDescent="0.2">
      <c r="B322" t="s">
        <v>10606</v>
      </c>
      <c r="C322" s="8">
        <v>3</v>
      </c>
    </row>
    <row r="323" spans="1:3" x14ac:dyDescent="0.2">
      <c r="B323" t="s">
        <v>10611</v>
      </c>
      <c r="C323" s="8">
        <v>1</v>
      </c>
    </row>
    <row r="324" spans="1:3" x14ac:dyDescent="0.2">
      <c r="B324" t="s">
        <v>10609</v>
      </c>
      <c r="C324" s="8">
        <v>6</v>
      </c>
    </row>
    <row r="325" spans="1:3" x14ac:dyDescent="0.2">
      <c r="B325" t="s">
        <v>10625</v>
      </c>
      <c r="C325" s="8">
        <v>1</v>
      </c>
    </row>
    <row r="326" spans="1:3" x14ac:dyDescent="0.2">
      <c r="A326" t="s">
        <v>4919</v>
      </c>
      <c r="B326" t="s">
        <v>10608</v>
      </c>
      <c r="C326" s="8">
        <v>2</v>
      </c>
    </row>
    <row r="327" spans="1:3" x14ac:dyDescent="0.2">
      <c r="B327" t="s">
        <v>10602</v>
      </c>
      <c r="C327" s="8">
        <v>4</v>
      </c>
    </row>
    <row r="328" spans="1:3" x14ac:dyDescent="0.2">
      <c r="B328" t="s">
        <v>10603</v>
      </c>
      <c r="C328" s="8">
        <v>5</v>
      </c>
    </row>
    <row r="329" spans="1:3" x14ac:dyDescent="0.2">
      <c r="B329" t="s">
        <v>10628</v>
      </c>
      <c r="C329" s="8">
        <v>10</v>
      </c>
    </row>
    <row r="330" spans="1:3" x14ac:dyDescent="0.2">
      <c r="B330" t="s">
        <v>10629</v>
      </c>
      <c r="C330" s="8">
        <v>2</v>
      </c>
    </row>
    <row r="331" spans="1:3" x14ac:dyDescent="0.2">
      <c r="B331" t="s">
        <v>10630</v>
      </c>
      <c r="C331" s="8">
        <v>3</v>
      </c>
    </row>
    <row r="332" spans="1:3" x14ac:dyDescent="0.2">
      <c r="B332" t="s">
        <v>10633</v>
      </c>
      <c r="C332" s="8">
        <v>1</v>
      </c>
    </row>
    <row r="333" spans="1:3" x14ac:dyDescent="0.2">
      <c r="B333" t="s">
        <v>10631</v>
      </c>
      <c r="C333" s="8">
        <v>2</v>
      </c>
    </row>
    <row r="334" spans="1:3" x14ac:dyDescent="0.2">
      <c r="B334" t="s">
        <v>10632</v>
      </c>
      <c r="C334" s="8">
        <v>3</v>
      </c>
    </row>
    <row r="335" spans="1:3" x14ac:dyDescent="0.2">
      <c r="B335" t="s">
        <v>10634</v>
      </c>
      <c r="C335" s="8">
        <v>2</v>
      </c>
    </row>
    <row r="336" spans="1:3" x14ac:dyDescent="0.2">
      <c r="B336" t="s">
        <v>10635</v>
      </c>
      <c r="C336" s="8">
        <v>1</v>
      </c>
    </row>
    <row r="337" spans="1:3" x14ac:dyDescent="0.2">
      <c r="B337" t="s">
        <v>10636</v>
      </c>
      <c r="C337" s="8">
        <v>1</v>
      </c>
    </row>
    <row r="338" spans="1:3" x14ac:dyDescent="0.2">
      <c r="B338" t="s">
        <v>10605</v>
      </c>
      <c r="C338" s="8">
        <v>1</v>
      </c>
    </row>
    <row r="339" spans="1:3" x14ac:dyDescent="0.2">
      <c r="B339" t="s">
        <v>10606</v>
      </c>
      <c r="C339" s="8">
        <v>1</v>
      </c>
    </row>
    <row r="340" spans="1:3" x14ac:dyDescent="0.2">
      <c r="B340" t="s">
        <v>10609</v>
      </c>
      <c r="C340" s="8">
        <v>5</v>
      </c>
    </row>
    <row r="341" spans="1:3" x14ac:dyDescent="0.2">
      <c r="A341" t="s">
        <v>4890</v>
      </c>
      <c r="B341" t="s">
        <v>10607</v>
      </c>
      <c r="C341" s="8">
        <v>2</v>
      </c>
    </row>
    <row r="342" spans="1:3" x14ac:dyDescent="0.2">
      <c r="B342" t="s">
        <v>10608</v>
      </c>
      <c r="C342" s="8">
        <v>9</v>
      </c>
    </row>
    <row r="343" spans="1:3" x14ac:dyDescent="0.2">
      <c r="B343" t="s">
        <v>10602</v>
      </c>
      <c r="C343" s="8">
        <v>7</v>
      </c>
    </row>
    <row r="344" spans="1:3" x14ac:dyDescent="0.2">
      <c r="B344" t="s">
        <v>10603</v>
      </c>
      <c r="C344" s="8">
        <v>7</v>
      </c>
    </row>
    <row r="345" spans="1:3" x14ac:dyDescent="0.2">
      <c r="B345" t="s">
        <v>10628</v>
      </c>
      <c r="C345" s="8">
        <v>11</v>
      </c>
    </row>
    <row r="346" spans="1:3" x14ac:dyDescent="0.2">
      <c r="B346" t="s">
        <v>10629</v>
      </c>
      <c r="C346" s="8">
        <v>11</v>
      </c>
    </row>
    <row r="347" spans="1:3" x14ac:dyDescent="0.2">
      <c r="B347" t="s">
        <v>10630</v>
      </c>
      <c r="C347" s="8">
        <v>4</v>
      </c>
    </row>
    <row r="348" spans="1:3" x14ac:dyDescent="0.2">
      <c r="B348" t="s">
        <v>10633</v>
      </c>
      <c r="C348" s="8">
        <v>21</v>
      </c>
    </row>
    <row r="349" spans="1:3" x14ac:dyDescent="0.2">
      <c r="B349" t="s">
        <v>10631</v>
      </c>
      <c r="C349" s="8">
        <v>16</v>
      </c>
    </row>
    <row r="350" spans="1:3" x14ac:dyDescent="0.2">
      <c r="B350" t="s">
        <v>10632</v>
      </c>
      <c r="C350" s="8">
        <v>21</v>
      </c>
    </row>
    <row r="351" spans="1:3" x14ac:dyDescent="0.2">
      <c r="B351" t="s">
        <v>10634</v>
      </c>
      <c r="C351" s="8">
        <v>15</v>
      </c>
    </row>
    <row r="352" spans="1:3" x14ac:dyDescent="0.2">
      <c r="B352" t="s">
        <v>10635</v>
      </c>
      <c r="C352" s="8">
        <v>1</v>
      </c>
    </row>
    <row r="353" spans="1:3" x14ac:dyDescent="0.2">
      <c r="B353" t="s">
        <v>10636</v>
      </c>
      <c r="C353" s="8">
        <v>1</v>
      </c>
    </row>
    <row r="354" spans="1:3" x14ac:dyDescent="0.2">
      <c r="B354" t="s">
        <v>10610</v>
      </c>
      <c r="C354" s="8">
        <v>2</v>
      </c>
    </row>
    <row r="355" spans="1:3" x14ac:dyDescent="0.2">
      <c r="B355" t="s">
        <v>10605</v>
      </c>
      <c r="C355" s="8">
        <v>6</v>
      </c>
    </row>
    <row r="356" spans="1:3" x14ac:dyDescent="0.2">
      <c r="B356" t="s">
        <v>10606</v>
      </c>
      <c r="C356" s="8">
        <v>5</v>
      </c>
    </row>
    <row r="357" spans="1:3" x14ac:dyDescent="0.2">
      <c r="B357" t="s">
        <v>10611</v>
      </c>
      <c r="C357" s="8">
        <v>1</v>
      </c>
    </row>
    <row r="358" spans="1:3" x14ac:dyDescent="0.2">
      <c r="B358" t="s">
        <v>10623</v>
      </c>
      <c r="C358" s="8">
        <v>2</v>
      </c>
    </row>
    <row r="359" spans="1:3" x14ac:dyDescent="0.2">
      <c r="B359" t="s">
        <v>10620</v>
      </c>
      <c r="C359" s="8">
        <v>2</v>
      </c>
    </row>
    <row r="360" spans="1:3" x14ac:dyDescent="0.2">
      <c r="B360" t="s">
        <v>10617</v>
      </c>
      <c r="C360" s="8">
        <v>1</v>
      </c>
    </row>
    <row r="361" spans="1:3" x14ac:dyDescent="0.2">
      <c r="B361" t="s">
        <v>10609</v>
      </c>
      <c r="C361" s="8">
        <v>5</v>
      </c>
    </row>
    <row r="362" spans="1:3" x14ac:dyDescent="0.2">
      <c r="A362" t="s">
        <v>4883</v>
      </c>
      <c r="B362" t="s">
        <v>10615</v>
      </c>
      <c r="C362" s="8">
        <v>3</v>
      </c>
    </row>
    <row r="363" spans="1:3" x14ac:dyDescent="0.2">
      <c r="B363" t="s">
        <v>10616</v>
      </c>
      <c r="C363" s="8">
        <v>4</v>
      </c>
    </row>
    <row r="364" spans="1:3" x14ac:dyDescent="0.2">
      <c r="B364" t="s">
        <v>10607</v>
      </c>
      <c r="C364" s="8">
        <v>15</v>
      </c>
    </row>
    <row r="365" spans="1:3" x14ac:dyDescent="0.2">
      <c r="B365" t="s">
        <v>10608</v>
      </c>
      <c r="C365" s="8">
        <v>6</v>
      </c>
    </row>
    <row r="366" spans="1:3" x14ac:dyDescent="0.2">
      <c r="B366" t="s">
        <v>10602</v>
      </c>
      <c r="C366" s="8">
        <v>6</v>
      </c>
    </row>
    <row r="367" spans="1:3" x14ac:dyDescent="0.2">
      <c r="B367" t="s">
        <v>10603</v>
      </c>
      <c r="C367" s="8">
        <v>6</v>
      </c>
    </row>
    <row r="368" spans="1:3" x14ac:dyDescent="0.2">
      <c r="B368" t="s">
        <v>10628</v>
      </c>
      <c r="C368" s="8">
        <v>8</v>
      </c>
    </row>
    <row r="369" spans="1:3" x14ac:dyDescent="0.2">
      <c r="B369" t="s">
        <v>10629</v>
      </c>
      <c r="C369" s="8">
        <v>7</v>
      </c>
    </row>
    <row r="370" spans="1:3" x14ac:dyDescent="0.2">
      <c r="B370" t="s">
        <v>10630</v>
      </c>
      <c r="C370" s="8">
        <v>3</v>
      </c>
    </row>
    <row r="371" spans="1:3" x14ac:dyDescent="0.2">
      <c r="B371" t="s">
        <v>10633</v>
      </c>
      <c r="C371" s="8">
        <v>2</v>
      </c>
    </row>
    <row r="372" spans="1:3" x14ac:dyDescent="0.2">
      <c r="B372" t="s">
        <v>10631</v>
      </c>
      <c r="C372" s="8">
        <v>2</v>
      </c>
    </row>
    <row r="373" spans="1:3" x14ac:dyDescent="0.2">
      <c r="B373" t="s">
        <v>10632</v>
      </c>
      <c r="C373" s="8">
        <v>4</v>
      </c>
    </row>
    <row r="374" spans="1:3" x14ac:dyDescent="0.2">
      <c r="B374" t="s">
        <v>10634</v>
      </c>
      <c r="C374" s="8">
        <v>1</v>
      </c>
    </row>
    <row r="375" spans="1:3" x14ac:dyDescent="0.2">
      <c r="B375" t="s">
        <v>10606</v>
      </c>
      <c r="C375" s="8">
        <v>6</v>
      </c>
    </row>
    <row r="376" spans="1:3" x14ac:dyDescent="0.2">
      <c r="B376" t="s">
        <v>10611</v>
      </c>
      <c r="C376" s="8">
        <v>1</v>
      </c>
    </row>
    <row r="377" spans="1:3" x14ac:dyDescent="0.2">
      <c r="B377" t="s">
        <v>10609</v>
      </c>
      <c r="C377" s="8">
        <v>3</v>
      </c>
    </row>
    <row r="378" spans="1:3" x14ac:dyDescent="0.2">
      <c r="A378" t="s">
        <v>4902</v>
      </c>
      <c r="B378" t="s">
        <v>10607</v>
      </c>
      <c r="C378" s="8">
        <v>2</v>
      </c>
    </row>
    <row r="379" spans="1:3" x14ac:dyDescent="0.2">
      <c r="B379" t="s">
        <v>10608</v>
      </c>
      <c r="C379" s="8">
        <v>7</v>
      </c>
    </row>
    <row r="380" spans="1:3" x14ac:dyDescent="0.2">
      <c r="B380" t="s">
        <v>10602</v>
      </c>
      <c r="C380" s="8">
        <v>5</v>
      </c>
    </row>
    <row r="381" spans="1:3" x14ac:dyDescent="0.2">
      <c r="B381" t="s">
        <v>10603</v>
      </c>
      <c r="C381" s="8">
        <v>6</v>
      </c>
    </row>
    <row r="382" spans="1:3" x14ac:dyDescent="0.2">
      <c r="B382" t="s">
        <v>10628</v>
      </c>
      <c r="C382" s="8">
        <v>6</v>
      </c>
    </row>
    <row r="383" spans="1:3" x14ac:dyDescent="0.2">
      <c r="B383" t="s">
        <v>10629</v>
      </c>
      <c r="C383" s="8">
        <v>8</v>
      </c>
    </row>
    <row r="384" spans="1:3" x14ac:dyDescent="0.2">
      <c r="B384" t="s">
        <v>10630</v>
      </c>
      <c r="C384" s="8">
        <v>1</v>
      </c>
    </row>
    <row r="385" spans="1:3" x14ac:dyDescent="0.2">
      <c r="B385" t="s">
        <v>10631</v>
      </c>
      <c r="C385" s="8">
        <v>5</v>
      </c>
    </row>
    <row r="386" spans="1:3" x14ac:dyDescent="0.2">
      <c r="B386" t="s">
        <v>10632</v>
      </c>
      <c r="C386" s="8">
        <v>9</v>
      </c>
    </row>
    <row r="387" spans="1:3" x14ac:dyDescent="0.2">
      <c r="B387" t="s">
        <v>10634</v>
      </c>
      <c r="C387" s="8">
        <v>4</v>
      </c>
    </row>
    <row r="388" spans="1:3" x14ac:dyDescent="0.2">
      <c r="B388" t="s">
        <v>10635</v>
      </c>
      <c r="C388" s="8">
        <v>1</v>
      </c>
    </row>
    <row r="389" spans="1:3" x14ac:dyDescent="0.2">
      <c r="B389" t="s">
        <v>10605</v>
      </c>
      <c r="C389" s="8">
        <v>1</v>
      </c>
    </row>
    <row r="390" spans="1:3" x14ac:dyDescent="0.2">
      <c r="B390" t="s">
        <v>10606</v>
      </c>
      <c r="C390" s="8">
        <v>3</v>
      </c>
    </row>
    <row r="391" spans="1:3" x14ac:dyDescent="0.2">
      <c r="B391" t="s">
        <v>10611</v>
      </c>
      <c r="C391" s="8">
        <v>5</v>
      </c>
    </row>
    <row r="392" spans="1:3" x14ac:dyDescent="0.2">
      <c r="B392" t="s">
        <v>10609</v>
      </c>
      <c r="C392" s="8">
        <v>2</v>
      </c>
    </row>
    <row r="393" spans="1:3" x14ac:dyDescent="0.2">
      <c r="A393" t="s">
        <v>4911</v>
      </c>
      <c r="B393" t="s">
        <v>10608</v>
      </c>
      <c r="C393" s="8">
        <v>2</v>
      </c>
    </row>
    <row r="394" spans="1:3" x14ac:dyDescent="0.2">
      <c r="B394" t="s">
        <v>10602</v>
      </c>
      <c r="C394" s="8">
        <v>4</v>
      </c>
    </row>
    <row r="395" spans="1:3" x14ac:dyDescent="0.2">
      <c r="B395" t="s">
        <v>10603</v>
      </c>
      <c r="C395" s="8">
        <v>3</v>
      </c>
    </row>
    <row r="396" spans="1:3" x14ac:dyDescent="0.2">
      <c r="B396" t="s">
        <v>10628</v>
      </c>
      <c r="C396" s="8">
        <v>2</v>
      </c>
    </row>
    <row r="397" spans="1:3" x14ac:dyDescent="0.2">
      <c r="B397" t="s">
        <v>10629</v>
      </c>
      <c r="C397" s="8">
        <v>2</v>
      </c>
    </row>
    <row r="398" spans="1:3" x14ac:dyDescent="0.2">
      <c r="B398" t="s">
        <v>10630</v>
      </c>
      <c r="C398" s="8">
        <v>1</v>
      </c>
    </row>
    <row r="399" spans="1:3" x14ac:dyDescent="0.2">
      <c r="B399" t="s">
        <v>10631</v>
      </c>
      <c r="C399" s="8">
        <v>1</v>
      </c>
    </row>
    <row r="400" spans="1:3" x14ac:dyDescent="0.2">
      <c r="B400" t="s">
        <v>10632</v>
      </c>
      <c r="C400" s="8">
        <v>5</v>
      </c>
    </row>
    <row r="401" spans="1:3" x14ac:dyDescent="0.2">
      <c r="B401" t="s">
        <v>10606</v>
      </c>
      <c r="C401" s="8">
        <v>1</v>
      </c>
    </row>
    <row r="402" spans="1:3" x14ac:dyDescent="0.2">
      <c r="B402" t="s">
        <v>10609</v>
      </c>
      <c r="C402" s="8">
        <v>1</v>
      </c>
    </row>
    <row r="403" spans="1:3" x14ac:dyDescent="0.2">
      <c r="A403" t="s">
        <v>4909</v>
      </c>
      <c r="B403" t="s">
        <v>10608</v>
      </c>
      <c r="C403" s="8">
        <v>2</v>
      </c>
    </row>
    <row r="404" spans="1:3" x14ac:dyDescent="0.2">
      <c r="B404" t="s">
        <v>10602</v>
      </c>
      <c r="C404" s="8">
        <v>1</v>
      </c>
    </row>
    <row r="405" spans="1:3" x14ac:dyDescent="0.2">
      <c r="B405" t="s">
        <v>10603</v>
      </c>
      <c r="C405" s="8">
        <v>4</v>
      </c>
    </row>
    <row r="406" spans="1:3" x14ac:dyDescent="0.2">
      <c r="B406" t="s">
        <v>10629</v>
      </c>
      <c r="C406" s="8">
        <v>1</v>
      </c>
    </row>
    <row r="407" spans="1:3" x14ac:dyDescent="0.2">
      <c r="B407" t="s">
        <v>10633</v>
      </c>
      <c r="C407" s="8">
        <v>1</v>
      </c>
    </row>
    <row r="408" spans="1:3" x14ac:dyDescent="0.2">
      <c r="B408" t="s">
        <v>10631</v>
      </c>
      <c r="C408" s="8">
        <v>2</v>
      </c>
    </row>
    <row r="409" spans="1:3" x14ac:dyDescent="0.2">
      <c r="B409" t="s">
        <v>10632</v>
      </c>
      <c r="C409" s="8">
        <v>2</v>
      </c>
    </row>
    <row r="410" spans="1:3" x14ac:dyDescent="0.2">
      <c r="B410" t="s">
        <v>10634</v>
      </c>
      <c r="C410" s="8">
        <v>1</v>
      </c>
    </row>
    <row r="411" spans="1:3" x14ac:dyDescent="0.2">
      <c r="B411" t="s">
        <v>10636</v>
      </c>
      <c r="C411" s="8">
        <v>1</v>
      </c>
    </row>
    <row r="412" spans="1:3" x14ac:dyDescent="0.2">
      <c r="B412" t="s">
        <v>10604</v>
      </c>
      <c r="C412" s="8">
        <v>1</v>
      </c>
    </row>
    <row r="413" spans="1:3" x14ac:dyDescent="0.2">
      <c r="B413" t="s">
        <v>10605</v>
      </c>
      <c r="C413" s="8">
        <v>1</v>
      </c>
    </row>
    <row r="414" spans="1:3" x14ac:dyDescent="0.2">
      <c r="B414" t="s">
        <v>10611</v>
      </c>
      <c r="C414" s="8">
        <v>1</v>
      </c>
    </row>
    <row r="415" spans="1:3" x14ac:dyDescent="0.2">
      <c r="B415" t="s">
        <v>10609</v>
      </c>
      <c r="C415" s="8">
        <v>2</v>
      </c>
    </row>
    <row r="416" spans="1:3" x14ac:dyDescent="0.2">
      <c r="A416" t="s">
        <v>4905</v>
      </c>
      <c r="B416" t="s">
        <v>10608</v>
      </c>
      <c r="C416" s="8">
        <v>2</v>
      </c>
    </row>
    <row r="417" spans="1:3" x14ac:dyDescent="0.2">
      <c r="B417" t="s">
        <v>10602</v>
      </c>
      <c r="C417" s="8">
        <v>7</v>
      </c>
    </row>
    <row r="418" spans="1:3" x14ac:dyDescent="0.2">
      <c r="B418" t="s">
        <v>10603</v>
      </c>
      <c r="C418" s="8">
        <v>3</v>
      </c>
    </row>
    <row r="419" spans="1:3" x14ac:dyDescent="0.2">
      <c r="B419" t="s">
        <v>10628</v>
      </c>
      <c r="C419" s="8">
        <v>14</v>
      </c>
    </row>
    <row r="420" spans="1:3" x14ac:dyDescent="0.2">
      <c r="B420" t="s">
        <v>10629</v>
      </c>
      <c r="C420" s="8">
        <v>8</v>
      </c>
    </row>
    <row r="421" spans="1:3" x14ac:dyDescent="0.2">
      <c r="B421" t="s">
        <v>10630</v>
      </c>
      <c r="C421" s="8">
        <v>4</v>
      </c>
    </row>
    <row r="422" spans="1:3" x14ac:dyDescent="0.2">
      <c r="B422" t="s">
        <v>10631</v>
      </c>
      <c r="C422" s="8">
        <v>6</v>
      </c>
    </row>
    <row r="423" spans="1:3" x14ac:dyDescent="0.2">
      <c r="B423" t="s">
        <v>10632</v>
      </c>
      <c r="C423" s="8">
        <v>12</v>
      </c>
    </row>
    <row r="424" spans="1:3" x14ac:dyDescent="0.2">
      <c r="B424" t="s">
        <v>10634</v>
      </c>
      <c r="C424" s="8">
        <v>6</v>
      </c>
    </row>
    <row r="425" spans="1:3" x14ac:dyDescent="0.2">
      <c r="B425" t="s">
        <v>10636</v>
      </c>
      <c r="C425" s="8">
        <v>1</v>
      </c>
    </row>
    <row r="426" spans="1:3" x14ac:dyDescent="0.2">
      <c r="B426" t="s">
        <v>10604</v>
      </c>
      <c r="C426" s="8">
        <v>1</v>
      </c>
    </row>
    <row r="427" spans="1:3" x14ac:dyDescent="0.2">
      <c r="B427" t="s">
        <v>10605</v>
      </c>
      <c r="C427" s="8">
        <v>5</v>
      </c>
    </row>
    <row r="428" spans="1:3" x14ac:dyDescent="0.2">
      <c r="B428" t="s">
        <v>10606</v>
      </c>
      <c r="C428" s="8">
        <v>7</v>
      </c>
    </row>
    <row r="429" spans="1:3" x14ac:dyDescent="0.2">
      <c r="B429" t="s">
        <v>10611</v>
      </c>
      <c r="C429" s="8">
        <v>2</v>
      </c>
    </row>
    <row r="430" spans="1:3" x14ac:dyDescent="0.2">
      <c r="B430" t="s">
        <v>10609</v>
      </c>
      <c r="C430" s="8">
        <v>5</v>
      </c>
    </row>
    <row r="431" spans="1:3" x14ac:dyDescent="0.2">
      <c r="A431" t="s">
        <v>4921</v>
      </c>
      <c r="B431" t="s">
        <v>10602</v>
      </c>
      <c r="C431" s="8">
        <v>2</v>
      </c>
    </row>
    <row r="432" spans="1:3" x14ac:dyDescent="0.2">
      <c r="B432" t="s">
        <v>10603</v>
      </c>
      <c r="C432" s="8">
        <v>1</v>
      </c>
    </row>
    <row r="433" spans="1:3" x14ac:dyDescent="0.2">
      <c r="B433" t="s">
        <v>10629</v>
      </c>
      <c r="C433" s="8">
        <v>3</v>
      </c>
    </row>
    <row r="434" spans="1:3" x14ac:dyDescent="0.2">
      <c r="B434" t="s">
        <v>10633</v>
      </c>
      <c r="C434" s="8">
        <v>1</v>
      </c>
    </row>
    <row r="435" spans="1:3" x14ac:dyDescent="0.2">
      <c r="B435" t="s">
        <v>10631</v>
      </c>
      <c r="C435" s="8">
        <v>2</v>
      </c>
    </row>
    <row r="436" spans="1:3" x14ac:dyDescent="0.2">
      <c r="B436" t="s">
        <v>10609</v>
      </c>
      <c r="C436" s="8">
        <v>2</v>
      </c>
    </row>
    <row r="437" spans="1:3" x14ac:dyDescent="0.2">
      <c r="A437" t="s">
        <v>4900</v>
      </c>
      <c r="B437" t="s">
        <v>10607</v>
      </c>
      <c r="C437" s="8">
        <v>1</v>
      </c>
    </row>
    <row r="438" spans="1:3" x14ac:dyDescent="0.2">
      <c r="B438" t="s">
        <v>10608</v>
      </c>
      <c r="C438" s="8">
        <v>3</v>
      </c>
    </row>
    <row r="439" spans="1:3" x14ac:dyDescent="0.2">
      <c r="B439" t="s">
        <v>10602</v>
      </c>
      <c r="C439" s="8">
        <v>1</v>
      </c>
    </row>
    <row r="440" spans="1:3" x14ac:dyDescent="0.2">
      <c r="B440" t="s">
        <v>10603</v>
      </c>
      <c r="C440" s="8">
        <v>5</v>
      </c>
    </row>
    <row r="441" spans="1:3" x14ac:dyDescent="0.2">
      <c r="B441" t="s">
        <v>10628</v>
      </c>
      <c r="C441" s="8">
        <v>1</v>
      </c>
    </row>
    <row r="442" spans="1:3" x14ac:dyDescent="0.2">
      <c r="B442" t="s">
        <v>10629</v>
      </c>
      <c r="C442" s="8">
        <v>5</v>
      </c>
    </row>
    <row r="443" spans="1:3" x14ac:dyDescent="0.2">
      <c r="B443" t="s">
        <v>10630</v>
      </c>
      <c r="C443" s="8">
        <v>1</v>
      </c>
    </row>
    <row r="444" spans="1:3" x14ac:dyDescent="0.2">
      <c r="B444" t="s">
        <v>10631</v>
      </c>
      <c r="C444" s="8">
        <v>1</v>
      </c>
    </row>
    <row r="445" spans="1:3" x14ac:dyDescent="0.2">
      <c r="B445" t="s">
        <v>10632</v>
      </c>
      <c r="C445" s="8">
        <v>2</v>
      </c>
    </row>
    <row r="446" spans="1:3" x14ac:dyDescent="0.2">
      <c r="B446" t="s">
        <v>10605</v>
      </c>
      <c r="C446" s="8">
        <v>1</v>
      </c>
    </row>
    <row r="447" spans="1:3" x14ac:dyDescent="0.2">
      <c r="B447" t="s">
        <v>10611</v>
      </c>
      <c r="C447" s="8">
        <v>1</v>
      </c>
    </row>
    <row r="448" spans="1:3" x14ac:dyDescent="0.2">
      <c r="A448" t="s">
        <v>4924</v>
      </c>
      <c r="B448" t="s">
        <v>10602</v>
      </c>
      <c r="C448" s="8">
        <v>6</v>
      </c>
    </row>
    <row r="449" spans="1:3" x14ac:dyDescent="0.2">
      <c r="B449" t="s">
        <v>10603</v>
      </c>
      <c r="C449" s="8">
        <v>1</v>
      </c>
    </row>
    <row r="450" spans="1:3" x14ac:dyDescent="0.2">
      <c r="B450" t="s">
        <v>10628</v>
      </c>
      <c r="C450" s="8">
        <v>3</v>
      </c>
    </row>
    <row r="451" spans="1:3" x14ac:dyDescent="0.2">
      <c r="B451" t="s">
        <v>10629</v>
      </c>
      <c r="C451" s="8">
        <v>3</v>
      </c>
    </row>
    <row r="452" spans="1:3" x14ac:dyDescent="0.2">
      <c r="B452" t="s">
        <v>10630</v>
      </c>
      <c r="C452" s="8">
        <v>4</v>
      </c>
    </row>
    <row r="453" spans="1:3" x14ac:dyDescent="0.2">
      <c r="B453" t="s">
        <v>10633</v>
      </c>
      <c r="C453" s="8">
        <v>2</v>
      </c>
    </row>
    <row r="454" spans="1:3" x14ac:dyDescent="0.2">
      <c r="B454" t="s">
        <v>10632</v>
      </c>
      <c r="C454" s="8">
        <v>4</v>
      </c>
    </row>
    <row r="455" spans="1:3" x14ac:dyDescent="0.2">
      <c r="B455" t="s">
        <v>10634</v>
      </c>
      <c r="C455" s="8">
        <v>2</v>
      </c>
    </row>
    <row r="456" spans="1:3" x14ac:dyDescent="0.2">
      <c r="B456" t="s">
        <v>10635</v>
      </c>
      <c r="C456" s="8">
        <v>1</v>
      </c>
    </row>
    <row r="457" spans="1:3" x14ac:dyDescent="0.2">
      <c r="B457" t="s">
        <v>10610</v>
      </c>
      <c r="C457" s="8">
        <v>1</v>
      </c>
    </row>
    <row r="458" spans="1:3" x14ac:dyDescent="0.2">
      <c r="B458" t="s">
        <v>10605</v>
      </c>
      <c r="C458" s="8">
        <v>2</v>
      </c>
    </row>
    <row r="459" spans="1:3" x14ac:dyDescent="0.2">
      <c r="B459" t="s">
        <v>10609</v>
      </c>
      <c r="C459" s="8">
        <v>2</v>
      </c>
    </row>
    <row r="460" spans="1:3" x14ac:dyDescent="0.2">
      <c r="A460" t="s">
        <v>4888</v>
      </c>
      <c r="B460" t="s">
        <v>10616</v>
      </c>
      <c r="C460" s="8">
        <v>1</v>
      </c>
    </row>
    <row r="461" spans="1:3" x14ac:dyDescent="0.2">
      <c r="B461" t="s">
        <v>10607</v>
      </c>
      <c r="C461" s="8">
        <v>1</v>
      </c>
    </row>
    <row r="462" spans="1:3" x14ac:dyDescent="0.2">
      <c r="B462" t="s">
        <v>10608</v>
      </c>
      <c r="C462" s="8">
        <v>1</v>
      </c>
    </row>
    <row r="463" spans="1:3" x14ac:dyDescent="0.2">
      <c r="B463" t="s">
        <v>10602</v>
      </c>
      <c r="C463" s="8">
        <v>5</v>
      </c>
    </row>
    <row r="464" spans="1:3" x14ac:dyDescent="0.2">
      <c r="B464" t="s">
        <v>10603</v>
      </c>
      <c r="C464" s="8">
        <v>11</v>
      </c>
    </row>
    <row r="465" spans="1:3" x14ac:dyDescent="0.2">
      <c r="B465" t="s">
        <v>10628</v>
      </c>
      <c r="C465" s="8">
        <v>7</v>
      </c>
    </row>
    <row r="466" spans="1:3" x14ac:dyDescent="0.2">
      <c r="B466" t="s">
        <v>10629</v>
      </c>
      <c r="C466" s="8">
        <v>18</v>
      </c>
    </row>
    <row r="467" spans="1:3" x14ac:dyDescent="0.2">
      <c r="B467" t="s">
        <v>10630</v>
      </c>
      <c r="C467" s="8">
        <v>1</v>
      </c>
    </row>
    <row r="468" spans="1:3" x14ac:dyDescent="0.2">
      <c r="B468" t="s">
        <v>10631</v>
      </c>
      <c r="C468" s="8">
        <v>3</v>
      </c>
    </row>
    <row r="469" spans="1:3" x14ac:dyDescent="0.2">
      <c r="B469" t="s">
        <v>10632</v>
      </c>
      <c r="C469" s="8">
        <v>22</v>
      </c>
    </row>
    <row r="470" spans="1:3" x14ac:dyDescent="0.2">
      <c r="B470" t="s">
        <v>10634</v>
      </c>
      <c r="C470" s="8">
        <v>9</v>
      </c>
    </row>
    <row r="471" spans="1:3" x14ac:dyDescent="0.2">
      <c r="B471" t="s">
        <v>10635</v>
      </c>
      <c r="C471" s="8">
        <v>2</v>
      </c>
    </row>
    <row r="472" spans="1:3" x14ac:dyDescent="0.2">
      <c r="B472" t="s">
        <v>10636</v>
      </c>
      <c r="C472" s="8">
        <v>2</v>
      </c>
    </row>
    <row r="473" spans="1:3" x14ac:dyDescent="0.2">
      <c r="B473" t="s">
        <v>10610</v>
      </c>
      <c r="C473" s="8">
        <v>1</v>
      </c>
    </row>
    <row r="474" spans="1:3" x14ac:dyDescent="0.2">
      <c r="B474" t="s">
        <v>10605</v>
      </c>
      <c r="C474" s="8">
        <v>2</v>
      </c>
    </row>
    <row r="475" spans="1:3" x14ac:dyDescent="0.2">
      <c r="B475" t="s">
        <v>10606</v>
      </c>
      <c r="C475" s="8">
        <v>4</v>
      </c>
    </row>
    <row r="476" spans="1:3" x14ac:dyDescent="0.2">
      <c r="B476" t="s">
        <v>10611</v>
      </c>
      <c r="C476" s="8">
        <v>2</v>
      </c>
    </row>
    <row r="477" spans="1:3" x14ac:dyDescent="0.2">
      <c r="B477" t="s">
        <v>10617</v>
      </c>
      <c r="C477" s="8">
        <v>1</v>
      </c>
    </row>
    <row r="478" spans="1:3" x14ac:dyDescent="0.2">
      <c r="B478" t="s">
        <v>10609</v>
      </c>
      <c r="C478" s="8">
        <v>4</v>
      </c>
    </row>
    <row r="479" spans="1:3" x14ac:dyDescent="0.2">
      <c r="A479" t="s">
        <v>4889</v>
      </c>
      <c r="B479" t="s">
        <v>10607</v>
      </c>
      <c r="C479" s="8">
        <v>2</v>
      </c>
    </row>
    <row r="480" spans="1:3" x14ac:dyDescent="0.2">
      <c r="B480" t="s">
        <v>10608</v>
      </c>
      <c r="C480" s="8">
        <v>3</v>
      </c>
    </row>
    <row r="481" spans="1:3" x14ac:dyDescent="0.2">
      <c r="B481" t="s">
        <v>10602</v>
      </c>
      <c r="C481" s="8">
        <v>3</v>
      </c>
    </row>
    <row r="482" spans="1:3" x14ac:dyDescent="0.2">
      <c r="B482" t="s">
        <v>10603</v>
      </c>
      <c r="C482" s="8">
        <v>2</v>
      </c>
    </row>
    <row r="483" spans="1:3" x14ac:dyDescent="0.2">
      <c r="B483" t="s">
        <v>10628</v>
      </c>
      <c r="C483" s="8">
        <v>4</v>
      </c>
    </row>
    <row r="484" spans="1:3" x14ac:dyDescent="0.2">
      <c r="B484" t="s">
        <v>10629</v>
      </c>
      <c r="C484" s="8">
        <v>2</v>
      </c>
    </row>
    <row r="485" spans="1:3" x14ac:dyDescent="0.2">
      <c r="B485" t="s">
        <v>10633</v>
      </c>
      <c r="C485" s="8">
        <v>1</v>
      </c>
    </row>
    <row r="486" spans="1:3" x14ac:dyDescent="0.2">
      <c r="B486" t="s">
        <v>10631</v>
      </c>
      <c r="C486" s="8">
        <v>1</v>
      </c>
    </row>
    <row r="487" spans="1:3" x14ac:dyDescent="0.2">
      <c r="B487" t="s">
        <v>10632</v>
      </c>
      <c r="C487" s="8">
        <v>3</v>
      </c>
    </row>
    <row r="488" spans="1:3" x14ac:dyDescent="0.2">
      <c r="B488" t="s">
        <v>10635</v>
      </c>
      <c r="C488" s="8">
        <v>1</v>
      </c>
    </row>
    <row r="489" spans="1:3" x14ac:dyDescent="0.2">
      <c r="B489" t="s">
        <v>10636</v>
      </c>
      <c r="C489" s="8">
        <v>1</v>
      </c>
    </row>
    <row r="490" spans="1:3" x14ac:dyDescent="0.2">
      <c r="B490" t="s">
        <v>10604</v>
      </c>
      <c r="C490" s="8">
        <v>1</v>
      </c>
    </row>
    <row r="491" spans="1:3" x14ac:dyDescent="0.2">
      <c r="B491" t="s">
        <v>10605</v>
      </c>
      <c r="C491" s="8">
        <v>1</v>
      </c>
    </row>
    <row r="492" spans="1:3" x14ac:dyDescent="0.2">
      <c r="B492" t="s">
        <v>10606</v>
      </c>
      <c r="C492" s="8">
        <v>2</v>
      </c>
    </row>
    <row r="493" spans="1:3" x14ac:dyDescent="0.2">
      <c r="B493" t="s">
        <v>10609</v>
      </c>
      <c r="C493" s="8">
        <v>4</v>
      </c>
    </row>
    <row r="494" spans="1:3" x14ac:dyDescent="0.2">
      <c r="A494" t="s">
        <v>4897</v>
      </c>
      <c r="B494" t="s">
        <v>10607</v>
      </c>
      <c r="C494" s="8">
        <v>1</v>
      </c>
    </row>
    <row r="495" spans="1:3" x14ac:dyDescent="0.2">
      <c r="B495" t="s">
        <v>10608</v>
      </c>
      <c r="C495" s="8">
        <v>2</v>
      </c>
    </row>
    <row r="496" spans="1:3" x14ac:dyDescent="0.2">
      <c r="B496" t="s">
        <v>10602</v>
      </c>
      <c r="C496" s="8">
        <v>4</v>
      </c>
    </row>
    <row r="497" spans="1:3" x14ac:dyDescent="0.2">
      <c r="B497" t="s">
        <v>10603</v>
      </c>
      <c r="C497" s="8">
        <v>3</v>
      </c>
    </row>
    <row r="498" spans="1:3" x14ac:dyDescent="0.2">
      <c r="B498" t="s">
        <v>10628</v>
      </c>
      <c r="C498" s="8">
        <v>1</v>
      </c>
    </row>
    <row r="499" spans="1:3" x14ac:dyDescent="0.2">
      <c r="B499" t="s">
        <v>10629</v>
      </c>
      <c r="C499" s="8">
        <v>1</v>
      </c>
    </row>
    <row r="500" spans="1:3" x14ac:dyDescent="0.2">
      <c r="B500" t="s">
        <v>10631</v>
      </c>
      <c r="C500" s="8">
        <v>1</v>
      </c>
    </row>
    <row r="501" spans="1:3" x14ac:dyDescent="0.2">
      <c r="B501" t="s">
        <v>10632</v>
      </c>
      <c r="C501" s="8">
        <v>2</v>
      </c>
    </row>
    <row r="502" spans="1:3" x14ac:dyDescent="0.2">
      <c r="B502" t="s">
        <v>10634</v>
      </c>
      <c r="C502" s="8">
        <v>2</v>
      </c>
    </row>
    <row r="503" spans="1:3" x14ac:dyDescent="0.2">
      <c r="B503" t="s">
        <v>10606</v>
      </c>
      <c r="C503" s="8">
        <v>1</v>
      </c>
    </row>
    <row r="504" spans="1:3" x14ac:dyDescent="0.2">
      <c r="A504" t="s">
        <v>4899</v>
      </c>
      <c r="B504" t="s">
        <v>10607</v>
      </c>
      <c r="C504" s="8">
        <v>2</v>
      </c>
    </row>
    <row r="505" spans="1:3" x14ac:dyDescent="0.2">
      <c r="B505" t="s">
        <v>10608</v>
      </c>
      <c r="C505" s="8">
        <v>8</v>
      </c>
    </row>
    <row r="506" spans="1:3" x14ac:dyDescent="0.2">
      <c r="B506" t="s">
        <v>10602</v>
      </c>
      <c r="C506" s="8">
        <v>16</v>
      </c>
    </row>
    <row r="507" spans="1:3" x14ac:dyDescent="0.2">
      <c r="B507" t="s">
        <v>10603</v>
      </c>
      <c r="C507" s="8">
        <v>25</v>
      </c>
    </row>
    <row r="508" spans="1:3" x14ac:dyDescent="0.2">
      <c r="B508" t="s">
        <v>10628</v>
      </c>
      <c r="C508" s="8">
        <v>24</v>
      </c>
    </row>
    <row r="509" spans="1:3" x14ac:dyDescent="0.2">
      <c r="B509" t="s">
        <v>10629</v>
      </c>
      <c r="C509" s="8">
        <v>30</v>
      </c>
    </row>
    <row r="510" spans="1:3" x14ac:dyDescent="0.2">
      <c r="B510" t="s">
        <v>10630</v>
      </c>
      <c r="C510" s="8">
        <v>18</v>
      </c>
    </row>
    <row r="511" spans="1:3" x14ac:dyDescent="0.2">
      <c r="B511" t="s">
        <v>10633</v>
      </c>
      <c r="C511" s="8">
        <v>13</v>
      </c>
    </row>
    <row r="512" spans="1:3" x14ac:dyDescent="0.2">
      <c r="B512" t="s">
        <v>10631</v>
      </c>
      <c r="C512" s="8">
        <v>13</v>
      </c>
    </row>
    <row r="513" spans="2:3" x14ac:dyDescent="0.2">
      <c r="B513" t="s">
        <v>10632</v>
      </c>
      <c r="C513" s="8">
        <v>37</v>
      </c>
    </row>
    <row r="514" spans="2:3" x14ac:dyDescent="0.2">
      <c r="B514" t="s">
        <v>10634</v>
      </c>
      <c r="C514" s="8">
        <v>51</v>
      </c>
    </row>
    <row r="515" spans="2:3" x14ac:dyDescent="0.2">
      <c r="B515" t="s">
        <v>10635</v>
      </c>
      <c r="C515" s="8">
        <v>23</v>
      </c>
    </row>
    <row r="516" spans="2:3" x14ac:dyDescent="0.2">
      <c r="B516" t="s">
        <v>10636</v>
      </c>
      <c r="C516" s="8">
        <v>14</v>
      </c>
    </row>
    <row r="517" spans="2:3" x14ac:dyDescent="0.2">
      <c r="B517" t="s">
        <v>10610</v>
      </c>
      <c r="C517" s="8">
        <v>14</v>
      </c>
    </row>
    <row r="518" spans="2:3" x14ac:dyDescent="0.2">
      <c r="B518" t="s">
        <v>10604</v>
      </c>
      <c r="C518" s="8">
        <v>8</v>
      </c>
    </row>
    <row r="519" spans="2:3" x14ac:dyDescent="0.2">
      <c r="B519" t="s">
        <v>10605</v>
      </c>
      <c r="C519" s="8">
        <v>30</v>
      </c>
    </row>
    <row r="520" spans="2:3" x14ac:dyDescent="0.2">
      <c r="B520" t="s">
        <v>10606</v>
      </c>
      <c r="C520" s="8">
        <v>43</v>
      </c>
    </row>
    <row r="521" spans="2:3" x14ac:dyDescent="0.2">
      <c r="B521" t="s">
        <v>10611</v>
      </c>
      <c r="C521" s="8">
        <v>53</v>
      </c>
    </row>
    <row r="522" spans="2:3" x14ac:dyDescent="0.2">
      <c r="B522" t="s">
        <v>10619</v>
      </c>
      <c r="C522" s="8">
        <v>6</v>
      </c>
    </row>
    <row r="523" spans="2:3" x14ac:dyDescent="0.2">
      <c r="B523" t="s">
        <v>10623</v>
      </c>
      <c r="C523" s="8">
        <v>5</v>
      </c>
    </row>
    <row r="524" spans="2:3" x14ac:dyDescent="0.2">
      <c r="B524" t="s">
        <v>10620</v>
      </c>
      <c r="C524" s="8">
        <v>6</v>
      </c>
    </row>
    <row r="525" spans="2:3" x14ac:dyDescent="0.2">
      <c r="B525" t="s">
        <v>10617</v>
      </c>
      <c r="C525" s="8">
        <v>15</v>
      </c>
    </row>
    <row r="526" spans="2:3" x14ac:dyDescent="0.2">
      <c r="B526" t="s">
        <v>10609</v>
      </c>
      <c r="C526" s="8">
        <v>26</v>
      </c>
    </row>
    <row r="527" spans="2:3" x14ac:dyDescent="0.2">
      <c r="B527" t="s">
        <v>10624</v>
      </c>
      <c r="C527" s="8">
        <v>6</v>
      </c>
    </row>
    <row r="528" spans="2:3" x14ac:dyDescent="0.2">
      <c r="B528" t="s">
        <v>10612</v>
      </c>
      <c r="C528" s="8">
        <v>17</v>
      </c>
    </row>
    <row r="529" spans="1:3" x14ac:dyDescent="0.2">
      <c r="B529" t="s">
        <v>10621</v>
      </c>
      <c r="C529" s="8">
        <v>8</v>
      </c>
    </row>
    <row r="530" spans="1:3" x14ac:dyDescent="0.2">
      <c r="B530" t="s">
        <v>10618</v>
      </c>
      <c r="C530" s="8">
        <v>7</v>
      </c>
    </row>
    <row r="531" spans="1:3" x14ac:dyDescent="0.2">
      <c r="B531" t="s">
        <v>10622</v>
      </c>
      <c r="C531" s="8">
        <v>9</v>
      </c>
    </row>
    <row r="532" spans="1:3" x14ac:dyDescent="0.2">
      <c r="B532" t="s">
        <v>10626</v>
      </c>
      <c r="C532" s="8">
        <v>15</v>
      </c>
    </row>
    <row r="533" spans="1:3" x14ac:dyDescent="0.2">
      <c r="B533" t="s">
        <v>10625</v>
      </c>
      <c r="C533" s="8">
        <v>10</v>
      </c>
    </row>
    <row r="534" spans="1:3" x14ac:dyDescent="0.2">
      <c r="B534" t="s">
        <v>10613</v>
      </c>
      <c r="C534" s="8">
        <v>29</v>
      </c>
    </row>
    <row r="535" spans="1:3" x14ac:dyDescent="0.2">
      <c r="B535" t="s">
        <v>10614</v>
      </c>
      <c r="C535" s="8">
        <v>19</v>
      </c>
    </row>
    <row r="536" spans="1:3" x14ac:dyDescent="0.2">
      <c r="A536" t="s">
        <v>4894</v>
      </c>
      <c r="B536" t="s">
        <v>10607</v>
      </c>
      <c r="C536" s="8">
        <v>1</v>
      </c>
    </row>
    <row r="537" spans="1:3" x14ac:dyDescent="0.2">
      <c r="B537" t="s">
        <v>10608</v>
      </c>
      <c r="C537" s="8">
        <v>4</v>
      </c>
    </row>
    <row r="538" spans="1:3" x14ac:dyDescent="0.2">
      <c r="B538" t="s">
        <v>10602</v>
      </c>
      <c r="C538" s="8">
        <v>16</v>
      </c>
    </row>
    <row r="539" spans="1:3" x14ac:dyDescent="0.2">
      <c r="B539" t="s">
        <v>10603</v>
      </c>
      <c r="C539" s="8">
        <v>10</v>
      </c>
    </row>
    <row r="540" spans="1:3" x14ac:dyDescent="0.2">
      <c r="B540" t="s">
        <v>10628</v>
      </c>
      <c r="C540" s="8">
        <v>17</v>
      </c>
    </row>
    <row r="541" spans="1:3" x14ac:dyDescent="0.2">
      <c r="B541" t="s">
        <v>10629</v>
      </c>
      <c r="C541" s="8">
        <v>11</v>
      </c>
    </row>
    <row r="542" spans="1:3" x14ac:dyDescent="0.2">
      <c r="B542" t="s">
        <v>10630</v>
      </c>
      <c r="C542" s="8">
        <v>5</v>
      </c>
    </row>
    <row r="543" spans="1:3" x14ac:dyDescent="0.2">
      <c r="B543" t="s">
        <v>10633</v>
      </c>
      <c r="C543" s="8">
        <v>2</v>
      </c>
    </row>
    <row r="544" spans="1:3" x14ac:dyDescent="0.2">
      <c r="B544" t="s">
        <v>10631</v>
      </c>
      <c r="C544" s="8">
        <v>7</v>
      </c>
    </row>
    <row r="545" spans="1:3" x14ac:dyDescent="0.2">
      <c r="B545" t="s">
        <v>10632</v>
      </c>
      <c r="C545" s="8">
        <v>30</v>
      </c>
    </row>
    <row r="546" spans="1:3" x14ac:dyDescent="0.2">
      <c r="B546" t="s">
        <v>10634</v>
      </c>
      <c r="C546" s="8">
        <v>5</v>
      </c>
    </row>
    <row r="547" spans="1:3" x14ac:dyDescent="0.2">
      <c r="B547" t="s">
        <v>10635</v>
      </c>
      <c r="C547" s="8">
        <v>2</v>
      </c>
    </row>
    <row r="548" spans="1:3" x14ac:dyDescent="0.2">
      <c r="B548" t="s">
        <v>10636</v>
      </c>
      <c r="C548" s="8">
        <v>3</v>
      </c>
    </row>
    <row r="549" spans="1:3" x14ac:dyDescent="0.2">
      <c r="B549" t="s">
        <v>10604</v>
      </c>
      <c r="C549" s="8">
        <v>2</v>
      </c>
    </row>
    <row r="550" spans="1:3" x14ac:dyDescent="0.2">
      <c r="B550" t="s">
        <v>10605</v>
      </c>
      <c r="C550" s="8">
        <v>4</v>
      </c>
    </row>
    <row r="551" spans="1:3" x14ac:dyDescent="0.2">
      <c r="B551" t="s">
        <v>10606</v>
      </c>
      <c r="C551" s="8">
        <v>6</v>
      </c>
    </row>
    <row r="552" spans="1:3" x14ac:dyDescent="0.2">
      <c r="B552" t="s">
        <v>10611</v>
      </c>
      <c r="C552" s="8">
        <v>5</v>
      </c>
    </row>
    <row r="553" spans="1:3" x14ac:dyDescent="0.2">
      <c r="B553" t="s">
        <v>10619</v>
      </c>
      <c r="C553" s="8">
        <v>1</v>
      </c>
    </row>
    <row r="554" spans="1:3" x14ac:dyDescent="0.2">
      <c r="B554" t="s">
        <v>10609</v>
      </c>
      <c r="C554" s="8">
        <v>3</v>
      </c>
    </row>
    <row r="555" spans="1:3" x14ac:dyDescent="0.2">
      <c r="A555" t="s">
        <v>4879</v>
      </c>
      <c r="B555" t="s">
        <v>10627</v>
      </c>
      <c r="C555" s="8">
        <v>1</v>
      </c>
    </row>
    <row r="556" spans="1:3" x14ac:dyDescent="0.2">
      <c r="B556" t="s">
        <v>10608</v>
      </c>
      <c r="C556" s="8">
        <v>1</v>
      </c>
    </row>
    <row r="557" spans="1:3" x14ac:dyDescent="0.2">
      <c r="B557" t="s">
        <v>10602</v>
      </c>
      <c r="C557" s="8">
        <v>2</v>
      </c>
    </row>
    <row r="558" spans="1:3" x14ac:dyDescent="0.2">
      <c r="B558" t="s">
        <v>10603</v>
      </c>
      <c r="C558" s="8">
        <v>3</v>
      </c>
    </row>
    <row r="559" spans="1:3" x14ac:dyDescent="0.2">
      <c r="B559" t="s">
        <v>10628</v>
      </c>
      <c r="C559" s="8">
        <v>1</v>
      </c>
    </row>
    <row r="560" spans="1:3" x14ac:dyDescent="0.2">
      <c r="B560" t="s">
        <v>10629</v>
      </c>
      <c r="C560" s="8">
        <v>4</v>
      </c>
    </row>
    <row r="561" spans="1:3" x14ac:dyDescent="0.2">
      <c r="B561" t="s">
        <v>10630</v>
      </c>
      <c r="C561" s="8">
        <v>1</v>
      </c>
    </row>
    <row r="562" spans="1:3" x14ac:dyDescent="0.2">
      <c r="B562" t="s">
        <v>10633</v>
      </c>
      <c r="C562" s="8">
        <v>1</v>
      </c>
    </row>
    <row r="563" spans="1:3" x14ac:dyDescent="0.2">
      <c r="B563" t="s">
        <v>10631</v>
      </c>
      <c r="C563" s="8">
        <v>1</v>
      </c>
    </row>
    <row r="564" spans="1:3" x14ac:dyDescent="0.2">
      <c r="B564" t="s">
        <v>10632</v>
      </c>
      <c r="C564" s="8">
        <v>7</v>
      </c>
    </row>
    <row r="565" spans="1:3" x14ac:dyDescent="0.2">
      <c r="B565" t="s">
        <v>10634</v>
      </c>
      <c r="C565" s="8">
        <v>1</v>
      </c>
    </row>
    <row r="566" spans="1:3" x14ac:dyDescent="0.2">
      <c r="B566" t="s">
        <v>10605</v>
      </c>
      <c r="C566" s="8">
        <v>1</v>
      </c>
    </row>
    <row r="567" spans="1:3" x14ac:dyDescent="0.2">
      <c r="B567" t="s">
        <v>10606</v>
      </c>
      <c r="C567" s="8">
        <v>2</v>
      </c>
    </row>
    <row r="568" spans="1:3" x14ac:dyDescent="0.2">
      <c r="B568" t="s">
        <v>10609</v>
      </c>
      <c r="C568" s="8">
        <v>2</v>
      </c>
    </row>
    <row r="569" spans="1:3" x14ac:dyDescent="0.2">
      <c r="A569" t="s">
        <v>4896</v>
      </c>
      <c r="B569" t="s">
        <v>10607</v>
      </c>
      <c r="C569" s="8">
        <v>3</v>
      </c>
    </row>
    <row r="570" spans="1:3" x14ac:dyDescent="0.2">
      <c r="B570" t="s">
        <v>10608</v>
      </c>
      <c r="C570" s="8">
        <v>3</v>
      </c>
    </row>
    <row r="571" spans="1:3" x14ac:dyDescent="0.2">
      <c r="B571" t="s">
        <v>10602</v>
      </c>
      <c r="C571" s="8">
        <v>5</v>
      </c>
    </row>
    <row r="572" spans="1:3" x14ac:dyDescent="0.2">
      <c r="B572" t="s">
        <v>10603</v>
      </c>
      <c r="C572" s="8">
        <v>4</v>
      </c>
    </row>
    <row r="573" spans="1:3" x14ac:dyDescent="0.2">
      <c r="B573" t="s">
        <v>10628</v>
      </c>
      <c r="C573" s="8">
        <v>3</v>
      </c>
    </row>
    <row r="574" spans="1:3" x14ac:dyDescent="0.2">
      <c r="B574" t="s">
        <v>10629</v>
      </c>
      <c r="C574" s="8">
        <v>11</v>
      </c>
    </row>
    <row r="575" spans="1:3" x14ac:dyDescent="0.2">
      <c r="B575" t="s">
        <v>10630</v>
      </c>
      <c r="C575" s="8">
        <v>6</v>
      </c>
    </row>
    <row r="576" spans="1:3" x14ac:dyDescent="0.2">
      <c r="B576" t="s">
        <v>10633</v>
      </c>
      <c r="C576" s="8">
        <v>4</v>
      </c>
    </row>
    <row r="577" spans="1:3" x14ac:dyDescent="0.2">
      <c r="B577" t="s">
        <v>10631</v>
      </c>
      <c r="C577" s="8">
        <v>5</v>
      </c>
    </row>
    <row r="578" spans="1:3" x14ac:dyDescent="0.2">
      <c r="B578" t="s">
        <v>10632</v>
      </c>
      <c r="C578" s="8">
        <v>8</v>
      </c>
    </row>
    <row r="579" spans="1:3" x14ac:dyDescent="0.2">
      <c r="B579" t="s">
        <v>10635</v>
      </c>
      <c r="C579" s="8">
        <v>2</v>
      </c>
    </row>
    <row r="580" spans="1:3" x14ac:dyDescent="0.2">
      <c r="B580" t="s">
        <v>10636</v>
      </c>
      <c r="C580" s="8">
        <v>2</v>
      </c>
    </row>
    <row r="581" spans="1:3" x14ac:dyDescent="0.2">
      <c r="B581" t="s">
        <v>10610</v>
      </c>
      <c r="C581" s="8">
        <v>1</v>
      </c>
    </row>
    <row r="582" spans="1:3" x14ac:dyDescent="0.2">
      <c r="B582" t="s">
        <v>10604</v>
      </c>
      <c r="C582" s="8">
        <v>1</v>
      </c>
    </row>
    <row r="583" spans="1:3" x14ac:dyDescent="0.2">
      <c r="B583" t="s">
        <v>10605</v>
      </c>
      <c r="C583" s="8">
        <v>4</v>
      </c>
    </row>
    <row r="584" spans="1:3" x14ac:dyDescent="0.2">
      <c r="B584" t="s">
        <v>10606</v>
      </c>
      <c r="C584" s="8">
        <v>7</v>
      </c>
    </row>
    <row r="585" spans="1:3" x14ac:dyDescent="0.2">
      <c r="B585" t="s">
        <v>10611</v>
      </c>
      <c r="C585" s="8">
        <v>2</v>
      </c>
    </row>
    <row r="586" spans="1:3" x14ac:dyDescent="0.2">
      <c r="B586" t="s">
        <v>10609</v>
      </c>
      <c r="C586" s="8">
        <v>9</v>
      </c>
    </row>
    <row r="587" spans="1:3" x14ac:dyDescent="0.2">
      <c r="A587" t="s">
        <v>4918</v>
      </c>
      <c r="B587" t="s">
        <v>10608</v>
      </c>
      <c r="C587" s="8">
        <v>4</v>
      </c>
    </row>
    <row r="588" spans="1:3" x14ac:dyDescent="0.2">
      <c r="B588" t="s">
        <v>10602</v>
      </c>
      <c r="C588" s="8">
        <v>13</v>
      </c>
    </row>
    <row r="589" spans="1:3" x14ac:dyDescent="0.2">
      <c r="B589" t="s">
        <v>10603</v>
      </c>
      <c r="C589" s="8">
        <v>20</v>
      </c>
    </row>
    <row r="590" spans="1:3" x14ac:dyDescent="0.2">
      <c r="B590" t="s">
        <v>10628</v>
      </c>
      <c r="C590" s="8">
        <v>17</v>
      </c>
    </row>
    <row r="591" spans="1:3" x14ac:dyDescent="0.2">
      <c r="B591" t="s">
        <v>10629</v>
      </c>
      <c r="C591" s="8">
        <v>9</v>
      </c>
    </row>
    <row r="592" spans="1:3" x14ac:dyDescent="0.2">
      <c r="B592" t="s">
        <v>10630</v>
      </c>
      <c r="C592" s="8">
        <v>6</v>
      </c>
    </row>
    <row r="593" spans="1:3" x14ac:dyDescent="0.2">
      <c r="B593" t="s">
        <v>10633</v>
      </c>
      <c r="C593" s="8">
        <v>2</v>
      </c>
    </row>
    <row r="594" spans="1:3" x14ac:dyDescent="0.2">
      <c r="B594" t="s">
        <v>10631</v>
      </c>
      <c r="C594" s="8">
        <v>3</v>
      </c>
    </row>
    <row r="595" spans="1:3" x14ac:dyDescent="0.2">
      <c r="B595" t="s">
        <v>10632</v>
      </c>
      <c r="C595" s="8">
        <v>17</v>
      </c>
    </row>
    <row r="596" spans="1:3" x14ac:dyDescent="0.2">
      <c r="B596" t="s">
        <v>10634</v>
      </c>
      <c r="C596" s="8">
        <v>7</v>
      </c>
    </row>
    <row r="597" spans="1:3" x14ac:dyDescent="0.2">
      <c r="B597" t="s">
        <v>10636</v>
      </c>
      <c r="C597" s="8">
        <v>3</v>
      </c>
    </row>
    <row r="598" spans="1:3" x14ac:dyDescent="0.2">
      <c r="B598" t="s">
        <v>10610</v>
      </c>
      <c r="C598" s="8">
        <v>2</v>
      </c>
    </row>
    <row r="599" spans="1:3" x14ac:dyDescent="0.2">
      <c r="B599" t="s">
        <v>10605</v>
      </c>
      <c r="C599" s="8">
        <v>2</v>
      </c>
    </row>
    <row r="600" spans="1:3" x14ac:dyDescent="0.2">
      <c r="B600" t="s">
        <v>10606</v>
      </c>
      <c r="C600" s="8">
        <v>12</v>
      </c>
    </row>
    <row r="601" spans="1:3" x14ac:dyDescent="0.2">
      <c r="B601" t="s">
        <v>10611</v>
      </c>
      <c r="C601" s="8">
        <v>8</v>
      </c>
    </row>
    <row r="602" spans="1:3" x14ac:dyDescent="0.2">
      <c r="B602" t="s">
        <v>10609</v>
      </c>
      <c r="C602" s="8">
        <v>5</v>
      </c>
    </row>
    <row r="603" spans="1:3" x14ac:dyDescent="0.2">
      <c r="B603" t="s">
        <v>10624</v>
      </c>
      <c r="C603" s="8">
        <v>1</v>
      </c>
    </row>
    <row r="604" spans="1:3" x14ac:dyDescent="0.2">
      <c r="A604" t="s">
        <v>4926</v>
      </c>
      <c r="B604" t="s">
        <v>10602</v>
      </c>
      <c r="C604" s="8">
        <v>1</v>
      </c>
    </row>
    <row r="605" spans="1:3" x14ac:dyDescent="0.2">
      <c r="B605" t="s">
        <v>10629</v>
      </c>
      <c r="C605" s="8">
        <v>1</v>
      </c>
    </row>
    <row r="606" spans="1:3" x14ac:dyDescent="0.2">
      <c r="B606" t="s">
        <v>10631</v>
      </c>
      <c r="C606" s="8">
        <v>1</v>
      </c>
    </row>
    <row r="607" spans="1:3" x14ac:dyDescent="0.2">
      <c r="B607" t="s">
        <v>10632</v>
      </c>
      <c r="C607" s="8">
        <v>3</v>
      </c>
    </row>
    <row r="608" spans="1:3" x14ac:dyDescent="0.2">
      <c r="B608" t="s">
        <v>10634</v>
      </c>
      <c r="C608" s="8">
        <v>2</v>
      </c>
    </row>
    <row r="609" spans="1:3" x14ac:dyDescent="0.2">
      <c r="B609" t="s">
        <v>10635</v>
      </c>
      <c r="C609" s="8">
        <v>1</v>
      </c>
    </row>
    <row r="610" spans="1:3" x14ac:dyDescent="0.2">
      <c r="B610" t="s">
        <v>10606</v>
      </c>
      <c r="C610" s="8">
        <v>2</v>
      </c>
    </row>
    <row r="611" spans="1:3" x14ac:dyDescent="0.2">
      <c r="B611" t="s">
        <v>10611</v>
      </c>
      <c r="C611" s="8">
        <v>3</v>
      </c>
    </row>
    <row r="612" spans="1:3" x14ac:dyDescent="0.2">
      <c r="B612" t="s">
        <v>10609</v>
      </c>
      <c r="C612" s="8">
        <v>2</v>
      </c>
    </row>
    <row r="613" spans="1:3" x14ac:dyDescent="0.2">
      <c r="A613" t="s">
        <v>4923</v>
      </c>
      <c r="B613" t="s">
        <v>10602</v>
      </c>
      <c r="C613" s="8">
        <v>7</v>
      </c>
    </row>
    <row r="614" spans="1:3" x14ac:dyDescent="0.2">
      <c r="B614" t="s">
        <v>10603</v>
      </c>
      <c r="C614" s="8">
        <v>4</v>
      </c>
    </row>
    <row r="615" spans="1:3" x14ac:dyDescent="0.2">
      <c r="B615" t="s">
        <v>10628</v>
      </c>
      <c r="C615" s="8">
        <v>5</v>
      </c>
    </row>
    <row r="616" spans="1:3" x14ac:dyDescent="0.2">
      <c r="B616" t="s">
        <v>10629</v>
      </c>
      <c r="C616" s="8">
        <v>2</v>
      </c>
    </row>
    <row r="617" spans="1:3" x14ac:dyDescent="0.2">
      <c r="B617" t="s">
        <v>10630</v>
      </c>
      <c r="C617" s="8">
        <v>1</v>
      </c>
    </row>
    <row r="618" spans="1:3" x14ac:dyDescent="0.2">
      <c r="B618" t="s">
        <v>10632</v>
      </c>
      <c r="C618" s="8">
        <v>5</v>
      </c>
    </row>
    <row r="619" spans="1:3" x14ac:dyDescent="0.2">
      <c r="B619" t="s">
        <v>10634</v>
      </c>
      <c r="C619" s="8">
        <v>1</v>
      </c>
    </row>
    <row r="620" spans="1:3" x14ac:dyDescent="0.2">
      <c r="B620" t="s">
        <v>10604</v>
      </c>
      <c r="C620" s="8">
        <v>3</v>
      </c>
    </row>
    <row r="621" spans="1:3" x14ac:dyDescent="0.2">
      <c r="B621" t="s">
        <v>10605</v>
      </c>
      <c r="C621" s="8">
        <v>1</v>
      </c>
    </row>
    <row r="622" spans="1:3" x14ac:dyDescent="0.2">
      <c r="B622" t="s">
        <v>10606</v>
      </c>
      <c r="C622" s="8">
        <v>5</v>
      </c>
    </row>
    <row r="623" spans="1:3" x14ac:dyDescent="0.2">
      <c r="B623" t="s">
        <v>10611</v>
      </c>
      <c r="C623" s="8">
        <v>2</v>
      </c>
    </row>
    <row r="624" spans="1:3" x14ac:dyDescent="0.2">
      <c r="A624" t="s">
        <v>4927</v>
      </c>
      <c r="B624" t="s">
        <v>10602</v>
      </c>
      <c r="C624" s="8">
        <v>1</v>
      </c>
    </row>
    <row r="625" spans="1:3" x14ac:dyDescent="0.2">
      <c r="B625" t="s">
        <v>10603</v>
      </c>
      <c r="C625" s="8">
        <v>1</v>
      </c>
    </row>
    <row r="626" spans="1:3" x14ac:dyDescent="0.2">
      <c r="B626" t="s">
        <v>10628</v>
      </c>
      <c r="C626" s="8">
        <v>3</v>
      </c>
    </row>
    <row r="627" spans="1:3" x14ac:dyDescent="0.2">
      <c r="B627" t="s">
        <v>10629</v>
      </c>
      <c r="C627" s="8">
        <v>2</v>
      </c>
    </row>
    <row r="628" spans="1:3" x14ac:dyDescent="0.2">
      <c r="B628" t="s">
        <v>10630</v>
      </c>
      <c r="C628" s="8">
        <v>1</v>
      </c>
    </row>
    <row r="629" spans="1:3" x14ac:dyDescent="0.2">
      <c r="B629" t="s">
        <v>10631</v>
      </c>
      <c r="C629" s="8">
        <v>1</v>
      </c>
    </row>
    <row r="630" spans="1:3" x14ac:dyDescent="0.2">
      <c r="B630" t="s">
        <v>10632</v>
      </c>
      <c r="C630" s="8">
        <v>2</v>
      </c>
    </row>
    <row r="631" spans="1:3" x14ac:dyDescent="0.2">
      <c r="B631" t="s">
        <v>10606</v>
      </c>
      <c r="C631" s="8">
        <v>1</v>
      </c>
    </row>
    <row r="632" spans="1:3" x14ac:dyDescent="0.2">
      <c r="B632" t="s">
        <v>10609</v>
      </c>
      <c r="C632" s="8">
        <v>1</v>
      </c>
    </row>
    <row r="633" spans="1:3" x14ac:dyDescent="0.2">
      <c r="A633" t="s">
        <v>4886</v>
      </c>
      <c r="B633" t="s">
        <v>10616</v>
      </c>
      <c r="C633" s="8">
        <v>1</v>
      </c>
    </row>
    <row r="634" spans="1:3" x14ac:dyDescent="0.2">
      <c r="B634" t="s">
        <v>10607</v>
      </c>
      <c r="C634" s="8">
        <v>1</v>
      </c>
    </row>
    <row r="635" spans="1:3" x14ac:dyDescent="0.2">
      <c r="B635" t="s">
        <v>10608</v>
      </c>
      <c r="C635" s="8">
        <v>3</v>
      </c>
    </row>
    <row r="636" spans="1:3" x14ac:dyDescent="0.2">
      <c r="B636" t="s">
        <v>10602</v>
      </c>
      <c r="C636" s="8">
        <v>5</v>
      </c>
    </row>
    <row r="637" spans="1:3" x14ac:dyDescent="0.2">
      <c r="B637" t="s">
        <v>10603</v>
      </c>
      <c r="C637" s="8">
        <v>3</v>
      </c>
    </row>
    <row r="638" spans="1:3" x14ac:dyDescent="0.2">
      <c r="B638" t="s">
        <v>10628</v>
      </c>
      <c r="C638" s="8">
        <v>7</v>
      </c>
    </row>
    <row r="639" spans="1:3" x14ac:dyDescent="0.2">
      <c r="B639" t="s">
        <v>10629</v>
      </c>
      <c r="C639" s="8">
        <v>5</v>
      </c>
    </row>
    <row r="640" spans="1:3" x14ac:dyDescent="0.2">
      <c r="B640" t="s">
        <v>10633</v>
      </c>
      <c r="C640" s="8">
        <v>2</v>
      </c>
    </row>
    <row r="641" spans="1:3" x14ac:dyDescent="0.2">
      <c r="B641" t="s">
        <v>10631</v>
      </c>
      <c r="C641" s="8">
        <v>2</v>
      </c>
    </row>
    <row r="642" spans="1:3" x14ac:dyDescent="0.2">
      <c r="B642" t="s">
        <v>10632</v>
      </c>
      <c r="C642" s="8">
        <v>3</v>
      </c>
    </row>
    <row r="643" spans="1:3" x14ac:dyDescent="0.2">
      <c r="B643" t="s">
        <v>10634</v>
      </c>
      <c r="C643" s="8">
        <v>3</v>
      </c>
    </row>
    <row r="644" spans="1:3" x14ac:dyDescent="0.2">
      <c r="B644" t="s">
        <v>10610</v>
      </c>
      <c r="C644" s="8">
        <v>1</v>
      </c>
    </row>
    <row r="645" spans="1:3" x14ac:dyDescent="0.2">
      <c r="B645" t="s">
        <v>10604</v>
      </c>
      <c r="C645" s="8">
        <v>2</v>
      </c>
    </row>
    <row r="646" spans="1:3" x14ac:dyDescent="0.2">
      <c r="B646" t="s">
        <v>10605</v>
      </c>
      <c r="C646" s="8">
        <v>1</v>
      </c>
    </row>
    <row r="647" spans="1:3" x14ac:dyDescent="0.2">
      <c r="B647" t="s">
        <v>10606</v>
      </c>
      <c r="C647" s="8">
        <v>6</v>
      </c>
    </row>
    <row r="648" spans="1:3" x14ac:dyDescent="0.2">
      <c r="B648" t="s">
        <v>10611</v>
      </c>
      <c r="C648" s="8">
        <v>3</v>
      </c>
    </row>
    <row r="649" spans="1:3" x14ac:dyDescent="0.2">
      <c r="B649" t="s">
        <v>10609</v>
      </c>
      <c r="C649" s="8">
        <v>3</v>
      </c>
    </row>
    <row r="650" spans="1:3" x14ac:dyDescent="0.2">
      <c r="B650" t="s">
        <v>10624</v>
      </c>
      <c r="C650" s="8">
        <v>1</v>
      </c>
    </row>
    <row r="651" spans="1:3" x14ac:dyDescent="0.2">
      <c r="A651" t="s">
        <v>4881</v>
      </c>
      <c r="B651" t="s">
        <v>10615</v>
      </c>
      <c r="C651" s="8">
        <v>1</v>
      </c>
    </row>
    <row r="652" spans="1:3" x14ac:dyDescent="0.2">
      <c r="B652" t="s">
        <v>10608</v>
      </c>
      <c r="C652" s="8">
        <v>11</v>
      </c>
    </row>
    <row r="653" spans="1:3" x14ac:dyDescent="0.2">
      <c r="B653" t="s">
        <v>10602</v>
      </c>
      <c r="C653" s="8">
        <v>15</v>
      </c>
    </row>
    <row r="654" spans="1:3" x14ac:dyDescent="0.2">
      <c r="B654" t="s">
        <v>10603</v>
      </c>
      <c r="C654" s="8">
        <v>13</v>
      </c>
    </row>
    <row r="655" spans="1:3" x14ac:dyDescent="0.2">
      <c r="B655" t="s">
        <v>10628</v>
      </c>
      <c r="C655" s="8">
        <v>15</v>
      </c>
    </row>
    <row r="656" spans="1:3" x14ac:dyDescent="0.2">
      <c r="B656" t="s">
        <v>10629</v>
      </c>
      <c r="C656" s="8">
        <v>23</v>
      </c>
    </row>
    <row r="657" spans="1:3" x14ac:dyDescent="0.2">
      <c r="B657" t="s">
        <v>10630</v>
      </c>
      <c r="C657" s="8">
        <v>11</v>
      </c>
    </row>
    <row r="658" spans="1:3" x14ac:dyDescent="0.2">
      <c r="B658" t="s">
        <v>10633</v>
      </c>
      <c r="C658" s="8">
        <v>7</v>
      </c>
    </row>
    <row r="659" spans="1:3" x14ac:dyDescent="0.2">
      <c r="B659" t="s">
        <v>10631</v>
      </c>
      <c r="C659" s="8">
        <v>8</v>
      </c>
    </row>
    <row r="660" spans="1:3" x14ac:dyDescent="0.2">
      <c r="B660" t="s">
        <v>10632</v>
      </c>
      <c r="C660" s="8">
        <v>26</v>
      </c>
    </row>
    <row r="661" spans="1:3" x14ac:dyDescent="0.2">
      <c r="B661" t="s">
        <v>10634</v>
      </c>
      <c r="C661" s="8">
        <v>12</v>
      </c>
    </row>
    <row r="662" spans="1:3" x14ac:dyDescent="0.2">
      <c r="B662" t="s">
        <v>10636</v>
      </c>
      <c r="C662" s="8">
        <v>1</v>
      </c>
    </row>
    <row r="663" spans="1:3" x14ac:dyDescent="0.2">
      <c r="B663" t="s">
        <v>10610</v>
      </c>
      <c r="C663" s="8">
        <v>1</v>
      </c>
    </row>
    <row r="664" spans="1:3" x14ac:dyDescent="0.2">
      <c r="B664" t="s">
        <v>10604</v>
      </c>
      <c r="C664" s="8">
        <v>2</v>
      </c>
    </row>
    <row r="665" spans="1:3" x14ac:dyDescent="0.2">
      <c r="B665" t="s">
        <v>10605</v>
      </c>
      <c r="C665" s="8">
        <v>2</v>
      </c>
    </row>
    <row r="666" spans="1:3" x14ac:dyDescent="0.2">
      <c r="B666" t="s">
        <v>10606</v>
      </c>
      <c r="C666" s="8">
        <v>8</v>
      </c>
    </row>
    <row r="667" spans="1:3" x14ac:dyDescent="0.2">
      <c r="B667" t="s">
        <v>10611</v>
      </c>
      <c r="C667" s="8">
        <v>3</v>
      </c>
    </row>
    <row r="668" spans="1:3" x14ac:dyDescent="0.2">
      <c r="B668" t="s">
        <v>10609</v>
      </c>
      <c r="C668" s="8">
        <v>11</v>
      </c>
    </row>
    <row r="669" spans="1:3" x14ac:dyDescent="0.2">
      <c r="A669" t="s">
        <v>4917</v>
      </c>
      <c r="B669" t="s">
        <v>10608</v>
      </c>
      <c r="C669" s="8">
        <v>2</v>
      </c>
    </row>
    <row r="670" spans="1:3" x14ac:dyDescent="0.2">
      <c r="B670" t="s">
        <v>10602</v>
      </c>
      <c r="C670" s="8">
        <v>3</v>
      </c>
    </row>
    <row r="671" spans="1:3" x14ac:dyDescent="0.2">
      <c r="B671" t="s">
        <v>10628</v>
      </c>
      <c r="C671" s="8">
        <v>3</v>
      </c>
    </row>
    <row r="672" spans="1:3" x14ac:dyDescent="0.2">
      <c r="B672" t="s">
        <v>10629</v>
      </c>
      <c r="C672" s="8">
        <v>3</v>
      </c>
    </row>
    <row r="673" spans="1:3" x14ac:dyDescent="0.2">
      <c r="B673" t="s">
        <v>10630</v>
      </c>
      <c r="C673" s="8">
        <v>2</v>
      </c>
    </row>
    <row r="674" spans="1:3" x14ac:dyDescent="0.2">
      <c r="B674" t="s">
        <v>10631</v>
      </c>
      <c r="C674" s="8">
        <v>5</v>
      </c>
    </row>
    <row r="675" spans="1:3" x14ac:dyDescent="0.2">
      <c r="B675" t="s">
        <v>10632</v>
      </c>
      <c r="C675" s="8">
        <v>3</v>
      </c>
    </row>
    <row r="676" spans="1:3" x14ac:dyDescent="0.2">
      <c r="B676" t="s">
        <v>10610</v>
      </c>
      <c r="C676" s="8">
        <v>1</v>
      </c>
    </row>
    <row r="677" spans="1:3" x14ac:dyDescent="0.2">
      <c r="B677" t="s">
        <v>10606</v>
      </c>
      <c r="C677" s="8">
        <v>1</v>
      </c>
    </row>
    <row r="678" spans="1:3" x14ac:dyDescent="0.2">
      <c r="B678" t="s">
        <v>10611</v>
      </c>
      <c r="C678" s="8">
        <v>2</v>
      </c>
    </row>
    <row r="679" spans="1:3" x14ac:dyDescent="0.2">
      <c r="B679" t="s">
        <v>10609</v>
      </c>
      <c r="C679" s="8">
        <v>1</v>
      </c>
    </row>
    <row r="680" spans="1:3" x14ac:dyDescent="0.2">
      <c r="B680" t="s">
        <v>10624</v>
      </c>
      <c r="C680" s="8">
        <v>1</v>
      </c>
    </row>
    <row r="681" spans="1:3" x14ac:dyDescent="0.2">
      <c r="A681" t="s">
        <v>4884</v>
      </c>
      <c r="B681" t="s">
        <v>10615</v>
      </c>
      <c r="C681" s="8">
        <v>1</v>
      </c>
    </row>
    <row r="682" spans="1:3" x14ac:dyDescent="0.2">
      <c r="B682" t="s">
        <v>10607</v>
      </c>
      <c r="C682" s="8">
        <v>1</v>
      </c>
    </row>
    <row r="683" spans="1:3" x14ac:dyDescent="0.2">
      <c r="B683" t="s">
        <v>10608</v>
      </c>
      <c r="C683" s="8">
        <v>5</v>
      </c>
    </row>
    <row r="684" spans="1:3" x14ac:dyDescent="0.2">
      <c r="B684" t="s">
        <v>10602</v>
      </c>
      <c r="C684" s="8">
        <v>8</v>
      </c>
    </row>
    <row r="685" spans="1:3" x14ac:dyDescent="0.2">
      <c r="B685" t="s">
        <v>10603</v>
      </c>
      <c r="C685" s="8">
        <v>6</v>
      </c>
    </row>
    <row r="686" spans="1:3" x14ac:dyDescent="0.2">
      <c r="B686" t="s">
        <v>10628</v>
      </c>
      <c r="C686" s="8">
        <v>11</v>
      </c>
    </row>
    <row r="687" spans="1:3" x14ac:dyDescent="0.2">
      <c r="B687" t="s">
        <v>10629</v>
      </c>
      <c r="C687" s="8">
        <v>8</v>
      </c>
    </row>
    <row r="688" spans="1:3" x14ac:dyDescent="0.2">
      <c r="B688" t="s">
        <v>10630</v>
      </c>
      <c r="C688" s="8">
        <v>4</v>
      </c>
    </row>
    <row r="689" spans="1:3" x14ac:dyDescent="0.2">
      <c r="B689" t="s">
        <v>10633</v>
      </c>
      <c r="C689" s="8">
        <v>2</v>
      </c>
    </row>
    <row r="690" spans="1:3" x14ac:dyDescent="0.2">
      <c r="B690" t="s">
        <v>10631</v>
      </c>
      <c r="C690" s="8">
        <v>8</v>
      </c>
    </row>
    <row r="691" spans="1:3" x14ac:dyDescent="0.2">
      <c r="B691" t="s">
        <v>10632</v>
      </c>
      <c r="C691" s="8">
        <v>12</v>
      </c>
    </row>
    <row r="692" spans="1:3" x14ac:dyDescent="0.2">
      <c r="B692" t="s">
        <v>10634</v>
      </c>
      <c r="C692" s="8">
        <v>6</v>
      </c>
    </row>
    <row r="693" spans="1:3" x14ac:dyDescent="0.2">
      <c r="B693" t="s">
        <v>10635</v>
      </c>
      <c r="C693" s="8">
        <v>2</v>
      </c>
    </row>
    <row r="694" spans="1:3" x14ac:dyDescent="0.2">
      <c r="B694" t="s">
        <v>10636</v>
      </c>
      <c r="C694" s="8">
        <v>1</v>
      </c>
    </row>
    <row r="695" spans="1:3" x14ac:dyDescent="0.2">
      <c r="B695" t="s">
        <v>10604</v>
      </c>
      <c r="C695" s="8">
        <v>1</v>
      </c>
    </row>
    <row r="696" spans="1:3" x14ac:dyDescent="0.2">
      <c r="B696" t="s">
        <v>10605</v>
      </c>
      <c r="C696" s="8">
        <v>3</v>
      </c>
    </row>
    <row r="697" spans="1:3" x14ac:dyDescent="0.2">
      <c r="B697" t="s">
        <v>10606</v>
      </c>
      <c r="C697" s="8">
        <v>9</v>
      </c>
    </row>
    <row r="698" spans="1:3" x14ac:dyDescent="0.2">
      <c r="B698" t="s">
        <v>10611</v>
      </c>
      <c r="C698" s="8">
        <v>3</v>
      </c>
    </row>
    <row r="699" spans="1:3" x14ac:dyDescent="0.2">
      <c r="B699" t="s">
        <v>10619</v>
      </c>
      <c r="C699" s="8">
        <v>1</v>
      </c>
    </row>
    <row r="700" spans="1:3" x14ac:dyDescent="0.2">
      <c r="B700" t="s">
        <v>10609</v>
      </c>
      <c r="C700" s="8">
        <v>1</v>
      </c>
    </row>
    <row r="701" spans="1:3" x14ac:dyDescent="0.2">
      <c r="A701" t="s">
        <v>4922</v>
      </c>
      <c r="B701" t="s">
        <v>10602</v>
      </c>
      <c r="C701" s="8">
        <v>5</v>
      </c>
    </row>
    <row r="702" spans="1:3" x14ac:dyDescent="0.2">
      <c r="B702" t="s">
        <v>10603</v>
      </c>
      <c r="C702" s="8">
        <v>1</v>
      </c>
    </row>
    <row r="703" spans="1:3" x14ac:dyDescent="0.2">
      <c r="B703" t="s">
        <v>10628</v>
      </c>
      <c r="C703" s="8">
        <v>2</v>
      </c>
    </row>
    <row r="704" spans="1:3" x14ac:dyDescent="0.2">
      <c r="B704" t="s">
        <v>10629</v>
      </c>
      <c r="C704" s="8">
        <v>3</v>
      </c>
    </row>
    <row r="705" spans="1:3" x14ac:dyDescent="0.2">
      <c r="B705" t="s">
        <v>10630</v>
      </c>
      <c r="C705" s="8">
        <v>6</v>
      </c>
    </row>
    <row r="706" spans="1:3" x14ac:dyDescent="0.2">
      <c r="B706" t="s">
        <v>10632</v>
      </c>
      <c r="C706" s="8">
        <v>6</v>
      </c>
    </row>
    <row r="707" spans="1:3" x14ac:dyDescent="0.2">
      <c r="B707" t="s">
        <v>10634</v>
      </c>
      <c r="C707" s="8">
        <v>4</v>
      </c>
    </row>
    <row r="708" spans="1:3" x14ac:dyDescent="0.2">
      <c r="B708" t="s">
        <v>10606</v>
      </c>
      <c r="C708" s="8">
        <v>2</v>
      </c>
    </row>
    <row r="709" spans="1:3" x14ac:dyDescent="0.2">
      <c r="B709" t="s">
        <v>10609</v>
      </c>
      <c r="C709" s="8">
        <v>3</v>
      </c>
    </row>
    <row r="710" spans="1:3" x14ac:dyDescent="0.2">
      <c r="A710" t="s">
        <v>4887</v>
      </c>
      <c r="B710" t="s">
        <v>10616</v>
      </c>
      <c r="C710" s="8">
        <v>1</v>
      </c>
    </row>
    <row r="711" spans="1:3" x14ac:dyDescent="0.2">
      <c r="B711" t="s">
        <v>10607</v>
      </c>
      <c r="C711" s="8">
        <v>1</v>
      </c>
    </row>
    <row r="712" spans="1:3" x14ac:dyDescent="0.2">
      <c r="B712" t="s">
        <v>10608</v>
      </c>
      <c r="C712" s="8">
        <v>3</v>
      </c>
    </row>
    <row r="713" spans="1:3" x14ac:dyDescent="0.2">
      <c r="B713" t="s">
        <v>10602</v>
      </c>
      <c r="C713" s="8">
        <v>10</v>
      </c>
    </row>
    <row r="714" spans="1:3" x14ac:dyDescent="0.2">
      <c r="B714" t="s">
        <v>10603</v>
      </c>
      <c r="C714" s="8">
        <v>8</v>
      </c>
    </row>
    <row r="715" spans="1:3" x14ac:dyDescent="0.2">
      <c r="B715" t="s">
        <v>10628</v>
      </c>
      <c r="C715" s="8">
        <v>14</v>
      </c>
    </row>
    <row r="716" spans="1:3" x14ac:dyDescent="0.2">
      <c r="B716" t="s">
        <v>10629</v>
      </c>
      <c r="C716" s="8">
        <v>16</v>
      </c>
    </row>
    <row r="717" spans="1:3" x14ac:dyDescent="0.2">
      <c r="B717" t="s">
        <v>10630</v>
      </c>
      <c r="C717" s="8">
        <v>9</v>
      </c>
    </row>
    <row r="718" spans="1:3" x14ac:dyDescent="0.2">
      <c r="B718" t="s">
        <v>10633</v>
      </c>
      <c r="C718" s="8">
        <v>6</v>
      </c>
    </row>
    <row r="719" spans="1:3" x14ac:dyDescent="0.2">
      <c r="B719" t="s">
        <v>10631</v>
      </c>
      <c r="C719" s="8">
        <v>10</v>
      </c>
    </row>
    <row r="720" spans="1:3" x14ac:dyDescent="0.2">
      <c r="B720" t="s">
        <v>10632</v>
      </c>
      <c r="C720" s="8">
        <v>19</v>
      </c>
    </row>
    <row r="721" spans="1:3" x14ac:dyDescent="0.2">
      <c r="B721" t="s">
        <v>10634</v>
      </c>
      <c r="C721" s="8">
        <v>5</v>
      </c>
    </row>
    <row r="722" spans="1:3" x14ac:dyDescent="0.2">
      <c r="B722" t="s">
        <v>10635</v>
      </c>
      <c r="C722" s="8">
        <v>2</v>
      </c>
    </row>
    <row r="723" spans="1:3" x14ac:dyDescent="0.2">
      <c r="B723" t="s">
        <v>10604</v>
      </c>
      <c r="C723" s="8">
        <v>1</v>
      </c>
    </row>
    <row r="724" spans="1:3" x14ac:dyDescent="0.2">
      <c r="B724" t="s">
        <v>10605</v>
      </c>
      <c r="C724" s="8">
        <v>31</v>
      </c>
    </row>
    <row r="725" spans="1:3" x14ac:dyDescent="0.2">
      <c r="B725" t="s">
        <v>10606</v>
      </c>
      <c r="C725" s="8">
        <v>5</v>
      </c>
    </row>
    <row r="726" spans="1:3" x14ac:dyDescent="0.2">
      <c r="B726" t="s">
        <v>10611</v>
      </c>
      <c r="C726" s="8">
        <v>2</v>
      </c>
    </row>
    <row r="727" spans="1:3" x14ac:dyDescent="0.2">
      <c r="B727" t="s">
        <v>10609</v>
      </c>
      <c r="C727" s="8">
        <v>5</v>
      </c>
    </row>
    <row r="728" spans="1:3" x14ac:dyDescent="0.2">
      <c r="A728" t="s">
        <v>4914</v>
      </c>
      <c r="B728" t="s">
        <v>10608</v>
      </c>
      <c r="C728" s="8">
        <v>7</v>
      </c>
    </row>
    <row r="729" spans="1:3" x14ac:dyDescent="0.2">
      <c r="B729" t="s">
        <v>10602</v>
      </c>
      <c r="C729" s="8">
        <v>6</v>
      </c>
    </row>
    <row r="730" spans="1:3" x14ac:dyDescent="0.2">
      <c r="B730" t="s">
        <v>10603</v>
      </c>
      <c r="C730" s="8">
        <v>2</v>
      </c>
    </row>
    <row r="731" spans="1:3" x14ac:dyDescent="0.2">
      <c r="B731" t="s">
        <v>10628</v>
      </c>
      <c r="C731" s="8">
        <v>4</v>
      </c>
    </row>
    <row r="732" spans="1:3" x14ac:dyDescent="0.2">
      <c r="B732" t="s">
        <v>10629</v>
      </c>
      <c r="C732" s="8">
        <v>9</v>
      </c>
    </row>
    <row r="733" spans="1:3" x14ac:dyDescent="0.2">
      <c r="B733" t="s">
        <v>10630</v>
      </c>
      <c r="C733" s="8">
        <v>2</v>
      </c>
    </row>
    <row r="734" spans="1:3" x14ac:dyDescent="0.2">
      <c r="B734" t="s">
        <v>10633</v>
      </c>
      <c r="C734" s="8">
        <v>2</v>
      </c>
    </row>
    <row r="735" spans="1:3" x14ac:dyDescent="0.2">
      <c r="B735" t="s">
        <v>10631</v>
      </c>
      <c r="C735" s="8">
        <v>1</v>
      </c>
    </row>
    <row r="736" spans="1:3" x14ac:dyDescent="0.2">
      <c r="B736" t="s">
        <v>10632</v>
      </c>
      <c r="C736" s="8">
        <v>13</v>
      </c>
    </row>
    <row r="737" spans="1:3" x14ac:dyDescent="0.2">
      <c r="B737" t="s">
        <v>10634</v>
      </c>
      <c r="C737" s="8">
        <v>4</v>
      </c>
    </row>
    <row r="738" spans="1:3" x14ac:dyDescent="0.2">
      <c r="B738" t="s">
        <v>10636</v>
      </c>
      <c r="C738" s="8">
        <v>1</v>
      </c>
    </row>
    <row r="739" spans="1:3" x14ac:dyDescent="0.2">
      <c r="B739" t="s">
        <v>10604</v>
      </c>
      <c r="C739" s="8">
        <v>2</v>
      </c>
    </row>
    <row r="740" spans="1:3" x14ac:dyDescent="0.2">
      <c r="B740" t="s">
        <v>10605</v>
      </c>
      <c r="C740" s="8">
        <v>4</v>
      </c>
    </row>
    <row r="741" spans="1:3" x14ac:dyDescent="0.2">
      <c r="B741" t="s">
        <v>10606</v>
      </c>
      <c r="C741" s="8">
        <v>3</v>
      </c>
    </row>
    <row r="742" spans="1:3" x14ac:dyDescent="0.2">
      <c r="B742" t="s">
        <v>10611</v>
      </c>
      <c r="C742" s="8">
        <v>1</v>
      </c>
    </row>
    <row r="743" spans="1:3" x14ac:dyDescent="0.2">
      <c r="B743" t="s">
        <v>10609</v>
      </c>
      <c r="C743" s="8">
        <v>5</v>
      </c>
    </row>
    <row r="744" spans="1:3" x14ac:dyDescent="0.2">
      <c r="A744" t="s">
        <v>4915</v>
      </c>
      <c r="B744" t="s">
        <v>10608</v>
      </c>
      <c r="C744" s="8">
        <v>1</v>
      </c>
    </row>
    <row r="745" spans="1:3" x14ac:dyDescent="0.2">
      <c r="B745" t="s">
        <v>10602</v>
      </c>
      <c r="C745" s="8">
        <v>6</v>
      </c>
    </row>
    <row r="746" spans="1:3" x14ac:dyDescent="0.2">
      <c r="B746" t="s">
        <v>10603</v>
      </c>
      <c r="C746" s="8">
        <v>4</v>
      </c>
    </row>
    <row r="747" spans="1:3" x14ac:dyDescent="0.2">
      <c r="B747" t="s">
        <v>10628</v>
      </c>
      <c r="C747" s="8">
        <v>1</v>
      </c>
    </row>
    <row r="748" spans="1:3" x14ac:dyDescent="0.2">
      <c r="B748" t="s">
        <v>10629</v>
      </c>
      <c r="C748" s="8">
        <v>2</v>
      </c>
    </row>
    <row r="749" spans="1:3" x14ac:dyDescent="0.2">
      <c r="B749" t="s">
        <v>10631</v>
      </c>
      <c r="C749" s="8">
        <v>1</v>
      </c>
    </row>
    <row r="750" spans="1:3" x14ac:dyDescent="0.2">
      <c r="B750" t="s">
        <v>10634</v>
      </c>
      <c r="C750" s="8">
        <v>1</v>
      </c>
    </row>
    <row r="751" spans="1:3" x14ac:dyDescent="0.2">
      <c r="B751" t="s">
        <v>10606</v>
      </c>
      <c r="C751" s="8">
        <v>1</v>
      </c>
    </row>
    <row r="752" spans="1:3" x14ac:dyDescent="0.2">
      <c r="B752" t="s">
        <v>10609</v>
      </c>
      <c r="C752" s="8">
        <v>1</v>
      </c>
    </row>
    <row r="753" spans="1:3" x14ac:dyDescent="0.2">
      <c r="A753" t="s">
        <v>4906</v>
      </c>
      <c r="B753" t="s">
        <v>10608</v>
      </c>
      <c r="C753" s="8">
        <v>2</v>
      </c>
    </row>
    <row r="754" spans="1:3" x14ac:dyDescent="0.2">
      <c r="B754" t="s">
        <v>10628</v>
      </c>
      <c r="C754" s="8">
        <v>1</v>
      </c>
    </row>
    <row r="755" spans="1:3" x14ac:dyDescent="0.2">
      <c r="B755" t="s">
        <v>10629</v>
      </c>
      <c r="C755" s="8">
        <v>3</v>
      </c>
    </row>
    <row r="756" spans="1:3" x14ac:dyDescent="0.2">
      <c r="B756" t="s">
        <v>10630</v>
      </c>
      <c r="C756" s="8">
        <v>1</v>
      </c>
    </row>
    <row r="757" spans="1:3" x14ac:dyDescent="0.2">
      <c r="B757" t="s">
        <v>10631</v>
      </c>
      <c r="C757" s="8">
        <v>4</v>
      </c>
    </row>
    <row r="758" spans="1:3" x14ac:dyDescent="0.2">
      <c r="B758" t="s">
        <v>10635</v>
      </c>
      <c r="C758" s="8">
        <v>1</v>
      </c>
    </row>
    <row r="759" spans="1:3" x14ac:dyDescent="0.2">
      <c r="B759" t="s">
        <v>10605</v>
      </c>
      <c r="C759" s="8">
        <v>1</v>
      </c>
    </row>
    <row r="760" spans="1:3" x14ac:dyDescent="0.2">
      <c r="A760" t="s">
        <v>10588</v>
      </c>
      <c r="C760" s="8">
        <v>4017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4018"/>
  <sheetViews>
    <sheetView topLeftCell="A964" zoomScale="125" workbookViewId="0">
      <selection activeCell="K2" sqref="K2:K4018"/>
    </sheetView>
  </sheetViews>
  <sheetFormatPr baseColWidth="10" defaultColWidth="8.83203125" defaultRowHeight="15" x14ac:dyDescent="0.2"/>
  <cols>
    <col min="5" max="6" width="17.33203125" customWidth="1"/>
    <col min="10" max="11" width="15.1640625" style="4" customWidth="1"/>
    <col min="12" max="12" width="16.1640625" customWidth="1"/>
    <col min="13" max="13" width="19" customWidth="1"/>
    <col min="14" max="14" width="17.6640625" customWidth="1"/>
    <col min="15" max="15" width="22.6640625" customWidth="1"/>
    <col min="20" max="25" width="17" customWidth="1"/>
  </cols>
  <sheetData>
    <row r="1" spans="1:31" x14ac:dyDescent="0.2">
      <c r="B1" s="1" t="s">
        <v>0</v>
      </c>
      <c r="C1" s="1" t="s">
        <v>1</v>
      </c>
      <c r="D1" s="1" t="s">
        <v>2</v>
      </c>
      <c r="E1" s="1" t="s">
        <v>26</v>
      </c>
      <c r="F1" s="1" t="s">
        <v>10591</v>
      </c>
      <c r="G1" s="1" t="s">
        <v>3</v>
      </c>
      <c r="H1" s="1" t="s">
        <v>4</v>
      </c>
      <c r="I1" s="1" t="s">
        <v>5</v>
      </c>
      <c r="J1" s="3" t="s">
        <v>6</v>
      </c>
      <c r="K1" s="3" t="s">
        <v>10600</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27</v>
      </c>
    </row>
    <row r="2" spans="1:31" x14ac:dyDescent="0.2">
      <c r="A2" s="1">
        <v>0</v>
      </c>
      <c r="B2" t="s">
        <v>28</v>
      </c>
      <c r="C2" t="s">
        <v>1666</v>
      </c>
      <c r="D2" t="s">
        <v>28</v>
      </c>
      <c r="E2" t="s">
        <v>4341</v>
      </c>
      <c r="F2" t="str">
        <f>VLOOKUP(E2,state_lookup!A:B,2,FALSE)</f>
        <v>OK</v>
      </c>
      <c r="G2">
        <v>36.128399999999999</v>
      </c>
      <c r="H2">
        <v>-95.904300000000006</v>
      </c>
      <c r="I2" t="s">
        <v>5243</v>
      </c>
      <c r="J2" s="4" t="s">
        <v>5248</v>
      </c>
      <c r="K2" s="4" t="str">
        <f>TEXT(J2, "mmm dd")</f>
        <v>May 25</v>
      </c>
      <c r="P2" t="s">
        <v>6051</v>
      </c>
      <c r="Q2" t="s">
        <v>6395</v>
      </c>
      <c r="R2">
        <v>0</v>
      </c>
      <c r="S2" t="s">
        <v>6537</v>
      </c>
      <c r="T2" t="s">
        <v>6598</v>
      </c>
      <c r="U2">
        <v>1</v>
      </c>
      <c r="V2">
        <v>0</v>
      </c>
      <c r="W2">
        <v>0</v>
      </c>
      <c r="X2">
        <v>1</v>
      </c>
      <c r="Y2">
        <v>1</v>
      </c>
      <c r="Z2" s="2" t="s">
        <v>6760</v>
      </c>
    </row>
    <row r="3" spans="1:31" x14ac:dyDescent="0.2">
      <c r="A3" s="1">
        <v>1</v>
      </c>
      <c r="B3" t="s">
        <v>29</v>
      </c>
      <c r="C3" t="s">
        <v>1667</v>
      </c>
      <c r="D3" t="s">
        <v>4260</v>
      </c>
      <c r="E3" t="s">
        <v>10545</v>
      </c>
      <c r="F3" t="str">
        <f>VLOOKUP(E3,state_lookup!A:B,2,FALSE)</f>
        <v>IN</v>
      </c>
      <c r="G3">
        <v>41.616900000000001</v>
      </c>
      <c r="H3">
        <v>-87.490899999999996</v>
      </c>
      <c r="I3" t="s">
        <v>5243</v>
      </c>
      <c r="J3" s="4" t="s">
        <v>5249</v>
      </c>
      <c r="K3" s="4" t="str">
        <f t="shared" ref="K3:K66" si="0">TEXT(J3, "mmm dd")</f>
        <v>May 26</v>
      </c>
      <c r="P3" t="s">
        <v>6051</v>
      </c>
      <c r="Q3" t="s">
        <v>6395</v>
      </c>
      <c r="R3">
        <v>0</v>
      </c>
      <c r="S3" t="s">
        <v>6538</v>
      </c>
      <c r="X3">
        <v>1</v>
      </c>
      <c r="Y3">
        <v>1</v>
      </c>
      <c r="Z3" s="2" t="s">
        <v>6761</v>
      </c>
    </row>
    <row r="4" spans="1:31" x14ac:dyDescent="0.2">
      <c r="A4" s="1">
        <v>2</v>
      </c>
      <c r="B4" t="s">
        <v>30</v>
      </c>
      <c r="C4" t="s">
        <v>1668</v>
      </c>
      <c r="D4" t="s">
        <v>4261</v>
      </c>
      <c r="E4" t="s">
        <v>10546</v>
      </c>
      <c r="F4" t="str">
        <f>VLOOKUP(E4,state_lookup!A:B,2,FALSE)</f>
        <v>TX</v>
      </c>
      <c r="G4">
        <v>29.786899999999999</v>
      </c>
      <c r="H4">
        <v>-95.390500000000003</v>
      </c>
      <c r="I4" t="s">
        <v>5243</v>
      </c>
      <c r="J4" s="4" t="s">
        <v>5249</v>
      </c>
      <c r="K4" s="4" t="str">
        <f t="shared" si="0"/>
        <v>May 26</v>
      </c>
      <c r="P4" t="s">
        <v>6052</v>
      </c>
      <c r="Q4" t="s">
        <v>6395</v>
      </c>
      <c r="R4">
        <v>0</v>
      </c>
      <c r="S4" t="s">
        <v>6539</v>
      </c>
      <c r="T4" t="s">
        <v>6598</v>
      </c>
      <c r="U4">
        <v>0</v>
      </c>
      <c r="V4">
        <v>0</v>
      </c>
      <c r="W4">
        <v>0</v>
      </c>
      <c r="X4">
        <v>1</v>
      </c>
      <c r="Y4">
        <v>1</v>
      </c>
      <c r="Z4" s="2" t="s">
        <v>6762</v>
      </c>
    </row>
    <row r="5" spans="1:31" x14ac:dyDescent="0.2">
      <c r="A5" s="1">
        <v>3</v>
      </c>
      <c r="B5" t="s">
        <v>31</v>
      </c>
      <c r="C5" t="s">
        <v>1669</v>
      </c>
      <c r="D5" t="s">
        <v>31</v>
      </c>
      <c r="E5" t="s">
        <v>10547</v>
      </c>
      <c r="F5" t="str">
        <f>VLOOKUP(E5,state_lookup!A:B,2,FALSE)</f>
        <v>CA</v>
      </c>
      <c r="G5">
        <v>34.113900000000001</v>
      </c>
      <c r="H5">
        <v>-118.4068</v>
      </c>
      <c r="I5" t="s">
        <v>5243</v>
      </c>
      <c r="J5" s="4" t="s">
        <v>5249</v>
      </c>
      <c r="K5" s="4" t="str">
        <f t="shared" si="0"/>
        <v>May 26</v>
      </c>
      <c r="P5" t="s">
        <v>6051</v>
      </c>
      <c r="Q5" t="s">
        <v>6395</v>
      </c>
      <c r="R5">
        <v>0</v>
      </c>
      <c r="S5" t="s">
        <v>6537</v>
      </c>
      <c r="T5" t="s">
        <v>5316</v>
      </c>
      <c r="U5">
        <v>1</v>
      </c>
      <c r="V5">
        <v>4</v>
      </c>
      <c r="W5">
        <v>1</v>
      </c>
      <c r="X5">
        <v>1</v>
      </c>
      <c r="Y5">
        <v>1</v>
      </c>
      <c r="Z5" s="2" t="s">
        <v>6763</v>
      </c>
      <c r="AA5" t="s">
        <v>9544</v>
      </c>
    </row>
    <row r="6" spans="1:31" x14ac:dyDescent="0.2">
      <c r="A6" s="1">
        <v>4</v>
      </c>
      <c r="B6" t="s">
        <v>32</v>
      </c>
      <c r="C6" t="s">
        <v>1670</v>
      </c>
      <c r="D6" t="s">
        <v>4262</v>
      </c>
      <c r="E6" t="s">
        <v>10548</v>
      </c>
      <c r="F6" t="str">
        <f>VLOOKUP(E6,state_lookup!A:B,2,FALSE)</f>
        <v>MN</v>
      </c>
      <c r="G6">
        <v>44.963500000000003</v>
      </c>
      <c r="H6">
        <v>-93.267799999999994</v>
      </c>
      <c r="I6" t="s">
        <v>5243</v>
      </c>
      <c r="J6" s="4" t="s">
        <v>5249</v>
      </c>
      <c r="K6" s="4" t="str">
        <f t="shared" si="0"/>
        <v>May 26</v>
      </c>
      <c r="L6" t="s">
        <v>5283</v>
      </c>
      <c r="M6">
        <v>2000</v>
      </c>
      <c r="N6">
        <v>2000</v>
      </c>
      <c r="P6" t="s">
        <v>6051</v>
      </c>
      <c r="Q6" t="s">
        <v>6395</v>
      </c>
      <c r="R6">
        <v>0</v>
      </c>
      <c r="S6" t="s">
        <v>6540</v>
      </c>
      <c r="T6" t="s">
        <v>6598</v>
      </c>
      <c r="U6">
        <v>0</v>
      </c>
      <c r="V6">
        <v>0</v>
      </c>
      <c r="W6">
        <v>1</v>
      </c>
      <c r="X6">
        <v>1</v>
      </c>
      <c r="Y6">
        <v>1</v>
      </c>
      <c r="Z6" s="2" t="s">
        <v>6764</v>
      </c>
      <c r="AA6" s="2" t="s">
        <v>9545</v>
      </c>
      <c r="AB6" s="2" t="s">
        <v>10174</v>
      </c>
    </row>
    <row r="7" spans="1:31" x14ac:dyDescent="0.2">
      <c r="A7" s="1">
        <v>5</v>
      </c>
      <c r="B7" t="s">
        <v>32</v>
      </c>
      <c r="C7" t="s">
        <v>1671</v>
      </c>
      <c r="D7" t="s">
        <v>4262</v>
      </c>
      <c r="E7" t="s">
        <v>10548</v>
      </c>
      <c r="F7" t="str">
        <f>VLOOKUP(E7,state_lookup!A:B,2,FALSE)</f>
        <v>MN</v>
      </c>
      <c r="G7">
        <v>44.963500000000003</v>
      </c>
      <c r="H7">
        <v>-93.267799999999994</v>
      </c>
      <c r="I7" t="s">
        <v>5243</v>
      </c>
      <c r="J7" s="4" t="s">
        <v>5249</v>
      </c>
      <c r="K7" s="4" t="str">
        <f t="shared" si="0"/>
        <v>May 26</v>
      </c>
      <c r="L7" t="s">
        <v>5284</v>
      </c>
      <c r="M7">
        <v>200</v>
      </c>
      <c r="N7">
        <v>200</v>
      </c>
      <c r="P7" t="s">
        <v>6051</v>
      </c>
      <c r="Q7" t="s">
        <v>6395</v>
      </c>
      <c r="R7">
        <v>0</v>
      </c>
      <c r="S7" t="s">
        <v>6537</v>
      </c>
      <c r="T7" t="s">
        <v>6598</v>
      </c>
      <c r="U7">
        <v>0</v>
      </c>
      <c r="V7">
        <v>0</v>
      </c>
      <c r="W7">
        <v>1</v>
      </c>
      <c r="X7">
        <v>1</v>
      </c>
      <c r="Y7">
        <v>1</v>
      </c>
      <c r="Z7" s="2" t="s">
        <v>6765</v>
      </c>
      <c r="AA7" s="2" t="s">
        <v>6764</v>
      </c>
    </row>
    <row r="8" spans="1:31" x14ac:dyDescent="0.2">
      <c r="A8" s="1">
        <v>6</v>
      </c>
      <c r="B8" t="s">
        <v>33</v>
      </c>
      <c r="C8" t="s">
        <v>1672</v>
      </c>
      <c r="D8" t="s">
        <v>4263</v>
      </c>
      <c r="E8" t="s">
        <v>10548</v>
      </c>
      <c r="F8" t="str">
        <f>VLOOKUP(E8,state_lookup!A:B,2,FALSE)</f>
        <v>MN</v>
      </c>
      <c r="G8">
        <v>44.947699999999998</v>
      </c>
      <c r="H8">
        <v>-93.103999999999999</v>
      </c>
      <c r="I8" t="s">
        <v>5243</v>
      </c>
      <c r="J8" s="4" t="s">
        <v>5249</v>
      </c>
      <c r="K8" s="4" t="str">
        <f t="shared" si="0"/>
        <v>May 26</v>
      </c>
      <c r="P8" t="s">
        <v>6051</v>
      </c>
      <c r="Q8" t="s">
        <v>6395</v>
      </c>
      <c r="R8">
        <v>0</v>
      </c>
      <c r="S8" t="s">
        <v>6537</v>
      </c>
      <c r="T8" t="s">
        <v>6598</v>
      </c>
      <c r="U8">
        <v>0</v>
      </c>
      <c r="V8">
        <v>0</v>
      </c>
      <c r="W8">
        <v>0</v>
      </c>
      <c r="X8">
        <v>1</v>
      </c>
      <c r="Y8">
        <v>1</v>
      </c>
      <c r="Z8" s="2" t="s">
        <v>6766</v>
      </c>
    </row>
    <row r="9" spans="1:31" x14ac:dyDescent="0.2">
      <c r="A9" s="1">
        <v>7</v>
      </c>
      <c r="B9" t="s">
        <v>34</v>
      </c>
      <c r="C9" t="s">
        <v>1673</v>
      </c>
      <c r="E9" t="s">
        <v>917</v>
      </c>
      <c r="F9" t="str">
        <f>VLOOKUP(E9,state_lookup!A:B,2,FALSE)</f>
        <v>VA</v>
      </c>
      <c r="G9">
        <v>36.695300000000003</v>
      </c>
      <c r="H9">
        <v>-76.639799999999994</v>
      </c>
      <c r="I9" t="s">
        <v>5243</v>
      </c>
      <c r="J9" s="4" t="s">
        <v>5249</v>
      </c>
      <c r="K9" s="4" t="str">
        <f t="shared" si="0"/>
        <v>May 26</v>
      </c>
      <c r="L9" t="s">
        <v>5285</v>
      </c>
      <c r="M9">
        <v>2</v>
      </c>
      <c r="N9">
        <v>2</v>
      </c>
      <c r="P9" t="s">
        <v>6051</v>
      </c>
      <c r="Q9" t="s">
        <v>6395</v>
      </c>
      <c r="R9">
        <v>0</v>
      </c>
      <c r="S9" t="s">
        <v>6537</v>
      </c>
      <c r="T9" t="s">
        <v>6598</v>
      </c>
      <c r="U9">
        <v>0</v>
      </c>
      <c r="V9">
        <v>0</v>
      </c>
      <c r="W9">
        <v>0</v>
      </c>
      <c r="X9">
        <v>1</v>
      </c>
      <c r="Y9">
        <v>1</v>
      </c>
      <c r="Z9" s="2" t="s">
        <v>6767</v>
      </c>
    </row>
    <row r="10" spans="1:31" x14ac:dyDescent="0.2">
      <c r="A10" s="1">
        <v>8</v>
      </c>
      <c r="B10" t="s">
        <v>35</v>
      </c>
      <c r="C10" t="s">
        <v>1674</v>
      </c>
      <c r="D10" t="s">
        <v>75</v>
      </c>
      <c r="E10" t="s">
        <v>10548</v>
      </c>
      <c r="F10" t="str">
        <f>VLOOKUP(E10,state_lookup!A:B,2,FALSE)</f>
        <v>MN</v>
      </c>
      <c r="G10">
        <v>46.775700000000001</v>
      </c>
      <c r="H10">
        <v>-92.139200000000002</v>
      </c>
      <c r="I10" t="s">
        <v>5243</v>
      </c>
      <c r="J10" s="4" t="s">
        <v>5250</v>
      </c>
      <c r="K10" s="4" t="str">
        <f t="shared" si="0"/>
        <v>May 27</v>
      </c>
      <c r="P10" t="s">
        <v>6051</v>
      </c>
      <c r="Q10" t="s">
        <v>6395</v>
      </c>
      <c r="R10">
        <v>0</v>
      </c>
      <c r="S10" t="s">
        <v>6537</v>
      </c>
      <c r="T10" t="s">
        <v>6598</v>
      </c>
      <c r="U10">
        <v>0</v>
      </c>
      <c r="V10">
        <v>0</v>
      </c>
      <c r="W10">
        <v>0</v>
      </c>
      <c r="X10">
        <v>1</v>
      </c>
      <c r="Y10">
        <v>1</v>
      </c>
      <c r="Z10" s="2" t="s">
        <v>6768</v>
      </c>
    </row>
    <row r="11" spans="1:31" x14ac:dyDescent="0.2">
      <c r="A11" s="1">
        <v>9</v>
      </c>
      <c r="B11" t="s">
        <v>31</v>
      </c>
      <c r="C11" t="s">
        <v>1675</v>
      </c>
      <c r="D11" t="s">
        <v>31</v>
      </c>
      <c r="E11" t="s">
        <v>10547</v>
      </c>
      <c r="F11" t="str">
        <f>VLOOKUP(E11,state_lookup!A:B,2,FALSE)</f>
        <v>CA</v>
      </c>
      <c r="G11">
        <v>34.113900000000001</v>
      </c>
      <c r="H11">
        <v>-118.4068</v>
      </c>
      <c r="I11" t="s">
        <v>5243</v>
      </c>
      <c r="J11" s="4" t="s">
        <v>5250</v>
      </c>
      <c r="K11" s="4" t="str">
        <f t="shared" si="0"/>
        <v>May 27</v>
      </c>
      <c r="L11" t="s">
        <v>5284</v>
      </c>
      <c r="M11">
        <v>300</v>
      </c>
      <c r="N11">
        <v>300</v>
      </c>
      <c r="P11" t="s">
        <v>6053</v>
      </c>
      <c r="Q11" t="s">
        <v>6395</v>
      </c>
      <c r="R11">
        <v>0</v>
      </c>
      <c r="S11" t="s">
        <v>6537</v>
      </c>
      <c r="T11" t="s">
        <v>6598</v>
      </c>
      <c r="U11">
        <v>1</v>
      </c>
      <c r="V11">
        <v>0</v>
      </c>
      <c r="W11">
        <v>1</v>
      </c>
      <c r="X11">
        <v>1</v>
      </c>
      <c r="Y11">
        <v>1</v>
      </c>
      <c r="Z11" s="2" t="s">
        <v>6769</v>
      </c>
      <c r="AA11" s="2" t="s">
        <v>9546</v>
      </c>
      <c r="AB11" s="2" t="s">
        <v>10175</v>
      </c>
      <c r="AD11" t="s">
        <v>6598</v>
      </c>
    </row>
    <row r="12" spans="1:31" x14ac:dyDescent="0.2">
      <c r="A12" s="1">
        <v>10</v>
      </c>
      <c r="B12" t="s">
        <v>36</v>
      </c>
      <c r="D12" t="s">
        <v>4264</v>
      </c>
      <c r="E12" t="s">
        <v>10549</v>
      </c>
      <c r="F12" t="str">
        <f>VLOOKUP(E12,state_lookup!A:B,2,FALSE)</f>
        <v>FL</v>
      </c>
      <c r="G12">
        <v>25.933</v>
      </c>
      <c r="H12">
        <v>-81.699299999999994</v>
      </c>
      <c r="I12" t="s">
        <v>5243</v>
      </c>
      <c r="J12" s="4" t="s">
        <v>5250</v>
      </c>
      <c r="K12" s="4" t="str">
        <f t="shared" si="0"/>
        <v>May 27</v>
      </c>
      <c r="P12" t="s">
        <v>6051</v>
      </c>
      <c r="Q12" t="s">
        <v>6395</v>
      </c>
      <c r="R12">
        <v>0</v>
      </c>
      <c r="S12" t="s">
        <v>6537</v>
      </c>
      <c r="X12">
        <v>1</v>
      </c>
      <c r="Y12">
        <v>1</v>
      </c>
      <c r="Z12" s="2" t="s">
        <v>6770</v>
      </c>
    </row>
    <row r="13" spans="1:31" x14ac:dyDescent="0.2">
      <c r="A13" s="1">
        <v>11</v>
      </c>
      <c r="B13" t="s">
        <v>37</v>
      </c>
      <c r="C13" t="s">
        <v>1676</v>
      </c>
      <c r="D13" t="s">
        <v>1419</v>
      </c>
      <c r="E13" t="s">
        <v>10550</v>
      </c>
      <c r="F13" t="str">
        <f>VLOOKUP(E13,state_lookup!A:B,2,FALSE)</f>
        <v>TN</v>
      </c>
      <c r="G13">
        <v>35.104599999999998</v>
      </c>
      <c r="H13">
        <v>-89.9773</v>
      </c>
      <c r="I13" t="s">
        <v>5243</v>
      </c>
      <c r="J13" s="4" t="s">
        <v>5250</v>
      </c>
      <c r="K13" s="4" t="str">
        <f t="shared" si="0"/>
        <v>May 27</v>
      </c>
      <c r="L13" t="s">
        <v>5286</v>
      </c>
      <c r="M13">
        <v>50</v>
      </c>
      <c r="N13">
        <v>100</v>
      </c>
      <c r="P13" t="s">
        <v>6051</v>
      </c>
      <c r="Q13" t="s">
        <v>6395</v>
      </c>
      <c r="R13">
        <v>0</v>
      </c>
      <c r="S13" t="s">
        <v>6537</v>
      </c>
      <c r="T13" t="s">
        <v>5986</v>
      </c>
      <c r="U13">
        <v>1</v>
      </c>
      <c r="V13">
        <v>0</v>
      </c>
      <c r="W13">
        <v>0</v>
      </c>
      <c r="X13">
        <v>1</v>
      </c>
      <c r="Y13">
        <v>1</v>
      </c>
      <c r="Z13" s="2" t="s">
        <v>6769</v>
      </c>
      <c r="AA13" s="2" t="s">
        <v>9547</v>
      </c>
      <c r="AB13" s="2" t="s">
        <v>10176</v>
      </c>
    </row>
    <row r="14" spans="1:31" x14ac:dyDescent="0.2">
      <c r="A14" s="1">
        <v>12</v>
      </c>
      <c r="B14" t="s">
        <v>32</v>
      </c>
      <c r="C14" t="s">
        <v>1677</v>
      </c>
      <c r="D14" t="s">
        <v>4262</v>
      </c>
      <c r="E14" t="s">
        <v>10548</v>
      </c>
      <c r="F14" t="str">
        <f>VLOOKUP(E14,state_lookup!A:B,2,FALSE)</f>
        <v>MN</v>
      </c>
      <c r="G14">
        <v>44.963500000000003</v>
      </c>
      <c r="H14">
        <v>-93.267799999999994</v>
      </c>
      <c r="I14" t="s">
        <v>5243</v>
      </c>
      <c r="J14" s="4" t="s">
        <v>5250</v>
      </c>
      <c r="K14" s="4" t="str">
        <f t="shared" si="0"/>
        <v>May 27</v>
      </c>
      <c r="L14" t="s">
        <v>5287</v>
      </c>
      <c r="M14">
        <v>24</v>
      </c>
      <c r="N14">
        <v>200</v>
      </c>
      <c r="P14" t="s">
        <v>6051</v>
      </c>
      <c r="Q14" t="s">
        <v>6395</v>
      </c>
      <c r="R14">
        <v>0</v>
      </c>
      <c r="S14" t="s">
        <v>6537</v>
      </c>
      <c r="T14" t="s">
        <v>6598</v>
      </c>
      <c r="U14">
        <v>1</v>
      </c>
      <c r="V14">
        <v>0</v>
      </c>
      <c r="W14">
        <v>1</v>
      </c>
      <c r="X14">
        <v>1</v>
      </c>
      <c r="Y14">
        <v>1</v>
      </c>
      <c r="Z14" s="2" t="s">
        <v>6769</v>
      </c>
      <c r="AA14" s="2" t="s">
        <v>6766</v>
      </c>
      <c r="AB14" s="2" t="s">
        <v>6764</v>
      </c>
      <c r="AC14" t="s">
        <v>10346</v>
      </c>
      <c r="AD14" t="s">
        <v>5316</v>
      </c>
    </row>
    <row r="15" spans="1:31" x14ac:dyDescent="0.2">
      <c r="A15" s="1">
        <v>13</v>
      </c>
      <c r="B15" t="s">
        <v>38</v>
      </c>
      <c r="C15" t="s">
        <v>1678</v>
      </c>
      <c r="D15" t="s">
        <v>1582</v>
      </c>
      <c r="E15" t="s">
        <v>10548</v>
      </c>
      <c r="F15" t="str">
        <f>VLOOKUP(E15,state_lookup!A:B,2,FALSE)</f>
        <v>MN</v>
      </c>
      <c r="G15">
        <v>44.988610000000001</v>
      </c>
      <c r="H15" t="s">
        <v>4930</v>
      </c>
      <c r="I15" t="s">
        <v>5244</v>
      </c>
      <c r="J15" s="4" t="s">
        <v>5250</v>
      </c>
      <c r="K15" s="4" t="str">
        <f t="shared" si="0"/>
        <v>May 27</v>
      </c>
      <c r="P15" t="s">
        <v>6051</v>
      </c>
      <c r="Q15" t="s">
        <v>6395</v>
      </c>
      <c r="R15">
        <v>0</v>
      </c>
      <c r="S15" t="s">
        <v>6537</v>
      </c>
      <c r="T15" t="s">
        <v>5983</v>
      </c>
      <c r="U15">
        <v>0</v>
      </c>
      <c r="V15">
        <v>0</v>
      </c>
      <c r="W15">
        <v>0</v>
      </c>
      <c r="X15">
        <v>1</v>
      </c>
      <c r="Y15">
        <v>1</v>
      </c>
      <c r="Z15" s="2" t="s">
        <v>6771</v>
      </c>
      <c r="AD15" t="s">
        <v>5316</v>
      </c>
    </row>
    <row r="16" spans="1:31" x14ac:dyDescent="0.2">
      <c r="A16" s="1">
        <v>14</v>
      </c>
      <c r="B16" t="s">
        <v>39</v>
      </c>
      <c r="C16" t="s">
        <v>1669</v>
      </c>
      <c r="D16" t="s">
        <v>4265</v>
      </c>
      <c r="E16" t="s">
        <v>181</v>
      </c>
      <c r="F16" t="str">
        <f>VLOOKUP(E16,state_lookup!A:B,2,FALSE)</f>
        <v>WA</v>
      </c>
      <c r="G16">
        <v>47.041699999999999</v>
      </c>
      <c r="H16">
        <v>-122.8959</v>
      </c>
      <c r="I16" t="s">
        <v>5243</v>
      </c>
      <c r="J16" s="4" t="s">
        <v>5250</v>
      </c>
      <c r="K16" s="4" t="str">
        <f t="shared" si="0"/>
        <v>May 27</v>
      </c>
      <c r="P16" t="s">
        <v>6051</v>
      </c>
      <c r="Q16" t="s">
        <v>6395</v>
      </c>
      <c r="R16">
        <v>0</v>
      </c>
      <c r="S16" t="s">
        <v>6537</v>
      </c>
      <c r="T16" t="s">
        <v>6598</v>
      </c>
      <c r="U16">
        <v>0</v>
      </c>
      <c r="V16">
        <v>0</v>
      </c>
      <c r="W16">
        <v>0</v>
      </c>
      <c r="X16">
        <v>1</v>
      </c>
      <c r="Y16">
        <v>1</v>
      </c>
      <c r="Z16" s="2" t="s">
        <v>6772</v>
      </c>
    </row>
    <row r="17" spans="1:30" x14ac:dyDescent="0.2">
      <c r="A17" s="1">
        <v>15</v>
      </c>
      <c r="B17" t="s">
        <v>40</v>
      </c>
      <c r="C17" t="s">
        <v>1679</v>
      </c>
      <c r="D17" t="s">
        <v>328</v>
      </c>
      <c r="E17" t="s">
        <v>10547</v>
      </c>
      <c r="F17" t="str">
        <f>VLOOKUP(E17,state_lookup!A:B,2,FALSE)</f>
        <v>CA</v>
      </c>
      <c r="G17">
        <v>32.855400000000003</v>
      </c>
      <c r="H17">
        <v>-116.9851</v>
      </c>
      <c r="I17" t="s">
        <v>5243</v>
      </c>
      <c r="J17" s="4" t="s">
        <v>5250</v>
      </c>
      <c r="K17" s="4" t="str">
        <f t="shared" si="0"/>
        <v>May 27</v>
      </c>
      <c r="L17" t="s">
        <v>5288</v>
      </c>
      <c r="M17">
        <v>50</v>
      </c>
      <c r="N17">
        <v>50</v>
      </c>
      <c r="P17" t="s">
        <v>6051</v>
      </c>
      <c r="Q17" t="s">
        <v>6395</v>
      </c>
      <c r="R17">
        <v>0</v>
      </c>
      <c r="S17" t="s">
        <v>6541</v>
      </c>
      <c r="T17" t="s">
        <v>6598</v>
      </c>
      <c r="U17">
        <v>0</v>
      </c>
      <c r="V17">
        <v>0</v>
      </c>
      <c r="W17">
        <v>0</v>
      </c>
      <c r="X17">
        <v>1</v>
      </c>
      <c r="Y17">
        <v>1</v>
      </c>
      <c r="Z17" s="2" t="s">
        <v>6773</v>
      </c>
    </row>
    <row r="18" spans="1:30" x14ac:dyDescent="0.2">
      <c r="A18" s="1">
        <v>16</v>
      </c>
      <c r="B18" t="s">
        <v>41</v>
      </c>
      <c r="C18" t="s">
        <v>1680</v>
      </c>
      <c r="D18" t="s">
        <v>165</v>
      </c>
      <c r="E18" t="s">
        <v>10547</v>
      </c>
      <c r="F18" t="str">
        <f>VLOOKUP(E18,state_lookup!A:B,2,FALSE)</f>
        <v>CA</v>
      </c>
      <c r="G18">
        <v>38.509399999999999</v>
      </c>
      <c r="H18" t="s">
        <v>4931</v>
      </c>
      <c r="I18" t="s">
        <v>5243</v>
      </c>
      <c r="J18" s="4" t="s">
        <v>5250</v>
      </c>
      <c r="K18" s="4" t="str">
        <f t="shared" si="0"/>
        <v>May 27</v>
      </c>
      <c r="L18" t="s">
        <v>5289</v>
      </c>
      <c r="M18">
        <v>24</v>
      </c>
      <c r="N18">
        <v>24</v>
      </c>
      <c r="P18" t="s">
        <v>6051</v>
      </c>
      <c r="Q18" t="s">
        <v>6395</v>
      </c>
      <c r="R18">
        <v>0</v>
      </c>
      <c r="S18" t="s">
        <v>6542</v>
      </c>
      <c r="T18" t="s">
        <v>6598</v>
      </c>
      <c r="U18">
        <v>0</v>
      </c>
      <c r="V18">
        <v>0</v>
      </c>
      <c r="W18">
        <v>0</v>
      </c>
      <c r="X18">
        <v>1</v>
      </c>
      <c r="Y18">
        <v>1</v>
      </c>
      <c r="Z18" s="2" t="s">
        <v>6774</v>
      </c>
    </row>
    <row r="19" spans="1:30" x14ac:dyDescent="0.2">
      <c r="A19" s="1">
        <v>17</v>
      </c>
      <c r="B19" t="s">
        <v>33</v>
      </c>
      <c r="C19" t="s">
        <v>1681</v>
      </c>
      <c r="D19" t="s">
        <v>4263</v>
      </c>
      <c r="E19" t="s">
        <v>10548</v>
      </c>
      <c r="F19" t="str">
        <f>VLOOKUP(E19,state_lookup!A:B,2,FALSE)</f>
        <v>MN</v>
      </c>
      <c r="G19">
        <v>44.947699999999998</v>
      </c>
      <c r="H19">
        <v>-93.103999999999999</v>
      </c>
      <c r="I19" t="s">
        <v>5243</v>
      </c>
      <c r="J19" s="4" t="s">
        <v>5250</v>
      </c>
      <c r="K19" s="4" t="str">
        <f t="shared" si="0"/>
        <v>May 27</v>
      </c>
      <c r="L19" t="s">
        <v>5289</v>
      </c>
      <c r="M19">
        <v>24</v>
      </c>
      <c r="N19">
        <v>24</v>
      </c>
      <c r="P19" t="s">
        <v>6051</v>
      </c>
      <c r="Q19" t="s">
        <v>6395</v>
      </c>
      <c r="R19">
        <v>0</v>
      </c>
      <c r="S19" t="s">
        <v>6537</v>
      </c>
      <c r="T19" t="s">
        <v>6598</v>
      </c>
      <c r="U19">
        <v>0</v>
      </c>
      <c r="V19">
        <v>0</v>
      </c>
      <c r="W19">
        <v>0</v>
      </c>
      <c r="X19">
        <v>1</v>
      </c>
      <c r="Y19">
        <v>1</v>
      </c>
      <c r="Z19" s="2" t="s">
        <v>6766</v>
      </c>
    </row>
    <row r="20" spans="1:30" x14ac:dyDescent="0.2">
      <c r="A20" s="1">
        <v>18</v>
      </c>
      <c r="B20" t="s">
        <v>42</v>
      </c>
      <c r="C20" t="s">
        <v>1682</v>
      </c>
      <c r="D20" t="s">
        <v>4266</v>
      </c>
      <c r="E20" t="s">
        <v>10551</v>
      </c>
      <c r="F20" t="str">
        <f>VLOOKUP(E20,state_lookup!A:B,2,FALSE)</f>
        <v>NJ</v>
      </c>
      <c r="G20">
        <v>40.027889999999999</v>
      </c>
      <c r="H20" t="s">
        <v>4932</v>
      </c>
      <c r="I20" t="s">
        <v>5243</v>
      </c>
      <c r="J20" s="4" t="s">
        <v>5250</v>
      </c>
      <c r="K20" s="4" t="str">
        <f t="shared" si="0"/>
        <v>May 27</v>
      </c>
      <c r="L20" t="s">
        <v>5290</v>
      </c>
      <c r="M20">
        <v>12</v>
      </c>
      <c r="N20">
        <v>12</v>
      </c>
      <c r="P20" t="s">
        <v>6051</v>
      </c>
      <c r="Q20" t="s">
        <v>6396</v>
      </c>
      <c r="R20">
        <v>0</v>
      </c>
      <c r="S20" t="s">
        <v>6537</v>
      </c>
      <c r="T20" t="s">
        <v>6598</v>
      </c>
      <c r="U20">
        <v>0</v>
      </c>
      <c r="V20">
        <v>0</v>
      </c>
      <c r="W20">
        <v>0</v>
      </c>
      <c r="X20">
        <v>1</v>
      </c>
      <c r="Y20">
        <v>1</v>
      </c>
      <c r="Z20" s="2" t="s">
        <v>6775</v>
      </c>
      <c r="AC20" t="s">
        <v>10347</v>
      </c>
    </row>
    <row r="21" spans="1:30" x14ac:dyDescent="0.2">
      <c r="A21" s="1">
        <v>19</v>
      </c>
      <c r="B21" t="s">
        <v>43</v>
      </c>
      <c r="C21" t="s">
        <v>1683</v>
      </c>
      <c r="D21" t="s">
        <v>4267</v>
      </c>
      <c r="E21" t="s">
        <v>10572</v>
      </c>
      <c r="F21" t="str">
        <f>VLOOKUP(E21,state_lookup!A:B,2,FALSE)</f>
        <v>NM</v>
      </c>
      <c r="G21">
        <v>35.105490000000003</v>
      </c>
      <c r="H21" t="s">
        <v>4933</v>
      </c>
      <c r="I21" t="s">
        <v>5243</v>
      </c>
      <c r="J21" s="4" t="s">
        <v>5251</v>
      </c>
      <c r="K21" s="4" t="str">
        <f t="shared" si="0"/>
        <v>May 28</v>
      </c>
      <c r="P21" t="s">
        <v>6051</v>
      </c>
      <c r="Q21" t="s">
        <v>6395</v>
      </c>
      <c r="R21">
        <v>0</v>
      </c>
      <c r="S21" t="s">
        <v>6537</v>
      </c>
      <c r="T21" t="s">
        <v>5316</v>
      </c>
      <c r="U21">
        <v>1</v>
      </c>
      <c r="V21">
        <v>0</v>
      </c>
      <c r="W21">
        <v>1</v>
      </c>
      <c r="X21">
        <v>1</v>
      </c>
      <c r="Y21">
        <v>1</v>
      </c>
      <c r="Z21" s="2" t="s">
        <v>6776</v>
      </c>
      <c r="AA21" s="2" t="s">
        <v>9548</v>
      </c>
      <c r="AB21" s="2" t="s">
        <v>6777</v>
      </c>
      <c r="AC21" t="s">
        <v>10348</v>
      </c>
      <c r="AD21" t="s">
        <v>5316</v>
      </c>
    </row>
    <row r="22" spans="1:30" x14ac:dyDescent="0.2">
      <c r="A22" s="1">
        <v>20</v>
      </c>
      <c r="B22" t="s">
        <v>43</v>
      </c>
      <c r="C22" t="s">
        <v>1684</v>
      </c>
      <c r="D22" t="s">
        <v>4267</v>
      </c>
      <c r="E22" t="s">
        <v>10572</v>
      </c>
      <c r="F22" t="str">
        <f>VLOOKUP(E22,state_lookup!A:B,2,FALSE)</f>
        <v>NM</v>
      </c>
      <c r="G22">
        <v>35.105490000000003</v>
      </c>
      <c r="H22" t="s">
        <v>4933</v>
      </c>
      <c r="I22" t="s">
        <v>5243</v>
      </c>
      <c r="J22" s="4" t="s">
        <v>5251</v>
      </c>
      <c r="K22" s="4" t="str">
        <f t="shared" si="0"/>
        <v>May 28</v>
      </c>
      <c r="L22" t="s">
        <v>5289</v>
      </c>
      <c r="M22">
        <v>24</v>
      </c>
      <c r="N22">
        <v>24</v>
      </c>
      <c r="P22" t="s">
        <v>6054</v>
      </c>
      <c r="Q22" t="s">
        <v>6395</v>
      </c>
      <c r="R22">
        <v>0</v>
      </c>
      <c r="S22" t="s">
        <v>6537</v>
      </c>
      <c r="T22" t="s">
        <v>5316</v>
      </c>
      <c r="U22">
        <v>0</v>
      </c>
      <c r="V22">
        <v>0</v>
      </c>
      <c r="W22">
        <v>1</v>
      </c>
      <c r="X22">
        <v>1</v>
      </c>
      <c r="Y22">
        <v>1</v>
      </c>
      <c r="Z22" s="2" t="s">
        <v>6777</v>
      </c>
      <c r="AA22" t="s">
        <v>9549</v>
      </c>
      <c r="AB22" s="2" t="s">
        <v>10177</v>
      </c>
      <c r="AD22" t="s">
        <v>5316</v>
      </c>
    </row>
    <row r="23" spans="1:30" x14ac:dyDescent="0.2">
      <c r="A23" s="1">
        <v>21</v>
      </c>
      <c r="B23" t="s">
        <v>44</v>
      </c>
      <c r="C23" t="s">
        <v>1685</v>
      </c>
      <c r="D23" t="s">
        <v>4268</v>
      </c>
      <c r="E23" t="s">
        <v>10552</v>
      </c>
      <c r="F23" t="str">
        <f>VLOOKUP(E23,state_lookup!A:B,2,FALSE)</f>
        <v>MI</v>
      </c>
      <c r="G23">
        <v>42.275689999999997</v>
      </c>
      <c r="H23" t="s">
        <v>4934</v>
      </c>
      <c r="I23" t="s">
        <v>5244</v>
      </c>
      <c r="J23" s="4" t="s">
        <v>5251</v>
      </c>
      <c r="K23" s="4" t="str">
        <f t="shared" si="0"/>
        <v>May 28</v>
      </c>
      <c r="L23" t="s">
        <v>5291</v>
      </c>
      <c r="M23">
        <v>200</v>
      </c>
      <c r="N23">
        <v>300</v>
      </c>
      <c r="P23" t="s">
        <v>6051</v>
      </c>
      <c r="Q23" t="s">
        <v>6397</v>
      </c>
      <c r="R23">
        <v>0</v>
      </c>
      <c r="S23" t="s">
        <v>6537</v>
      </c>
      <c r="T23" t="s">
        <v>6598</v>
      </c>
      <c r="U23">
        <v>0</v>
      </c>
      <c r="V23">
        <v>0</v>
      </c>
      <c r="W23">
        <v>0</v>
      </c>
      <c r="X23">
        <v>1</v>
      </c>
      <c r="Y23">
        <v>1</v>
      </c>
      <c r="Z23" s="2" t="s">
        <v>6778</v>
      </c>
      <c r="AA23" s="2" t="s">
        <v>9550</v>
      </c>
      <c r="AD23" t="s">
        <v>6598</v>
      </c>
    </row>
    <row r="24" spans="1:30" x14ac:dyDescent="0.2">
      <c r="A24" s="1">
        <v>22</v>
      </c>
      <c r="B24" t="s">
        <v>45</v>
      </c>
      <c r="C24" t="s">
        <v>1686</v>
      </c>
      <c r="D24" t="s">
        <v>4269</v>
      </c>
      <c r="E24" t="s">
        <v>10548</v>
      </c>
      <c r="F24" t="str">
        <f>VLOOKUP(E24,state_lookup!A:B,2,FALSE)</f>
        <v>MN</v>
      </c>
      <c r="G24">
        <v>44.745699999999999</v>
      </c>
      <c r="H24">
        <v>-93.200599999999994</v>
      </c>
      <c r="I24" t="s">
        <v>5243</v>
      </c>
      <c r="J24" s="4" t="s">
        <v>5251</v>
      </c>
      <c r="K24" s="4" t="str">
        <f t="shared" si="0"/>
        <v>May 28</v>
      </c>
      <c r="L24" t="s">
        <v>5292</v>
      </c>
      <c r="M24">
        <v>2</v>
      </c>
      <c r="N24">
        <v>2</v>
      </c>
      <c r="P24" t="s">
        <v>6051</v>
      </c>
      <c r="Q24" t="s">
        <v>6395</v>
      </c>
      <c r="R24">
        <v>0</v>
      </c>
      <c r="S24" t="s">
        <v>6537</v>
      </c>
      <c r="T24" t="s">
        <v>5344</v>
      </c>
      <c r="U24">
        <v>0</v>
      </c>
      <c r="V24">
        <v>0</v>
      </c>
      <c r="W24">
        <v>1</v>
      </c>
      <c r="X24">
        <v>1</v>
      </c>
      <c r="Y24">
        <v>1</v>
      </c>
      <c r="Z24" s="2" t="s">
        <v>6779</v>
      </c>
    </row>
    <row r="25" spans="1:30" x14ac:dyDescent="0.2">
      <c r="A25" s="1">
        <v>23</v>
      </c>
      <c r="B25" t="s">
        <v>46</v>
      </c>
      <c r="C25" t="s">
        <v>1687</v>
      </c>
      <c r="D25" t="s">
        <v>4270</v>
      </c>
      <c r="E25" t="s">
        <v>10553</v>
      </c>
      <c r="F25" t="str">
        <f>VLOOKUP(E25,state_lookup!A:B,2,FALSE)</f>
        <v>AL</v>
      </c>
      <c r="G25">
        <v>33.527700000000003</v>
      </c>
      <c r="H25">
        <v>-86.798699999999997</v>
      </c>
      <c r="I25" t="s">
        <v>5243</v>
      </c>
      <c r="J25" s="4" t="s">
        <v>5251</v>
      </c>
      <c r="K25" s="4" t="str">
        <f t="shared" si="0"/>
        <v>May 28</v>
      </c>
      <c r="L25" t="s">
        <v>5293</v>
      </c>
      <c r="M25">
        <v>100</v>
      </c>
      <c r="N25">
        <v>100</v>
      </c>
      <c r="P25" t="s">
        <v>6051</v>
      </c>
      <c r="Q25" t="s">
        <v>6395</v>
      </c>
      <c r="R25">
        <v>0</v>
      </c>
      <c r="S25" t="s">
        <v>6537</v>
      </c>
      <c r="T25" t="s">
        <v>6598</v>
      </c>
      <c r="U25">
        <v>0</v>
      </c>
      <c r="V25">
        <v>0</v>
      </c>
      <c r="W25">
        <v>0</v>
      </c>
      <c r="X25">
        <v>1</v>
      </c>
      <c r="Y25">
        <v>1</v>
      </c>
      <c r="Z25" s="2" t="s">
        <v>6780</v>
      </c>
      <c r="AD25" t="s">
        <v>6598</v>
      </c>
    </row>
    <row r="26" spans="1:30" x14ac:dyDescent="0.2">
      <c r="A26" s="1">
        <v>24</v>
      </c>
      <c r="B26" t="s">
        <v>47</v>
      </c>
      <c r="C26" t="s">
        <v>1688</v>
      </c>
      <c r="D26" t="s">
        <v>510</v>
      </c>
      <c r="E26" t="s">
        <v>10548</v>
      </c>
      <c r="F26" t="str">
        <f>VLOOKUP(E26,state_lookup!A:B,2,FALSE)</f>
        <v>MN</v>
      </c>
      <c r="G26">
        <v>45.169600000000003</v>
      </c>
      <c r="H26">
        <v>-93.207800000000006</v>
      </c>
      <c r="I26" t="s">
        <v>5243</v>
      </c>
      <c r="J26" s="4" t="s">
        <v>5251</v>
      </c>
      <c r="K26" s="4" t="str">
        <f t="shared" si="0"/>
        <v>May 28</v>
      </c>
      <c r="L26" t="s">
        <v>5292</v>
      </c>
      <c r="M26">
        <v>2</v>
      </c>
      <c r="N26">
        <v>2</v>
      </c>
      <c r="P26" t="s">
        <v>6051</v>
      </c>
      <c r="Q26" t="s">
        <v>6395</v>
      </c>
      <c r="R26">
        <v>0</v>
      </c>
      <c r="S26" t="s">
        <v>6537</v>
      </c>
      <c r="T26" t="s">
        <v>5344</v>
      </c>
      <c r="U26">
        <v>0</v>
      </c>
      <c r="V26">
        <v>0</v>
      </c>
      <c r="W26">
        <v>1</v>
      </c>
      <c r="X26">
        <v>1</v>
      </c>
      <c r="Y26">
        <v>1</v>
      </c>
      <c r="Z26" s="2" t="s">
        <v>6781</v>
      </c>
    </row>
    <row r="27" spans="1:30" x14ac:dyDescent="0.2">
      <c r="A27" s="1">
        <v>25</v>
      </c>
      <c r="B27" t="s">
        <v>48</v>
      </c>
      <c r="C27" t="s">
        <v>1689</v>
      </c>
      <c r="D27" t="s">
        <v>4271</v>
      </c>
      <c r="E27" t="s">
        <v>10554</v>
      </c>
      <c r="F27" t="str">
        <f>VLOOKUP(E27,state_lookup!A:B,2,FALSE)</f>
        <v>MA</v>
      </c>
      <c r="G27">
        <v>42.318800000000003</v>
      </c>
      <c r="H27">
        <v>-71.084599999999995</v>
      </c>
      <c r="I27" t="s">
        <v>5243</v>
      </c>
      <c r="J27" s="4" t="s">
        <v>5251</v>
      </c>
      <c r="K27" s="4" t="str">
        <f t="shared" si="0"/>
        <v>May 28</v>
      </c>
      <c r="L27" t="s">
        <v>5289</v>
      </c>
      <c r="M27">
        <v>24</v>
      </c>
      <c r="N27">
        <v>24</v>
      </c>
      <c r="P27" t="s">
        <v>6051</v>
      </c>
      <c r="Q27" t="s">
        <v>6395</v>
      </c>
      <c r="R27">
        <v>0</v>
      </c>
      <c r="S27" t="s">
        <v>6537</v>
      </c>
      <c r="X27">
        <v>1</v>
      </c>
      <c r="Y27">
        <v>1</v>
      </c>
      <c r="Z27" s="2" t="s">
        <v>6782</v>
      </c>
    </row>
    <row r="28" spans="1:30" x14ac:dyDescent="0.2">
      <c r="A28" s="1">
        <v>26</v>
      </c>
      <c r="B28" t="s">
        <v>49</v>
      </c>
      <c r="C28" t="s">
        <v>1690</v>
      </c>
      <c r="D28" t="s">
        <v>4272</v>
      </c>
      <c r="E28" t="s">
        <v>10548</v>
      </c>
      <c r="F28" t="str">
        <f>VLOOKUP(E28,state_lookup!A:B,2,FALSE)</f>
        <v>MN</v>
      </c>
      <c r="G28">
        <v>46.3553</v>
      </c>
      <c r="H28">
        <v>-94.198300000000003</v>
      </c>
      <c r="I28" t="s">
        <v>5244</v>
      </c>
      <c r="J28" s="4" t="s">
        <v>5251</v>
      </c>
      <c r="K28" s="4" t="str">
        <f t="shared" si="0"/>
        <v>May 28</v>
      </c>
      <c r="L28" t="s">
        <v>5294</v>
      </c>
      <c r="M28">
        <v>60</v>
      </c>
      <c r="N28">
        <v>60</v>
      </c>
      <c r="P28" t="s">
        <v>6051</v>
      </c>
      <c r="Q28" t="s">
        <v>6395</v>
      </c>
      <c r="R28">
        <v>0</v>
      </c>
      <c r="S28" t="s">
        <v>6543</v>
      </c>
      <c r="T28" t="s">
        <v>6598</v>
      </c>
      <c r="U28">
        <v>0</v>
      </c>
      <c r="V28">
        <v>0</v>
      </c>
      <c r="W28">
        <v>0</v>
      </c>
      <c r="X28">
        <v>1</v>
      </c>
      <c r="Y28">
        <v>1</v>
      </c>
      <c r="Z28" s="2" t="s">
        <v>6783</v>
      </c>
      <c r="AD28" t="s">
        <v>6598</v>
      </c>
    </row>
    <row r="29" spans="1:30" x14ac:dyDescent="0.2">
      <c r="A29" s="1">
        <v>27</v>
      </c>
      <c r="B29" t="s">
        <v>50</v>
      </c>
      <c r="C29" t="s">
        <v>1691</v>
      </c>
      <c r="D29" t="s">
        <v>4273</v>
      </c>
      <c r="E29" t="s">
        <v>10555</v>
      </c>
      <c r="F29" t="str">
        <f>VLOOKUP(E29,state_lookup!A:B,2,FALSE)</f>
        <v>IL</v>
      </c>
      <c r="G29">
        <v>41.837299999999999</v>
      </c>
      <c r="H29">
        <v>-87.686199999999999</v>
      </c>
      <c r="I29" t="s">
        <v>5243</v>
      </c>
      <c r="J29" s="4" t="s">
        <v>5251</v>
      </c>
      <c r="K29" s="4" t="str">
        <f t="shared" si="0"/>
        <v>May 28</v>
      </c>
      <c r="P29" t="s">
        <v>6051</v>
      </c>
      <c r="Q29" t="s">
        <v>6395</v>
      </c>
      <c r="R29">
        <v>0</v>
      </c>
      <c r="S29" t="s">
        <v>6537</v>
      </c>
      <c r="T29" t="s">
        <v>5316</v>
      </c>
      <c r="U29">
        <v>0</v>
      </c>
      <c r="V29">
        <v>0</v>
      </c>
      <c r="W29">
        <v>1</v>
      </c>
      <c r="X29">
        <v>1</v>
      </c>
      <c r="Y29">
        <v>1</v>
      </c>
      <c r="Z29" s="2" t="s">
        <v>6784</v>
      </c>
      <c r="AA29" s="2" t="s">
        <v>9551</v>
      </c>
    </row>
    <row r="30" spans="1:30" x14ac:dyDescent="0.2">
      <c r="A30" s="1">
        <v>28</v>
      </c>
      <c r="B30" t="s">
        <v>51</v>
      </c>
      <c r="C30" t="s">
        <v>1692</v>
      </c>
      <c r="D30" t="s">
        <v>570</v>
      </c>
      <c r="E30" t="s">
        <v>10556</v>
      </c>
      <c r="F30" t="str">
        <f>VLOOKUP(E30,state_lookup!A:B,2,FALSE)</f>
        <v>OH</v>
      </c>
      <c r="G30">
        <v>39.985999999999997</v>
      </c>
      <c r="H30">
        <v>-82.985100000000003</v>
      </c>
      <c r="I30" t="s">
        <v>5243</v>
      </c>
      <c r="J30" s="4" t="s">
        <v>5251</v>
      </c>
      <c r="K30" s="4" t="str">
        <f t="shared" si="0"/>
        <v>May 28</v>
      </c>
      <c r="L30" t="s">
        <v>5295</v>
      </c>
      <c r="M30">
        <v>400</v>
      </c>
      <c r="N30">
        <v>400</v>
      </c>
      <c r="P30" t="s">
        <v>6051</v>
      </c>
      <c r="Q30" t="s">
        <v>6395</v>
      </c>
      <c r="R30">
        <v>0</v>
      </c>
      <c r="S30" t="s">
        <v>6537</v>
      </c>
      <c r="T30" t="s">
        <v>6598</v>
      </c>
      <c r="U30">
        <v>0</v>
      </c>
      <c r="V30">
        <v>0</v>
      </c>
      <c r="W30">
        <v>1</v>
      </c>
      <c r="X30">
        <v>1</v>
      </c>
      <c r="Y30">
        <v>1</v>
      </c>
      <c r="Z30" s="2" t="s">
        <v>6785</v>
      </c>
      <c r="AA30" s="2" t="s">
        <v>9552</v>
      </c>
      <c r="AB30" s="2" t="s">
        <v>10178</v>
      </c>
      <c r="AC30" t="s">
        <v>10349</v>
      </c>
      <c r="AD30" t="s">
        <v>6598</v>
      </c>
    </row>
    <row r="31" spans="1:30" x14ac:dyDescent="0.2">
      <c r="A31" s="1">
        <v>29</v>
      </c>
      <c r="B31" t="s">
        <v>35</v>
      </c>
      <c r="D31" t="s">
        <v>4274</v>
      </c>
      <c r="E31" t="s">
        <v>10548</v>
      </c>
      <c r="F31" t="str">
        <f>VLOOKUP(E31,state_lookup!A:B,2,FALSE)</f>
        <v>MN</v>
      </c>
      <c r="G31">
        <v>46.775700000000001</v>
      </c>
      <c r="H31">
        <v>-92.139200000000002</v>
      </c>
      <c r="I31" t="s">
        <v>5243</v>
      </c>
      <c r="J31" s="4" t="s">
        <v>5251</v>
      </c>
      <c r="K31" s="4" t="str">
        <f t="shared" si="0"/>
        <v>May 28</v>
      </c>
      <c r="L31" t="s">
        <v>5296</v>
      </c>
      <c r="M31">
        <v>100</v>
      </c>
      <c r="N31">
        <v>100</v>
      </c>
      <c r="P31" t="s">
        <v>6051</v>
      </c>
      <c r="Q31" t="s">
        <v>6395</v>
      </c>
      <c r="R31">
        <v>0</v>
      </c>
      <c r="S31" t="s">
        <v>6537</v>
      </c>
      <c r="T31" t="s">
        <v>6598</v>
      </c>
      <c r="U31">
        <v>0</v>
      </c>
      <c r="V31">
        <v>0</v>
      </c>
      <c r="W31">
        <v>0</v>
      </c>
      <c r="X31">
        <v>1</v>
      </c>
      <c r="Y31">
        <v>1</v>
      </c>
      <c r="Z31" s="2" t="s">
        <v>6786</v>
      </c>
    </row>
    <row r="32" spans="1:30" x14ac:dyDescent="0.2">
      <c r="A32" s="1">
        <v>30</v>
      </c>
      <c r="B32" t="s">
        <v>52</v>
      </c>
      <c r="C32" t="s">
        <v>1693</v>
      </c>
      <c r="D32" t="s">
        <v>52</v>
      </c>
      <c r="E32" t="s">
        <v>10557</v>
      </c>
      <c r="F32" t="str">
        <f>VLOOKUP(E32,state_lookup!A:B,2,FALSE)</f>
        <v>CO</v>
      </c>
      <c r="G32">
        <v>39.762099999999997</v>
      </c>
      <c r="H32">
        <v>-104.8759</v>
      </c>
      <c r="I32" t="s">
        <v>5243</v>
      </c>
      <c r="J32" s="4" t="s">
        <v>5251</v>
      </c>
      <c r="K32" s="4" t="str">
        <f t="shared" si="0"/>
        <v>May 28</v>
      </c>
      <c r="L32" t="s">
        <v>5297</v>
      </c>
      <c r="M32">
        <v>300</v>
      </c>
      <c r="N32">
        <v>1000</v>
      </c>
      <c r="P32" t="s">
        <v>6051</v>
      </c>
      <c r="Q32" t="s">
        <v>6395</v>
      </c>
      <c r="R32">
        <v>0</v>
      </c>
      <c r="S32" t="s">
        <v>6537</v>
      </c>
      <c r="T32" t="s">
        <v>5997</v>
      </c>
      <c r="U32">
        <v>1</v>
      </c>
      <c r="V32">
        <v>1</v>
      </c>
      <c r="W32">
        <v>1</v>
      </c>
      <c r="X32">
        <v>1</v>
      </c>
      <c r="Y32">
        <v>1</v>
      </c>
      <c r="Z32" s="2" t="s">
        <v>6776</v>
      </c>
      <c r="AA32" s="2" t="s">
        <v>9553</v>
      </c>
      <c r="AB32" s="2" t="s">
        <v>10179</v>
      </c>
      <c r="AC32" s="2" t="s">
        <v>10350</v>
      </c>
      <c r="AD32" t="s">
        <v>5316</v>
      </c>
    </row>
    <row r="33" spans="1:30" x14ac:dyDescent="0.2">
      <c r="A33" s="1">
        <v>31</v>
      </c>
      <c r="B33" t="s">
        <v>52</v>
      </c>
      <c r="D33" t="s">
        <v>52</v>
      </c>
      <c r="E33" t="s">
        <v>10557</v>
      </c>
      <c r="F33" t="str">
        <f>VLOOKUP(E33,state_lookup!A:B,2,FALSE)</f>
        <v>CO</v>
      </c>
      <c r="G33">
        <v>39.762099999999997</v>
      </c>
      <c r="H33">
        <v>-104.8759</v>
      </c>
      <c r="I33" t="s">
        <v>5243</v>
      </c>
      <c r="J33" s="4" t="s">
        <v>5251</v>
      </c>
      <c r="K33" s="4" t="str">
        <f t="shared" si="0"/>
        <v>May 28</v>
      </c>
      <c r="L33" t="s">
        <v>5298</v>
      </c>
      <c r="M33">
        <v>200</v>
      </c>
      <c r="N33">
        <v>200</v>
      </c>
      <c r="P33" t="s">
        <v>6051</v>
      </c>
      <c r="Q33" t="s">
        <v>6395</v>
      </c>
      <c r="R33">
        <v>0</v>
      </c>
      <c r="S33" t="s">
        <v>6544</v>
      </c>
      <c r="T33" t="s">
        <v>6598</v>
      </c>
      <c r="U33">
        <v>1</v>
      </c>
      <c r="V33">
        <v>0</v>
      </c>
      <c r="W33">
        <v>0</v>
      </c>
      <c r="X33">
        <v>1</v>
      </c>
      <c r="Y33">
        <v>1</v>
      </c>
      <c r="Z33" s="2" t="s">
        <v>6787</v>
      </c>
    </row>
    <row r="34" spans="1:30" x14ac:dyDescent="0.2">
      <c r="A34" s="1">
        <v>32</v>
      </c>
      <c r="B34" t="s">
        <v>53</v>
      </c>
      <c r="C34" t="s">
        <v>1694</v>
      </c>
      <c r="D34" t="s">
        <v>4275</v>
      </c>
      <c r="E34" t="s">
        <v>10547</v>
      </c>
      <c r="F34" t="str">
        <f>VLOOKUP(E34,state_lookup!A:B,2,FALSE)</f>
        <v>CA</v>
      </c>
      <c r="G34">
        <v>34.096800000000002</v>
      </c>
      <c r="H34">
        <v>-117.4599</v>
      </c>
      <c r="I34" t="s">
        <v>5243</v>
      </c>
      <c r="J34" s="4" t="s">
        <v>5251</v>
      </c>
      <c r="K34" s="4" t="str">
        <f t="shared" si="0"/>
        <v>May 28</v>
      </c>
      <c r="L34" t="s">
        <v>5296</v>
      </c>
      <c r="M34">
        <v>100</v>
      </c>
      <c r="N34">
        <v>100</v>
      </c>
      <c r="P34" t="s">
        <v>6051</v>
      </c>
      <c r="Q34" t="s">
        <v>6395</v>
      </c>
      <c r="R34">
        <v>0</v>
      </c>
      <c r="S34" t="s">
        <v>6537</v>
      </c>
      <c r="T34" t="s">
        <v>5602</v>
      </c>
      <c r="U34">
        <v>1</v>
      </c>
      <c r="V34">
        <v>0</v>
      </c>
      <c r="W34">
        <v>1</v>
      </c>
      <c r="X34">
        <v>1</v>
      </c>
      <c r="Y34">
        <v>1</v>
      </c>
      <c r="Z34" s="2" t="s">
        <v>6788</v>
      </c>
      <c r="AA34" s="2" t="s">
        <v>9554</v>
      </c>
      <c r="AB34" s="2" t="s">
        <v>10180</v>
      </c>
      <c r="AC34" t="s">
        <v>10351</v>
      </c>
      <c r="AD34" t="s">
        <v>5316</v>
      </c>
    </row>
    <row r="35" spans="1:30" x14ac:dyDescent="0.2">
      <c r="A35" s="1">
        <v>33</v>
      </c>
      <c r="B35" t="s">
        <v>54</v>
      </c>
      <c r="C35" t="s">
        <v>1695</v>
      </c>
      <c r="D35" t="s">
        <v>1582</v>
      </c>
      <c r="E35" t="s">
        <v>1289</v>
      </c>
      <c r="F35" t="str">
        <f>VLOOKUP(E35,state_lookup!A:B,2,FALSE)</f>
        <v>OR</v>
      </c>
      <c r="G35">
        <v>45.5244</v>
      </c>
      <c r="H35">
        <v>-123.1101</v>
      </c>
      <c r="I35" t="s">
        <v>5243</v>
      </c>
      <c r="J35" s="4" t="s">
        <v>5251</v>
      </c>
      <c r="K35" s="4" t="str">
        <f t="shared" si="0"/>
        <v>May 28</v>
      </c>
      <c r="L35" t="s">
        <v>5299</v>
      </c>
      <c r="M35">
        <v>7</v>
      </c>
      <c r="N35">
        <v>7</v>
      </c>
      <c r="P35" t="s">
        <v>6051</v>
      </c>
      <c r="Q35" t="s">
        <v>6395</v>
      </c>
      <c r="R35">
        <v>0</v>
      </c>
      <c r="S35" t="s">
        <v>6537</v>
      </c>
      <c r="T35" t="s">
        <v>6598</v>
      </c>
      <c r="U35">
        <v>0</v>
      </c>
      <c r="V35">
        <v>0</v>
      </c>
      <c r="W35">
        <v>0</v>
      </c>
      <c r="X35">
        <v>1</v>
      </c>
      <c r="Y35">
        <v>1</v>
      </c>
      <c r="Z35" s="2" t="s">
        <v>6789</v>
      </c>
    </row>
    <row r="36" spans="1:30" x14ac:dyDescent="0.2">
      <c r="A36" s="1">
        <v>34</v>
      </c>
      <c r="B36" t="s">
        <v>55</v>
      </c>
      <c r="C36" t="s">
        <v>1696</v>
      </c>
      <c r="D36" t="s">
        <v>4276</v>
      </c>
      <c r="E36" t="s">
        <v>10557</v>
      </c>
      <c r="F36" t="str">
        <f>VLOOKUP(E36,state_lookup!A:B,2,FALSE)</f>
        <v>CO</v>
      </c>
      <c r="G36">
        <v>40.547499999999999</v>
      </c>
      <c r="H36">
        <v>-105.0651</v>
      </c>
      <c r="I36" t="s">
        <v>5243</v>
      </c>
      <c r="J36" s="4" t="s">
        <v>5251</v>
      </c>
      <c r="K36" s="4" t="str">
        <f t="shared" si="0"/>
        <v>May 28</v>
      </c>
      <c r="L36" t="s">
        <v>5284</v>
      </c>
      <c r="M36">
        <v>100</v>
      </c>
      <c r="N36">
        <v>100</v>
      </c>
      <c r="P36" t="s">
        <v>6051</v>
      </c>
      <c r="Q36" t="s">
        <v>6395</v>
      </c>
      <c r="R36">
        <v>0</v>
      </c>
      <c r="S36" t="s">
        <v>6537</v>
      </c>
      <c r="T36" t="s">
        <v>6598</v>
      </c>
      <c r="U36">
        <v>0</v>
      </c>
      <c r="V36">
        <v>0</v>
      </c>
      <c r="W36">
        <v>0</v>
      </c>
      <c r="X36">
        <v>1</v>
      </c>
      <c r="Y36">
        <v>1</v>
      </c>
      <c r="Z36" s="2" t="s">
        <v>6790</v>
      </c>
      <c r="AA36" s="2" t="s">
        <v>6858</v>
      </c>
      <c r="AD36" t="s">
        <v>6598</v>
      </c>
    </row>
    <row r="37" spans="1:30" x14ac:dyDescent="0.2">
      <c r="A37" s="1">
        <v>35</v>
      </c>
      <c r="B37" t="s">
        <v>56</v>
      </c>
      <c r="C37" t="s">
        <v>1697</v>
      </c>
      <c r="D37" t="s">
        <v>4277</v>
      </c>
      <c r="E37" t="s">
        <v>10554</v>
      </c>
      <c r="F37" t="str">
        <f>VLOOKUP(E37,state_lookup!A:B,2,FALSE)</f>
        <v>MA</v>
      </c>
      <c r="G37">
        <v>42.308500000000002</v>
      </c>
      <c r="H37">
        <v>-71.436800000000005</v>
      </c>
      <c r="I37" t="s">
        <v>5243</v>
      </c>
      <c r="J37" s="4" t="s">
        <v>5251</v>
      </c>
      <c r="K37" s="4" t="str">
        <f t="shared" si="0"/>
        <v>May 28</v>
      </c>
      <c r="L37" t="s">
        <v>5300</v>
      </c>
      <c r="M37">
        <v>30</v>
      </c>
      <c r="N37">
        <v>30</v>
      </c>
      <c r="P37" t="s">
        <v>6051</v>
      </c>
      <c r="Q37" t="s">
        <v>6395</v>
      </c>
      <c r="R37">
        <v>0</v>
      </c>
      <c r="S37" t="s">
        <v>6537</v>
      </c>
      <c r="T37" t="s">
        <v>6598</v>
      </c>
      <c r="U37">
        <v>0</v>
      </c>
      <c r="V37">
        <v>0</v>
      </c>
      <c r="W37">
        <v>0</v>
      </c>
      <c r="X37">
        <v>1</v>
      </c>
      <c r="Y37">
        <v>1</v>
      </c>
      <c r="Z37" s="2" t="s">
        <v>6791</v>
      </c>
    </row>
    <row r="38" spans="1:30" x14ac:dyDescent="0.2">
      <c r="A38" s="1">
        <v>36</v>
      </c>
      <c r="B38" t="s">
        <v>57</v>
      </c>
      <c r="D38" t="s">
        <v>510</v>
      </c>
      <c r="E38" t="s">
        <v>10548</v>
      </c>
      <c r="F38" t="str">
        <f>VLOOKUP(E38,state_lookup!A:B,2,FALSE)</f>
        <v>MN</v>
      </c>
      <c r="G38">
        <v>45.084099999999999</v>
      </c>
      <c r="H38">
        <v>-93.259500000000003</v>
      </c>
      <c r="I38" t="s">
        <v>5243</v>
      </c>
      <c r="J38" s="4" t="s">
        <v>5251</v>
      </c>
      <c r="K38" s="4" t="str">
        <f t="shared" si="0"/>
        <v>May 28</v>
      </c>
      <c r="L38" t="s">
        <v>5292</v>
      </c>
      <c r="M38">
        <v>6</v>
      </c>
      <c r="N38">
        <v>6</v>
      </c>
      <c r="P38" t="s">
        <v>6051</v>
      </c>
      <c r="Q38" t="s">
        <v>6395</v>
      </c>
      <c r="R38">
        <v>0</v>
      </c>
      <c r="S38" t="s">
        <v>6537</v>
      </c>
      <c r="T38" t="s">
        <v>5983</v>
      </c>
      <c r="U38">
        <v>0</v>
      </c>
      <c r="V38">
        <v>0</v>
      </c>
      <c r="W38">
        <v>1</v>
      </c>
      <c r="X38">
        <v>1</v>
      </c>
      <c r="Y38">
        <v>1</v>
      </c>
      <c r="Z38" s="2" t="s">
        <v>6779</v>
      </c>
    </row>
    <row r="39" spans="1:30" x14ac:dyDescent="0.2">
      <c r="A39" s="1">
        <v>37</v>
      </c>
      <c r="B39" t="s">
        <v>58</v>
      </c>
      <c r="C39" t="s">
        <v>1698</v>
      </c>
      <c r="D39" t="s">
        <v>4278</v>
      </c>
      <c r="E39" t="s">
        <v>917</v>
      </c>
      <c r="F39" t="str">
        <f>VLOOKUP(E39,state_lookup!A:B,2,FALSE)</f>
        <v>VA</v>
      </c>
      <c r="G39">
        <v>39.8309</v>
      </c>
      <c r="H39">
        <v>-77.231099999999998</v>
      </c>
      <c r="I39" t="s">
        <v>5243</v>
      </c>
      <c r="J39" s="4" t="s">
        <v>5251</v>
      </c>
      <c r="K39" s="4" t="str">
        <f t="shared" si="0"/>
        <v>May 28</v>
      </c>
      <c r="P39" t="s">
        <v>6051</v>
      </c>
      <c r="Q39" t="s">
        <v>6395</v>
      </c>
      <c r="R39">
        <v>0</v>
      </c>
      <c r="S39" t="s">
        <v>6537</v>
      </c>
      <c r="T39" t="s">
        <v>6598</v>
      </c>
      <c r="U39">
        <v>0</v>
      </c>
      <c r="V39">
        <v>0</v>
      </c>
      <c r="W39">
        <v>0</v>
      </c>
      <c r="X39">
        <v>1</v>
      </c>
      <c r="Y39">
        <v>1</v>
      </c>
      <c r="Z39" s="2" t="s">
        <v>6792</v>
      </c>
    </row>
    <row r="40" spans="1:30" x14ac:dyDescent="0.2">
      <c r="A40" s="1">
        <v>38</v>
      </c>
      <c r="B40" t="s">
        <v>59</v>
      </c>
      <c r="C40" t="s">
        <v>1699</v>
      </c>
      <c r="D40" t="s">
        <v>4279</v>
      </c>
      <c r="E40" t="s">
        <v>10547</v>
      </c>
      <c r="F40" t="str">
        <f>VLOOKUP(E40,state_lookup!A:B,2,FALSE)</f>
        <v>CA</v>
      </c>
      <c r="G40">
        <v>37.632800000000003</v>
      </c>
      <c r="H40">
        <v>-122.0772</v>
      </c>
      <c r="I40" t="s">
        <v>5243</v>
      </c>
      <c r="J40" s="4" t="s">
        <v>5251</v>
      </c>
      <c r="K40" s="4" t="str">
        <f t="shared" si="0"/>
        <v>May 28</v>
      </c>
      <c r="L40" t="s">
        <v>5301</v>
      </c>
      <c r="M40">
        <v>50</v>
      </c>
      <c r="N40">
        <v>50</v>
      </c>
      <c r="P40" t="s">
        <v>6051</v>
      </c>
      <c r="Q40" t="s">
        <v>6395</v>
      </c>
      <c r="R40">
        <v>0</v>
      </c>
      <c r="S40" t="s">
        <v>6537</v>
      </c>
      <c r="T40" t="s">
        <v>6598</v>
      </c>
      <c r="U40">
        <v>0</v>
      </c>
      <c r="V40">
        <v>0</v>
      </c>
      <c r="W40">
        <v>0</v>
      </c>
      <c r="X40">
        <v>1</v>
      </c>
      <c r="Y40">
        <v>1</v>
      </c>
      <c r="Z40" s="2" t="s">
        <v>6793</v>
      </c>
    </row>
    <row r="41" spans="1:30" x14ac:dyDescent="0.2">
      <c r="A41" s="1">
        <v>39</v>
      </c>
      <c r="B41" t="s">
        <v>60</v>
      </c>
      <c r="C41" t="s">
        <v>1700</v>
      </c>
      <c r="D41" t="s">
        <v>4280</v>
      </c>
      <c r="E41" t="s">
        <v>10552</v>
      </c>
      <c r="F41" t="str">
        <f>VLOOKUP(E41,state_lookup!A:B,2,FALSE)</f>
        <v>MI</v>
      </c>
      <c r="G41">
        <v>42.714199999999998</v>
      </c>
      <c r="H41">
        <v>-84.560100000000006</v>
      </c>
      <c r="I41" t="s">
        <v>5243</v>
      </c>
      <c r="J41" s="4" t="s">
        <v>5251</v>
      </c>
      <c r="K41" s="4" t="str">
        <f t="shared" si="0"/>
        <v>May 28</v>
      </c>
      <c r="L41" t="s">
        <v>5301</v>
      </c>
      <c r="M41">
        <v>50</v>
      </c>
      <c r="N41">
        <v>50</v>
      </c>
      <c r="P41" t="s">
        <v>6055</v>
      </c>
      <c r="Q41" t="s">
        <v>6395</v>
      </c>
      <c r="R41">
        <v>0</v>
      </c>
      <c r="S41" t="s">
        <v>6537</v>
      </c>
      <c r="T41" t="s">
        <v>6598</v>
      </c>
      <c r="U41">
        <v>0</v>
      </c>
      <c r="V41">
        <v>0</v>
      </c>
      <c r="W41">
        <v>0</v>
      </c>
      <c r="X41">
        <v>1</v>
      </c>
      <c r="Y41">
        <v>1</v>
      </c>
      <c r="Z41" s="2" t="s">
        <v>6794</v>
      </c>
    </row>
    <row r="42" spans="1:30" x14ac:dyDescent="0.2">
      <c r="A42" s="1">
        <v>40</v>
      </c>
      <c r="B42" t="s">
        <v>61</v>
      </c>
      <c r="C42" t="s">
        <v>1701</v>
      </c>
      <c r="D42" t="s">
        <v>4281</v>
      </c>
      <c r="E42" t="s">
        <v>4562</v>
      </c>
      <c r="F42" t="str">
        <f>VLOOKUP(E42,state_lookup!A:B,2,FALSE)</f>
        <v>NV</v>
      </c>
      <c r="G42">
        <v>36.2333</v>
      </c>
      <c r="H42">
        <v>-115.2654</v>
      </c>
      <c r="I42" t="s">
        <v>5243</v>
      </c>
      <c r="J42" s="4" t="s">
        <v>5251</v>
      </c>
      <c r="K42" s="4" t="str">
        <f t="shared" si="0"/>
        <v>May 28</v>
      </c>
      <c r="L42" t="s">
        <v>5302</v>
      </c>
      <c r="M42">
        <v>100</v>
      </c>
      <c r="N42">
        <v>100</v>
      </c>
      <c r="P42" t="s">
        <v>6051</v>
      </c>
      <c r="Q42" t="s">
        <v>6395</v>
      </c>
      <c r="R42">
        <v>0</v>
      </c>
      <c r="S42" t="s">
        <v>6545</v>
      </c>
      <c r="T42" t="s">
        <v>6598</v>
      </c>
      <c r="U42">
        <v>0</v>
      </c>
      <c r="V42">
        <v>0</v>
      </c>
      <c r="W42">
        <v>0</v>
      </c>
      <c r="X42">
        <v>1</v>
      </c>
      <c r="Y42">
        <v>1</v>
      </c>
      <c r="Z42" s="2" t="s">
        <v>6795</v>
      </c>
    </row>
    <row r="43" spans="1:30" x14ac:dyDescent="0.2">
      <c r="A43" s="1">
        <v>41</v>
      </c>
      <c r="B43" t="s">
        <v>31</v>
      </c>
      <c r="C43" t="s">
        <v>1702</v>
      </c>
      <c r="D43" t="s">
        <v>31</v>
      </c>
      <c r="E43" t="s">
        <v>10547</v>
      </c>
      <c r="F43" t="str">
        <f>VLOOKUP(E43,state_lookup!A:B,2,FALSE)</f>
        <v>CA</v>
      </c>
      <c r="G43">
        <v>34.113900000000001</v>
      </c>
      <c r="H43">
        <v>-118.4068</v>
      </c>
      <c r="I43" t="s">
        <v>5243</v>
      </c>
      <c r="J43" s="4" t="s">
        <v>5251</v>
      </c>
      <c r="K43" s="4" t="str">
        <f t="shared" si="0"/>
        <v>May 28</v>
      </c>
      <c r="L43" t="s">
        <v>5303</v>
      </c>
      <c r="M43">
        <v>100</v>
      </c>
      <c r="N43">
        <v>100</v>
      </c>
      <c r="P43" t="s">
        <v>6051</v>
      </c>
      <c r="Q43" t="s">
        <v>6395</v>
      </c>
      <c r="R43">
        <v>0</v>
      </c>
      <c r="S43" t="s">
        <v>6537</v>
      </c>
      <c r="T43" t="s">
        <v>6598</v>
      </c>
      <c r="U43">
        <v>0</v>
      </c>
      <c r="V43">
        <v>0</v>
      </c>
      <c r="W43">
        <v>0</v>
      </c>
      <c r="X43">
        <v>1</v>
      </c>
      <c r="Y43">
        <v>1</v>
      </c>
      <c r="Z43" s="2" t="s">
        <v>6796</v>
      </c>
      <c r="AD43" t="s">
        <v>6598</v>
      </c>
    </row>
    <row r="44" spans="1:30" x14ac:dyDescent="0.2">
      <c r="A44" s="1">
        <v>42</v>
      </c>
      <c r="B44" t="s">
        <v>62</v>
      </c>
      <c r="D44" t="s">
        <v>4270</v>
      </c>
      <c r="E44" t="s">
        <v>10558</v>
      </c>
      <c r="F44" t="str">
        <f>VLOOKUP(E44,state_lookup!A:B,2,FALSE)</f>
        <v>KY</v>
      </c>
      <c r="G44">
        <v>38.1663</v>
      </c>
      <c r="H44">
        <v>-85.648499999999999</v>
      </c>
      <c r="I44" t="s">
        <v>5243</v>
      </c>
      <c r="J44" s="4" t="s">
        <v>5251</v>
      </c>
      <c r="K44" s="4" t="str">
        <f t="shared" si="0"/>
        <v>May 28</v>
      </c>
      <c r="L44" t="s">
        <v>5304</v>
      </c>
      <c r="M44">
        <v>200</v>
      </c>
      <c r="N44">
        <v>200</v>
      </c>
      <c r="P44" t="s">
        <v>6051</v>
      </c>
      <c r="Q44" t="s">
        <v>6395</v>
      </c>
      <c r="R44">
        <v>0</v>
      </c>
      <c r="S44" t="s">
        <v>6537</v>
      </c>
      <c r="T44" t="s">
        <v>6598</v>
      </c>
      <c r="U44">
        <v>7</v>
      </c>
      <c r="V44">
        <v>0</v>
      </c>
      <c r="W44">
        <v>1</v>
      </c>
      <c r="X44">
        <v>1</v>
      </c>
      <c r="Y44">
        <v>1</v>
      </c>
      <c r="Z44" s="2" t="s">
        <v>6797</v>
      </c>
      <c r="AA44" s="2" t="s">
        <v>9555</v>
      </c>
      <c r="AD44" t="s">
        <v>5316</v>
      </c>
    </row>
    <row r="45" spans="1:30" x14ac:dyDescent="0.2">
      <c r="A45" s="1">
        <v>43</v>
      </c>
      <c r="B45" t="s">
        <v>62</v>
      </c>
      <c r="C45" t="s">
        <v>1703</v>
      </c>
      <c r="D45" t="s">
        <v>4270</v>
      </c>
      <c r="E45" t="s">
        <v>10558</v>
      </c>
      <c r="F45" t="str">
        <f>VLOOKUP(E45,state_lookup!A:B,2,FALSE)</f>
        <v>KY</v>
      </c>
      <c r="G45">
        <v>38.1663</v>
      </c>
      <c r="H45">
        <v>-85.648499999999999</v>
      </c>
      <c r="I45" t="s">
        <v>5243</v>
      </c>
      <c r="J45" s="4" t="s">
        <v>5251</v>
      </c>
      <c r="K45" s="4" t="str">
        <f t="shared" si="0"/>
        <v>May 28</v>
      </c>
      <c r="L45" t="s">
        <v>5305</v>
      </c>
      <c r="M45">
        <v>200</v>
      </c>
      <c r="N45">
        <v>2000</v>
      </c>
      <c r="P45" t="s">
        <v>6051</v>
      </c>
      <c r="Q45" t="s">
        <v>6395</v>
      </c>
      <c r="R45">
        <v>0</v>
      </c>
      <c r="S45" t="s">
        <v>6537</v>
      </c>
      <c r="T45" t="s">
        <v>6739</v>
      </c>
      <c r="U45">
        <v>7</v>
      </c>
      <c r="V45">
        <v>2</v>
      </c>
      <c r="W45">
        <v>1</v>
      </c>
      <c r="X45">
        <v>1</v>
      </c>
      <c r="Y45">
        <v>1</v>
      </c>
      <c r="Z45" s="2" t="s">
        <v>6798</v>
      </c>
      <c r="AA45" s="2" t="s">
        <v>9556</v>
      </c>
      <c r="AB45" s="2" t="s">
        <v>10181</v>
      </c>
      <c r="AC45" t="s">
        <v>10352</v>
      </c>
      <c r="AD45" t="s">
        <v>5316</v>
      </c>
    </row>
    <row r="46" spans="1:30" x14ac:dyDescent="0.2">
      <c r="A46" s="1">
        <v>44</v>
      </c>
      <c r="B46" t="s">
        <v>63</v>
      </c>
      <c r="C46" t="s">
        <v>1704</v>
      </c>
      <c r="D46" t="s">
        <v>4263</v>
      </c>
      <c r="E46" t="s">
        <v>10548</v>
      </c>
      <c r="F46" t="str">
        <f>VLOOKUP(E46,state_lookup!A:B,2,FALSE)</f>
        <v>MN</v>
      </c>
      <c r="G46">
        <v>44.984000000000002</v>
      </c>
      <c r="H46">
        <v>-93.024699999999996</v>
      </c>
      <c r="I46" t="s">
        <v>5243</v>
      </c>
      <c r="J46" s="4" t="s">
        <v>5251</v>
      </c>
      <c r="K46" s="4" t="str">
        <f t="shared" si="0"/>
        <v>May 28</v>
      </c>
      <c r="P46" t="s">
        <v>6051</v>
      </c>
      <c r="Q46" t="s">
        <v>6395</v>
      </c>
      <c r="R46">
        <v>0</v>
      </c>
      <c r="S46" t="s">
        <v>6537</v>
      </c>
      <c r="T46" t="s">
        <v>6598</v>
      </c>
      <c r="U46">
        <v>0</v>
      </c>
      <c r="V46">
        <v>0</v>
      </c>
      <c r="W46">
        <v>1</v>
      </c>
      <c r="X46">
        <v>1</v>
      </c>
      <c r="Y46">
        <v>1</v>
      </c>
      <c r="Z46" s="2" t="s">
        <v>6779</v>
      </c>
    </row>
    <row r="47" spans="1:30" x14ac:dyDescent="0.2">
      <c r="A47" s="1">
        <v>45</v>
      </c>
      <c r="B47" t="s">
        <v>37</v>
      </c>
      <c r="C47" t="s">
        <v>1705</v>
      </c>
      <c r="D47" t="s">
        <v>1419</v>
      </c>
      <c r="E47" t="s">
        <v>10550</v>
      </c>
      <c r="F47" t="str">
        <f>VLOOKUP(E47,state_lookup!A:B,2,FALSE)</f>
        <v>TN</v>
      </c>
      <c r="G47">
        <v>35.104599999999998</v>
      </c>
      <c r="H47">
        <v>-89.9773</v>
      </c>
      <c r="I47" t="s">
        <v>5243</v>
      </c>
      <c r="J47" s="4" t="s">
        <v>5251</v>
      </c>
      <c r="K47" s="4" t="str">
        <f t="shared" si="0"/>
        <v>May 28</v>
      </c>
      <c r="L47" t="s">
        <v>5306</v>
      </c>
      <c r="M47">
        <v>200</v>
      </c>
      <c r="N47">
        <v>200</v>
      </c>
      <c r="P47" t="s">
        <v>6051</v>
      </c>
      <c r="Q47" t="s">
        <v>6395</v>
      </c>
      <c r="R47">
        <v>0</v>
      </c>
      <c r="S47" t="s">
        <v>6537</v>
      </c>
      <c r="T47" t="s">
        <v>6598</v>
      </c>
      <c r="U47">
        <v>0</v>
      </c>
      <c r="V47">
        <v>0</v>
      </c>
      <c r="W47">
        <v>0</v>
      </c>
      <c r="X47">
        <v>1</v>
      </c>
      <c r="Y47">
        <v>1</v>
      </c>
      <c r="Z47" s="2" t="s">
        <v>6799</v>
      </c>
      <c r="AA47" s="2" t="s">
        <v>9557</v>
      </c>
      <c r="AD47" t="s">
        <v>5316</v>
      </c>
    </row>
    <row r="48" spans="1:30" x14ac:dyDescent="0.2">
      <c r="A48" s="1">
        <v>46</v>
      </c>
      <c r="B48" t="s">
        <v>32</v>
      </c>
      <c r="C48" t="s">
        <v>1706</v>
      </c>
      <c r="D48" t="s">
        <v>4262</v>
      </c>
      <c r="E48" t="s">
        <v>10548</v>
      </c>
      <c r="F48" t="str">
        <f>VLOOKUP(E48,state_lookup!A:B,2,FALSE)</f>
        <v>MN</v>
      </c>
      <c r="G48">
        <v>44.963500000000003</v>
      </c>
      <c r="H48">
        <v>-93.267799999999994</v>
      </c>
      <c r="I48" t="s">
        <v>5243</v>
      </c>
      <c r="J48" s="4" t="s">
        <v>5251</v>
      </c>
      <c r="K48" s="4" t="str">
        <f t="shared" si="0"/>
        <v>May 28</v>
      </c>
      <c r="L48" t="s">
        <v>5307</v>
      </c>
      <c r="M48">
        <v>200</v>
      </c>
      <c r="N48">
        <v>200</v>
      </c>
      <c r="P48" t="s">
        <v>6051</v>
      </c>
      <c r="Q48" t="s">
        <v>6395</v>
      </c>
      <c r="R48">
        <v>0</v>
      </c>
      <c r="S48" t="s">
        <v>6537</v>
      </c>
      <c r="T48" t="s">
        <v>5344</v>
      </c>
      <c r="U48">
        <v>0</v>
      </c>
      <c r="V48">
        <v>0</v>
      </c>
      <c r="W48">
        <v>1</v>
      </c>
      <c r="X48">
        <v>1</v>
      </c>
      <c r="Y48">
        <v>1</v>
      </c>
      <c r="Z48" s="2" t="s">
        <v>6776</v>
      </c>
      <c r="AA48" s="2" t="s">
        <v>9558</v>
      </c>
      <c r="AB48" s="2" t="s">
        <v>10182</v>
      </c>
    </row>
    <row r="49" spans="1:30" x14ac:dyDescent="0.2">
      <c r="A49" s="1">
        <v>47</v>
      </c>
      <c r="B49" t="s">
        <v>32</v>
      </c>
      <c r="D49" t="s">
        <v>4262</v>
      </c>
      <c r="E49" t="s">
        <v>10548</v>
      </c>
      <c r="F49" t="str">
        <f>VLOOKUP(E49,state_lookup!A:B,2,FALSE)</f>
        <v>MN</v>
      </c>
      <c r="G49">
        <v>44.963500000000003</v>
      </c>
      <c r="H49">
        <v>-93.267799999999994</v>
      </c>
      <c r="I49" t="s">
        <v>5243</v>
      </c>
      <c r="J49" s="4" t="s">
        <v>5251</v>
      </c>
      <c r="K49" s="4" t="str">
        <f t="shared" si="0"/>
        <v>May 28</v>
      </c>
      <c r="L49" t="s">
        <v>5308</v>
      </c>
      <c r="M49">
        <v>2000</v>
      </c>
      <c r="N49">
        <v>2000</v>
      </c>
      <c r="P49" t="s">
        <v>6051</v>
      </c>
      <c r="Q49" t="s">
        <v>6395</v>
      </c>
      <c r="R49">
        <v>0</v>
      </c>
      <c r="S49" t="s">
        <v>6538</v>
      </c>
      <c r="T49" t="s">
        <v>6598</v>
      </c>
      <c r="U49">
        <v>0</v>
      </c>
      <c r="V49">
        <v>0</v>
      </c>
      <c r="W49">
        <v>0</v>
      </c>
      <c r="X49">
        <v>0</v>
      </c>
      <c r="Y49">
        <v>1</v>
      </c>
      <c r="Z49" s="2" t="s">
        <v>6800</v>
      </c>
    </row>
    <row r="50" spans="1:30" x14ac:dyDescent="0.2">
      <c r="A50" s="1">
        <v>48</v>
      </c>
      <c r="B50" t="s">
        <v>32</v>
      </c>
      <c r="C50" t="s">
        <v>1707</v>
      </c>
      <c r="D50" t="s">
        <v>4262</v>
      </c>
      <c r="E50" t="s">
        <v>10548</v>
      </c>
      <c r="F50" t="str">
        <f>VLOOKUP(E50,state_lookup!A:B,2,FALSE)</f>
        <v>MN</v>
      </c>
      <c r="G50">
        <v>44.963500000000003</v>
      </c>
      <c r="H50">
        <v>-93.267799999999994</v>
      </c>
      <c r="I50" t="s">
        <v>5243</v>
      </c>
      <c r="J50" s="4" t="s">
        <v>5251</v>
      </c>
      <c r="K50" s="4" t="str">
        <f t="shared" si="0"/>
        <v>May 28</v>
      </c>
      <c r="L50" t="s">
        <v>5304</v>
      </c>
      <c r="M50">
        <v>200</v>
      </c>
      <c r="N50">
        <v>200</v>
      </c>
      <c r="P50" t="s">
        <v>6051</v>
      </c>
      <c r="Q50" t="s">
        <v>6395</v>
      </c>
      <c r="R50">
        <v>0</v>
      </c>
      <c r="S50" t="s">
        <v>6546</v>
      </c>
      <c r="T50" t="s">
        <v>6598</v>
      </c>
      <c r="U50">
        <v>0</v>
      </c>
      <c r="V50">
        <v>0</v>
      </c>
      <c r="W50">
        <v>0</v>
      </c>
      <c r="X50">
        <v>1</v>
      </c>
      <c r="Y50">
        <v>1</v>
      </c>
      <c r="Z50" s="2" t="s">
        <v>6801</v>
      </c>
      <c r="AD50" t="s">
        <v>6598</v>
      </c>
    </row>
    <row r="51" spans="1:30" x14ac:dyDescent="0.2">
      <c r="A51" s="1">
        <v>49</v>
      </c>
      <c r="B51" t="s">
        <v>64</v>
      </c>
      <c r="C51" t="s">
        <v>1708</v>
      </c>
      <c r="D51" t="s">
        <v>64</v>
      </c>
      <c r="E51" t="s">
        <v>64</v>
      </c>
      <c r="F51" t="str">
        <f>VLOOKUP(E51,state_lookup!A:B,2,FALSE)</f>
        <v>NY</v>
      </c>
      <c r="G51">
        <v>40.694299999999998</v>
      </c>
      <c r="H51">
        <v>-73.924899999999994</v>
      </c>
      <c r="I51" t="s">
        <v>5243</v>
      </c>
      <c r="J51" s="4" t="s">
        <v>5251</v>
      </c>
      <c r="K51" s="4" t="str">
        <f t="shared" si="0"/>
        <v>May 28</v>
      </c>
      <c r="L51" t="s">
        <v>5309</v>
      </c>
      <c r="M51">
        <v>200</v>
      </c>
      <c r="N51">
        <v>200</v>
      </c>
      <c r="P51" t="s">
        <v>6051</v>
      </c>
      <c r="Q51" t="s">
        <v>6395</v>
      </c>
      <c r="R51">
        <v>0</v>
      </c>
      <c r="S51" t="s">
        <v>6537</v>
      </c>
      <c r="T51" t="s">
        <v>6740</v>
      </c>
      <c r="U51">
        <v>0</v>
      </c>
      <c r="V51">
        <v>2</v>
      </c>
      <c r="W51">
        <v>0</v>
      </c>
      <c r="X51">
        <v>1</v>
      </c>
      <c r="Y51">
        <v>1</v>
      </c>
      <c r="Z51" s="2" t="s">
        <v>6802</v>
      </c>
      <c r="AA51" s="2" t="s">
        <v>9559</v>
      </c>
      <c r="AB51" s="2" t="s">
        <v>10183</v>
      </c>
      <c r="AD51" t="s">
        <v>6598</v>
      </c>
    </row>
    <row r="52" spans="1:30" x14ac:dyDescent="0.2">
      <c r="A52" s="1">
        <v>50</v>
      </c>
      <c r="B52" t="s">
        <v>65</v>
      </c>
      <c r="C52" t="s">
        <v>1709</v>
      </c>
      <c r="D52" t="s">
        <v>4282</v>
      </c>
      <c r="E52" t="s">
        <v>64</v>
      </c>
      <c r="F52" t="str">
        <f>VLOOKUP(E52,state_lookup!A:B,2,FALSE)</f>
        <v>NY</v>
      </c>
      <c r="G52">
        <v>40.694299999999998</v>
      </c>
      <c r="H52">
        <v>-73.924899999999994</v>
      </c>
      <c r="I52" t="s">
        <v>5243</v>
      </c>
      <c r="J52" s="4" t="s">
        <v>5251</v>
      </c>
      <c r="K52" s="4" t="str">
        <f t="shared" si="0"/>
        <v>May 28</v>
      </c>
      <c r="L52" t="s">
        <v>5310</v>
      </c>
      <c r="M52">
        <v>1000</v>
      </c>
      <c r="N52">
        <v>1000</v>
      </c>
      <c r="P52" t="s">
        <v>6051</v>
      </c>
      <c r="Q52" t="s">
        <v>6395</v>
      </c>
      <c r="R52">
        <v>0</v>
      </c>
      <c r="S52" t="s">
        <v>6537</v>
      </c>
      <c r="T52" t="s">
        <v>6741</v>
      </c>
      <c r="U52">
        <v>0</v>
      </c>
      <c r="V52">
        <v>0</v>
      </c>
      <c r="W52">
        <v>1</v>
      </c>
      <c r="X52">
        <v>0</v>
      </c>
      <c r="Y52">
        <v>1</v>
      </c>
      <c r="Z52" s="2" t="s">
        <v>6803</v>
      </c>
    </row>
    <row r="53" spans="1:30" x14ac:dyDescent="0.2">
      <c r="A53" s="1">
        <v>51</v>
      </c>
      <c r="B53" t="s">
        <v>38</v>
      </c>
      <c r="C53" t="s">
        <v>1710</v>
      </c>
      <c r="D53" t="s">
        <v>1582</v>
      </c>
      <c r="E53" t="s">
        <v>10548</v>
      </c>
      <c r="F53" t="str">
        <f>VLOOKUP(E53,state_lookup!A:B,2,FALSE)</f>
        <v>MN</v>
      </c>
      <c r="G53">
        <v>44.988610000000001</v>
      </c>
      <c r="H53" t="s">
        <v>4930</v>
      </c>
      <c r="I53" t="s">
        <v>5244</v>
      </c>
      <c r="J53" s="4" t="s">
        <v>5251</v>
      </c>
      <c r="K53" s="4" t="str">
        <f t="shared" si="0"/>
        <v>May 28</v>
      </c>
      <c r="P53" t="s">
        <v>6051</v>
      </c>
      <c r="Q53" t="s">
        <v>6395</v>
      </c>
      <c r="R53">
        <v>0</v>
      </c>
      <c r="S53" t="s">
        <v>6537</v>
      </c>
      <c r="T53" t="s">
        <v>5983</v>
      </c>
      <c r="U53">
        <v>0</v>
      </c>
      <c r="V53">
        <v>0</v>
      </c>
      <c r="W53">
        <v>0</v>
      </c>
      <c r="X53">
        <v>0</v>
      </c>
      <c r="Y53">
        <v>1</v>
      </c>
      <c r="Z53" s="2" t="s">
        <v>6804</v>
      </c>
      <c r="AB53" t="s">
        <v>10184</v>
      </c>
    </row>
    <row r="54" spans="1:30" x14ac:dyDescent="0.2">
      <c r="A54" s="1">
        <v>52</v>
      </c>
      <c r="B54" t="s">
        <v>66</v>
      </c>
      <c r="D54" t="s">
        <v>4279</v>
      </c>
      <c r="E54" t="s">
        <v>10547</v>
      </c>
      <c r="F54" t="str">
        <f>VLOOKUP(E54,state_lookup!A:B,2,FALSE)</f>
        <v>CA</v>
      </c>
      <c r="G54">
        <v>37.769449999999999</v>
      </c>
      <c r="H54" t="s">
        <v>4935</v>
      </c>
      <c r="I54" t="s">
        <v>5243</v>
      </c>
      <c r="J54" s="4" t="s">
        <v>5251</v>
      </c>
      <c r="K54" s="4" t="str">
        <f t="shared" si="0"/>
        <v>May 28</v>
      </c>
      <c r="P54" t="s">
        <v>6054</v>
      </c>
      <c r="Q54" t="s">
        <v>6395</v>
      </c>
      <c r="R54">
        <v>0</v>
      </c>
      <c r="S54" t="s">
        <v>6538</v>
      </c>
      <c r="X54">
        <v>1</v>
      </c>
      <c r="Y54">
        <v>1</v>
      </c>
      <c r="Z54" s="2" t="s">
        <v>6805</v>
      </c>
    </row>
    <row r="55" spans="1:30" x14ac:dyDescent="0.2">
      <c r="A55" s="1">
        <v>53</v>
      </c>
      <c r="B55" t="s">
        <v>67</v>
      </c>
      <c r="C55" t="s">
        <v>1711</v>
      </c>
      <c r="D55" t="s">
        <v>4283</v>
      </c>
      <c r="E55" t="s">
        <v>10547</v>
      </c>
      <c r="F55" t="str">
        <f>VLOOKUP(E55,state_lookup!A:B,2,FALSE)</f>
        <v>CA</v>
      </c>
      <c r="G55">
        <v>37.769449999999999</v>
      </c>
      <c r="H55" t="s">
        <v>4935</v>
      </c>
      <c r="I55" t="s">
        <v>5244</v>
      </c>
      <c r="J55" s="4" t="s">
        <v>5251</v>
      </c>
      <c r="K55" s="4" t="str">
        <f t="shared" si="0"/>
        <v>May 28</v>
      </c>
      <c r="L55" t="s">
        <v>5311</v>
      </c>
      <c r="M55">
        <v>24</v>
      </c>
      <c r="N55">
        <v>60</v>
      </c>
      <c r="P55" t="s">
        <v>6051</v>
      </c>
      <c r="Q55" t="s">
        <v>6395</v>
      </c>
      <c r="R55">
        <v>0</v>
      </c>
      <c r="S55" t="s">
        <v>6537</v>
      </c>
      <c r="T55" t="s">
        <v>6598</v>
      </c>
      <c r="U55">
        <v>0</v>
      </c>
      <c r="V55">
        <v>0</v>
      </c>
      <c r="W55">
        <v>0</v>
      </c>
      <c r="X55">
        <v>0</v>
      </c>
      <c r="Y55">
        <v>1</v>
      </c>
      <c r="Z55" s="2" t="s">
        <v>6806</v>
      </c>
      <c r="AB55" s="2" t="s">
        <v>10185</v>
      </c>
      <c r="AC55" s="2" t="s">
        <v>10353</v>
      </c>
      <c r="AD55" t="s">
        <v>6598</v>
      </c>
    </row>
    <row r="56" spans="1:30" x14ac:dyDescent="0.2">
      <c r="A56" s="1">
        <v>54</v>
      </c>
      <c r="B56" t="s">
        <v>68</v>
      </c>
      <c r="C56" t="s">
        <v>1712</v>
      </c>
      <c r="D56" t="s">
        <v>4284</v>
      </c>
      <c r="E56" t="s">
        <v>10559</v>
      </c>
      <c r="F56" t="str">
        <f>VLOOKUP(E56,state_lookup!A:B,2,FALSE)</f>
        <v>NE</v>
      </c>
      <c r="G56">
        <v>41.262799999999999</v>
      </c>
      <c r="H56">
        <v>-96.049800000000005</v>
      </c>
      <c r="I56" t="s">
        <v>5243</v>
      </c>
      <c r="J56" s="4" t="s">
        <v>5251</v>
      </c>
      <c r="K56" s="4" t="str">
        <f t="shared" si="0"/>
        <v>May 28</v>
      </c>
      <c r="L56" t="s">
        <v>5312</v>
      </c>
      <c r="M56">
        <v>40</v>
      </c>
      <c r="N56">
        <v>40</v>
      </c>
      <c r="P56" t="s">
        <v>6051</v>
      </c>
      <c r="Q56" t="s">
        <v>6395</v>
      </c>
      <c r="R56">
        <v>0</v>
      </c>
      <c r="S56" t="s">
        <v>6547</v>
      </c>
      <c r="T56" t="s">
        <v>6598</v>
      </c>
      <c r="U56">
        <v>0</v>
      </c>
      <c r="V56">
        <v>0</v>
      </c>
      <c r="W56">
        <v>0</v>
      </c>
      <c r="X56">
        <v>1</v>
      </c>
      <c r="Y56">
        <v>1</v>
      </c>
      <c r="Z56" s="2" t="s">
        <v>6807</v>
      </c>
    </row>
    <row r="57" spans="1:30" x14ac:dyDescent="0.2">
      <c r="A57" s="1">
        <v>55</v>
      </c>
      <c r="B57" t="s">
        <v>69</v>
      </c>
      <c r="C57" t="s">
        <v>1713</v>
      </c>
      <c r="D57" t="s">
        <v>617</v>
      </c>
      <c r="E57" t="s">
        <v>10560</v>
      </c>
      <c r="F57" t="str">
        <f>VLOOKUP(E57,state_lookup!A:B,2,FALSE)</f>
        <v>AZ</v>
      </c>
      <c r="G57">
        <v>33.572200000000002</v>
      </c>
      <c r="H57">
        <v>-112.0891</v>
      </c>
      <c r="I57" t="s">
        <v>5243</v>
      </c>
      <c r="J57" s="4" t="s">
        <v>5251</v>
      </c>
      <c r="K57" s="4" t="str">
        <f t="shared" si="0"/>
        <v>May 28</v>
      </c>
      <c r="L57" t="s">
        <v>5313</v>
      </c>
      <c r="M57">
        <v>200</v>
      </c>
      <c r="N57">
        <v>300</v>
      </c>
      <c r="P57" t="s">
        <v>6056</v>
      </c>
      <c r="Q57" t="s">
        <v>6395</v>
      </c>
      <c r="R57">
        <v>0</v>
      </c>
      <c r="S57" t="s">
        <v>6537</v>
      </c>
      <c r="T57" t="s">
        <v>5947</v>
      </c>
      <c r="U57">
        <v>1</v>
      </c>
      <c r="V57">
        <v>2</v>
      </c>
      <c r="W57">
        <v>1</v>
      </c>
      <c r="X57">
        <v>1</v>
      </c>
      <c r="Y57">
        <v>1</v>
      </c>
      <c r="Z57" s="2" t="s">
        <v>6776</v>
      </c>
      <c r="AA57" s="2" t="s">
        <v>9560</v>
      </c>
      <c r="AB57" s="2" t="s">
        <v>10186</v>
      </c>
      <c r="AC57" s="2" t="s">
        <v>10354</v>
      </c>
      <c r="AD57" t="s">
        <v>5316</v>
      </c>
    </row>
    <row r="58" spans="1:30" x14ac:dyDescent="0.2">
      <c r="A58" s="1">
        <v>56</v>
      </c>
      <c r="B58" t="s">
        <v>70</v>
      </c>
      <c r="C58" t="s">
        <v>1714</v>
      </c>
      <c r="D58" t="s">
        <v>4285</v>
      </c>
      <c r="E58" t="s">
        <v>1289</v>
      </c>
      <c r="F58" t="str">
        <f>VLOOKUP(E58,state_lookup!A:B,2,FALSE)</f>
        <v>OR</v>
      </c>
      <c r="G58">
        <v>45.537100000000002</v>
      </c>
      <c r="H58">
        <v>-122.65</v>
      </c>
      <c r="I58" t="s">
        <v>5243</v>
      </c>
      <c r="J58" s="4" t="s">
        <v>5251</v>
      </c>
      <c r="K58" s="4" t="str">
        <f t="shared" si="0"/>
        <v>May 28</v>
      </c>
      <c r="P58" t="s">
        <v>6051</v>
      </c>
      <c r="Q58" t="s">
        <v>6395</v>
      </c>
      <c r="R58">
        <v>0</v>
      </c>
      <c r="S58" t="s">
        <v>6544</v>
      </c>
      <c r="T58" t="s">
        <v>5316</v>
      </c>
      <c r="U58">
        <v>0</v>
      </c>
      <c r="V58">
        <v>0</v>
      </c>
      <c r="W58">
        <v>1</v>
      </c>
      <c r="X58">
        <v>1</v>
      </c>
      <c r="Y58">
        <v>1</v>
      </c>
      <c r="Z58" s="2" t="s">
        <v>6776</v>
      </c>
      <c r="AA58" s="2" t="s">
        <v>9561</v>
      </c>
      <c r="AB58" s="2" t="s">
        <v>10187</v>
      </c>
    </row>
    <row r="59" spans="1:30" x14ac:dyDescent="0.2">
      <c r="A59" s="1">
        <v>57</v>
      </c>
      <c r="B59" t="s">
        <v>70</v>
      </c>
      <c r="C59" t="s">
        <v>1715</v>
      </c>
      <c r="D59" t="s">
        <v>4285</v>
      </c>
      <c r="E59" t="s">
        <v>1289</v>
      </c>
      <c r="F59" t="str">
        <f>VLOOKUP(E59,state_lookup!A:B,2,FALSE)</f>
        <v>OR</v>
      </c>
      <c r="G59">
        <v>45.537100000000002</v>
      </c>
      <c r="H59">
        <v>-122.65</v>
      </c>
      <c r="I59" t="s">
        <v>5243</v>
      </c>
      <c r="J59" s="4" t="s">
        <v>5251</v>
      </c>
      <c r="K59" s="4" t="str">
        <f t="shared" si="0"/>
        <v>May 28</v>
      </c>
      <c r="P59" t="s">
        <v>6057</v>
      </c>
      <c r="Q59" t="s">
        <v>6395</v>
      </c>
      <c r="R59">
        <v>0</v>
      </c>
      <c r="S59" t="s">
        <v>6547</v>
      </c>
      <c r="T59" t="s">
        <v>6598</v>
      </c>
      <c r="U59">
        <v>0</v>
      </c>
      <c r="V59">
        <v>0</v>
      </c>
      <c r="W59">
        <v>0</v>
      </c>
      <c r="X59">
        <v>1</v>
      </c>
      <c r="Y59">
        <v>1</v>
      </c>
      <c r="Z59" s="2" t="s">
        <v>6808</v>
      </c>
    </row>
    <row r="60" spans="1:30" x14ac:dyDescent="0.2">
      <c r="A60" s="1">
        <v>58</v>
      </c>
      <c r="B60" t="s">
        <v>71</v>
      </c>
      <c r="D60" t="s">
        <v>4263</v>
      </c>
      <c r="E60" t="s">
        <v>10548</v>
      </c>
      <c r="F60" t="str">
        <f>VLOOKUP(E60,state_lookup!A:B,2,FALSE)</f>
        <v>MN</v>
      </c>
      <c r="G60">
        <v>45.015500000000003</v>
      </c>
      <c r="H60">
        <v>-93.154399999999995</v>
      </c>
      <c r="I60" t="s">
        <v>5243</v>
      </c>
      <c r="J60" s="4" t="s">
        <v>5251</v>
      </c>
      <c r="K60" s="4" t="str">
        <f t="shared" si="0"/>
        <v>May 28</v>
      </c>
      <c r="P60" t="s">
        <v>6051</v>
      </c>
      <c r="Q60" t="s">
        <v>6395</v>
      </c>
      <c r="R60">
        <v>0</v>
      </c>
      <c r="S60" t="s">
        <v>6537</v>
      </c>
      <c r="T60" t="s">
        <v>6598</v>
      </c>
      <c r="U60">
        <v>0</v>
      </c>
      <c r="V60">
        <v>0</v>
      </c>
      <c r="W60">
        <v>1</v>
      </c>
      <c r="X60">
        <v>1</v>
      </c>
      <c r="Y60">
        <v>1</v>
      </c>
      <c r="Z60" s="2" t="s">
        <v>6779</v>
      </c>
    </row>
    <row r="61" spans="1:30" x14ac:dyDescent="0.2">
      <c r="A61" s="1">
        <v>59</v>
      </c>
      <c r="B61" t="s">
        <v>72</v>
      </c>
      <c r="C61" t="s">
        <v>1716</v>
      </c>
      <c r="D61" t="s">
        <v>1652</v>
      </c>
      <c r="E61" t="s">
        <v>10547</v>
      </c>
      <c r="F61" t="str">
        <f>VLOOKUP(E61,state_lookup!A:B,2,FALSE)</f>
        <v>CA</v>
      </c>
      <c r="G61">
        <v>37.302100000000003</v>
      </c>
      <c r="H61">
        <v>-121.8489</v>
      </c>
      <c r="I61" t="s">
        <v>5243</v>
      </c>
      <c r="J61" s="4" t="s">
        <v>5251</v>
      </c>
      <c r="K61" s="4" t="str">
        <f t="shared" si="0"/>
        <v>May 28</v>
      </c>
      <c r="L61" t="s">
        <v>5304</v>
      </c>
      <c r="M61">
        <v>200</v>
      </c>
      <c r="N61">
        <v>200</v>
      </c>
      <c r="P61" t="s">
        <v>6051</v>
      </c>
      <c r="Q61" t="s">
        <v>6395</v>
      </c>
      <c r="R61">
        <v>0</v>
      </c>
      <c r="S61" t="s">
        <v>6537</v>
      </c>
      <c r="T61" t="s">
        <v>6598</v>
      </c>
      <c r="U61">
        <v>0</v>
      </c>
      <c r="V61">
        <v>0</v>
      </c>
      <c r="W61">
        <v>0</v>
      </c>
      <c r="X61">
        <v>1</v>
      </c>
      <c r="Y61">
        <v>1</v>
      </c>
      <c r="Z61" s="2" t="s">
        <v>6809</v>
      </c>
    </row>
    <row r="62" spans="1:30" x14ac:dyDescent="0.2">
      <c r="A62" s="1">
        <v>60</v>
      </c>
      <c r="B62" t="s">
        <v>73</v>
      </c>
      <c r="D62" t="s">
        <v>31</v>
      </c>
      <c r="E62" t="s">
        <v>10547</v>
      </c>
      <c r="F62" t="str">
        <f>VLOOKUP(E62,state_lookup!A:B,2,FALSE)</f>
        <v>CA</v>
      </c>
      <c r="G62">
        <v>34.023200000000003</v>
      </c>
      <c r="H62">
        <v>-118.4813</v>
      </c>
      <c r="I62" t="s">
        <v>5243</v>
      </c>
      <c r="J62" s="4" t="s">
        <v>5251</v>
      </c>
      <c r="K62" s="4" t="str">
        <f t="shared" si="0"/>
        <v>May 28</v>
      </c>
      <c r="L62" t="s">
        <v>5314</v>
      </c>
      <c r="M62">
        <v>24</v>
      </c>
      <c r="N62">
        <v>24</v>
      </c>
      <c r="P62" t="s">
        <v>6054</v>
      </c>
      <c r="Q62" t="s">
        <v>6395</v>
      </c>
      <c r="R62">
        <v>0</v>
      </c>
      <c r="S62" t="s">
        <v>6538</v>
      </c>
      <c r="T62" t="s">
        <v>6598</v>
      </c>
      <c r="U62">
        <v>0</v>
      </c>
      <c r="V62">
        <v>0</v>
      </c>
      <c r="W62">
        <v>0</v>
      </c>
      <c r="X62">
        <v>1</v>
      </c>
      <c r="Y62">
        <v>1</v>
      </c>
      <c r="Z62" s="2" t="s">
        <v>6810</v>
      </c>
      <c r="AA62" s="2" t="s">
        <v>6796</v>
      </c>
      <c r="AD62" t="s">
        <v>6598</v>
      </c>
    </row>
    <row r="63" spans="1:30" x14ac:dyDescent="0.2">
      <c r="A63" s="1">
        <v>61</v>
      </c>
      <c r="B63" t="s">
        <v>73</v>
      </c>
      <c r="D63" t="s">
        <v>31</v>
      </c>
      <c r="E63" t="s">
        <v>10547</v>
      </c>
      <c r="F63" t="str">
        <f>VLOOKUP(E63,state_lookup!A:B,2,FALSE)</f>
        <v>CA</v>
      </c>
      <c r="G63">
        <v>34.023200000000003</v>
      </c>
      <c r="H63">
        <v>-118.4813</v>
      </c>
      <c r="I63" t="s">
        <v>5243</v>
      </c>
      <c r="J63" s="4" t="s">
        <v>5251</v>
      </c>
      <c r="K63" s="4" t="str">
        <f t="shared" si="0"/>
        <v>May 28</v>
      </c>
      <c r="L63" t="s">
        <v>5289</v>
      </c>
      <c r="M63">
        <v>24</v>
      </c>
      <c r="N63">
        <v>24</v>
      </c>
      <c r="P63" t="s">
        <v>6051</v>
      </c>
      <c r="Q63" t="s">
        <v>6395</v>
      </c>
      <c r="R63">
        <v>0</v>
      </c>
      <c r="S63" t="s">
        <v>6537</v>
      </c>
      <c r="T63" t="s">
        <v>6598</v>
      </c>
      <c r="U63">
        <v>0</v>
      </c>
      <c r="V63">
        <v>0</v>
      </c>
      <c r="W63">
        <v>0</v>
      </c>
      <c r="X63">
        <v>0</v>
      </c>
      <c r="Y63">
        <v>1</v>
      </c>
      <c r="Z63" s="2" t="s">
        <v>6810</v>
      </c>
      <c r="AA63" s="2" t="s">
        <v>9562</v>
      </c>
      <c r="AD63" t="s">
        <v>6598</v>
      </c>
    </row>
    <row r="64" spans="1:30" x14ac:dyDescent="0.2">
      <c r="A64" s="1">
        <v>62</v>
      </c>
      <c r="B64" t="s">
        <v>74</v>
      </c>
      <c r="D64" t="s">
        <v>4262</v>
      </c>
      <c r="E64" t="s">
        <v>10548</v>
      </c>
      <c r="F64" t="str">
        <f>VLOOKUP(E64,state_lookup!A:B,2,FALSE)</f>
        <v>MN</v>
      </c>
      <c r="G64">
        <v>45.027700000000003</v>
      </c>
      <c r="H64">
        <v>-93.217399999999998</v>
      </c>
      <c r="I64" t="s">
        <v>5243</v>
      </c>
      <c r="J64" s="4" t="s">
        <v>5251</v>
      </c>
      <c r="K64" s="4" t="str">
        <f t="shared" si="0"/>
        <v>May 28</v>
      </c>
      <c r="P64" t="s">
        <v>6051</v>
      </c>
      <c r="Q64" t="s">
        <v>6395</v>
      </c>
      <c r="R64">
        <v>0</v>
      </c>
      <c r="S64" t="s">
        <v>6537</v>
      </c>
      <c r="T64" t="s">
        <v>6598</v>
      </c>
      <c r="U64">
        <v>0</v>
      </c>
      <c r="V64">
        <v>0</v>
      </c>
      <c r="W64">
        <v>1</v>
      </c>
      <c r="X64">
        <v>1</v>
      </c>
      <c r="Y64">
        <v>1</v>
      </c>
      <c r="Z64" s="2" t="s">
        <v>6779</v>
      </c>
    </row>
    <row r="65" spans="1:30" x14ac:dyDescent="0.2">
      <c r="A65" s="1">
        <v>63</v>
      </c>
      <c r="B65" t="s">
        <v>75</v>
      </c>
      <c r="C65" t="s">
        <v>1717</v>
      </c>
      <c r="D65" t="s">
        <v>75</v>
      </c>
      <c r="E65" t="s">
        <v>10561</v>
      </c>
      <c r="F65" t="str">
        <f>VLOOKUP(E65,state_lookup!A:B,2,FALSE)</f>
        <v>MO</v>
      </c>
      <c r="G65">
        <v>38.631619999999998</v>
      </c>
      <c r="H65" t="s">
        <v>4936</v>
      </c>
      <c r="I65" t="s">
        <v>5243</v>
      </c>
      <c r="J65" s="4" t="s">
        <v>5251</v>
      </c>
      <c r="K65" s="4" t="str">
        <f t="shared" si="0"/>
        <v>May 28</v>
      </c>
      <c r="L65" t="s">
        <v>5304</v>
      </c>
      <c r="M65">
        <v>200</v>
      </c>
      <c r="N65">
        <v>200</v>
      </c>
      <c r="P65" t="s">
        <v>6051</v>
      </c>
      <c r="Q65" t="s">
        <v>6395</v>
      </c>
      <c r="R65">
        <v>0</v>
      </c>
      <c r="S65" t="s">
        <v>6537</v>
      </c>
      <c r="T65" t="s">
        <v>6598</v>
      </c>
      <c r="U65">
        <v>0</v>
      </c>
      <c r="V65">
        <v>0</v>
      </c>
      <c r="W65">
        <v>1</v>
      </c>
      <c r="X65">
        <v>1</v>
      </c>
      <c r="Y65">
        <v>1</v>
      </c>
      <c r="Z65" s="2" t="s">
        <v>6811</v>
      </c>
    </row>
    <row r="66" spans="1:30" x14ac:dyDescent="0.2">
      <c r="A66" s="1">
        <v>64</v>
      </c>
      <c r="B66" t="s">
        <v>76</v>
      </c>
      <c r="C66" t="s">
        <v>1718</v>
      </c>
      <c r="D66" t="s">
        <v>75</v>
      </c>
      <c r="E66" t="s">
        <v>10561</v>
      </c>
      <c r="F66" t="str">
        <f>VLOOKUP(E66,state_lookup!A:B,2,FALSE)</f>
        <v>MO</v>
      </c>
      <c r="G66">
        <v>38.631619999999998</v>
      </c>
      <c r="H66" t="s">
        <v>4936</v>
      </c>
      <c r="I66" t="s">
        <v>5243</v>
      </c>
      <c r="J66" s="4" t="s">
        <v>5251</v>
      </c>
      <c r="K66" s="4" t="str">
        <f t="shared" si="0"/>
        <v>May 28</v>
      </c>
      <c r="L66" t="s">
        <v>5296</v>
      </c>
      <c r="M66">
        <v>100</v>
      </c>
      <c r="N66">
        <v>100</v>
      </c>
      <c r="P66" t="s">
        <v>6051</v>
      </c>
      <c r="Q66" t="s">
        <v>6395</v>
      </c>
      <c r="R66">
        <v>0</v>
      </c>
      <c r="S66" t="s">
        <v>6537</v>
      </c>
      <c r="T66" t="s">
        <v>6598</v>
      </c>
      <c r="U66">
        <v>0</v>
      </c>
      <c r="V66">
        <v>0</v>
      </c>
      <c r="W66">
        <v>0</v>
      </c>
      <c r="X66">
        <v>1</v>
      </c>
      <c r="Y66">
        <v>1</v>
      </c>
      <c r="Z66" s="2" t="s">
        <v>6812</v>
      </c>
    </row>
    <row r="67" spans="1:30" x14ac:dyDescent="0.2">
      <c r="A67" s="1">
        <v>65</v>
      </c>
      <c r="B67" t="s">
        <v>33</v>
      </c>
      <c r="C67" t="s">
        <v>1719</v>
      </c>
      <c r="D67" t="s">
        <v>4263</v>
      </c>
      <c r="E67" t="s">
        <v>10548</v>
      </c>
      <c r="F67" t="str">
        <f>VLOOKUP(E67,state_lookup!A:B,2,FALSE)</f>
        <v>MN</v>
      </c>
      <c r="G67">
        <v>44.947699999999998</v>
      </c>
      <c r="H67">
        <v>-93.103999999999999</v>
      </c>
      <c r="I67" t="s">
        <v>5243</v>
      </c>
      <c r="J67" s="4" t="s">
        <v>5251</v>
      </c>
      <c r="K67" s="4" t="str">
        <f t="shared" ref="K67:K130" si="1">TEXT(J67, "mmm dd")</f>
        <v>May 28</v>
      </c>
      <c r="L67" t="s">
        <v>5298</v>
      </c>
      <c r="M67">
        <v>200</v>
      </c>
      <c r="N67">
        <v>200</v>
      </c>
      <c r="P67" t="s">
        <v>6051</v>
      </c>
      <c r="Q67" t="s">
        <v>6395</v>
      </c>
      <c r="R67">
        <v>0</v>
      </c>
      <c r="S67" t="s">
        <v>6537</v>
      </c>
      <c r="T67" t="s">
        <v>6598</v>
      </c>
      <c r="U67">
        <v>0</v>
      </c>
      <c r="V67">
        <v>0</v>
      </c>
      <c r="W67">
        <v>170</v>
      </c>
      <c r="X67">
        <v>1</v>
      </c>
      <c r="Y67">
        <v>1</v>
      </c>
      <c r="Z67" s="2" t="s">
        <v>6813</v>
      </c>
      <c r="AA67" s="2" t="s">
        <v>9563</v>
      </c>
    </row>
    <row r="68" spans="1:30" x14ac:dyDescent="0.2">
      <c r="A68" s="1">
        <v>66</v>
      </c>
      <c r="B68" t="s">
        <v>77</v>
      </c>
      <c r="C68" t="s">
        <v>1720</v>
      </c>
      <c r="D68" t="s">
        <v>4286</v>
      </c>
      <c r="E68" t="s">
        <v>10548</v>
      </c>
      <c r="F68" t="str">
        <f>VLOOKUP(E68,state_lookup!A:B,2,FALSE)</f>
        <v>MN</v>
      </c>
      <c r="G68">
        <v>44.329599999999999</v>
      </c>
      <c r="H68">
        <v>-93.965900000000005</v>
      </c>
      <c r="I68" t="s">
        <v>5243</v>
      </c>
      <c r="J68" s="4" t="s">
        <v>5251</v>
      </c>
      <c r="K68" s="4" t="str">
        <f t="shared" si="1"/>
        <v>May 28</v>
      </c>
      <c r="L68" t="s">
        <v>5315</v>
      </c>
      <c r="M68">
        <v>200</v>
      </c>
      <c r="N68">
        <v>300</v>
      </c>
      <c r="P68" t="s">
        <v>6051</v>
      </c>
      <c r="Q68" t="s">
        <v>6395</v>
      </c>
      <c r="R68">
        <v>0</v>
      </c>
      <c r="S68" t="s">
        <v>6548</v>
      </c>
      <c r="T68" t="s">
        <v>6598</v>
      </c>
      <c r="U68">
        <v>0</v>
      </c>
      <c r="V68">
        <v>0</v>
      </c>
      <c r="W68">
        <v>0</v>
      </c>
      <c r="X68">
        <v>1</v>
      </c>
      <c r="Y68">
        <v>1</v>
      </c>
      <c r="Z68" s="2" t="s">
        <v>6814</v>
      </c>
      <c r="AA68" s="2" t="s">
        <v>9564</v>
      </c>
    </row>
    <row r="69" spans="1:30" x14ac:dyDescent="0.2">
      <c r="A69" s="1">
        <v>67</v>
      </c>
      <c r="B69" t="s">
        <v>78</v>
      </c>
      <c r="C69" t="s">
        <v>1721</v>
      </c>
      <c r="D69" t="s">
        <v>338</v>
      </c>
      <c r="E69" t="s">
        <v>181</v>
      </c>
      <c r="F69" t="str">
        <f>VLOOKUP(E69,state_lookup!A:B,2,FALSE)</f>
        <v>WA</v>
      </c>
      <c r="G69">
        <v>48.245100000000001</v>
      </c>
      <c r="H69">
        <v>-122.3426</v>
      </c>
      <c r="I69" t="s">
        <v>5243</v>
      </c>
      <c r="J69" s="4" t="s">
        <v>5251</v>
      </c>
      <c r="K69" s="4" t="str">
        <f t="shared" si="1"/>
        <v>May 28</v>
      </c>
      <c r="L69" t="s">
        <v>5316</v>
      </c>
      <c r="M69">
        <v>1</v>
      </c>
      <c r="N69">
        <v>1</v>
      </c>
      <c r="P69" t="s">
        <v>6051</v>
      </c>
      <c r="Q69" t="s">
        <v>6395</v>
      </c>
      <c r="R69">
        <v>0</v>
      </c>
      <c r="S69" t="s">
        <v>6537</v>
      </c>
      <c r="T69" t="s">
        <v>6598</v>
      </c>
      <c r="U69">
        <v>0</v>
      </c>
      <c r="V69">
        <v>0</v>
      </c>
      <c r="W69">
        <v>0</v>
      </c>
      <c r="X69">
        <v>1</v>
      </c>
      <c r="Y69">
        <v>1</v>
      </c>
      <c r="Z69" s="2" t="s">
        <v>6815</v>
      </c>
    </row>
    <row r="70" spans="1:30" x14ac:dyDescent="0.2">
      <c r="A70" s="1">
        <v>68</v>
      </c>
      <c r="B70" t="s">
        <v>79</v>
      </c>
      <c r="C70" t="s">
        <v>1722</v>
      </c>
      <c r="D70" t="s">
        <v>4287</v>
      </c>
      <c r="E70" t="s">
        <v>10551</v>
      </c>
      <c r="F70" t="str">
        <f>VLOOKUP(E70,state_lookup!A:B,2,FALSE)</f>
        <v>NJ</v>
      </c>
      <c r="G70">
        <v>40.223599999999998</v>
      </c>
      <c r="H70">
        <v>-74.764099999999999</v>
      </c>
      <c r="I70" t="s">
        <v>5243</v>
      </c>
      <c r="J70" s="4" t="s">
        <v>5251</v>
      </c>
      <c r="K70" s="4" t="str">
        <f t="shared" si="1"/>
        <v>May 28</v>
      </c>
      <c r="P70" t="s">
        <v>6051</v>
      </c>
      <c r="Q70" t="s">
        <v>6395</v>
      </c>
      <c r="R70">
        <v>0</v>
      </c>
      <c r="S70" t="s">
        <v>6549</v>
      </c>
      <c r="T70" t="s">
        <v>6598</v>
      </c>
      <c r="U70">
        <v>0</v>
      </c>
      <c r="V70">
        <v>0</v>
      </c>
      <c r="W70">
        <v>0</v>
      </c>
      <c r="X70">
        <v>1</v>
      </c>
      <c r="Y70">
        <v>1</v>
      </c>
      <c r="Z70" s="2" t="s">
        <v>6816</v>
      </c>
    </row>
    <row r="71" spans="1:30" x14ac:dyDescent="0.2">
      <c r="A71" s="1">
        <v>69</v>
      </c>
      <c r="B71" t="s">
        <v>80</v>
      </c>
      <c r="C71" t="s">
        <v>1723</v>
      </c>
      <c r="D71" t="s">
        <v>4288</v>
      </c>
      <c r="E71" t="s">
        <v>10547</v>
      </c>
      <c r="F71" t="str">
        <f>VLOOKUP(E71,state_lookup!A:B,2,FALSE)</f>
        <v>CA</v>
      </c>
      <c r="G71">
        <v>38.113300000000002</v>
      </c>
      <c r="H71">
        <v>-122.2359</v>
      </c>
      <c r="I71" t="s">
        <v>5243</v>
      </c>
      <c r="J71" s="4" t="s">
        <v>5251</v>
      </c>
      <c r="K71" s="4" t="str">
        <f t="shared" si="1"/>
        <v>May 28</v>
      </c>
      <c r="L71" t="s">
        <v>5296</v>
      </c>
      <c r="M71">
        <v>100</v>
      </c>
      <c r="N71">
        <v>100</v>
      </c>
      <c r="P71" t="s">
        <v>6051</v>
      </c>
      <c r="Q71" t="s">
        <v>6395</v>
      </c>
      <c r="R71">
        <v>0</v>
      </c>
      <c r="S71" t="s">
        <v>6538</v>
      </c>
      <c r="T71" t="s">
        <v>6598</v>
      </c>
      <c r="U71">
        <v>0</v>
      </c>
      <c r="V71">
        <v>0</v>
      </c>
      <c r="W71">
        <v>0</v>
      </c>
      <c r="X71">
        <v>1</v>
      </c>
      <c r="Y71">
        <v>1</v>
      </c>
      <c r="Z71" s="2" t="s">
        <v>6817</v>
      </c>
      <c r="AA71" s="2" t="s">
        <v>9565</v>
      </c>
      <c r="AD71" t="s">
        <v>6598</v>
      </c>
    </row>
    <row r="72" spans="1:30" x14ac:dyDescent="0.2">
      <c r="A72" s="1">
        <v>70</v>
      </c>
      <c r="B72" t="s">
        <v>81</v>
      </c>
      <c r="D72" t="s">
        <v>4269</v>
      </c>
      <c r="E72" t="s">
        <v>10548</v>
      </c>
      <c r="F72" t="str">
        <f>VLOOKUP(E72,state_lookup!A:B,2,FALSE)</f>
        <v>MN</v>
      </c>
      <c r="G72">
        <v>44.901800000000001</v>
      </c>
      <c r="H72">
        <v>-93.085800000000006</v>
      </c>
      <c r="I72" t="s">
        <v>5243</v>
      </c>
      <c r="J72" s="4" t="s">
        <v>5251</v>
      </c>
      <c r="K72" s="4" t="str">
        <f t="shared" si="1"/>
        <v>May 28</v>
      </c>
      <c r="P72" t="s">
        <v>6051</v>
      </c>
      <c r="Q72" t="s">
        <v>6395</v>
      </c>
      <c r="R72">
        <v>0</v>
      </c>
      <c r="S72" t="s">
        <v>6537</v>
      </c>
      <c r="T72" t="s">
        <v>6598</v>
      </c>
      <c r="U72">
        <v>0</v>
      </c>
      <c r="V72">
        <v>0</v>
      </c>
      <c r="W72">
        <v>1</v>
      </c>
      <c r="X72">
        <v>1</v>
      </c>
      <c r="Y72">
        <v>1</v>
      </c>
      <c r="Z72" s="2" t="s">
        <v>6779</v>
      </c>
    </row>
    <row r="73" spans="1:30" x14ac:dyDescent="0.2">
      <c r="A73" s="1">
        <v>71</v>
      </c>
      <c r="B73" t="s">
        <v>43</v>
      </c>
      <c r="C73" t="s">
        <v>1724</v>
      </c>
      <c r="D73" t="s">
        <v>4267</v>
      </c>
      <c r="E73" t="s">
        <v>10572</v>
      </c>
      <c r="F73" t="str">
        <f>VLOOKUP(E73,state_lookup!A:B,2,FALSE)</f>
        <v>NM</v>
      </c>
      <c r="G73">
        <v>35.105490000000003</v>
      </c>
      <c r="H73" t="s">
        <v>4933</v>
      </c>
      <c r="I73" t="s">
        <v>5243</v>
      </c>
      <c r="J73" s="4" t="s">
        <v>5252</v>
      </c>
      <c r="K73" s="4" t="str">
        <f t="shared" si="1"/>
        <v>May 29</v>
      </c>
      <c r="P73" t="s">
        <v>6051</v>
      </c>
      <c r="Q73" t="s">
        <v>6395</v>
      </c>
      <c r="R73">
        <v>0</v>
      </c>
      <c r="S73" t="s">
        <v>6537</v>
      </c>
      <c r="T73" t="s">
        <v>5358</v>
      </c>
      <c r="U73">
        <v>0</v>
      </c>
      <c r="V73">
        <v>0</v>
      </c>
      <c r="W73">
        <v>1</v>
      </c>
      <c r="X73">
        <v>1</v>
      </c>
      <c r="Y73">
        <v>1</v>
      </c>
      <c r="Z73" s="2" t="s">
        <v>6818</v>
      </c>
      <c r="AA73" s="2" t="s">
        <v>9566</v>
      </c>
      <c r="AB73" s="2" t="s">
        <v>10188</v>
      </c>
      <c r="AD73" t="s">
        <v>5316</v>
      </c>
    </row>
    <row r="74" spans="1:30" x14ac:dyDescent="0.2">
      <c r="A74" s="1">
        <v>72</v>
      </c>
      <c r="B74" t="s">
        <v>82</v>
      </c>
      <c r="C74" t="s">
        <v>1725</v>
      </c>
      <c r="D74" t="s">
        <v>4289</v>
      </c>
      <c r="E74" t="s">
        <v>10562</v>
      </c>
      <c r="F74" t="str">
        <f>VLOOKUP(E74,state_lookup!A:B,2,FALSE)</f>
        <v>GA</v>
      </c>
      <c r="G74">
        <v>33.960949999999997</v>
      </c>
      <c r="H74" t="s">
        <v>4937</v>
      </c>
      <c r="I74" t="s">
        <v>5244</v>
      </c>
      <c r="J74" s="4" t="s">
        <v>5252</v>
      </c>
      <c r="K74" s="4" t="str">
        <f t="shared" si="1"/>
        <v>May 29</v>
      </c>
      <c r="L74" t="s">
        <v>5317</v>
      </c>
      <c r="M74">
        <v>7</v>
      </c>
      <c r="N74">
        <v>7</v>
      </c>
      <c r="P74" t="s">
        <v>6058</v>
      </c>
      <c r="Q74" t="s">
        <v>6395</v>
      </c>
      <c r="R74">
        <v>0</v>
      </c>
      <c r="S74" t="s">
        <v>6537</v>
      </c>
      <c r="T74" t="s">
        <v>6598</v>
      </c>
      <c r="U74">
        <v>0</v>
      </c>
      <c r="V74">
        <v>0</v>
      </c>
      <c r="W74">
        <v>0</v>
      </c>
      <c r="X74">
        <v>1</v>
      </c>
      <c r="Y74">
        <v>1</v>
      </c>
      <c r="Z74" s="2" t="s">
        <v>6819</v>
      </c>
      <c r="AD74" t="s">
        <v>6598</v>
      </c>
    </row>
    <row r="75" spans="1:30" x14ac:dyDescent="0.2">
      <c r="A75" s="1">
        <v>73</v>
      </c>
      <c r="B75" t="s">
        <v>83</v>
      </c>
      <c r="C75" t="s">
        <v>1726</v>
      </c>
      <c r="D75" t="s">
        <v>4290</v>
      </c>
      <c r="E75" t="s">
        <v>10562</v>
      </c>
      <c r="F75" t="str">
        <f>VLOOKUP(E75,state_lookup!A:B,2,FALSE)</f>
        <v>GA</v>
      </c>
      <c r="G75">
        <v>33.762700000000002</v>
      </c>
      <c r="H75">
        <v>-84.422499999999999</v>
      </c>
      <c r="I75" t="s">
        <v>5243</v>
      </c>
      <c r="J75" s="4" t="s">
        <v>5252</v>
      </c>
      <c r="K75" s="4" t="str">
        <f t="shared" si="1"/>
        <v>May 29</v>
      </c>
      <c r="L75" t="s">
        <v>5305</v>
      </c>
      <c r="M75">
        <v>200</v>
      </c>
      <c r="N75">
        <v>2000</v>
      </c>
      <c r="P75" t="s">
        <v>6051</v>
      </c>
      <c r="Q75" t="s">
        <v>6395</v>
      </c>
      <c r="R75">
        <v>0</v>
      </c>
      <c r="S75" t="s">
        <v>6537</v>
      </c>
      <c r="T75" t="s">
        <v>6739</v>
      </c>
      <c r="U75">
        <v>0</v>
      </c>
      <c r="V75">
        <v>3</v>
      </c>
      <c r="W75">
        <v>1</v>
      </c>
      <c r="X75">
        <v>1</v>
      </c>
      <c r="Y75">
        <v>1</v>
      </c>
      <c r="Z75" s="2" t="s">
        <v>6820</v>
      </c>
      <c r="AA75" s="2" t="s">
        <v>9567</v>
      </c>
      <c r="AB75" s="2" t="s">
        <v>10189</v>
      </c>
      <c r="AC75" t="s">
        <v>10349</v>
      </c>
      <c r="AD75" t="s">
        <v>5316</v>
      </c>
    </row>
    <row r="76" spans="1:30" x14ac:dyDescent="0.2">
      <c r="A76" s="1">
        <v>74</v>
      </c>
      <c r="B76" t="s">
        <v>83</v>
      </c>
      <c r="C76" t="s">
        <v>1727</v>
      </c>
      <c r="D76" t="s">
        <v>4290</v>
      </c>
      <c r="E76" t="s">
        <v>10562</v>
      </c>
      <c r="F76" t="str">
        <f>VLOOKUP(E76,state_lookup!A:B,2,FALSE)</f>
        <v>GA</v>
      </c>
      <c r="G76">
        <v>33.762700000000002</v>
      </c>
      <c r="H76">
        <v>-84.422499999999999</v>
      </c>
      <c r="I76" t="s">
        <v>5243</v>
      </c>
      <c r="J76" s="4" t="s">
        <v>5252</v>
      </c>
      <c r="K76" s="4" t="str">
        <f t="shared" si="1"/>
        <v>May 29</v>
      </c>
      <c r="P76" t="s">
        <v>6051</v>
      </c>
      <c r="Q76" t="s">
        <v>6395</v>
      </c>
      <c r="R76">
        <v>0</v>
      </c>
      <c r="S76" t="s">
        <v>6537</v>
      </c>
      <c r="T76" t="s">
        <v>6598</v>
      </c>
      <c r="U76">
        <v>0</v>
      </c>
      <c r="V76">
        <v>0</v>
      </c>
      <c r="W76">
        <v>0</v>
      </c>
      <c r="X76">
        <v>1</v>
      </c>
      <c r="Y76">
        <v>1</v>
      </c>
      <c r="Z76" s="2" t="s">
        <v>6821</v>
      </c>
    </row>
    <row r="77" spans="1:30" x14ac:dyDescent="0.2">
      <c r="A77" s="1">
        <v>75</v>
      </c>
      <c r="B77" t="s">
        <v>84</v>
      </c>
      <c r="C77" t="s">
        <v>1728</v>
      </c>
      <c r="D77" t="s">
        <v>4291</v>
      </c>
      <c r="E77" t="s">
        <v>10547</v>
      </c>
      <c r="F77" t="str">
        <f>VLOOKUP(E77,state_lookup!A:B,2,FALSE)</f>
        <v>CA</v>
      </c>
      <c r="G77">
        <v>35.353000000000002</v>
      </c>
      <c r="H77">
        <v>-119.0359</v>
      </c>
      <c r="I77" t="s">
        <v>5243</v>
      </c>
      <c r="J77" s="4" t="s">
        <v>5252</v>
      </c>
      <c r="K77" s="4" t="str">
        <f t="shared" si="1"/>
        <v>May 29</v>
      </c>
      <c r="L77" t="s">
        <v>5318</v>
      </c>
      <c r="M77">
        <v>500</v>
      </c>
      <c r="N77">
        <v>500</v>
      </c>
      <c r="P77" t="s">
        <v>6051</v>
      </c>
      <c r="Q77" t="s">
        <v>6395</v>
      </c>
      <c r="R77">
        <v>0</v>
      </c>
      <c r="S77" t="s">
        <v>6537</v>
      </c>
      <c r="T77" t="s">
        <v>6598</v>
      </c>
      <c r="U77">
        <v>0</v>
      </c>
      <c r="V77">
        <v>0</v>
      </c>
      <c r="W77">
        <v>0</v>
      </c>
      <c r="X77">
        <v>1</v>
      </c>
      <c r="Y77">
        <v>1</v>
      </c>
      <c r="Z77" s="2" t="s">
        <v>6822</v>
      </c>
    </row>
    <row r="78" spans="1:30" x14ac:dyDescent="0.2">
      <c r="A78" s="1">
        <v>76</v>
      </c>
      <c r="B78" t="s">
        <v>85</v>
      </c>
      <c r="D78" t="s">
        <v>85</v>
      </c>
      <c r="E78" t="s">
        <v>10563</v>
      </c>
      <c r="F78" t="str">
        <f>VLOOKUP(E78,state_lookup!A:B,2,FALSE)</f>
        <v>MD</v>
      </c>
      <c r="G78">
        <v>39.305100000000003</v>
      </c>
      <c r="H78">
        <v>-76.614400000000003</v>
      </c>
      <c r="I78" t="s">
        <v>5243</v>
      </c>
      <c r="J78" s="4" t="s">
        <v>5252</v>
      </c>
      <c r="K78" s="4" t="str">
        <f t="shared" si="1"/>
        <v>May 29</v>
      </c>
      <c r="L78" t="s">
        <v>5304</v>
      </c>
      <c r="M78">
        <v>200</v>
      </c>
      <c r="N78">
        <v>200</v>
      </c>
      <c r="P78" t="s">
        <v>6051</v>
      </c>
      <c r="Q78" t="s">
        <v>6395</v>
      </c>
      <c r="R78">
        <v>0</v>
      </c>
      <c r="S78" t="s">
        <v>6537</v>
      </c>
      <c r="T78" t="s">
        <v>6008</v>
      </c>
      <c r="U78">
        <v>0</v>
      </c>
      <c r="V78">
        <v>0</v>
      </c>
      <c r="W78">
        <v>1</v>
      </c>
      <c r="X78">
        <v>1</v>
      </c>
      <c r="Y78">
        <v>1</v>
      </c>
      <c r="Z78" s="2" t="s">
        <v>6823</v>
      </c>
    </row>
    <row r="79" spans="1:30" x14ac:dyDescent="0.2">
      <c r="A79" s="1">
        <v>77</v>
      </c>
      <c r="B79" t="s">
        <v>86</v>
      </c>
      <c r="C79" t="s">
        <v>1729</v>
      </c>
      <c r="D79" t="s">
        <v>4292</v>
      </c>
      <c r="E79" t="s">
        <v>10552</v>
      </c>
      <c r="F79" t="str">
        <f>VLOOKUP(E79,state_lookup!A:B,2,FALSE)</f>
        <v>MI</v>
      </c>
      <c r="G79">
        <v>43.590299999999999</v>
      </c>
      <c r="H79">
        <v>-83.888599999999997</v>
      </c>
      <c r="I79" t="s">
        <v>5243</v>
      </c>
      <c r="J79" s="4" t="s">
        <v>5252</v>
      </c>
      <c r="K79" s="4" t="str">
        <f t="shared" si="1"/>
        <v>May 29</v>
      </c>
      <c r="P79" t="s">
        <v>6051</v>
      </c>
      <c r="Q79" t="s">
        <v>6395</v>
      </c>
      <c r="R79">
        <v>0</v>
      </c>
      <c r="S79" t="s">
        <v>6537</v>
      </c>
      <c r="T79" t="s">
        <v>6598</v>
      </c>
      <c r="U79">
        <v>0</v>
      </c>
      <c r="V79">
        <v>0</v>
      </c>
      <c r="W79">
        <v>0</v>
      </c>
      <c r="X79">
        <v>1</v>
      </c>
      <c r="Y79">
        <v>1</v>
      </c>
      <c r="Z79" s="2" t="s">
        <v>6824</v>
      </c>
    </row>
    <row r="80" spans="1:30" x14ac:dyDescent="0.2">
      <c r="A80" s="1">
        <v>78</v>
      </c>
      <c r="B80" t="s">
        <v>87</v>
      </c>
      <c r="C80" t="s">
        <v>1730</v>
      </c>
      <c r="D80" t="s">
        <v>4293</v>
      </c>
      <c r="E80" t="s">
        <v>181</v>
      </c>
      <c r="F80" t="str">
        <f>VLOOKUP(E80,state_lookup!A:B,2,FALSE)</f>
        <v>WA</v>
      </c>
      <c r="G80">
        <v>48.754300000000001</v>
      </c>
      <c r="H80">
        <v>-122.4687</v>
      </c>
      <c r="I80" t="s">
        <v>5243</v>
      </c>
      <c r="J80" s="4" t="s">
        <v>5252</v>
      </c>
      <c r="K80" s="4" t="str">
        <f t="shared" si="1"/>
        <v>May 29</v>
      </c>
      <c r="P80" t="s">
        <v>6051</v>
      </c>
      <c r="Q80" t="s">
        <v>6395</v>
      </c>
      <c r="R80">
        <v>0</v>
      </c>
      <c r="S80" t="s">
        <v>6538</v>
      </c>
      <c r="T80" t="s">
        <v>6598</v>
      </c>
      <c r="U80">
        <v>0</v>
      </c>
      <c r="V80">
        <v>0</v>
      </c>
      <c r="W80">
        <v>0</v>
      </c>
      <c r="X80">
        <v>1</v>
      </c>
      <c r="Y80">
        <v>1</v>
      </c>
      <c r="Z80" s="2" t="s">
        <v>6825</v>
      </c>
      <c r="AA80" s="2" t="s">
        <v>6978</v>
      </c>
    </row>
    <row r="81" spans="1:30" x14ac:dyDescent="0.2">
      <c r="A81" s="1">
        <v>79</v>
      </c>
      <c r="B81" t="s">
        <v>46</v>
      </c>
      <c r="C81" t="s">
        <v>1731</v>
      </c>
      <c r="D81" t="s">
        <v>4270</v>
      </c>
      <c r="E81" t="s">
        <v>10553</v>
      </c>
      <c r="F81" t="str">
        <f>VLOOKUP(E81,state_lookup!A:B,2,FALSE)</f>
        <v>AL</v>
      </c>
      <c r="G81">
        <v>33.527700000000003</v>
      </c>
      <c r="H81">
        <v>-86.798699999999997</v>
      </c>
      <c r="I81" t="s">
        <v>5243</v>
      </c>
      <c r="J81" s="4" t="s">
        <v>5252</v>
      </c>
      <c r="K81" s="4" t="str">
        <f t="shared" si="1"/>
        <v>May 29</v>
      </c>
      <c r="L81" t="s">
        <v>5293</v>
      </c>
      <c r="M81">
        <v>100</v>
      </c>
      <c r="N81">
        <v>100</v>
      </c>
      <c r="P81" t="s">
        <v>6051</v>
      </c>
      <c r="Q81" t="s">
        <v>6395</v>
      </c>
      <c r="R81">
        <v>0</v>
      </c>
      <c r="S81" t="s">
        <v>6537</v>
      </c>
      <c r="T81" t="s">
        <v>6598</v>
      </c>
      <c r="U81">
        <v>0</v>
      </c>
      <c r="V81">
        <v>0</v>
      </c>
      <c r="W81">
        <v>0</v>
      </c>
      <c r="X81">
        <v>1</v>
      </c>
      <c r="Y81">
        <v>1</v>
      </c>
      <c r="Z81" s="2" t="s">
        <v>6826</v>
      </c>
    </row>
    <row r="82" spans="1:30" x14ac:dyDescent="0.2">
      <c r="A82" s="1">
        <v>80</v>
      </c>
      <c r="B82" t="s">
        <v>88</v>
      </c>
      <c r="D82" t="s">
        <v>288</v>
      </c>
      <c r="E82" t="s">
        <v>917</v>
      </c>
      <c r="F82" t="str">
        <f>VLOOKUP(E82,state_lookup!A:B,2,FALSE)</f>
        <v>VA</v>
      </c>
      <c r="G82">
        <v>37.229999999999997</v>
      </c>
      <c r="H82">
        <v>-80.427899999999994</v>
      </c>
      <c r="I82" t="s">
        <v>5243</v>
      </c>
      <c r="J82" s="4" t="s">
        <v>5252</v>
      </c>
      <c r="K82" s="4" t="str">
        <f t="shared" si="1"/>
        <v>May 29</v>
      </c>
      <c r="L82" t="s">
        <v>5301</v>
      </c>
      <c r="M82">
        <v>50</v>
      </c>
      <c r="N82">
        <v>50</v>
      </c>
      <c r="P82" t="s">
        <v>6051</v>
      </c>
      <c r="Q82" t="s">
        <v>6395</v>
      </c>
      <c r="R82">
        <v>0</v>
      </c>
      <c r="S82" t="s">
        <v>6537</v>
      </c>
      <c r="T82" t="s">
        <v>6598</v>
      </c>
      <c r="U82">
        <v>0</v>
      </c>
      <c r="V82">
        <v>0</v>
      </c>
      <c r="W82">
        <v>0</v>
      </c>
      <c r="X82">
        <v>1</v>
      </c>
      <c r="Y82">
        <v>1</v>
      </c>
      <c r="Z82" s="2" t="s">
        <v>6827</v>
      </c>
    </row>
    <row r="83" spans="1:30" x14ac:dyDescent="0.2">
      <c r="A83" s="1">
        <v>81</v>
      </c>
      <c r="B83" t="s">
        <v>89</v>
      </c>
      <c r="C83" t="s">
        <v>1732</v>
      </c>
      <c r="D83" t="s">
        <v>4294</v>
      </c>
      <c r="E83" t="s">
        <v>10555</v>
      </c>
      <c r="F83" t="str">
        <f>VLOOKUP(E83,state_lookup!A:B,2,FALSE)</f>
        <v>IL</v>
      </c>
      <c r="G83">
        <v>40.475700000000003</v>
      </c>
      <c r="H83">
        <v>-88.970299999999995</v>
      </c>
      <c r="I83" t="s">
        <v>5243</v>
      </c>
      <c r="J83" s="4" t="s">
        <v>5252</v>
      </c>
      <c r="K83" s="4" t="str">
        <f t="shared" si="1"/>
        <v>May 29</v>
      </c>
      <c r="L83" t="s">
        <v>5319</v>
      </c>
      <c r="M83">
        <v>18</v>
      </c>
      <c r="N83">
        <v>18</v>
      </c>
      <c r="P83" t="s">
        <v>6054</v>
      </c>
      <c r="Q83" t="s">
        <v>6395</v>
      </c>
      <c r="R83">
        <v>0</v>
      </c>
      <c r="S83" t="s">
        <v>6537</v>
      </c>
      <c r="T83" t="s">
        <v>6598</v>
      </c>
      <c r="U83">
        <v>0</v>
      </c>
      <c r="V83">
        <v>0</v>
      </c>
      <c r="W83">
        <v>0</v>
      </c>
      <c r="X83">
        <v>1</v>
      </c>
      <c r="Y83">
        <v>1</v>
      </c>
      <c r="Z83" s="2" t="s">
        <v>6828</v>
      </c>
    </row>
    <row r="84" spans="1:30" x14ac:dyDescent="0.2">
      <c r="A84" s="1">
        <v>82</v>
      </c>
      <c r="B84" t="s">
        <v>90</v>
      </c>
      <c r="C84" t="s">
        <v>1733</v>
      </c>
      <c r="D84" t="s">
        <v>124</v>
      </c>
      <c r="E84" t="s">
        <v>10561</v>
      </c>
      <c r="F84" t="str">
        <f>VLOOKUP(E84,state_lookup!A:B,2,FALSE)</f>
        <v>MO</v>
      </c>
      <c r="G84">
        <v>39.012300000000003</v>
      </c>
      <c r="H84">
        <v>-94.272199999999998</v>
      </c>
      <c r="I84" t="s">
        <v>5243</v>
      </c>
      <c r="J84" s="4" t="s">
        <v>5252</v>
      </c>
      <c r="K84" s="4" t="str">
        <f t="shared" si="1"/>
        <v>May 29</v>
      </c>
      <c r="L84" t="s">
        <v>5320</v>
      </c>
      <c r="M84">
        <v>12</v>
      </c>
      <c r="N84">
        <v>12</v>
      </c>
      <c r="P84" t="s">
        <v>6051</v>
      </c>
      <c r="Q84" t="s">
        <v>6395</v>
      </c>
      <c r="R84">
        <v>0</v>
      </c>
      <c r="S84" t="s">
        <v>6537</v>
      </c>
      <c r="T84" t="s">
        <v>6598</v>
      </c>
      <c r="U84">
        <v>0</v>
      </c>
      <c r="V84">
        <v>0</v>
      </c>
      <c r="W84">
        <v>0</v>
      </c>
      <c r="X84">
        <v>1</v>
      </c>
      <c r="Y84">
        <v>1</v>
      </c>
      <c r="Z84" s="2" t="s">
        <v>6829</v>
      </c>
    </row>
    <row r="85" spans="1:30" x14ac:dyDescent="0.2">
      <c r="A85" s="1">
        <v>83</v>
      </c>
      <c r="B85" t="s">
        <v>48</v>
      </c>
      <c r="C85" t="s">
        <v>1734</v>
      </c>
      <c r="D85" t="s">
        <v>4271</v>
      </c>
      <c r="E85" t="s">
        <v>10554</v>
      </c>
      <c r="F85" t="str">
        <f>VLOOKUP(E85,state_lookup!A:B,2,FALSE)</f>
        <v>MA</v>
      </c>
      <c r="G85">
        <v>42.318800000000003</v>
      </c>
      <c r="H85">
        <v>-71.084599999999995</v>
      </c>
      <c r="I85" t="s">
        <v>5243</v>
      </c>
      <c r="J85" s="4" t="s">
        <v>5252</v>
      </c>
      <c r="K85" s="4" t="str">
        <f t="shared" si="1"/>
        <v>May 29</v>
      </c>
      <c r="L85" t="s">
        <v>5304</v>
      </c>
      <c r="M85">
        <v>200</v>
      </c>
      <c r="N85">
        <v>200</v>
      </c>
      <c r="P85" t="s">
        <v>6059</v>
      </c>
      <c r="Q85" t="s">
        <v>6395</v>
      </c>
      <c r="R85">
        <v>0</v>
      </c>
      <c r="S85" t="s">
        <v>6537</v>
      </c>
      <c r="T85" t="s">
        <v>6598</v>
      </c>
      <c r="U85">
        <v>0</v>
      </c>
      <c r="V85">
        <v>0</v>
      </c>
      <c r="W85">
        <v>1</v>
      </c>
      <c r="X85">
        <v>1</v>
      </c>
      <c r="Y85">
        <v>1</v>
      </c>
      <c r="Z85" s="2" t="s">
        <v>6830</v>
      </c>
      <c r="AA85" s="2" t="s">
        <v>9568</v>
      </c>
      <c r="AB85" s="2" t="s">
        <v>10190</v>
      </c>
      <c r="AC85" t="s">
        <v>10355</v>
      </c>
      <c r="AD85" t="s">
        <v>6598</v>
      </c>
    </row>
    <row r="86" spans="1:30" x14ac:dyDescent="0.2">
      <c r="A86" s="1">
        <v>84</v>
      </c>
      <c r="B86" t="s">
        <v>91</v>
      </c>
      <c r="C86" t="s">
        <v>1735</v>
      </c>
      <c r="D86" t="s">
        <v>91</v>
      </c>
      <c r="E86" t="s">
        <v>10557</v>
      </c>
      <c r="F86" t="str">
        <f>VLOOKUP(E86,state_lookup!A:B,2,FALSE)</f>
        <v>CO</v>
      </c>
      <c r="G86">
        <v>40.024900000000002</v>
      </c>
      <c r="H86">
        <v>-105.25230000000001</v>
      </c>
      <c r="I86" t="s">
        <v>5243</v>
      </c>
      <c r="J86" s="4" t="s">
        <v>5252</v>
      </c>
      <c r="K86" s="4" t="str">
        <f t="shared" si="1"/>
        <v>May 29</v>
      </c>
      <c r="L86" t="s">
        <v>5289</v>
      </c>
      <c r="M86">
        <v>24</v>
      </c>
      <c r="N86">
        <v>24</v>
      </c>
      <c r="P86" t="s">
        <v>6051</v>
      </c>
      <c r="Q86" t="s">
        <v>6395</v>
      </c>
      <c r="R86">
        <v>0</v>
      </c>
      <c r="S86" t="s">
        <v>6550</v>
      </c>
      <c r="T86" t="s">
        <v>6598</v>
      </c>
      <c r="U86">
        <v>0</v>
      </c>
      <c r="V86">
        <v>0</v>
      </c>
      <c r="W86">
        <v>0</v>
      </c>
      <c r="X86">
        <v>1</v>
      </c>
      <c r="Y86">
        <v>1</v>
      </c>
      <c r="Z86" s="2" t="s">
        <v>6831</v>
      </c>
      <c r="AA86" s="2" t="s">
        <v>9569</v>
      </c>
    </row>
    <row r="87" spans="1:30" x14ac:dyDescent="0.2">
      <c r="A87" s="1">
        <v>85</v>
      </c>
      <c r="B87" t="s">
        <v>92</v>
      </c>
      <c r="C87" t="s">
        <v>1736</v>
      </c>
      <c r="D87" t="s">
        <v>704</v>
      </c>
      <c r="E87" t="s">
        <v>10558</v>
      </c>
      <c r="F87" t="str">
        <f>VLOOKUP(E87,state_lookup!A:B,2,FALSE)</f>
        <v>KY</v>
      </c>
      <c r="G87">
        <v>36.971499999999999</v>
      </c>
      <c r="H87">
        <v>-86.4375</v>
      </c>
      <c r="I87" t="s">
        <v>5243</v>
      </c>
      <c r="J87" s="4" t="s">
        <v>5252</v>
      </c>
      <c r="K87" s="4" t="str">
        <f t="shared" si="1"/>
        <v>May 29</v>
      </c>
      <c r="P87" t="s">
        <v>6051</v>
      </c>
      <c r="Q87" t="s">
        <v>6395</v>
      </c>
      <c r="R87">
        <v>0</v>
      </c>
      <c r="S87" t="s">
        <v>6537</v>
      </c>
      <c r="T87" t="s">
        <v>6598</v>
      </c>
      <c r="U87">
        <v>1</v>
      </c>
      <c r="V87">
        <v>0</v>
      </c>
      <c r="W87">
        <v>0</v>
      </c>
      <c r="X87">
        <v>1</v>
      </c>
      <c r="Y87">
        <v>1</v>
      </c>
      <c r="Z87" s="2" t="s">
        <v>6832</v>
      </c>
      <c r="AA87" s="2" t="s">
        <v>9570</v>
      </c>
    </row>
    <row r="88" spans="1:30" x14ac:dyDescent="0.2">
      <c r="A88" s="1">
        <v>86</v>
      </c>
      <c r="B88" t="s">
        <v>93</v>
      </c>
      <c r="D88" t="s">
        <v>4295</v>
      </c>
      <c r="E88" t="s">
        <v>10562</v>
      </c>
      <c r="F88" t="str">
        <f>VLOOKUP(E88,state_lookup!A:B,2,FALSE)</f>
        <v>GA</v>
      </c>
      <c r="G88">
        <v>31.145</v>
      </c>
      <c r="H88">
        <v>-81.474000000000004</v>
      </c>
      <c r="I88" t="s">
        <v>5243</v>
      </c>
      <c r="J88" s="4" t="s">
        <v>5252</v>
      </c>
      <c r="K88" s="4" t="str">
        <f t="shared" si="1"/>
        <v>May 29</v>
      </c>
      <c r="P88" t="s">
        <v>6051</v>
      </c>
      <c r="Q88" t="s">
        <v>6395</v>
      </c>
      <c r="R88">
        <v>0</v>
      </c>
      <c r="S88" t="s">
        <v>6537</v>
      </c>
      <c r="X88">
        <v>1</v>
      </c>
      <c r="Y88">
        <v>1</v>
      </c>
      <c r="Z88" s="2" t="s">
        <v>6833</v>
      </c>
    </row>
    <row r="89" spans="1:30" x14ac:dyDescent="0.2">
      <c r="A89" s="1">
        <v>87</v>
      </c>
      <c r="B89" t="s">
        <v>94</v>
      </c>
      <c r="C89" t="s">
        <v>1737</v>
      </c>
      <c r="D89" t="s">
        <v>4296</v>
      </c>
      <c r="E89" t="s">
        <v>10556</v>
      </c>
      <c r="F89" t="str">
        <f>VLOOKUP(E89,state_lookup!A:B,2,FALSE)</f>
        <v>OH</v>
      </c>
      <c r="G89">
        <v>40.807600000000001</v>
      </c>
      <c r="H89">
        <v>-81.367800000000003</v>
      </c>
      <c r="I89" t="s">
        <v>5243</v>
      </c>
      <c r="J89" s="4" t="s">
        <v>5252</v>
      </c>
      <c r="K89" s="4" t="str">
        <f t="shared" si="1"/>
        <v>May 29</v>
      </c>
      <c r="P89" t="s">
        <v>6051</v>
      </c>
      <c r="Q89" t="s">
        <v>6395</v>
      </c>
      <c r="R89">
        <v>0</v>
      </c>
      <c r="S89" t="s">
        <v>6537</v>
      </c>
      <c r="T89" t="s">
        <v>6598</v>
      </c>
      <c r="U89">
        <v>0</v>
      </c>
      <c r="V89">
        <v>0</v>
      </c>
      <c r="W89">
        <v>0</v>
      </c>
      <c r="X89">
        <v>1</v>
      </c>
      <c r="Y89">
        <v>1</v>
      </c>
      <c r="Z89" s="2" t="s">
        <v>6834</v>
      </c>
    </row>
    <row r="90" spans="1:30" x14ac:dyDescent="0.2">
      <c r="A90" s="1">
        <v>88</v>
      </c>
      <c r="B90" t="s">
        <v>94</v>
      </c>
      <c r="C90" t="s">
        <v>1738</v>
      </c>
      <c r="D90" t="s">
        <v>4296</v>
      </c>
      <c r="E90" t="s">
        <v>10556</v>
      </c>
      <c r="F90" t="str">
        <f>VLOOKUP(E90,state_lookup!A:B,2,FALSE)</f>
        <v>OH</v>
      </c>
      <c r="G90">
        <v>40.807600000000001</v>
      </c>
      <c r="H90">
        <v>-81.367800000000003</v>
      </c>
      <c r="I90" t="s">
        <v>5243</v>
      </c>
      <c r="J90" s="4" t="s">
        <v>5252</v>
      </c>
      <c r="K90" s="4" t="str">
        <f t="shared" si="1"/>
        <v>May 29</v>
      </c>
      <c r="P90" t="s">
        <v>6051</v>
      </c>
      <c r="Q90" t="s">
        <v>6395</v>
      </c>
      <c r="R90">
        <v>0</v>
      </c>
      <c r="S90" t="s">
        <v>6537</v>
      </c>
      <c r="X90">
        <v>1</v>
      </c>
      <c r="Y90">
        <v>1</v>
      </c>
      <c r="Z90" s="2" t="s">
        <v>6834</v>
      </c>
    </row>
    <row r="91" spans="1:30" x14ac:dyDescent="0.2">
      <c r="A91" s="1">
        <v>89</v>
      </c>
      <c r="B91" t="s">
        <v>95</v>
      </c>
      <c r="C91" t="s">
        <v>1739</v>
      </c>
      <c r="D91" t="s">
        <v>4297</v>
      </c>
      <c r="E91" t="s">
        <v>10564</v>
      </c>
      <c r="F91" t="str">
        <f>VLOOKUP(E91,state_lookup!A:B,2,FALSE)</f>
        <v>NC</v>
      </c>
      <c r="G91">
        <v>35.207900000000002</v>
      </c>
      <c r="H91">
        <v>-80.830399999999997</v>
      </c>
      <c r="I91" t="s">
        <v>5243</v>
      </c>
      <c r="J91" s="4" t="s">
        <v>5252</v>
      </c>
      <c r="K91" s="4" t="str">
        <f t="shared" si="1"/>
        <v>May 29</v>
      </c>
      <c r="L91" t="s">
        <v>5321</v>
      </c>
      <c r="M91">
        <v>250</v>
      </c>
      <c r="N91">
        <v>250</v>
      </c>
      <c r="P91" t="s">
        <v>6051</v>
      </c>
      <c r="Q91" t="s">
        <v>6395</v>
      </c>
      <c r="R91">
        <v>0</v>
      </c>
      <c r="S91" t="s">
        <v>6537</v>
      </c>
      <c r="T91" t="s">
        <v>6742</v>
      </c>
      <c r="U91">
        <v>0</v>
      </c>
      <c r="V91">
        <v>0</v>
      </c>
      <c r="W91">
        <v>1</v>
      </c>
      <c r="X91">
        <v>1</v>
      </c>
      <c r="Y91">
        <v>1</v>
      </c>
      <c r="Z91" s="2" t="s">
        <v>6835</v>
      </c>
      <c r="AA91" t="s">
        <v>9571</v>
      </c>
      <c r="AB91" s="2" t="s">
        <v>10191</v>
      </c>
    </row>
    <row r="92" spans="1:30" x14ac:dyDescent="0.2">
      <c r="A92" s="1">
        <v>90</v>
      </c>
      <c r="B92" t="s">
        <v>96</v>
      </c>
      <c r="C92" t="s">
        <v>1700</v>
      </c>
      <c r="D92" t="s">
        <v>132</v>
      </c>
      <c r="E92" t="s">
        <v>1660</v>
      </c>
      <c r="F92" t="str">
        <f>VLOOKUP(E92,state_lookup!A:B,2,FALSE)</f>
        <v>WY</v>
      </c>
      <c r="G92">
        <v>41.140500000000003</v>
      </c>
      <c r="H92">
        <v>-104.7927</v>
      </c>
      <c r="I92" t="s">
        <v>5243</v>
      </c>
      <c r="J92" s="4" t="s">
        <v>5252</v>
      </c>
      <c r="K92" s="4" t="str">
        <f t="shared" si="1"/>
        <v>May 29</v>
      </c>
      <c r="P92" t="s">
        <v>6060</v>
      </c>
      <c r="Q92" t="s">
        <v>6395</v>
      </c>
      <c r="R92">
        <v>0</v>
      </c>
      <c r="S92" t="s">
        <v>6537</v>
      </c>
      <c r="T92" t="s">
        <v>6598</v>
      </c>
      <c r="U92">
        <v>0</v>
      </c>
      <c r="V92">
        <v>0</v>
      </c>
      <c r="W92">
        <v>0</v>
      </c>
      <c r="X92">
        <v>1</v>
      </c>
      <c r="Y92">
        <v>1</v>
      </c>
      <c r="Z92" s="2" t="s">
        <v>6836</v>
      </c>
    </row>
    <row r="93" spans="1:30" x14ac:dyDescent="0.2">
      <c r="A93" s="1">
        <v>91</v>
      </c>
      <c r="B93" t="s">
        <v>50</v>
      </c>
      <c r="C93" t="s">
        <v>1740</v>
      </c>
      <c r="D93" t="s">
        <v>4298</v>
      </c>
      <c r="E93" t="s">
        <v>10555</v>
      </c>
      <c r="F93" t="str">
        <f>VLOOKUP(E93,state_lookup!A:B,2,FALSE)</f>
        <v>IL</v>
      </c>
      <c r="G93">
        <v>41.837299999999999</v>
      </c>
      <c r="H93">
        <v>-87.686199999999999</v>
      </c>
      <c r="I93" t="s">
        <v>5244</v>
      </c>
      <c r="J93" s="4" t="s">
        <v>5252</v>
      </c>
      <c r="K93" s="4" t="str">
        <f t="shared" si="1"/>
        <v>May 29</v>
      </c>
      <c r="L93" t="s">
        <v>5322</v>
      </c>
      <c r="M93">
        <v>200</v>
      </c>
      <c r="N93">
        <v>200</v>
      </c>
      <c r="P93" t="s">
        <v>6051</v>
      </c>
      <c r="Q93" t="s">
        <v>6395</v>
      </c>
      <c r="R93">
        <v>0</v>
      </c>
      <c r="S93" t="s">
        <v>6540</v>
      </c>
      <c r="T93" t="s">
        <v>6598</v>
      </c>
      <c r="U93">
        <v>0</v>
      </c>
      <c r="V93">
        <v>0</v>
      </c>
      <c r="W93">
        <v>0</v>
      </c>
      <c r="X93">
        <v>1</v>
      </c>
      <c r="Y93">
        <v>1</v>
      </c>
      <c r="Z93" s="2" t="s">
        <v>6837</v>
      </c>
    </row>
    <row r="94" spans="1:30" x14ac:dyDescent="0.2">
      <c r="A94" s="1">
        <v>92</v>
      </c>
      <c r="B94" t="s">
        <v>97</v>
      </c>
      <c r="C94" t="s">
        <v>1741</v>
      </c>
      <c r="D94" t="s">
        <v>4299</v>
      </c>
      <c r="E94" t="s">
        <v>10556</v>
      </c>
      <c r="F94" t="str">
        <f>VLOOKUP(E94,state_lookup!A:B,2,FALSE)</f>
        <v>OH</v>
      </c>
      <c r="G94">
        <v>39.141199999999998</v>
      </c>
      <c r="H94">
        <v>-84.506</v>
      </c>
      <c r="I94" t="s">
        <v>5244</v>
      </c>
      <c r="J94" s="4" t="s">
        <v>5252</v>
      </c>
      <c r="K94" s="4" t="str">
        <f t="shared" si="1"/>
        <v>May 29</v>
      </c>
      <c r="L94" t="s">
        <v>5323</v>
      </c>
      <c r="M94">
        <v>12</v>
      </c>
      <c r="N94">
        <v>12</v>
      </c>
      <c r="P94" t="s">
        <v>6051</v>
      </c>
      <c r="Q94" t="s">
        <v>6395</v>
      </c>
      <c r="R94">
        <v>0</v>
      </c>
      <c r="S94" t="s">
        <v>6540</v>
      </c>
      <c r="T94" t="s">
        <v>6598</v>
      </c>
      <c r="U94">
        <v>0</v>
      </c>
      <c r="V94">
        <v>0</v>
      </c>
      <c r="W94">
        <v>0</v>
      </c>
      <c r="X94">
        <v>1</v>
      </c>
      <c r="Y94">
        <v>1</v>
      </c>
      <c r="Z94" s="2" t="s">
        <v>6838</v>
      </c>
    </row>
    <row r="95" spans="1:30" x14ac:dyDescent="0.2">
      <c r="A95" s="1">
        <v>93</v>
      </c>
      <c r="B95" t="s">
        <v>98</v>
      </c>
      <c r="C95" t="s">
        <v>1742</v>
      </c>
      <c r="D95" t="s">
        <v>4300</v>
      </c>
      <c r="E95" t="s">
        <v>10546</v>
      </c>
      <c r="F95" t="str">
        <f>VLOOKUP(E95,state_lookup!A:B,2,FALSE)</f>
        <v>TX</v>
      </c>
      <c r="G95">
        <v>30.5852</v>
      </c>
      <c r="H95">
        <v>-96.296000000000006</v>
      </c>
      <c r="I95" t="s">
        <v>5243</v>
      </c>
      <c r="J95" s="4" t="s">
        <v>5252</v>
      </c>
      <c r="K95" s="4" t="str">
        <f t="shared" si="1"/>
        <v>May 29</v>
      </c>
      <c r="P95" t="s">
        <v>6051</v>
      </c>
      <c r="Q95" t="s">
        <v>6395</v>
      </c>
      <c r="R95">
        <v>0</v>
      </c>
      <c r="S95" t="s">
        <v>6537</v>
      </c>
      <c r="T95" t="s">
        <v>6598</v>
      </c>
      <c r="U95">
        <v>0</v>
      </c>
      <c r="V95">
        <v>0</v>
      </c>
      <c r="W95">
        <v>0</v>
      </c>
      <c r="X95">
        <v>1</v>
      </c>
      <c r="Y95">
        <v>1</v>
      </c>
      <c r="Z95" s="2" t="s">
        <v>6839</v>
      </c>
    </row>
    <row r="96" spans="1:30" x14ac:dyDescent="0.2">
      <c r="A96" s="1">
        <v>94</v>
      </c>
      <c r="B96" t="s">
        <v>99</v>
      </c>
      <c r="C96" t="s">
        <v>1743</v>
      </c>
      <c r="D96" t="s">
        <v>4301</v>
      </c>
      <c r="E96" t="s">
        <v>10561</v>
      </c>
      <c r="F96" t="str">
        <f>VLOOKUP(E96,state_lookup!A:B,2,FALSE)</f>
        <v>MO</v>
      </c>
      <c r="G96">
        <v>38.951709999999999</v>
      </c>
      <c r="H96" t="s">
        <v>4938</v>
      </c>
      <c r="I96" t="s">
        <v>5243</v>
      </c>
      <c r="J96" s="4" t="s">
        <v>5252</v>
      </c>
      <c r="K96" s="4" t="str">
        <f t="shared" si="1"/>
        <v>May 29</v>
      </c>
      <c r="P96" t="s">
        <v>6051</v>
      </c>
      <c r="Q96" t="s">
        <v>6395</v>
      </c>
      <c r="R96">
        <v>0</v>
      </c>
      <c r="S96" t="s">
        <v>6537</v>
      </c>
      <c r="X96">
        <v>1</v>
      </c>
      <c r="Y96">
        <v>1</v>
      </c>
      <c r="Z96" s="2" t="s">
        <v>6840</v>
      </c>
    </row>
    <row r="97" spans="1:30" x14ac:dyDescent="0.2">
      <c r="A97" s="1">
        <v>95</v>
      </c>
      <c r="B97" t="s">
        <v>99</v>
      </c>
      <c r="C97" t="s">
        <v>1743</v>
      </c>
      <c r="D97" t="s">
        <v>4301</v>
      </c>
      <c r="E97" t="s">
        <v>10561</v>
      </c>
      <c r="F97" t="str">
        <f>VLOOKUP(E97,state_lookup!A:B,2,FALSE)</f>
        <v>MO</v>
      </c>
      <c r="G97">
        <v>38.947699999999998</v>
      </c>
      <c r="H97">
        <v>-92.325500000000005</v>
      </c>
      <c r="I97" t="s">
        <v>5243</v>
      </c>
      <c r="J97" s="4" t="s">
        <v>5252</v>
      </c>
      <c r="K97" s="4" t="str">
        <f t="shared" si="1"/>
        <v>May 29</v>
      </c>
      <c r="L97" t="s">
        <v>5324</v>
      </c>
      <c r="M97">
        <v>600</v>
      </c>
      <c r="N97">
        <v>600</v>
      </c>
      <c r="P97" t="s">
        <v>6051</v>
      </c>
      <c r="Q97" t="s">
        <v>6395</v>
      </c>
      <c r="R97">
        <v>0</v>
      </c>
      <c r="S97" t="s">
        <v>6537</v>
      </c>
      <c r="T97" t="s">
        <v>6598</v>
      </c>
      <c r="U97">
        <v>0</v>
      </c>
      <c r="V97">
        <v>0</v>
      </c>
      <c r="W97">
        <v>0</v>
      </c>
      <c r="X97">
        <v>1</v>
      </c>
      <c r="Y97">
        <v>1</v>
      </c>
      <c r="Z97" s="2" t="s">
        <v>6841</v>
      </c>
    </row>
    <row r="98" spans="1:30" x14ac:dyDescent="0.2">
      <c r="A98" s="1">
        <v>96</v>
      </c>
      <c r="B98" t="s">
        <v>100</v>
      </c>
      <c r="C98" t="s">
        <v>1744</v>
      </c>
      <c r="D98" t="s">
        <v>570</v>
      </c>
      <c r="E98" t="s">
        <v>10556</v>
      </c>
      <c r="F98" t="str">
        <f>VLOOKUP(E98,state_lookup!A:B,2,FALSE)</f>
        <v>OH</v>
      </c>
      <c r="G98">
        <v>39.961179999999999</v>
      </c>
      <c r="H98" t="s">
        <v>4939</v>
      </c>
      <c r="I98" t="s">
        <v>5243</v>
      </c>
      <c r="J98" s="4" t="s">
        <v>5252</v>
      </c>
      <c r="K98" s="4" t="str">
        <f t="shared" si="1"/>
        <v>May 29</v>
      </c>
      <c r="P98" t="s">
        <v>6051</v>
      </c>
      <c r="Q98" t="s">
        <v>6395</v>
      </c>
      <c r="R98">
        <v>0</v>
      </c>
      <c r="S98" t="s">
        <v>6537</v>
      </c>
      <c r="T98" t="s">
        <v>5986</v>
      </c>
      <c r="U98">
        <v>0</v>
      </c>
      <c r="V98">
        <v>2</v>
      </c>
      <c r="W98">
        <v>1</v>
      </c>
      <c r="X98">
        <v>1</v>
      </c>
      <c r="Y98">
        <v>1</v>
      </c>
      <c r="Z98" s="2" t="s">
        <v>6842</v>
      </c>
      <c r="AD98" t="s">
        <v>6598</v>
      </c>
    </row>
    <row r="99" spans="1:30" x14ac:dyDescent="0.2">
      <c r="A99" s="1">
        <v>97</v>
      </c>
      <c r="B99" t="s">
        <v>101</v>
      </c>
      <c r="D99" t="s">
        <v>4302</v>
      </c>
      <c r="E99" t="s">
        <v>10555</v>
      </c>
      <c r="F99" t="str">
        <f>VLOOKUP(E99,state_lookup!A:B,2,FALSE)</f>
        <v>IL</v>
      </c>
      <c r="G99">
        <v>42.233199999999997</v>
      </c>
      <c r="H99">
        <v>-88.334900000000005</v>
      </c>
      <c r="I99" t="s">
        <v>5243</v>
      </c>
      <c r="J99" s="4" t="s">
        <v>5252</v>
      </c>
      <c r="K99" s="4" t="str">
        <f t="shared" si="1"/>
        <v>May 29</v>
      </c>
      <c r="L99" t="s">
        <v>5325</v>
      </c>
      <c r="M99">
        <v>12</v>
      </c>
      <c r="N99">
        <v>12</v>
      </c>
      <c r="P99" t="s">
        <v>6051</v>
      </c>
      <c r="Q99" t="s">
        <v>6398</v>
      </c>
      <c r="R99">
        <v>0</v>
      </c>
      <c r="S99" t="s">
        <v>6537</v>
      </c>
      <c r="T99" t="s">
        <v>6598</v>
      </c>
      <c r="U99">
        <v>0</v>
      </c>
      <c r="V99">
        <v>0</v>
      </c>
      <c r="W99">
        <v>0</v>
      </c>
      <c r="X99">
        <v>1</v>
      </c>
      <c r="Y99">
        <v>1</v>
      </c>
      <c r="Z99" s="2" t="s">
        <v>6843</v>
      </c>
    </row>
    <row r="100" spans="1:30" x14ac:dyDescent="0.2">
      <c r="A100" s="1">
        <v>98</v>
      </c>
      <c r="B100" t="s">
        <v>102</v>
      </c>
      <c r="C100" t="s">
        <v>1745</v>
      </c>
      <c r="D100" t="s">
        <v>102</v>
      </c>
      <c r="E100" t="s">
        <v>10546</v>
      </c>
      <c r="F100" t="str">
        <f>VLOOKUP(E100,state_lookup!A:B,2,FALSE)</f>
        <v>TX</v>
      </c>
      <c r="G100">
        <v>32.793599999999998</v>
      </c>
      <c r="H100">
        <v>-96.766199999999998</v>
      </c>
      <c r="I100" t="s">
        <v>5243</v>
      </c>
      <c r="J100" s="4" t="s">
        <v>5252</v>
      </c>
      <c r="K100" s="4" t="str">
        <f t="shared" si="1"/>
        <v>May 29</v>
      </c>
      <c r="L100" t="s">
        <v>5326</v>
      </c>
      <c r="M100">
        <v>1000</v>
      </c>
      <c r="N100">
        <v>1000</v>
      </c>
      <c r="P100" t="s">
        <v>6061</v>
      </c>
      <c r="Q100" t="s">
        <v>6395</v>
      </c>
      <c r="R100">
        <v>0</v>
      </c>
      <c r="S100" t="s">
        <v>6537</v>
      </c>
      <c r="U100">
        <v>1</v>
      </c>
      <c r="V100">
        <v>0</v>
      </c>
      <c r="W100">
        <v>1</v>
      </c>
      <c r="X100">
        <v>1</v>
      </c>
      <c r="Y100">
        <v>1</v>
      </c>
      <c r="Z100" s="2" t="s">
        <v>6844</v>
      </c>
      <c r="AA100" s="2" t="s">
        <v>9566</v>
      </c>
      <c r="AB100" s="2" t="s">
        <v>10192</v>
      </c>
      <c r="AC100" s="2" t="s">
        <v>9624</v>
      </c>
      <c r="AD100" t="s">
        <v>5316</v>
      </c>
    </row>
    <row r="101" spans="1:30" x14ac:dyDescent="0.2">
      <c r="A101" s="1">
        <v>99</v>
      </c>
      <c r="B101" t="s">
        <v>52</v>
      </c>
      <c r="D101" t="s">
        <v>52</v>
      </c>
      <c r="E101" t="s">
        <v>10557</v>
      </c>
      <c r="F101" t="str">
        <f>VLOOKUP(E101,state_lookup!A:B,2,FALSE)</f>
        <v>CO</v>
      </c>
      <c r="G101">
        <v>39.762099999999997</v>
      </c>
      <c r="H101">
        <v>-104.8759</v>
      </c>
      <c r="I101" t="s">
        <v>5243</v>
      </c>
      <c r="J101" s="4" t="s">
        <v>5252</v>
      </c>
      <c r="K101" s="4" t="str">
        <f t="shared" si="1"/>
        <v>May 29</v>
      </c>
      <c r="L101" t="s">
        <v>5327</v>
      </c>
      <c r="M101">
        <v>2000</v>
      </c>
      <c r="N101">
        <v>2000</v>
      </c>
      <c r="P101" t="s">
        <v>6051</v>
      </c>
      <c r="Q101" t="s">
        <v>6395</v>
      </c>
      <c r="R101">
        <v>0</v>
      </c>
      <c r="S101" t="s">
        <v>6537</v>
      </c>
      <c r="T101" t="s">
        <v>6598</v>
      </c>
      <c r="U101">
        <v>1</v>
      </c>
      <c r="W101">
        <v>1</v>
      </c>
      <c r="X101">
        <v>1</v>
      </c>
      <c r="Y101">
        <v>1</v>
      </c>
      <c r="Z101" s="2" t="s">
        <v>6845</v>
      </c>
      <c r="AA101" s="2" t="s">
        <v>9572</v>
      </c>
      <c r="AC101" s="2" t="s">
        <v>10356</v>
      </c>
      <c r="AD101" t="s">
        <v>5316</v>
      </c>
    </row>
    <row r="102" spans="1:30" x14ac:dyDescent="0.2">
      <c r="A102" s="1">
        <v>100</v>
      </c>
      <c r="B102" t="s">
        <v>103</v>
      </c>
      <c r="C102" t="s">
        <v>1746</v>
      </c>
      <c r="D102" t="s">
        <v>4303</v>
      </c>
      <c r="E102" t="s">
        <v>10565</v>
      </c>
      <c r="F102" t="str">
        <f>VLOOKUP(E102,state_lookup!A:B,2,FALSE)</f>
        <v>IA</v>
      </c>
      <c r="G102">
        <v>41.600540000000002</v>
      </c>
      <c r="H102" t="s">
        <v>4940</v>
      </c>
      <c r="I102" t="s">
        <v>5243</v>
      </c>
      <c r="J102" s="4" t="s">
        <v>5252</v>
      </c>
      <c r="K102" s="4" t="str">
        <f t="shared" si="1"/>
        <v>May 29</v>
      </c>
      <c r="L102" t="s">
        <v>5328</v>
      </c>
      <c r="M102">
        <v>1000</v>
      </c>
      <c r="N102">
        <v>1000</v>
      </c>
      <c r="P102" t="s">
        <v>6051</v>
      </c>
      <c r="Q102" t="s">
        <v>6395</v>
      </c>
      <c r="R102">
        <v>0</v>
      </c>
      <c r="S102" t="s">
        <v>6537</v>
      </c>
      <c r="T102" t="s">
        <v>6598</v>
      </c>
      <c r="U102">
        <v>0</v>
      </c>
      <c r="V102">
        <v>0</v>
      </c>
      <c r="W102">
        <v>0</v>
      </c>
      <c r="X102">
        <v>1</v>
      </c>
      <c r="Y102">
        <v>1</v>
      </c>
      <c r="Z102" s="2" t="s">
        <v>6846</v>
      </c>
      <c r="AA102" s="2" t="s">
        <v>6847</v>
      </c>
    </row>
    <row r="103" spans="1:30" x14ac:dyDescent="0.2">
      <c r="A103" s="1">
        <v>101</v>
      </c>
      <c r="B103" t="s">
        <v>103</v>
      </c>
      <c r="C103" t="s">
        <v>1747</v>
      </c>
      <c r="D103" t="s">
        <v>4303</v>
      </c>
      <c r="E103" t="s">
        <v>10565</v>
      </c>
      <c r="F103" t="str">
        <f>VLOOKUP(E103,state_lookup!A:B,2,FALSE)</f>
        <v>IA</v>
      </c>
      <c r="G103">
        <v>41.600540000000002</v>
      </c>
      <c r="H103" t="s">
        <v>4940</v>
      </c>
      <c r="I103" t="s">
        <v>5243</v>
      </c>
      <c r="J103" s="4" t="s">
        <v>5252</v>
      </c>
      <c r="K103" s="4" t="str">
        <f t="shared" si="1"/>
        <v>May 29</v>
      </c>
      <c r="L103" t="s">
        <v>5329</v>
      </c>
      <c r="P103" t="s">
        <v>6051</v>
      </c>
      <c r="Q103" t="s">
        <v>6395</v>
      </c>
      <c r="R103">
        <v>0</v>
      </c>
      <c r="S103" t="s">
        <v>6551</v>
      </c>
      <c r="T103" t="s">
        <v>6598</v>
      </c>
      <c r="U103">
        <v>1</v>
      </c>
      <c r="V103">
        <v>0</v>
      </c>
      <c r="W103">
        <v>1</v>
      </c>
      <c r="X103">
        <v>0</v>
      </c>
      <c r="Y103">
        <v>1</v>
      </c>
      <c r="Z103" s="2" t="s">
        <v>6847</v>
      </c>
    </row>
    <row r="104" spans="1:30" x14ac:dyDescent="0.2">
      <c r="A104" s="1">
        <v>102</v>
      </c>
      <c r="B104" t="s">
        <v>104</v>
      </c>
      <c r="C104" t="s">
        <v>1748</v>
      </c>
      <c r="D104" t="s">
        <v>1352</v>
      </c>
      <c r="E104" t="s">
        <v>10552</v>
      </c>
      <c r="F104" t="str">
        <f>VLOOKUP(E104,state_lookup!A:B,2,FALSE)</f>
        <v>MI</v>
      </c>
      <c r="G104">
        <v>42.383409999999998</v>
      </c>
      <c r="H104" t="s">
        <v>4941</v>
      </c>
      <c r="I104" t="s">
        <v>5243</v>
      </c>
      <c r="J104" s="4" t="s">
        <v>5252</v>
      </c>
      <c r="K104" s="4" t="str">
        <f t="shared" si="1"/>
        <v>May 29</v>
      </c>
      <c r="L104" t="s">
        <v>5289</v>
      </c>
      <c r="M104">
        <v>24</v>
      </c>
      <c r="N104">
        <v>24</v>
      </c>
      <c r="P104" t="s">
        <v>6051</v>
      </c>
      <c r="Q104" t="s">
        <v>6395</v>
      </c>
      <c r="R104">
        <v>0</v>
      </c>
      <c r="S104" t="s">
        <v>6537</v>
      </c>
      <c r="T104" t="s">
        <v>5982</v>
      </c>
      <c r="U104">
        <v>1</v>
      </c>
      <c r="V104">
        <v>0</v>
      </c>
      <c r="W104">
        <v>1</v>
      </c>
      <c r="X104">
        <v>1</v>
      </c>
      <c r="Y104">
        <v>1</v>
      </c>
      <c r="Z104" s="2" t="s">
        <v>6848</v>
      </c>
      <c r="AA104" t="s">
        <v>9573</v>
      </c>
      <c r="AB104" s="2" t="s">
        <v>9566</v>
      </c>
    </row>
    <row r="105" spans="1:30" x14ac:dyDescent="0.2">
      <c r="A105" s="1">
        <v>103</v>
      </c>
      <c r="B105" t="s">
        <v>105</v>
      </c>
      <c r="C105" t="s">
        <v>1749</v>
      </c>
      <c r="D105" t="s">
        <v>1352</v>
      </c>
      <c r="E105" t="s">
        <v>10552</v>
      </c>
      <c r="F105" t="str">
        <f>VLOOKUP(E105,state_lookup!A:B,2,FALSE)</f>
        <v>MI</v>
      </c>
      <c r="G105">
        <v>42.383409999999998</v>
      </c>
      <c r="H105" t="s">
        <v>4941</v>
      </c>
      <c r="I105" t="s">
        <v>5244</v>
      </c>
      <c r="J105" s="4" t="s">
        <v>5252</v>
      </c>
      <c r="K105" s="4" t="str">
        <f t="shared" si="1"/>
        <v>May 29</v>
      </c>
      <c r="L105" t="s">
        <v>5330</v>
      </c>
      <c r="M105">
        <v>200</v>
      </c>
      <c r="N105">
        <v>1000</v>
      </c>
      <c r="P105" t="s">
        <v>6051</v>
      </c>
      <c r="Q105" t="s">
        <v>6395</v>
      </c>
      <c r="R105">
        <v>0</v>
      </c>
      <c r="S105" t="s">
        <v>6537</v>
      </c>
      <c r="T105" t="s">
        <v>6598</v>
      </c>
      <c r="U105">
        <v>0</v>
      </c>
      <c r="V105">
        <v>0</v>
      </c>
      <c r="W105">
        <v>0</v>
      </c>
      <c r="X105">
        <v>0</v>
      </c>
      <c r="Y105">
        <v>1</v>
      </c>
      <c r="Z105" s="2" t="s">
        <v>6849</v>
      </c>
      <c r="AA105" s="2" t="s">
        <v>9574</v>
      </c>
      <c r="AB105" s="2" t="s">
        <v>10193</v>
      </c>
      <c r="AC105" t="s">
        <v>10357</v>
      </c>
      <c r="AD105" t="s">
        <v>5316</v>
      </c>
    </row>
    <row r="106" spans="1:30" x14ac:dyDescent="0.2">
      <c r="A106" s="1">
        <v>104</v>
      </c>
      <c r="B106" t="s">
        <v>105</v>
      </c>
      <c r="C106" t="s">
        <v>1750</v>
      </c>
      <c r="D106" t="s">
        <v>4304</v>
      </c>
      <c r="E106" t="s">
        <v>10552</v>
      </c>
      <c r="F106" t="str">
        <f>VLOOKUP(E106,state_lookup!A:B,2,FALSE)</f>
        <v>MI</v>
      </c>
      <c r="G106">
        <v>42.383409999999998</v>
      </c>
      <c r="H106" t="s">
        <v>4941</v>
      </c>
      <c r="I106" t="s">
        <v>5244</v>
      </c>
      <c r="J106" s="4" t="s">
        <v>5252</v>
      </c>
      <c r="K106" s="4" t="str">
        <f t="shared" si="1"/>
        <v>May 29</v>
      </c>
      <c r="P106" t="s">
        <v>6051</v>
      </c>
      <c r="Q106" t="s">
        <v>6395</v>
      </c>
      <c r="R106">
        <v>0</v>
      </c>
      <c r="S106" t="s">
        <v>6543</v>
      </c>
      <c r="U106">
        <v>2</v>
      </c>
      <c r="V106">
        <v>0</v>
      </c>
      <c r="W106">
        <v>1</v>
      </c>
      <c r="X106">
        <v>0</v>
      </c>
      <c r="Y106">
        <v>1</v>
      </c>
      <c r="Z106" s="2" t="s">
        <v>6850</v>
      </c>
      <c r="AC106" t="s">
        <v>10358</v>
      </c>
      <c r="AD106" t="s">
        <v>5316</v>
      </c>
    </row>
    <row r="107" spans="1:30" x14ac:dyDescent="0.2">
      <c r="A107" s="1">
        <v>105</v>
      </c>
      <c r="B107" t="s">
        <v>106</v>
      </c>
      <c r="C107" t="s">
        <v>1751</v>
      </c>
      <c r="D107" t="s">
        <v>4305</v>
      </c>
      <c r="E107" t="s">
        <v>10557</v>
      </c>
      <c r="F107" t="str">
        <f>VLOOKUP(E107,state_lookup!A:B,2,FALSE)</f>
        <v>CO</v>
      </c>
      <c r="G107">
        <v>37.2744</v>
      </c>
      <c r="H107">
        <v>-107.8703</v>
      </c>
      <c r="I107" t="s">
        <v>5243</v>
      </c>
      <c r="J107" s="4" t="s">
        <v>5252</v>
      </c>
      <c r="K107" s="4" t="str">
        <f t="shared" si="1"/>
        <v>May 29</v>
      </c>
      <c r="L107" t="s">
        <v>5312</v>
      </c>
      <c r="M107">
        <v>40</v>
      </c>
      <c r="N107">
        <v>40</v>
      </c>
      <c r="P107" t="s">
        <v>6051</v>
      </c>
      <c r="Q107" t="s">
        <v>6395</v>
      </c>
      <c r="R107">
        <v>0</v>
      </c>
      <c r="S107" t="s">
        <v>6552</v>
      </c>
      <c r="T107" t="s">
        <v>6598</v>
      </c>
      <c r="U107">
        <v>0</v>
      </c>
      <c r="V107">
        <v>0</v>
      </c>
      <c r="W107">
        <v>0</v>
      </c>
      <c r="X107">
        <v>1</v>
      </c>
      <c r="Y107">
        <v>1</v>
      </c>
      <c r="Z107" s="2" t="s">
        <v>6851</v>
      </c>
      <c r="AA107" s="2" t="s">
        <v>7021</v>
      </c>
      <c r="AD107" t="s">
        <v>6598</v>
      </c>
    </row>
    <row r="108" spans="1:30" x14ac:dyDescent="0.2">
      <c r="A108" s="1">
        <v>106</v>
      </c>
      <c r="B108" t="s">
        <v>107</v>
      </c>
      <c r="C108" t="s">
        <v>1752</v>
      </c>
      <c r="D108" t="s">
        <v>107</v>
      </c>
      <c r="E108" t="s">
        <v>10564</v>
      </c>
      <c r="F108" t="str">
        <f>VLOOKUP(E108,state_lookup!A:B,2,FALSE)</f>
        <v>NC</v>
      </c>
      <c r="G108">
        <v>35.979500000000002</v>
      </c>
      <c r="H108">
        <v>-78.903199999999998</v>
      </c>
      <c r="I108" t="s">
        <v>5243</v>
      </c>
      <c r="J108" s="4" t="s">
        <v>5252</v>
      </c>
      <c r="K108" s="4" t="str">
        <f t="shared" si="1"/>
        <v>May 29</v>
      </c>
      <c r="P108" t="s">
        <v>6051</v>
      </c>
      <c r="Q108" t="s">
        <v>6395</v>
      </c>
      <c r="R108">
        <v>0</v>
      </c>
      <c r="S108" t="s">
        <v>6537</v>
      </c>
      <c r="X108">
        <v>1</v>
      </c>
      <c r="Y108">
        <v>1</v>
      </c>
      <c r="Z108" s="2" t="s">
        <v>6852</v>
      </c>
    </row>
    <row r="109" spans="1:30" x14ac:dyDescent="0.2">
      <c r="A109" s="1">
        <v>107</v>
      </c>
      <c r="B109" t="s">
        <v>108</v>
      </c>
      <c r="C109" t="s">
        <v>1753</v>
      </c>
      <c r="D109" t="s">
        <v>108</v>
      </c>
      <c r="E109" t="s">
        <v>10545</v>
      </c>
      <c r="F109" t="str">
        <f>VLOOKUP(E109,state_lookup!A:B,2,FALSE)</f>
        <v>IN</v>
      </c>
      <c r="G109">
        <v>41.691200000000002</v>
      </c>
      <c r="H109">
        <v>-85.962000000000003</v>
      </c>
      <c r="I109" t="s">
        <v>5243</v>
      </c>
      <c r="J109" s="4" t="s">
        <v>5252</v>
      </c>
      <c r="K109" s="4" t="str">
        <f t="shared" si="1"/>
        <v>May 29</v>
      </c>
      <c r="L109" t="s">
        <v>5331</v>
      </c>
      <c r="M109">
        <v>200</v>
      </c>
      <c r="N109">
        <v>200</v>
      </c>
      <c r="P109" t="s">
        <v>6051</v>
      </c>
      <c r="Q109" t="s">
        <v>6395</v>
      </c>
      <c r="R109">
        <v>0</v>
      </c>
      <c r="S109" t="s">
        <v>6537</v>
      </c>
      <c r="T109" t="s">
        <v>6598</v>
      </c>
      <c r="U109">
        <v>0</v>
      </c>
      <c r="V109">
        <v>0</v>
      </c>
      <c r="W109">
        <v>0</v>
      </c>
      <c r="X109">
        <v>1</v>
      </c>
      <c r="Y109">
        <v>1</v>
      </c>
      <c r="Z109" s="2" t="s">
        <v>6853</v>
      </c>
    </row>
    <row r="110" spans="1:30" x14ac:dyDescent="0.2">
      <c r="A110" s="1">
        <v>108</v>
      </c>
      <c r="B110" t="s">
        <v>109</v>
      </c>
      <c r="C110" t="s">
        <v>1754</v>
      </c>
      <c r="D110" t="s">
        <v>4306</v>
      </c>
      <c r="E110" t="s">
        <v>64</v>
      </c>
      <c r="F110" t="str">
        <f>VLOOKUP(E110,state_lookup!A:B,2,FALSE)</f>
        <v>NY</v>
      </c>
      <c r="G110">
        <v>42.093800000000002</v>
      </c>
      <c r="H110">
        <v>-76.809700000000007</v>
      </c>
      <c r="I110" t="s">
        <v>5243</v>
      </c>
      <c r="J110" s="4" t="s">
        <v>5252</v>
      </c>
      <c r="K110" s="4" t="str">
        <f t="shared" si="1"/>
        <v>May 29</v>
      </c>
      <c r="L110" t="s">
        <v>5301</v>
      </c>
      <c r="M110">
        <v>50</v>
      </c>
      <c r="N110">
        <v>50</v>
      </c>
      <c r="P110" t="s">
        <v>6051</v>
      </c>
      <c r="Q110" t="s">
        <v>6399</v>
      </c>
      <c r="R110">
        <v>0</v>
      </c>
      <c r="S110" t="s">
        <v>6537</v>
      </c>
      <c r="T110" t="s">
        <v>6598</v>
      </c>
      <c r="U110">
        <v>0</v>
      </c>
      <c r="V110">
        <v>0</v>
      </c>
      <c r="W110">
        <v>0</v>
      </c>
      <c r="X110">
        <v>1</v>
      </c>
      <c r="Y110">
        <v>1</v>
      </c>
      <c r="Z110" s="2" t="s">
        <v>6854</v>
      </c>
    </row>
    <row r="111" spans="1:30" x14ac:dyDescent="0.2">
      <c r="A111" s="1">
        <v>109</v>
      </c>
      <c r="B111" t="s">
        <v>110</v>
      </c>
      <c r="C111" t="s">
        <v>1744</v>
      </c>
      <c r="D111" t="s">
        <v>4307</v>
      </c>
      <c r="E111" t="s">
        <v>1289</v>
      </c>
      <c r="F111" t="str">
        <f>VLOOKUP(E111,state_lookup!A:B,2,FALSE)</f>
        <v>OR</v>
      </c>
      <c r="G111">
        <v>44.0563</v>
      </c>
      <c r="H111">
        <v>-123.1173</v>
      </c>
      <c r="I111" t="s">
        <v>5243</v>
      </c>
      <c r="J111" s="4" t="s">
        <v>5252</v>
      </c>
      <c r="K111" s="4" t="str">
        <f t="shared" si="1"/>
        <v>May 29</v>
      </c>
      <c r="L111" t="s">
        <v>5296</v>
      </c>
      <c r="M111">
        <v>100</v>
      </c>
      <c r="N111">
        <v>100</v>
      </c>
      <c r="P111" t="s">
        <v>6051</v>
      </c>
      <c r="Q111" t="s">
        <v>6395</v>
      </c>
      <c r="R111">
        <v>0</v>
      </c>
      <c r="S111" t="s">
        <v>6544</v>
      </c>
      <c r="W111">
        <v>1</v>
      </c>
      <c r="X111">
        <v>1</v>
      </c>
      <c r="Y111">
        <v>1</v>
      </c>
      <c r="Z111" s="2" t="s">
        <v>6855</v>
      </c>
    </row>
    <row r="112" spans="1:30" x14ac:dyDescent="0.2">
      <c r="A112" s="1">
        <v>110</v>
      </c>
      <c r="B112" t="s">
        <v>111</v>
      </c>
      <c r="C112" t="s">
        <v>1716</v>
      </c>
      <c r="D112" t="s">
        <v>4308</v>
      </c>
      <c r="E112" t="s">
        <v>10560</v>
      </c>
      <c r="F112" t="str">
        <f>VLOOKUP(E112,state_lookup!A:B,2,FALSE)</f>
        <v>AZ</v>
      </c>
      <c r="G112">
        <v>35.187199999999997</v>
      </c>
      <c r="H112">
        <v>-111.6195</v>
      </c>
      <c r="I112" t="s">
        <v>5243</v>
      </c>
      <c r="J112" s="4" t="s">
        <v>5252</v>
      </c>
      <c r="K112" s="4" t="str">
        <f t="shared" si="1"/>
        <v>May 29</v>
      </c>
      <c r="L112" t="s">
        <v>5303</v>
      </c>
      <c r="M112">
        <v>100</v>
      </c>
      <c r="N112">
        <v>100</v>
      </c>
      <c r="P112" t="s">
        <v>6051</v>
      </c>
      <c r="Q112" t="s">
        <v>6395</v>
      </c>
      <c r="R112">
        <v>0</v>
      </c>
      <c r="S112" t="s">
        <v>6537</v>
      </c>
      <c r="T112" t="s">
        <v>6598</v>
      </c>
      <c r="U112">
        <v>0</v>
      </c>
      <c r="V112">
        <v>0</v>
      </c>
      <c r="W112">
        <v>0</v>
      </c>
      <c r="X112">
        <v>1</v>
      </c>
      <c r="Y112">
        <v>1</v>
      </c>
      <c r="Z112" s="2" t="s">
        <v>6856</v>
      </c>
    </row>
    <row r="113" spans="1:30" x14ac:dyDescent="0.2">
      <c r="A113" s="1">
        <v>111</v>
      </c>
      <c r="B113" t="s">
        <v>112</v>
      </c>
      <c r="D113" t="s">
        <v>552</v>
      </c>
      <c r="E113" t="s">
        <v>10546</v>
      </c>
      <c r="F113" t="str">
        <f>VLOOKUP(E113,state_lookup!A:B,2,FALSE)</f>
        <v>TX</v>
      </c>
      <c r="G113">
        <v>33.014569999999999</v>
      </c>
      <c r="H113" t="s">
        <v>4942</v>
      </c>
      <c r="I113" t="s">
        <v>5243</v>
      </c>
      <c r="J113" s="4" t="s">
        <v>5252</v>
      </c>
      <c r="K113" s="4" t="str">
        <f t="shared" si="1"/>
        <v>May 29</v>
      </c>
      <c r="L113" t="s">
        <v>5332</v>
      </c>
      <c r="M113">
        <v>100</v>
      </c>
      <c r="N113">
        <v>100</v>
      </c>
      <c r="Q113" t="s">
        <v>6395</v>
      </c>
      <c r="R113">
        <v>0</v>
      </c>
      <c r="S113" t="s">
        <v>6537</v>
      </c>
      <c r="X113">
        <v>1</v>
      </c>
      <c r="Y113">
        <v>1</v>
      </c>
      <c r="Z113" s="2" t="s">
        <v>6857</v>
      </c>
    </row>
    <row r="114" spans="1:30" x14ac:dyDescent="0.2">
      <c r="A114" s="1">
        <v>112</v>
      </c>
      <c r="B114" t="s">
        <v>54</v>
      </c>
      <c r="D114" t="s">
        <v>1582</v>
      </c>
      <c r="E114" t="s">
        <v>1289</v>
      </c>
      <c r="F114" t="str">
        <f>VLOOKUP(E114,state_lookup!A:B,2,FALSE)</f>
        <v>OR</v>
      </c>
      <c r="G114">
        <v>45.5244</v>
      </c>
      <c r="H114">
        <v>-123.1101</v>
      </c>
      <c r="I114" t="s">
        <v>5243</v>
      </c>
      <c r="J114" s="4" t="s">
        <v>5252</v>
      </c>
      <c r="K114" s="4" t="str">
        <f t="shared" si="1"/>
        <v>May 29</v>
      </c>
      <c r="L114" t="s">
        <v>5300</v>
      </c>
      <c r="M114">
        <v>30</v>
      </c>
      <c r="N114">
        <v>30</v>
      </c>
      <c r="P114" t="s">
        <v>6051</v>
      </c>
      <c r="Q114" t="s">
        <v>6395</v>
      </c>
      <c r="R114">
        <v>0</v>
      </c>
      <c r="S114" t="s">
        <v>6537</v>
      </c>
      <c r="T114" t="s">
        <v>6598</v>
      </c>
      <c r="U114">
        <v>0</v>
      </c>
      <c r="V114">
        <v>0</v>
      </c>
      <c r="W114">
        <v>0</v>
      </c>
      <c r="X114">
        <v>1</v>
      </c>
      <c r="Y114">
        <v>1</v>
      </c>
      <c r="Z114" s="2" t="s">
        <v>6789</v>
      </c>
    </row>
    <row r="115" spans="1:30" x14ac:dyDescent="0.2">
      <c r="A115" s="1">
        <v>113</v>
      </c>
      <c r="B115" t="s">
        <v>113</v>
      </c>
      <c r="C115" t="s">
        <v>1755</v>
      </c>
      <c r="D115" t="s">
        <v>4309</v>
      </c>
      <c r="E115" t="s">
        <v>10557</v>
      </c>
      <c r="F115" t="str">
        <f>VLOOKUP(E115,state_lookup!A:B,2,FALSE)</f>
        <v>CO</v>
      </c>
      <c r="G115">
        <v>40.548769999999998</v>
      </c>
      <c r="H115" t="s">
        <v>4943</v>
      </c>
      <c r="I115" t="s">
        <v>5244</v>
      </c>
      <c r="J115" s="4" t="s">
        <v>5252</v>
      </c>
      <c r="K115" s="4" t="str">
        <f t="shared" si="1"/>
        <v>May 29</v>
      </c>
      <c r="L115" t="s">
        <v>5333</v>
      </c>
      <c r="M115">
        <v>200</v>
      </c>
      <c r="N115">
        <v>300</v>
      </c>
      <c r="P115" t="s">
        <v>6051</v>
      </c>
      <c r="Q115" t="s">
        <v>6395</v>
      </c>
      <c r="R115">
        <v>0</v>
      </c>
      <c r="S115" t="s">
        <v>6537</v>
      </c>
      <c r="T115" t="s">
        <v>6598</v>
      </c>
      <c r="U115">
        <v>0</v>
      </c>
      <c r="V115">
        <v>0</v>
      </c>
      <c r="W115">
        <v>0</v>
      </c>
      <c r="X115">
        <v>1</v>
      </c>
      <c r="Y115">
        <v>1</v>
      </c>
      <c r="Z115" s="2" t="s">
        <v>6858</v>
      </c>
      <c r="AA115" s="2" t="s">
        <v>6790</v>
      </c>
      <c r="AD115" t="s">
        <v>6598</v>
      </c>
    </row>
    <row r="116" spans="1:30" x14ac:dyDescent="0.2">
      <c r="A116" s="1">
        <v>114</v>
      </c>
      <c r="B116" t="s">
        <v>114</v>
      </c>
      <c r="D116" t="s">
        <v>4310</v>
      </c>
      <c r="E116" t="s">
        <v>10545</v>
      </c>
      <c r="F116" t="str">
        <f>VLOOKUP(E116,state_lookup!A:B,2,FALSE)</f>
        <v>IN</v>
      </c>
      <c r="G116">
        <v>41.088500000000003</v>
      </c>
      <c r="H116">
        <v>-85.143600000000006</v>
      </c>
      <c r="I116" t="s">
        <v>5243</v>
      </c>
      <c r="J116" s="4" t="s">
        <v>5252</v>
      </c>
      <c r="K116" s="4" t="str">
        <f t="shared" si="1"/>
        <v>May 29</v>
      </c>
      <c r="L116" t="s">
        <v>5284</v>
      </c>
      <c r="M116">
        <v>300</v>
      </c>
      <c r="N116">
        <v>300</v>
      </c>
      <c r="P116" t="s">
        <v>6051</v>
      </c>
      <c r="Q116" t="s">
        <v>6395</v>
      </c>
      <c r="R116">
        <v>0</v>
      </c>
      <c r="S116" t="s">
        <v>6537</v>
      </c>
      <c r="T116" t="s">
        <v>6743</v>
      </c>
      <c r="X116">
        <v>1</v>
      </c>
      <c r="Y116">
        <v>1</v>
      </c>
      <c r="Z116" s="2" t="s">
        <v>6859</v>
      </c>
    </row>
    <row r="117" spans="1:30" x14ac:dyDescent="0.2">
      <c r="A117" s="1">
        <v>115</v>
      </c>
      <c r="B117" t="s">
        <v>115</v>
      </c>
      <c r="C117" t="s">
        <v>1756</v>
      </c>
      <c r="D117" t="s">
        <v>4311</v>
      </c>
      <c r="E117" t="s">
        <v>10546</v>
      </c>
      <c r="F117" t="str">
        <f>VLOOKUP(E117,state_lookup!A:B,2,FALSE)</f>
        <v>TX</v>
      </c>
      <c r="G117">
        <v>32.781199999999998</v>
      </c>
      <c r="H117">
        <v>-97.347200000000001</v>
      </c>
      <c r="I117" t="s">
        <v>5243</v>
      </c>
      <c r="J117" s="4" t="s">
        <v>5252</v>
      </c>
      <c r="K117" s="4" t="str">
        <f t="shared" si="1"/>
        <v>May 29</v>
      </c>
      <c r="L117" t="s">
        <v>5334</v>
      </c>
      <c r="M117">
        <v>36</v>
      </c>
      <c r="N117">
        <v>200</v>
      </c>
      <c r="P117" t="s">
        <v>6051</v>
      </c>
      <c r="Q117" t="s">
        <v>6395</v>
      </c>
      <c r="R117">
        <v>0</v>
      </c>
      <c r="S117" t="s">
        <v>6537</v>
      </c>
      <c r="T117" t="s">
        <v>6598</v>
      </c>
      <c r="U117">
        <v>0</v>
      </c>
      <c r="V117">
        <v>0</v>
      </c>
      <c r="W117">
        <v>0</v>
      </c>
      <c r="X117">
        <v>1</v>
      </c>
      <c r="Y117">
        <v>1</v>
      </c>
      <c r="Z117" s="2" t="s">
        <v>6860</v>
      </c>
      <c r="AA117" s="2" t="s">
        <v>6844</v>
      </c>
    </row>
    <row r="118" spans="1:30" x14ac:dyDescent="0.2">
      <c r="A118" s="1">
        <v>116</v>
      </c>
      <c r="B118" t="s">
        <v>116</v>
      </c>
      <c r="C118" t="s">
        <v>1757</v>
      </c>
      <c r="D118" t="s">
        <v>4312</v>
      </c>
      <c r="E118" t="s">
        <v>10555</v>
      </c>
      <c r="F118" t="str">
        <f>VLOOKUP(E118,state_lookup!A:B,2,FALSE)</f>
        <v>IL</v>
      </c>
      <c r="G118">
        <v>41.883299999999998</v>
      </c>
      <c r="H118">
        <v>-88.324200000000005</v>
      </c>
      <c r="I118" t="s">
        <v>5243</v>
      </c>
      <c r="J118" s="4" t="s">
        <v>5252</v>
      </c>
      <c r="K118" s="4" t="str">
        <f t="shared" si="1"/>
        <v>May 29</v>
      </c>
      <c r="L118" t="s">
        <v>5293</v>
      </c>
      <c r="M118">
        <v>100</v>
      </c>
      <c r="N118">
        <v>100</v>
      </c>
      <c r="P118" t="s">
        <v>6051</v>
      </c>
      <c r="Q118" t="s">
        <v>6395</v>
      </c>
      <c r="R118">
        <v>0</v>
      </c>
      <c r="S118" t="s">
        <v>6537</v>
      </c>
      <c r="T118" t="s">
        <v>6598</v>
      </c>
      <c r="U118">
        <v>0</v>
      </c>
      <c r="V118">
        <v>0</v>
      </c>
      <c r="W118">
        <v>0</v>
      </c>
      <c r="X118">
        <v>1</v>
      </c>
      <c r="Y118">
        <v>1</v>
      </c>
      <c r="Z118" s="2" t="s">
        <v>6861</v>
      </c>
    </row>
    <row r="119" spans="1:30" x14ac:dyDescent="0.2">
      <c r="A119" s="1">
        <v>117</v>
      </c>
      <c r="B119" t="s">
        <v>117</v>
      </c>
      <c r="D119" t="s">
        <v>4313</v>
      </c>
      <c r="E119" t="s">
        <v>10552</v>
      </c>
      <c r="F119" t="str">
        <f>VLOOKUP(E119,state_lookup!A:B,2,FALSE)</f>
        <v>MI</v>
      </c>
      <c r="G119">
        <v>42.961500000000001</v>
      </c>
      <c r="H119">
        <v>-85.655699999999996</v>
      </c>
      <c r="I119" t="s">
        <v>5243</v>
      </c>
      <c r="J119" s="4" t="s">
        <v>5252</v>
      </c>
      <c r="K119" s="4" t="str">
        <f t="shared" si="1"/>
        <v>May 29</v>
      </c>
      <c r="P119" t="s">
        <v>6051</v>
      </c>
      <c r="Q119" t="s">
        <v>6395</v>
      </c>
      <c r="R119">
        <v>0</v>
      </c>
      <c r="S119" t="s">
        <v>6537</v>
      </c>
      <c r="X119">
        <v>1</v>
      </c>
      <c r="Y119">
        <v>1</v>
      </c>
      <c r="Z119" s="2" t="s">
        <v>6862</v>
      </c>
    </row>
    <row r="120" spans="1:30" x14ac:dyDescent="0.2">
      <c r="A120" s="1">
        <v>118</v>
      </c>
      <c r="B120" t="s">
        <v>118</v>
      </c>
      <c r="C120" t="s">
        <v>1065</v>
      </c>
      <c r="D120" t="s">
        <v>4314</v>
      </c>
      <c r="E120" t="s">
        <v>917</v>
      </c>
      <c r="F120" t="str">
        <f>VLOOKUP(E120,state_lookup!A:B,2,FALSE)</f>
        <v>VA</v>
      </c>
      <c r="G120">
        <v>37.055100000000003</v>
      </c>
      <c r="H120">
        <v>-76.362899999999996</v>
      </c>
      <c r="I120" t="s">
        <v>5243</v>
      </c>
      <c r="J120" s="4" t="s">
        <v>5252</v>
      </c>
      <c r="K120" s="4" t="str">
        <f t="shared" si="1"/>
        <v>May 29</v>
      </c>
      <c r="L120" t="s">
        <v>5289</v>
      </c>
      <c r="M120">
        <v>24</v>
      </c>
      <c r="N120">
        <v>24</v>
      </c>
      <c r="P120" t="s">
        <v>6062</v>
      </c>
      <c r="Q120" t="s">
        <v>6395</v>
      </c>
      <c r="R120">
        <v>0</v>
      </c>
      <c r="S120" t="s">
        <v>6537</v>
      </c>
      <c r="X120">
        <v>1</v>
      </c>
      <c r="Y120">
        <v>1</v>
      </c>
      <c r="Z120" s="2" t="s">
        <v>6863</v>
      </c>
      <c r="AA120" s="2" t="s">
        <v>6863</v>
      </c>
    </row>
    <row r="121" spans="1:30" x14ac:dyDescent="0.2">
      <c r="A121" s="1">
        <v>119</v>
      </c>
      <c r="B121" t="s">
        <v>119</v>
      </c>
      <c r="C121" t="s">
        <v>1758</v>
      </c>
      <c r="D121" t="s">
        <v>119</v>
      </c>
      <c r="E121" t="s">
        <v>10566</v>
      </c>
      <c r="F121" t="str">
        <f>VLOOKUP(E121,state_lookup!A:B,2,FALSE)</f>
        <v>CT</v>
      </c>
      <c r="G121">
        <v>41.766100000000002</v>
      </c>
      <c r="H121">
        <v>-72.683400000000006</v>
      </c>
      <c r="I121" t="s">
        <v>5243</v>
      </c>
      <c r="J121" s="4" t="s">
        <v>5252</v>
      </c>
      <c r="K121" s="4" t="str">
        <f t="shared" si="1"/>
        <v>May 29</v>
      </c>
      <c r="L121" t="s">
        <v>5335</v>
      </c>
      <c r="M121">
        <v>2000</v>
      </c>
      <c r="N121">
        <v>2000</v>
      </c>
      <c r="P121" t="s">
        <v>6051</v>
      </c>
      <c r="Q121" t="s">
        <v>6395</v>
      </c>
      <c r="R121">
        <v>0</v>
      </c>
      <c r="S121" t="s">
        <v>6545</v>
      </c>
      <c r="T121" t="s">
        <v>5344</v>
      </c>
      <c r="U121">
        <v>0</v>
      </c>
      <c r="V121">
        <v>0</v>
      </c>
      <c r="W121">
        <v>0</v>
      </c>
      <c r="X121">
        <v>1</v>
      </c>
      <c r="Y121">
        <v>1</v>
      </c>
      <c r="Z121" t="s">
        <v>6864</v>
      </c>
      <c r="AA121" s="2" t="s">
        <v>9575</v>
      </c>
    </row>
    <row r="122" spans="1:30" x14ac:dyDescent="0.2">
      <c r="A122" s="1">
        <v>120</v>
      </c>
      <c r="B122" t="s">
        <v>120</v>
      </c>
      <c r="C122" t="s">
        <v>1759</v>
      </c>
      <c r="D122" t="s">
        <v>4315</v>
      </c>
      <c r="E122" t="s">
        <v>10567</v>
      </c>
      <c r="F122" t="str">
        <f>VLOOKUP(E122,state_lookup!A:B,2,FALSE)</f>
        <v>MT</v>
      </c>
      <c r="G122">
        <v>46.596499999999999</v>
      </c>
      <c r="H122">
        <v>-112.01990000000001</v>
      </c>
      <c r="I122" t="s">
        <v>5243</v>
      </c>
      <c r="J122" s="4" t="s">
        <v>5252</v>
      </c>
      <c r="K122" s="4" t="str">
        <f t="shared" si="1"/>
        <v>May 29</v>
      </c>
      <c r="L122" t="s">
        <v>5336</v>
      </c>
      <c r="M122">
        <v>24</v>
      </c>
      <c r="N122">
        <v>24</v>
      </c>
      <c r="P122" t="s">
        <v>6051</v>
      </c>
      <c r="Q122" t="s">
        <v>6395</v>
      </c>
      <c r="R122">
        <v>0</v>
      </c>
      <c r="S122" t="s">
        <v>6537</v>
      </c>
      <c r="T122" t="s">
        <v>6598</v>
      </c>
      <c r="U122">
        <v>0</v>
      </c>
      <c r="V122">
        <v>0</v>
      </c>
      <c r="W122">
        <v>0</v>
      </c>
      <c r="X122">
        <v>1</v>
      </c>
      <c r="Y122">
        <v>1</v>
      </c>
      <c r="Z122" s="2" t="s">
        <v>6865</v>
      </c>
      <c r="AA122" s="2" t="s">
        <v>9576</v>
      </c>
    </row>
    <row r="123" spans="1:30" x14ac:dyDescent="0.2">
      <c r="A123" s="1">
        <v>121</v>
      </c>
      <c r="B123" t="s">
        <v>30</v>
      </c>
      <c r="C123" t="s">
        <v>1668</v>
      </c>
      <c r="D123" t="s">
        <v>4261</v>
      </c>
      <c r="E123" t="s">
        <v>10546</v>
      </c>
      <c r="F123" t="str">
        <f>VLOOKUP(E123,state_lookup!A:B,2,FALSE)</f>
        <v>TX</v>
      </c>
      <c r="G123">
        <v>29.786899999999999</v>
      </c>
      <c r="H123">
        <v>-95.390500000000003</v>
      </c>
      <c r="I123" t="s">
        <v>5243</v>
      </c>
      <c r="J123" s="4" t="s">
        <v>5252</v>
      </c>
      <c r="K123" s="4" t="str">
        <f t="shared" si="1"/>
        <v>May 29</v>
      </c>
      <c r="L123" t="s">
        <v>5337</v>
      </c>
      <c r="M123">
        <v>300</v>
      </c>
      <c r="N123">
        <v>300</v>
      </c>
      <c r="P123" t="s">
        <v>6051</v>
      </c>
      <c r="Q123" t="s">
        <v>6395</v>
      </c>
      <c r="R123">
        <v>0</v>
      </c>
      <c r="S123" t="s">
        <v>6537</v>
      </c>
      <c r="T123" t="s">
        <v>6598</v>
      </c>
      <c r="U123">
        <v>1</v>
      </c>
      <c r="V123">
        <v>0</v>
      </c>
      <c r="W123">
        <v>1</v>
      </c>
      <c r="X123">
        <v>1</v>
      </c>
      <c r="Y123">
        <v>1</v>
      </c>
      <c r="Z123" s="2" t="s">
        <v>6866</v>
      </c>
      <c r="AA123" s="2" t="s">
        <v>9566</v>
      </c>
      <c r="AB123" s="2" t="s">
        <v>10194</v>
      </c>
      <c r="AD123" t="s">
        <v>6598</v>
      </c>
    </row>
    <row r="124" spans="1:30" x14ac:dyDescent="0.2">
      <c r="A124" s="1">
        <v>122</v>
      </c>
      <c r="B124" t="s">
        <v>121</v>
      </c>
      <c r="C124" t="s">
        <v>1760</v>
      </c>
      <c r="D124" t="s">
        <v>4316</v>
      </c>
      <c r="E124" t="s">
        <v>10546</v>
      </c>
      <c r="F124" t="str">
        <f>VLOOKUP(E124,state_lookup!A:B,2,FALSE)</f>
        <v>TX</v>
      </c>
      <c r="G124">
        <v>31.317730000000001</v>
      </c>
      <c r="H124" t="s">
        <v>4944</v>
      </c>
      <c r="I124" t="s">
        <v>5244</v>
      </c>
      <c r="J124" s="4" t="s">
        <v>5252</v>
      </c>
      <c r="K124" s="4" t="str">
        <f t="shared" si="1"/>
        <v>May 29</v>
      </c>
      <c r="L124" t="s">
        <v>5322</v>
      </c>
      <c r="M124">
        <v>200</v>
      </c>
      <c r="N124">
        <v>200</v>
      </c>
      <c r="P124" t="s">
        <v>6051</v>
      </c>
      <c r="Q124" t="s">
        <v>6395</v>
      </c>
      <c r="R124">
        <v>0</v>
      </c>
      <c r="S124" t="s">
        <v>6537</v>
      </c>
      <c r="T124" t="s">
        <v>6598</v>
      </c>
      <c r="U124">
        <v>0</v>
      </c>
      <c r="V124">
        <v>0</v>
      </c>
      <c r="W124">
        <v>0</v>
      </c>
      <c r="X124">
        <v>0</v>
      </c>
      <c r="Y124">
        <v>1</v>
      </c>
      <c r="Z124" s="2" t="s">
        <v>6867</v>
      </c>
      <c r="AA124" s="2" t="s">
        <v>9577</v>
      </c>
      <c r="AD124" t="s">
        <v>6598</v>
      </c>
    </row>
    <row r="125" spans="1:30" x14ac:dyDescent="0.2">
      <c r="A125" s="1">
        <v>123</v>
      </c>
      <c r="B125" t="s">
        <v>121</v>
      </c>
      <c r="C125" t="s">
        <v>1750</v>
      </c>
      <c r="D125" t="s">
        <v>4317</v>
      </c>
      <c r="E125" t="s">
        <v>10546</v>
      </c>
      <c r="F125" t="str">
        <f>VLOOKUP(E125,state_lookup!A:B,2,FALSE)</f>
        <v>TX</v>
      </c>
      <c r="G125">
        <v>31.317730000000001</v>
      </c>
      <c r="H125" t="s">
        <v>4944</v>
      </c>
      <c r="I125" t="s">
        <v>5244</v>
      </c>
      <c r="J125" s="4" t="s">
        <v>5252</v>
      </c>
      <c r="K125" s="4" t="str">
        <f t="shared" si="1"/>
        <v>May 29</v>
      </c>
      <c r="L125" t="s">
        <v>5338</v>
      </c>
      <c r="M125">
        <v>2000</v>
      </c>
      <c r="N125">
        <v>2000</v>
      </c>
      <c r="P125" t="s">
        <v>6051</v>
      </c>
      <c r="Q125" t="s">
        <v>6395</v>
      </c>
      <c r="R125">
        <v>0</v>
      </c>
      <c r="S125" t="s">
        <v>6540</v>
      </c>
      <c r="T125" t="s">
        <v>5531</v>
      </c>
      <c r="U125">
        <v>0</v>
      </c>
      <c r="V125">
        <v>2</v>
      </c>
      <c r="W125">
        <v>1</v>
      </c>
      <c r="X125">
        <v>0</v>
      </c>
      <c r="Y125">
        <v>1</v>
      </c>
      <c r="Z125" s="2" t="s">
        <v>6860</v>
      </c>
      <c r="AA125" s="2" t="s">
        <v>9578</v>
      </c>
      <c r="AB125" s="2" t="s">
        <v>10195</v>
      </c>
      <c r="AC125" s="2" t="s">
        <v>6860</v>
      </c>
      <c r="AD125" t="s">
        <v>5316</v>
      </c>
    </row>
    <row r="126" spans="1:30" x14ac:dyDescent="0.2">
      <c r="A126" s="1">
        <v>124</v>
      </c>
      <c r="B126" t="s">
        <v>122</v>
      </c>
      <c r="C126" t="s">
        <v>1761</v>
      </c>
      <c r="D126" t="s">
        <v>4318</v>
      </c>
      <c r="E126" t="s">
        <v>10568</v>
      </c>
      <c r="F126" t="str">
        <f>VLOOKUP(E126,state_lookup!A:B,2,FALSE)</f>
        <v>ID</v>
      </c>
      <c r="G126">
        <v>43.487200000000001</v>
      </c>
      <c r="H126">
        <v>-112.0363</v>
      </c>
      <c r="I126" t="s">
        <v>5243</v>
      </c>
      <c r="J126" s="4" t="s">
        <v>5252</v>
      </c>
      <c r="K126" s="4" t="str">
        <f t="shared" si="1"/>
        <v>May 29</v>
      </c>
      <c r="L126" t="s">
        <v>5339</v>
      </c>
      <c r="M126">
        <v>70</v>
      </c>
      <c r="N126">
        <v>70</v>
      </c>
      <c r="P126" t="s">
        <v>6063</v>
      </c>
      <c r="Q126" t="s">
        <v>6395</v>
      </c>
      <c r="R126">
        <v>0</v>
      </c>
      <c r="S126" t="s">
        <v>6537</v>
      </c>
      <c r="T126" t="s">
        <v>6598</v>
      </c>
      <c r="U126">
        <v>0</v>
      </c>
      <c r="V126">
        <v>0</v>
      </c>
      <c r="W126">
        <v>0</v>
      </c>
      <c r="X126">
        <v>1</v>
      </c>
      <c r="Y126">
        <v>1</v>
      </c>
      <c r="Z126" s="2" t="s">
        <v>6868</v>
      </c>
    </row>
    <row r="127" spans="1:30" x14ac:dyDescent="0.2">
      <c r="A127" s="1">
        <v>125</v>
      </c>
      <c r="B127" t="s">
        <v>123</v>
      </c>
      <c r="C127" t="s">
        <v>1762</v>
      </c>
      <c r="D127" t="s">
        <v>4319</v>
      </c>
      <c r="E127" t="s">
        <v>10545</v>
      </c>
      <c r="F127" t="str">
        <f>VLOOKUP(E127,state_lookup!A:B,2,FALSE)</f>
        <v>IN</v>
      </c>
      <c r="G127">
        <v>39.777099999999997</v>
      </c>
      <c r="H127">
        <v>-86.145799999999994</v>
      </c>
      <c r="I127" t="s">
        <v>5243</v>
      </c>
      <c r="J127" s="4" t="s">
        <v>5252</v>
      </c>
      <c r="K127" s="4" t="str">
        <f t="shared" si="1"/>
        <v>May 29</v>
      </c>
      <c r="L127" t="s">
        <v>5340</v>
      </c>
      <c r="M127">
        <v>24</v>
      </c>
      <c r="N127">
        <v>24</v>
      </c>
      <c r="P127" t="s">
        <v>6051</v>
      </c>
      <c r="Q127" t="s">
        <v>6395</v>
      </c>
      <c r="R127">
        <v>0</v>
      </c>
      <c r="S127" t="s">
        <v>6537</v>
      </c>
      <c r="T127" t="s">
        <v>5880</v>
      </c>
      <c r="U127">
        <v>0</v>
      </c>
      <c r="V127">
        <v>0</v>
      </c>
      <c r="W127">
        <v>1</v>
      </c>
      <c r="X127">
        <v>1</v>
      </c>
      <c r="Y127">
        <v>1</v>
      </c>
      <c r="Z127" s="2" t="s">
        <v>6869</v>
      </c>
      <c r="AD127" t="s">
        <v>5316</v>
      </c>
    </row>
    <row r="128" spans="1:30" x14ac:dyDescent="0.2">
      <c r="A128" s="1">
        <v>126</v>
      </c>
      <c r="B128" t="s">
        <v>124</v>
      </c>
      <c r="C128" t="s">
        <v>1763</v>
      </c>
      <c r="D128" t="s">
        <v>4320</v>
      </c>
      <c r="E128" t="s">
        <v>10569</v>
      </c>
      <c r="F128" t="str">
        <f>VLOOKUP(E128,state_lookup!A:B,2,FALSE)</f>
        <v>MS</v>
      </c>
      <c r="G128">
        <v>32.298760000000001</v>
      </c>
      <c r="H128" t="s">
        <v>4945</v>
      </c>
      <c r="I128" t="s">
        <v>5243</v>
      </c>
      <c r="J128" s="4" t="s">
        <v>5252</v>
      </c>
      <c r="K128" s="4" t="str">
        <f t="shared" si="1"/>
        <v>May 29</v>
      </c>
      <c r="L128" t="s">
        <v>5285</v>
      </c>
      <c r="M128">
        <v>12</v>
      </c>
      <c r="N128">
        <v>12</v>
      </c>
      <c r="P128" t="s">
        <v>6051</v>
      </c>
      <c r="Q128" t="s">
        <v>6395</v>
      </c>
      <c r="R128">
        <v>0</v>
      </c>
      <c r="S128" t="s">
        <v>6537</v>
      </c>
      <c r="T128" t="s">
        <v>6598</v>
      </c>
      <c r="U128">
        <v>0</v>
      </c>
      <c r="V128">
        <v>0</v>
      </c>
      <c r="W128">
        <v>0</v>
      </c>
      <c r="X128">
        <v>1</v>
      </c>
      <c r="Y128">
        <v>1</v>
      </c>
      <c r="Z128" s="2" t="s">
        <v>6870</v>
      </c>
      <c r="AA128" s="2" t="s">
        <v>9579</v>
      </c>
    </row>
    <row r="129" spans="1:30" x14ac:dyDescent="0.2">
      <c r="A129" s="1">
        <v>127</v>
      </c>
      <c r="B129" t="s">
        <v>125</v>
      </c>
      <c r="C129" t="s">
        <v>1764</v>
      </c>
      <c r="D129" t="s">
        <v>1582</v>
      </c>
      <c r="E129" t="s">
        <v>10550</v>
      </c>
      <c r="F129" t="str">
        <f>VLOOKUP(E129,state_lookup!A:B,2,FALSE)</f>
        <v>TN</v>
      </c>
      <c r="G129">
        <v>36.340600000000002</v>
      </c>
      <c r="H129">
        <v>-82.380300000000005</v>
      </c>
      <c r="I129" t="s">
        <v>5243</v>
      </c>
      <c r="J129" s="4" t="s">
        <v>5252</v>
      </c>
      <c r="K129" s="4" t="str">
        <f t="shared" si="1"/>
        <v>May 29</v>
      </c>
      <c r="P129" t="s">
        <v>6051</v>
      </c>
      <c r="Q129" t="s">
        <v>6395</v>
      </c>
      <c r="R129">
        <v>0</v>
      </c>
      <c r="S129" t="s">
        <v>6537</v>
      </c>
      <c r="X129">
        <v>1</v>
      </c>
      <c r="Y129">
        <v>1</v>
      </c>
      <c r="Z129" s="2" t="s">
        <v>6871</v>
      </c>
    </row>
    <row r="130" spans="1:30" x14ac:dyDescent="0.2">
      <c r="A130" s="1">
        <v>128</v>
      </c>
      <c r="B130" t="s">
        <v>126</v>
      </c>
      <c r="C130" t="s">
        <v>1765</v>
      </c>
      <c r="D130" t="s">
        <v>4321</v>
      </c>
      <c r="E130" t="s">
        <v>10570</v>
      </c>
      <c r="F130" t="str">
        <f>VLOOKUP(E130,state_lookup!A:B,2,FALSE)</f>
        <v>KS</v>
      </c>
      <c r="G130">
        <v>39.027099999999997</v>
      </c>
      <c r="H130">
        <v>-96.849699999999999</v>
      </c>
      <c r="I130" t="s">
        <v>5243</v>
      </c>
      <c r="J130" s="4" t="s">
        <v>5252</v>
      </c>
      <c r="K130" s="4" t="str">
        <f t="shared" si="1"/>
        <v>May 29</v>
      </c>
      <c r="L130" t="s">
        <v>5285</v>
      </c>
      <c r="M130">
        <v>26</v>
      </c>
      <c r="N130">
        <v>26</v>
      </c>
      <c r="P130" t="s">
        <v>6051</v>
      </c>
      <c r="Q130" t="s">
        <v>6395</v>
      </c>
      <c r="R130">
        <v>0</v>
      </c>
      <c r="S130" t="s">
        <v>6537</v>
      </c>
      <c r="T130" t="s">
        <v>6598</v>
      </c>
      <c r="U130">
        <v>0</v>
      </c>
      <c r="V130">
        <v>0</v>
      </c>
      <c r="W130">
        <v>0</v>
      </c>
      <c r="X130">
        <v>1</v>
      </c>
      <c r="Y130">
        <v>1</v>
      </c>
      <c r="Z130" s="2" t="s">
        <v>6872</v>
      </c>
    </row>
    <row r="131" spans="1:30" x14ac:dyDescent="0.2">
      <c r="A131" s="1">
        <v>129</v>
      </c>
      <c r="B131" t="s">
        <v>127</v>
      </c>
      <c r="C131" t="s">
        <v>1766</v>
      </c>
      <c r="D131" t="s">
        <v>437</v>
      </c>
      <c r="E131" t="s">
        <v>4404</v>
      </c>
      <c r="F131" t="str">
        <f>VLOOKUP(E131,state_lookup!A:B,2,FALSE)</f>
        <v>HI</v>
      </c>
      <c r="G131">
        <v>20.871500000000001</v>
      </c>
      <c r="H131">
        <v>-156.46029999999999</v>
      </c>
      <c r="I131" t="s">
        <v>5243</v>
      </c>
      <c r="J131" s="4" t="s">
        <v>5252</v>
      </c>
      <c r="K131" s="4" t="str">
        <f t="shared" ref="K131:K194" si="2">TEXT(J131, "mmm dd")</f>
        <v>May 29</v>
      </c>
      <c r="L131" t="s">
        <v>5293</v>
      </c>
      <c r="M131">
        <v>100</v>
      </c>
      <c r="N131">
        <v>100</v>
      </c>
      <c r="P131" t="s">
        <v>6051</v>
      </c>
      <c r="Q131" t="s">
        <v>6395</v>
      </c>
      <c r="R131">
        <v>0</v>
      </c>
      <c r="S131" t="s">
        <v>6537</v>
      </c>
      <c r="T131" t="s">
        <v>6598</v>
      </c>
      <c r="U131">
        <v>0</v>
      </c>
      <c r="V131">
        <v>0</v>
      </c>
      <c r="W131">
        <v>0</v>
      </c>
      <c r="X131">
        <v>1</v>
      </c>
      <c r="Y131">
        <v>1</v>
      </c>
      <c r="Z131" s="2" t="s">
        <v>6873</v>
      </c>
    </row>
    <row r="132" spans="1:30" x14ac:dyDescent="0.2">
      <c r="A132" s="1">
        <v>130</v>
      </c>
      <c r="B132" t="s">
        <v>128</v>
      </c>
      <c r="C132" t="s">
        <v>1767</v>
      </c>
      <c r="D132" t="s">
        <v>128</v>
      </c>
      <c r="E132" t="s">
        <v>10552</v>
      </c>
      <c r="F132" t="str">
        <f>VLOOKUP(E132,state_lookup!A:B,2,FALSE)</f>
        <v>MI</v>
      </c>
      <c r="G132">
        <v>42.274900000000002</v>
      </c>
      <c r="H132">
        <v>-85.588200000000001</v>
      </c>
      <c r="I132" t="s">
        <v>5243</v>
      </c>
      <c r="J132" s="4" t="s">
        <v>5252</v>
      </c>
      <c r="K132" s="4" t="str">
        <f t="shared" si="2"/>
        <v>May 29</v>
      </c>
      <c r="L132" t="s">
        <v>5304</v>
      </c>
      <c r="M132">
        <v>200</v>
      </c>
      <c r="N132">
        <v>200</v>
      </c>
      <c r="P132" t="s">
        <v>6051</v>
      </c>
      <c r="Q132" t="s">
        <v>6395</v>
      </c>
      <c r="R132">
        <v>0</v>
      </c>
      <c r="S132" t="s">
        <v>6545</v>
      </c>
      <c r="T132" t="s">
        <v>6598</v>
      </c>
      <c r="U132">
        <v>0</v>
      </c>
      <c r="V132">
        <v>0</v>
      </c>
      <c r="W132">
        <v>0</v>
      </c>
      <c r="X132">
        <v>1</v>
      </c>
      <c r="Y132">
        <v>1</v>
      </c>
      <c r="Z132" s="2" t="s">
        <v>6874</v>
      </c>
    </row>
    <row r="133" spans="1:30" x14ac:dyDescent="0.2">
      <c r="A133" s="1">
        <v>131</v>
      </c>
      <c r="B133" t="s">
        <v>129</v>
      </c>
      <c r="C133" t="s">
        <v>1768</v>
      </c>
      <c r="D133" t="s">
        <v>124</v>
      </c>
      <c r="E133" t="s">
        <v>10561</v>
      </c>
      <c r="F133" t="str">
        <f>VLOOKUP(E133,state_lookup!A:B,2,FALSE)</f>
        <v>MO</v>
      </c>
      <c r="G133">
        <v>39.123899999999999</v>
      </c>
      <c r="H133">
        <v>-94.554100000000005</v>
      </c>
      <c r="I133" t="s">
        <v>5243</v>
      </c>
      <c r="J133" s="4" t="s">
        <v>5252</v>
      </c>
      <c r="K133" s="4" t="str">
        <f t="shared" si="2"/>
        <v>May 29</v>
      </c>
      <c r="L133" t="s">
        <v>5304</v>
      </c>
      <c r="M133">
        <v>200</v>
      </c>
      <c r="N133">
        <v>200</v>
      </c>
      <c r="P133" t="s">
        <v>6051</v>
      </c>
      <c r="Q133" t="s">
        <v>6395</v>
      </c>
      <c r="R133">
        <v>0</v>
      </c>
      <c r="S133" t="s">
        <v>6537</v>
      </c>
      <c r="T133" t="s">
        <v>6598</v>
      </c>
      <c r="U133">
        <v>0</v>
      </c>
      <c r="V133">
        <v>0</v>
      </c>
      <c r="W133">
        <v>0</v>
      </c>
      <c r="X133">
        <v>1</v>
      </c>
      <c r="Y133">
        <v>1</v>
      </c>
      <c r="Z133" s="2" t="s">
        <v>6875</v>
      </c>
    </row>
    <row r="134" spans="1:30" x14ac:dyDescent="0.2">
      <c r="A134" s="1">
        <v>132</v>
      </c>
      <c r="B134" t="s">
        <v>129</v>
      </c>
      <c r="D134" t="s">
        <v>124</v>
      </c>
      <c r="E134" t="s">
        <v>10561</v>
      </c>
      <c r="F134" t="str">
        <f>VLOOKUP(E134,state_lookup!A:B,2,FALSE)</f>
        <v>MO</v>
      </c>
      <c r="G134">
        <v>39.123899999999999</v>
      </c>
      <c r="H134">
        <v>-94.554100000000005</v>
      </c>
      <c r="I134" t="s">
        <v>5243</v>
      </c>
      <c r="J134" s="4" t="s">
        <v>5252</v>
      </c>
      <c r="K134" s="4" t="str">
        <f t="shared" si="2"/>
        <v>May 29</v>
      </c>
      <c r="P134" t="s">
        <v>6051</v>
      </c>
      <c r="Q134" t="s">
        <v>6395</v>
      </c>
      <c r="R134">
        <v>0</v>
      </c>
      <c r="S134" t="s">
        <v>6537</v>
      </c>
      <c r="X134">
        <v>1</v>
      </c>
      <c r="Y134">
        <v>1</v>
      </c>
      <c r="Z134" s="2" t="s">
        <v>6876</v>
      </c>
    </row>
    <row r="135" spans="1:30" x14ac:dyDescent="0.2">
      <c r="A135" s="1">
        <v>133</v>
      </c>
      <c r="B135" t="s">
        <v>130</v>
      </c>
      <c r="C135" t="s">
        <v>1769</v>
      </c>
      <c r="D135" t="s">
        <v>4322</v>
      </c>
      <c r="E135" t="s">
        <v>10550</v>
      </c>
      <c r="F135" t="str">
        <f>VLOOKUP(E135,state_lookup!A:B,2,FALSE)</f>
        <v>TN</v>
      </c>
      <c r="G135">
        <v>35.969200000000001</v>
      </c>
      <c r="H135">
        <v>-83.949600000000004</v>
      </c>
      <c r="I135" t="s">
        <v>5243</v>
      </c>
      <c r="J135" s="4" t="s">
        <v>5252</v>
      </c>
      <c r="K135" s="4" t="str">
        <f t="shared" si="2"/>
        <v>May 29</v>
      </c>
      <c r="L135" t="s">
        <v>5322</v>
      </c>
      <c r="M135">
        <v>200</v>
      </c>
      <c r="N135">
        <v>200</v>
      </c>
      <c r="P135" t="s">
        <v>6051</v>
      </c>
      <c r="Q135" t="s">
        <v>6395</v>
      </c>
      <c r="R135">
        <v>0</v>
      </c>
      <c r="S135" t="s">
        <v>6553</v>
      </c>
      <c r="T135" t="s">
        <v>6598</v>
      </c>
      <c r="U135">
        <v>0</v>
      </c>
      <c r="V135">
        <v>0</v>
      </c>
      <c r="W135">
        <v>1</v>
      </c>
      <c r="X135">
        <v>1</v>
      </c>
      <c r="Y135">
        <v>1</v>
      </c>
      <c r="Z135" s="2" t="s">
        <v>6877</v>
      </c>
      <c r="AA135" s="2" t="s">
        <v>9580</v>
      </c>
      <c r="AD135" t="s">
        <v>6598</v>
      </c>
    </row>
    <row r="136" spans="1:30" x14ac:dyDescent="0.2">
      <c r="A136" s="1">
        <v>134</v>
      </c>
      <c r="B136" t="s">
        <v>131</v>
      </c>
      <c r="C136" t="s">
        <v>1770</v>
      </c>
      <c r="D136" t="s">
        <v>131</v>
      </c>
      <c r="E136" t="s">
        <v>10571</v>
      </c>
      <c r="F136" t="str">
        <f>VLOOKUP(E136,state_lookup!A:B,2,FALSE)</f>
        <v>WI</v>
      </c>
      <c r="G136">
        <v>43.824100000000001</v>
      </c>
      <c r="H136">
        <v>-91.226799999999997</v>
      </c>
      <c r="I136" t="s">
        <v>5243</v>
      </c>
      <c r="J136" s="4" t="s">
        <v>5252</v>
      </c>
      <c r="K136" s="4" t="str">
        <f t="shared" si="2"/>
        <v>May 29</v>
      </c>
      <c r="P136" t="s">
        <v>6051</v>
      </c>
      <c r="Q136" t="s">
        <v>6395</v>
      </c>
      <c r="R136">
        <v>0</v>
      </c>
      <c r="S136" t="s">
        <v>6537</v>
      </c>
      <c r="T136" t="s">
        <v>6598</v>
      </c>
      <c r="U136">
        <v>0</v>
      </c>
      <c r="V136">
        <v>0</v>
      </c>
      <c r="W136">
        <v>0</v>
      </c>
      <c r="X136">
        <v>1</v>
      </c>
      <c r="Y136">
        <v>1</v>
      </c>
      <c r="Z136" s="2" t="s">
        <v>6878</v>
      </c>
    </row>
    <row r="137" spans="1:30" x14ac:dyDescent="0.2">
      <c r="A137" s="1">
        <v>135</v>
      </c>
      <c r="B137" t="s">
        <v>132</v>
      </c>
      <c r="C137" t="s">
        <v>1771</v>
      </c>
      <c r="D137" t="s">
        <v>189</v>
      </c>
      <c r="E137" t="s">
        <v>1660</v>
      </c>
      <c r="F137" t="str">
        <f>VLOOKUP(E137,state_lookup!A:B,2,FALSE)</f>
        <v>WY</v>
      </c>
      <c r="G137">
        <v>41.309899999999999</v>
      </c>
      <c r="H137">
        <v>-105.60850000000001</v>
      </c>
      <c r="I137" t="s">
        <v>5243</v>
      </c>
      <c r="J137" s="4" t="s">
        <v>5252</v>
      </c>
      <c r="K137" s="4" t="str">
        <f t="shared" si="2"/>
        <v>May 29</v>
      </c>
      <c r="P137" t="s">
        <v>6051</v>
      </c>
      <c r="Q137" t="s">
        <v>6395</v>
      </c>
      <c r="R137">
        <v>0</v>
      </c>
      <c r="S137" t="s">
        <v>6537</v>
      </c>
      <c r="X137">
        <v>1</v>
      </c>
      <c r="Y137">
        <v>1</v>
      </c>
      <c r="Z137" s="2" t="s">
        <v>6879</v>
      </c>
      <c r="AA137" s="2" t="s">
        <v>9581</v>
      </c>
    </row>
    <row r="138" spans="1:30" x14ac:dyDescent="0.2">
      <c r="A138" s="1">
        <v>136</v>
      </c>
      <c r="B138" t="s">
        <v>133</v>
      </c>
      <c r="C138" t="s">
        <v>1772</v>
      </c>
      <c r="D138" t="s">
        <v>4323</v>
      </c>
      <c r="E138" t="s">
        <v>10572</v>
      </c>
      <c r="F138" t="str">
        <f>VLOOKUP(E138,state_lookup!A:B,2,FALSE)</f>
        <v>NM</v>
      </c>
      <c r="G138">
        <v>32.32649</v>
      </c>
      <c r="H138" t="s">
        <v>4946</v>
      </c>
      <c r="I138" t="s">
        <v>5244</v>
      </c>
      <c r="J138" s="4" t="s">
        <v>5252</v>
      </c>
      <c r="K138" s="4" t="str">
        <f t="shared" si="2"/>
        <v>May 29</v>
      </c>
      <c r="L138" t="s">
        <v>5289</v>
      </c>
      <c r="M138">
        <v>24</v>
      </c>
      <c r="N138">
        <v>24</v>
      </c>
      <c r="P138" t="s">
        <v>6051</v>
      </c>
      <c r="Q138" t="s">
        <v>6395</v>
      </c>
      <c r="R138">
        <v>0</v>
      </c>
      <c r="S138" t="s">
        <v>6537</v>
      </c>
      <c r="T138" t="s">
        <v>6598</v>
      </c>
      <c r="U138">
        <v>0</v>
      </c>
      <c r="V138">
        <v>0</v>
      </c>
      <c r="W138">
        <v>0</v>
      </c>
      <c r="X138">
        <v>1</v>
      </c>
      <c r="Y138">
        <v>1</v>
      </c>
      <c r="Z138" s="2" t="s">
        <v>6880</v>
      </c>
      <c r="AD138" t="s">
        <v>6598</v>
      </c>
    </row>
    <row r="139" spans="1:30" x14ac:dyDescent="0.2">
      <c r="A139" s="1">
        <v>137</v>
      </c>
      <c r="B139" t="s">
        <v>61</v>
      </c>
      <c r="C139" t="s">
        <v>1773</v>
      </c>
      <c r="D139" t="s">
        <v>4324</v>
      </c>
      <c r="E139" t="s">
        <v>4562</v>
      </c>
      <c r="F139" t="str">
        <f>VLOOKUP(E139,state_lookup!A:B,2,FALSE)</f>
        <v>NV</v>
      </c>
      <c r="G139">
        <v>36.2333</v>
      </c>
      <c r="H139">
        <v>-115.2654</v>
      </c>
      <c r="I139" t="s">
        <v>5243</v>
      </c>
      <c r="J139" s="4" t="s">
        <v>5252</v>
      </c>
      <c r="K139" s="4" t="str">
        <f t="shared" si="2"/>
        <v>May 29</v>
      </c>
      <c r="L139" t="s">
        <v>5304</v>
      </c>
      <c r="M139">
        <v>200</v>
      </c>
      <c r="N139">
        <v>200</v>
      </c>
      <c r="P139" t="s">
        <v>6051</v>
      </c>
      <c r="Q139" t="s">
        <v>6395</v>
      </c>
      <c r="R139">
        <v>0</v>
      </c>
      <c r="S139" t="s">
        <v>6537</v>
      </c>
      <c r="T139" t="s">
        <v>5678</v>
      </c>
      <c r="U139">
        <v>0</v>
      </c>
      <c r="V139">
        <v>12</v>
      </c>
      <c r="W139">
        <v>1</v>
      </c>
      <c r="X139">
        <v>1</v>
      </c>
      <c r="Y139">
        <v>1</v>
      </c>
      <c r="Z139" s="2" t="s">
        <v>6795</v>
      </c>
      <c r="AA139" s="2" t="s">
        <v>9582</v>
      </c>
    </row>
    <row r="140" spans="1:30" x14ac:dyDescent="0.2">
      <c r="A140" s="1">
        <v>138</v>
      </c>
      <c r="B140" t="s">
        <v>61</v>
      </c>
      <c r="C140" t="s">
        <v>1774</v>
      </c>
      <c r="D140" t="s">
        <v>4324</v>
      </c>
      <c r="E140" t="s">
        <v>4562</v>
      </c>
      <c r="F140" t="str">
        <f>VLOOKUP(E140,state_lookup!A:B,2,FALSE)</f>
        <v>NV</v>
      </c>
      <c r="G140">
        <v>36.2333</v>
      </c>
      <c r="H140">
        <v>-115.2654</v>
      </c>
      <c r="I140" t="s">
        <v>5243</v>
      </c>
      <c r="J140" s="4" t="s">
        <v>5252</v>
      </c>
      <c r="K140" s="4" t="str">
        <f t="shared" si="2"/>
        <v>May 29</v>
      </c>
      <c r="L140" t="s">
        <v>5341</v>
      </c>
      <c r="M140">
        <v>400</v>
      </c>
      <c r="N140">
        <v>400</v>
      </c>
      <c r="P140" t="s">
        <v>6051</v>
      </c>
      <c r="Q140" t="s">
        <v>6395</v>
      </c>
      <c r="R140">
        <v>0</v>
      </c>
      <c r="S140" t="s">
        <v>6553</v>
      </c>
      <c r="T140" t="s">
        <v>6744</v>
      </c>
      <c r="U140">
        <v>0</v>
      </c>
      <c r="V140">
        <v>2</v>
      </c>
      <c r="W140">
        <v>1</v>
      </c>
      <c r="X140">
        <v>1</v>
      </c>
      <c r="Y140">
        <v>1</v>
      </c>
      <c r="Z140" s="2" t="s">
        <v>6881</v>
      </c>
      <c r="AB140" s="2" t="s">
        <v>6881</v>
      </c>
      <c r="AD140" t="s">
        <v>6598</v>
      </c>
    </row>
    <row r="141" spans="1:30" x14ac:dyDescent="0.2">
      <c r="A141" s="1">
        <v>139</v>
      </c>
      <c r="B141" t="s">
        <v>134</v>
      </c>
      <c r="D141" t="s">
        <v>4325</v>
      </c>
      <c r="E141" t="s">
        <v>10558</v>
      </c>
      <c r="F141" t="str">
        <f>VLOOKUP(E141,state_lookup!A:B,2,FALSE)</f>
        <v>KY</v>
      </c>
      <c r="G141">
        <v>38.042299999999997</v>
      </c>
      <c r="H141">
        <v>-84.458699999999993</v>
      </c>
      <c r="I141" t="s">
        <v>5243</v>
      </c>
      <c r="J141" s="4" t="s">
        <v>5252</v>
      </c>
      <c r="K141" s="4" t="str">
        <f t="shared" si="2"/>
        <v>May 29</v>
      </c>
      <c r="L141" t="s">
        <v>5289</v>
      </c>
      <c r="M141">
        <v>24</v>
      </c>
      <c r="N141">
        <v>24</v>
      </c>
      <c r="P141" t="s">
        <v>6051</v>
      </c>
      <c r="Q141" t="s">
        <v>6395</v>
      </c>
      <c r="R141">
        <v>0</v>
      </c>
      <c r="S141" t="s">
        <v>6537</v>
      </c>
      <c r="X141">
        <v>1</v>
      </c>
      <c r="Y141">
        <v>1</v>
      </c>
      <c r="Z141" s="2" t="s">
        <v>6832</v>
      </c>
    </row>
    <row r="142" spans="1:30" x14ac:dyDescent="0.2">
      <c r="A142" s="1">
        <v>140</v>
      </c>
      <c r="B142" t="s">
        <v>135</v>
      </c>
      <c r="C142" t="s">
        <v>1775</v>
      </c>
      <c r="D142" t="s">
        <v>270</v>
      </c>
      <c r="E142" t="s">
        <v>10559</v>
      </c>
      <c r="F142" t="str">
        <f>VLOOKUP(E142,state_lookup!A:B,2,FALSE)</f>
        <v>NE</v>
      </c>
      <c r="G142">
        <v>40.808799999999998</v>
      </c>
      <c r="H142">
        <v>-96.679599999999994</v>
      </c>
      <c r="I142" t="s">
        <v>5243</v>
      </c>
      <c r="J142" s="4" t="s">
        <v>5252</v>
      </c>
      <c r="K142" s="4" t="str">
        <f t="shared" si="2"/>
        <v>May 29</v>
      </c>
      <c r="L142" t="s">
        <v>5342</v>
      </c>
      <c r="M142">
        <v>200</v>
      </c>
      <c r="N142">
        <v>200</v>
      </c>
      <c r="P142" t="s">
        <v>6051</v>
      </c>
      <c r="Q142" t="s">
        <v>6395</v>
      </c>
      <c r="R142">
        <v>0</v>
      </c>
      <c r="S142" t="s">
        <v>6537</v>
      </c>
      <c r="T142" t="s">
        <v>6739</v>
      </c>
      <c r="U142">
        <v>0</v>
      </c>
      <c r="V142">
        <v>8</v>
      </c>
      <c r="W142">
        <v>1</v>
      </c>
      <c r="X142">
        <v>1</v>
      </c>
      <c r="Y142">
        <v>1</v>
      </c>
      <c r="Z142" s="2" t="s">
        <v>6882</v>
      </c>
      <c r="AA142" s="2" t="s">
        <v>7858</v>
      </c>
    </row>
    <row r="143" spans="1:30" x14ac:dyDescent="0.2">
      <c r="A143" s="1">
        <v>141</v>
      </c>
      <c r="B143" t="s">
        <v>136</v>
      </c>
      <c r="C143" t="s">
        <v>1776</v>
      </c>
      <c r="D143" t="s">
        <v>4326</v>
      </c>
      <c r="E143" t="s">
        <v>10546</v>
      </c>
      <c r="F143" t="str">
        <f>VLOOKUP(E143,state_lookup!A:B,2,FALSE)</f>
        <v>TX</v>
      </c>
      <c r="G143">
        <v>32.519199999999998</v>
      </c>
      <c r="H143">
        <v>-94.762200000000007</v>
      </c>
      <c r="I143" t="s">
        <v>5243</v>
      </c>
      <c r="J143" s="4" t="s">
        <v>5252</v>
      </c>
      <c r="K143" s="4" t="str">
        <f t="shared" si="2"/>
        <v>May 29</v>
      </c>
      <c r="P143" t="s">
        <v>6064</v>
      </c>
      <c r="Q143" t="s">
        <v>6395</v>
      </c>
      <c r="R143">
        <v>0</v>
      </c>
      <c r="S143" t="s">
        <v>6547</v>
      </c>
      <c r="X143">
        <v>1</v>
      </c>
      <c r="Y143">
        <v>1</v>
      </c>
      <c r="Z143" s="2" t="s">
        <v>6883</v>
      </c>
      <c r="AA143" t="s">
        <v>9583</v>
      </c>
    </row>
    <row r="144" spans="1:30" x14ac:dyDescent="0.2">
      <c r="A144" s="1">
        <v>142</v>
      </c>
      <c r="B144" t="s">
        <v>31</v>
      </c>
      <c r="C144" t="s">
        <v>1716</v>
      </c>
      <c r="D144" t="s">
        <v>31</v>
      </c>
      <c r="E144" t="s">
        <v>10547</v>
      </c>
      <c r="F144" t="str">
        <f>VLOOKUP(E144,state_lookup!A:B,2,FALSE)</f>
        <v>CA</v>
      </c>
      <c r="G144">
        <v>34.113900000000001</v>
      </c>
      <c r="H144">
        <v>-118.4068</v>
      </c>
      <c r="I144" t="s">
        <v>5243</v>
      </c>
      <c r="J144" s="4" t="s">
        <v>5252</v>
      </c>
      <c r="K144" s="4" t="str">
        <f t="shared" si="2"/>
        <v>May 29</v>
      </c>
      <c r="L144" t="s">
        <v>5343</v>
      </c>
      <c r="M144">
        <v>2000</v>
      </c>
      <c r="N144">
        <v>2000</v>
      </c>
      <c r="P144" t="s">
        <v>6051</v>
      </c>
      <c r="Q144" t="s">
        <v>6395</v>
      </c>
      <c r="R144">
        <v>0</v>
      </c>
      <c r="S144" t="s">
        <v>6554</v>
      </c>
      <c r="T144" t="s">
        <v>5582</v>
      </c>
      <c r="U144">
        <v>0</v>
      </c>
      <c r="V144">
        <v>1</v>
      </c>
      <c r="W144">
        <v>1</v>
      </c>
      <c r="X144">
        <v>1</v>
      </c>
      <c r="Y144">
        <v>1</v>
      </c>
      <c r="Z144" s="2" t="s">
        <v>6884</v>
      </c>
      <c r="AA144" s="2" t="s">
        <v>9584</v>
      </c>
      <c r="AB144" s="2" t="s">
        <v>10196</v>
      </c>
      <c r="AC144" t="s">
        <v>10359</v>
      </c>
    </row>
    <row r="145" spans="1:30" x14ac:dyDescent="0.2">
      <c r="A145" s="1">
        <v>143</v>
      </c>
      <c r="B145" t="s">
        <v>62</v>
      </c>
      <c r="D145" t="s">
        <v>4270</v>
      </c>
      <c r="E145" t="s">
        <v>10558</v>
      </c>
      <c r="F145" t="str">
        <f>VLOOKUP(E145,state_lookup!A:B,2,FALSE)</f>
        <v>KY</v>
      </c>
      <c r="G145">
        <v>38.1663</v>
      </c>
      <c r="H145">
        <v>-85.648499999999999</v>
      </c>
      <c r="I145" t="s">
        <v>5243</v>
      </c>
      <c r="J145" s="4" t="s">
        <v>5252</v>
      </c>
      <c r="K145" s="4" t="str">
        <f t="shared" si="2"/>
        <v>May 29</v>
      </c>
      <c r="L145" t="s">
        <v>5304</v>
      </c>
      <c r="M145">
        <v>200</v>
      </c>
      <c r="N145">
        <v>200</v>
      </c>
      <c r="P145" t="s">
        <v>6051</v>
      </c>
      <c r="Q145" t="s">
        <v>6395</v>
      </c>
      <c r="R145">
        <v>0</v>
      </c>
      <c r="S145" t="s">
        <v>6537</v>
      </c>
      <c r="T145" t="s">
        <v>5316</v>
      </c>
      <c r="U145">
        <v>7</v>
      </c>
      <c r="V145">
        <v>2</v>
      </c>
      <c r="W145">
        <v>1</v>
      </c>
      <c r="X145">
        <v>1</v>
      </c>
      <c r="Y145">
        <v>1</v>
      </c>
      <c r="Z145" s="2" t="s">
        <v>6832</v>
      </c>
      <c r="AA145" s="2" t="s">
        <v>9585</v>
      </c>
      <c r="AB145" s="2" t="s">
        <v>10197</v>
      </c>
      <c r="AD145" t="s">
        <v>5316</v>
      </c>
    </row>
    <row r="146" spans="1:30" x14ac:dyDescent="0.2">
      <c r="A146" s="1">
        <v>144</v>
      </c>
      <c r="B146" t="s">
        <v>137</v>
      </c>
      <c r="C146" t="s">
        <v>1777</v>
      </c>
      <c r="D146" t="s">
        <v>4327</v>
      </c>
      <c r="E146" t="s">
        <v>10545</v>
      </c>
      <c r="F146" t="str">
        <f>VLOOKUP(E146,state_lookup!A:B,2,FALSE)</f>
        <v>IN</v>
      </c>
      <c r="G146">
        <v>40.549599999999998</v>
      </c>
      <c r="H146">
        <v>-85.66</v>
      </c>
      <c r="I146" t="s">
        <v>5243</v>
      </c>
      <c r="J146" s="4" t="s">
        <v>5252</v>
      </c>
      <c r="K146" s="4" t="str">
        <f t="shared" si="2"/>
        <v>May 29</v>
      </c>
      <c r="L146" t="s">
        <v>5344</v>
      </c>
      <c r="M146">
        <v>2</v>
      </c>
      <c r="N146">
        <v>2</v>
      </c>
      <c r="Q146" t="s">
        <v>6395</v>
      </c>
      <c r="R146">
        <v>0</v>
      </c>
      <c r="S146" t="s">
        <v>6537</v>
      </c>
      <c r="X146">
        <v>1</v>
      </c>
      <c r="Y146">
        <v>1</v>
      </c>
      <c r="Z146" s="2" t="s">
        <v>6885</v>
      </c>
    </row>
    <row r="147" spans="1:30" x14ac:dyDescent="0.2">
      <c r="A147" s="1">
        <v>145</v>
      </c>
      <c r="B147" t="s">
        <v>138</v>
      </c>
      <c r="D147" t="s">
        <v>138</v>
      </c>
      <c r="E147" t="s">
        <v>10552</v>
      </c>
      <c r="F147" t="str">
        <f>VLOOKUP(E147,state_lookup!A:B,2,FALSE)</f>
        <v>MI</v>
      </c>
      <c r="G147">
        <v>46.543999999999997</v>
      </c>
      <c r="H147">
        <v>-87.408199999999994</v>
      </c>
      <c r="I147" t="s">
        <v>5243</v>
      </c>
      <c r="J147" s="4" t="s">
        <v>5252</v>
      </c>
      <c r="K147" s="4" t="str">
        <f t="shared" si="2"/>
        <v>May 29</v>
      </c>
      <c r="P147" t="s">
        <v>6051</v>
      </c>
      <c r="Q147" t="s">
        <v>6395</v>
      </c>
      <c r="R147">
        <v>0</v>
      </c>
      <c r="S147" t="s">
        <v>6537</v>
      </c>
      <c r="X147">
        <v>1</v>
      </c>
      <c r="Y147">
        <v>1</v>
      </c>
      <c r="Z147" s="2" t="s">
        <v>6886</v>
      </c>
    </row>
    <row r="148" spans="1:30" x14ac:dyDescent="0.2">
      <c r="A148" s="1">
        <v>146</v>
      </c>
      <c r="B148" t="s">
        <v>138</v>
      </c>
      <c r="C148" t="s">
        <v>1778</v>
      </c>
      <c r="D148" t="s">
        <v>138</v>
      </c>
      <c r="E148" t="s">
        <v>10552</v>
      </c>
      <c r="F148" t="str">
        <f>VLOOKUP(E148,state_lookup!A:B,2,FALSE)</f>
        <v>MI</v>
      </c>
      <c r="G148">
        <v>46.543999999999997</v>
      </c>
      <c r="H148">
        <v>-87.408199999999994</v>
      </c>
      <c r="I148" t="s">
        <v>5243</v>
      </c>
      <c r="J148" s="4" t="s">
        <v>5252</v>
      </c>
      <c r="K148" s="4" t="str">
        <f t="shared" si="2"/>
        <v>May 29</v>
      </c>
      <c r="P148" t="s">
        <v>6051</v>
      </c>
      <c r="Q148" t="s">
        <v>6395</v>
      </c>
      <c r="R148">
        <v>0</v>
      </c>
      <c r="S148" t="s">
        <v>6537</v>
      </c>
      <c r="T148" t="s">
        <v>6598</v>
      </c>
      <c r="U148">
        <v>0</v>
      </c>
      <c r="V148">
        <v>0</v>
      </c>
      <c r="W148">
        <v>0</v>
      </c>
      <c r="X148">
        <v>1</v>
      </c>
      <c r="Y148">
        <v>1</v>
      </c>
      <c r="Z148" s="2" t="s">
        <v>6887</v>
      </c>
    </row>
    <row r="149" spans="1:30" x14ac:dyDescent="0.2">
      <c r="A149" s="1">
        <v>147</v>
      </c>
      <c r="B149" t="s">
        <v>139</v>
      </c>
      <c r="C149" t="s">
        <v>1669</v>
      </c>
      <c r="D149" t="s">
        <v>4328</v>
      </c>
      <c r="E149" t="s">
        <v>10550</v>
      </c>
      <c r="F149" t="str">
        <f>VLOOKUP(E149,state_lookup!A:B,2,FALSE)</f>
        <v>TN</v>
      </c>
      <c r="G149">
        <v>35.149529999999999</v>
      </c>
      <c r="H149" t="s">
        <v>4947</v>
      </c>
      <c r="I149" t="s">
        <v>5243</v>
      </c>
      <c r="J149" s="4" t="s">
        <v>5252</v>
      </c>
      <c r="K149" s="4" t="str">
        <f t="shared" si="2"/>
        <v>May 29</v>
      </c>
      <c r="L149" t="s">
        <v>5345</v>
      </c>
      <c r="M149">
        <v>200</v>
      </c>
      <c r="N149">
        <v>300</v>
      </c>
      <c r="P149" t="s">
        <v>6051</v>
      </c>
      <c r="Q149" t="s">
        <v>6395</v>
      </c>
      <c r="R149">
        <v>0</v>
      </c>
      <c r="S149" t="s">
        <v>6540</v>
      </c>
      <c r="T149" t="s">
        <v>6598</v>
      </c>
      <c r="U149">
        <v>0</v>
      </c>
      <c r="V149">
        <v>0</v>
      </c>
      <c r="W149">
        <v>0</v>
      </c>
      <c r="X149">
        <v>1</v>
      </c>
      <c r="Y149">
        <v>1</v>
      </c>
      <c r="Z149" s="2" t="s">
        <v>6888</v>
      </c>
      <c r="AD149" t="s">
        <v>6598</v>
      </c>
    </row>
    <row r="150" spans="1:30" x14ac:dyDescent="0.2">
      <c r="A150" s="1">
        <v>148</v>
      </c>
      <c r="B150" t="s">
        <v>140</v>
      </c>
      <c r="D150" t="s">
        <v>4329</v>
      </c>
      <c r="E150" t="s">
        <v>10571</v>
      </c>
      <c r="F150" t="str">
        <f>VLOOKUP(E150,state_lookup!A:B,2,FALSE)</f>
        <v>WI</v>
      </c>
      <c r="G150">
        <v>44.889299999999999</v>
      </c>
      <c r="H150">
        <v>-91.9084</v>
      </c>
      <c r="I150" t="s">
        <v>5243</v>
      </c>
      <c r="J150" s="4" t="s">
        <v>5252</v>
      </c>
      <c r="K150" s="4" t="str">
        <f t="shared" si="2"/>
        <v>May 29</v>
      </c>
      <c r="L150" t="s">
        <v>5301</v>
      </c>
      <c r="M150">
        <v>50</v>
      </c>
      <c r="N150">
        <v>50</v>
      </c>
      <c r="Q150" t="s">
        <v>6395</v>
      </c>
      <c r="R150">
        <v>0</v>
      </c>
      <c r="S150" t="s">
        <v>6537</v>
      </c>
      <c r="X150">
        <v>1</v>
      </c>
      <c r="Y150">
        <v>1</v>
      </c>
      <c r="Z150" s="2" t="s">
        <v>6889</v>
      </c>
    </row>
    <row r="151" spans="1:30" x14ac:dyDescent="0.2">
      <c r="A151" s="1">
        <v>149</v>
      </c>
      <c r="B151" t="s">
        <v>141</v>
      </c>
      <c r="D151" t="s">
        <v>4330</v>
      </c>
      <c r="E151" t="s">
        <v>10547</v>
      </c>
      <c r="F151" t="str">
        <f>VLOOKUP(E151,state_lookup!A:B,2,FALSE)</f>
        <v>CA</v>
      </c>
      <c r="G151">
        <v>37.908499999999997</v>
      </c>
      <c r="H151">
        <v>-122.542</v>
      </c>
      <c r="I151" t="s">
        <v>5243</v>
      </c>
      <c r="J151" s="4" t="s">
        <v>5252</v>
      </c>
      <c r="K151" s="4" t="str">
        <f t="shared" si="2"/>
        <v>May 29</v>
      </c>
      <c r="L151" t="s">
        <v>5309</v>
      </c>
      <c r="M151">
        <v>200</v>
      </c>
      <c r="N151">
        <v>200</v>
      </c>
      <c r="P151" t="s">
        <v>6051</v>
      </c>
      <c r="Q151" t="s">
        <v>6395</v>
      </c>
      <c r="R151">
        <v>0</v>
      </c>
      <c r="S151" t="s">
        <v>6537</v>
      </c>
      <c r="T151" t="s">
        <v>6598</v>
      </c>
      <c r="U151">
        <v>0</v>
      </c>
      <c r="V151">
        <v>0</v>
      </c>
      <c r="W151">
        <v>0</v>
      </c>
      <c r="X151">
        <v>1</v>
      </c>
      <c r="Y151">
        <v>1</v>
      </c>
      <c r="Z151" t="s">
        <v>5728</v>
      </c>
      <c r="AA151" s="2" t="s">
        <v>8698</v>
      </c>
    </row>
    <row r="152" spans="1:30" x14ac:dyDescent="0.2">
      <c r="A152" s="1">
        <v>150</v>
      </c>
      <c r="B152" t="s">
        <v>142</v>
      </c>
      <c r="C152" t="s">
        <v>1779</v>
      </c>
      <c r="D152" t="s">
        <v>142</v>
      </c>
      <c r="E152" t="s">
        <v>10571</v>
      </c>
      <c r="F152" t="str">
        <f>VLOOKUP(E152,state_lookup!A:B,2,FALSE)</f>
        <v>WI</v>
      </c>
      <c r="G152">
        <v>43.0642</v>
      </c>
      <c r="H152">
        <v>-87.967299999999994</v>
      </c>
      <c r="I152" t="s">
        <v>5243</v>
      </c>
      <c r="J152" s="4" t="s">
        <v>5252</v>
      </c>
      <c r="K152" s="4" t="str">
        <f t="shared" si="2"/>
        <v>May 29</v>
      </c>
      <c r="L152" t="s">
        <v>5322</v>
      </c>
      <c r="M152">
        <v>200</v>
      </c>
      <c r="N152">
        <v>200</v>
      </c>
      <c r="P152" t="s">
        <v>6051</v>
      </c>
      <c r="Q152" t="s">
        <v>6395</v>
      </c>
      <c r="R152">
        <v>0</v>
      </c>
      <c r="S152" t="s">
        <v>6540</v>
      </c>
      <c r="T152" t="s">
        <v>5316</v>
      </c>
      <c r="U152">
        <v>0</v>
      </c>
      <c r="V152">
        <v>0</v>
      </c>
      <c r="W152">
        <v>0</v>
      </c>
      <c r="X152">
        <v>1</v>
      </c>
      <c r="Y152">
        <v>1</v>
      </c>
      <c r="Z152" s="2" t="s">
        <v>6890</v>
      </c>
      <c r="AA152" s="2" t="s">
        <v>9586</v>
      </c>
      <c r="AB152" s="2" t="s">
        <v>10198</v>
      </c>
      <c r="AD152" t="s">
        <v>6598</v>
      </c>
    </row>
    <row r="153" spans="1:30" x14ac:dyDescent="0.2">
      <c r="A153" s="1">
        <v>151</v>
      </c>
      <c r="B153" t="s">
        <v>142</v>
      </c>
      <c r="C153" t="s">
        <v>1780</v>
      </c>
      <c r="D153" t="s">
        <v>142</v>
      </c>
      <c r="E153" t="s">
        <v>10571</v>
      </c>
      <c r="F153" t="str">
        <f>VLOOKUP(E153,state_lookup!A:B,2,FALSE)</f>
        <v>WI</v>
      </c>
      <c r="G153">
        <v>43.0642</v>
      </c>
      <c r="H153">
        <v>-87.967299999999994</v>
      </c>
      <c r="I153" t="s">
        <v>5243</v>
      </c>
      <c r="J153" s="4" t="s">
        <v>5252</v>
      </c>
      <c r="K153" s="4" t="str">
        <f t="shared" si="2"/>
        <v>May 29</v>
      </c>
      <c r="L153" t="s">
        <v>5346</v>
      </c>
      <c r="M153">
        <v>200</v>
      </c>
      <c r="N153">
        <v>200</v>
      </c>
      <c r="P153" t="s">
        <v>6051</v>
      </c>
      <c r="Q153" t="s">
        <v>6395</v>
      </c>
      <c r="R153">
        <v>0</v>
      </c>
      <c r="S153" t="s">
        <v>6539</v>
      </c>
      <c r="T153" t="s">
        <v>6598</v>
      </c>
      <c r="U153">
        <v>0</v>
      </c>
      <c r="V153">
        <v>0</v>
      </c>
      <c r="W153">
        <v>0</v>
      </c>
      <c r="X153">
        <v>0</v>
      </c>
      <c r="Y153">
        <v>1</v>
      </c>
      <c r="Z153" s="2" t="s">
        <v>6891</v>
      </c>
      <c r="AA153" s="2" t="s">
        <v>9587</v>
      </c>
      <c r="AD153" t="s">
        <v>6598</v>
      </c>
    </row>
    <row r="154" spans="1:30" x14ac:dyDescent="0.2">
      <c r="A154" s="1">
        <v>152</v>
      </c>
      <c r="B154" t="s">
        <v>142</v>
      </c>
      <c r="C154" t="s">
        <v>1781</v>
      </c>
      <c r="D154" t="s">
        <v>142</v>
      </c>
      <c r="E154" t="s">
        <v>10571</v>
      </c>
      <c r="F154" t="str">
        <f>VLOOKUP(E154,state_lookup!A:B,2,FALSE)</f>
        <v>WI</v>
      </c>
      <c r="G154">
        <v>43.0642</v>
      </c>
      <c r="H154">
        <v>-87.967299999999994</v>
      </c>
      <c r="I154" t="s">
        <v>5244</v>
      </c>
      <c r="J154" s="4" t="s">
        <v>5252</v>
      </c>
      <c r="K154" s="4" t="str">
        <f t="shared" si="2"/>
        <v>May 29</v>
      </c>
      <c r="L154" t="s">
        <v>5322</v>
      </c>
      <c r="M154">
        <v>200</v>
      </c>
      <c r="N154">
        <v>200</v>
      </c>
      <c r="P154" t="s">
        <v>6051</v>
      </c>
      <c r="Q154" t="s">
        <v>6395</v>
      </c>
      <c r="R154">
        <v>0</v>
      </c>
      <c r="S154" t="s">
        <v>6537</v>
      </c>
      <c r="T154" t="s">
        <v>6739</v>
      </c>
      <c r="U154">
        <v>0</v>
      </c>
      <c r="V154">
        <v>0</v>
      </c>
      <c r="W154">
        <v>0</v>
      </c>
      <c r="X154">
        <v>0</v>
      </c>
      <c r="Y154">
        <v>1</v>
      </c>
      <c r="Z154" s="2" t="s">
        <v>6892</v>
      </c>
      <c r="AD154" t="s">
        <v>6598</v>
      </c>
    </row>
    <row r="155" spans="1:30" x14ac:dyDescent="0.2">
      <c r="A155" s="1">
        <v>153</v>
      </c>
      <c r="B155" t="s">
        <v>32</v>
      </c>
      <c r="C155" t="s">
        <v>1782</v>
      </c>
      <c r="D155" t="s">
        <v>4331</v>
      </c>
      <c r="E155" t="s">
        <v>10548</v>
      </c>
      <c r="F155" t="str">
        <f>VLOOKUP(E155,state_lookup!A:B,2,FALSE)</f>
        <v>MN</v>
      </c>
      <c r="G155">
        <v>44.963500000000003</v>
      </c>
      <c r="H155">
        <v>-93.267799999999994</v>
      </c>
      <c r="I155" t="s">
        <v>5243</v>
      </c>
      <c r="J155" s="4" t="s">
        <v>5252</v>
      </c>
      <c r="K155" s="4" t="str">
        <f t="shared" si="2"/>
        <v>May 29</v>
      </c>
      <c r="P155" t="s">
        <v>6051</v>
      </c>
      <c r="Q155" t="s">
        <v>6395</v>
      </c>
      <c r="R155">
        <v>0</v>
      </c>
      <c r="S155" t="s">
        <v>6537</v>
      </c>
      <c r="X155">
        <v>1</v>
      </c>
      <c r="Y155">
        <v>1</v>
      </c>
      <c r="Z155" s="2" t="s">
        <v>6893</v>
      </c>
      <c r="AA155" t="s">
        <v>9588</v>
      </c>
    </row>
    <row r="156" spans="1:30" x14ac:dyDescent="0.2">
      <c r="A156" s="1">
        <v>154</v>
      </c>
      <c r="B156" t="s">
        <v>32</v>
      </c>
      <c r="C156" t="s">
        <v>1783</v>
      </c>
      <c r="D156" t="s">
        <v>4331</v>
      </c>
      <c r="E156" t="s">
        <v>10548</v>
      </c>
      <c r="F156" t="str">
        <f>VLOOKUP(E156,state_lookup!A:B,2,FALSE)</f>
        <v>MN</v>
      </c>
      <c r="G156">
        <v>44.963500000000003</v>
      </c>
      <c r="H156">
        <v>-93.267799999999994</v>
      </c>
      <c r="I156" t="s">
        <v>5243</v>
      </c>
      <c r="J156" s="4" t="s">
        <v>5252</v>
      </c>
      <c r="K156" s="4" t="str">
        <f t="shared" si="2"/>
        <v>May 29</v>
      </c>
      <c r="L156" t="s">
        <v>5347</v>
      </c>
      <c r="M156">
        <v>200</v>
      </c>
      <c r="N156">
        <v>2000</v>
      </c>
      <c r="P156" t="s">
        <v>6051</v>
      </c>
      <c r="Q156" t="s">
        <v>6395</v>
      </c>
      <c r="R156">
        <v>0</v>
      </c>
      <c r="S156" t="s">
        <v>6537</v>
      </c>
      <c r="T156" t="s">
        <v>5344</v>
      </c>
      <c r="U156">
        <v>0</v>
      </c>
      <c r="V156">
        <v>0</v>
      </c>
      <c r="W156">
        <v>0</v>
      </c>
      <c r="X156">
        <v>1</v>
      </c>
      <c r="Y156">
        <v>1</v>
      </c>
      <c r="Z156" s="2" t="s">
        <v>6894</v>
      </c>
      <c r="AA156" s="2" t="s">
        <v>9589</v>
      </c>
      <c r="AD156" t="s">
        <v>5316</v>
      </c>
    </row>
    <row r="157" spans="1:30" x14ac:dyDescent="0.2">
      <c r="A157" s="1">
        <v>155</v>
      </c>
      <c r="B157" t="s">
        <v>32</v>
      </c>
      <c r="C157" t="s">
        <v>1784</v>
      </c>
      <c r="D157" t="s">
        <v>4332</v>
      </c>
      <c r="E157" t="s">
        <v>10548</v>
      </c>
      <c r="F157" t="str">
        <f>VLOOKUP(E157,state_lookup!A:B,2,FALSE)</f>
        <v>MN</v>
      </c>
      <c r="G157">
        <v>44.963500000000003</v>
      </c>
      <c r="H157">
        <v>-93.267799999999994</v>
      </c>
      <c r="I157" t="s">
        <v>5244</v>
      </c>
      <c r="J157" s="4" t="s">
        <v>5252</v>
      </c>
      <c r="K157" s="4" t="str">
        <f t="shared" si="2"/>
        <v>May 29</v>
      </c>
      <c r="P157" t="s">
        <v>6051</v>
      </c>
      <c r="Q157" t="s">
        <v>6395</v>
      </c>
      <c r="R157">
        <v>0</v>
      </c>
      <c r="S157" t="s">
        <v>6537</v>
      </c>
      <c r="T157" t="s">
        <v>5358</v>
      </c>
      <c r="U157">
        <v>0</v>
      </c>
      <c r="V157">
        <v>0</v>
      </c>
      <c r="W157">
        <v>0</v>
      </c>
      <c r="X157">
        <v>1</v>
      </c>
      <c r="Y157">
        <v>1</v>
      </c>
      <c r="Z157" s="2" t="s">
        <v>6895</v>
      </c>
      <c r="AC157" t="s">
        <v>10360</v>
      </c>
    </row>
    <row r="158" spans="1:30" x14ac:dyDescent="0.2">
      <c r="A158" s="1">
        <v>156</v>
      </c>
      <c r="B158" t="s">
        <v>32</v>
      </c>
      <c r="C158" t="s">
        <v>1785</v>
      </c>
      <c r="D158" t="s">
        <v>4332</v>
      </c>
      <c r="E158" t="s">
        <v>10548</v>
      </c>
      <c r="F158" t="str">
        <f>VLOOKUP(E158,state_lookup!A:B,2,FALSE)</f>
        <v>MN</v>
      </c>
      <c r="G158">
        <v>44.963500000000003</v>
      </c>
      <c r="H158">
        <v>-93.267799999999994</v>
      </c>
      <c r="I158" t="s">
        <v>5244</v>
      </c>
      <c r="J158" s="4" t="s">
        <v>5252</v>
      </c>
      <c r="K158" s="4" t="str">
        <f t="shared" si="2"/>
        <v>May 29</v>
      </c>
      <c r="L158" t="s">
        <v>5348</v>
      </c>
      <c r="M158">
        <v>1000</v>
      </c>
      <c r="N158">
        <v>1000</v>
      </c>
      <c r="P158" t="s">
        <v>6051</v>
      </c>
      <c r="Q158" t="s">
        <v>6395</v>
      </c>
      <c r="R158">
        <v>0</v>
      </c>
      <c r="S158" t="s">
        <v>6543</v>
      </c>
      <c r="T158" t="s">
        <v>6598</v>
      </c>
      <c r="U158">
        <v>0</v>
      </c>
      <c r="V158">
        <v>0</v>
      </c>
      <c r="W158">
        <v>0</v>
      </c>
      <c r="X158">
        <v>0</v>
      </c>
      <c r="Y158">
        <v>1</v>
      </c>
      <c r="Z158" s="2" t="s">
        <v>6896</v>
      </c>
      <c r="AD158" t="s">
        <v>6598</v>
      </c>
    </row>
    <row r="159" spans="1:30" x14ac:dyDescent="0.2">
      <c r="A159" s="1">
        <v>157</v>
      </c>
      <c r="B159" t="s">
        <v>143</v>
      </c>
      <c r="C159" t="s">
        <v>1786</v>
      </c>
      <c r="D159" t="s">
        <v>4333</v>
      </c>
      <c r="E159" t="s">
        <v>10567</v>
      </c>
      <c r="F159" t="str">
        <f>VLOOKUP(E159,state_lookup!A:B,2,FALSE)</f>
        <v>MT</v>
      </c>
      <c r="G159">
        <v>46.868499999999997</v>
      </c>
      <c r="H159">
        <v>-114.0095</v>
      </c>
      <c r="I159" t="s">
        <v>5243</v>
      </c>
      <c r="J159" s="4" t="s">
        <v>5252</v>
      </c>
      <c r="K159" s="4" t="str">
        <f t="shared" si="2"/>
        <v>May 29</v>
      </c>
      <c r="L159" t="s">
        <v>5284</v>
      </c>
      <c r="M159">
        <v>300</v>
      </c>
      <c r="N159">
        <v>300</v>
      </c>
      <c r="P159" t="s">
        <v>6051</v>
      </c>
      <c r="Q159" t="s">
        <v>6395</v>
      </c>
      <c r="R159">
        <v>0</v>
      </c>
      <c r="S159" t="s">
        <v>6537</v>
      </c>
      <c r="X159">
        <v>1</v>
      </c>
      <c r="Y159">
        <v>1</v>
      </c>
      <c r="Z159" s="2" t="s">
        <v>6897</v>
      </c>
    </row>
    <row r="160" spans="1:30" x14ac:dyDescent="0.2">
      <c r="A160" s="1">
        <v>158</v>
      </c>
      <c r="B160" t="s">
        <v>144</v>
      </c>
      <c r="C160" t="s">
        <v>1787</v>
      </c>
      <c r="D160" t="s">
        <v>4334</v>
      </c>
      <c r="E160" t="s">
        <v>10573</v>
      </c>
      <c r="F160" t="str">
        <f>VLOOKUP(E160,state_lookup!A:B,2,FALSE)</f>
        <v>WV</v>
      </c>
      <c r="G160">
        <v>39.637900000000002</v>
      </c>
      <c r="H160">
        <v>-79.946799999999996</v>
      </c>
      <c r="I160" t="s">
        <v>5244</v>
      </c>
      <c r="J160" s="4" t="s">
        <v>5252</v>
      </c>
      <c r="K160" s="4" t="str">
        <f t="shared" si="2"/>
        <v>May 29</v>
      </c>
      <c r="L160" t="s">
        <v>5285</v>
      </c>
      <c r="M160">
        <v>9</v>
      </c>
      <c r="O160">
        <v>9</v>
      </c>
      <c r="P160" t="s">
        <v>6051</v>
      </c>
      <c r="Q160" t="s">
        <v>6395</v>
      </c>
      <c r="R160">
        <v>0</v>
      </c>
      <c r="S160" t="s">
        <v>6537</v>
      </c>
      <c r="T160" t="s">
        <v>6598</v>
      </c>
      <c r="U160">
        <v>0</v>
      </c>
      <c r="V160">
        <v>0</v>
      </c>
      <c r="W160">
        <v>0</v>
      </c>
      <c r="X160">
        <v>1</v>
      </c>
      <c r="Y160">
        <v>1</v>
      </c>
      <c r="Z160" s="2" t="s">
        <v>6898</v>
      </c>
      <c r="AD160" t="s">
        <v>6598</v>
      </c>
    </row>
    <row r="161" spans="1:30" x14ac:dyDescent="0.2">
      <c r="A161" s="1">
        <v>159</v>
      </c>
      <c r="B161" t="s">
        <v>145</v>
      </c>
      <c r="C161" t="s">
        <v>1788</v>
      </c>
      <c r="D161" t="s">
        <v>1652</v>
      </c>
      <c r="E161" t="s">
        <v>10547</v>
      </c>
      <c r="F161" t="str">
        <f>VLOOKUP(E161,state_lookup!A:B,2,FALSE)</f>
        <v>CA</v>
      </c>
      <c r="G161">
        <v>37.4</v>
      </c>
      <c r="H161">
        <v>-122.0796</v>
      </c>
      <c r="I161" t="s">
        <v>5243</v>
      </c>
      <c r="J161" s="4" t="s">
        <v>5252</v>
      </c>
      <c r="K161" s="4" t="str">
        <f t="shared" si="2"/>
        <v>May 29</v>
      </c>
      <c r="L161" t="s">
        <v>5349</v>
      </c>
      <c r="M161">
        <v>250</v>
      </c>
      <c r="N161">
        <v>250</v>
      </c>
      <c r="P161" t="s">
        <v>6065</v>
      </c>
      <c r="Q161" t="s">
        <v>6395</v>
      </c>
      <c r="R161">
        <v>0</v>
      </c>
      <c r="S161" t="s">
        <v>6537</v>
      </c>
      <c r="T161" t="s">
        <v>6598</v>
      </c>
      <c r="U161">
        <v>0</v>
      </c>
      <c r="V161">
        <v>0</v>
      </c>
      <c r="W161">
        <v>0</v>
      </c>
      <c r="X161">
        <v>1</v>
      </c>
      <c r="Y161">
        <v>1</v>
      </c>
      <c r="Z161" s="2" t="s">
        <v>6899</v>
      </c>
    </row>
    <row r="162" spans="1:30" x14ac:dyDescent="0.2">
      <c r="A162" s="1">
        <v>160</v>
      </c>
      <c r="B162" t="s">
        <v>146</v>
      </c>
      <c r="C162" t="s">
        <v>1789</v>
      </c>
      <c r="D162" t="s">
        <v>146</v>
      </c>
      <c r="E162" t="s">
        <v>10566</v>
      </c>
      <c r="F162" t="str">
        <f>VLOOKUP(E162,state_lookup!A:B,2,FALSE)</f>
        <v>CT</v>
      </c>
      <c r="G162">
        <v>41.311199999999999</v>
      </c>
      <c r="H162">
        <v>-72.924599999999998</v>
      </c>
      <c r="I162" t="s">
        <v>5243</v>
      </c>
      <c r="J162" s="4" t="s">
        <v>5252</v>
      </c>
      <c r="K162" s="4" t="str">
        <f t="shared" si="2"/>
        <v>May 29</v>
      </c>
      <c r="L162" t="s">
        <v>5350</v>
      </c>
      <c r="M162">
        <v>70</v>
      </c>
      <c r="N162">
        <v>70</v>
      </c>
      <c r="P162" t="s">
        <v>6051</v>
      </c>
      <c r="Q162" t="s">
        <v>6395</v>
      </c>
      <c r="R162">
        <v>0</v>
      </c>
      <c r="S162" t="s">
        <v>6537</v>
      </c>
      <c r="T162" t="s">
        <v>6598</v>
      </c>
      <c r="U162">
        <v>0</v>
      </c>
      <c r="V162">
        <v>0</v>
      </c>
      <c r="W162">
        <v>0</v>
      </c>
      <c r="X162">
        <v>1</v>
      </c>
      <c r="Y162">
        <v>1</v>
      </c>
      <c r="Z162" s="2" t="s">
        <v>6900</v>
      </c>
      <c r="AD162" t="s">
        <v>6598</v>
      </c>
    </row>
    <row r="163" spans="1:30" x14ac:dyDescent="0.2">
      <c r="A163" s="1">
        <v>161</v>
      </c>
      <c r="B163" t="s">
        <v>147</v>
      </c>
      <c r="C163" t="s">
        <v>1790</v>
      </c>
      <c r="D163" t="s">
        <v>4335</v>
      </c>
      <c r="E163" t="s">
        <v>10566</v>
      </c>
      <c r="F163" t="str">
        <f>VLOOKUP(E163,state_lookup!A:B,2,FALSE)</f>
        <v>CT</v>
      </c>
      <c r="G163">
        <v>41.350200000000001</v>
      </c>
      <c r="H163">
        <v>-72.1023</v>
      </c>
      <c r="I163" t="s">
        <v>5243</v>
      </c>
      <c r="J163" s="4" t="s">
        <v>5252</v>
      </c>
      <c r="K163" s="4" t="str">
        <f t="shared" si="2"/>
        <v>May 29</v>
      </c>
      <c r="L163" t="s">
        <v>5351</v>
      </c>
      <c r="M163">
        <v>10</v>
      </c>
      <c r="N163">
        <v>15</v>
      </c>
      <c r="P163" t="s">
        <v>6051</v>
      </c>
      <c r="Q163" t="s">
        <v>6395</v>
      </c>
      <c r="R163">
        <v>0</v>
      </c>
      <c r="S163" t="s">
        <v>6537</v>
      </c>
      <c r="T163" t="s">
        <v>6598</v>
      </c>
      <c r="U163">
        <v>0</v>
      </c>
      <c r="V163">
        <v>0</v>
      </c>
      <c r="W163">
        <v>0</v>
      </c>
      <c r="X163">
        <v>1</v>
      </c>
      <c r="Y163">
        <v>1</v>
      </c>
      <c r="Z163" s="2" t="s">
        <v>6901</v>
      </c>
    </row>
    <row r="164" spans="1:30" x14ac:dyDescent="0.2">
      <c r="A164" s="1">
        <v>162</v>
      </c>
      <c r="B164" t="s">
        <v>148</v>
      </c>
      <c r="C164" t="s">
        <v>1791</v>
      </c>
      <c r="D164" t="s">
        <v>4336</v>
      </c>
      <c r="E164" t="s">
        <v>10574</v>
      </c>
      <c r="F164" t="str">
        <f>VLOOKUP(E164,state_lookup!A:B,2,FALSE)</f>
        <v>LA</v>
      </c>
      <c r="G164">
        <v>30.068639999999998</v>
      </c>
      <c r="H164" t="s">
        <v>4948</v>
      </c>
      <c r="I164" t="s">
        <v>5243</v>
      </c>
      <c r="J164" s="4" t="s">
        <v>5252</v>
      </c>
      <c r="K164" s="4" t="str">
        <f t="shared" si="2"/>
        <v>May 29</v>
      </c>
      <c r="L164" t="s">
        <v>5289</v>
      </c>
      <c r="M164">
        <v>24</v>
      </c>
      <c r="N164">
        <v>24</v>
      </c>
      <c r="P164" t="s">
        <v>6051</v>
      </c>
      <c r="Q164" t="s">
        <v>6395</v>
      </c>
      <c r="R164">
        <v>0</v>
      </c>
      <c r="S164" t="s">
        <v>6537</v>
      </c>
      <c r="T164" t="s">
        <v>6598</v>
      </c>
      <c r="U164">
        <v>0</v>
      </c>
      <c r="V164">
        <v>0</v>
      </c>
      <c r="W164">
        <v>0</v>
      </c>
      <c r="X164">
        <v>1</v>
      </c>
      <c r="Y164">
        <v>1</v>
      </c>
      <c r="Z164" s="2" t="s">
        <v>6902</v>
      </c>
    </row>
    <row r="165" spans="1:30" x14ac:dyDescent="0.2">
      <c r="A165" s="1">
        <v>163</v>
      </c>
      <c r="B165" t="s">
        <v>64</v>
      </c>
      <c r="C165" t="s">
        <v>1792</v>
      </c>
      <c r="D165" t="s">
        <v>4337</v>
      </c>
      <c r="E165" t="s">
        <v>64</v>
      </c>
      <c r="F165" t="str">
        <f>VLOOKUP(E165,state_lookup!A:B,2,FALSE)</f>
        <v>NY</v>
      </c>
      <c r="G165">
        <v>40.694299999999998</v>
      </c>
      <c r="H165">
        <v>-73.924899999999994</v>
      </c>
      <c r="I165" t="s">
        <v>5243</v>
      </c>
      <c r="J165" s="4" t="s">
        <v>5252</v>
      </c>
      <c r="K165" s="4" t="str">
        <f t="shared" si="2"/>
        <v>May 29</v>
      </c>
      <c r="L165" t="s">
        <v>5284</v>
      </c>
      <c r="M165">
        <v>300</v>
      </c>
      <c r="N165">
        <v>300</v>
      </c>
      <c r="P165" t="s">
        <v>6051</v>
      </c>
      <c r="Q165" t="s">
        <v>6395</v>
      </c>
      <c r="R165">
        <v>0</v>
      </c>
      <c r="S165" t="s">
        <v>6537</v>
      </c>
      <c r="T165" t="s">
        <v>5617</v>
      </c>
      <c r="U165">
        <v>0</v>
      </c>
      <c r="V165">
        <v>0</v>
      </c>
      <c r="W165">
        <v>1</v>
      </c>
      <c r="X165">
        <v>1</v>
      </c>
      <c r="Y165">
        <v>1</v>
      </c>
      <c r="Z165" s="2" t="s">
        <v>6803</v>
      </c>
      <c r="AA165" t="s">
        <v>9590</v>
      </c>
    </row>
    <row r="166" spans="1:30" x14ac:dyDescent="0.2">
      <c r="A166" s="1">
        <v>164</v>
      </c>
      <c r="B166" t="s">
        <v>65</v>
      </c>
      <c r="C166" t="s">
        <v>1709</v>
      </c>
      <c r="D166" t="s">
        <v>4282</v>
      </c>
      <c r="E166" t="s">
        <v>64</v>
      </c>
      <c r="F166" t="str">
        <f>VLOOKUP(E166,state_lookup!A:B,2,FALSE)</f>
        <v>NY</v>
      </c>
      <c r="G166">
        <v>40.694299999999998</v>
      </c>
      <c r="H166">
        <v>-73.924899999999994</v>
      </c>
      <c r="I166" t="s">
        <v>5244</v>
      </c>
      <c r="J166" s="4" t="s">
        <v>5252</v>
      </c>
      <c r="K166" s="4" t="str">
        <f t="shared" si="2"/>
        <v>May 29</v>
      </c>
      <c r="P166" t="s">
        <v>6051</v>
      </c>
      <c r="Q166" t="s">
        <v>6395</v>
      </c>
      <c r="R166">
        <v>0</v>
      </c>
      <c r="S166" t="s">
        <v>6537</v>
      </c>
      <c r="U166">
        <v>1</v>
      </c>
      <c r="W166">
        <v>1</v>
      </c>
      <c r="X166">
        <v>0</v>
      </c>
      <c r="Y166">
        <v>1</v>
      </c>
      <c r="Z166" s="2" t="s">
        <v>6803</v>
      </c>
      <c r="AD166" t="s">
        <v>5316</v>
      </c>
    </row>
    <row r="167" spans="1:30" x14ac:dyDescent="0.2">
      <c r="A167" s="1">
        <v>165</v>
      </c>
      <c r="B167" t="s">
        <v>65</v>
      </c>
      <c r="C167" t="s">
        <v>1793</v>
      </c>
      <c r="D167" t="s">
        <v>4337</v>
      </c>
      <c r="E167" t="s">
        <v>64</v>
      </c>
      <c r="F167" t="str">
        <f>VLOOKUP(E167,state_lookup!A:B,2,FALSE)</f>
        <v>NY</v>
      </c>
      <c r="G167">
        <v>40.694299999999998</v>
      </c>
      <c r="H167">
        <v>-73.924899999999994</v>
      </c>
      <c r="I167" t="s">
        <v>5244</v>
      </c>
      <c r="J167" s="4" t="s">
        <v>5252</v>
      </c>
      <c r="K167" s="4" t="str">
        <f t="shared" si="2"/>
        <v>May 29</v>
      </c>
      <c r="L167" t="s">
        <v>5352</v>
      </c>
      <c r="M167">
        <v>300</v>
      </c>
      <c r="N167">
        <v>300</v>
      </c>
      <c r="P167" t="s">
        <v>6051</v>
      </c>
      <c r="Q167" t="s">
        <v>6395</v>
      </c>
      <c r="R167">
        <v>0</v>
      </c>
      <c r="S167" t="s">
        <v>6537</v>
      </c>
      <c r="T167" t="s">
        <v>6598</v>
      </c>
      <c r="U167">
        <v>0</v>
      </c>
      <c r="V167">
        <v>0</v>
      </c>
      <c r="W167">
        <v>1</v>
      </c>
      <c r="X167">
        <v>0</v>
      </c>
      <c r="Y167">
        <v>1</v>
      </c>
      <c r="Z167" s="2" t="s">
        <v>6803</v>
      </c>
    </row>
    <row r="168" spans="1:30" x14ac:dyDescent="0.2">
      <c r="A168" s="1">
        <v>166</v>
      </c>
      <c r="B168" t="s">
        <v>65</v>
      </c>
      <c r="C168" t="s">
        <v>1794</v>
      </c>
      <c r="D168" t="s">
        <v>65</v>
      </c>
      <c r="E168" t="s">
        <v>64</v>
      </c>
      <c r="F168" t="str">
        <f>VLOOKUP(E168,state_lookup!A:B,2,FALSE)</f>
        <v>NY</v>
      </c>
      <c r="G168">
        <v>40.694299999999998</v>
      </c>
      <c r="H168">
        <v>-73.924899999999994</v>
      </c>
      <c r="I168" t="s">
        <v>5244</v>
      </c>
      <c r="J168" s="4" t="s">
        <v>5252</v>
      </c>
      <c r="K168" s="4" t="str">
        <f t="shared" si="2"/>
        <v>May 29</v>
      </c>
      <c r="L168" t="s">
        <v>5304</v>
      </c>
      <c r="M168">
        <v>200</v>
      </c>
      <c r="N168">
        <v>200</v>
      </c>
      <c r="P168" t="s">
        <v>6051</v>
      </c>
      <c r="Q168" t="s">
        <v>6395</v>
      </c>
      <c r="R168">
        <v>0</v>
      </c>
      <c r="S168" t="s">
        <v>6537</v>
      </c>
      <c r="T168" t="s">
        <v>5376</v>
      </c>
      <c r="U168">
        <v>0</v>
      </c>
      <c r="V168">
        <v>0</v>
      </c>
      <c r="W168">
        <v>1</v>
      </c>
      <c r="X168">
        <v>0</v>
      </c>
      <c r="Y168">
        <v>1</v>
      </c>
      <c r="Z168" s="2" t="s">
        <v>6903</v>
      </c>
      <c r="AA168" s="2" t="s">
        <v>9591</v>
      </c>
      <c r="AB168" s="2" t="s">
        <v>6904</v>
      </c>
      <c r="AC168" t="s">
        <v>10361</v>
      </c>
      <c r="AD168" t="s">
        <v>5316</v>
      </c>
    </row>
    <row r="169" spans="1:30" x14ac:dyDescent="0.2">
      <c r="A169" s="1">
        <v>167</v>
      </c>
      <c r="B169" t="s">
        <v>65</v>
      </c>
      <c r="C169" t="s">
        <v>1795</v>
      </c>
      <c r="D169" t="s">
        <v>65</v>
      </c>
      <c r="E169" t="s">
        <v>64</v>
      </c>
      <c r="F169" t="str">
        <f>VLOOKUP(E169,state_lookup!A:B,2,FALSE)</f>
        <v>NY</v>
      </c>
      <c r="G169">
        <v>40.694299999999998</v>
      </c>
      <c r="H169">
        <v>-73.924899999999994</v>
      </c>
      <c r="I169" t="s">
        <v>5244</v>
      </c>
      <c r="J169" s="4" t="s">
        <v>5252</v>
      </c>
      <c r="K169" s="4" t="str">
        <f t="shared" si="2"/>
        <v>May 29</v>
      </c>
      <c r="L169" t="s">
        <v>5283</v>
      </c>
      <c r="M169">
        <v>3000</v>
      </c>
      <c r="N169">
        <v>3000</v>
      </c>
      <c r="P169" t="s">
        <v>6051</v>
      </c>
      <c r="Q169" t="s">
        <v>6395</v>
      </c>
      <c r="R169">
        <v>0</v>
      </c>
      <c r="S169" t="s">
        <v>6540</v>
      </c>
      <c r="T169" t="s">
        <v>5344</v>
      </c>
      <c r="U169">
        <v>0</v>
      </c>
      <c r="V169">
        <v>0</v>
      </c>
      <c r="W169">
        <v>1</v>
      </c>
      <c r="X169">
        <v>1</v>
      </c>
      <c r="Y169">
        <v>1</v>
      </c>
      <c r="Z169" s="2" t="s">
        <v>6904</v>
      </c>
    </row>
    <row r="170" spans="1:30" x14ac:dyDescent="0.2">
      <c r="A170" s="1">
        <v>168</v>
      </c>
      <c r="B170" t="s">
        <v>149</v>
      </c>
      <c r="C170" t="s">
        <v>1796</v>
      </c>
      <c r="D170" t="s">
        <v>4338</v>
      </c>
      <c r="E170" t="s">
        <v>917</v>
      </c>
      <c r="F170" t="str">
        <f>VLOOKUP(E170,state_lookup!A:B,2,FALSE)</f>
        <v>VA</v>
      </c>
      <c r="G170">
        <v>36.894500000000001</v>
      </c>
      <c r="H170">
        <v>-76.259</v>
      </c>
      <c r="I170" t="s">
        <v>5243</v>
      </c>
      <c r="J170" s="4" t="s">
        <v>5252</v>
      </c>
      <c r="K170" s="4" t="str">
        <f t="shared" si="2"/>
        <v>May 29</v>
      </c>
      <c r="L170" t="s">
        <v>5289</v>
      </c>
      <c r="M170">
        <v>24</v>
      </c>
      <c r="N170">
        <v>24</v>
      </c>
      <c r="P170" t="s">
        <v>6062</v>
      </c>
      <c r="Q170" t="s">
        <v>6395</v>
      </c>
      <c r="R170">
        <v>0</v>
      </c>
      <c r="S170" t="s">
        <v>6537</v>
      </c>
      <c r="X170">
        <v>1</v>
      </c>
      <c r="Y170">
        <v>1</v>
      </c>
      <c r="Z170" s="2" t="s">
        <v>6863</v>
      </c>
      <c r="AA170" t="s">
        <v>9583</v>
      </c>
    </row>
    <row r="171" spans="1:30" x14ac:dyDescent="0.2">
      <c r="A171" s="1">
        <v>169</v>
      </c>
      <c r="B171" t="s">
        <v>66</v>
      </c>
      <c r="D171" t="s">
        <v>4279</v>
      </c>
      <c r="E171" t="s">
        <v>10547</v>
      </c>
      <c r="F171" t="str">
        <f>VLOOKUP(E171,state_lookup!A:B,2,FALSE)</f>
        <v>CA</v>
      </c>
      <c r="G171">
        <v>37.769449999999999</v>
      </c>
      <c r="H171" t="s">
        <v>4935</v>
      </c>
      <c r="I171" t="s">
        <v>5243</v>
      </c>
      <c r="J171" s="4" t="s">
        <v>5252</v>
      </c>
      <c r="K171" s="4" t="str">
        <f t="shared" si="2"/>
        <v>May 29</v>
      </c>
      <c r="L171" t="s">
        <v>5353</v>
      </c>
      <c r="M171">
        <v>7500</v>
      </c>
      <c r="N171">
        <v>7500</v>
      </c>
      <c r="P171" t="s">
        <v>6051</v>
      </c>
      <c r="Q171" t="s">
        <v>6395</v>
      </c>
      <c r="R171">
        <v>0</v>
      </c>
      <c r="S171" t="s">
        <v>6537</v>
      </c>
      <c r="T171" t="s">
        <v>5316</v>
      </c>
      <c r="U171">
        <v>0</v>
      </c>
      <c r="V171">
        <v>1</v>
      </c>
      <c r="W171">
        <v>1</v>
      </c>
      <c r="X171">
        <v>1</v>
      </c>
      <c r="Y171">
        <v>1</v>
      </c>
      <c r="Z171" s="2" t="s">
        <v>6905</v>
      </c>
      <c r="AA171" t="s">
        <v>9592</v>
      </c>
    </row>
    <row r="172" spans="1:30" x14ac:dyDescent="0.2">
      <c r="A172" s="1">
        <v>170</v>
      </c>
      <c r="B172" t="s">
        <v>150</v>
      </c>
      <c r="C172" t="s">
        <v>1797</v>
      </c>
      <c r="D172" t="s">
        <v>4339</v>
      </c>
      <c r="E172" t="s">
        <v>10546</v>
      </c>
      <c r="F172" t="str">
        <f>VLOOKUP(E172,state_lookup!A:B,2,FALSE)</f>
        <v>TX</v>
      </c>
      <c r="G172">
        <v>31.883099999999999</v>
      </c>
      <c r="H172">
        <v>-102.34059999999999</v>
      </c>
      <c r="I172" t="s">
        <v>5243</v>
      </c>
      <c r="J172" s="4" t="s">
        <v>5252</v>
      </c>
      <c r="K172" s="4" t="str">
        <f t="shared" si="2"/>
        <v>May 29</v>
      </c>
      <c r="L172" t="s">
        <v>5354</v>
      </c>
      <c r="M172">
        <v>36</v>
      </c>
      <c r="N172">
        <v>36</v>
      </c>
      <c r="P172" t="s">
        <v>6051</v>
      </c>
      <c r="Q172" t="s">
        <v>6395</v>
      </c>
      <c r="R172">
        <v>0</v>
      </c>
      <c r="S172" t="s">
        <v>6555</v>
      </c>
      <c r="X172">
        <v>1</v>
      </c>
      <c r="Y172">
        <v>1</v>
      </c>
      <c r="Z172" s="2" t="s">
        <v>6906</v>
      </c>
      <c r="AA172" s="2" t="s">
        <v>9593</v>
      </c>
    </row>
    <row r="173" spans="1:30" x14ac:dyDescent="0.2">
      <c r="A173" s="1">
        <v>171</v>
      </c>
      <c r="B173" t="s">
        <v>151</v>
      </c>
      <c r="C173" t="s">
        <v>1798</v>
      </c>
      <c r="D173" t="s">
        <v>4340</v>
      </c>
      <c r="E173" t="s">
        <v>4673</v>
      </c>
      <c r="F173" t="str">
        <f>VLOOKUP(E173,state_lookup!A:B,2,FALSE)</f>
        <v>UT</v>
      </c>
      <c r="G173">
        <v>41.228000000000002</v>
      </c>
      <c r="H173">
        <v>-111.96769999999999</v>
      </c>
      <c r="I173" t="s">
        <v>5243</v>
      </c>
      <c r="J173" s="4" t="s">
        <v>5252</v>
      </c>
      <c r="K173" s="4" t="str">
        <f t="shared" si="2"/>
        <v>May 29</v>
      </c>
      <c r="L173" t="s">
        <v>5355</v>
      </c>
      <c r="M173">
        <v>20</v>
      </c>
      <c r="N173">
        <v>20</v>
      </c>
      <c r="P173" t="s">
        <v>6051</v>
      </c>
      <c r="Q173" t="s">
        <v>6400</v>
      </c>
      <c r="R173">
        <v>0</v>
      </c>
      <c r="S173" t="s">
        <v>6537</v>
      </c>
      <c r="T173" t="s">
        <v>6598</v>
      </c>
      <c r="U173">
        <v>0</v>
      </c>
      <c r="V173">
        <v>0</v>
      </c>
      <c r="W173">
        <v>0</v>
      </c>
      <c r="X173">
        <v>1</v>
      </c>
      <c r="Y173">
        <v>1</v>
      </c>
      <c r="Z173" s="2" t="s">
        <v>6907</v>
      </c>
    </row>
    <row r="174" spans="1:30" x14ac:dyDescent="0.2">
      <c r="A174" s="1">
        <v>172</v>
      </c>
      <c r="B174" t="s">
        <v>152</v>
      </c>
      <c r="C174" t="s">
        <v>1799</v>
      </c>
      <c r="D174" t="s">
        <v>4341</v>
      </c>
      <c r="E174" t="s">
        <v>4341</v>
      </c>
      <c r="F174" t="str">
        <f>VLOOKUP(E174,state_lookup!A:B,2,FALSE)</f>
        <v>OK</v>
      </c>
      <c r="G174">
        <v>35.467599999999997</v>
      </c>
      <c r="H174">
        <v>-97.5137</v>
      </c>
      <c r="I174" t="s">
        <v>5243</v>
      </c>
      <c r="J174" s="4" t="s">
        <v>5252</v>
      </c>
      <c r="K174" s="4" t="str">
        <f t="shared" si="2"/>
        <v>May 29</v>
      </c>
      <c r="P174" t="s">
        <v>6054</v>
      </c>
      <c r="Q174" t="s">
        <v>6395</v>
      </c>
      <c r="R174">
        <v>0</v>
      </c>
      <c r="S174" t="s">
        <v>6537</v>
      </c>
      <c r="T174" t="s">
        <v>6598</v>
      </c>
      <c r="U174">
        <v>0</v>
      </c>
      <c r="V174">
        <v>0</v>
      </c>
      <c r="W174">
        <v>0</v>
      </c>
      <c r="X174">
        <v>1</v>
      </c>
      <c r="Y174">
        <v>1</v>
      </c>
      <c r="Z174" s="2" t="s">
        <v>6908</v>
      </c>
    </row>
    <row r="175" spans="1:30" x14ac:dyDescent="0.2">
      <c r="A175" s="1">
        <v>173</v>
      </c>
      <c r="B175" t="s">
        <v>68</v>
      </c>
      <c r="D175" t="s">
        <v>4284</v>
      </c>
      <c r="E175" t="s">
        <v>10559</v>
      </c>
      <c r="F175" t="str">
        <f>VLOOKUP(E175,state_lookup!A:B,2,FALSE)</f>
        <v>NE</v>
      </c>
      <c r="G175">
        <v>41.262799999999999</v>
      </c>
      <c r="H175">
        <v>-96.049800000000005</v>
      </c>
      <c r="I175" t="s">
        <v>5243</v>
      </c>
      <c r="J175" s="4" t="s">
        <v>5252</v>
      </c>
      <c r="K175" s="4" t="str">
        <f t="shared" si="2"/>
        <v>May 29</v>
      </c>
      <c r="P175" t="s">
        <v>6051</v>
      </c>
      <c r="Q175" t="s">
        <v>6395</v>
      </c>
      <c r="R175">
        <v>0</v>
      </c>
      <c r="S175" t="s">
        <v>6537</v>
      </c>
      <c r="X175">
        <v>1</v>
      </c>
      <c r="Y175">
        <v>1</v>
      </c>
      <c r="Z175" s="2" t="s">
        <v>6909</v>
      </c>
    </row>
    <row r="176" spans="1:30" x14ac:dyDescent="0.2">
      <c r="A176" s="1">
        <v>174</v>
      </c>
      <c r="B176" t="s">
        <v>68</v>
      </c>
      <c r="C176" t="s">
        <v>1800</v>
      </c>
      <c r="D176" t="s">
        <v>4342</v>
      </c>
      <c r="E176" t="s">
        <v>10559</v>
      </c>
      <c r="F176" t="str">
        <f>VLOOKUP(E176,state_lookup!A:B,2,FALSE)</f>
        <v>NE</v>
      </c>
      <c r="G176">
        <v>41.262799999999999</v>
      </c>
      <c r="H176">
        <v>-96.049800000000005</v>
      </c>
      <c r="I176" t="s">
        <v>5243</v>
      </c>
      <c r="J176" s="4" t="s">
        <v>5252</v>
      </c>
      <c r="K176" s="4" t="str">
        <f t="shared" si="2"/>
        <v>May 29</v>
      </c>
      <c r="L176" t="s">
        <v>5343</v>
      </c>
      <c r="M176">
        <v>2000</v>
      </c>
      <c r="N176">
        <v>2000</v>
      </c>
      <c r="P176" t="s">
        <v>6051</v>
      </c>
      <c r="Q176" t="s">
        <v>6395</v>
      </c>
      <c r="R176">
        <v>0</v>
      </c>
      <c r="S176" t="s">
        <v>6556</v>
      </c>
      <c r="T176" t="s">
        <v>6745</v>
      </c>
      <c r="U176">
        <v>1</v>
      </c>
      <c r="V176">
        <v>1</v>
      </c>
      <c r="W176">
        <v>1</v>
      </c>
      <c r="X176">
        <v>1</v>
      </c>
      <c r="Y176">
        <v>1</v>
      </c>
      <c r="Z176" s="2" t="s">
        <v>6910</v>
      </c>
      <c r="AA176" s="2" t="s">
        <v>9594</v>
      </c>
      <c r="AD176" t="s">
        <v>5316</v>
      </c>
    </row>
    <row r="177" spans="1:30" x14ac:dyDescent="0.2">
      <c r="A177" s="1">
        <v>175</v>
      </c>
      <c r="B177" t="s">
        <v>153</v>
      </c>
      <c r="C177" t="s">
        <v>1801</v>
      </c>
      <c r="D177" t="s">
        <v>1425</v>
      </c>
      <c r="E177" t="s">
        <v>10547</v>
      </c>
      <c r="F177" t="str">
        <f>VLOOKUP(E177,state_lookup!A:B,2,FALSE)</f>
        <v>CA</v>
      </c>
      <c r="G177">
        <v>34.196199999999997</v>
      </c>
      <c r="H177">
        <v>-119.1819</v>
      </c>
      <c r="I177" t="s">
        <v>5243</v>
      </c>
      <c r="J177" s="4" t="s">
        <v>5252</v>
      </c>
      <c r="K177" s="4" t="str">
        <f t="shared" si="2"/>
        <v>May 29</v>
      </c>
      <c r="L177" t="s">
        <v>5356</v>
      </c>
      <c r="M177">
        <v>24</v>
      </c>
      <c r="N177">
        <v>24</v>
      </c>
      <c r="P177" t="s">
        <v>6051</v>
      </c>
      <c r="Q177" t="s">
        <v>6395</v>
      </c>
      <c r="R177">
        <v>0</v>
      </c>
      <c r="S177" t="s">
        <v>6537</v>
      </c>
      <c r="T177" t="s">
        <v>6598</v>
      </c>
      <c r="U177">
        <v>0</v>
      </c>
      <c r="V177">
        <v>0</v>
      </c>
      <c r="W177">
        <v>0</v>
      </c>
      <c r="X177">
        <v>1</v>
      </c>
      <c r="Y177">
        <v>1</v>
      </c>
      <c r="Z177" s="2" t="s">
        <v>6911</v>
      </c>
    </row>
    <row r="178" spans="1:30" x14ac:dyDescent="0.2">
      <c r="A178" s="1">
        <v>176</v>
      </c>
      <c r="B178" t="s">
        <v>154</v>
      </c>
      <c r="C178" t="s">
        <v>1802</v>
      </c>
      <c r="D178" t="s">
        <v>4343</v>
      </c>
      <c r="E178" t="s">
        <v>10549</v>
      </c>
      <c r="F178" t="str">
        <f>VLOOKUP(E178,state_lookup!A:B,2,FALSE)</f>
        <v>FL</v>
      </c>
      <c r="G178">
        <v>30.442699999999999</v>
      </c>
      <c r="H178">
        <v>-87.188599999999994</v>
      </c>
      <c r="I178" t="s">
        <v>5243</v>
      </c>
      <c r="J178" s="4" t="s">
        <v>5252</v>
      </c>
      <c r="K178" s="4" t="str">
        <f t="shared" si="2"/>
        <v>May 29</v>
      </c>
      <c r="L178" t="s">
        <v>5357</v>
      </c>
      <c r="M178">
        <v>300</v>
      </c>
      <c r="N178">
        <v>400</v>
      </c>
      <c r="P178" t="s">
        <v>6051</v>
      </c>
      <c r="Q178" t="s">
        <v>6395</v>
      </c>
      <c r="R178">
        <v>0</v>
      </c>
      <c r="S178" t="s">
        <v>6537</v>
      </c>
      <c r="T178" t="s">
        <v>6598</v>
      </c>
      <c r="U178">
        <v>0</v>
      </c>
      <c r="V178">
        <v>0</v>
      </c>
      <c r="W178">
        <v>0</v>
      </c>
      <c r="X178">
        <v>1</v>
      </c>
      <c r="Y178">
        <v>1</v>
      </c>
      <c r="Z178" s="2" t="s">
        <v>6912</v>
      </c>
    </row>
    <row r="179" spans="1:30" x14ac:dyDescent="0.2">
      <c r="A179" s="1">
        <v>177</v>
      </c>
      <c r="B179" t="s">
        <v>155</v>
      </c>
      <c r="C179" t="s">
        <v>1803</v>
      </c>
      <c r="D179" t="s">
        <v>4344</v>
      </c>
      <c r="E179" t="s">
        <v>10569</v>
      </c>
      <c r="F179" t="str">
        <f>VLOOKUP(E179,state_lookup!A:B,2,FALSE)</f>
        <v>MS</v>
      </c>
      <c r="G179">
        <v>31.3477</v>
      </c>
      <c r="H179">
        <v>-89.235900000000001</v>
      </c>
      <c r="I179" t="s">
        <v>5243</v>
      </c>
      <c r="J179" s="4" t="s">
        <v>5252</v>
      </c>
      <c r="K179" s="4" t="str">
        <f t="shared" si="2"/>
        <v>May 29</v>
      </c>
      <c r="P179" t="s">
        <v>6051</v>
      </c>
      <c r="Q179" t="s">
        <v>6401</v>
      </c>
      <c r="R179">
        <v>0</v>
      </c>
      <c r="S179" t="s">
        <v>6537</v>
      </c>
      <c r="X179">
        <v>1</v>
      </c>
      <c r="Y179">
        <v>1</v>
      </c>
      <c r="Z179" s="2" t="s">
        <v>6913</v>
      </c>
    </row>
    <row r="180" spans="1:30" x14ac:dyDescent="0.2">
      <c r="A180" s="1">
        <v>178</v>
      </c>
      <c r="B180" t="s">
        <v>69</v>
      </c>
      <c r="C180" t="s">
        <v>1700</v>
      </c>
      <c r="D180" t="s">
        <v>617</v>
      </c>
      <c r="E180" t="s">
        <v>10560</v>
      </c>
      <c r="F180" t="str">
        <f>VLOOKUP(E180,state_lookup!A:B,2,FALSE)</f>
        <v>AZ</v>
      </c>
      <c r="G180">
        <v>33.572200000000002</v>
      </c>
      <c r="H180">
        <v>-112.0891</v>
      </c>
      <c r="I180" t="s">
        <v>5243</v>
      </c>
      <c r="J180" s="4" t="s">
        <v>5252</v>
      </c>
      <c r="K180" s="4" t="str">
        <f t="shared" si="2"/>
        <v>May 29</v>
      </c>
      <c r="P180" t="s">
        <v>6051</v>
      </c>
      <c r="Q180" t="s">
        <v>6395</v>
      </c>
      <c r="R180">
        <v>0</v>
      </c>
      <c r="S180" t="s">
        <v>6537</v>
      </c>
      <c r="X180">
        <v>1</v>
      </c>
      <c r="Y180">
        <v>1</v>
      </c>
      <c r="Z180" s="2" t="s">
        <v>6914</v>
      </c>
    </row>
    <row r="181" spans="1:30" x14ac:dyDescent="0.2">
      <c r="A181" s="1">
        <v>179</v>
      </c>
      <c r="B181" t="s">
        <v>69</v>
      </c>
      <c r="C181" t="s">
        <v>1804</v>
      </c>
      <c r="D181" t="s">
        <v>4345</v>
      </c>
      <c r="E181" t="s">
        <v>10560</v>
      </c>
      <c r="F181" t="str">
        <f>VLOOKUP(E181,state_lookup!A:B,2,FALSE)</f>
        <v>AZ</v>
      </c>
      <c r="G181">
        <v>33.572200000000002</v>
      </c>
      <c r="H181">
        <v>-112.0891</v>
      </c>
      <c r="I181" t="s">
        <v>5243</v>
      </c>
      <c r="J181" s="4" t="s">
        <v>5252</v>
      </c>
      <c r="K181" s="4" t="str">
        <f t="shared" si="2"/>
        <v>May 29</v>
      </c>
      <c r="P181" t="s">
        <v>6051</v>
      </c>
      <c r="Q181" t="s">
        <v>6395</v>
      </c>
      <c r="R181">
        <v>0</v>
      </c>
      <c r="S181" t="s">
        <v>6543</v>
      </c>
      <c r="T181" t="s">
        <v>6598</v>
      </c>
      <c r="U181">
        <v>0</v>
      </c>
      <c r="V181">
        <v>0</v>
      </c>
      <c r="W181">
        <v>1</v>
      </c>
      <c r="X181">
        <v>0</v>
      </c>
      <c r="Y181">
        <v>1</v>
      </c>
      <c r="Z181" s="2" t="s">
        <v>6915</v>
      </c>
      <c r="AD181" t="s">
        <v>5316</v>
      </c>
    </row>
    <row r="182" spans="1:30" x14ac:dyDescent="0.2">
      <c r="A182" s="1">
        <v>180</v>
      </c>
      <c r="B182" t="s">
        <v>69</v>
      </c>
      <c r="C182" t="s">
        <v>1805</v>
      </c>
      <c r="D182" t="s">
        <v>4345</v>
      </c>
      <c r="E182" t="s">
        <v>10560</v>
      </c>
      <c r="F182" t="str">
        <f>VLOOKUP(E182,state_lookup!A:B,2,FALSE)</f>
        <v>AZ</v>
      </c>
      <c r="G182">
        <v>33.572200000000002</v>
      </c>
      <c r="H182">
        <v>-112.0891</v>
      </c>
      <c r="I182" t="s">
        <v>5244</v>
      </c>
      <c r="J182" s="4" t="s">
        <v>5252</v>
      </c>
      <c r="K182" s="4" t="str">
        <f t="shared" si="2"/>
        <v>May 29</v>
      </c>
      <c r="P182" t="s">
        <v>6051</v>
      </c>
      <c r="Q182" t="s">
        <v>6395</v>
      </c>
      <c r="R182">
        <v>0</v>
      </c>
      <c r="S182" t="s">
        <v>6537</v>
      </c>
      <c r="T182" t="s">
        <v>6598</v>
      </c>
      <c r="U182">
        <v>0</v>
      </c>
      <c r="V182">
        <v>0</v>
      </c>
      <c r="W182">
        <v>1</v>
      </c>
      <c r="X182">
        <v>0</v>
      </c>
      <c r="Y182">
        <v>1</v>
      </c>
      <c r="Z182" s="2" t="s">
        <v>6915</v>
      </c>
    </row>
    <row r="183" spans="1:30" x14ac:dyDescent="0.2">
      <c r="A183" s="1">
        <v>181</v>
      </c>
      <c r="B183" t="s">
        <v>156</v>
      </c>
      <c r="C183" t="s">
        <v>1806</v>
      </c>
      <c r="D183" t="s">
        <v>4346</v>
      </c>
      <c r="E183" t="s">
        <v>10575</v>
      </c>
      <c r="F183" t="str">
        <f>VLOOKUP(E183,state_lookup!A:B,2,FALSE)</f>
        <v>PA</v>
      </c>
      <c r="G183">
        <v>40.439599999999999</v>
      </c>
      <c r="H183">
        <v>-79.976299999999995</v>
      </c>
      <c r="I183" t="s">
        <v>5243</v>
      </c>
      <c r="J183" s="4" t="s">
        <v>5252</v>
      </c>
      <c r="K183" s="4" t="str">
        <f t="shared" si="2"/>
        <v>May 29</v>
      </c>
      <c r="L183" t="s">
        <v>5358</v>
      </c>
      <c r="M183">
        <v>4</v>
      </c>
      <c r="N183">
        <v>4</v>
      </c>
      <c r="P183" t="s">
        <v>6051</v>
      </c>
      <c r="Q183" t="s">
        <v>6395</v>
      </c>
      <c r="R183">
        <v>0</v>
      </c>
      <c r="S183" t="s">
        <v>6537</v>
      </c>
      <c r="T183" t="s">
        <v>6598</v>
      </c>
      <c r="U183">
        <v>0</v>
      </c>
      <c r="V183">
        <v>0</v>
      </c>
      <c r="W183">
        <v>0</v>
      </c>
      <c r="X183">
        <v>1</v>
      </c>
      <c r="Y183">
        <v>1</v>
      </c>
      <c r="Z183" s="2" t="s">
        <v>6916</v>
      </c>
    </row>
    <row r="184" spans="1:30" x14ac:dyDescent="0.2">
      <c r="A184" s="1">
        <v>182</v>
      </c>
      <c r="B184" t="s">
        <v>157</v>
      </c>
      <c r="C184" t="s">
        <v>1807</v>
      </c>
      <c r="D184" t="s">
        <v>4347</v>
      </c>
      <c r="E184" t="s">
        <v>10552</v>
      </c>
      <c r="F184" t="str">
        <f>VLOOKUP(E184,state_lookup!A:B,2,FALSE)</f>
        <v>MI</v>
      </c>
      <c r="G184">
        <v>42.208260000000003</v>
      </c>
      <c r="H184" t="s">
        <v>4949</v>
      </c>
      <c r="I184" t="s">
        <v>5243</v>
      </c>
      <c r="J184" s="4" t="s">
        <v>5252</v>
      </c>
      <c r="K184" s="4" t="str">
        <f t="shared" si="2"/>
        <v>May 29</v>
      </c>
      <c r="L184" t="s">
        <v>5318</v>
      </c>
      <c r="M184">
        <v>500</v>
      </c>
      <c r="N184">
        <v>500</v>
      </c>
      <c r="P184" t="s">
        <v>6051</v>
      </c>
      <c r="Q184" t="s">
        <v>6395</v>
      </c>
      <c r="R184">
        <v>0</v>
      </c>
      <c r="S184" t="s">
        <v>6537</v>
      </c>
      <c r="T184" t="s">
        <v>6598</v>
      </c>
      <c r="U184">
        <v>0</v>
      </c>
      <c r="V184">
        <v>0</v>
      </c>
      <c r="W184">
        <v>0</v>
      </c>
      <c r="X184">
        <v>1</v>
      </c>
      <c r="Y184">
        <v>1</v>
      </c>
      <c r="Z184" s="2" t="s">
        <v>6917</v>
      </c>
    </row>
    <row r="185" spans="1:30" x14ac:dyDescent="0.2">
      <c r="A185" s="1">
        <v>183</v>
      </c>
      <c r="B185" t="s">
        <v>158</v>
      </c>
      <c r="C185" t="s">
        <v>1716</v>
      </c>
      <c r="D185" t="s">
        <v>4348</v>
      </c>
      <c r="E185" t="s">
        <v>64</v>
      </c>
      <c r="F185" t="str">
        <f>VLOOKUP(E185,state_lookup!A:B,2,FALSE)</f>
        <v>NY</v>
      </c>
      <c r="G185">
        <v>44.695099999999996</v>
      </c>
      <c r="H185">
        <v>-73.456299999999999</v>
      </c>
      <c r="I185" t="s">
        <v>5243</v>
      </c>
      <c r="J185" s="4" t="s">
        <v>5252</v>
      </c>
      <c r="K185" s="4" t="str">
        <f t="shared" si="2"/>
        <v>May 29</v>
      </c>
      <c r="L185" t="s">
        <v>5359</v>
      </c>
      <c r="M185">
        <v>12</v>
      </c>
      <c r="N185">
        <v>12</v>
      </c>
      <c r="P185" t="s">
        <v>6051</v>
      </c>
      <c r="Q185" t="s">
        <v>6395</v>
      </c>
      <c r="R185">
        <v>0</v>
      </c>
      <c r="S185" t="s">
        <v>6537</v>
      </c>
      <c r="T185" t="s">
        <v>6598</v>
      </c>
      <c r="U185">
        <v>0</v>
      </c>
      <c r="V185">
        <v>0</v>
      </c>
      <c r="W185">
        <v>0</v>
      </c>
      <c r="X185">
        <v>1</v>
      </c>
      <c r="Y185">
        <v>1</v>
      </c>
      <c r="Z185" s="2" t="s">
        <v>6918</v>
      </c>
    </row>
    <row r="186" spans="1:30" x14ac:dyDescent="0.2">
      <c r="A186" s="1">
        <v>184</v>
      </c>
      <c r="B186" t="s">
        <v>70</v>
      </c>
      <c r="C186" t="s">
        <v>1808</v>
      </c>
      <c r="D186" t="s">
        <v>4285</v>
      </c>
      <c r="E186" t="s">
        <v>1289</v>
      </c>
      <c r="F186" t="str">
        <f>VLOOKUP(E186,state_lookup!A:B,2,FALSE)</f>
        <v>OR</v>
      </c>
      <c r="G186">
        <v>45.537100000000002</v>
      </c>
      <c r="H186">
        <v>-122.65</v>
      </c>
      <c r="I186" t="s">
        <v>5243</v>
      </c>
      <c r="J186" s="4" t="s">
        <v>5252</v>
      </c>
      <c r="K186" s="4" t="str">
        <f t="shared" si="2"/>
        <v>May 29</v>
      </c>
      <c r="L186" t="s">
        <v>5327</v>
      </c>
      <c r="M186">
        <v>2000</v>
      </c>
      <c r="N186">
        <v>2000</v>
      </c>
      <c r="P186" t="s">
        <v>6051</v>
      </c>
      <c r="Q186" t="s">
        <v>6395</v>
      </c>
      <c r="R186">
        <v>0</v>
      </c>
      <c r="S186" t="s">
        <v>6537</v>
      </c>
      <c r="T186" t="s">
        <v>6739</v>
      </c>
      <c r="U186">
        <v>0</v>
      </c>
      <c r="V186">
        <v>0</v>
      </c>
      <c r="W186">
        <v>1</v>
      </c>
      <c r="X186">
        <v>1</v>
      </c>
      <c r="Y186">
        <v>1</v>
      </c>
      <c r="Z186" s="2" t="s">
        <v>6919</v>
      </c>
      <c r="AA186" s="2" t="s">
        <v>9595</v>
      </c>
      <c r="AB186" s="2" t="s">
        <v>10199</v>
      </c>
      <c r="AD186" t="s">
        <v>5316</v>
      </c>
    </row>
    <row r="187" spans="1:30" x14ac:dyDescent="0.2">
      <c r="A187" s="1">
        <v>185</v>
      </c>
      <c r="B187" t="s">
        <v>70</v>
      </c>
      <c r="C187" t="s">
        <v>1809</v>
      </c>
      <c r="D187" t="s">
        <v>4349</v>
      </c>
      <c r="E187" t="s">
        <v>10576</v>
      </c>
      <c r="F187" t="str">
        <f>VLOOKUP(E187,state_lookup!A:B,2,FALSE)</f>
        <v>ME</v>
      </c>
      <c r="G187">
        <v>43.677300000000002</v>
      </c>
      <c r="H187">
        <v>-70.271500000000003</v>
      </c>
      <c r="I187" t="s">
        <v>5243</v>
      </c>
      <c r="J187" s="4" t="s">
        <v>5252</v>
      </c>
      <c r="K187" s="4" t="str">
        <f t="shared" si="2"/>
        <v>May 29</v>
      </c>
      <c r="L187" t="s">
        <v>5304</v>
      </c>
      <c r="M187">
        <v>200</v>
      </c>
      <c r="N187">
        <v>200</v>
      </c>
      <c r="P187" t="s">
        <v>6051</v>
      </c>
      <c r="Q187" t="s">
        <v>6395</v>
      </c>
      <c r="R187">
        <v>0</v>
      </c>
      <c r="S187" t="s">
        <v>6537</v>
      </c>
      <c r="T187" t="s">
        <v>6598</v>
      </c>
      <c r="U187">
        <v>0</v>
      </c>
      <c r="V187">
        <v>0</v>
      </c>
      <c r="W187">
        <v>0</v>
      </c>
      <c r="X187">
        <v>1</v>
      </c>
      <c r="Y187">
        <v>1</v>
      </c>
      <c r="Z187" s="2" t="s">
        <v>6920</v>
      </c>
    </row>
    <row r="188" spans="1:30" x14ac:dyDescent="0.2">
      <c r="A188" s="1">
        <v>186</v>
      </c>
      <c r="B188" t="s">
        <v>159</v>
      </c>
      <c r="C188" t="s">
        <v>1810</v>
      </c>
      <c r="D188" t="s">
        <v>4349</v>
      </c>
      <c r="E188" t="s">
        <v>10576</v>
      </c>
      <c r="F188" t="str">
        <f>VLOOKUP(E188,state_lookup!A:B,2,FALSE)</f>
        <v>ME</v>
      </c>
      <c r="G188">
        <v>43.647080000000003</v>
      </c>
      <c r="H188" t="s">
        <v>4950</v>
      </c>
      <c r="I188" t="s">
        <v>5244</v>
      </c>
      <c r="J188" s="4" t="s">
        <v>5252</v>
      </c>
      <c r="K188" s="4" t="str">
        <f t="shared" si="2"/>
        <v>May 29</v>
      </c>
      <c r="P188" t="s">
        <v>6051</v>
      </c>
      <c r="Q188" t="s">
        <v>6395</v>
      </c>
      <c r="R188">
        <v>0</v>
      </c>
      <c r="S188" t="s">
        <v>6537</v>
      </c>
      <c r="T188" t="s">
        <v>6598</v>
      </c>
      <c r="U188">
        <v>0</v>
      </c>
      <c r="V188">
        <v>0</v>
      </c>
      <c r="W188">
        <v>0</v>
      </c>
      <c r="X188">
        <v>0</v>
      </c>
      <c r="Y188">
        <v>1</v>
      </c>
      <c r="Z188" s="2" t="s">
        <v>6921</v>
      </c>
      <c r="AD188" t="s">
        <v>6598</v>
      </c>
    </row>
    <row r="189" spans="1:30" x14ac:dyDescent="0.2">
      <c r="A189" s="1">
        <v>187</v>
      </c>
      <c r="B189" t="s">
        <v>160</v>
      </c>
      <c r="C189" t="s">
        <v>1811</v>
      </c>
      <c r="D189" t="s">
        <v>4275</v>
      </c>
      <c r="E189" t="s">
        <v>10547</v>
      </c>
      <c r="F189" t="str">
        <f>VLOOKUP(E189,state_lookup!A:B,2,FALSE)</f>
        <v>CA</v>
      </c>
      <c r="G189">
        <v>34.1248</v>
      </c>
      <c r="H189">
        <v>-117.56659999999999</v>
      </c>
      <c r="I189" t="s">
        <v>5243</v>
      </c>
      <c r="J189" s="4" t="s">
        <v>5252</v>
      </c>
      <c r="K189" s="4" t="str">
        <f t="shared" si="2"/>
        <v>May 29</v>
      </c>
      <c r="L189" t="s">
        <v>5318</v>
      </c>
      <c r="M189">
        <v>500</v>
      </c>
      <c r="N189">
        <v>500</v>
      </c>
      <c r="P189" t="s">
        <v>6051</v>
      </c>
      <c r="Q189" t="s">
        <v>6395</v>
      </c>
      <c r="R189">
        <v>0</v>
      </c>
      <c r="S189" t="s">
        <v>6537</v>
      </c>
      <c r="T189" t="s">
        <v>5997</v>
      </c>
      <c r="U189">
        <v>0</v>
      </c>
      <c r="V189">
        <v>0</v>
      </c>
      <c r="W189">
        <v>0</v>
      </c>
      <c r="X189">
        <v>1</v>
      </c>
      <c r="Y189">
        <v>1</v>
      </c>
      <c r="Z189" s="2" t="s">
        <v>6922</v>
      </c>
    </row>
    <row r="190" spans="1:30" x14ac:dyDescent="0.2">
      <c r="A190" s="1">
        <v>188</v>
      </c>
      <c r="B190" t="s">
        <v>161</v>
      </c>
      <c r="C190" t="s">
        <v>1716</v>
      </c>
      <c r="D190" t="s">
        <v>4350</v>
      </c>
      <c r="E190" t="s">
        <v>10547</v>
      </c>
      <c r="F190" t="str">
        <f>VLOOKUP(E190,state_lookup!A:B,2,FALSE)</f>
        <v>CA</v>
      </c>
      <c r="G190">
        <v>40.569800000000001</v>
      </c>
      <c r="H190">
        <v>-122.36499999999999</v>
      </c>
      <c r="I190" t="s">
        <v>5243</v>
      </c>
      <c r="J190" s="4" t="s">
        <v>5252</v>
      </c>
      <c r="K190" s="4" t="str">
        <f t="shared" si="2"/>
        <v>May 29</v>
      </c>
      <c r="P190" t="s">
        <v>6051</v>
      </c>
      <c r="Q190" t="s">
        <v>6395</v>
      </c>
      <c r="R190">
        <v>0</v>
      </c>
      <c r="S190" t="s">
        <v>6537</v>
      </c>
      <c r="T190" t="s">
        <v>6598</v>
      </c>
      <c r="U190">
        <v>0</v>
      </c>
      <c r="V190">
        <v>0</v>
      </c>
      <c r="W190">
        <v>0</v>
      </c>
      <c r="X190">
        <v>1</v>
      </c>
      <c r="Y190">
        <v>1</v>
      </c>
      <c r="Z190" s="2" t="s">
        <v>6923</v>
      </c>
    </row>
    <row r="191" spans="1:30" x14ac:dyDescent="0.2">
      <c r="A191" s="1">
        <v>189</v>
      </c>
      <c r="B191" t="s">
        <v>162</v>
      </c>
      <c r="C191" t="s">
        <v>1812</v>
      </c>
      <c r="D191" t="s">
        <v>4351</v>
      </c>
      <c r="E191" t="s">
        <v>917</v>
      </c>
      <c r="F191" t="str">
        <f>VLOOKUP(E191,state_lookup!A:B,2,FALSE)</f>
        <v>VA</v>
      </c>
      <c r="G191">
        <v>37.529499999999999</v>
      </c>
      <c r="H191">
        <v>-77.4756</v>
      </c>
      <c r="I191" t="s">
        <v>5243</v>
      </c>
      <c r="J191" s="4" t="s">
        <v>5252</v>
      </c>
      <c r="K191" s="4" t="str">
        <f t="shared" si="2"/>
        <v>May 29</v>
      </c>
      <c r="P191" t="s">
        <v>6051</v>
      </c>
      <c r="Q191" t="s">
        <v>6395</v>
      </c>
      <c r="R191">
        <v>0</v>
      </c>
      <c r="S191" t="s">
        <v>6537</v>
      </c>
      <c r="T191" t="s">
        <v>6598</v>
      </c>
      <c r="U191">
        <v>0</v>
      </c>
      <c r="V191">
        <v>0</v>
      </c>
      <c r="W191">
        <v>1</v>
      </c>
      <c r="X191">
        <v>1</v>
      </c>
      <c r="Y191">
        <v>1</v>
      </c>
      <c r="Z191" s="2" t="s">
        <v>6924</v>
      </c>
    </row>
    <row r="192" spans="1:30" x14ac:dyDescent="0.2">
      <c r="A192" s="1">
        <v>190</v>
      </c>
      <c r="B192" t="s">
        <v>163</v>
      </c>
      <c r="C192" t="s">
        <v>1813</v>
      </c>
      <c r="D192" t="s">
        <v>4352</v>
      </c>
      <c r="E192" t="s">
        <v>10551</v>
      </c>
      <c r="F192" t="str">
        <f>VLOOKUP(E192,state_lookup!A:B,2,FALSE)</f>
        <v>NJ</v>
      </c>
      <c r="G192">
        <v>40.854430000000001</v>
      </c>
      <c r="H192" t="s">
        <v>4951</v>
      </c>
      <c r="I192" t="s">
        <v>5243</v>
      </c>
      <c r="J192" s="4" t="s">
        <v>5252</v>
      </c>
      <c r="K192" s="4" t="str">
        <f t="shared" si="2"/>
        <v>May 29</v>
      </c>
      <c r="L192" t="s">
        <v>5360</v>
      </c>
      <c r="M192">
        <v>100</v>
      </c>
      <c r="N192">
        <v>100</v>
      </c>
      <c r="P192" t="s">
        <v>6051</v>
      </c>
      <c r="Q192" t="s">
        <v>6395</v>
      </c>
      <c r="R192">
        <v>0</v>
      </c>
      <c r="S192" t="s">
        <v>6537</v>
      </c>
      <c r="T192" t="s">
        <v>6598</v>
      </c>
      <c r="U192">
        <v>0</v>
      </c>
      <c r="V192">
        <v>0</v>
      </c>
      <c r="W192">
        <v>0</v>
      </c>
      <c r="X192">
        <v>1</v>
      </c>
      <c r="Y192">
        <v>1</v>
      </c>
      <c r="Z192" s="2" t="s">
        <v>6925</v>
      </c>
      <c r="AD192" t="s">
        <v>6598</v>
      </c>
    </row>
    <row r="193" spans="1:30" x14ac:dyDescent="0.2">
      <c r="A193" s="1">
        <v>191</v>
      </c>
      <c r="B193" t="s">
        <v>164</v>
      </c>
      <c r="C193" t="s">
        <v>1814</v>
      </c>
      <c r="D193" t="s">
        <v>4353</v>
      </c>
      <c r="E193" t="s">
        <v>10548</v>
      </c>
      <c r="F193" t="str">
        <f>VLOOKUP(E193,state_lookup!A:B,2,FALSE)</f>
        <v>MN</v>
      </c>
      <c r="G193">
        <v>44.015099999999997</v>
      </c>
      <c r="H193">
        <v>-92.477800000000002</v>
      </c>
      <c r="I193" t="s">
        <v>5243</v>
      </c>
      <c r="J193" s="4" t="s">
        <v>5252</v>
      </c>
      <c r="K193" s="4" t="str">
        <f t="shared" si="2"/>
        <v>May 29</v>
      </c>
      <c r="L193" t="s">
        <v>5285</v>
      </c>
      <c r="M193">
        <v>5</v>
      </c>
      <c r="N193">
        <v>5</v>
      </c>
      <c r="P193" t="s">
        <v>6051</v>
      </c>
      <c r="Q193" t="s">
        <v>6395</v>
      </c>
      <c r="R193">
        <v>0</v>
      </c>
      <c r="S193" t="s">
        <v>6537</v>
      </c>
      <c r="T193" t="s">
        <v>6598</v>
      </c>
      <c r="U193">
        <v>0</v>
      </c>
      <c r="V193">
        <v>0</v>
      </c>
      <c r="W193">
        <v>0</v>
      </c>
      <c r="X193">
        <v>1</v>
      </c>
      <c r="Y193">
        <v>1</v>
      </c>
      <c r="Z193" s="2" t="s">
        <v>6926</v>
      </c>
    </row>
    <row r="194" spans="1:30" x14ac:dyDescent="0.2">
      <c r="A194" s="1">
        <v>192</v>
      </c>
      <c r="B194" t="s">
        <v>165</v>
      </c>
      <c r="D194" t="s">
        <v>165</v>
      </c>
      <c r="E194" t="s">
        <v>10547</v>
      </c>
      <c r="F194" t="str">
        <f>VLOOKUP(E194,state_lookup!A:B,2,FALSE)</f>
        <v>CA</v>
      </c>
      <c r="G194">
        <v>38.566699999999997</v>
      </c>
      <c r="H194">
        <v>-121.4683</v>
      </c>
      <c r="I194" t="s">
        <v>5243</v>
      </c>
      <c r="J194" s="4" t="s">
        <v>5252</v>
      </c>
      <c r="K194" s="4" t="str">
        <f t="shared" si="2"/>
        <v>May 29</v>
      </c>
      <c r="P194" t="s">
        <v>6051</v>
      </c>
      <c r="Q194" t="s">
        <v>6395</v>
      </c>
      <c r="R194">
        <v>0</v>
      </c>
      <c r="S194" t="s">
        <v>6537</v>
      </c>
      <c r="X194">
        <v>1</v>
      </c>
      <c r="Y194">
        <v>1</v>
      </c>
      <c r="Z194" s="2" t="s">
        <v>6927</v>
      </c>
    </row>
    <row r="195" spans="1:30" x14ac:dyDescent="0.2">
      <c r="A195" s="1">
        <v>193</v>
      </c>
      <c r="B195" t="s">
        <v>165</v>
      </c>
      <c r="C195" t="s">
        <v>1815</v>
      </c>
      <c r="D195" t="s">
        <v>4354</v>
      </c>
      <c r="E195" t="s">
        <v>10547</v>
      </c>
      <c r="F195" t="str">
        <f>VLOOKUP(E195,state_lookup!A:B,2,FALSE)</f>
        <v>CA</v>
      </c>
      <c r="G195">
        <v>38.566699999999997</v>
      </c>
      <c r="H195">
        <v>-121.4683</v>
      </c>
      <c r="I195" t="s">
        <v>5243</v>
      </c>
      <c r="J195" s="4" t="s">
        <v>5252</v>
      </c>
      <c r="K195" s="4" t="str">
        <f t="shared" ref="K195:K258" si="3">TEXT(J195, "mmm dd")</f>
        <v>May 29</v>
      </c>
      <c r="L195" t="s">
        <v>5304</v>
      </c>
      <c r="M195">
        <v>200</v>
      </c>
      <c r="N195">
        <v>200</v>
      </c>
      <c r="P195" t="s">
        <v>6054</v>
      </c>
      <c r="Q195" t="s">
        <v>6395</v>
      </c>
      <c r="R195">
        <v>0</v>
      </c>
      <c r="S195" t="s">
        <v>6537</v>
      </c>
      <c r="T195" t="s">
        <v>6598</v>
      </c>
      <c r="U195">
        <v>0</v>
      </c>
      <c r="V195">
        <v>0</v>
      </c>
      <c r="W195">
        <v>0</v>
      </c>
      <c r="X195">
        <v>1</v>
      </c>
      <c r="Y195">
        <v>1</v>
      </c>
      <c r="Z195" s="2" t="s">
        <v>6928</v>
      </c>
    </row>
    <row r="196" spans="1:30" x14ac:dyDescent="0.2">
      <c r="A196" s="1">
        <v>194</v>
      </c>
      <c r="B196" t="s">
        <v>166</v>
      </c>
      <c r="C196" t="s">
        <v>1816</v>
      </c>
      <c r="D196" t="s">
        <v>4355</v>
      </c>
      <c r="E196" t="s">
        <v>4673</v>
      </c>
      <c r="F196" t="str">
        <f>VLOOKUP(E196,state_lookup!A:B,2,FALSE)</f>
        <v>UT</v>
      </c>
      <c r="G196">
        <v>40.7774</v>
      </c>
      <c r="H196">
        <v>-111.93</v>
      </c>
      <c r="I196" t="s">
        <v>5243</v>
      </c>
      <c r="J196" s="4" t="s">
        <v>5252</v>
      </c>
      <c r="K196" s="4" t="str">
        <f t="shared" si="3"/>
        <v>May 29</v>
      </c>
      <c r="M196">
        <v>150</v>
      </c>
      <c r="N196">
        <v>200</v>
      </c>
      <c r="P196" t="s">
        <v>6051</v>
      </c>
      <c r="Q196" t="s">
        <v>6402</v>
      </c>
      <c r="R196">
        <v>0</v>
      </c>
      <c r="S196" t="s">
        <v>6557</v>
      </c>
      <c r="T196" t="s">
        <v>6598</v>
      </c>
      <c r="U196">
        <v>0</v>
      </c>
      <c r="V196">
        <v>0</v>
      </c>
      <c r="W196">
        <v>0</v>
      </c>
      <c r="X196">
        <v>1</v>
      </c>
      <c r="Y196">
        <v>1</v>
      </c>
      <c r="Z196" s="2" t="s">
        <v>6929</v>
      </c>
    </row>
    <row r="197" spans="1:30" x14ac:dyDescent="0.2">
      <c r="A197" s="1">
        <v>195</v>
      </c>
      <c r="B197" t="s">
        <v>167</v>
      </c>
      <c r="D197" t="s">
        <v>167</v>
      </c>
      <c r="E197" t="s">
        <v>10547</v>
      </c>
      <c r="F197" t="str">
        <f>VLOOKUP(E197,state_lookup!A:B,2,FALSE)</f>
        <v>CA</v>
      </c>
      <c r="G197">
        <v>37.7562</v>
      </c>
      <c r="H197">
        <v>-122.443</v>
      </c>
      <c r="I197" t="s">
        <v>5243</v>
      </c>
      <c r="J197" s="4" t="s">
        <v>5252</v>
      </c>
      <c r="K197" s="4" t="str">
        <f t="shared" si="3"/>
        <v>May 29</v>
      </c>
      <c r="L197" t="s">
        <v>5361</v>
      </c>
      <c r="M197">
        <v>2000</v>
      </c>
      <c r="N197">
        <v>2000</v>
      </c>
      <c r="P197" t="s">
        <v>6051</v>
      </c>
      <c r="Q197" t="s">
        <v>6395</v>
      </c>
      <c r="R197">
        <v>0</v>
      </c>
      <c r="S197" t="s">
        <v>6537</v>
      </c>
      <c r="T197" t="s">
        <v>5678</v>
      </c>
      <c r="U197">
        <v>0</v>
      </c>
      <c r="V197">
        <v>0</v>
      </c>
      <c r="W197">
        <v>0</v>
      </c>
      <c r="X197">
        <v>1</v>
      </c>
      <c r="Y197">
        <v>1</v>
      </c>
      <c r="Z197" s="2" t="s">
        <v>6930</v>
      </c>
      <c r="AA197" s="2" t="s">
        <v>9596</v>
      </c>
      <c r="AD197" t="s">
        <v>6598</v>
      </c>
    </row>
    <row r="198" spans="1:30" x14ac:dyDescent="0.2">
      <c r="A198" s="1">
        <v>196</v>
      </c>
      <c r="B198" t="s">
        <v>72</v>
      </c>
      <c r="D198" t="s">
        <v>1652</v>
      </c>
      <c r="E198" t="s">
        <v>10547</v>
      </c>
      <c r="F198" t="str">
        <f>VLOOKUP(E198,state_lookup!A:B,2,FALSE)</f>
        <v>CA</v>
      </c>
      <c r="G198">
        <v>37.302100000000003</v>
      </c>
      <c r="H198">
        <v>-121.8489</v>
      </c>
      <c r="I198" t="s">
        <v>5243</v>
      </c>
      <c r="J198" s="4" t="s">
        <v>5252</v>
      </c>
      <c r="K198" s="4" t="str">
        <f t="shared" si="3"/>
        <v>May 29</v>
      </c>
      <c r="L198" t="s">
        <v>5362</v>
      </c>
      <c r="M198">
        <v>1000</v>
      </c>
      <c r="N198">
        <v>1000</v>
      </c>
      <c r="P198" t="s">
        <v>6051</v>
      </c>
      <c r="Q198" t="s">
        <v>6395</v>
      </c>
      <c r="R198">
        <v>0</v>
      </c>
      <c r="S198" t="s">
        <v>6537</v>
      </c>
      <c r="T198" t="s">
        <v>5986</v>
      </c>
      <c r="U198">
        <v>2</v>
      </c>
      <c r="W198">
        <v>1</v>
      </c>
      <c r="X198">
        <v>1</v>
      </c>
      <c r="Y198">
        <v>1</v>
      </c>
      <c r="Z198" s="2" t="s">
        <v>6931</v>
      </c>
      <c r="AA198" s="2" t="s">
        <v>9597</v>
      </c>
      <c r="AB198" s="2" t="s">
        <v>10200</v>
      </c>
      <c r="AD198" t="s">
        <v>5316</v>
      </c>
    </row>
    <row r="199" spans="1:30" x14ac:dyDescent="0.2">
      <c r="A199" s="1">
        <v>197</v>
      </c>
      <c r="B199" t="s">
        <v>72</v>
      </c>
      <c r="C199" t="s">
        <v>1817</v>
      </c>
      <c r="D199" t="s">
        <v>1652</v>
      </c>
      <c r="E199" t="s">
        <v>10547</v>
      </c>
      <c r="F199" t="str">
        <f>VLOOKUP(E199,state_lookup!A:B,2,FALSE)</f>
        <v>CA</v>
      </c>
      <c r="G199">
        <v>37.302100000000003</v>
      </c>
      <c r="H199">
        <v>-121.8489</v>
      </c>
      <c r="I199" t="s">
        <v>5243</v>
      </c>
      <c r="J199" s="4" t="s">
        <v>5252</v>
      </c>
      <c r="K199" s="4" t="str">
        <f t="shared" si="3"/>
        <v>May 29</v>
      </c>
      <c r="L199" t="s">
        <v>5363</v>
      </c>
      <c r="M199">
        <v>200</v>
      </c>
      <c r="N199">
        <v>300</v>
      </c>
      <c r="P199" t="s">
        <v>6051</v>
      </c>
      <c r="Q199" t="s">
        <v>6395</v>
      </c>
      <c r="R199">
        <v>0</v>
      </c>
      <c r="S199" t="s">
        <v>6537</v>
      </c>
      <c r="T199" t="s">
        <v>6746</v>
      </c>
      <c r="U199">
        <v>1</v>
      </c>
      <c r="V199">
        <v>1</v>
      </c>
      <c r="W199">
        <v>1</v>
      </c>
      <c r="X199">
        <v>1</v>
      </c>
      <c r="Y199">
        <v>1</v>
      </c>
      <c r="Z199" s="2" t="s">
        <v>6932</v>
      </c>
      <c r="AA199" s="2" t="s">
        <v>9598</v>
      </c>
      <c r="AB199" s="2" t="s">
        <v>6809</v>
      </c>
      <c r="AC199" t="s">
        <v>10362</v>
      </c>
    </row>
    <row r="200" spans="1:30" x14ac:dyDescent="0.2">
      <c r="A200" s="1">
        <v>198</v>
      </c>
      <c r="B200" t="s">
        <v>168</v>
      </c>
      <c r="C200" t="s">
        <v>1818</v>
      </c>
      <c r="D200" t="s">
        <v>168</v>
      </c>
      <c r="E200" t="s">
        <v>10547</v>
      </c>
      <c r="F200" t="str">
        <f>VLOOKUP(E200,state_lookup!A:B,2,FALSE)</f>
        <v>CA</v>
      </c>
      <c r="G200">
        <v>35.267000000000003</v>
      </c>
      <c r="H200">
        <v>-120.66889999999999</v>
      </c>
      <c r="I200" t="s">
        <v>5243</v>
      </c>
      <c r="J200" s="4" t="s">
        <v>5252</v>
      </c>
      <c r="K200" s="4" t="str">
        <f t="shared" si="3"/>
        <v>May 29</v>
      </c>
      <c r="L200" t="s">
        <v>5364</v>
      </c>
      <c r="M200">
        <v>60</v>
      </c>
      <c r="N200">
        <v>60</v>
      </c>
      <c r="P200" t="s">
        <v>6051</v>
      </c>
      <c r="Q200" t="s">
        <v>6403</v>
      </c>
      <c r="R200">
        <v>0</v>
      </c>
      <c r="S200" t="s">
        <v>6537</v>
      </c>
      <c r="T200" t="s">
        <v>6598</v>
      </c>
      <c r="U200">
        <v>0</v>
      </c>
      <c r="V200">
        <v>0</v>
      </c>
      <c r="W200">
        <v>0</v>
      </c>
      <c r="X200">
        <v>1</v>
      </c>
      <c r="Y200">
        <v>1</v>
      </c>
      <c r="Z200" s="2" t="s">
        <v>6933</v>
      </c>
    </row>
    <row r="201" spans="1:30" x14ac:dyDescent="0.2">
      <c r="A201" s="1">
        <v>199</v>
      </c>
      <c r="B201" t="s">
        <v>169</v>
      </c>
      <c r="C201" t="s">
        <v>1819</v>
      </c>
      <c r="D201" t="s">
        <v>4356</v>
      </c>
      <c r="E201" t="s">
        <v>10546</v>
      </c>
      <c r="F201" t="str">
        <f>VLOOKUP(E201,state_lookup!A:B,2,FALSE)</f>
        <v>TX</v>
      </c>
      <c r="G201">
        <v>29.8736</v>
      </c>
      <c r="H201">
        <v>-97.938000000000002</v>
      </c>
      <c r="I201" t="s">
        <v>5243</v>
      </c>
      <c r="J201" s="4" t="s">
        <v>5252</v>
      </c>
      <c r="K201" s="4" t="str">
        <f t="shared" si="3"/>
        <v>May 29</v>
      </c>
      <c r="L201" t="s">
        <v>5317</v>
      </c>
      <c r="M201">
        <v>24</v>
      </c>
      <c r="N201">
        <v>24</v>
      </c>
      <c r="P201" t="s">
        <v>6066</v>
      </c>
      <c r="Q201" t="s">
        <v>6395</v>
      </c>
      <c r="R201">
        <v>0</v>
      </c>
      <c r="S201" t="s">
        <v>6537</v>
      </c>
      <c r="T201" t="s">
        <v>6598</v>
      </c>
      <c r="U201">
        <v>0</v>
      </c>
      <c r="V201">
        <v>0</v>
      </c>
      <c r="W201">
        <v>0</v>
      </c>
      <c r="X201">
        <v>1</v>
      </c>
      <c r="Y201">
        <v>1</v>
      </c>
      <c r="Z201" s="2" t="s">
        <v>6867</v>
      </c>
      <c r="AD201" t="s">
        <v>6598</v>
      </c>
    </row>
    <row r="202" spans="1:30" x14ac:dyDescent="0.2">
      <c r="A202" s="1">
        <v>200</v>
      </c>
      <c r="B202" t="s">
        <v>170</v>
      </c>
      <c r="C202" t="s">
        <v>1820</v>
      </c>
      <c r="D202" t="s">
        <v>170</v>
      </c>
      <c r="E202" t="s">
        <v>10572</v>
      </c>
      <c r="F202" t="str">
        <f>VLOOKUP(E202,state_lookup!A:B,2,FALSE)</f>
        <v>NM</v>
      </c>
      <c r="G202">
        <v>35.661900000000003</v>
      </c>
      <c r="H202">
        <v>-105.9819</v>
      </c>
      <c r="I202" t="s">
        <v>5243</v>
      </c>
      <c r="J202" s="4" t="s">
        <v>5252</v>
      </c>
      <c r="K202" s="4" t="str">
        <f t="shared" si="3"/>
        <v>May 29</v>
      </c>
      <c r="L202" t="s">
        <v>5321</v>
      </c>
      <c r="M202">
        <v>250</v>
      </c>
      <c r="N202">
        <v>250</v>
      </c>
      <c r="P202" t="s">
        <v>6051</v>
      </c>
      <c r="Q202" t="s">
        <v>6395</v>
      </c>
      <c r="R202">
        <v>0</v>
      </c>
      <c r="S202" t="s">
        <v>6537</v>
      </c>
      <c r="T202" t="s">
        <v>5344</v>
      </c>
      <c r="U202">
        <v>0</v>
      </c>
      <c r="V202">
        <v>0</v>
      </c>
      <c r="W202">
        <v>0</v>
      </c>
      <c r="X202">
        <v>1</v>
      </c>
      <c r="Y202">
        <v>1</v>
      </c>
      <c r="Z202" s="2" t="s">
        <v>6934</v>
      </c>
      <c r="AB202" s="2" t="s">
        <v>10201</v>
      </c>
    </row>
    <row r="203" spans="1:30" x14ac:dyDescent="0.2">
      <c r="A203" s="1">
        <v>201</v>
      </c>
      <c r="B203" t="s">
        <v>171</v>
      </c>
      <c r="C203" t="s">
        <v>1821</v>
      </c>
      <c r="D203" t="s">
        <v>171</v>
      </c>
      <c r="E203" t="s">
        <v>10547</v>
      </c>
      <c r="F203" t="str">
        <f>VLOOKUP(E203,state_lookup!A:B,2,FALSE)</f>
        <v>CA</v>
      </c>
      <c r="G203">
        <v>34.023180000000004</v>
      </c>
      <c r="H203" t="s">
        <v>4952</v>
      </c>
      <c r="I203" t="s">
        <v>5243</v>
      </c>
      <c r="J203" s="4" t="s">
        <v>5252</v>
      </c>
      <c r="K203" s="4" t="str">
        <f t="shared" si="3"/>
        <v>May 29</v>
      </c>
      <c r="P203" t="s">
        <v>6067</v>
      </c>
      <c r="Q203" t="s">
        <v>6395</v>
      </c>
      <c r="R203">
        <v>0</v>
      </c>
      <c r="S203" t="s">
        <v>6537</v>
      </c>
      <c r="T203" t="s">
        <v>6598</v>
      </c>
      <c r="U203">
        <v>0</v>
      </c>
      <c r="V203">
        <v>0</v>
      </c>
      <c r="W203">
        <v>0</v>
      </c>
      <c r="X203">
        <v>1</v>
      </c>
      <c r="Y203">
        <v>1</v>
      </c>
      <c r="Z203" s="2" t="s">
        <v>6796</v>
      </c>
      <c r="AD203" t="s">
        <v>6598</v>
      </c>
    </row>
    <row r="204" spans="1:30" x14ac:dyDescent="0.2">
      <c r="A204" s="1">
        <v>202</v>
      </c>
      <c r="B204" t="s">
        <v>172</v>
      </c>
      <c r="C204" t="s">
        <v>1822</v>
      </c>
      <c r="D204" t="s">
        <v>4357</v>
      </c>
      <c r="E204" t="s">
        <v>10562</v>
      </c>
      <c r="F204" t="str">
        <f>VLOOKUP(E204,state_lookup!A:B,2,FALSE)</f>
        <v>GA</v>
      </c>
      <c r="G204">
        <v>32.028100000000002</v>
      </c>
      <c r="H204">
        <v>-81.1785</v>
      </c>
      <c r="I204" t="s">
        <v>5243</v>
      </c>
      <c r="J204" s="4" t="s">
        <v>5252</v>
      </c>
      <c r="K204" s="4" t="str">
        <f t="shared" si="3"/>
        <v>May 29</v>
      </c>
      <c r="P204" t="s">
        <v>6051</v>
      </c>
      <c r="Q204" t="s">
        <v>6395</v>
      </c>
      <c r="R204">
        <v>0</v>
      </c>
      <c r="S204" t="s">
        <v>6537</v>
      </c>
      <c r="X204">
        <v>1</v>
      </c>
      <c r="Y204">
        <v>1</v>
      </c>
      <c r="Z204" s="2" t="s">
        <v>6833</v>
      </c>
    </row>
    <row r="205" spans="1:30" x14ac:dyDescent="0.2">
      <c r="A205" s="1">
        <v>203</v>
      </c>
      <c r="B205" t="s">
        <v>173</v>
      </c>
      <c r="C205" t="s">
        <v>1823</v>
      </c>
      <c r="D205" t="s">
        <v>4298</v>
      </c>
      <c r="E205" t="s">
        <v>10555</v>
      </c>
      <c r="F205" t="str">
        <f>VLOOKUP(E205,state_lookup!A:B,2,FALSE)</f>
        <v>IL</v>
      </c>
      <c r="G205">
        <v>42.030700000000003</v>
      </c>
      <c r="H205">
        <v>-88.083799999999997</v>
      </c>
      <c r="I205" t="s">
        <v>5243</v>
      </c>
      <c r="J205" s="4" t="s">
        <v>5252</v>
      </c>
      <c r="K205" s="4" t="str">
        <f t="shared" si="3"/>
        <v>May 29</v>
      </c>
      <c r="L205" t="s">
        <v>5365</v>
      </c>
      <c r="M205">
        <v>60</v>
      </c>
      <c r="N205">
        <v>60</v>
      </c>
      <c r="P205" t="s">
        <v>6051</v>
      </c>
      <c r="Q205" t="s">
        <v>6395</v>
      </c>
      <c r="R205">
        <v>0</v>
      </c>
      <c r="S205" t="s">
        <v>6537</v>
      </c>
      <c r="T205" t="s">
        <v>6598</v>
      </c>
      <c r="U205">
        <v>0</v>
      </c>
      <c r="V205">
        <v>0</v>
      </c>
      <c r="W205">
        <v>0</v>
      </c>
      <c r="X205">
        <v>1</v>
      </c>
      <c r="Y205">
        <v>1</v>
      </c>
      <c r="Z205" s="2" t="s">
        <v>6935</v>
      </c>
    </row>
    <row r="206" spans="1:30" x14ac:dyDescent="0.2">
      <c r="A206" s="1">
        <v>204</v>
      </c>
      <c r="B206" t="s">
        <v>174</v>
      </c>
      <c r="C206" t="s">
        <v>1824</v>
      </c>
      <c r="D206" t="s">
        <v>4358</v>
      </c>
      <c r="E206" t="s">
        <v>181</v>
      </c>
      <c r="F206" t="str">
        <f>VLOOKUP(E206,state_lookup!A:B,2,FALSE)</f>
        <v>WA</v>
      </c>
      <c r="G206">
        <v>47.621099999999998</v>
      </c>
      <c r="H206">
        <v>-122.3244</v>
      </c>
      <c r="I206" t="s">
        <v>5243</v>
      </c>
      <c r="J206" s="4" t="s">
        <v>5252</v>
      </c>
      <c r="K206" s="4" t="str">
        <f t="shared" si="3"/>
        <v>May 29</v>
      </c>
      <c r="P206" t="s">
        <v>6051</v>
      </c>
      <c r="Q206" t="s">
        <v>6395</v>
      </c>
      <c r="R206">
        <v>0</v>
      </c>
      <c r="S206" t="s">
        <v>6537</v>
      </c>
      <c r="T206" t="s">
        <v>5511</v>
      </c>
      <c r="U206">
        <v>1</v>
      </c>
      <c r="V206">
        <v>1</v>
      </c>
      <c r="W206">
        <v>1</v>
      </c>
      <c r="X206">
        <v>1</v>
      </c>
      <c r="Y206">
        <v>1</v>
      </c>
      <c r="Z206" s="2" t="s">
        <v>6936</v>
      </c>
      <c r="AA206" s="2" t="s">
        <v>9599</v>
      </c>
      <c r="AB206" s="2" t="s">
        <v>6936</v>
      </c>
      <c r="AC206" t="s">
        <v>10363</v>
      </c>
    </row>
    <row r="207" spans="1:30" x14ac:dyDescent="0.2">
      <c r="A207" s="1">
        <v>205</v>
      </c>
      <c r="B207" t="s">
        <v>175</v>
      </c>
      <c r="C207" t="s">
        <v>1825</v>
      </c>
      <c r="D207" t="s">
        <v>1432</v>
      </c>
      <c r="E207" t="s">
        <v>10565</v>
      </c>
      <c r="F207" t="str">
        <f>VLOOKUP(E207,state_lookup!A:B,2,FALSE)</f>
        <v>IA</v>
      </c>
      <c r="G207">
        <v>42.495899999999999</v>
      </c>
      <c r="H207">
        <v>-96.390100000000004</v>
      </c>
      <c r="I207" t="s">
        <v>5243</v>
      </c>
      <c r="J207" s="4" t="s">
        <v>5252</v>
      </c>
      <c r="K207" s="4" t="str">
        <f t="shared" si="3"/>
        <v>May 29</v>
      </c>
      <c r="L207" t="s">
        <v>5293</v>
      </c>
      <c r="M207">
        <v>100</v>
      </c>
      <c r="N207">
        <v>100</v>
      </c>
      <c r="P207" t="s">
        <v>6051</v>
      </c>
      <c r="Q207" t="s">
        <v>6395</v>
      </c>
      <c r="R207">
        <v>0</v>
      </c>
      <c r="S207" t="s">
        <v>6545</v>
      </c>
      <c r="T207" t="s">
        <v>6598</v>
      </c>
      <c r="U207">
        <v>0</v>
      </c>
      <c r="V207">
        <v>0</v>
      </c>
      <c r="W207">
        <v>0</v>
      </c>
      <c r="X207">
        <v>1</v>
      </c>
      <c r="Y207">
        <v>1</v>
      </c>
      <c r="Z207" s="2" t="s">
        <v>6937</v>
      </c>
    </row>
    <row r="208" spans="1:30" x14ac:dyDescent="0.2">
      <c r="A208" s="1">
        <v>206</v>
      </c>
      <c r="B208" t="s">
        <v>176</v>
      </c>
      <c r="C208" t="s">
        <v>1826</v>
      </c>
      <c r="D208" t="s">
        <v>4359</v>
      </c>
      <c r="E208" t="s">
        <v>10561</v>
      </c>
      <c r="F208" t="str">
        <f>VLOOKUP(E208,state_lookup!A:B,2,FALSE)</f>
        <v>MO</v>
      </c>
      <c r="G208">
        <v>37.194299999999998</v>
      </c>
      <c r="H208">
        <v>-93.291499999999999</v>
      </c>
      <c r="I208" t="s">
        <v>5243</v>
      </c>
      <c r="J208" s="4" t="s">
        <v>5252</v>
      </c>
      <c r="K208" s="4" t="str">
        <f t="shared" si="3"/>
        <v>May 29</v>
      </c>
      <c r="L208" t="s">
        <v>5366</v>
      </c>
      <c r="M208">
        <v>200</v>
      </c>
      <c r="N208">
        <v>200</v>
      </c>
      <c r="P208" t="s">
        <v>6051</v>
      </c>
      <c r="Q208" t="s">
        <v>6395</v>
      </c>
      <c r="R208">
        <v>0</v>
      </c>
      <c r="S208" t="s">
        <v>2121</v>
      </c>
      <c r="T208" t="s">
        <v>6598</v>
      </c>
      <c r="U208">
        <v>0</v>
      </c>
      <c r="V208">
        <v>0</v>
      </c>
      <c r="W208">
        <v>0</v>
      </c>
      <c r="X208">
        <v>1</v>
      </c>
      <c r="Y208">
        <v>1</v>
      </c>
      <c r="Z208" s="2" t="s">
        <v>6938</v>
      </c>
      <c r="AD208" t="s">
        <v>6598</v>
      </c>
    </row>
    <row r="209" spans="1:30" x14ac:dyDescent="0.2">
      <c r="A209" s="1">
        <v>207</v>
      </c>
      <c r="B209" t="s">
        <v>176</v>
      </c>
      <c r="C209" t="s">
        <v>1827</v>
      </c>
      <c r="D209" t="s">
        <v>4360</v>
      </c>
      <c r="E209" t="s">
        <v>10554</v>
      </c>
      <c r="F209" t="str">
        <f>VLOOKUP(E209,state_lookup!A:B,2,FALSE)</f>
        <v>MA</v>
      </c>
      <c r="G209">
        <v>42.115499999999997</v>
      </c>
      <c r="H209">
        <v>-72.539500000000004</v>
      </c>
      <c r="I209" t="s">
        <v>5243</v>
      </c>
      <c r="J209" s="4" t="s">
        <v>5252</v>
      </c>
      <c r="K209" s="4" t="str">
        <f t="shared" si="3"/>
        <v>May 29</v>
      </c>
      <c r="L209" t="s">
        <v>5304</v>
      </c>
      <c r="M209">
        <v>200</v>
      </c>
      <c r="N209">
        <v>200</v>
      </c>
      <c r="P209" t="s">
        <v>6051</v>
      </c>
      <c r="Q209" t="s">
        <v>6395</v>
      </c>
      <c r="R209">
        <v>0</v>
      </c>
      <c r="S209" t="s">
        <v>6537</v>
      </c>
      <c r="T209" t="s">
        <v>6598</v>
      </c>
      <c r="U209">
        <v>0</v>
      </c>
      <c r="V209">
        <v>0</v>
      </c>
      <c r="W209">
        <v>0</v>
      </c>
      <c r="X209">
        <v>1</v>
      </c>
      <c r="Y209">
        <v>1</v>
      </c>
      <c r="Z209" s="2" t="s">
        <v>6939</v>
      </c>
      <c r="AA209" s="2" t="s">
        <v>6782</v>
      </c>
      <c r="AD209" t="s">
        <v>6598</v>
      </c>
    </row>
    <row r="210" spans="1:30" x14ac:dyDescent="0.2">
      <c r="A210" s="1">
        <v>208</v>
      </c>
      <c r="B210" t="s">
        <v>75</v>
      </c>
      <c r="C210" t="s">
        <v>1744</v>
      </c>
      <c r="D210" t="s">
        <v>75</v>
      </c>
      <c r="E210" t="s">
        <v>10561</v>
      </c>
      <c r="F210" t="str">
        <f>VLOOKUP(E210,state_lookup!A:B,2,FALSE)</f>
        <v>MO</v>
      </c>
      <c r="G210">
        <v>38.631619999999998</v>
      </c>
      <c r="H210" t="s">
        <v>4936</v>
      </c>
      <c r="I210" t="s">
        <v>5243</v>
      </c>
      <c r="J210" s="4" t="s">
        <v>5252</v>
      </c>
      <c r="K210" s="4" t="str">
        <f t="shared" si="3"/>
        <v>May 29</v>
      </c>
      <c r="M210">
        <v>0</v>
      </c>
      <c r="P210" t="s">
        <v>6051</v>
      </c>
      <c r="Q210" t="s">
        <v>6395</v>
      </c>
      <c r="R210">
        <v>0</v>
      </c>
      <c r="S210" t="s">
        <v>6537</v>
      </c>
      <c r="T210" t="s">
        <v>6598</v>
      </c>
      <c r="U210">
        <v>1</v>
      </c>
      <c r="V210">
        <v>0</v>
      </c>
      <c r="W210">
        <v>0</v>
      </c>
      <c r="X210">
        <v>1</v>
      </c>
      <c r="Y210">
        <v>1</v>
      </c>
      <c r="Z210" s="2" t="s">
        <v>6940</v>
      </c>
      <c r="AA210" s="2" t="s">
        <v>9600</v>
      </c>
    </row>
    <row r="211" spans="1:30" x14ac:dyDescent="0.2">
      <c r="A211" s="1">
        <v>209</v>
      </c>
      <c r="B211" t="s">
        <v>33</v>
      </c>
      <c r="D211" t="s">
        <v>4263</v>
      </c>
      <c r="E211" t="s">
        <v>10548</v>
      </c>
      <c r="F211" t="str">
        <f>VLOOKUP(E211,state_lookup!A:B,2,FALSE)</f>
        <v>MN</v>
      </c>
      <c r="G211">
        <v>44.947699999999998</v>
      </c>
      <c r="H211">
        <v>-93.103999999999999</v>
      </c>
      <c r="I211" t="s">
        <v>5243</v>
      </c>
      <c r="J211" s="4" t="s">
        <v>5252</v>
      </c>
      <c r="K211" s="4" t="str">
        <f t="shared" si="3"/>
        <v>May 29</v>
      </c>
      <c r="P211" t="s">
        <v>6051</v>
      </c>
      <c r="Q211" t="s">
        <v>6395</v>
      </c>
      <c r="R211">
        <v>0</v>
      </c>
      <c r="S211" t="s">
        <v>6537</v>
      </c>
      <c r="T211" t="s">
        <v>5775</v>
      </c>
      <c r="U211">
        <v>0</v>
      </c>
      <c r="V211">
        <v>0</v>
      </c>
      <c r="W211">
        <v>1</v>
      </c>
      <c r="X211">
        <v>1</v>
      </c>
      <c r="Y211">
        <v>1</v>
      </c>
      <c r="Z211" s="2" t="s">
        <v>6941</v>
      </c>
    </row>
    <row r="212" spans="1:30" x14ac:dyDescent="0.2">
      <c r="A212" s="1">
        <v>210</v>
      </c>
      <c r="B212" t="s">
        <v>78</v>
      </c>
      <c r="C212" t="s">
        <v>1721</v>
      </c>
      <c r="D212" t="s">
        <v>338</v>
      </c>
      <c r="E212" t="s">
        <v>181</v>
      </c>
      <c r="F212" t="str">
        <f>VLOOKUP(E212,state_lookup!A:B,2,FALSE)</f>
        <v>WA</v>
      </c>
      <c r="G212">
        <v>48.245100000000001</v>
      </c>
      <c r="H212">
        <v>-122.3426</v>
      </c>
      <c r="I212" t="s">
        <v>5243</v>
      </c>
      <c r="J212" s="4" t="s">
        <v>5252</v>
      </c>
      <c r="K212" s="4" t="str">
        <f t="shared" si="3"/>
        <v>May 29</v>
      </c>
      <c r="L212" t="s">
        <v>5316</v>
      </c>
      <c r="M212">
        <v>1</v>
      </c>
      <c r="N212">
        <v>1</v>
      </c>
      <c r="P212" t="s">
        <v>6051</v>
      </c>
      <c r="Q212" t="s">
        <v>6395</v>
      </c>
      <c r="R212">
        <v>0</v>
      </c>
      <c r="S212" t="s">
        <v>6537</v>
      </c>
      <c r="T212" t="s">
        <v>6598</v>
      </c>
      <c r="U212">
        <v>0</v>
      </c>
      <c r="V212">
        <v>0</v>
      </c>
      <c r="W212">
        <v>0</v>
      </c>
      <c r="X212">
        <v>1</v>
      </c>
      <c r="Y212">
        <v>1</v>
      </c>
      <c r="Z212" s="2" t="s">
        <v>6815</v>
      </c>
      <c r="AD212" t="s">
        <v>10376</v>
      </c>
    </row>
    <row r="213" spans="1:30" x14ac:dyDescent="0.2">
      <c r="A213" s="1">
        <v>211</v>
      </c>
      <c r="B213" t="s">
        <v>177</v>
      </c>
      <c r="C213" t="s">
        <v>1828</v>
      </c>
      <c r="D213" t="s">
        <v>444</v>
      </c>
      <c r="E213" t="s">
        <v>10575</v>
      </c>
      <c r="F213" t="str">
        <f>VLOOKUP(E213,state_lookup!A:B,2,FALSE)</f>
        <v>PA</v>
      </c>
      <c r="G213">
        <v>40.983800000000002</v>
      </c>
      <c r="H213">
        <v>-75.197199999999995</v>
      </c>
      <c r="I213" t="s">
        <v>5243</v>
      </c>
      <c r="J213" s="4" t="s">
        <v>5252</v>
      </c>
      <c r="K213" s="4" t="str">
        <f t="shared" si="3"/>
        <v>May 29</v>
      </c>
      <c r="P213" t="s">
        <v>6051</v>
      </c>
      <c r="Q213" t="s">
        <v>6395</v>
      </c>
      <c r="R213">
        <v>0</v>
      </c>
      <c r="S213" t="s">
        <v>6537</v>
      </c>
      <c r="T213" t="s">
        <v>6598</v>
      </c>
      <c r="U213">
        <v>0</v>
      </c>
      <c r="V213">
        <v>0</v>
      </c>
      <c r="W213">
        <v>0</v>
      </c>
      <c r="X213">
        <v>1</v>
      </c>
      <c r="Y213">
        <v>1</v>
      </c>
      <c r="Z213" s="2" t="s">
        <v>6942</v>
      </c>
    </row>
    <row r="214" spans="1:30" x14ac:dyDescent="0.2">
      <c r="A214" s="1">
        <v>212</v>
      </c>
      <c r="B214" t="s">
        <v>178</v>
      </c>
      <c r="D214" t="s">
        <v>4361</v>
      </c>
      <c r="E214" t="s">
        <v>10560</v>
      </c>
      <c r="F214" t="str">
        <f>VLOOKUP(E214,state_lookup!A:B,2,FALSE)</f>
        <v>AZ</v>
      </c>
      <c r="G214">
        <v>32.154499999999999</v>
      </c>
      <c r="H214">
        <v>-110.87820000000001</v>
      </c>
      <c r="I214" t="s">
        <v>5243</v>
      </c>
      <c r="J214" s="4" t="s">
        <v>5252</v>
      </c>
      <c r="K214" s="4" t="str">
        <f t="shared" si="3"/>
        <v>May 29</v>
      </c>
      <c r="P214" t="s">
        <v>6051</v>
      </c>
      <c r="Q214" t="s">
        <v>6395</v>
      </c>
      <c r="R214">
        <v>0</v>
      </c>
      <c r="S214" t="s">
        <v>6537</v>
      </c>
      <c r="T214" t="s">
        <v>6598</v>
      </c>
      <c r="U214">
        <v>0</v>
      </c>
      <c r="V214">
        <v>0</v>
      </c>
      <c r="W214">
        <v>0</v>
      </c>
      <c r="X214">
        <v>1</v>
      </c>
      <c r="Y214">
        <v>1</v>
      </c>
      <c r="Z214" s="2" t="s">
        <v>6943</v>
      </c>
    </row>
    <row r="215" spans="1:30" x14ac:dyDescent="0.2">
      <c r="A215" s="1">
        <v>213</v>
      </c>
      <c r="B215" t="s">
        <v>179</v>
      </c>
      <c r="C215" t="s">
        <v>1829</v>
      </c>
      <c r="D215" t="s">
        <v>179</v>
      </c>
      <c r="E215" t="s">
        <v>10546</v>
      </c>
      <c r="F215" t="str">
        <f>VLOOKUP(E215,state_lookup!A:B,2,FALSE)</f>
        <v>TX</v>
      </c>
      <c r="G215">
        <v>28.828499999999998</v>
      </c>
      <c r="H215">
        <v>-96.984999999999999</v>
      </c>
      <c r="I215" t="s">
        <v>5243</v>
      </c>
      <c r="J215" s="4" t="s">
        <v>5252</v>
      </c>
      <c r="K215" s="4" t="str">
        <f t="shared" si="3"/>
        <v>May 29</v>
      </c>
      <c r="L215" t="s">
        <v>5367</v>
      </c>
      <c r="M215">
        <v>20</v>
      </c>
      <c r="N215">
        <v>20</v>
      </c>
      <c r="P215" t="s">
        <v>6051</v>
      </c>
      <c r="Q215" t="s">
        <v>6395</v>
      </c>
      <c r="R215">
        <v>0</v>
      </c>
      <c r="S215" t="s">
        <v>6537</v>
      </c>
      <c r="T215" t="s">
        <v>6598</v>
      </c>
      <c r="U215">
        <v>0</v>
      </c>
      <c r="V215">
        <v>0</v>
      </c>
      <c r="W215">
        <v>0</v>
      </c>
      <c r="X215">
        <v>1</v>
      </c>
      <c r="Y215">
        <v>1</v>
      </c>
      <c r="Z215" s="2" t="s">
        <v>6944</v>
      </c>
      <c r="AA215" s="2" t="s">
        <v>9601</v>
      </c>
    </row>
    <row r="216" spans="1:30" x14ac:dyDescent="0.2">
      <c r="A216" s="1">
        <v>214</v>
      </c>
      <c r="B216" t="s">
        <v>180</v>
      </c>
      <c r="C216" t="s">
        <v>1830</v>
      </c>
      <c r="D216" t="s">
        <v>4362</v>
      </c>
      <c r="E216" t="s">
        <v>10571</v>
      </c>
      <c r="F216" t="str">
        <f>VLOOKUP(E216,state_lookup!A:B,2,FALSE)</f>
        <v>WI</v>
      </c>
      <c r="G216">
        <v>38.904699999999998</v>
      </c>
      <c r="H216">
        <v>-77.016300000000001</v>
      </c>
      <c r="I216" t="s">
        <v>5243</v>
      </c>
      <c r="J216" s="4" t="s">
        <v>5252</v>
      </c>
      <c r="K216" s="4" t="str">
        <f t="shared" si="3"/>
        <v>May 29</v>
      </c>
      <c r="L216" t="s">
        <v>5368</v>
      </c>
      <c r="M216">
        <v>24</v>
      </c>
      <c r="N216">
        <v>100</v>
      </c>
      <c r="P216" t="s">
        <v>6054</v>
      </c>
      <c r="Q216" t="s">
        <v>6395</v>
      </c>
      <c r="R216">
        <v>0</v>
      </c>
      <c r="S216" t="s">
        <v>6537</v>
      </c>
      <c r="T216" t="s">
        <v>6598</v>
      </c>
      <c r="U216">
        <v>0</v>
      </c>
      <c r="V216">
        <v>0</v>
      </c>
      <c r="W216">
        <v>0</v>
      </c>
      <c r="X216">
        <v>1</v>
      </c>
      <c r="Y216">
        <v>1</v>
      </c>
      <c r="Z216" s="2" t="s">
        <v>6945</v>
      </c>
      <c r="AA216" s="2" t="s">
        <v>9602</v>
      </c>
      <c r="AD216" t="s">
        <v>6598</v>
      </c>
    </row>
    <row r="217" spans="1:30" x14ac:dyDescent="0.2">
      <c r="A217" s="1">
        <v>215</v>
      </c>
      <c r="B217" t="s">
        <v>181</v>
      </c>
      <c r="C217" t="s">
        <v>1831</v>
      </c>
      <c r="D217" t="s">
        <v>4363</v>
      </c>
      <c r="E217" t="s">
        <v>10577</v>
      </c>
      <c r="F217" t="str">
        <f>VLOOKUP(E217,state_lookup!A:B,2,FALSE)</f>
        <v>DC</v>
      </c>
      <c r="G217">
        <v>38.904699999999998</v>
      </c>
      <c r="H217">
        <v>-77.016300000000001</v>
      </c>
      <c r="I217" t="s">
        <v>5243</v>
      </c>
      <c r="J217" s="4" t="s">
        <v>5252</v>
      </c>
      <c r="K217" s="4" t="str">
        <f t="shared" si="3"/>
        <v>May 29</v>
      </c>
      <c r="L217" t="s">
        <v>5369</v>
      </c>
      <c r="M217">
        <v>200</v>
      </c>
      <c r="N217">
        <v>300</v>
      </c>
      <c r="P217" t="s">
        <v>6051</v>
      </c>
      <c r="Q217" t="s">
        <v>6395</v>
      </c>
      <c r="R217">
        <v>0</v>
      </c>
      <c r="S217" t="s">
        <v>6537</v>
      </c>
      <c r="T217" t="s">
        <v>6598</v>
      </c>
      <c r="U217">
        <v>0</v>
      </c>
      <c r="V217">
        <v>0</v>
      </c>
      <c r="W217">
        <v>1</v>
      </c>
      <c r="X217">
        <v>1</v>
      </c>
      <c r="Y217">
        <v>1</v>
      </c>
      <c r="Z217" s="2" t="s">
        <v>6946</v>
      </c>
      <c r="AA217" s="2" t="s">
        <v>9603</v>
      </c>
      <c r="AB217" s="2" t="s">
        <v>10202</v>
      </c>
      <c r="AD217" t="s">
        <v>6598</v>
      </c>
    </row>
    <row r="218" spans="1:30" x14ac:dyDescent="0.2">
      <c r="A218" s="1">
        <v>216</v>
      </c>
      <c r="B218" t="s">
        <v>182</v>
      </c>
      <c r="C218" t="s">
        <v>1832</v>
      </c>
      <c r="D218" t="s">
        <v>4364</v>
      </c>
      <c r="E218" t="s">
        <v>10565</v>
      </c>
      <c r="F218" t="str">
        <f>VLOOKUP(E218,state_lookup!A:B,2,FALSE)</f>
        <v>IA</v>
      </c>
      <c r="G218">
        <v>42.491999999999997</v>
      </c>
      <c r="H218">
        <v>-92.352199999999996</v>
      </c>
      <c r="I218" t="s">
        <v>5243</v>
      </c>
      <c r="J218" s="4" t="s">
        <v>5252</v>
      </c>
      <c r="K218" s="4" t="str">
        <f t="shared" si="3"/>
        <v>May 29</v>
      </c>
      <c r="L218" t="s">
        <v>5370</v>
      </c>
      <c r="M218">
        <v>610</v>
      </c>
      <c r="N218">
        <v>610</v>
      </c>
      <c r="P218" t="s">
        <v>6051</v>
      </c>
      <c r="Q218" t="s">
        <v>6395</v>
      </c>
      <c r="R218">
        <v>0</v>
      </c>
      <c r="S218" t="s">
        <v>6540</v>
      </c>
      <c r="T218" t="s">
        <v>6598</v>
      </c>
      <c r="U218">
        <v>0</v>
      </c>
      <c r="V218">
        <v>0</v>
      </c>
      <c r="W218">
        <v>0</v>
      </c>
      <c r="X218">
        <v>1</v>
      </c>
      <c r="Y218">
        <v>1</v>
      </c>
      <c r="Z218" s="2" t="s">
        <v>6947</v>
      </c>
      <c r="AA218" s="2" t="s">
        <v>9604</v>
      </c>
    </row>
    <row r="219" spans="1:30" x14ac:dyDescent="0.2">
      <c r="A219" s="1">
        <v>217</v>
      </c>
      <c r="B219" t="s">
        <v>183</v>
      </c>
      <c r="C219" t="s">
        <v>1833</v>
      </c>
      <c r="D219" t="s">
        <v>4362</v>
      </c>
      <c r="E219" t="s">
        <v>10571</v>
      </c>
      <c r="F219" t="str">
        <f>VLOOKUP(E219,state_lookup!A:B,2,FALSE)</f>
        <v>WI</v>
      </c>
      <c r="G219">
        <v>44.961500000000001</v>
      </c>
      <c r="H219">
        <v>-89.645700000000005</v>
      </c>
      <c r="I219" t="s">
        <v>5243</v>
      </c>
      <c r="J219" s="4" t="s">
        <v>5252</v>
      </c>
      <c r="K219" s="4" t="str">
        <f t="shared" si="3"/>
        <v>May 29</v>
      </c>
      <c r="L219" t="s">
        <v>5296</v>
      </c>
      <c r="M219">
        <v>100</v>
      </c>
      <c r="N219">
        <v>100</v>
      </c>
      <c r="P219" t="s">
        <v>6051</v>
      </c>
      <c r="Q219" t="s">
        <v>6395</v>
      </c>
      <c r="R219">
        <v>0</v>
      </c>
      <c r="S219" t="s">
        <v>6537</v>
      </c>
      <c r="T219" t="s">
        <v>6598</v>
      </c>
      <c r="U219">
        <v>0</v>
      </c>
      <c r="V219">
        <v>0</v>
      </c>
      <c r="W219">
        <v>0</v>
      </c>
      <c r="X219">
        <v>1</v>
      </c>
      <c r="Y219">
        <v>1</v>
      </c>
      <c r="Z219" s="2" t="s">
        <v>6948</v>
      </c>
    </row>
    <row r="220" spans="1:30" x14ac:dyDescent="0.2">
      <c r="A220" s="1">
        <v>218</v>
      </c>
      <c r="B220" t="s">
        <v>184</v>
      </c>
      <c r="D220" t="s">
        <v>1604</v>
      </c>
      <c r="E220" t="s">
        <v>64</v>
      </c>
      <c r="F220" t="str">
        <f>VLOOKUP(E220,state_lookup!A:B,2,FALSE)</f>
        <v>NY</v>
      </c>
      <c r="G220">
        <v>41.021999999999998</v>
      </c>
      <c r="H220">
        <v>-73.754900000000006</v>
      </c>
      <c r="I220" t="s">
        <v>5243</v>
      </c>
      <c r="J220" s="4" t="s">
        <v>5252</v>
      </c>
      <c r="K220" s="4" t="str">
        <f t="shared" si="3"/>
        <v>May 29</v>
      </c>
      <c r="L220" t="s">
        <v>5304</v>
      </c>
      <c r="M220">
        <v>200</v>
      </c>
      <c r="N220">
        <v>200</v>
      </c>
      <c r="P220" t="s">
        <v>6051</v>
      </c>
      <c r="Q220" t="s">
        <v>6395</v>
      </c>
      <c r="R220">
        <v>0</v>
      </c>
      <c r="S220" t="s">
        <v>6537</v>
      </c>
      <c r="T220" t="s">
        <v>6598</v>
      </c>
      <c r="U220">
        <v>0</v>
      </c>
      <c r="V220">
        <v>0</v>
      </c>
      <c r="W220">
        <v>0</v>
      </c>
      <c r="X220">
        <v>1</v>
      </c>
      <c r="Y220">
        <v>1</v>
      </c>
      <c r="Z220" s="2" t="s">
        <v>6949</v>
      </c>
    </row>
    <row r="221" spans="1:30" x14ac:dyDescent="0.2">
      <c r="A221" s="1">
        <v>219</v>
      </c>
      <c r="B221" t="s">
        <v>185</v>
      </c>
      <c r="C221" t="s">
        <v>1834</v>
      </c>
      <c r="D221" t="s">
        <v>301</v>
      </c>
      <c r="E221" t="s">
        <v>10549</v>
      </c>
      <c r="F221" t="str">
        <f>VLOOKUP(E221,state_lookup!A:B,2,FALSE)</f>
        <v>FL</v>
      </c>
      <c r="G221">
        <v>28.503499999999999</v>
      </c>
      <c r="H221">
        <v>-81.540999999999997</v>
      </c>
      <c r="I221" t="s">
        <v>5243</v>
      </c>
      <c r="J221" s="4" t="s">
        <v>5252</v>
      </c>
      <c r="K221" s="4" t="str">
        <f t="shared" si="3"/>
        <v>May 29</v>
      </c>
      <c r="L221" t="s">
        <v>5371</v>
      </c>
      <c r="M221">
        <v>200</v>
      </c>
      <c r="N221">
        <v>200</v>
      </c>
      <c r="P221" t="s">
        <v>6051</v>
      </c>
      <c r="Q221" t="s">
        <v>6395</v>
      </c>
      <c r="R221">
        <v>0</v>
      </c>
      <c r="S221" t="s">
        <v>6537</v>
      </c>
      <c r="T221" t="s">
        <v>6598</v>
      </c>
      <c r="U221">
        <v>0</v>
      </c>
      <c r="V221">
        <v>0</v>
      </c>
      <c r="W221">
        <v>1</v>
      </c>
      <c r="X221">
        <v>1</v>
      </c>
      <c r="Y221">
        <v>1</v>
      </c>
      <c r="Z221" s="2" t="s">
        <v>6950</v>
      </c>
      <c r="AA221" s="2" t="s">
        <v>9605</v>
      </c>
      <c r="AD221" t="s">
        <v>6598</v>
      </c>
    </row>
    <row r="222" spans="1:30" x14ac:dyDescent="0.2">
      <c r="A222" s="1">
        <v>220</v>
      </c>
      <c r="B222" t="s">
        <v>186</v>
      </c>
      <c r="D222" t="s">
        <v>4365</v>
      </c>
      <c r="E222" t="s">
        <v>917</v>
      </c>
      <c r="F222" t="str">
        <f>VLOOKUP(E222,state_lookup!A:B,2,FALSE)</f>
        <v>VA</v>
      </c>
      <c r="G222">
        <v>38.623440000000002</v>
      </c>
      <c r="H222" t="s">
        <v>4953</v>
      </c>
      <c r="I222" t="s">
        <v>5243</v>
      </c>
      <c r="J222" s="4" t="s">
        <v>5252</v>
      </c>
      <c r="K222" s="4" t="str">
        <f t="shared" si="3"/>
        <v>May 29</v>
      </c>
      <c r="P222" t="s">
        <v>6051</v>
      </c>
      <c r="Q222" t="s">
        <v>6395</v>
      </c>
      <c r="R222">
        <v>0</v>
      </c>
      <c r="S222" t="s">
        <v>6537</v>
      </c>
      <c r="X222">
        <v>1</v>
      </c>
      <c r="Y222">
        <v>1</v>
      </c>
      <c r="Z222" s="2" t="s">
        <v>6951</v>
      </c>
    </row>
    <row r="223" spans="1:30" x14ac:dyDescent="0.2">
      <c r="A223" s="1">
        <v>221</v>
      </c>
      <c r="B223" t="s">
        <v>187</v>
      </c>
      <c r="C223" t="s">
        <v>1835</v>
      </c>
      <c r="D223" t="s">
        <v>187</v>
      </c>
      <c r="E223" t="s">
        <v>10575</v>
      </c>
      <c r="F223" t="str">
        <f>VLOOKUP(E223,state_lookup!A:B,2,FALSE)</f>
        <v>PA</v>
      </c>
      <c r="G223">
        <v>39.9651</v>
      </c>
      <c r="H223">
        <v>-76.731499999999997</v>
      </c>
      <c r="I223" t="s">
        <v>5243</v>
      </c>
      <c r="J223" s="4" t="s">
        <v>5252</v>
      </c>
      <c r="K223" s="4" t="str">
        <f t="shared" si="3"/>
        <v>May 29</v>
      </c>
      <c r="P223" t="s">
        <v>6051</v>
      </c>
      <c r="Q223" t="s">
        <v>6395</v>
      </c>
      <c r="R223">
        <v>0</v>
      </c>
      <c r="S223" t="s">
        <v>6537</v>
      </c>
      <c r="T223" t="s">
        <v>6598</v>
      </c>
      <c r="U223">
        <v>0</v>
      </c>
      <c r="V223">
        <v>0</v>
      </c>
      <c r="W223">
        <v>0</v>
      </c>
      <c r="X223">
        <v>1</v>
      </c>
      <c r="Y223">
        <v>1</v>
      </c>
      <c r="Z223" s="2" t="s">
        <v>6952</v>
      </c>
    </row>
    <row r="224" spans="1:30" x14ac:dyDescent="0.2">
      <c r="A224" s="1">
        <v>222</v>
      </c>
      <c r="B224" t="s">
        <v>187</v>
      </c>
      <c r="C224" t="s">
        <v>1836</v>
      </c>
      <c r="D224" t="s">
        <v>4366</v>
      </c>
      <c r="E224" t="s">
        <v>10575</v>
      </c>
      <c r="F224" t="str">
        <f>VLOOKUP(E224,state_lookup!A:B,2,FALSE)</f>
        <v>PA</v>
      </c>
      <c r="G224">
        <v>39.9651</v>
      </c>
      <c r="H224">
        <v>-76.731499999999997</v>
      </c>
      <c r="I224" t="s">
        <v>5244</v>
      </c>
      <c r="J224" s="4" t="s">
        <v>5252</v>
      </c>
      <c r="K224" s="4" t="str">
        <f t="shared" si="3"/>
        <v>May 29</v>
      </c>
      <c r="P224" t="s">
        <v>6051</v>
      </c>
      <c r="Q224" t="s">
        <v>6395</v>
      </c>
      <c r="R224">
        <v>0</v>
      </c>
      <c r="S224" t="s">
        <v>6543</v>
      </c>
      <c r="T224" t="s">
        <v>6598</v>
      </c>
      <c r="U224">
        <v>0</v>
      </c>
      <c r="V224">
        <v>0</v>
      </c>
      <c r="W224">
        <v>0</v>
      </c>
      <c r="X224">
        <v>1</v>
      </c>
      <c r="Y224">
        <v>1</v>
      </c>
      <c r="Z224" s="2" t="s">
        <v>6953</v>
      </c>
      <c r="AD224" t="s">
        <v>6598</v>
      </c>
    </row>
    <row r="225" spans="1:30" x14ac:dyDescent="0.2">
      <c r="A225" s="1">
        <v>223</v>
      </c>
      <c r="B225" t="s">
        <v>188</v>
      </c>
      <c r="C225" t="s">
        <v>1837</v>
      </c>
      <c r="D225" t="s">
        <v>900</v>
      </c>
      <c r="E225" t="s">
        <v>10556</v>
      </c>
      <c r="F225" t="str">
        <f>VLOOKUP(E225,state_lookup!A:B,2,FALSE)</f>
        <v>OH</v>
      </c>
      <c r="G225">
        <v>41.079799999999999</v>
      </c>
      <c r="H225">
        <v>-81.521900000000002</v>
      </c>
      <c r="I225" t="s">
        <v>5243</v>
      </c>
      <c r="J225" s="4" t="s">
        <v>5253</v>
      </c>
      <c r="K225" s="4" t="str">
        <f t="shared" si="3"/>
        <v>May 30</v>
      </c>
      <c r="L225" t="s">
        <v>5372</v>
      </c>
      <c r="M225">
        <v>1000</v>
      </c>
      <c r="N225">
        <v>1000</v>
      </c>
      <c r="P225" t="s">
        <v>6051</v>
      </c>
      <c r="Q225" t="s">
        <v>6395</v>
      </c>
      <c r="R225">
        <v>0</v>
      </c>
      <c r="S225" t="s">
        <v>6537</v>
      </c>
      <c r="T225" t="s">
        <v>6598</v>
      </c>
      <c r="U225">
        <v>0</v>
      </c>
      <c r="V225">
        <v>0</v>
      </c>
      <c r="W225">
        <v>0</v>
      </c>
      <c r="X225">
        <v>1</v>
      </c>
      <c r="Y225">
        <v>1</v>
      </c>
      <c r="Z225" s="2" t="s">
        <v>6954</v>
      </c>
      <c r="AA225" s="2" t="s">
        <v>6955</v>
      </c>
      <c r="AB225" s="2" t="s">
        <v>10203</v>
      </c>
    </row>
    <row r="226" spans="1:30" x14ac:dyDescent="0.2">
      <c r="A226" s="1">
        <v>224</v>
      </c>
      <c r="B226" t="s">
        <v>188</v>
      </c>
      <c r="C226" t="s">
        <v>1838</v>
      </c>
      <c r="D226" t="s">
        <v>900</v>
      </c>
      <c r="E226" t="s">
        <v>10556</v>
      </c>
      <c r="F226" t="str">
        <f>VLOOKUP(E226,state_lookup!A:B,2,FALSE)</f>
        <v>OH</v>
      </c>
      <c r="G226">
        <v>41.079799999999999</v>
      </c>
      <c r="H226">
        <v>-81.521900000000002</v>
      </c>
      <c r="I226" t="s">
        <v>5243</v>
      </c>
      <c r="J226" s="4" t="s">
        <v>5253</v>
      </c>
      <c r="K226" s="4" t="str">
        <f t="shared" si="3"/>
        <v>May 30</v>
      </c>
      <c r="P226" t="s">
        <v>6051</v>
      </c>
      <c r="Q226" t="s">
        <v>6395</v>
      </c>
      <c r="R226">
        <v>0</v>
      </c>
      <c r="S226" t="s">
        <v>6538</v>
      </c>
      <c r="X226">
        <v>0</v>
      </c>
      <c r="Y226">
        <v>1</v>
      </c>
      <c r="Z226" s="2" t="s">
        <v>6955</v>
      </c>
      <c r="AC226" t="s">
        <v>10364</v>
      </c>
    </row>
    <row r="227" spans="1:30" x14ac:dyDescent="0.2">
      <c r="A227" s="1">
        <v>225</v>
      </c>
      <c r="B227" t="s">
        <v>189</v>
      </c>
      <c r="C227" t="s">
        <v>1839</v>
      </c>
      <c r="D227" t="s">
        <v>189</v>
      </c>
      <c r="E227" t="s">
        <v>64</v>
      </c>
      <c r="F227" t="str">
        <f>VLOOKUP(E227,state_lookup!A:B,2,FALSE)</f>
        <v>NY</v>
      </c>
      <c r="G227">
        <v>42.666400000000003</v>
      </c>
      <c r="H227">
        <v>-73.798699999999997</v>
      </c>
      <c r="I227" t="s">
        <v>5243</v>
      </c>
      <c r="J227" s="4" t="s">
        <v>5253</v>
      </c>
      <c r="K227" s="4" t="str">
        <f t="shared" si="3"/>
        <v>May 30</v>
      </c>
      <c r="P227" t="s">
        <v>6051</v>
      </c>
      <c r="Q227" t="s">
        <v>6395</v>
      </c>
      <c r="R227">
        <v>0</v>
      </c>
      <c r="S227" t="s">
        <v>6537</v>
      </c>
      <c r="T227" t="s">
        <v>6598</v>
      </c>
      <c r="U227">
        <v>1</v>
      </c>
      <c r="V227">
        <v>0</v>
      </c>
      <c r="W227">
        <v>0</v>
      </c>
      <c r="X227">
        <v>1</v>
      </c>
      <c r="Y227">
        <v>1</v>
      </c>
      <c r="Z227" t="s">
        <v>5728</v>
      </c>
      <c r="AA227" s="2" t="s">
        <v>9606</v>
      </c>
    </row>
    <row r="228" spans="1:30" x14ac:dyDescent="0.2">
      <c r="A228" s="1">
        <v>226</v>
      </c>
      <c r="B228" t="s">
        <v>43</v>
      </c>
      <c r="C228" t="s">
        <v>1669</v>
      </c>
      <c r="D228" t="s">
        <v>4367</v>
      </c>
      <c r="E228" t="s">
        <v>10572</v>
      </c>
      <c r="F228" t="str">
        <f>VLOOKUP(E228,state_lookup!A:B,2,FALSE)</f>
        <v>NM</v>
      </c>
      <c r="G228">
        <v>35.105490000000003</v>
      </c>
      <c r="H228" t="s">
        <v>4933</v>
      </c>
      <c r="I228" t="s">
        <v>5243</v>
      </c>
      <c r="J228" s="4" t="s">
        <v>5253</v>
      </c>
      <c r="K228" s="4" t="str">
        <f t="shared" si="3"/>
        <v>May 30</v>
      </c>
      <c r="L228" t="s">
        <v>5288</v>
      </c>
      <c r="M228">
        <v>50</v>
      </c>
      <c r="N228">
        <v>50</v>
      </c>
      <c r="P228" t="s">
        <v>6051</v>
      </c>
      <c r="Q228" t="s">
        <v>6395</v>
      </c>
      <c r="R228">
        <v>0</v>
      </c>
      <c r="S228" t="s">
        <v>6537</v>
      </c>
      <c r="T228" t="s">
        <v>5344</v>
      </c>
      <c r="U228">
        <v>0</v>
      </c>
      <c r="V228">
        <v>0</v>
      </c>
      <c r="W228">
        <v>2</v>
      </c>
      <c r="X228">
        <v>1</v>
      </c>
      <c r="Y228">
        <v>1</v>
      </c>
      <c r="Z228" s="2" t="s">
        <v>6956</v>
      </c>
    </row>
    <row r="229" spans="1:30" x14ac:dyDescent="0.2">
      <c r="A229" s="1">
        <v>227</v>
      </c>
      <c r="B229" t="s">
        <v>190</v>
      </c>
      <c r="C229" t="s">
        <v>1840</v>
      </c>
      <c r="D229" t="s">
        <v>4368</v>
      </c>
      <c r="E229" t="s">
        <v>10575</v>
      </c>
      <c r="F229" t="str">
        <f>VLOOKUP(E229,state_lookup!A:B,2,FALSE)</f>
        <v>PA</v>
      </c>
      <c r="G229">
        <v>40.5961</v>
      </c>
      <c r="H229">
        <v>-75.475499999999997</v>
      </c>
      <c r="I229" t="s">
        <v>5243</v>
      </c>
      <c r="J229" s="4" t="s">
        <v>5253</v>
      </c>
      <c r="K229" s="4" t="str">
        <f t="shared" si="3"/>
        <v>May 30</v>
      </c>
      <c r="P229" t="s">
        <v>6051</v>
      </c>
      <c r="Q229" t="s">
        <v>6395</v>
      </c>
      <c r="R229">
        <v>0</v>
      </c>
      <c r="S229" t="s">
        <v>6537</v>
      </c>
      <c r="X229">
        <v>1</v>
      </c>
      <c r="Y229">
        <v>1</v>
      </c>
      <c r="Z229" s="2" t="s">
        <v>6957</v>
      </c>
      <c r="AC229" t="s">
        <v>10365</v>
      </c>
    </row>
    <row r="230" spans="1:30" x14ac:dyDescent="0.2">
      <c r="A230" s="1">
        <v>228</v>
      </c>
      <c r="B230" t="s">
        <v>191</v>
      </c>
      <c r="D230" t="s">
        <v>4369</v>
      </c>
      <c r="E230" t="s">
        <v>10565</v>
      </c>
      <c r="F230" t="str">
        <f>VLOOKUP(E230,state_lookup!A:B,2,FALSE)</f>
        <v>IA</v>
      </c>
      <c r="G230">
        <v>42.025799999999997</v>
      </c>
      <c r="H230">
        <v>-93.621600000000001</v>
      </c>
      <c r="I230" t="s">
        <v>5243</v>
      </c>
      <c r="J230" s="4" t="s">
        <v>5253</v>
      </c>
      <c r="K230" s="4" t="str">
        <f t="shared" si="3"/>
        <v>May 30</v>
      </c>
      <c r="P230" t="s">
        <v>6051</v>
      </c>
      <c r="Q230" t="s">
        <v>6395</v>
      </c>
      <c r="R230">
        <v>0</v>
      </c>
      <c r="S230" t="s">
        <v>6537</v>
      </c>
      <c r="X230">
        <v>1</v>
      </c>
      <c r="Y230">
        <v>1</v>
      </c>
      <c r="Z230" s="2" t="s">
        <v>6958</v>
      </c>
    </row>
    <row r="231" spans="1:30" x14ac:dyDescent="0.2">
      <c r="A231" s="1">
        <v>229</v>
      </c>
      <c r="B231" t="s">
        <v>192</v>
      </c>
      <c r="C231" t="s">
        <v>1841</v>
      </c>
      <c r="D231" t="s">
        <v>4370</v>
      </c>
      <c r="E231" t="s">
        <v>10554</v>
      </c>
      <c r="F231" t="str">
        <f>VLOOKUP(E231,state_lookup!A:B,2,FALSE)</f>
        <v>MA</v>
      </c>
      <c r="G231">
        <v>42.364460000000001</v>
      </c>
      <c r="H231" t="s">
        <v>4954</v>
      </c>
      <c r="I231" t="s">
        <v>5243</v>
      </c>
      <c r="J231" s="4" t="s">
        <v>5253</v>
      </c>
      <c r="K231" s="4" t="str">
        <f t="shared" si="3"/>
        <v>May 30</v>
      </c>
      <c r="L231" t="s">
        <v>5373</v>
      </c>
      <c r="M231">
        <v>60</v>
      </c>
      <c r="N231">
        <v>60</v>
      </c>
      <c r="P231" t="s">
        <v>6051</v>
      </c>
      <c r="Q231" t="s">
        <v>6395</v>
      </c>
      <c r="R231">
        <v>0</v>
      </c>
      <c r="S231" t="s">
        <v>6537</v>
      </c>
      <c r="T231" t="s">
        <v>6598</v>
      </c>
      <c r="U231">
        <v>0</v>
      </c>
      <c r="V231">
        <v>0</v>
      </c>
      <c r="W231">
        <v>0</v>
      </c>
      <c r="X231">
        <v>1</v>
      </c>
      <c r="Y231">
        <v>1</v>
      </c>
      <c r="Z231" s="2" t="s">
        <v>6959</v>
      </c>
    </row>
    <row r="232" spans="1:30" x14ac:dyDescent="0.2">
      <c r="A232" s="1">
        <v>230</v>
      </c>
      <c r="B232" t="s">
        <v>193</v>
      </c>
      <c r="D232" t="s">
        <v>193</v>
      </c>
      <c r="E232" t="s">
        <v>10578</v>
      </c>
      <c r="F232" t="str">
        <f>VLOOKUP(E232,state_lookup!A:B,2,FALSE)</f>
        <v>AK</v>
      </c>
      <c r="G232">
        <v>61.150799999999997</v>
      </c>
      <c r="H232">
        <v>-149.10910000000001</v>
      </c>
      <c r="I232" t="s">
        <v>5243</v>
      </c>
      <c r="J232" s="4" t="s">
        <v>5253</v>
      </c>
      <c r="K232" s="4" t="str">
        <f t="shared" si="3"/>
        <v>May 30</v>
      </c>
      <c r="L232" t="s">
        <v>5304</v>
      </c>
      <c r="M232">
        <v>200</v>
      </c>
      <c r="N232">
        <v>200</v>
      </c>
      <c r="P232" t="s">
        <v>6051</v>
      </c>
      <c r="Q232" t="s">
        <v>6395</v>
      </c>
      <c r="R232">
        <v>0</v>
      </c>
      <c r="S232" t="s">
        <v>6537</v>
      </c>
      <c r="X232">
        <v>1</v>
      </c>
      <c r="Y232">
        <v>1</v>
      </c>
      <c r="Z232" s="2" t="s">
        <v>6960</v>
      </c>
      <c r="AA232" s="2" t="s">
        <v>9607</v>
      </c>
      <c r="AB232" s="2" t="s">
        <v>10204</v>
      </c>
      <c r="AC232" t="s">
        <v>10366</v>
      </c>
    </row>
    <row r="233" spans="1:30" x14ac:dyDescent="0.2">
      <c r="A233" s="1">
        <v>231</v>
      </c>
      <c r="B233" t="s">
        <v>193</v>
      </c>
      <c r="D233" t="s">
        <v>193</v>
      </c>
      <c r="E233" t="s">
        <v>10578</v>
      </c>
      <c r="F233" t="str">
        <f>VLOOKUP(E233,state_lookup!A:B,2,FALSE)</f>
        <v>AK</v>
      </c>
      <c r="G233">
        <v>61.150799999999997</v>
      </c>
      <c r="H233">
        <v>-149.10910000000001</v>
      </c>
      <c r="I233" t="s">
        <v>5243</v>
      </c>
      <c r="J233" s="4" t="s">
        <v>5253</v>
      </c>
      <c r="K233" s="4" t="str">
        <f t="shared" si="3"/>
        <v>May 30</v>
      </c>
      <c r="P233" t="s">
        <v>6051</v>
      </c>
      <c r="Q233" t="s">
        <v>6395</v>
      </c>
      <c r="R233">
        <v>0</v>
      </c>
      <c r="S233" t="s">
        <v>6537</v>
      </c>
      <c r="X233">
        <v>1</v>
      </c>
      <c r="Y233">
        <v>1</v>
      </c>
      <c r="Z233" s="2" t="s">
        <v>6961</v>
      </c>
      <c r="AC233" t="s">
        <v>10367</v>
      </c>
      <c r="AD233" t="s">
        <v>10376</v>
      </c>
    </row>
    <row r="234" spans="1:30" x14ac:dyDescent="0.2">
      <c r="A234" s="1">
        <v>232</v>
      </c>
      <c r="B234" t="s">
        <v>193</v>
      </c>
      <c r="D234" t="s">
        <v>193</v>
      </c>
      <c r="E234" t="s">
        <v>10578</v>
      </c>
      <c r="F234" t="str">
        <f>VLOOKUP(E234,state_lookup!A:B,2,FALSE)</f>
        <v>AK</v>
      </c>
      <c r="G234">
        <v>61.150799999999997</v>
      </c>
      <c r="H234">
        <v>-149.10910000000001</v>
      </c>
      <c r="I234" t="s">
        <v>5243</v>
      </c>
      <c r="J234" s="4" t="s">
        <v>5253</v>
      </c>
      <c r="K234" s="4" t="str">
        <f t="shared" si="3"/>
        <v>May 30</v>
      </c>
      <c r="P234" t="s">
        <v>6068</v>
      </c>
      <c r="Q234" t="s">
        <v>6395</v>
      </c>
      <c r="R234">
        <v>0</v>
      </c>
      <c r="S234" t="s">
        <v>6537</v>
      </c>
      <c r="T234" t="s">
        <v>6598</v>
      </c>
      <c r="U234">
        <v>0</v>
      </c>
      <c r="V234">
        <v>0</v>
      </c>
      <c r="W234">
        <v>0</v>
      </c>
      <c r="X234">
        <v>1</v>
      </c>
      <c r="Y234">
        <v>1</v>
      </c>
      <c r="Z234" s="2" t="s">
        <v>6962</v>
      </c>
    </row>
    <row r="235" spans="1:30" x14ac:dyDescent="0.2">
      <c r="A235" s="1">
        <v>233</v>
      </c>
      <c r="B235" t="s">
        <v>194</v>
      </c>
      <c r="C235" t="s">
        <v>1669</v>
      </c>
      <c r="D235" t="s">
        <v>278</v>
      </c>
      <c r="E235" t="s">
        <v>10545</v>
      </c>
      <c r="F235" t="str">
        <f>VLOOKUP(E235,state_lookup!A:B,2,FALSE)</f>
        <v>IN</v>
      </c>
      <c r="G235">
        <v>40.087400000000002</v>
      </c>
      <c r="H235">
        <v>-85.691999999999993</v>
      </c>
      <c r="I235" t="s">
        <v>5243</v>
      </c>
      <c r="J235" s="4" t="s">
        <v>5253</v>
      </c>
      <c r="K235" s="4" t="str">
        <f t="shared" si="3"/>
        <v>May 30</v>
      </c>
      <c r="P235" t="s">
        <v>6051</v>
      </c>
      <c r="Q235" t="s">
        <v>6395</v>
      </c>
      <c r="R235">
        <v>0</v>
      </c>
      <c r="S235" t="s">
        <v>6537</v>
      </c>
      <c r="T235" t="s">
        <v>6598</v>
      </c>
      <c r="U235">
        <v>0</v>
      </c>
      <c r="V235">
        <v>0</v>
      </c>
      <c r="W235">
        <v>0</v>
      </c>
      <c r="X235">
        <v>1</v>
      </c>
      <c r="Y235">
        <v>1</v>
      </c>
      <c r="Z235" s="2" t="s">
        <v>6963</v>
      </c>
    </row>
    <row r="236" spans="1:30" x14ac:dyDescent="0.2">
      <c r="A236" s="1">
        <v>234</v>
      </c>
      <c r="B236" t="s">
        <v>195</v>
      </c>
      <c r="C236" t="s">
        <v>1842</v>
      </c>
      <c r="D236" t="s">
        <v>4347</v>
      </c>
      <c r="E236" t="s">
        <v>10552</v>
      </c>
      <c r="F236" t="str">
        <f>VLOOKUP(E236,state_lookup!A:B,2,FALSE)</f>
        <v>MI</v>
      </c>
      <c r="G236">
        <v>42.275500000000001</v>
      </c>
      <c r="H236">
        <v>-83.731200000000001</v>
      </c>
      <c r="I236" t="s">
        <v>5243</v>
      </c>
      <c r="J236" s="4" t="s">
        <v>5253</v>
      </c>
      <c r="K236" s="4" t="str">
        <f t="shared" si="3"/>
        <v>May 30</v>
      </c>
      <c r="L236" t="s">
        <v>5304</v>
      </c>
      <c r="M236">
        <v>200</v>
      </c>
      <c r="N236">
        <v>200</v>
      </c>
      <c r="P236" t="s">
        <v>6051</v>
      </c>
      <c r="Q236" t="s">
        <v>6395</v>
      </c>
      <c r="R236">
        <v>0</v>
      </c>
      <c r="S236" t="s">
        <v>6540</v>
      </c>
      <c r="T236" t="s">
        <v>6598</v>
      </c>
      <c r="U236">
        <v>0</v>
      </c>
      <c r="V236">
        <v>0</v>
      </c>
      <c r="W236">
        <v>0</v>
      </c>
      <c r="X236">
        <v>1</v>
      </c>
      <c r="Y236">
        <v>1</v>
      </c>
      <c r="Z236" s="2" t="s">
        <v>6964</v>
      </c>
    </row>
    <row r="237" spans="1:30" x14ac:dyDescent="0.2">
      <c r="A237" s="1">
        <v>235</v>
      </c>
      <c r="B237" t="s">
        <v>196</v>
      </c>
      <c r="C237" t="s">
        <v>1843</v>
      </c>
      <c r="D237" t="s">
        <v>4371</v>
      </c>
      <c r="E237" t="s">
        <v>10563</v>
      </c>
      <c r="F237" t="str">
        <f>VLOOKUP(E237,state_lookup!A:B,2,FALSE)</f>
        <v>MD</v>
      </c>
      <c r="G237">
        <v>38.970599999999997</v>
      </c>
      <c r="H237">
        <v>-76.5047</v>
      </c>
      <c r="I237" t="s">
        <v>5243</v>
      </c>
      <c r="J237" s="4" t="s">
        <v>5253</v>
      </c>
      <c r="K237" s="4" t="str">
        <f t="shared" si="3"/>
        <v>May 30</v>
      </c>
      <c r="P237" t="s">
        <v>6051</v>
      </c>
      <c r="Q237" t="s">
        <v>6395</v>
      </c>
      <c r="R237">
        <v>0</v>
      </c>
      <c r="S237" t="s">
        <v>6540</v>
      </c>
      <c r="T237" t="s">
        <v>6598</v>
      </c>
      <c r="U237">
        <v>0</v>
      </c>
      <c r="V237">
        <v>0</v>
      </c>
      <c r="W237">
        <v>0</v>
      </c>
      <c r="X237">
        <v>1</v>
      </c>
      <c r="Y237">
        <v>1</v>
      </c>
      <c r="Z237" s="2" t="s">
        <v>6965</v>
      </c>
    </row>
    <row r="238" spans="1:30" x14ac:dyDescent="0.2">
      <c r="A238" s="1">
        <v>236</v>
      </c>
      <c r="B238" t="s">
        <v>197</v>
      </c>
      <c r="C238" t="s">
        <v>1844</v>
      </c>
      <c r="D238" t="s">
        <v>4372</v>
      </c>
      <c r="E238" t="s">
        <v>10571</v>
      </c>
      <c r="F238" t="str">
        <f>VLOOKUP(E238,state_lookup!A:B,2,FALSE)</f>
        <v>WI</v>
      </c>
      <c r="G238">
        <v>44.2774</v>
      </c>
      <c r="H238">
        <v>-88.389399999999995</v>
      </c>
      <c r="I238" t="s">
        <v>5243</v>
      </c>
      <c r="J238" s="4" t="s">
        <v>5253</v>
      </c>
      <c r="K238" s="4" t="str">
        <f t="shared" si="3"/>
        <v>May 30</v>
      </c>
      <c r="L238" t="s">
        <v>5348</v>
      </c>
      <c r="M238">
        <v>1000</v>
      </c>
      <c r="N238">
        <v>1000</v>
      </c>
      <c r="P238" t="s">
        <v>6051</v>
      </c>
      <c r="Q238" t="s">
        <v>6395</v>
      </c>
      <c r="R238">
        <v>0</v>
      </c>
      <c r="S238" t="s">
        <v>6538</v>
      </c>
      <c r="T238" t="s">
        <v>6598</v>
      </c>
      <c r="X238">
        <v>1</v>
      </c>
      <c r="Y238">
        <v>1</v>
      </c>
      <c r="Z238" s="2" t="s">
        <v>6966</v>
      </c>
      <c r="AA238" s="2" t="s">
        <v>9608</v>
      </c>
    </row>
    <row r="239" spans="1:30" x14ac:dyDescent="0.2">
      <c r="A239" s="1">
        <v>237</v>
      </c>
      <c r="B239" t="s">
        <v>197</v>
      </c>
      <c r="C239" t="s">
        <v>1845</v>
      </c>
      <c r="D239" t="s">
        <v>4372</v>
      </c>
      <c r="E239" t="s">
        <v>10571</v>
      </c>
      <c r="F239" t="str">
        <f>VLOOKUP(E239,state_lookup!A:B,2,FALSE)</f>
        <v>WI</v>
      </c>
      <c r="G239">
        <v>44.2774</v>
      </c>
      <c r="H239">
        <v>-88.389399999999995</v>
      </c>
      <c r="I239" t="s">
        <v>5243</v>
      </c>
      <c r="J239" s="4" t="s">
        <v>5253</v>
      </c>
      <c r="K239" s="4" t="str">
        <f t="shared" si="3"/>
        <v>May 30</v>
      </c>
      <c r="P239" t="s">
        <v>6051</v>
      </c>
      <c r="Q239" t="s">
        <v>6395</v>
      </c>
      <c r="R239">
        <v>0</v>
      </c>
      <c r="S239" t="s">
        <v>6537</v>
      </c>
      <c r="X239">
        <v>1</v>
      </c>
      <c r="Y239">
        <v>1</v>
      </c>
      <c r="Z239" s="2" t="s">
        <v>6967</v>
      </c>
      <c r="AA239" t="s">
        <v>9583</v>
      </c>
    </row>
    <row r="240" spans="1:30" x14ac:dyDescent="0.2">
      <c r="A240" s="1">
        <v>238</v>
      </c>
      <c r="B240" t="s">
        <v>198</v>
      </c>
      <c r="C240" t="s">
        <v>1846</v>
      </c>
      <c r="D240" t="s">
        <v>198</v>
      </c>
      <c r="E240" t="s">
        <v>10556</v>
      </c>
      <c r="F240" t="str">
        <f>VLOOKUP(E240,state_lookup!A:B,2,FALSE)</f>
        <v>OH</v>
      </c>
      <c r="G240">
        <v>39.326900000000002</v>
      </c>
      <c r="H240">
        <v>-82.098699999999994</v>
      </c>
      <c r="I240" t="s">
        <v>5243</v>
      </c>
      <c r="J240" s="4" t="s">
        <v>5253</v>
      </c>
      <c r="K240" s="4" t="str">
        <f t="shared" si="3"/>
        <v>May 30</v>
      </c>
      <c r="L240" t="s">
        <v>5374</v>
      </c>
      <c r="M240">
        <v>100</v>
      </c>
      <c r="N240">
        <v>100</v>
      </c>
      <c r="P240" t="s">
        <v>6051</v>
      </c>
      <c r="Q240" t="s">
        <v>6395</v>
      </c>
      <c r="R240">
        <v>0</v>
      </c>
      <c r="S240" t="s">
        <v>6537</v>
      </c>
      <c r="T240" t="s">
        <v>6598</v>
      </c>
      <c r="U240">
        <v>0</v>
      </c>
      <c r="V240">
        <v>0</v>
      </c>
      <c r="W240">
        <v>0</v>
      </c>
      <c r="X240">
        <v>1</v>
      </c>
      <c r="Y240">
        <v>1</v>
      </c>
      <c r="Z240" s="2" t="s">
        <v>6968</v>
      </c>
    </row>
    <row r="241" spans="1:30" x14ac:dyDescent="0.2">
      <c r="A241" s="1">
        <v>239</v>
      </c>
      <c r="B241" t="s">
        <v>83</v>
      </c>
      <c r="D241" t="s">
        <v>4290</v>
      </c>
      <c r="E241" t="s">
        <v>10562</v>
      </c>
      <c r="F241" t="str">
        <f>VLOOKUP(E241,state_lookup!A:B,2,FALSE)</f>
        <v>GA</v>
      </c>
      <c r="G241">
        <v>33.762700000000002</v>
      </c>
      <c r="H241">
        <v>-84.422499999999999</v>
      </c>
      <c r="I241" t="s">
        <v>5243</v>
      </c>
      <c r="J241" s="4" t="s">
        <v>5253</v>
      </c>
      <c r="K241" s="4" t="str">
        <f t="shared" si="3"/>
        <v>May 30</v>
      </c>
      <c r="L241" t="s">
        <v>5304</v>
      </c>
      <c r="M241">
        <v>200</v>
      </c>
      <c r="N241">
        <v>200</v>
      </c>
      <c r="P241" t="s">
        <v>6051</v>
      </c>
      <c r="Q241" t="s">
        <v>6395</v>
      </c>
      <c r="R241">
        <v>0</v>
      </c>
      <c r="S241" t="s">
        <v>6538</v>
      </c>
      <c r="T241" t="s">
        <v>6747</v>
      </c>
      <c r="U241">
        <v>0</v>
      </c>
      <c r="V241">
        <v>1</v>
      </c>
      <c r="W241">
        <v>0</v>
      </c>
      <c r="X241">
        <v>1</v>
      </c>
      <c r="Y241">
        <v>1</v>
      </c>
      <c r="Z241" s="2" t="s">
        <v>6969</v>
      </c>
      <c r="AA241" s="2" t="s">
        <v>9609</v>
      </c>
      <c r="AB241" s="2" t="s">
        <v>10205</v>
      </c>
      <c r="AD241" t="s">
        <v>6598</v>
      </c>
    </row>
    <row r="242" spans="1:30" x14ac:dyDescent="0.2">
      <c r="A242" s="1">
        <v>240</v>
      </c>
      <c r="B242" t="s">
        <v>199</v>
      </c>
      <c r="C242" t="s">
        <v>1847</v>
      </c>
      <c r="D242" t="s">
        <v>162</v>
      </c>
      <c r="E242" t="s">
        <v>10562</v>
      </c>
      <c r="F242" t="str">
        <f>VLOOKUP(E242,state_lookup!A:B,2,FALSE)</f>
        <v>GA</v>
      </c>
      <c r="G242">
        <v>33.3645</v>
      </c>
      <c r="H242">
        <v>-82.070800000000006</v>
      </c>
      <c r="I242" t="s">
        <v>5243</v>
      </c>
      <c r="J242" s="4" t="s">
        <v>5253</v>
      </c>
      <c r="K242" s="4" t="str">
        <f t="shared" si="3"/>
        <v>May 30</v>
      </c>
      <c r="P242" t="s">
        <v>6069</v>
      </c>
      <c r="Q242" t="s">
        <v>6395</v>
      </c>
      <c r="R242">
        <v>0</v>
      </c>
      <c r="S242" t="s">
        <v>6538</v>
      </c>
      <c r="T242" t="s">
        <v>6598</v>
      </c>
      <c r="U242">
        <v>0</v>
      </c>
      <c r="V242">
        <v>0</v>
      </c>
      <c r="W242">
        <v>0</v>
      </c>
      <c r="X242">
        <v>1</v>
      </c>
      <c r="Y242">
        <v>1</v>
      </c>
      <c r="Z242" s="2" t="s">
        <v>6970</v>
      </c>
    </row>
    <row r="243" spans="1:30" x14ac:dyDescent="0.2">
      <c r="A243" s="1">
        <v>241</v>
      </c>
      <c r="B243" t="s">
        <v>199</v>
      </c>
      <c r="C243" t="s">
        <v>1848</v>
      </c>
      <c r="D243" t="s">
        <v>162</v>
      </c>
      <c r="E243" t="s">
        <v>10562</v>
      </c>
      <c r="F243" t="str">
        <f>VLOOKUP(E243,state_lookup!A:B,2,FALSE)</f>
        <v>GA</v>
      </c>
      <c r="G243">
        <v>33.3645</v>
      </c>
      <c r="H243">
        <v>-82.070800000000006</v>
      </c>
      <c r="I243" t="s">
        <v>5243</v>
      </c>
      <c r="J243" s="4" t="s">
        <v>5253</v>
      </c>
      <c r="K243" s="4" t="str">
        <f t="shared" si="3"/>
        <v>May 30</v>
      </c>
      <c r="P243" t="s">
        <v>6069</v>
      </c>
      <c r="Q243" t="s">
        <v>6395</v>
      </c>
      <c r="R243">
        <v>0</v>
      </c>
      <c r="S243" t="s">
        <v>6538</v>
      </c>
      <c r="T243" t="s">
        <v>6598</v>
      </c>
      <c r="U243">
        <v>0</v>
      </c>
      <c r="V243">
        <v>0</v>
      </c>
      <c r="W243">
        <v>0</v>
      </c>
      <c r="X243">
        <v>1</v>
      </c>
      <c r="Y243">
        <v>1</v>
      </c>
      <c r="Z243" s="2" t="s">
        <v>6971</v>
      </c>
    </row>
    <row r="244" spans="1:30" x14ac:dyDescent="0.2">
      <c r="A244" s="1">
        <v>242</v>
      </c>
      <c r="B244" t="s">
        <v>200</v>
      </c>
      <c r="C244" t="s">
        <v>1849</v>
      </c>
      <c r="D244" t="s">
        <v>4373</v>
      </c>
      <c r="E244" t="s">
        <v>10546</v>
      </c>
      <c r="F244" t="str">
        <f>VLOOKUP(E244,state_lookup!A:B,2,FALSE)</f>
        <v>TX</v>
      </c>
      <c r="G244">
        <v>30.300599999999999</v>
      </c>
      <c r="H244">
        <v>-97.7517</v>
      </c>
      <c r="I244" t="s">
        <v>5243</v>
      </c>
      <c r="J244" s="4" t="s">
        <v>5253</v>
      </c>
      <c r="K244" s="4" t="str">
        <f t="shared" si="3"/>
        <v>May 30</v>
      </c>
      <c r="L244" t="s">
        <v>5375</v>
      </c>
      <c r="M244">
        <v>1500</v>
      </c>
      <c r="N244">
        <v>1500</v>
      </c>
      <c r="P244" t="s">
        <v>6070</v>
      </c>
      <c r="Q244" t="s">
        <v>6395</v>
      </c>
      <c r="R244">
        <v>0</v>
      </c>
      <c r="S244" t="s">
        <v>6537</v>
      </c>
      <c r="T244" t="s">
        <v>6598</v>
      </c>
      <c r="U244">
        <v>0</v>
      </c>
      <c r="V244">
        <v>0</v>
      </c>
      <c r="W244">
        <v>0</v>
      </c>
      <c r="X244">
        <v>1</v>
      </c>
      <c r="Y244">
        <v>1</v>
      </c>
      <c r="Z244" s="2" t="s">
        <v>6972</v>
      </c>
      <c r="AA244" s="2" t="s">
        <v>9610</v>
      </c>
      <c r="AB244" s="2" t="s">
        <v>10206</v>
      </c>
      <c r="AC244" s="2" t="s">
        <v>10368</v>
      </c>
    </row>
    <row r="245" spans="1:30" x14ac:dyDescent="0.2">
      <c r="A245" s="1">
        <v>243</v>
      </c>
      <c r="B245" t="s">
        <v>200</v>
      </c>
      <c r="C245" t="s">
        <v>1850</v>
      </c>
      <c r="D245" t="s">
        <v>4373</v>
      </c>
      <c r="E245" t="s">
        <v>10546</v>
      </c>
      <c r="F245" t="str">
        <f>VLOOKUP(E245,state_lookup!A:B,2,FALSE)</f>
        <v>TX</v>
      </c>
      <c r="G245">
        <v>30.300599999999999</v>
      </c>
      <c r="H245">
        <v>-97.7517</v>
      </c>
      <c r="I245" t="s">
        <v>5243</v>
      </c>
      <c r="J245" s="4" t="s">
        <v>5253</v>
      </c>
      <c r="K245" s="4" t="str">
        <f t="shared" si="3"/>
        <v>May 30</v>
      </c>
      <c r="P245" t="s">
        <v>6051</v>
      </c>
      <c r="Q245" t="s">
        <v>6395</v>
      </c>
      <c r="R245">
        <v>0</v>
      </c>
      <c r="S245" t="s">
        <v>6537</v>
      </c>
      <c r="X245">
        <v>1</v>
      </c>
      <c r="Y245">
        <v>1</v>
      </c>
      <c r="Z245" s="2" t="s">
        <v>6973</v>
      </c>
    </row>
    <row r="246" spans="1:30" x14ac:dyDescent="0.2">
      <c r="A246" s="1">
        <v>244</v>
      </c>
      <c r="B246" t="s">
        <v>200</v>
      </c>
      <c r="C246" t="s">
        <v>1851</v>
      </c>
      <c r="D246" t="s">
        <v>4373</v>
      </c>
      <c r="E246" t="s">
        <v>10546</v>
      </c>
      <c r="F246" t="str">
        <f>VLOOKUP(E246,state_lookup!A:B,2,FALSE)</f>
        <v>TX</v>
      </c>
      <c r="G246">
        <v>30.300599999999999</v>
      </c>
      <c r="H246">
        <v>-97.7517</v>
      </c>
      <c r="I246" t="s">
        <v>5243</v>
      </c>
      <c r="J246" s="4" t="s">
        <v>5253</v>
      </c>
      <c r="K246" s="4" t="str">
        <f t="shared" si="3"/>
        <v>May 30</v>
      </c>
      <c r="L246" t="s">
        <v>5343</v>
      </c>
      <c r="M246">
        <v>2000</v>
      </c>
      <c r="N246">
        <v>2000</v>
      </c>
      <c r="P246" t="s">
        <v>6051</v>
      </c>
      <c r="Q246" t="s">
        <v>6395</v>
      </c>
      <c r="R246">
        <v>0</v>
      </c>
      <c r="S246" t="s">
        <v>6537</v>
      </c>
      <c r="T246" t="s">
        <v>5984</v>
      </c>
      <c r="U246">
        <v>0</v>
      </c>
      <c r="V246">
        <v>0</v>
      </c>
      <c r="W246">
        <v>1</v>
      </c>
      <c r="X246">
        <v>1</v>
      </c>
      <c r="Y246">
        <v>1</v>
      </c>
      <c r="Z246" s="2" t="s">
        <v>6974</v>
      </c>
      <c r="AA246" s="2" t="s">
        <v>9611</v>
      </c>
    </row>
    <row r="247" spans="1:30" x14ac:dyDescent="0.2">
      <c r="A247" s="1">
        <v>245</v>
      </c>
      <c r="B247" t="s">
        <v>85</v>
      </c>
      <c r="C247" t="s">
        <v>1852</v>
      </c>
      <c r="D247" t="s">
        <v>85</v>
      </c>
      <c r="E247" t="s">
        <v>10563</v>
      </c>
      <c r="F247" t="str">
        <f>VLOOKUP(E247,state_lookup!A:B,2,FALSE)</f>
        <v>MD</v>
      </c>
      <c r="G247">
        <v>39.305100000000003</v>
      </c>
      <c r="H247">
        <v>-76.614400000000003</v>
      </c>
      <c r="I247" t="s">
        <v>5243</v>
      </c>
      <c r="J247" s="4" t="s">
        <v>5253</v>
      </c>
      <c r="K247" s="4" t="str">
        <f t="shared" si="3"/>
        <v>May 30</v>
      </c>
      <c r="L247" t="s">
        <v>5322</v>
      </c>
      <c r="M247">
        <v>200</v>
      </c>
      <c r="N247">
        <v>200</v>
      </c>
      <c r="P247" t="s">
        <v>6051</v>
      </c>
      <c r="Q247" t="s">
        <v>6395</v>
      </c>
      <c r="R247">
        <v>0</v>
      </c>
      <c r="S247" t="s">
        <v>6558</v>
      </c>
      <c r="T247" t="s">
        <v>6008</v>
      </c>
      <c r="U247">
        <v>0</v>
      </c>
      <c r="V247">
        <v>0</v>
      </c>
      <c r="W247">
        <v>1</v>
      </c>
      <c r="X247">
        <v>1</v>
      </c>
      <c r="Y247">
        <v>1</v>
      </c>
      <c r="Z247" s="2" t="s">
        <v>6975</v>
      </c>
      <c r="AA247" s="2" t="s">
        <v>9612</v>
      </c>
      <c r="AB247" s="2" t="s">
        <v>6823</v>
      </c>
    </row>
    <row r="248" spans="1:30" x14ac:dyDescent="0.2">
      <c r="A248" s="1">
        <v>246</v>
      </c>
      <c r="B248" t="s">
        <v>201</v>
      </c>
      <c r="D248" t="s">
        <v>4374</v>
      </c>
      <c r="E248" t="s">
        <v>64</v>
      </c>
      <c r="F248" t="str">
        <f>VLOOKUP(E248,state_lookup!A:B,2,FALSE)</f>
        <v>NY</v>
      </c>
      <c r="G248">
        <v>41.503579999999999</v>
      </c>
      <c r="H248" t="s">
        <v>4955</v>
      </c>
      <c r="I248" t="s">
        <v>5243</v>
      </c>
      <c r="J248" s="4" t="s">
        <v>5253</v>
      </c>
      <c r="K248" s="4" t="str">
        <f t="shared" si="3"/>
        <v>May 30</v>
      </c>
      <c r="P248" t="s">
        <v>6051</v>
      </c>
      <c r="Q248" t="s">
        <v>6395</v>
      </c>
      <c r="R248">
        <v>0</v>
      </c>
      <c r="S248" t="s">
        <v>6537</v>
      </c>
      <c r="T248" t="s">
        <v>6598</v>
      </c>
      <c r="U248">
        <v>0</v>
      </c>
      <c r="V248">
        <v>0</v>
      </c>
      <c r="W248">
        <v>0</v>
      </c>
      <c r="X248">
        <v>1</v>
      </c>
      <c r="Y248">
        <v>1</v>
      </c>
      <c r="Z248" s="2" t="s">
        <v>6976</v>
      </c>
    </row>
    <row r="249" spans="1:30" x14ac:dyDescent="0.2">
      <c r="A249" s="1">
        <v>247</v>
      </c>
      <c r="B249" t="s">
        <v>202</v>
      </c>
      <c r="C249" t="s">
        <v>1853</v>
      </c>
      <c r="D249" t="s">
        <v>4375</v>
      </c>
      <c r="E249" t="s">
        <v>10555</v>
      </c>
      <c r="F249" t="str">
        <f>VLOOKUP(E249,state_lookup!A:B,2,FALSE)</f>
        <v>IL</v>
      </c>
      <c r="G249">
        <v>38.516500000000001</v>
      </c>
      <c r="H249">
        <v>-89.99</v>
      </c>
      <c r="I249" t="s">
        <v>5243</v>
      </c>
      <c r="J249" s="4" t="s">
        <v>5253</v>
      </c>
      <c r="K249" s="4" t="str">
        <f t="shared" si="3"/>
        <v>May 30</v>
      </c>
      <c r="L249" t="s">
        <v>5296</v>
      </c>
      <c r="M249">
        <v>100</v>
      </c>
      <c r="N249">
        <v>100</v>
      </c>
      <c r="P249" t="s">
        <v>6051</v>
      </c>
      <c r="Q249" t="s">
        <v>6395</v>
      </c>
      <c r="R249">
        <v>0</v>
      </c>
      <c r="S249" t="s">
        <v>6537</v>
      </c>
      <c r="T249" t="s">
        <v>6598</v>
      </c>
      <c r="U249">
        <v>0</v>
      </c>
      <c r="V249">
        <v>0</v>
      </c>
      <c r="W249">
        <v>0</v>
      </c>
      <c r="X249">
        <v>1</v>
      </c>
      <c r="Y249">
        <v>1</v>
      </c>
      <c r="Z249" s="2" t="s">
        <v>6977</v>
      </c>
    </row>
    <row r="250" spans="1:30" x14ac:dyDescent="0.2">
      <c r="A250" s="1">
        <v>248</v>
      </c>
      <c r="B250" t="s">
        <v>202</v>
      </c>
      <c r="C250" t="s">
        <v>1854</v>
      </c>
      <c r="D250" t="s">
        <v>4375</v>
      </c>
      <c r="E250" t="s">
        <v>10555</v>
      </c>
      <c r="F250" t="str">
        <f>VLOOKUP(E250,state_lookup!A:B,2,FALSE)</f>
        <v>IL</v>
      </c>
      <c r="G250">
        <v>38.516500000000001</v>
      </c>
      <c r="H250">
        <v>-89.99</v>
      </c>
      <c r="I250" t="s">
        <v>5243</v>
      </c>
      <c r="J250" s="4" t="s">
        <v>5253</v>
      </c>
      <c r="K250" s="4" t="str">
        <f t="shared" si="3"/>
        <v>May 30</v>
      </c>
      <c r="L250" t="s">
        <v>5376</v>
      </c>
      <c r="M250">
        <v>12</v>
      </c>
      <c r="N250">
        <v>12</v>
      </c>
      <c r="P250" t="s">
        <v>6051</v>
      </c>
      <c r="Q250" t="s">
        <v>6395</v>
      </c>
      <c r="R250">
        <v>0</v>
      </c>
      <c r="S250" t="s">
        <v>6537</v>
      </c>
      <c r="T250" t="s">
        <v>6598</v>
      </c>
      <c r="U250">
        <v>0</v>
      </c>
      <c r="V250">
        <v>0</v>
      </c>
      <c r="W250">
        <v>0</v>
      </c>
      <c r="X250">
        <v>0</v>
      </c>
      <c r="Y250">
        <v>1</v>
      </c>
      <c r="Z250" s="2" t="s">
        <v>6977</v>
      </c>
    </row>
    <row r="251" spans="1:30" x14ac:dyDescent="0.2">
      <c r="A251" s="1">
        <v>249</v>
      </c>
      <c r="B251" t="s">
        <v>87</v>
      </c>
      <c r="C251" t="s">
        <v>1855</v>
      </c>
      <c r="D251" t="s">
        <v>4293</v>
      </c>
      <c r="E251" t="s">
        <v>181</v>
      </c>
      <c r="F251" t="str">
        <f>VLOOKUP(E251,state_lookup!A:B,2,FALSE)</f>
        <v>WA</v>
      </c>
      <c r="G251">
        <v>48.754300000000001</v>
      </c>
      <c r="H251">
        <v>-122.4687</v>
      </c>
      <c r="I251" t="s">
        <v>5243</v>
      </c>
      <c r="J251" s="4" t="s">
        <v>5253</v>
      </c>
      <c r="K251" s="4" t="str">
        <f t="shared" si="3"/>
        <v>May 30</v>
      </c>
      <c r="P251" t="s">
        <v>6051</v>
      </c>
      <c r="Q251" t="s">
        <v>6395</v>
      </c>
      <c r="R251">
        <v>0</v>
      </c>
      <c r="S251" t="s">
        <v>6537</v>
      </c>
      <c r="T251" t="s">
        <v>6598</v>
      </c>
      <c r="U251">
        <v>0</v>
      </c>
      <c r="V251">
        <v>0</v>
      </c>
      <c r="W251">
        <v>0</v>
      </c>
      <c r="X251">
        <v>1</v>
      </c>
      <c r="Y251">
        <v>1</v>
      </c>
      <c r="Z251" s="2" t="s">
        <v>6978</v>
      </c>
    </row>
    <row r="252" spans="1:30" x14ac:dyDescent="0.2">
      <c r="A252" s="1">
        <v>250</v>
      </c>
      <c r="B252" t="s">
        <v>203</v>
      </c>
      <c r="C252" t="s">
        <v>1856</v>
      </c>
      <c r="D252" t="s">
        <v>4376</v>
      </c>
      <c r="E252" t="s">
        <v>1289</v>
      </c>
      <c r="F252" t="str">
        <f>VLOOKUP(E252,state_lookup!A:B,2,FALSE)</f>
        <v>OR</v>
      </c>
      <c r="G252">
        <v>44.056199999999997</v>
      </c>
      <c r="H252">
        <v>-121.3087</v>
      </c>
      <c r="I252" t="s">
        <v>5243</v>
      </c>
      <c r="J252" s="4" t="s">
        <v>5253</v>
      </c>
      <c r="K252" s="4" t="str">
        <f t="shared" si="3"/>
        <v>May 30</v>
      </c>
      <c r="L252" t="s">
        <v>5304</v>
      </c>
      <c r="M252">
        <v>200</v>
      </c>
      <c r="N252">
        <v>200</v>
      </c>
      <c r="P252" t="s">
        <v>6051</v>
      </c>
      <c r="Q252" t="s">
        <v>6395</v>
      </c>
      <c r="R252">
        <v>0</v>
      </c>
      <c r="S252" t="s">
        <v>6537</v>
      </c>
      <c r="T252" t="s">
        <v>6598</v>
      </c>
      <c r="U252">
        <v>0</v>
      </c>
      <c r="V252">
        <v>0</v>
      </c>
      <c r="W252">
        <v>0</v>
      </c>
      <c r="X252">
        <v>1</v>
      </c>
      <c r="Y252">
        <v>1</v>
      </c>
      <c r="Z252" s="2" t="s">
        <v>6979</v>
      </c>
      <c r="AA252" s="2" t="s">
        <v>9613</v>
      </c>
    </row>
    <row r="253" spans="1:30" x14ac:dyDescent="0.2">
      <c r="A253" s="1">
        <v>251</v>
      </c>
      <c r="B253" t="s">
        <v>204</v>
      </c>
      <c r="C253" t="s">
        <v>1857</v>
      </c>
      <c r="D253" t="s">
        <v>4368</v>
      </c>
      <c r="E253" t="s">
        <v>10575</v>
      </c>
      <c r="F253" t="str">
        <f>VLOOKUP(E253,state_lookup!A:B,2,FALSE)</f>
        <v>PA</v>
      </c>
      <c r="G253">
        <v>40.626600000000003</v>
      </c>
      <c r="H253">
        <v>-75.367900000000006</v>
      </c>
      <c r="I253" t="s">
        <v>5243</v>
      </c>
      <c r="J253" s="4" t="s">
        <v>5253</v>
      </c>
      <c r="K253" s="4" t="str">
        <f t="shared" si="3"/>
        <v>May 30</v>
      </c>
      <c r="L253" t="s">
        <v>5377</v>
      </c>
      <c r="M253">
        <v>1000</v>
      </c>
      <c r="N253">
        <v>2000</v>
      </c>
      <c r="P253" t="s">
        <v>6051</v>
      </c>
      <c r="Q253" t="s">
        <v>6395</v>
      </c>
      <c r="R253">
        <v>0</v>
      </c>
      <c r="S253" t="s">
        <v>6537</v>
      </c>
      <c r="T253" t="s">
        <v>6598</v>
      </c>
      <c r="U253">
        <v>0</v>
      </c>
      <c r="V253">
        <v>0</v>
      </c>
      <c r="W253">
        <v>0</v>
      </c>
      <c r="X253">
        <v>1</v>
      </c>
      <c r="Y253">
        <v>1</v>
      </c>
      <c r="Z253" s="2" t="s">
        <v>6980</v>
      </c>
      <c r="AA253" s="2" t="s">
        <v>9614</v>
      </c>
      <c r="AC253" t="s">
        <v>10369</v>
      </c>
    </row>
    <row r="254" spans="1:30" x14ac:dyDescent="0.2">
      <c r="A254" s="1">
        <v>252</v>
      </c>
      <c r="B254" t="s">
        <v>205</v>
      </c>
      <c r="C254" t="s">
        <v>1858</v>
      </c>
      <c r="D254" t="s">
        <v>4377</v>
      </c>
      <c r="E254" t="s">
        <v>10567</v>
      </c>
      <c r="F254" t="str">
        <f>VLOOKUP(E254,state_lookup!A:B,2,FALSE)</f>
        <v>MT</v>
      </c>
      <c r="G254">
        <v>45.788899999999998</v>
      </c>
      <c r="H254">
        <v>-108.5509</v>
      </c>
      <c r="I254" t="s">
        <v>5243</v>
      </c>
      <c r="J254" s="4" t="s">
        <v>5253</v>
      </c>
      <c r="K254" s="4" t="str">
        <f t="shared" si="3"/>
        <v>May 30</v>
      </c>
      <c r="L254" t="s">
        <v>5301</v>
      </c>
      <c r="M254">
        <v>50</v>
      </c>
      <c r="N254">
        <v>50</v>
      </c>
      <c r="P254" t="s">
        <v>6051</v>
      </c>
      <c r="Q254" t="s">
        <v>6395</v>
      </c>
      <c r="R254">
        <v>0</v>
      </c>
      <c r="S254" t="s">
        <v>6537</v>
      </c>
      <c r="T254" t="s">
        <v>6598</v>
      </c>
      <c r="U254">
        <v>0</v>
      </c>
      <c r="V254">
        <v>0</v>
      </c>
      <c r="W254">
        <v>0</v>
      </c>
      <c r="X254">
        <v>1</v>
      </c>
      <c r="Y254">
        <v>1</v>
      </c>
      <c r="Z254" s="2" t="s">
        <v>6981</v>
      </c>
      <c r="AA254" s="2" t="s">
        <v>9615</v>
      </c>
      <c r="AB254" s="2" t="s">
        <v>10207</v>
      </c>
      <c r="AC254" s="2" t="s">
        <v>10370</v>
      </c>
    </row>
    <row r="255" spans="1:30" x14ac:dyDescent="0.2">
      <c r="A255" s="1">
        <v>253</v>
      </c>
      <c r="B255" t="s">
        <v>46</v>
      </c>
      <c r="C255" t="s">
        <v>1731</v>
      </c>
      <c r="D255" t="s">
        <v>4270</v>
      </c>
      <c r="E255" t="s">
        <v>10553</v>
      </c>
      <c r="F255" t="str">
        <f>VLOOKUP(E255,state_lookup!A:B,2,FALSE)</f>
        <v>AL</v>
      </c>
      <c r="G255">
        <v>33.527700000000003</v>
      </c>
      <c r="H255">
        <v>-86.798699999999997</v>
      </c>
      <c r="I255" t="s">
        <v>5243</v>
      </c>
      <c r="J255" s="4" t="s">
        <v>5253</v>
      </c>
      <c r="K255" s="4" t="str">
        <f t="shared" si="3"/>
        <v>May 30</v>
      </c>
      <c r="L255" t="s">
        <v>5378</v>
      </c>
      <c r="M255">
        <v>1000</v>
      </c>
      <c r="N255">
        <v>1000</v>
      </c>
      <c r="P255" t="s">
        <v>6051</v>
      </c>
      <c r="Q255" t="s">
        <v>6395</v>
      </c>
      <c r="R255">
        <v>0</v>
      </c>
      <c r="S255" t="s">
        <v>6537</v>
      </c>
      <c r="X255">
        <v>1</v>
      </c>
      <c r="Y255">
        <v>1</v>
      </c>
      <c r="Z255" s="2" t="s">
        <v>6982</v>
      </c>
    </row>
    <row r="256" spans="1:30" x14ac:dyDescent="0.2">
      <c r="A256" s="1">
        <v>254</v>
      </c>
      <c r="B256" t="s">
        <v>206</v>
      </c>
      <c r="C256" t="s">
        <v>1859</v>
      </c>
      <c r="D256" t="s">
        <v>4378</v>
      </c>
      <c r="E256" t="s">
        <v>10579</v>
      </c>
      <c r="F256" t="str">
        <f>VLOOKUP(E256,state_lookup!A:B,2,FALSE)</f>
        <v>ND</v>
      </c>
      <c r="G256">
        <v>46.814</v>
      </c>
      <c r="H256">
        <v>-100.76949999999999</v>
      </c>
      <c r="I256" t="s">
        <v>5243</v>
      </c>
      <c r="J256" s="4" t="s">
        <v>5253</v>
      </c>
      <c r="K256" s="4" t="str">
        <f t="shared" si="3"/>
        <v>May 30</v>
      </c>
      <c r="L256" t="s">
        <v>5304</v>
      </c>
      <c r="M256">
        <v>200</v>
      </c>
      <c r="N256">
        <v>200</v>
      </c>
      <c r="P256" t="s">
        <v>6051</v>
      </c>
      <c r="Q256" t="s">
        <v>6395</v>
      </c>
      <c r="R256">
        <v>0</v>
      </c>
      <c r="S256" t="s">
        <v>6558</v>
      </c>
      <c r="X256">
        <v>1</v>
      </c>
      <c r="Y256">
        <v>1</v>
      </c>
      <c r="Z256" s="2" t="s">
        <v>6975</v>
      </c>
      <c r="AA256" s="2" t="s">
        <v>9616</v>
      </c>
    </row>
    <row r="257" spans="1:29" x14ac:dyDescent="0.2">
      <c r="A257" s="1">
        <v>255</v>
      </c>
      <c r="B257" t="s">
        <v>207</v>
      </c>
      <c r="C257" t="s">
        <v>1700</v>
      </c>
      <c r="D257" t="s">
        <v>1043</v>
      </c>
      <c r="E257" t="s">
        <v>10568</v>
      </c>
      <c r="F257" t="str">
        <f>VLOOKUP(E257,state_lookup!A:B,2,FALSE)</f>
        <v>ID</v>
      </c>
      <c r="G257">
        <v>43.600700000000003</v>
      </c>
      <c r="H257">
        <v>-116.2312</v>
      </c>
      <c r="I257" t="s">
        <v>5243</v>
      </c>
      <c r="J257" s="4" t="s">
        <v>5253</v>
      </c>
      <c r="K257" s="4" t="str">
        <f t="shared" si="3"/>
        <v>May 30</v>
      </c>
      <c r="L257" t="s">
        <v>5379</v>
      </c>
      <c r="M257">
        <v>6</v>
      </c>
      <c r="N257">
        <v>6</v>
      </c>
      <c r="P257" t="s">
        <v>6051</v>
      </c>
      <c r="Q257" t="s">
        <v>6395</v>
      </c>
      <c r="R257">
        <v>0</v>
      </c>
      <c r="S257" t="s">
        <v>6537</v>
      </c>
      <c r="T257" t="s">
        <v>6598</v>
      </c>
      <c r="U257">
        <v>0</v>
      </c>
      <c r="V257">
        <v>0</v>
      </c>
      <c r="W257">
        <v>0</v>
      </c>
      <c r="X257">
        <v>1</v>
      </c>
      <c r="Y257">
        <v>1</v>
      </c>
      <c r="Z257" s="2" t="s">
        <v>6983</v>
      </c>
    </row>
    <row r="258" spans="1:29" x14ac:dyDescent="0.2">
      <c r="A258" s="1">
        <v>256</v>
      </c>
      <c r="B258" t="s">
        <v>91</v>
      </c>
      <c r="C258" t="s">
        <v>1860</v>
      </c>
      <c r="D258" t="s">
        <v>91</v>
      </c>
      <c r="E258" t="s">
        <v>10557</v>
      </c>
      <c r="F258" t="str">
        <f>VLOOKUP(E258,state_lookup!A:B,2,FALSE)</f>
        <v>CO</v>
      </c>
      <c r="G258">
        <v>40.024900000000002</v>
      </c>
      <c r="H258">
        <v>-105.25230000000001</v>
      </c>
      <c r="I258" t="s">
        <v>5243</v>
      </c>
      <c r="J258" s="4" t="s">
        <v>5253</v>
      </c>
      <c r="K258" s="4" t="str">
        <f t="shared" si="3"/>
        <v>May 30</v>
      </c>
      <c r="L258" t="s">
        <v>5380</v>
      </c>
      <c r="M258">
        <v>260</v>
      </c>
      <c r="N258">
        <v>260</v>
      </c>
      <c r="P258" t="s">
        <v>6051</v>
      </c>
      <c r="Q258" t="s">
        <v>6395</v>
      </c>
      <c r="R258">
        <v>0</v>
      </c>
      <c r="S258" t="s">
        <v>6538</v>
      </c>
      <c r="X258">
        <v>1</v>
      </c>
      <c r="Y258">
        <v>1</v>
      </c>
      <c r="Z258" s="2" t="s">
        <v>6984</v>
      </c>
      <c r="AA258" s="2" t="s">
        <v>9617</v>
      </c>
    </row>
    <row r="259" spans="1:29" x14ac:dyDescent="0.2">
      <c r="A259" s="1">
        <v>257</v>
      </c>
      <c r="B259" t="s">
        <v>92</v>
      </c>
      <c r="D259" t="s">
        <v>704</v>
      </c>
      <c r="E259" t="s">
        <v>10558</v>
      </c>
      <c r="F259" t="str">
        <f>VLOOKUP(E259,state_lookup!A:B,2,FALSE)</f>
        <v>KY</v>
      </c>
      <c r="G259">
        <v>36.971499999999999</v>
      </c>
      <c r="H259">
        <v>-86.4375</v>
      </c>
      <c r="I259" t="s">
        <v>5243</v>
      </c>
      <c r="J259" s="4" t="s">
        <v>5253</v>
      </c>
      <c r="K259" s="4" t="str">
        <f t="shared" ref="K259:K322" si="4">TEXT(J259, "mmm dd")</f>
        <v>May 30</v>
      </c>
      <c r="L259" t="s">
        <v>5381</v>
      </c>
      <c r="M259">
        <v>200</v>
      </c>
      <c r="N259">
        <v>200</v>
      </c>
      <c r="P259" t="s">
        <v>6051</v>
      </c>
      <c r="Q259" t="s">
        <v>6395</v>
      </c>
      <c r="R259">
        <v>0</v>
      </c>
      <c r="S259" t="s">
        <v>6538</v>
      </c>
      <c r="X259">
        <v>1</v>
      </c>
      <c r="Y259">
        <v>1</v>
      </c>
      <c r="Z259" s="2" t="s">
        <v>6985</v>
      </c>
      <c r="AC259" t="s">
        <v>10371</v>
      </c>
    </row>
    <row r="260" spans="1:29" x14ac:dyDescent="0.2">
      <c r="A260" s="1">
        <v>258</v>
      </c>
      <c r="B260" t="s">
        <v>208</v>
      </c>
      <c r="D260" t="s">
        <v>4379</v>
      </c>
      <c r="E260" t="s">
        <v>10561</v>
      </c>
      <c r="F260" t="str">
        <f>VLOOKUP(E260,state_lookup!A:B,2,FALSE)</f>
        <v>MO</v>
      </c>
      <c r="G260">
        <v>36.651000000000003</v>
      </c>
      <c r="H260">
        <v>-93.263400000000004</v>
      </c>
      <c r="I260" t="s">
        <v>5243</v>
      </c>
      <c r="J260" s="4" t="s">
        <v>5253</v>
      </c>
      <c r="K260" s="4" t="str">
        <f t="shared" si="4"/>
        <v>May 30</v>
      </c>
      <c r="L260" t="s">
        <v>5382</v>
      </c>
      <c r="M260">
        <v>20</v>
      </c>
      <c r="N260">
        <v>20</v>
      </c>
      <c r="Q260" t="s">
        <v>6395</v>
      </c>
      <c r="R260">
        <v>0</v>
      </c>
      <c r="S260" t="s">
        <v>6537</v>
      </c>
      <c r="X260">
        <v>1</v>
      </c>
      <c r="Y260">
        <v>1</v>
      </c>
      <c r="Z260" s="2" t="s">
        <v>6986</v>
      </c>
    </row>
    <row r="261" spans="1:29" x14ac:dyDescent="0.2">
      <c r="A261" s="1">
        <v>259</v>
      </c>
      <c r="B261" t="s">
        <v>209</v>
      </c>
      <c r="C261" t="s">
        <v>1861</v>
      </c>
      <c r="D261" t="s">
        <v>4271</v>
      </c>
      <c r="E261" t="s">
        <v>64</v>
      </c>
      <c r="F261" t="str">
        <f>VLOOKUP(E261,state_lookup!A:B,2,FALSE)</f>
        <v>NY</v>
      </c>
      <c r="G261">
        <v>40.783900000000003</v>
      </c>
      <c r="H261">
        <v>-73.252200000000002</v>
      </c>
      <c r="I261" t="s">
        <v>5243</v>
      </c>
      <c r="J261" s="4" t="s">
        <v>5253</v>
      </c>
      <c r="K261" s="4" t="str">
        <f t="shared" si="4"/>
        <v>May 30</v>
      </c>
      <c r="L261" t="s">
        <v>5304</v>
      </c>
      <c r="M261">
        <v>200</v>
      </c>
      <c r="N261">
        <v>200</v>
      </c>
      <c r="P261" t="s">
        <v>6071</v>
      </c>
      <c r="Q261" t="s">
        <v>6395</v>
      </c>
      <c r="R261">
        <v>0</v>
      </c>
      <c r="S261" t="s">
        <v>6537</v>
      </c>
      <c r="T261" t="s">
        <v>6598</v>
      </c>
      <c r="U261">
        <v>0</v>
      </c>
      <c r="V261">
        <v>0</v>
      </c>
      <c r="W261">
        <v>0</v>
      </c>
      <c r="X261">
        <v>1</v>
      </c>
      <c r="Y261">
        <v>1</v>
      </c>
      <c r="Z261" s="2" t="s">
        <v>6987</v>
      </c>
    </row>
    <row r="262" spans="1:29" x14ac:dyDescent="0.2">
      <c r="A262" s="1">
        <v>260</v>
      </c>
      <c r="B262" t="s">
        <v>210</v>
      </c>
      <c r="C262" t="s">
        <v>1862</v>
      </c>
      <c r="D262" t="s">
        <v>566</v>
      </c>
      <c r="E262" t="s">
        <v>10566</v>
      </c>
      <c r="F262" t="str">
        <f>VLOOKUP(E262,state_lookup!A:B,2,FALSE)</f>
        <v>CT</v>
      </c>
      <c r="G262">
        <v>41.191800000000001</v>
      </c>
      <c r="H262">
        <v>-73.195300000000003</v>
      </c>
      <c r="I262" t="s">
        <v>5243</v>
      </c>
      <c r="J262" s="4" t="s">
        <v>5253</v>
      </c>
      <c r="K262" s="4" t="str">
        <f t="shared" si="4"/>
        <v>May 30</v>
      </c>
      <c r="L262" t="s">
        <v>5383</v>
      </c>
      <c r="M262">
        <v>100</v>
      </c>
      <c r="N262">
        <v>100</v>
      </c>
      <c r="P262" t="s">
        <v>6051</v>
      </c>
      <c r="Q262" t="s">
        <v>6395</v>
      </c>
      <c r="R262">
        <v>0</v>
      </c>
      <c r="S262" t="s">
        <v>6540</v>
      </c>
      <c r="T262" t="s">
        <v>5344</v>
      </c>
      <c r="U262">
        <v>0</v>
      </c>
      <c r="V262">
        <v>0</v>
      </c>
      <c r="W262">
        <v>0</v>
      </c>
      <c r="X262">
        <v>1</v>
      </c>
      <c r="Y262">
        <v>1</v>
      </c>
      <c r="Z262" s="2" t="s">
        <v>6988</v>
      </c>
    </row>
    <row r="263" spans="1:29" x14ac:dyDescent="0.2">
      <c r="A263" s="1">
        <v>261</v>
      </c>
      <c r="B263" t="s">
        <v>211</v>
      </c>
      <c r="C263" t="s">
        <v>1863</v>
      </c>
      <c r="D263" t="s">
        <v>982</v>
      </c>
      <c r="E263" t="s">
        <v>10554</v>
      </c>
      <c r="F263" t="str">
        <f>VLOOKUP(E263,state_lookup!A:B,2,FALSE)</f>
        <v>MA</v>
      </c>
      <c r="G263">
        <v>41.988799999999998</v>
      </c>
      <c r="H263">
        <v>-70.971800000000002</v>
      </c>
      <c r="I263" t="s">
        <v>5243</v>
      </c>
      <c r="J263" s="4" t="s">
        <v>5253</v>
      </c>
      <c r="K263" s="4" t="str">
        <f t="shared" si="4"/>
        <v>May 30</v>
      </c>
      <c r="L263" t="s">
        <v>5293</v>
      </c>
      <c r="M263">
        <v>100</v>
      </c>
      <c r="N263">
        <v>120</v>
      </c>
      <c r="P263" t="s">
        <v>6072</v>
      </c>
      <c r="Q263" t="s">
        <v>6395</v>
      </c>
      <c r="R263">
        <v>0</v>
      </c>
      <c r="S263" t="s">
        <v>6537</v>
      </c>
      <c r="T263" t="s">
        <v>6598</v>
      </c>
      <c r="U263">
        <v>0</v>
      </c>
      <c r="V263">
        <v>0</v>
      </c>
      <c r="W263">
        <v>0</v>
      </c>
      <c r="X263">
        <v>1</v>
      </c>
      <c r="Y263">
        <v>1</v>
      </c>
      <c r="Z263" t="s">
        <v>5728</v>
      </c>
      <c r="AA263" s="2" t="s">
        <v>9618</v>
      </c>
      <c r="AB263" s="2" t="s">
        <v>7465</v>
      </c>
    </row>
    <row r="264" spans="1:29" x14ac:dyDescent="0.2">
      <c r="A264" s="1">
        <v>262</v>
      </c>
      <c r="B264" t="s">
        <v>212</v>
      </c>
      <c r="C264" t="s">
        <v>1864</v>
      </c>
      <c r="D264" t="s">
        <v>4380</v>
      </c>
      <c r="E264" t="s">
        <v>10580</v>
      </c>
      <c r="F264" t="str">
        <f>VLOOKUP(E264,state_lookup!A:B,2,FALSE)</f>
        <v>VT</v>
      </c>
      <c r="G264">
        <v>44.487699999999997</v>
      </c>
      <c r="H264">
        <v>-73.231399999999994</v>
      </c>
      <c r="I264" t="s">
        <v>5243</v>
      </c>
      <c r="J264" s="4" t="s">
        <v>5253</v>
      </c>
      <c r="K264" s="4" t="str">
        <f t="shared" si="4"/>
        <v>May 30</v>
      </c>
      <c r="L264" t="s">
        <v>5384</v>
      </c>
      <c r="M264">
        <v>200</v>
      </c>
      <c r="N264">
        <v>2000</v>
      </c>
      <c r="P264" t="s">
        <v>6051</v>
      </c>
      <c r="Q264" t="s">
        <v>6395</v>
      </c>
      <c r="R264">
        <v>0</v>
      </c>
      <c r="S264" t="s">
        <v>6537</v>
      </c>
      <c r="T264" t="s">
        <v>6598</v>
      </c>
      <c r="U264">
        <v>0</v>
      </c>
      <c r="V264">
        <v>0</v>
      </c>
      <c r="W264">
        <v>1</v>
      </c>
      <c r="X264">
        <v>1</v>
      </c>
      <c r="Y264">
        <v>1</v>
      </c>
      <c r="Z264" s="2" t="s">
        <v>6989</v>
      </c>
      <c r="AA264" s="2" t="s">
        <v>7100</v>
      </c>
    </row>
    <row r="265" spans="1:29" x14ac:dyDescent="0.2">
      <c r="A265" s="1">
        <v>263</v>
      </c>
      <c r="B265" t="s">
        <v>212</v>
      </c>
      <c r="C265" t="s">
        <v>1864</v>
      </c>
      <c r="D265" t="s">
        <v>4380</v>
      </c>
      <c r="E265" t="s">
        <v>10580</v>
      </c>
      <c r="F265" t="str">
        <f>VLOOKUP(E265,state_lookup!A:B,2,FALSE)</f>
        <v>VT</v>
      </c>
      <c r="G265">
        <v>44.487699999999997</v>
      </c>
      <c r="H265">
        <v>-73.231399999999994</v>
      </c>
      <c r="I265" t="s">
        <v>5243</v>
      </c>
      <c r="J265" s="4" t="s">
        <v>5253</v>
      </c>
      <c r="K265" s="4" t="str">
        <f t="shared" si="4"/>
        <v>May 30</v>
      </c>
      <c r="L265" t="s">
        <v>5385</v>
      </c>
      <c r="M265">
        <v>1200</v>
      </c>
      <c r="N265">
        <v>1200</v>
      </c>
      <c r="P265" t="s">
        <v>6051</v>
      </c>
      <c r="Q265" t="s">
        <v>6395</v>
      </c>
      <c r="R265">
        <v>0</v>
      </c>
      <c r="S265" t="s">
        <v>6537</v>
      </c>
      <c r="T265" t="s">
        <v>6598</v>
      </c>
      <c r="U265">
        <v>0</v>
      </c>
      <c r="V265">
        <v>0</v>
      </c>
      <c r="W265">
        <v>0</v>
      </c>
      <c r="X265">
        <v>1</v>
      </c>
      <c r="Y265">
        <v>1</v>
      </c>
      <c r="Z265" s="2" t="s">
        <v>6990</v>
      </c>
    </row>
    <row r="266" spans="1:29" x14ac:dyDescent="0.2">
      <c r="A266" s="1">
        <v>264</v>
      </c>
      <c r="B266" t="s">
        <v>213</v>
      </c>
      <c r="D266" t="s">
        <v>213</v>
      </c>
      <c r="E266" t="s">
        <v>10551</v>
      </c>
      <c r="F266" t="str">
        <f>VLOOKUP(E266,state_lookup!A:B,2,FALSE)</f>
        <v>NJ</v>
      </c>
      <c r="G266">
        <v>39.936199999999999</v>
      </c>
      <c r="H266">
        <v>-75.107299999999995</v>
      </c>
      <c r="I266" t="s">
        <v>5243</v>
      </c>
      <c r="J266" s="4" t="s">
        <v>5253</v>
      </c>
      <c r="K266" s="4" t="str">
        <f t="shared" si="4"/>
        <v>May 30</v>
      </c>
      <c r="P266" t="s">
        <v>6051</v>
      </c>
      <c r="Q266" t="s">
        <v>6395</v>
      </c>
      <c r="R266">
        <v>0</v>
      </c>
      <c r="S266" t="s">
        <v>6537</v>
      </c>
      <c r="X266">
        <v>1</v>
      </c>
      <c r="Y266">
        <v>1</v>
      </c>
      <c r="Z266" s="2" t="s">
        <v>6991</v>
      </c>
      <c r="AA266" s="2" t="s">
        <v>7092</v>
      </c>
    </row>
    <row r="267" spans="1:29" x14ac:dyDescent="0.2">
      <c r="A267" s="1">
        <v>265</v>
      </c>
      <c r="B267" t="s">
        <v>214</v>
      </c>
      <c r="C267" t="s">
        <v>1865</v>
      </c>
      <c r="D267" t="s">
        <v>4349</v>
      </c>
      <c r="E267" t="s">
        <v>10575</v>
      </c>
      <c r="F267" t="str">
        <f>VLOOKUP(E267,state_lookup!A:B,2,FALSE)</f>
        <v>PA</v>
      </c>
      <c r="G267">
        <v>40.1999</v>
      </c>
      <c r="H267">
        <v>-77.204300000000003</v>
      </c>
      <c r="I267" t="s">
        <v>5243</v>
      </c>
      <c r="J267" s="4" t="s">
        <v>5253</v>
      </c>
      <c r="K267" s="4" t="str">
        <f t="shared" si="4"/>
        <v>May 30</v>
      </c>
      <c r="L267" t="s">
        <v>5296</v>
      </c>
      <c r="M267">
        <v>100</v>
      </c>
      <c r="N267">
        <v>100</v>
      </c>
      <c r="P267" t="s">
        <v>6051</v>
      </c>
      <c r="Q267" t="s">
        <v>6404</v>
      </c>
      <c r="R267">
        <v>0</v>
      </c>
      <c r="S267" t="s">
        <v>6537</v>
      </c>
      <c r="T267" t="s">
        <v>6598</v>
      </c>
      <c r="U267">
        <v>0</v>
      </c>
      <c r="V267">
        <v>0</v>
      </c>
      <c r="W267">
        <v>0</v>
      </c>
      <c r="X267">
        <v>1</v>
      </c>
      <c r="Y267">
        <v>1</v>
      </c>
      <c r="Z267" s="2" t="s">
        <v>6992</v>
      </c>
    </row>
    <row r="268" spans="1:29" x14ac:dyDescent="0.2">
      <c r="A268" s="1">
        <v>266</v>
      </c>
      <c r="B268" t="s">
        <v>215</v>
      </c>
      <c r="D268" t="s">
        <v>215</v>
      </c>
      <c r="E268" t="s">
        <v>10581</v>
      </c>
      <c r="F268" t="str">
        <f>VLOOKUP(E268,state_lookup!A:B,2,FALSE)</f>
        <v>SC</v>
      </c>
      <c r="G268">
        <v>32.815100000000001</v>
      </c>
      <c r="H268">
        <v>-79.962999999999994</v>
      </c>
      <c r="I268" t="s">
        <v>5243</v>
      </c>
      <c r="J268" s="4" t="s">
        <v>5253</v>
      </c>
      <c r="K268" s="4" t="str">
        <f t="shared" si="4"/>
        <v>May 30</v>
      </c>
      <c r="P268" t="s">
        <v>6051</v>
      </c>
      <c r="Q268" t="s">
        <v>6395</v>
      </c>
      <c r="R268">
        <v>0</v>
      </c>
      <c r="S268" t="s">
        <v>6537</v>
      </c>
      <c r="X268">
        <v>1</v>
      </c>
      <c r="Y268">
        <v>1</v>
      </c>
      <c r="Z268" s="2" t="s">
        <v>6993</v>
      </c>
    </row>
    <row r="269" spans="1:29" x14ac:dyDescent="0.2">
      <c r="A269" s="1">
        <v>267</v>
      </c>
      <c r="B269" t="s">
        <v>215</v>
      </c>
      <c r="C269" t="s">
        <v>1866</v>
      </c>
      <c r="D269" t="s">
        <v>4381</v>
      </c>
      <c r="E269" t="s">
        <v>10573</v>
      </c>
      <c r="F269" t="str">
        <f>VLOOKUP(E269,state_lookup!A:B,2,FALSE)</f>
        <v>WV</v>
      </c>
      <c r="G269">
        <v>38.348399999999998</v>
      </c>
      <c r="H269">
        <v>-81.632300000000001</v>
      </c>
      <c r="I269" t="s">
        <v>5243</v>
      </c>
      <c r="J269" s="4" t="s">
        <v>5253</v>
      </c>
      <c r="K269" s="4" t="str">
        <f t="shared" si="4"/>
        <v>May 30</v>
      </c>
      <c r="P269" t="s">
        <v>6051</v>
      </c>
      <c r="Q269" t="s">
        <v>6395</v>
      </c>
      <c r="R269">
        <v>0</v>
      </c>
      <c r="S269" t="s">
        <v>6537</v>
      </c>
      <c r="X269">
        <v>1</v>
      </c>
      <c r="Y269">
        <v>1</v>
      </c>
      <c r="Z269" s="2" t="s">
        <v>6994</v>
      </c>
    </row>
    <row r="270" spans="1:29" x14ac:dyDescent="0.2">
      <c r="A270" s="1">
        <v>268</v>
      </c>
      <c r="B270" t="s">
        <v>95</v>
      </c>
      <c r="C270" t="s">
        <v>1669</v>
      </c>
      <c r="D270" t="s">
        <v>4297</v>
      </c>
      <c r="E270" t="s">
        <v>10564</v>
      </c>
      <c r="F270" t="str">
        <f>VLOOKUP(E270,state_lookup!A:B,2,FALSE)</f>
        <v>NC</v>
      </c>
      <c r="G270">
        <v>35.207900000000002</v>
      </c>
      <c r="H270">
        <v>-80.830399999999997</v>
      </c>
      <c r="I270" t="s">
        <v>5243</v>
      </c>
      <c r="J270" s="4" t="s">
        <v>5253</v>
      </c>
      <c r="K270" s="4" t="str">
        <f t="shared" si="4"/>
        <v>May 30</v>
      </c>
      <c r="P270" t="s">
        <v>6051</v>
      </c>
      <c r="Q270" t="s">
        <v>6395</v>
      </c>
      <c r="R270">
        <v>0</v>
      </c>
      <c r="S270" t="s">
        <v>6537</v>
      </c>
      <c r="X270">
        <v>1</v>
      </c>
      <c r="Y270">
        <v>1</v>
      </c>
      <c r="Z270" s="2" t="s">
        <v>6995</v>
      </c>
    </row>
    <row r="271" spans="1:29" x14ac:dyDescent="0.2">
      <c r="A271" s="1">
        <v>269</v>
      </c>
      <c r="B271" t="s">
        <v>216</v>
      </c>
      <c r="C271" t="s">
        <v>1867</v>
      </c>
      <c r="D271" t="s">
        <v>4382</v>
      </c>
      <c r="E271" t="s">
        <v>917</v>
      </c>
      <c r="F271" t="str">
        <f>VLOOKUP(E271,state_lookup!A:B,2,FALSE)</f>
        <v>VA</v>
      </c>
      <c r="G271">
        <v>38.037500000000001</v>
      </c>
      <c r="H271">
        <v>-78.485500000000002</v>
      </c>
      <c r="I271" t="s">
        <v>5243</v>
      </c>
      <c r="J271" s="4" t="s">
        <v>5253</v>
      </c>
      <c r="K271" s="4" t="str">
        <f t="shared" si="4"/>
        <v>May 30</v>
      </c>
      <c r="L271" t="s">
        <v>5372</v>
      </c>
      <c r="M271">
        <v>1000</v>
      </c>
      <c r="N271">
        <v>1000</v>
      </c>
      <c r="P271" t="s">
        <v>6051</v>
      </c>
      <c r="Q271" t="s">
        <v>6405</v>
      </c>
      <c r="R271">
        <v>0</v>
      </c>
      <c r="S271" t="s">
        <v>6537</v>
      </c>
      <c r="T271" t="s">
        <v>6598</v>
      </c>
      <c r="U271">
        <v>0</v>
      </c>
      <c r="V271">
        <v>0</v>
      </c>
      <c r="W271">
        <v>0</v>
      </c>
      <c r="X271">
        <v>1</v>
      </c>
      <c r="Y271">
        <v>1</v>
      </c>
      <c r="Z271" s="2" t="s">
        <v>6996</v>
      </c>
    </row>
    <row r="272" spans="1:29" x14ac:dyDescent="0.2">
      <c r="A272" s="1">
        <v>270</v>
      </c>
      <c r="B272" t="s">
        <v>217</v>
      </c>
      <c r="C272" t="s">
        <v>1868</v>
      </c>
      <c r="D272" t="s">
        <v>414</v>
      </c>
      <c r="E272" t="s">
        <v>10550</v>
      </c>
      <c r="F272" t="str">
        <f>VLOOKUP(E272,state_lookup!A:B,2,FALSE)</f>
        <v>TN</v>
      </c>
      <c r="G272">
        <v>35.0657</v>
      </c>
      <c r="H272">
        <v>-85.248699999999999</v>
      </c>
      <c r="I272" t="s">
        <v>5243</v>
      </c>
      <c r="J272" s="4" t="s">
        <v>5253</v>
      </c>
      <c r="K272" s="4" t="str">
        <f t="shared" si="4"/>
        <v>May 30</v>
      </c>
      <c r="L272" t="s">
        <v>5304</v>
      </c>
      <c r="M272">
        <v>200</v>
      </c>
      <c r="N272">
        <v>200</v>
      </c>
      <c r="P272" t="s">
        <v>6051</v>
      </c>
      <c r="Q272" t="s">
        <v>6395</v>
      </c>
      <c r="R272">
        <v>0</v>
      </c>
      <c r="S272" t="s">
        <v>6538</v>
      </c>
      <c r="X272">
        <v>1</v>
      </c>
      <c r="Y272">
        <v>1</v>
      </c>
      <c r="Z272" s="2" t="s">
        <v>6997</v>
      </c>
    </row>
    <row r="273" spans="1:30" x14ac:dyDescent="0.2">
      <c r="A273" s="1">
        <v>271</v>
      </c>
      <c r="B273" t="s">
        <v>50</v>
      </c>
      <c r="D273" t="s">
        <v>4298</v>
      </c>
      <c r="E273" t="s">
        <v>10555</v>
      </c>
      <c r="F273" t="str">
        <f>VLOOKUP(E273,state_lookup!A:B,2,FALSE)</f>
        <v>IL</v>
      </c>
      <c r="G273">
        <v>41.837299999999999</v>
      </c>
      <c r="H273">
        <v>-87.686199999999999</v>
      </c>
      <c r="I273" t="s">
        <v>5243</v>
      </c>
      <c r="J273" s="4" t="s">
        <v>5253</v>
      </c>
      <c r="K273" s="4" t="str">
        <f t="shared" si="4"/>
        <v>May 30</v>
      </c>
      <c r="L273" t="s">
        <v>5343</v>
      </c>
      <c r="M273">
        <v>2000</v>
      </c>
      <c r="N273">
        <v>2000</v>
      </c>
      <c r="P273" t="s">
        <v>6051</v>
      </c>
      <c r="Q273" t="s">
        <v>6395</v>
      </c>
      <c r="R273">
        <v>0</v>
      </c>
      <c r="S273" t="s">
        <v>6559</v>
      </c>
      <c r="X273">
        <v>1</v>
      </c>
      <c r="Y273">
        <v>1</v>
      </c>
      <c r="Z273" s="2" t="s">
        <v>6998</v>
      </c>
      <c r="AA273" s="2" t="s">
        <v>9619</v>
      </c>
    </row>
    <row r="274" spans="1:30" x14ac:dyDescent="0.2">
      <c r="A274" s="1">
        <v>272</v>
      </c>
      <c r="B274" t="s">
        <v>218</v>
      </c>
      <c r="C274" t="s">
        <v>1869</v>
      </c>
      <c r="D274" t="s">
        <v>4383</v>
      </c>
      <c r="E274" t="s">
        <v>10556</v>
      </c>
      <c r="F274" t="str">
        <f>VLOOKUP(E274,state_lookup!A:B,2,FALSE)</f>
        <v>OH</v>
      </c>
      <c r="G274">
        <v>39.339300000000001</v>
      </c>
      <c r="H274">
        <v>-82.993700000000004</v>
      </c>
      <c r="I274" t="s">
        <v>5243</v>
      </c>
      <c r="J274" s="4" t="s">
        <v>5253</v>
      </c>
      <c r="K274" s="4" t="str">
        <f t="shared" si="4"/>
        <v>May 30</v>
      </c>
      <c r="L274" t="s">
        <v>5386</v>
      </c>
      <c r="M274">
        <v>50</v>
      </c>
      <c r="P274" t="s">
        <v>6051</v>
      </c>
      <c r="Q274" t="s">
        <v>6402</v>
      </c>
      <c r="R274">
        <v>0</v>
      </c>
      <c r="S274" t="s">
        <v>6537</v>
      </c>
      <c r="T274" t="s">
        <v>6598</v>
      </c>
      <c r="U274">
        <v>0</v>
      </c>
      <c r="V274">
        <v>0</v>
      </c>
      <c r="W274">
        <v>0</v>
      </c>
      <c r="X274">
        <v>1</v>
      </c>
      <c r="Y274">
        <v>1</v>
      </c>
      <c r="Z274" s="2" t="s">
        <v>6999</v>
      </c>
    </row>
    <row r="275" spans="1:30" x14ac:dyDescent="0.2">
      <c r="A275" s="1">
        <v>273</v>
      </c>
      <c r="B275" t="s">
        <v>97</v>
      </c>
      <c r="C275" t="s">
        <v>1870</v>
      </c>
      <c r="D275" t="s">
        <v>414</v>
      </c>
      <c r="E275" t="s">
        <v>10556</v>
      </c>
      <c r="F275" t="str">
        <f>VLOOKUP(E275,state_lookup!A:B,2,FALSE)</f>
        <v>OH</v>
      </c>
      <c r="G275">
        <v>39.141199999999998</v>
      </c>
      <c r="H275">
        <v>-84.506</v>
      </c>
      <c r="I275" t="s">
        <v>5243</v>
      </c>
      <c r="J275" s="4" t="s">
        <v>5253</v>
      </c>
      <c r="K275" s="4" t="str">
        <f t="shared" si="4"/>
        <v>May 30</v>
      </c>
      <c r="P275" t="s">
        <v>6051</v>
      </c>
      <c r="Q275" t="s">
        <v>6395</v>
      </c>
      <c r="R275">
        <v>0</v>
      </c>
      <c r="S275" t="s">
        <v>6537</v>
      </c>
      <c r="T275" t="s">
        <v>6739</v>
      </c>
      <c r="U275">
        <v>0</v>
      </c>
      <c r="V275">
        <v>0</v>
      </c>
      <c r="W275">
        <v>1</v>
      </c>
      <c r="X275">
        <v>1</v>
      </c>
      <c r="Y275">
        <v>1</v>
      </c>
      <c r="Z275" s="2" t="s">
        <v>7000</v>
      </c>
      <c r="AA275" s="2" t="s">
        <v>7246</v>
      </c>
      <c r="AD275" t="s">
        <v>5316</v>
      </c>
    </row>
    <row r="276" spans="1:30" x14ac:dyDescent="0.2">
      <c r="A276" s="1">
        <v>274</v>
      </c>
      <c r="B276" t="s">
        <v>219</v>
      </c>
      <c r="C276" t="s">
        <v>1871</v>
      </c>
      <c r="D276" t="s">
        <v>288</v>
      </c>
      <c r="E276" t="s">
        <v>10550</v>
      </c>
      <c r="F276" t="str">
        <f>VLOOKUP(E276,state_lookup!A:B,2,FALSE)</f>
        <v>TN</v>
      </c>
      <c r="G276">
        <v>36.569600000000001</v>
      </c>
      <c r="H276">
        <v>-87.342799999999997</v>
      </c>
      <c r="I276" t="s">
        <v>5243</v>
      </c>
      <c r="J276" s="4" t="s">
        <v>5253</v>
      </c>
      <c r="K276" s="4" t="str">
        <f t="shared" si="4"/>
        <v>May 30</v>
      </c>
      <c r="L276" t="s">
        <v>5387</v>
      </c>
      <c r="M276">
        <v>200</v>
      </c>
      <c r="N276">
        <v>300</v>
      </c>
      <c r="P276" t="s">
        <v>6051</v>
      </c>
      <c r="Q276" t="s">
        <v>6395</v>
      </c>
      <c r="R276">
        <v>0</v>
      </c>
      <c r="S276" t="s">
        <v>6537</v>
      </c>
      <c r="T276" t="s">
        <v>6598</v>
      </c>
      <c r="U276">
        <v>0</v>
      </c>
      <c r="V276">
        <v>0</v>
      </c>
      <c r="W276">
        <v>0</v>
      </c>
      <c r="X276">
        <v>1</v>
      </c>
      <c r="Y276">
        <v>1</v>
      </c>
      <c r="Z276" s="2" t="s">
        <v>7001</v>
      </c>
    </row>
    <row r="277" spans="1:30" x14ac:dyDescent="0.2">
      <c r="A277" s="1">
        <v>275</v>
      </c>
      <c r="B277" t="s">
        <v>220</v>
      </c>
      <c r="C277" t="s">
        <v>1872</v>
      </c>
      <c r="D277" t="s">
        <v>75</v>
      </c>
      <c r="E277" t="s">
        <v>10561</v>
      </c>
      <c r="F277" t="str">
        <f>VLOOKUP(E277,state_lookup!A:B,2,FALSE)</f>
        <v>MO</v>
      </c>
      <c r="G277">
        <v>38.644399999999997</v>
      </c>
      <c r="H277">
        <v>-90.330299999999994</v>
      </c>
      <c r="I277" t="s">
        <v>5243</v>
      </c>
      <c r="J277" s="4" t="s">
        <v>5253</v>
      </c>
      <c r="K277" s="4" t="str">
        <f t="shared" si="4"/>
        <v>May 30</v>
      </c>
      <c r="L277" t="s">
        <v>5304</v>
      </c>
      <c r="M277">
        <v>200</v>
      </c>
      <c r="N277">
        <v>200</v>
      </c>
      <c r="P277" t="s">
        <v>6051</v>
      </c>
      <c r="Q277" t="s">
        <v>6395</v>
      </c>
      <c r="R277">
        <v>0</v>
      </c>
      <c r="S277" t="s">
        <v>6537</v>
      </c>
      <c r="T277" t="s">
        <v>6598</v>
      </c>
      <c r="U277">
        <v>0</v>
      </c>
      <c r="V277">
        <v>0</v>
      </c>
      <c r="W277">
        <v>0</v>
      </c>
      <c r="X277">
        <v>1</v>
      </c>
      <c r="Y277">
        <v>1</v>
      </c>
      <c r="Z277" s="2" t="s">
        <v>7002</v>
      </c>
      <c r="AA277" s="2" t="s">
        <v>9620</v>
      </c>
    </row>
    <row r="278" spans="1:30" x14ac:dyDescent="0.2">
      <c r="A278" s="1">
        <v>276</v>
      </c>
      <c r="B278" t="s">
        <v>221</v>
      </c>
      <c r="C278" t="s">
        <v>1873</v>
      </c>
      <c r="D278" t="s">
        <v>4384</v>
      </c>
      <c r="E278" t="s">
        <v>10556</v>
      </c>
      <c r="F278" t="str">
        <f>VLOOKUP(E278,state_lookup!A:B,2,FALSE)</f>
        <v>OH</v>
      </c>
      <c r="G278">
        <v>41.476700000000001</v>
      </c>
      <c r="H278">
        <v>-81.680499999999995</v>
      </c>
      <c r="I278" t="s">
        <v>5243</v>
      </c>
      <c r="J278" s="4" t="s">
        <v>5253</v>
      </c>
      <c r="K278" s="4" t="str">
        <f t="shared" si="4"/>
        <v>May 30</v>
      </c>
      <c r="P278" t="s">
        <v>6051</v>
      </c>
      <c r="Q278" t="s">
        <v>6395</v>
      </c>
      <c r="R278">
        <v>0</v>
      </c>
      <c r="S278" t="s">
        <v>6537</v>
      </c>
      <c r="T278" t="s">
        <v>5344</v>
      </c>
      <c r="W278">
        <v>1</v>
      </c>
      <c r="X278">
        <v>1</v>
      </c>
      <c r="Y278">
        <v>1</v>
      </c>
      <c r="Z278" s="2" t="s">
        <v>7003</v>
      </c>
      <c r="AA278" s="2" t="s">
        <v>9621</v>
      </c>
      <c r="AB278" s="2" t="s">
        <v>10208</v>
      </c>
    </row>
    <row r="279" spans="1:30" x14ac:dyDescent="0.2">
      <c r="A279" s="1">
        <v>277</v>
      </c>
      <c r="B279" t="s">
        <v>221</v>
      </c>
      <c r="C279" t="s">
        <v>1716</v>
      </c>
      <c r="D279" t="s">
        <v>4384</v>
      </c>
      <c r="E279" t="s">
        <v>10556</v>
      </c>
      <c r="F279" t="str">
        <f>VLOOKUP(E279,state_lookup!A:B,2,FALSE)</f>
        <v>OH</v>
      </c>
      <c r="G279">
        <v>41.476700000000001</v>
      </c>
      <c r="H279">
        <v>-81.680499999999995</v>
      </c>
      <c r="I279" t="s">
        <v>5243</v>
      </c>
      <c r="J279" s="4" t="s">
        <v>5253</v>
      </c>
      <c r="K279" s="4" t="str">
        <f t="shared" si="4"/>
        <v>May 30</v>
      </c>
      <c r="P279" t="s">
        <v>6051</v>
      </c>
      <c r="Q279" t="s">
        <v>6395</v>
      </c>
      <c r="R279">
        <v>0</v>
      </c>
      <c r="S279" t="s">
        <v>6537</v>
      </c>
      <c r="T279" t="s">
        <v>5396</v>
      </c>
      <c r="U279">
        <v>1</v>
      </c>
      <c r="W279">
        <v>1</v>
      </c>
      <c r="X279">
        <v>1</v>
      </c>
      <c r="Y279">
        <v>1</v>
      </c>
      <c r="Z279" s="2" t="s">
        <v>6924</v>
      </c>
      <c r="AA279" s="2" t="s">
        <v>9622</v>
      </c>
    </row>
    <row r="280" spans="1:30" x14ac:dyDescent="0.2">
      <c r="A280" s="1">
        <v>278</v>
      </c>
      <c r="B280" t="s">
        <v>222</v>
      </c>
      <c r="D280" t="s">
        <v>399</v>
      </c>
      <c r="E280" t="s">
        <v>10557</v>
      </c>
      <c r="F280" t="str">
        <f>VLOOKUP(E280,state_lookup!A:B,2,FALSE)</f>
        <v>CO</v>
      </c>
      <c r="G280">
        <v>38.867400000000004</v>
      </c>
      <c r="H280">
        <v>-104.7606</v>
      </c>
      <c r="I280" t="s">
        <v>5243</v>
      </c>
      <c r="J280" s="4" t="s">
        <v>5253</v>
      </c>
      <c r="K280" s="4" t="str">
        <f t="shared" si="4"/>
        <v>May 30</v>
      </c>
      <c r="P280" t="s">
        <v>6051</v>
      </c>
      <c r="Q280" t="s">
        <v>6395</v>
      </c>
      <c r="R280">
        <v>0</v>
      </c>
      <c r="S280" t="s">
        <v>6537</v>
      </c>
      <c r="T280" t="s">
        <v>6746</v>
      </c>
      <c r="X280">
        <v>1</v>
      </c>
      <c r="Y280">
        <v>1</v>
      </c>
      <c r="Z280" s="2" t="s">
        <v>7004</v>
      </c>
      <c r="AC280" t="s">
        <v>10372</v>
      </c>
    </row>
    <row r="281" spans="1:30" x14ac:dyDescent="0.2">
      <c r="A281" s="1">
        <v>279</v>
      </c>
      <c r="B281" t="s">
        <v>99</v>
      </c>
      <c r="D281" t="s">
        <v>323</v>
      </c>
      <c r="E281" t="s">
        <v>10581</v>
      </c>
      <c r="F281" t="str">
        <f>VLOOKUP(E281,state_lookup!A:B,2,FALSE)</f>
        <v>SC</v>
      </c>
      <c r="G281">
        <v>34.037599999999998</v>
      </c>
      <c r="H281">
        <v>-80.903700000000001</v>
      </c>
      <c r="I281" t="s">
        <v>5243</v>
      </c>
      <c r="J281" s="4" t="s">
        <v>5253</v>
      </c>
      <c r="K281" s="4" t="str">
        <f t="shared" si="4"/>
        <v>May 30</v>
      </c>
      <c r="P281" t="s">
        <v>6051</v>
      </c>
      <c r="Q281" t="s">
        <v>6395</v>
      </c>
      <c r="R281">
        <v>0</v>
      </c>
      <c r="S281" t="s">
        <v>6537</v>
      </c>
      <c r="X281">
        <v>1</v>
      </c>
      <c r="Y281">
        <v>1</v>
      </c>
      <c r="Z281" s="2" t="s">
        <v>7005</v>
      </c>
    </row>
    <row r="282" spans="1:30" x14ac:dyDescent="0.2">
      <c r="A282" s="1">
        <v>280</v>
      </c>
      <c r="B282" t="s">
        <v>99</v>
      </c>
      <c r="C282" t="s">
        <v>1874</v>
      </c>
      <c r="D282" t="s">
        <v>323</v>
      </c>
      <c r="E282" t="s">
        <v>10581</v>
      </c>
      <c r="F282" t="str">
        <f>VLOOKUP(E282,state_lookup!A:B,2,FALSE)</f>
        <v>SC</v>
      </c>
      <c r="G282">
        <v>34.037599999999998</v>
      </c>
      <c r="H282">
        <v>-80.903700000000001</v>
      </c>
      <c r="I282" t="s">
        <v>5243</v>
      </c>
      <c r="J282" s="4" t="s">
        <v>5253</v>
      </c>
      <c r="K282" s="4" t="str">
        <f t="shared" si="4"/>
        <v>May 30</v>
      </c>
      <c r="P282" t="s">
        <v>6073</v>
      </c>
      <c r="Q282" t="s">
        <v>6395</v>
      </c>
      <c r="R282">
        <v>0</v>
      </c>
      <c r="S282" t="s">
        <v>6537</v>
      </c>
      <c r="X282">
        <v>1</v>
      </c>
      <c r="Y282">
        <v>1</v>
      </c>
      <c r="Z282" s="2" t="s">
        <v>7006</v>
      </c>
      <c r="AA282" t="s">
        <v>9583</v>
      </c>
    </row>
    <row r="283" spans="1:30" x14ac:dyDescent="0.2">
      <c r="A283" s="1">
        <v>281</v>
      </c>
      <c r="B283" t="s">
        <v>99</v>
      </c>
      <c r="C283" t="s">
        <v>1875</v>
      </c>
      <c r="D283" t="s">
        <v>323</v>
      </c>
      <c r="E283" t="s">
        <v>10581</v>
      </c>
      <c r="F283" t="str">
        <f>VLOOKUP(E283,state_lookup!A:B,2,FALSE)</f>
        <v>SC</v>
      </c>
      <c r="G283">
        <v>34.037599999999998</v>
      </c>
      <c r="H283">
        <v>-80.903700000000001</v>
      </c>
      <c r="I283" t="s">
        <v>5243</v>
      </c>
      <c r="J283" s="4" t="s">
        <v>5253</v>
      </c>
      <c r="K283" s="4" t="str">
        <f t="shared" si="4"/>
        <v>May 30</v>
      </c>
      <c r="P283" t="s">
        <v>6074</v>
      </c>
      <c r="Q283" t="s">
        <v>6395</v>
      </c>
      <c r="R283">
        <v>0</v>
      </c>
      <c r="S283" t="s">
        <v>6560</v>
      </c>
      <c r="X283">
        <v>1</v>
      </c>
      <c r="Y283">
        <v>1</v>
      </c>
      <c r="Z283" s="2" t="s">
        <v>7006</v>
      </c>
      <c r="AA283" t="s">
        <v>9583</v>
      </c>
    </row>
    <row r="284" spans="1:30" x14ac:dyDescent="0.2">
      <c r="A284" s="1">
        <v>282</v>
      </c>
      <c r="B284" t="s">
        <v>51</v>
      </c>
      <c r="D284" t="s">
        <v>570</v>
      </c>
      <c r="E284" t="s">
        <v>10556</v>
      </c>
      <c r="F284" t="str">
        <f>VLOOKUP(E284,state_lookup!A:B,2,FALSE)</f>
        <v>OH</v>
      </c>
      <c r="G284">
        <v>39.985999999999997</v>
      </c>
      <c r="H284">
        <v>-82.985100000000003</v>
      </c>
      <c r="I284" t="s">
        <v>5243</v>
      </c>
      <c r="J284" s="4" t="s">
        <v>5253</v>
      </c>
      <c r="K284" s="4" t="str">
        <f t="shared" si="4"/>
        <v>May 30</v>
      </c>
      <c r="P284" t="s">
        <v>6051</v>
      </c>
      <c r="Q284" t="s">
        <v>6395</v>
      </c>
      <c r="R284">
        <v>0</v>
      </c>
      <c r="S284" t="s">
        <v>6537</v>
      </c>
      <c r="T284" t="s">
        <v>6748</v>
      </c>
      <c r="U284">
        <v>0</v>
      </c>
      <c r="V284">
        <v>0</v>
      </c>
      <c r="W284">
        <v>1</v>
      </c>
      <c r="X284">
        <v>1</v>
      </c>
      <c r="Y284">
        <v>1</v>
      </c>
      <c r="Z284" s="2" t="s">
        <v>7007</v>
      </c>
      <c r="AD284" t="s">
        <v>5316</v>
      </c>
    </row>
    <row r="285" spans="1:30" x14ac:dyDescent="0.2">
      <c r="A285" s="1">
        <v>283</v>
      </c>
      <c r="B285" t="s">
        <v>223</v>
      </c>
      <c r="C285" t="s">
        <v>1876</v>
      </c>
      <c r="D285" t="s">
        <v>4385</v>
      </c>
      <c r="E285" t="s">
        <v>10549</v>
      </c>
      <c r="F285" t="str">
        <f>VLOOKUP(E285,state_lookup!A:B,2,FALSE)</f>
        <v>FL</v>
      </c>
      <c r="G285">
        <v>25.703700000000001</v>
      </c>
      <c r="H285">
        <v>-80.271500000000003</v>
      </c>
      <c r="I285" t="s">
        <v>5243</v>
      </c>
      <c r="J285" s="4" t="s">
        <v>5253</v>
      </c>
      <c r="K285" s="4" t="str">
        <f t="shared" si="4"/>
        <v>May 30</v>
      </c>
      <c r="L285" t="s">
        <v>5309</v>
      </c>
      <c r="M285">
        <v>200</v>
      </c>
      <c r="N285">
        <v>200</v>
      </c>
      <c r="P285" t="s">
        <v>6075</v>
      </c>
      <c r="Q285" t="s">
        <v>6395</v>
      </c>
      <c r="R285">
        <v>0</v>
      </c>
      <c r="S285" t="s">
        <v>6537</v>
      </c>
      <c r="T285" t="s">
        <v>6598</v>
      </c>
      <c r="U285">
        <v>0</v>
      </c>
      <c r="V285">
        <v>0</v>
      </c>
      <c r="W285">
        <v>0</v>
      </c>
      <c r="X285">
        <v>1</v>
      </c>
      <c r="Y285">
        <v>1</v>
      </c>
      <c r="Z285" s="2" t="s">
        <v>7008</v>
      </c>
      <c r="AA285" s="2" t="s">
        <v>9623</v>
      </c>
    </row>
    <row r="286" spans="1:30" x14ac:dyDescent="0.2">
      <c r="A286" s="1">
        <v>284</v>
      </c>
      <c r="B286" t="s">
        <v>224</v>
      </c>
      <c r="C286" t="s">
        <v>1877</v>
      </c>
      <c r="D286" t="s">
        <v>4386</v>
      </c>
      <c r="E286" t="s">
        <v>10546</v>
      </c>
      <c r="F286" t="str">
        <f>VLOOKUP(E286,state_lookup!A:B,2,FALSE)</f>
        <v>TX</v>
      </c>
      <c r="G286">
        <v>27.726099999999999</v>
      </c>
      <c r="H286">
        <v>-97.375500000000002</v>
      </c>
      <c r="I286" t="s">
        <v>5243</v>
      </c>
      <c r="J286" s="4" t="s">
        <v>5253</v>
      </c>
      <c r="K286" s="4" t="str">
        <f t="shared" si="4"/>
        <v>May 30</v>
      </c>
      <c r="L286" t="s">
        <v>5293</v>
      </c>
      <c r="M286">
        <v>100</v>
      </c>
      <c r="N286">
        <v>100</v>
      </c>
      <c r="P286" t="s">
        <v>6051</v>
      </c>
      <c r="Q286" t="s">
        <v>6402</v>
      </c>
      <c r="R286">
        <v>0</v>
      </c>
      <c r="S286" t="s">
        <v>6537</v>
      </c>
      <c r="T286" t="s">
        <v>6598</v>
      </c>
      <c r="U286">
        <v>0</v>
      </c>
      <c r="V286">
        <v>0</v>
      </c>
      <c r="W286">
        <v>0</v>
      </c>
      <c r="X286">
        <v>1</v>
      </c>
      <c r="Y286">
        <v>1</v>
      </c>
      <c r="Z286" s="2" t="s">
        <v>7009</v>
      </c>
    </row>
    <row r="287" spans="1:30" x14ac:dyDescent="0.2">
      <c r="A287" s="1">
        <v>285</v>
      </c>
      <c r="B287" t="s">
        <v>225</v>
      </c>
      <c r="D287" t="s">
        <v>288</v>
      </c>
      <c r="E287" t="s">
        <v>10545</v>
      </c>
      <c r="F287" t="str">
        <f>VLOOKUP(E287,state_lookup!A:B,2,FALSE)</f>
        <v>IN</v>
      </c>
      <c r="G287">
        <v>40.0428</v>
      </c>
      <c r="H287">
        <v>-86.897499999999994</v>
      </c>
      <c r="I287" t="s">
        <v>5243</v>
      </c>
      <c r="J287" s="4" t="s">
        <v>5253</v>
      </c>
      <c r="K287" s="4" t="str">
        <f t="shared" si="4"/>
        <v>May 30</v>
      </c>
      <c r="P287" t="s">
        <v>6051</v>
      </c>
      <c r="Q287" t="s">
        <v>6395</v>
      </c>
      <c r="R287">
        <v>0</v>
      </c>
      <c r="S287" t="s">
        <v>6537</v>
      </c>
      <c r="X287">
        <v>1</v>
      </c>
      <c r="Y287">
        <v>1</v>
      </c>
      <c r="Z287" s="2" t="s">
        <v>7010</v>
      </c>
    </row>
    <row r="288" spans="1:30" x14ac:dyDescent="0.2">
      <c r="A288" s="1">
        <v>286</v>
      </c>
      <c r="B288" t="s">
        <v>102</v>
      </c>
      <c r="D288" t="s">
        <v>102</v>
      </c>
      <c r="E288" t="s">
        <v>10546</v>
      </c>
      <c r="F288" t="str">
        <f>VLOOKUP(E288,state_lookup!A:B,2,FALSE)</f>
        <v>TX</v>
      </c>
      <c r="G288">
        <v>32.793599999999998</v>
      </c>
      <c r="H288">
        <v>-96.766199999999998</v>
      </c>
      <c r="I288" t="s">
        <v>5243</v>
      </c>
      <c r="J288" s="4" t="s">
        <v>5253</v>
      </c>
      <c r="K288" s="4" t="str">
        <f t="shared" si="4"/>
        <v>May 30</v>
      </c>
      <c r="L288" t="s">
        <v>5304</v>
      </c>
      <c r="M288">
        <v>200</v>
      </c>
      <c r="N288">
        <v>200</v>
      </c>
      <c r="P288" t="s">
        <v>6051</v>
      </c>
      <c r="Q288" t="s">
        <v>6395</v>
      </c>
      <c r="R288">
        <v>0</v>
      </c>
      <c r="S288" t="s">
        <v>6537</v>
      </c>
      <c r="T288" t="s">
        <v>6749</v>
      </c>
      <c r="U288">
        <v>0</v>
      </c>
      <c r="V288">
        <v>0</v>
      </c>
      <c r="W288">
        <v>0</v>
      </c>
      <c r="X288">
        <v>1</v>
      </c>
      <c r="Y288">
        <v>1</v>
      </c>
      <c r="Z288" s="2" t="s">
        <v>7011</v>
      </c>
      <c r="AA288" s="2" t="s">
        <v>9624</v>
      </c>
      <c r="AB288" s="2" t="s">
        <v>9994</v>
      </c>
      <c r="AD288" t="s">
        <v>5316</v>
      </c>
    </row>
    <row r="289" spans="1:28" x14ac:dyDescent="0.2">
      <c r="A289" s="1">
        <v>287</v>
      </c>
      <c r="B289" t="s">
        <v>226</v>
      </c>
      <c r="C289" t="s">
        <v>1878</v>
      </c>
      <c r="D289" t="s">
        <v>4387</v>
      </c>
      <c r="E289" t="s">
        <v>10565</v>
      </c>
      <c r="F289" t="str">
        <f>VLOOKUP(E289,state_lookup!A:B,2,FALSE)</f>
        <v>IA</v>
      </c>
      <c r="G289">
        <v>41.5563</v>
      </c>
      <c r="H289">
        <v>-90.605199999999996</v>
      </c>
      <c r="I289" t="s">
        <v>5243</v>
      </c>
      <c r="J289" s="4" t="s">
        <v>5253</v>
      </c>
      <c r="K289" s="4" t="str">
        <f t="shared" si="4"/>
        <v>May 30</v>
      </c>
      <c r="L289" t="s">
        <v>5284</v>
      </c>
      <c r="M289">
        <v>300</v>
      </c>
      <c r="N289">
        <v>300</v>
      </c>
      <c r="P289" t="s">
        <v>6051</v>
      </c>
      <c r="Q289" t="s">
        <v>6395</v>
      </c>
      <c r="R289">
        <v>0</v>
      </c>
      <c r="S289" t="s">
        <v>6537</v>
      </c>
      <c r="T289" t="s">
        <v>6598</v>
      </c>
      <c r="U289">
        <v>0</v>
      </c>
      <c r="V289">
        <v>0</v>
      </c>
      <c r="W289">
        <v>0</v>
      </c>
      <c r="X289">
        <v>1</v>
      </c>
      <c r="Y289">
        <v>1</v>
      </c>
      <c r="Z289" s="2" t="s">
        <v>7012</v>
      </c>
      <c r="AA289" s="2" t="s">
        <v>9625</v>
      </c>
    </row>
    <row r="290" spans="1:28" x14ac:dyDescent="0.2">
      <c r="A290" s="1">
        <v>288</v>
      </c>
      <c r="B290" t="s">
        <v>227</v>
      </c>
      <c r="D290" t="s">
        <v>288</v>
      </c>
      <c r="E290" t="s">
        <v>10556</v>
      </c>
      <c r="F290" t="str">
        <f>VLOOKUP(E290,state_lookup!A:B,2,FALSE)</f>
        <v>OH</v>
      </c>
      <c r="G290">
        <v>39.779699999999998</v>
      </c>
      <c r="H290">
        <v>-84.199799999999996</v>
      </c>
      <c r="I290" t="s">
        <v>5243</v>
      </c>
      <c r="J290" s="4" t="s">
        <v>5253</v>
      </c>
      <c r="K290" s="4" t="str">
        <f t="shared" si="4"/>
        <v>May 30</v>
      </c>
      <c r="P290" t="s">
        <v>6051</v>
      </c>
      <c r="Q290" t="s">
        <v>6395</v>
      </c>
      <c r="R290">
        <v>0</v>
      </c>
      <c r="S290" t="s">
        <v>6537</v>
      </c>
      <c r="X290">
        <v>1</v>
      </c>
      <c r="Y290">
        <v>1</v>
      </c>
      <c r="Z290" s="2" t="s">
        <v>7013</v>
      </c>
      <c r="AA290" t="s">
        <v>9583</v>
      </c>
    </row>
    <row r="291" spans="1:28" x14ac:dyDescent="0.2">
      <c r="A291" s="1">
        <v>289</v>
      </c>
      <c r="B291" t="s">
        <v>228</v>
      </c>
      <c r="C291" t="s">
        <v>1879</v>
      </c>
      <c r="D291" t="s">
        <v>4388</v>
      </c>
      <c r="E291" t="s">
        <v>10555</v>
      </c>
      <c r="F291" t="str">
        <f>VLOOKUP(E291,state_lookup!A:B,2,FALSE)</f>
        <v>IL</v>
      </c>
      <c r="G291">
        <v>41.931399999999996</v>
      </c>
      <c r="H291">
        <v>-88.748199999999997</v>
      </c>
      <c r="I291" t="s">
        <v>5243</v>
      </c>
      <c r="J291" s="4" t="s">
        <v>5253</v>
      </c>
      <c r="K291" s="4" t="str">
        <f t="shared" si="4"/>
        <v>May 30</v>
      </c>
      <c r="L291" t="s">
        <v>5304</v>
      </c>
      <c r="M291">
        <v>200</v>
      </c>
      <c r="N291">
        <v>200</v>
      </c>
      <c r="P291" t="s">
        <v>6054</v>
      </c>
      <c r="Q291" t="s">
        <v>6395</v>
      </c>
      <c r="R291">
        <v>0</v>
      </c>
      <c r="S291" t="s">
        <v>6537</v>
      </c>
      <c r="T291" t="s">
        <v>6598</v>
      </c>
      <c r="U291">
        <v>0</v>
      </c>
      <c r="V291">
        <v>0</v>
      </c>
      <c r="W291">
        <v>0</v>
      </c>
      <c r="X291">
        <v>1</v>
      </c>
      <c r="Y291">
        <v>1</v>
      </c>
      <c r="Z291" s="2" t="s">
        <v>7014</v>
      </c>
    </row>
    <row r="292" spans="1:28" x14ac:dyDescent="0.2">
      <c r="A292" s="1">
        <v>290</v>
      </c>
      <c r="B292" t="s">
        <v>52</v>
      </c>
      <c r="C292" t="s">
        <v>1669</v>
      </c>
      <c r="D292" t="s">
        <v>52</v>
      </c>
      <c r="E292" t="s">
        <v>10557</v>
      </c>
      <c r="F292" t="str">
        <f>VLOOKUP(E292,state_lookup!A:B,2,FALSE)</f>
        <v>CO</v>
      </c>
      <c r="G292">
        <v>39.762099999999997</v>
      </c>
      <c r="H292">
        <v>-104.8759</v>
      </c>
      <c r="I292" t="s">
        <v>5243</v>
      </c>
      <c r="J292" s="4" t="s">
        <v>5253</v>
      </c>
      <c r="K292" s="4" t="str">
        <f t="shared" si="4"/>
        <v>May 30</v>
      </c>
      <c r="L292" t="s">
        <v>5343</v>
      </c>
      <c r="M292">
        <v>2000</v>
      </c>
      <c r="N292">
        <v>2000</v>
      </c>
      <c r="P292" t="s">
        <v>6051</v>
      </c>
      <c r="Q292" t="s">
        <v>6395</v>
      </c>
      <c r="R292">
        <v>0</v>
      </c>
      <c r="S292" t="s">
        <v>6561</v>
      </c>
      <c r="T292" t="s">
        <v>6598</v>
      </c>
      <c r="U292">
        <v>0</v>
      </c>
      <c r="W292">
        <v>0</v>
      </c>
      <c r="X292">
        <v>1</v>
      </c>
      <c r="Y292">
        <v>1</v>
      </c>
      <c r="Z292" s="2" t="s">
        <v>7015</v>
      </c>
      <c r="AA292" s="2" t="s">
        <v>9626</v>
      </c>
    </row>
    <row r="293" spans="1:28" x14ac:dyDescent="0.2">
      <c r="A293" s="1">
        <v>291</v>
      </c>
      <c r="B293" t="s">
        <v>52</v>
      </c>
      <c r="C293" t="s">
        <v>1880</v>
      </c>
      <c r="D293" t="s">
        <v>52</v>
      </c>
      <c r="E293" t="s">
        <v>10557</v>
      </c>
      <c r="F293" t="str">
        <f>VLOOKUP(E293,state_lookup!A:B,2,FALSE)</f>
        <v>CO</v>
      </c>
      <c r="G293">
        <v>39.762099999999997</v>
      </c>
      <c r="H293">
        <v>-104.8759</v>
      </c>
      <c r="I293" t="s">
        <v>5243</v>
      </c>
      <c r="J293" s="4" t="s">
        <v>5253</v>
      </c>
      <c r="K293" s="4" t="str">
        <f t="shared" si="4"/>
        <v>May 30</v>
      </c>
      <c r="P293" t="s">
        <v>6051</v>
      </c>
      <c r="Q293" t="s">
        <v>6395</v>
      </c>
      <c r="R293">
        <v>0</v>
      </c>
      <c r="S293" t="s">
        <v>6539</v>
      </c>
      <c r="X293">
        <v>1</v>
      </c>
      <c r="Y293">
        <v>1</v>
      </c>
      <c r="Z293" s="2" t="s">
        <v>6984</v>
      </c>
    </row>
    <row r="294" spans="1:28" x14ac:dyDescent="0.2">
      <c r="A294" s="1">
        <v>292</v>
      </c>
      <c r="B294" t="s">
        <v>52</v>
      </c>
      <c r="C294" t="s">
        <v>1700</v>
      </c>
      <c r="D294" t="s">
        <v>52</v>
      </c>
      <c r="E294" t="s">
        <v>10557</v>
      </c>
      <c r="F294" t="str">
        <f>VLOOKUP(E294,state_lookup!A:B,2,FALSE)</f>
        <v>CO</v>
      </c>
      <c r="G294">
        <v>39.762099999999997</v>
      </c>
      <c r="H294">
        <v>-104.8759</v>
      </c>
      <c r="I294" t="s">
        <v>5243</v>
      </c>
      <c r="J294" s="4" t="s">
        <v>5253</v>
      </c>
      <c r="K294" s="4" t="str">
        <f t="shared" si="4"/>
        <v>May 30</v>
      </c>
      <c r="P294" t="s">
        <v>6051</v>
      </c>
      <c r="Q294" t="s">
        <v>6395</v>
      </c>
      <c r="R294">
        <v>0</v>
      </c>
      <c r="S294" t="s">
        <v>6537</v>
      </c>
      <c r="X294">
        <v>1</v>
      </c>
      <c r="Y294">
        <v>1</v>
      </c>
      <c r="Z294" s="2" t="s">
        <v>6984</v>
      </c>
    </row>
    <row r="295" spans="1:28" x14ac:dyDescent="0.2">
      <c r="A295" s="1">
        <v>293</v>
      </c>
      <c r="B295" t="s">
        <v>103</v>
      </c>
      <c r="D295" t="s">
        <v>4303</v>
      </c>
      <c r="E295" t="s">
        <v>10565</v>
      </c>
      <c r="F295" t="str">
        <f>VLOOKUP(E295,state_lookup!A:B,2,FALSE)</f>
        <v>IA</v>
      </c>
      <c r="G295">
        <v>41.600540000000002</v>
      </c>
      <c r="H295" t="s">
        <v>4940</v>
      </c>
      <c r="I295" t="s">
        <v>5243</v>
      </c>
      <c r="J295" s="4" t="s">
        <v>5253</v>
      </c>
      <c r="K295" s="4" t="str">
        <f t="shared" si="4"/>
        <v>May 30</v>
      </c>
      <c r="L295" t="s">
        <v>5304</v>
      </c>
      <c r="M295">
        <v>200</v>
      </c>
      <c r="N295">
        <v>200</v>
      </c>
      <c r="P295" t="s">
        <v>6051</v>
      </c>
      <c r="Q295" t="s">
        <v>6395</v>
      </c>
      <c r="R295">
        <v>0</v>
      </c>
      <c r="S295" t="s">
        <v>6537</v>
      </c>
      <c r="X295">
        <v>1</v>
      </c>
      <c r="Y295">
        <v>1</v>
      </c>
      <c r="Z295" s="2" t="s">
        <v>7016</v>
      </c>
    </row>
    <row r="296" spans="1:28" x14ac:dyDescent="0.2">
      <c r="A296" s="1">
        <v>294</v>
      </c>
      <c r="B296" t="s">
        <v>103</v>
      </c>
      <c r="C296" t="s">
        <v>1881</v>
      </c>
      <c r="D296" t="s">
        <v>4303</v>
      </c>
      <c r="E296" t="s">
        <v>10565</v>
      </c>
      <c r="F296" t="str">
        <f>VLOOKUP(E296,state_lookup!A:B,2,FALSE)</f>
        <v>IA</v>
      </c>
      <c r="G296">
        <v>41.600540000000002</v>
      </c>
      <c r="H296" t="s">
        <v>4940</v>
      </c>
      <c r="I296" t="s">
        <v>5243</v>
      </c>
      <c r="J296" s="4" t="s">
        <v>5253</v>
      </c>
      <c r="K296" s="4" t="str">
        <f t="shared" si="4"/>
        <v>May 30</v>
      </c>
      <c r="P296" t="s">
        <v>6076</v>
      </c>
      <c r="Q296" t="s">
        <v>6395</v>
      </c>
      <c r="R296">
        <v>0</v>
      </c>
      <c r="S296" t="s">
        <v>6537</v>
      </c>
      <c r="X296">
        <v>1</v>
      </c>
      <c r="Y296">
        <v>1</v>
      </c>
      <c r="Z296" s="2" t="s">
        <v>7017</v>
      </c>
      <c r="AA296" t="s">
        <v>9583</v>
      </c>
    </row>
    <row r="297" spans="1:28" x14ac:dyDescent="0.2">
      <c r="A297" s="1">
        <v>295</v>
      </c>
      <c r="B297" t="s">
        <v>104</v>
      </c>
      <c r="C297" t="s">
        <v>1882</v>
      </c>
      <c r="D297" t="s">
        <v>1352</v>
      </c>
      <c r="E297" t="s">
        <v>10552</v>
      </c>
      <c r="F297" t="str">
        <f>VLOOKUP(E297,state_lookup!A:B,2,FALSE)</f>
        <v>MI</v>
      </c>
      <c r="G297">
        <v>42.383409999999998</v>
      </c>
      <c r="H297" t="s">
        <v>4941</v>
      </c>
      <c r="I297" t="s">
        <v>5243</v>
      </c>
      <c r="J297" s="4" t="s">
        <v>5253</v>
      </c>
      <c r="K297" s="4" t="str">
        <f t="shared" si="4"/>
        <v>May 30</v>
      </c>
      <c r="L297" t="s">
        <v>5304</v>
      </c>
      <c r="M297">
        <v>200</v>
      </c>
      <c r="N297">
        <v>200</v>
      </c>
      <c r="P297" t="s">
        <v>6051</v>
      </c>
      <c r="Q297" t="s">
        <v>6395</v>
      </c>
      <c r="R297">
        <v>0</v>
      </c>
      <c r="S297" t="s">
        <v>6537</v>
      </c>
      <c r="T297" t="s">
        <v>6750</v>
      </c>
      <c r="U297">
        <v>0</v>
      </c>
      <c r="V297">
        <v>0</v>
      </c>
      <c r="W297">
        <v>0</v>
      </c>
      <c r="X297">
        <v>1</v>
      </c>
      <c r="Y297">
        <v>1</v>
      </c>
      <c r="Z297" s="2" t="s">
        <v>7018</v>
      </c>
    </row>
    <row r="298" spans="1:28" x14ac:dyDescent="0.2">
      <c r="A298" s="1">
        <v>296</v>
      </c>
      <c r="B298" t="s">
        <v>229</v>
      </c>
      <c r="C298" t="s">
        <v>1883</v>
      </c>
      <c r="D298" t="s">
        <v>4389</v>
      </c>
      <c r="E298" t="s">
        <v>10555</v>
      </c>
      <c r="F298" t="str">
        <f>VLOOKUP(E298,state_lookup!A:B,2,FALSE)</f>
        <v>IL</v>
      </c>
      <c r="G298">
        <v>38.001899999999999</v>
      </c>
      <c r="H298">
        <v>-89.232299999999995</v>
      </c>
      <c r="I298" t="s">
        <v>5243</v>
      </c>
      <c r="J298" s="4" t="s">
        <v>5253</v>
      </c>
      <c r="K298" s="4" t="str">
        <f t="shared" si="4"/>
        <v>May 30</v>
      </c>
      <c r="L298" t="s">
        <v>5388</v>
      </c>
      <c r="M298">
        <v>20</v>
      </c>
      <c r="N298">
        <v>20</v>
      </c>
      <c r="P298" t="s">
        <v>6051</v>
      </c>
      <c r="Q298" t="s">
        <v>6395</v>
      </c>
      <c r="R298">
        <v>0</v>
      </c>
      <c r="S298" t="s">
        <v>6537</v>
      </c>
      <c r="T298" t="s">
        <v>6598</v>
      </c>
      <c r="U298">
        <v>0</v>
      </c>
      <c r="V298">
        <v>0</v>
      </c>
      <c r="W298">
        <v>0</v>
      </c>
      <c r="X298">
        <v>1</v>
      </c>
      <c r="Y298">
        <v>1</v>
      </c>
      <c r="Z298" s="2" t="s">
        <v>7019</v>
      </c>
    </row>
    <row r="299" spans="1:28" x14ac:dyDescent="0.2">
      <c r="A299" s="1">
        <v>297</v>
      </c>
      <c r="B299" t="s">
        <v>230</v>
      </c>
      <c r="D299" t="s">
        <v>1379</v>
      </c>
      <c r="E299" t="s">
        <v>10582</v>
      </c>
      <c r="F299" t="str">
        <f>VLOOKUP(E299,state_lookup!A:B,2,FALSE)</f>
        <v>NH</v>
      </c>
      <c r="G299">
        <v>42.894379999999998</v>
      </c>
      <c r="H299" t="s">
        <v>4956</v>
      </c>
      <c r="I299" t="s">
        <v>5243</v>
      </c>
      <c r="J299" s="4" t="s">
        <v>5253</v>
      </c>
      <c r="K299" s="4" t="str">
        <f t="shared" si="4"/>
        <v>May 30</v>
      </c>
      <c r="P299" t="s">
        <v>6051</v>
      </c>
      <c r="Q299" t="s">
        <v>6395</v>
      </c>
      <c r="R299">
        <v>0</v>
      </c>
      <c r="S299" t="s">
        <v>6537</v>
      </c>
      <c r="T299" t="s">
        <v>6598</v>
      </c>
      <c r="U299">
        <v>0</v>
      </c>
      <c r="V299">
        <v>0</v>
      </c>
      <c r="W299">
        <v>0</v>
      </c>
      <c r="X299">
        <v>1</v>
      </c>
      <c r="Y299">
        <v>1</v>
      </c>
      <c r="Z299" s="2" t="s">
        <v>7020</v>
      </c>
    </row>
    <row r="300" spans="1:28" x14ac:dyDescent="0.2">
      <c r="A300" s="1">
        <v>298</v>
      </c>
      <c r="B300" t="s">
        <v>231</v>
      </c>
      <c r="D300" t="s">
        <v>231</v>
      </c>
      <c r="E300" t="s">
        <v>10565</v>
      </c>
      <c r="F300" t="str">
        <f>VLOOKUP(E300,state_lookup!A:B,2,FALSE)</f>
        <v>IA</v>
      </c>
      <c r="G300">
        <v>42.500700000000002</v>
      </c>
      <c r="H300">
        <v>-90.706699999999998</v>
      </c>
      <c r="I300" t="s">
        <v>5243</v>
      </c>
      <c r="J300" s="4" t="s">
        <v>5253</v>
      </c>
      <c r="K300" s="4" t="str">
        <f t="shared" si="4"/>
        <v>May 30</v>
      </c>
      <c r="L300" t="s">
        <v>5389</v>
      </c>
      <c r="M300">
        <v>150</v>
      </c>
      <c r="N300">
        <v>150</v>
      </c>
      <c r="R300">
        <v>0</v>
      </c>
      <c r="X300">
        <v>1</v>
      </c>
      <c r="Y300">
        <v>1</v>
      </c>
    </row>
    <row r="301" spans="1:28" x14ac:dyDescent="0.2">
      <c r="A301" s="1">
        <v>299</v>
      </c>
      <c r="B301" t="s">
        <v>232</v>
      </c>
      <c r="C301" t="s">
        <v>1751</v>
      </c>
      <c r="D301" t="s">
        <v>4390</v>
      </c>
      <c r="E301" t="s">
        <v>10557</v>
      </c>
      <c r="F301" t="str">
        <f>VLOOKUP(E301,state_lookup!A:B,2,FALSE)</f>
        <v>CO</v>
      </c>
      <c r="G301">
        <v>37.274369999999998</v>
      </c>
      <c r="H301" t="s">
        <v>4957</v>
      </c>
      <c r="I301" t="s">
        <v>5244</v>
      </c>
      <c r="J301" s="4" t="s">
        <v>5253</v>
      </c>
      <c r="K301" s="4" t="str">
        <f t="shared" si="4"/>
        <v>May 30</v>
      </c>
      <c r="L301" t="s">
        <v>5390</v>
      </c>
      <c r="M301">
        <v>300</v>
      </c>
      <c r="N301">
        <v>300</v>
      </c>
      <c r="P301" t="s">
        <v>6051</v>
      </c>
      <c r="Q301" t="s">
        <v>6395</v>
      </c>
      <c r="R301">
        <v>0</v>
      </c>
      <c r="S301" t="s">
        <v>2121</v>
      </c>
      <c r="T301" t="s">
        <v>6598</v>
      </c>
      <c r="U301">
        <v>0</v>
      </c>
      <c r="V301">
        <v>0</v>
      </c>
      <c r="W301">
        <v>0</v>
      </c>
      <c r="X301">
        <v>1</v>
      </c>
      <c r="Y301">
        <v>1</v>
      </c>
      <c r="Z301" s="2" t="s">
        <v>7021</v>
      </c>
      <c r="AA301" s="2" t="s">
        <v>9627</v>
      </c>
    </row>
    <row r="302" spans="1:28" x14ac:dyDescent="0.2">
      <c r="A302" s="1">
        <v>300</v>
      </c>
      <c r="B302" t="s">
        <v>233</v>
      </c>
      <c r="C302" t="s">
        <v>1716</v>
      </c>
      <c r="D302" t="s">
        <v>4391</v>
      </c>
      <c r="E302" t="s">
        <v>10546</v>
      </c>
      <c r="F302" t="str">
        <f>VLOOKUP(E302,state_lookup!A:B,2,FALSE)</f>
        <v>TX</v>
      </c>
      <c r="G302">
        <v>26.319700000000001</v>
      </c>
      <c r="H302">
        <v>-98.159599999999998</v>
      </c>
      <c r="I302" t="s">
        <v>5243</v>
      </c>
      <c r="J302" s="4" t="s">
        <v>5253</v>
      </c>
      <c r="K302" s="4" t="str">
        <f t="shared" si="4"/>
        <v>May 30</v>
      </c>
      <c r="L302" t="s">
        <v>5332</v>
      </c>
      <c r="M302">
        <v>100</v>
      </c>
      <c r="N302">
        <v>100</v>
      </c>
      <c r="P302" t="s">
        <v>6051</v>
      </c>
      <c r="Q302" t="s">
        <v>6395</v>
      </c>
      <c r="R302">
        <v>0</v>
      </c>
      <c r="S302" t="s">
        <v>6537</v>
      </c>
      <c r="T302" t="s">
        <v>6598</v>
      </c>
      <c r="U302">
        <v>0</v>
      </c>
      <c r="V302">
        <v>0</v>
      </c>
      <c r="W302">
        <v>0</v>
      </c>
      <c r="X302">
        <v>1</v>
      </c>
      <c r="Y302">
        <v>1</v>
      </c>
      <c r="Z302" s="2" t="s">
        <v>7022</v>
      </c>
    </row>
    <row r="303" spans="1:28" x14ac:dyDescent="0.2">
      <c r="A303" s="1">
        <v>301</v>
      </c>
      <c r="B303" t="s">
        <v>234</v>
      </c>
      <c r="C303" t="s">
        <v>1884</v>
      </c>
      <c r="D303" t="s">
        <v>4352</v>
      </c>
      <c r="E303" t="s">
        <v>10551</v>
      </c>
      <c r="F303" t="str">
        <f>VLOOKUP(E303,state_lookup!A:B,2,FALSE)</f>
        <v>NJ</v>
      </c>
      <c r="G303">
        <v>40.8917</v>
      </c>
      <c r="H303">
        <v>-73.973600000000005</v>
      </c>
      <c r="I303" t="s">
        <v>5243</v>
      </c>
      <c r="J303" s="4" t="s">
        <v>5253</v>
      </c>
      <c r="K303" s="4" t="str">
        <f t="shared" si="4"/>
        <v>May 30</v>
      </c>
      <c r="L303" t="s">
        <v>5391</v>
      </c>
      <c r="M303">
        <v>1000</v>
      </c>
      <c r="N303">
        <v>1000</v>
      </c>
      <c r="P303" t="s">
        <v>6051</v>
      </c>
      <c r="Q303" t="s">
        <v>6395</v>
      </c>
      <c r="R303">
        <v>0</v>
      </c>
      <c r="S303" t="s">
        <v>6537</v>
      </c>
      <c r="T303" t="s">
        <v>6598</v>
      </c>
      <c r="U303">
        <v>0</v>
      </c>
      <c r="V303">
        <v>0</v>
      </c>
      <c r="W303">
        <v>0</v>
      </c>
      <c r="X303">
        <v>1</v>
      </c>
      <c r="Y303">
        <v>1</v>
      </c>
      <c r="Z303" s="2" t="s">
        <v>7023</v>
      </c>
      <c r="AA303" s="2" t="s">
        <v>9628</v>
      </c>
    </row>
    <row r="304" spans="1:28" x14ac:dyDescent="0.2">
      <c r="A304" s="1">
        <v>302</v>
      </c>
      <c r="B304" t="s">
        <v>235</v>
      </c>
      <c r="C304" t="s">
        <v>1885</v>
      </c>
      <c r="D304" t="s">
        <v>235</v>
      </c>
      <c r="E304" t="s">
        <v>10575</v>
      </c>
      <c r="F304" t="str">
        <f>VLOOKUP(E304,state_lookup!A:B,2,FALSE)</f>
        <v>PA</v>
      </c>
      <c r="G304">
        <v>42.116799999999998</v>
      </c>
      <c r="H304">
        <v>-80.073300000000003</v>
      </c>
      <c r="I304" t="s">
        <v>5243</v>
      </c>
      <c r="J304" s="4" t="s">
        <v>5253</v>
      </c>
      <c r="K304" s="4" t="str">
        <f t="shared" si="4"/>
        <v>May 30</v>
      </c>
      <c r="L304" t="s">
        <v>5284</v>
      </c>
      <c r="M304">
        <v>200</v>
      </c>
      <c r="N304">
        <v>200</v>
      </c>
      <c r="P304" t="s">
        <v>6051</v>
      </c>
      <c r="Q304" t="s">
        <v>6395</v>
      </c>
      <c r="R304">
        <v>0</v>
      </c>
      <c r="S304" t="s">
        <v>6537</v>
      </c>
      <c r="T304" t="s">
        <v>5947</v>
      </c>
      <c r="U304">
        <v>0</v>
      </c>
      <c r="V304">
        <v>0</v>
      </c>
      <c r="W304">
        <v>0</v>
      </c>
      <c r="X304">
        <v>1</v>
      </c>
      <c r="Y304">
        <v>1</v>
      </c>
      <c r="Z304" s="2" t="s">
        <v>7024</v>
      </c>
      <c r="AA304" s="2" t="s">
        <v>9629</v>
      </c>
      <c r="AB304" s="2" t="s">
        <v>10209</v>
      </c>
    </row>
    <row r="305" spans="1:28" x14ac:dyDescent="0.2">
      <c r="A305" s="1">
        <v>303</v>
      </c>
      <c r="B305" t="s">
        <v>236</v>
      </c>
      <c r="C305" t="s">
        <v>1669</v>
      </c>
      <c r="D305" t="s">
        <v>4276</v>
      </c>
      <c r="E305" t="s">
        <v>10557</v>
      </c>
      <c r="F305" t="str">
        <f>VLOOKUP(E305,state_lookup!A:B,2,FALSE)</f>
        <v>CO</v>
      </c>
      <c r="G305">
        <v>40.3703</v>
      </c>
      <c r="H305">
        <v>-105.5222</v>
      </c>
      <c r="I305" t="s">
        <v>5243</v>
      </c>
      <c r="J305" s="4" t="s">
        <v>5253</v>
      </c>
      <c r="K305" s="4" t="str">
        <f t="shared" si="4"/>
        <v>May 30</v>
      </c>
      <c r="L305" t="s">
        <v>5339</v>
      </c>
      <c r="M305">
        <v>70</v>
      </c>
      <c r="N305">
        <v>70</v>
      </c>
      <c r="P305" t="s">
        <v>6051</v>
      </c>
      <c r="Q305" t="s">
        <v>6395</v>
      </c>
      <c r="R305">
        <v>0</v>
      </c>
      <c r="S305" t="s">
        <v>6537</v>
      </c>
      <c r="T305" t="s">
        <v>6598</v>
      </c>
      <c r="U305">
        <v>0</v>
      </c>
      <c r="V305">
        <v>0</v>
      </c>
      <c r="W305">
        <v>0</v>
      </c>
      <c r="X305">
        <v>1</v>
      </c>
      <c r="Y305">
        <v>1</v>
      </c>
      <c r="Z305" s="2" t="s">
        <v>7025</v>
      </c>
    </row>
    <row r="306" spans="1:28" x14ac:dyDescent="0.2">
      <c r="A306" s="1">
        <v>304</v>
      </c>
      <c r="B306" t="s">
        <v>237</v>
      </c>
      <c r="D306" t="s">
        <v>4392</v>
      </c>
      <c r="E306" t="s">
        <v>10547</v>
      </c>
      <c r="F306" t="str">
        <f>VLOOKUP(E306,state_lookup!A:B,2,FALSE)</f>
        <v>CA</v>
      </c>
      <c r="G306">
        <v>40.7941</v>
      </c>
      <c r="H306">
        <v>-124.1568</v>
      </c>
      <c r="I306" t="s">
        <v>5243</v>
      </c>
      <c r="J306" s="4" t="s">
        <v>5253</v>
      </c>
      <c r="K306" s="4" t="str">
        <f t="shared" si="4"/>
        <v>May 30</v>
      </c>
      <c r="L306" t="s">
        <v>5392</v>
      </c>
      <c r="M306">
        <v>70</v>
      </c>
      <c r="N306">
        <v>70</v>
      </c>
      <c r="P306" t="s">
        <v>6051</v>
      </c>
      <c r="Q306" t="s">
        <v>6395</v>
      </c>
      <c r="R306">
        <v>0</v>
      </c>
      <c r="S306" t="s">
        <v>6537</v>
      </c>
      <c r="X306">
        <v>1</v>
      </c>
      <c r="Y306">
        <v>1</v>
      </c>
      <c r="Z306" s="2" t="s">
        <v>7026</v>
      </c>
      <c r="AA306" s="2" t="s">
        <v>9630</v>
      </c>
    </row>
    <row r="307" spans="1:28" x14ac:dyDescent="0.2">
      <c r="A307" s="1">
        <v>305</v>
      </c>
      <c r="B307" t="s">
        <v>238</v>
      </c>
      <c r="C307" t="s">
        <v>1886</v>
      </c>
      <c r="D307" t="s">
        <v>4393</v>
      </c>
      <c r="E307" t="s">
        <v>10545</v>
      </c>
      <c r="F307" t="str">
        <f>VLOOKUP(E307,state_lookup!A:B,2,FALSE)</f>
        <v>IN</v>
      </c>
      <c r="G307">
        <v>37.988100000000003</v>
      </c>
      <c r="H307">
        <v>-87.534099999999995</v>
      </c>
      <c r="I307" t="s">
        <v>5243</v>
      </c>
      <c r="J307" s="4" t="s">
        <v>5253</v>
      </c>
      <c r="K307" s="4" t="str">
        <f t="shared" si="4"/>
        <v>May 30</v>
      </c>
      <c r="L307" t="s">
        <v>5393</v>
      </c>
      <c r="M307">
        <v>500</v>
      </c>
      <c r="N307">
        <v>500</v>
      </c>
      <c r="P307" t="s">
        <v>6051</v>
      </c>
      <c r="Q307" t="s">
        <v>6395</v>
      </c>
      <c r="R307">
        <v>0</v>
      </c>
      <c r="S307" t="s">
        <v>6537</v>
      </c>
      <c r="T307" t="s">
        <v>5358</v>
      </c>
      <c r="U307">
        <v>0</v>
      </c>
      <c r="V307">
        <v>0</v>
      </c>
      <c r="W307">
        <v>0</v>
      </c>
      <c r="X307">
        <v>1</v>
      </c>
      <c r="Y307">
        <v>1</v>
      </c>
      <c r="Z307" s="2" t="s">
        <v>7027</v>
      </c>
    </row>
    <row r="308" spans="1:28" x14ac:dyDescent="0.2">
      <c r="A308" s="1">
        <v>306</v>
      </c>
      <c r="B308" t="s">
        <v>239</v>
      </c>
      <c r="C308" t="s">
        <v>1887</v>
      </c>
      <c r="D308" t="s">
        <v>4394</v>
      </c>
      <c r="E308" t="s">
        <v>10578</v>
      </c>
      <c r="F308" t="str">
        <f>VLOOKUP(E308,state_lookup!A:B,2,FALSE)</f>
        <v>AK</v>
      </c>
      <c r="G308">
        <v>64.835300000000004</v>
      </c>
      <c r="H308">
        <v>-147.6534</v>
      </c>
      <c r="I308" t="s">
        <v>5243</v>
      </c>
      <c r="J308" s="4" t="s">
        <v>5253</v>
      </c>
      <c r="K308" s="4" t="str">
        <f t="shared" si="4"/>
        <v>May 30</v>
      </c>
      <c r="L308" t="s">
        <v>5341</v>
      </c>
      <c r="M308">
        <v>400</v>
      </c>
      <c r="N308">
        <v>400</v>
      </c>
      <c r="P308" t="s">
        <v>6051</v>
      </c>
      <c r="Q308" t="s">
        <v>6395</v>
      </c>
      <c r="R308">
        <v>0</v>
      </c>
      <c r="S308" t="s">
        <v>6537</v>
      </c>
      <c r="T308" t="s">
        <v>6598</v>
      </c>
      <c r="U308">
        <v>0</v>
      </c>
      <c r="V308">
        <v>0</v>
      </c>
      <c r="W308">
        <v>0</v>
      </c>
      <c r="X308">
        <v>1</v>
      </c>
      <c r="Y308">
        <v>1</v>
      </c>
      <c r="Z308" s="2" t="s">
        <v>7028</v>
      </c>
      <c r="AA308" s="2" t="s">
        <v>9631</v>
      </c>
      <c r="AB308" s="2" t="s">
        <v>10210</v>
      </c>
    </row>
    <row r="309" spans="1:28" x14ac:dyDescent="0.2">
      <c r="A309" s="1">
        <v>307</v>
      </c>
      <c r="B309" t="s">
        <v>239</v>
      </c>
      <c r="C309" t="s">
        <v>1888</v>
      </c>
      <c r="D309" t="s">
        <v>4394</v>
      </c>
      <c r="E309" t="s">
        <v>10578</v>
      </c>
      <c r="F309" t="str">
        <f>VLOOKUP(E309,state_lookup!A:B,2,FALSE)</f>
        <v>AK</v>
      </c>
      <c r="G309">
        <v>64.835300000000004</v>
      </c>
      <c r="H309">
        <v>-147.6534</v>
      </c>
      <c r="I309" t="s">
        <v>5243</v>
      </c>
      <c r="J309" s="4" t="s">
        <v>5253</v>
      </c>
      <c r="K309" s="4" t="str">
        <f t="shared" si="4"/>
        <v>May 30</v>
      </c>
      <c r="L309" t="s">
        <v>5341</v>
      </c>
      <c r="M309">
        <v>400</v>
      </c>
      <c r="N309">
        <v>400</v>
      </c>
      <c r="P309" t="s">
        <v>6077</v>
      </c>
      <c r="Q309" t="s">
        <v>6395</v>
      </c>
      <c r="R309">
        <v>0</v>
      </c>
      <c r="S309" t="s">
        <v>6537</v>
      </c>
      <c r="T309" t="s">
        <v>6598</v>
      </c>
      <c r="U309">
        <v>0</v>
      </c>
      <c r="V309">
        <v>0</v>
      </c>
      <c r="W309">
        <v>0</v>
      </c>
      <c r="X309">
        <v>1</v>
      </c>
      <c r="Y309">
        <v>1</v>
      </c>
      <c r="Z309" s="2" t="s">
        <v>6962</v>
      </c>
    </row>
    <row r="310" spans="1:28" x14ac:dyDescent="0.2">
      <c r="A310" s="1">
        <v>308</v>
      </c>
      <c r="B310" t="s">
        <v>240</v>
      </c>
      <c r="D310" t="s">
        <v>4319</v>
      </c>
      <c r="E310" t="s">
        <v>10573</v>
      </c>
      <c r="F310" t="str">
        <f>VLOOKUP(E310,state_lookup!A:B,2,FALSE)</f>
        <v>WV</v>
      </c>
      <c r="G310">
        <v>39.476799999999997</v>
      </c>
      <c r="H310">
        <v>-80.149100000000004</v>
      </c>
      <c r="I310" t="s">
        <v>5243</v>
      </c>
      <c r="J310" s="4" t="s">
        <v>5253</v>
      </c>
      <c r="K310" s="4" t="str">
        <f t="shared" si="4"/>
        <v>May 30</v>
      </c>
      <c r="P310" t="s">
        <v>6051</v>
      </c>
      <c r="Q310" t="s">
        <v>6395</v>
      </c>
      <c r="R310">
        <v>0</v>
      </c>
      <c r="S310" t="s">
        <v>6537</v>
      </c>
      <c r="X310">
        <v>1</v>
      </c>
      <c r="Y310">
        <v>1</v>
      </c>
      <c r="Z310" s="2" t="s">
        <v>6994</v>
      </c>
    </row>
    <row r="311" spans="1:28" x14ac:dyDescent="0.2">
      <c r="A311" s="1">
        <v>309</v>
      </c>
      <c r="B311" t="s">
        <v>241</v>
      </c>
      <c r="C311" t="s">
        <v>1744</v>
      </c>
      <c r="D311" t="s">
        <v>4395</v>
      </c>
      <c r="E311" t="s">
        <v>10579</v>
      </c>
      <c r="F311" t="str">
        <f>VLOOKUP(E311,state_lookup!A:B,2,FALSE)</f>
        <v>ND</v>
      </c>
      <c r="G311">
        <v>46.865299999999998</v>
      </c>
      <c r="H311">
        <v>-96.8292</v>
      </c>
      <c r="I311" t="s">
        <v>5243</v>
      </c>
      <c r="J311" s="4" t="s">
        <v>5253</v>
      </c>
      <c r="K311" s="4" t="str">
        <f t="shared" si="4"/>
        <v>May 30</v>
      </c>
      <c r="L311" t="s">
        <v>5343</v>
      </c>
      <c r="M311">
        <v>2000</v>
      </c>
      <c r="N311">
        <v>2000</v>
      </c>
      <c r="P311" t="s">
        <v>6051</v>
      </c>
      <c r="Q311" t="s">
        <v>6395</v>
      </c>
      <c r="R311">
        <v>0</v>
      </c>
      <c r="S311" t="s">
        <v>6537</v>
      </c>
      <c r="X311">
        <v>1</v>
      </c>
      <c r="Y311">
        <v>1</v>
      </c>
      <c r="Z311" s="2" t="s">
        <v>7029</v>
      </c>
      <c r="AA311" s="2" t="s">
        <v>9632</v>
      </c>
    </row>
    <row r="312" spans="1:28" x14ac:dyDescent="0.2">
      <c r="A312" s="1">
        <v>310</v>
      </c>
      <c r="B312" t="s">
        <v>242</v>
      </c>
      <c r="C312" t="s">
        <v>1889</v>
      </c>
      <c r="D312" t="s">
        <v>4396</v>
      </c>
      <c r="E312" t="s">
        <v>10572</v>
      </c>
      <c r="F312" t="str">
        <f>VLOOKUP(E312,state_lookup!A:B,2,FALSE)</f>
        <v>NM</v>
      </c>
      <c r="G312">
        <v>36.728059999999999</v>
      </c>
      <c r="H312" t="s">
        <v>4958</v>
      </c>
      <c r="I312" t="s">
        <v>5243</v>
      </c>
      <c r="J312" s="4" t="s">
        <v>5253</v>
      </c>
      <c r="K312" s="4" t="str">
        <f t="shared" si="4"/>
        <v>May 30</v>
      </c>
      <c r="L312" t="s">
        <v>5341</v>
      </c>
      <c r="M312">
        <v>400</v>
      </c>
      <c r="N312">
        <v>400</v>
      </c>
      <c r="P312" t="s">
        <v>6051</v>
      </c>
      <c r="Q312" t="s">
        <v>6402</v>
      </c>
      <c r="R312">
        <v>0</v>
      </c>
      <c r="S312" t="s">
        <v>6537</v>
      </c>
      <c r="X312">
        <v>1</v>
      </c>
      <c r="Y312">
        <v>1</v>
      </c>
      <c r="Z312" s="2" t="s">
        <v>7030</v>
      </c>
    </row>
    <row r="313" spans="1:28" x14ac:dyDescent="0.2">
      <c r="A313" s="1">
        <v>311</v>
      </c>
      <c r="B313" t="s">
        <v>243</v>
      </c>
      <c r="D313" t="s">
        <v>4349</v>
      </c>
      <c r="E313" t="s">
        <v>10564</v>
      </c>
      <c r="F313" t="str">
        <f>VLOOKUP(E313,state_lookup!A:B,2,FALSE)</f>
        <v>NC</v>
      </c>
      <c r="G313">
        <v>35.084600000000002</v>
      </c>
      <c r="H313">
        <v>-78.977599999999995</v>
      </c>
      <c r="I313" t="s">
        <v>5243</v>
      </c>
      <c r="J313" s="4" t="s">
        <v>5253</v>
      </c>
      <c r="K313" s="4" t="str">
        <f t="shared" si="4"/>
        <v>May 30</v>
      </c>
      <c r="P313" t="s">
        <v>6051</v>
      </c>
      <c r="Q313" t="s">
        <v>6395</v>
      </c>
      <c r="R313">
        <v>0</v>
      </c>
      <c r="S313" t="s">
        <v>6558</v>
      </c>
      <c r="X313">
        <v>1</v>
      </c>
      <c r="Y313">
        <v>1</v>
      </c>
      <c r="Z313" s="2" t="s">
        <v>7031</v>
      </c>
    </row>
    <row r="314" spans="1:28" x14ac:dyDescent="0.2">
      <c r="A314" s="1">
        <v>312</v>
      </c>
      <c r="B314" t="s">
        <v>244</v>
      </c>
      <c r="C314" t="s">
        <v>1890</v>
      </c>
      <c r="D314" t="s">
        <v>1535</v>
      </c>
      <c r="E314" t="s">
        <v>10561</v>
      </c>
      <c r="F314" t="str">
        <f>VLOOKUP(E314,state_lookup!A:B,2,FALSE)</f>
        <v>MO</v>
      </c>
      <c r="G314">
        <v>38.749000000000002</v>
      </c>
      <c r="H314">
        <v>-90.294899999999998</v>
      </c>
      <c r="I314" t="s">
        <v>5243</v>
      </c>
      <c r="J314" s="4" t="s">
        <v>5253</v>
      </c>
      <c r="K314" s="4" t="str">
        <f t="shared" si="4"/>
        <v>May 30</v>
      </c>
      <c r="P314" t="s">
        <v>6051</v>
      </c>
      <c r="Q314" t="s">
        <v>6395</v>
      </c>
      <c r="R314">
        <v>0</v>
      </c>
      <c r="S314" t="s">
        <v>6537</v>
      </c>
      <c r="X314">
        <v>1</v>
      </c>
      <c r="Y314">
        <v>1</v>
      </c>
      <c r="Z314" s="2" t="s">
        <v>6940</v>
      </c>
      <c r="AA314" s="2" t="s">
        <v>9633</v>
      </c>
    </row>
    <row r="315" spans="1:28" x14ac:dyDescent="0.2">
      <c r="A315" s="1">
        <v>313</v>
      </c>
      <c r="B315" t="s">
        <v>112</v>
      </c>
      <c r="D315" t="s">
        <v>552</v>
      </c>
      <c r="E315" t="s">
        <v>10546</v>
      </c>
      <c r="F315" t="str">
        <f>VLOOKUP(E315,state_lookup!A:B,2,FALSE)</f>
        <v>TX</v>
      </c>
      <c r="G315">
        <v>33.014569999999999</v>
      </c>
      <c r="H315" t="s">
        <v>4942</v>
      </c>
      <c r="I315" t="s">
        <v>5243</v>
      </c>
      <c r="J315" s="4" t="s">
        <v>5253</v>
      </c>
      <c r="K315" s="4" t="str">
        <f t="shared" si="4"/>
        <v>May 30</v>
      </c>
      <c r="L315" t="s">
        <v>5332</v>
      </c>
      <c r="M315">
        <v>100</v>
      </c>
      <c r="N315">
        <v>100</v>
      </c>
      <c r="P315" t="s">
        <v>6051</v>
      </c>
      <c r="Q315" t="s">
        <v>6395</v>
      </c>
      <c r="R315">
        <v>0</v>
      </c>
      <c r="S315" t="s">
        <v>6537</v>
      </c>
      <c r="X315">
        <v>1</v>
      </c>
      <c r="Y315">
        <v>1</v>
      </c>
      <c r="Z315" s="2" t="s">
        <v>7032</v>
      </c>
    </row>
    <row r="316" spans="1:28" x14ac:dyDescent="0.2">
      <c r="A316" s="1">
        <v>314</v>
      </c>
      <c r="B316" t="s">
        <v>114</v>
      </c>
      <c r="C316" t="s">
        <v>1744</v>
      </c>
      <c r="D316" t="s">
        <v>4310</v>
      </c>
      <c r="E316" t="s">
        <v>10545</v>
      </c>
      <c r="F316" t="str">
        <f>VLOOKUP(E316,state_lookup!A:B,2,FALSE)</f>
        <v>IN</v>
      </c>
      <c r="G316">
        <v>41.088500000000003</v>
      </c>
      <c r="H316">
        <v>-85.143600000000006</v>
      </c>
      <c r="I316" t="s">
        <v>5243</v>
      </c>
      <c r="J316" s="4" t="s">
        <v>5253</v>
      </c>
      <c r="K316" s="4" t="str">
        <f t="shared" si="4"/>
        <v>May 30</v>
      </c>
      <c r="L316" t="s">
        <v>5394</v>
      </c>
      <c r="P316" t="s">
        <v>6051</v>
      </c>
      <c r="Q316" t="s">
        <v>6395</v>
      </c>
      <c r="R316">
        <v>0</v>
      </c>
      <c r="S316" t="s">
        <v>6537</v>
      </c>
      <c r="T316" t="s">
        <v>6598</v>
      </c>
      <c r="U316">
        <v>0</v>
      </c>
      <c r="V316">
        <v>0</v>
      </c>
      <c r="W316">
        <v>0</v>
      </c>
      <c r="X316">
        <v>1</v>
      </c>
      <c r="Y316">
        <v>1</v>
      </c>
      <c r="Z316" s="2" t="s">
        <v>7033</v>
      </c>
      <c r="AA316" s="2" t="s">
        <v>9634</v>
      </c>
    </row>
    <row r="317" spans="1:28" x14ac:dyDescent="0.2">
      <c r="A317" s="1">
        <v>315</v>
      </c>
      <c r="B317" t="s">
        <v>245</v>
      </c>
      <c r="C317" t="s">
        <v>1891</v>
      </c>
      <c r="D317" t="s">
        <v>301</v>
      </c>
      <c r="E317" t="s">
        <v>10547</v>
      </c>
      <c r="F317" t="str">
        <f>VLOOKUP(E317,state_lookup!A:B,2,FALSE)</f>
        <v>CA</v>
      </c>
      <c r="G317">
        <v>33.884099999999997</v>
      </c>
      <c r="H317">
        <v>-117.92789999999999</v>
      </c>
      <c r="I317" t="s">
        <v>5243</v>
      </c>
      <c r="J317" s="4" t="s">
        <v>5253</v>
      </c>
      <c r="K317" s="4" t="str">
        <f t="shared" si="4"/>
        <v>May 30</v>
      </c>
      <c r="L317" t="s">
        <v>5293</v>
      </c>
      <c r="M317">
        <v>100</v>
      </c>
      <c r="N317">
        <v>100</v>
      </c>
      <c r="P317" t="s">
        <v>6051</v>
      </c>
      <c r="Q317" t="s">
        <v>6395</v>
      </c>
      <c r="R317">
        <v>0</v>
      </c>
      <c r="S317" t="s">
        <v>6537</v>
      </c>
      <c r="T317" t="s">
        <v>5344</v>
      </c>
      <c r="U317">
        <v>0</v>
      </c>
      <c r="V317">
        <v>0</v>
      </c>
      <c r="W317">
        <v>1</v>
      </c>
      <c r="X317">
        <v>1</v>
      </c>
      <c r="Y317">
        <v>1</v>
      </c>
      <c r="Z317" s="2" t="s">
        <v>7034</v>
      </c>
    </row>
    <row r="318" spans="1:28" x14ac:dyDescent="0.2">
      <c r="A318" s="1">
        <v>316</v>
      </c>
      <c r="B318" t="s">
        <v>246</v>
      </c>
      <c r="D318" t="s">
        <v>4397</v>
      </c>
      <c r="E318" t="s">
        <v>10549</v>
      </c>
      <c r="F318" t="str">
        <f>VLOOKUP(E318,state_lookup!A:B,2,FALSE)</f>
        <v>FL</v>
      </c>
      <c r="G318">
        <v>29.680399999999999</v>
      </c>
      <c r="H318">
        <v>-82.345799999999997</v>
      </c>
      <c r="I318" t="s">
        <v>5243</v>
      </c>
      <c r="J318" s="4" t="s">
        <v>5253</v>
      </c>
      <c r="K318" s="4" t="str">
        <f t="shared" si="4"/>
        <v>May 30</v>
      </c>
      <c r="P318" t="s">
        <v>6051</v>
      </c>
      <c r="Q318" t="s">
        <v>6395</v>
      </c>
      <c r="R318">
        <v>0</v>
      </c>
      <c r="S318" t="s">
        <v>6537</v>
      </c>
      <c r="X318">
        <v>1</v>
      </c>
      <c r="Y318">
        <v>1</v>
      </c>
      <c r="Z318" s="2" t="s">
        <v>7035</v>
      </c>
    </row>
    <row r="319" spans="1:28" x14ac:dyDescent="0.2">
      <c r="A319" s="1">
        <v>317</v>
      </c>
      <c r="B319" t="s">
        <v>247</v>
      </c>
      <c r="C319" t="s">
        <v>1892</v>
      </c>
      <c r="D319" t="s">
        <v>4322</v>
      </c>
      <c r="E319" t="s">
        <v>10555</v>
      </c>
      <c r="F319" t="str">
        <f>VLOOKUP(E319,state_lookup!A:B,2,FALSE)</f>
        <v>IL</v>
      </c>
      <c r="G319">
        <v>40.950600000000001</v>
      </c>
      <c r="H319">
        <v>-90.376300000000001</v>
      </c>
      <c r="I319" t="s">
        <v>5243</v>
      </c>
      <c r="J319" s="4" t="s">
        <v>5253</v>
      </c>
      <c r="K319" s="4" t="str">
        <f t="shared" si="4"/>
        <v>May 30</v>
      </c>
      <c r="L319" t="s">
        <v>5395</v>
      </c>
      <c r="M319">
        <v>200</v>
      </c>
      <c r="N319">
        <v>200</v>
      </c>
      <c r="P319" t="s">
        <v>6051</v>
      </c>
      <c r="Q319" t="s">
        <v>6395</v>
      </c>
      <c r="R319">
        <v>0</v>
      </c>
      <c r="S319" t="s">
        <v>6537</v>
      </c>
      <c r="T319" t="s">
        <v>6598</v>
      </c>
      <c r="U319">
        <v>0</v>
      </c>
      <c r="V319">
        <v>0</v>
      </c>
      <c r="W319">
        <v>0</v>
      </c>
      <c r="X319">
        <v>1</v>
      </c>
      <c r="Y319">
        <v>1</v>
      </c>
      <c r="Z319" s="2" t="s">
        <v>7036</v>
      </c>
    </row>
    <row r="320" spans="1:28" x14ac:dyDescent="0.2">
      <c r="A320" s="1">
        <v>318</v>
      </c>
      <c r="B320" t="s">
        <v>248</v>
      </c>
      <c r="C320" t="s">
        <v>1893</v>
      </c>
      <c r="D320" t="s">
        <v>4398</v>
      </c>
      <c r="E320" t="s">
        <v>10546</v>
      </c>
      <c r="F320" t="str">
        <f>VLOOKUP(E320,state_lookup!A:B,2,FALSE)</f>
        <v>TX</v>
      </c>
      <c r="G320">
        <v>29.248699999999999</v>
      </c>
      <c r="H320">
        <v>-94.891000000000005</v>
      </c>
      <c r="I320" t="s">
        <v>5243</v>
      </c>
      <c r="J320" s="4" t="s">
        <v>5253</v>
      </c>
      <c r="K320" s="4" t="str">
        <f t="shared" si="4"/>
        <v>May 30</v>
      </c>
      <c r="L320" t="s">
        <v>5396</v>
      </c>
      <c r="M320">
        <v>100</v>
      </c>
      <c r="N320">
        <v>100</v>
      </c>
      <c r="P320" t="s">
        <v>6051</v>
      </c>
      <c r="Q320" t="s">
        <v>6395</v>
      </c>
      <c r="R320">
        <v>0</v>
      </c>
      <c r="S320" t="s">
        <v>6537</v>
      </c>
      <c r="T320" t="s">
        <v>6598</v>
      </c>
      <c r="U320">
        <v>0</v>
      </c>
      <c r="V320">
        <v>0</v>
      </c>
      <c r="W320">
        <v>0</v>
      </c>
      <c r="X320">
        <v>1</v>
      </c>
      <c r="Y320">
        <v>1</v>
      </c>
      <c r="Z320" s="2" t="s">
        <v>7037</v>
      </c>
    </row>
    <row r="321" spans="1:30" x14ac:dyDescent="0.2">
      <c r="A321" s="1">
        <v>319</v>
      </c>
      <c r="B321" t="s">
        <v>249</v>
      </c>
      <c r="C321" t="s">
        <v>1894</v>
      </c>
      <c r="D321" t="s">
        <v>108</v>
      </c>
      <c r="E321" t="s">
        <v>10565</v>
      </c>
      <c r="F321" t="str">
        <f>VLOOKUP(E321,state_lookup!A:B,2,FALSE)</f>
        <v>IA</v>
      </c>
      <c r="G321">
        <v>41.553469999999997</v>
      </c>
      <c r="H321" t="s">
        <v>4959</v>
      </c>
      <c r="I321" t="s">
        <v>5243</v>
      </c>
      <c r="J321" s="4" t="s">
        <v>5253</v>
      </c>
      <c r="K321" s="4" t="str">
        <f t="shared" si="4"/>
        <v>May 30</v>
      </c>
      <c r="P321" t="s">
        <v>6078</v>
      </c>
      <c r="Q321" t="s">
        <v>6402</v>
      </c>
      <c r="R321">
        <v>0</v>
      </c>
      <c r="S321" t="s">
        <v>6537</v>
      </c>
      <c r="T321" t="s">
        <v>6598</v>
      </c>
      <c r="U321">
        <v>0</v>
      </c>
      <c r="V321">
        <v>0</v>
      </c>
      <c r="W321">
        <v>0</v>
      </c>
      <c r="X321">
        <v>1</v>
      </c>
      <c r="Y321">
        <v>1</v>
      </c>
      <c r="Z321" s="2" t="s">
        <v>7038</v>
      </c>
    </row>
    <row r="322" spans="1:30" x14ac:dyDescent="0.2">
      <c r="A322" s="1">
        <v>320</v>
      </c>
      <c r="B322" t="s">
        <v>250</v>
      </c>
      <c r="D322" t="s">
        <v>4399</v>
      </c>
      <c r="E322" t="s">
        <v>10557</v>
      </c>
      <c r="F322" t="str">
        <f>VLOOKUP(E322,state_lookup!A:B,2,FALSE)</f>
        <v>CO</v>
      </c>
      <c r="G322">
        <v>39.087699999999998</v>
      </c>
      <c r="H322">
        <v>-108.5673</v>
      </c>
      <c r="I322" t="s">
        <v>5243</v>
      </c>
      <c r="J322" s="4" t="s">
        <v>5253</v>
      </c>
      <c r="K322" s="4" t="str">
        <f t="shared" si="4"/>
        <v>May 30</v>
      </c>
      <c r="L322" t="s">
        <v>5304</v>
      </c>
      <c r="M322">
        <v>200</v>
      </c>
      <c r="N322">
        <v>200</v>
      </c>
      <c r="P322" t="s">
        <v>6079</v>
      </c>
      <c r="Q322" t="s">
        <v>6395</v>
      </c>
      <c r="R322">
        <v>0</v>
      </c>
      <c r="S322" t="s">
        <v>6546</v>
      </c>
      <c r="T322" t="s">
        <v>6598</v>
      </c>
      <c r="U322">
        <v>0</v>
      </c>
      <c r="V322">
        <v>0</v>
      </c>
      <c r="W322">
        <v>0</v>
      </c>
      <c r="X322">
        <v>1</v>
      </c>
      <c r="Y322">
        <v>1</v>
      </c>
      <c r="Z322" s="2" t="s">
        <v>7039</v>
      </c>
    </row>
    <row r="323" spans="1:30" x14ac:dyDescent="0.2">
      <c r="A323" s="1">
        <v>321</v>
      </c>
      <c r="B323" t="s">
        <v>117</v>
      </c>
      <c r="D323" t="s">
        <v>4313</v>
      </c>
      <c r="E323" t="s">
        <v>10552</v>
      </c>
      <c r="F323" t="str">
        <f>VLOOKUP(E323,state_lookup!A:B,2,FALSE)</f>
        <v>MI</v>
      </c>
      <c r="G323">
        <v>42.961500000000001</v>
      </c>
      <c r="H323">
        <v>-85.655699999999996</v>
      </c>
      <c r="I323" t="s">
        <v>5243</v>
      </c>
      <c r="J323" s="4" t="s">
        <v>5253</v>
      </c>
      <c r="K323" s="4" t="str">
        <f t="shared" ref="K323:K386" si="5">TEXT(J323, "mmm dd")</f>
        <v>May 30</v>
      </c>
      <c r="P323" t="s">
        <v>6051</v>
      </c>
      <c r="Q323" t="s">
        <v>6395</v>
      </c>
      <c r="R323">
        <v>0</v>
      </c>
      <c r="S323" t="s">
        <v>6538</v>
      </c>
      <c r="X323">
        <v>1</v>
      </c>
      <c r="Y323">
        <v>1</v>
      </c>
      <c r="Z323" s="2" t="s">
        <v>7040</v>
      </c>
    </row>
    <row r="324" spans="1:30" x14ac:dyDescent="0.2">
      <c r="A324" s="1">
        <v>322</v>
      </c>
      <c r="B324" t="s">
        <v>251</v>
      </c>
      <c r="C324" t="s">
        <v>1895</v>
      </c>
      <c r="D324" t="s">
        <v>4400</v>
      </c>
      <c r="E324" t="s">
        <v>10571</v>
      </c>
      <c r="F324" t="str">
        <f>VLOOKUP(E324,state_lookup!A:B,2,FALSE)</f>
        <v>WI</v>
      </c>
      <c r="G324">
        <v>44.515000000000001</v>
      </c>
      <c r="H324">
        <v>-87.989599999999996</v>
      </c>
      <c r="I324" t="s">
        <v>5243</v>
      </c>
      <c r="J324" s="4" t="s">
        <v>5253</v>
      </c>
      <c r="K324" s="4" t="str">
        <f t="shared" si="5"/>
        <v>May 30</v>
      </c>
      <c r="L324" t="s">
        <v>5397</v>
      </c>
      <c r="M324">
        <v>30</v>
      </c>
      <c r="N324">
        <v>30</v>
      </c>
      <c r="P324" t="s">
        <v>6051</v>
      </c>
      <c r="Q324" t="s">
        <v>6395</v>
      </c>
      <c r="R324">
        <v>0</v>
      </c>
      <c r="S324" t="s">
        <v>6537</v>
      </c>
      <c r="T324" t="s">
        <v>6598</v>
      </c>
      <c r="U324">
        <v>0</v>
      </c>
      <c r="V324">
        <v>0</v>
      </c>
      <c r="W324">
        <v>0</v>
      </c>
      <c r="X324">
        <v>1</v>
      </c>
      <c r="Y324">
        <v>1</v>
      </c>
      <c r="Z324" s="2" t="s">
        <v>7041</v>
      </c>
    </row>
    <row r="325" spans="1:30" x14ac:dyDescent="0.2">
      <c r="A325" s="1">
        <v>323</v>
      </c>
      <c r="B325" t="s">
        <v>252</v>
      </c>
      <c r="C325" t="s">
        <v>1669</v>
      </c>
      <c r="D325" t="s">
        <v>413</v>
      </c>
      <c r="E325" t="s">
        <v>10564</v>
      </c>
      <c r="F325" t="str">
        <f>VLOOKUP(E325,state_lookup!A:B,2,FALSE)</f>
        <v>NC</v>
      </c>
      <c r="G325">
        <v>36.095599999999997</v>
      </c>
      <c r="H325">
        <v>-79.826800000000006</v>
      </c>
      <c r="I325" t="s">
        <v>5243</v>
      </c>
      <c r="J325" s="4" t="s">
        <v>5253</v>
      </c>
      <c r="K325" s="4" t="str">
        <f t="shared" si="5"/>
        <v>May 30</v>
      </c>
      <c r="L325" t="s">
        <v>5304</v>
      </c>
      <c r="M325">
        <v>200</v>
      </c>
      <c r="N325">
        <v>350</v>
      </c>
      <c r="P325" t="s">
        <v>6080</v>
      </c>
      <c r="Q325" t="s">
        <v>6402</v>
      </c>
      <c r="R325">
        <v>0</v>
      </c>
      <c r="S325" t="s">
        <v>6562</v>
      </c>
      <c r="W325">
        <v>1</v>
      </c>
      <c r="X325">
        <v>1</v>
      </c>
      <c r="Y325">
        <v>1</v>
      </c>
      <c r="Z325" s="2" t="s">
        <v>7042</v>
      </c>
      <c r="AC325" t="s">
        <v>10373</v>
      </c>
    </row>
    <row r="326" spans="1:30" x14ac:dyDescent="0.2">
      <c r="A326" s="1">
        <v>324</v>
      </c>
      <c r="B326" t="s">
        <v>253</v>
      </c>
      <c r="D326" t="s">
        <v>253</v>
      </c>
      <c r="E326" t="s">
        <v>10581</v>
      </c>
      <c r="F326" t="str">
        <f>VLOOKUP(E326,state_lookup!A:B,2,FALSE)</f>
        <v>SC</v>
      </c>
      <c r="G326">
        <v>34.836199999999998</v>
      </c>
      <c r="H326">
        <v>-82.364900000000006</v>
      </c>
      <c r="I326" t="s">
        <v>5243</v>
      </c>
      <c r="J326" s="4" t="s">
        <v>5253</v>
      </c>
      <c r="K326" s="4" t="str">
        <f t="shared" si="5"/>
        <v>May 30</v>
      </c>
      <c r="P326" t="s">
        <v>6051</v>
      </c>
      <c r="Q326" t="s">
        <v>6395</v>
      </c>
      <c r="R326">
        <v>0</v>
      </c>
      <c r="S326" t="s">
        <v>6537</v>
      </c>
      <c r="X326">
        <v>1</v>
      </c>
      <c r="Y326">
        <v>1</v>
      </c>
      <c r="Z326" s="2" t="s">
        <v>7043</v>
      </c>
    </row>
    <row r="327" spans="1:30" x14ac:dyDescent="0.2">
      <c r="A327" s="1">
        <v>325</v>
      </c>
      <c r="B327" t="s">
        <v>29</v>
      </c>
      <c r="C327" t="s">
        <v>1896</v>
      </c>
      <c r="D327" t="s">
        <v>4260</v>
      </c>
      <c r="E327" t="s">
        <v>10545</v>
      </c>
      <c r="F327" t="str">
        <f>VLOOKUP(E327,state_lookup!A:B,2,FALSE)</f>
        <v>IN</v>
      </c>
      <c r="G327">
        <v>41.616900000000001</v>
      </c>
      <c r="H327">
        <v>-87.490899999999996</v>
      </c>
      <c r="I327" t="s">
        <v>5243</v>
      </c>
      <c r="J327" s="4" t="s">
        <v>5253</v>
      </c>
      <c r="K327" s="4" t="str">
        <f t="shared" si="5"/>
        <v>May 30</v>
      </c>
      <c r="P327" t="s">
        <v>6051</v>
      </c>
      <c r="Q327" t="s">
        <v>6395</v>
      </c>
      <c r="R327">
        <v>0</v>
      </c>
      <c r="S327" t="s">
        <v>6537</v>
      </c>
      <c r="T327" t="s">
        <v>6598</v>
      </c>
      <c r="U327">
        <v>0</v>
      </c>
      <c r="V327">
        <v>0</v>
      </c>
      <c r="W327">
        <v>0</v>
      </c>
      <c r="X327">
        <v>1</v>
      </c>
      <c r="Y327">
        <v>1</v>
      </c>
      <c r="Z327" s="2" t="s">
        <v>7044</v>
      </c>
    </row>
    <row r="328" spans="1:30" x14ac:dyDescent="0.2">
      <c r="A328" s="1">
        <v>326</v>
      </c>
      <c r="B328" t="s">
        <v>118</v>
      </c>
      <c r="C328" t="s">
        <v>1897</v>
      </c>
      <c r="D328" t="s">
        <v>4314</v>
      </c>
      <c r="E328" t="s">
        <v>917</v>
      </c>
      <c r="F328" t="str">
        <f>VLOOKUP(E328,state_lookup!A:B,2,FALSE)</f>
        <v>VA</v>
      </c>
      <c r="G328">
        <v>37.055100000000003</v>
      </c>
      <c r="H328">
        <v>-76.362899999999996</v>
      </c>
      <c r="I328" t="s">
        <v>5243</v>
      </c>
      <c r="J328" s="4" t="s">
        <v>5253</v>
      </c>
      <c r="K328" s="4" t="str">
        <f t="shared" si="5"/>
        <v>May 30</v>
      </c>
      <c r="P328" t="s">
        <v>6051</v>
      </c>
      <c r="Q328" t="s">
        <v>6395</v>
      </c>
      <c r="R328">
        <v>0</v>
      </c>
      <c r="S328" t="s">
        <v>6537</v>
      </c>
      <c r="X328">
        <v>1</v>
      </c>
      <c r="Y328">
        <v>1</v>
      </c>
      <c r="Z328" s="2" t="s">
        <v>7045</v>
      </c>
    </row>
    <row r="329" spans="1:30" x14ac:dyDescent="0.2">
      <c r="A329" s="1">
        <v>327</v>
      </c>
      <c r="B329" t="s">
        <v>254</v>
      </c>
      <c r="C329" t="s">
        <v>1898</v>
      </c>
      <c r="D329" t="s">
        <v>4401</v>
      </c>
      <c r="E329" t="s">
        <v>10582</v>
      </c>
      <c r="F329" t="str">
        <f>VLOOKUP(E329,state_lookup!A:B,2,FALSE)</f>
        <v>NH</v>
      </c>
      <c r="G329">
        <v>43.715560000000004</v>
      </c>
      <c r="H329" t="s">
        <v>4960</v>
      </c>
      <c r="I329" t="s">
        <v>5243</v>
      </c>
      <c r="J329" s="4" t="s">
        <v>5253</v>
      </c>
      <c r="K329" s="4" t="str">
        <f t="shared" si="5"/>
        <v>May 30</v>
      </c>
      <c r="L329" t="s">
        <v>5398</v>
      </c>
      <c r="M329">
        <v>300</v>
      </c>
      <c r="N329">
        <v>300</v>
      </c>
      <c r="P329" t="s">
        <v>6051</v>
      </c>
      <c r="Q329" t="s">
        <v>6395</v>
      </c>
      <c r="R329">
        <v>0</v>
      </c>
      <c r="S329" t="s">
        <v>6537</v>
      </c>
      <c r="T329" t="s">
        <v>6598</v>
      </c>
      <c r="U329">
        <v>0</v>
      </c>
      <c r="V329">
        <v>0</v>
      </c>
      <c r="W329">
        <v>0</v>
      </c>
      <c r="X329">
        <v>1</v>
      </c>
      <c r="Y329">
        <v>1</v>
      </c>
      <c r="Z329" s="2" t="s">
        <v>7046</v>
      </c>
      <c r="AA329" s="2" t="s">
        <v>7766</v>
      </c>
      <c r="AD329" t="s">
        <v>6598</v>
      </c>
    </row>
    <row r="330" spans="1:30" x14ac:dyDescent="0.2">
      <c r="A330" s="1">
        <v>328</v>
      </c>
      <c r="B330" t="s">
        <v>254</v>
      </c>
      <c r="D330" t="s">
        <v>4402</v>
      </c>
      <c r="E330" t="s">
        <v>10582</v>
      </c>
      <c r="F330" t="str">
        <f>VLOOKUP(E330,state_lookup!A:B,2,FALSE)</f>
        <v>NH</v>
      </c>
      <c r="G330">
        <v>43.715560000000004</v>
      </c>
      <c r="H330" t="s">
        <v>4960</v>
      </c>
      <c r="I330" t="s">
        <v>5243</v>
      </c>
      <c r="J330" s="4" t="s">
        <v>5253</v>
      </c>
      <c r="K330" s="4" t="str">
        <f t="shared" si="5"/>
        <v>May 30</v>
      </c>
      <c r="P330" t="s">
        <v>6051</v>
      </c>
      <c r="Q330" t="s">
        <v>6395</v>
      </c>
      <c r="R330">
        <v>0</v>
      </c>
      <c r="S330" t="s">
        <v>6537</v>
      </c>
      <c r="T330" t="s">
        <v>6598</v>
      </c>
      <c r="U330">
        <v>0</v>
      </c>
      <c r="V330">
        <v>0</v>
      </c>
      <c r="W330">
        <v>0</v>
      </c>
      <c r="X330">
        <v>1</v>
      </c>
      <c r="Y330">
        <v>1</v>
      </c>
      <c r="Z330" s="2" t="s">
        <v>6990</v>
      </c>
    </row>
    <row r="331" spans="1:30" x14ac:dyDescent="0.2">
      <c r="A331" s="1">
        <v>329</v>
      </c>
      <c r="B331" t="s">
        <v>255</v>
      </c>
      <c r="C331" t="s">
        <v>1899</v>
      </c>
      <c r="D331" t="s">
        <v>4403</v>
      </c>
      <c r="E331" t="s">
        <v>10575</v>
      </c>
      <c r="F331" t="str">
        <f>VLOOKUP(E331,state_lookup!A:B,2,FALSE)</f>
        <v>PA</v>
      </c>
      <c r="G331">
        <v>40.275199999999998</v>
      </c>
      <c r="H331">
        <v>-76.884299999999996</v>
      </c>
      <c r="I331" t="s">
        <v>5243</v>
      </c>
      <c r="J331" s="4" t="s">
        <v>5253</v>
      </c>
      <c r="K331" s="4" t="str">
        <f t="shared" si="5"/>
        <v>May 30</v>
      </c>
      <c r="L331" t="s">
        <v>5304</v>
      </c>
      <c r="M331">
        <v>200</v>
      </c>
      <c r="N331">
        <v>200</v>
      </c>
      <c r="P331" t="s">
        <v>6051</v>
      </c>
      <c r="Q331" t="s">
        <v>6395</v>
      </c>
      <c r="R331">
        <v>0</v>
      </c>
      <c r="S331" t="s">
        <v>6537</v>
      </c>
      <c r="T331" t="s">
        <v>6598</v>
      </c>
      <c r="U331">
        <v>1</v>
      </c>
      <c r="V331">
        <v>2</v>
      </c>
      <c r="W331">
        <v>1</v>
      </c>
      <c r="X331">
        <v>1</v>
      </c>
      <c r="Y331">
        <v>1</v>
      </c>
      <c r="Z331" s="2" t="s">
        <v>7047</v>
      </c>
      <c r="AA331" s="2" t="s">
        <v>9635</v>
      </c>
      <c r="AB331" s="2" t="s">
        <v>10211</v>
      </c>
      <c r="AC331" s="2" t="s">
        <v>10374</v>
      </c>
      <c r="AD331" s="2" t="s">
        <v>10540</v>
      </c>
    </row>
    <row r="332" spans="1:30" x14ac:dyDescent="0.2">
      <c r="A332" s="1">
        <v>330</v>
      </c>
      <c r="B332" t="s">
        <v>119</v>
      </c>
      <c r="C332" t="s">
        <v>1900</v>
      </c>
      <c r="D332" t="s">
        <v>119</v>
      </c>
      <c r="E332" t="s">
        <v>10566</v>
      </c>
      <c r="F332" t="str">
        <f>VLOOKUP(E332,state_lookup!A:B,2,FALSE)</f>
        <v>CT</v>
      </c>
      <c r="G332">
        <v>41.766100000000002</v>
      </c>
      <c r="H332">
        <v>-72.683400000000006</v>
      </c>
      <c r="I332" t="s">
        <v>5243</v>
      </c>
      <c r="J332" s="4" t="s">
        <v>5253</v>
      </c>
      <c r="K332" s="4" t="str">
        <f t="shared" si="5"/>
        <v>May 30</v>
      </c>
      <c r="L332" t="s">
        <v>5335</v>
      </c>
      <c r="M332">
        <v>2000</v>
      </c>
      <c r="N332">
        <v>2000</v>
      </c>
      <c r="P332" t="s">
        <v>6051</v>
      </c>
      <c r="Q332" t="s">
        <v>6395</v>
      </c>
      <c r="R332">
        <v>0</v>
      </c>
      <c r="S332" t="s">
        <v>6537</v>
      </c>
      <c r="T332" t="s">
        <v>6598</v>
      </c>
      <c r="U332">
        <v>0</v>
      </c>
      <c r="V332">
        <v>0</v>
      </c>
      <c r="W332">
        <v>0</v>
      </c>
      <c r="X332">
        <v>1</v>
      </c>
      <c r="Y332">
        <v>1</v>
      </c>
      <c r="Z332" s="2" t="s">
        <v>7048</v>
      </c>
      <c r="AA332" s="2" t="s">
        <v>9636</v>
      </c>
      <c r="AB332" s="2" t="s">
        <v>9575</v>
      </c>
    </row>
    <row r="333" spans="1:30" x14ac:dyDescent="0.2">
      <c r="A333" s="1">
        <v>331</v>
      </c>
      <c r="B333" t="s">
        <v>256</v>
      </c>
      <c r="D333" t="s">
        <v>4404</v>
      </c>
      <c r="E333" t="s">
        <v>4404</v>
      </c>
      <c r="F333" t="str">
        <f>VLOOKUP(E333,state_lookup!A:B,2,FALSE)</f>
        <v>HI</v>
      </c>
      <c r="G333">
        <v>19.688600000000001</v>
      </c>
      <c r="H333">
        <v>-155.0864</v>
      </c>
      <c r="I333" t="s">
        <v>5243</v>
      </c>
      <c r="J333" s="4" t="s">
        <v>5253</v>
      </c>
      <c r="K333" s="4" t="str">
        <f t="shared" si="5"/>
        <v>May 30</v>
      </c>
      <c r="P333" t="s">
        <v>6051</v>
      </c>
      <c r="Q333" t="s">
        <v>6395</v>
      </c>
      <c r="R333">
        <v>0</v>
      </c>
      <c r="S333" t="s">
        <v>6537</v>
      </c>
      <c r="X333">
        <v>1</v>
      </c>
      <c r="Y333">
        <v>1</v>
      </c>
      <c r="Z333" s="2" t="s">
        <v>7049</v>
      </c>
    </row>
    <row r="334" spans="1:30" x14ac:dyDescent="0.2">
      <c r="A334" s="1">
        <v>332</v>
      </c>
      <c r="B334" t="s">
        <v>257</v>
      </c>
      <c r="C334" t="s">
        <v>1901</v>
      </c>
      <c r="D334" t="s">
        <v>257</v>
      </c>
      <c r="E334" t="s">
        <v>1289</v>
      </c>
      <c r="F334" t="str">
        <f>VLOOKUP(E334,state_lookup!A:B,2,FALSE)</f>
        <v>OR</v>
      </c>
      <c r="G334">
        <v>45.709200000000003</v>
      </c>
      <c r="H334">
        <v>-121.5258</v>
      </c>
      <c r="I334" t="s">
        <v>5243</v>
      </c>
      <c r="J334" s="4" t="s">
        <v>5253</v>
      </c>
      <c r="K334" s="4" t="str">
        <f t="shared" si="5"/>
        <v>May 30</v>
      </c>
      <c r="L334" t="s">
        <v>5399</v>
      </c>
      <c r="M334">
        <v>250</v>
      </c>
      <c r="N334">
        <v>250</v>
      </c>
      <c r="P334" t="s">
        <v>6051</v>
      </c>
      <c r="Q334" t="s">
        <v>6395</v>
      </c>
      <c r="R334">
        <v>0</v>
      </c>
      <c r="S334" t="s">
        <v>6537</v>
      </c>
      <c r="T334" t="s">
        <v>6598</v>
      </c>
      <c r="U334">
        <v>0</v>
      </c>
      <c r="V334">
        <v>0</v>
      </c>
      <c r="W334">
        <v>0</v>
      </c>
      <c r="X334">
        <v>1</v>
      </c>
      <c r="Y334">
        <v>1</v>
      </c>
      <c r="Z334" s="2" t="s">
        <v>7050</v>
      </c>
    </row>
    <row r="335" spans="1:30" x14ac:dyDescent="0.2">
      <c r="A335" s="1">
        <v>333</v>
      </c>
      <c r="B335" t="s">
        <v>258</v>
      </c>
      <c r="C335" t="s">
        <v>1902</v>
      </c>
      <c r="D335" t="s">
        <v>813</v>
      </c>
      <c r="E335" t="s">
        <v>10553</v>
      </c>
      <c r="F335" t="str">
        <f>VLOOKUP(E335,state_lookup!A:B,2,FALSE)</f>
        <v>AL</v>
      </c>
      <c r="G335">
        <v>33.375399999999999</v>
      </c>
      <c r="H335">
        <v>-86.8065</v>
      </c>
      <c r="I335" t="s">
        <v>5243</v>
      </c>
      <c r="J335" s="4" t="s">
        <v>5253</v>
      </c>
      <c r="K335" s="4" t="str">
        <f t="shared" si="5"/>
        <v>May 30</v>
      </c>
      <c r="P335" t="s">
        <v>6051</v>
      </c>
      <c r="Q335" t="s">
        <v>6395</v>
      </c>
      <c r="R335">
        <v>0</v>
      </c>
      <c r="S335" t="s">
        <v>6537</v>
      </c>
      <c r="T335" t="s">
        <v>5775</v>
      </c>
      <c r="U335">
        <v>0</v>
      </c>
      <c r="V335">
        <v>0</v>
      </c>
      <c r="W335">
        <v>1</v>
      </c>
      <c r="X335">
        <v>1</v>
      </c>
      <c r="Y335">
        <v>1</v>
      </c>
      <c r="Z335" s="2" t="s">
        <v>7051</v>
      </c>
    </row>
    <row r="336" spans="1:30" x14ac:dyDescent="0.2">
      <c r="A336" s="1">
        <v>334</v>
      </c>
      <c r="B336" t="s">
        <v>30</v>
      </c>
      <c r="C336" t="s">
        <v>1903</v>
      </c>
      <c r="D336" t="s">
        <v>4261</v>
      </c>
      <c r="E336" t="s">
        <v>10546</v>
      </c>
      <c r="F336" t="str">
        <f>VLOOKUP(E336,state_lookup!A:B,2,FALSE)</f>
        <v>TX</v>
      </c>
      <c r="G336">
        <v>29.786899999999999</v>
      </c>
      <c r="H336">
        <v>-95.390500000000003</v>
      </c>
      <c r="I336" t="s">
        <v>5243</v>
      </c>
      <c r="J336" s="4" t="s">
        <v>5253</v>
      </c>
      <c r="K336" s="4" t="str">
        <f t="shared" si="5"/>
        <v>May 30</v>
      </c>
      <c r="P336" t="s">
        <v>6051</v>
      </c>
      <c r="Q336" t="s">
        <v>6395</v>
      </c>
      <c r="R336">
        <v>0</v>
      </c>
      <c r="S336" t="s">
        <v>6537</v>
      </c>
      <c r="T336" t="s">
        <v>6598</v>
      </c>
      <c r="U336">
        <v>0</v>
      </c>
      <c r="V336">
        <v>0</v>
      </c>
      <c r="W336">
        <v>0</v>
      </c>
      <c r="X336">
        <v>1</v>
      </c>
      <c r="Y336">
        <v>1</v>
      </c>
      <c r="Z336" s="2" t="s">
        <v>7052</v>
      </c>
    </row>
    <row r="337" spans="1:29" x14ac:dyDescent="0.2">
      <c r="A337" s="1">
        <v>335</v>
      </c>
      <c r="B337" t="s">
        <v>259</v>
      </c>
      <c r="C337" t="s">
        <v>1904</v>
      </c>
      <c r="D337" t="s">
        <v>4405</v>
      </c>
      <c r="E337" t="s">
        <v>10573</v>
      </c>
      <c r="F337" t="str">
        <f>VLOOKUP(E337,state_lookup!A:B,2,FALSE)</f>
        <v>WV</v>
      </c>
      <c r="G337">
        <v>38.410899999999998</v>
      </c>
      <c r="H337">
        <v>-82.434399999999997</v>
      </c>
      <c r="I337" t="s">
        <v>5243</v>
      </c>
      <c r="J337" s="4" t="s">
        <v>5253</v>
      </c>
      <c r="K337" s="4" t="str">
        <f t="shared" si="5"/>
        <v>May 30</v>
      </c>
      <c r="L337" t="s">
        <v>5304</v>
      </c>
      <c r="M337">
        <v>200</v>
      </c>
      <c r="N337">
        <v>200</v>
      </c>
      <c r="P337" t="s">
        <v>6051</v>
      </c>
      <c r="Q337" t="s">
        <v>6395</v>
      </c>
      <c r="R337">
        <v>0</v>
      </c>
      <c r="S337" t="s">
        <v>6537</v>
      </c>
      <c r="X337">
        <v>1</v>
      </c>
      <c r="Y337">
        <v>1</v>
      </c>
      <c r="Z337" s="2" t="s">
        <v>7053</v>
      </c>
      <c r="AA337" s="2" t="s">
        <v>9637</v>
      </c>
      <c r="AB337" s="2" t="s">
        <v>7053</v>
      </c>
      <c r="AC337" t="s">
        <v>10375</v>
      </c>
    </row>
    <row r="338" spans="1:29" x14ac:dyDescent="0.2">
      <c r="A338" s="1">
        <v>336</v>
      </c>
      <c r="B338" t="s">
        <v>259</v>
      </c>
      <c r="C338" t="s">
        <v>1905</v>
      </c>
      <c r="D338" t="s">
        <v>4405</v>
      </c>
      <c r="E338" t="s">
        <v>10573</v>
      </c>
      <c r="F338" t="str">
        <f>VLOOKUP(E338,state_lookup!A:B,2,FALSE)</f>
        <v>WV</v>
      </c>
      <c r="G338">
        <v>38.410899999999998</v>
      </c>
      <c r="H338">
        <v>-82.434399999999997</v>
      </c>
      <c r="I338" t="s">
        <v>5243</v>
      </c>
      <c r="J338" s="4" t="s">
        <v>5253</v>
      </c>
      <c r="K338" s="4" t="str">
        <f t="shared" si="5"/>
        <v>May 30</v>
      </c>
      <c r="P338" t="s">
        <v>6051</v>
      </c>
      <c r="Q338" t="s">
        <v>6395</v>
      </c>
      <c r="R338">
        <v>0</v>
      </c>
      <c r="S338" t="s">
        <v>6537</v>
      </c>
      <c r="T338" t="s">
        <v>6598</v>
      </c>
      <c r="U338">
        <v>0</v>
      </c>
      <c r="V338">
        <v>0</v>
      </c>
      <c r="W338">
        <v>0</v>
      </c>
      <c r="X338">
        <v>1</v>
      </c>
      <c r="Y338">
        <v>1</v>
      </c>
      <c r="Z338" s="2" t="s">
        <v>7054</v>
      </c>
    </row>
    <row r="339" spans="1:29" x14ac:dyDescent="0.2">
      <c r="A339" s="1">
        <v>337</v>
      </c>
      <c r="B339" t="s">
        <v>260</v>
      </c>
      <c r="C339" t="s">
        <v>1906</v>
      </c>
      <c r="D339" t="s">
        <v>4406</v>
      </c>
      <c r="E339" t="s">
        <v>10553</v>
      </c>
      <c r="F339" t="str">
        <f>VLOOKUP(E339,state_lookup!A:B,2,FALSE)</f>
        <v>AL</v>
      </c>
      <c r="G339">
        <v>34.698799999999999</v>
      </c>
      <c r="H339">
        <v>-86.641199999999998</v>
      </c>
      <c r="I339" t="s">
        <v>5243</v>
      </c>
      <c r="J339" s="4" t="s">
        <v>5253</v>
      </c>
      <c r="K339" s="4" t="str">
        <f t="shared" si="5"/>
        <v>May 30</v>
      </c>
      <c r="L339" t="s">
        <v>5391</v>
      </c>
      <c r="M339">
        <v>1000</v>
      </c>
      <c r="N339">
        <v>1000</v>
      </c>
      <c r="P339" t="s">
        <v>6051</v>
      </c>
      <c r="Q339" t="s">
        <v>6395</v>
      </c>
      <c r="R339">
        <v>0</v>
      </c>
      <c r="S339" t="s">
        <v>2121</v>
      </c>
      <c r="T339" t="s">
        <v>6598</v>
      </c>
      <c r="U339">
        <v>0</v>
      </c>
      <c r="V339">
        <v>0</v>
      </c>
      <c r="W339">
        <v>0</v>
      </c>
      <c r="X339">
        <v>1</v>
      </c>
      <c r="Y339">
        <v>1</v>
      </c>
      <c r="Z339" s="2" t="s">
        <v>7055</v>
      </c>
      <c r="AA339" t="s">
        <v>9583</v>
      </c>
    </row>
    <row r="340" spans="1:29" x14ac:dyDescent="0.2">
      <c r="A340" s="1">
        <v>338</v>
      </c>
      <c r="B340" t="s">
        <v>260</v>
      </c>
      <c r="C340" t="s">
        <v>1750</v>
      </c>
      <c r="D340" t="s">
        <v>1579</v>
      </c>
      <c r="E340" t="s">
        <v>10546</v>
      </c>
      <c r="F340" t="str">
        <f>VLOOKUP(E340,state_lookup!A:B,2,FALSE)</f>
        <v>TX</v>
      </c>
      <c r="G340">
        <v>30.704999999999998</v>
      </c>
      <c r="H340">
        <v>-95.554500000000004</v>
      </c>
      <c r="I340" t="s">
        <v>5243</v>
      </c>
      <c r="J340" s="4" t="s">
        <v>5253</v>
      </c>
      <c r="K340" s="4" t="str">
        <f t="shared" si="5"/>
        <v>May 30</v>
      </c>
      <c r="L340" t="s">
        <v>5400</v>
      </c>
      <c r="M340">
        <v>50</v>
      </c>
      <c r="N340">
        <v>50</v>
      </c>
      <c r="P340" t="s">
        <v>6051</v>
      </c>
      <c r="Q340" t="s">
        <v>6395</v>
      </c>
      <c r="R340">
        <v>0</v>
      </c>
      <c r="S340" t="s">
        <v>6539</v>
      </c>
      <c r="T340" t="s">
        <v>6598</v>
      </c>
      <c r="U340">
        <v>0</v>
      </c>
      <c r="V340">
        <v>0</v>
      </c>
      <c r="W340">
        <v>0</v>
      </c>
      <c r="X340">
        <v>1</v>
      </c>
      <c r="Y340">
        <v>1</v>
      </c>
      <c r="Z340" s="2" t="s">
        <v>7056</v>
      </c>
    </row>
    <row r="341" spans="1:29" x14ac:dyDescent="0.2">
      <c r="A341" s="1">
        <v>339</v>
      </c>
      <c r="B341" t="s">
        <v>123</v>
      </c>
      <c r="C341" t="s">
        <v>1907</v>
      </c>
      <c r="D341" t="s">
        <v>137</v>
      </c>
      <c r="E341" t="s">
        <v>10565</v>
      </c>
      <c r="F341" t="str">
        <f>VLOOKUP(E341,state_lookup!A:B,2,FALSE)</f>
        <v>IA</v>
      </c>
      <c r="G341">
        <v>41.396949999999997</v>
      </c>
      <c r="H341" t="s">
        <v>4961</v>
      </c>
      <c r="I341" t="s">
        <v>5245</v>
      </c>
      <c r="J341" s="4" t="s">
        <v>5253</v>
      </c>
      <c r="K341" s="4" t="str">
        <f t="shared" si="5"/>
        <v>May 30</v>
      </c>
      <c r="L341" t="s">
        <v>5401</v>
      </c>
      <c r="M341">
        <v>50</v>
      </c>
      <c r="N341">
        <v>50</v>
      </c>
      <c r="P341" t="s">
        <v>6051</v>
      </c>
      <c r="Q341" t="s">
        <v>6395</v>
      </c>
      <c r="R341">
        <v>0</v>
      </c>
      <c r="S341" t="s">
        <v>6537</v>
      </c>
      <c r="T341" t="s">
        <v>6598</v>
      </c>
      <c r="U341">
        <v>0</v>
      </c>
      <c r="X341">
        <v>1</v>
      </c>
      <c r="Y341">
        <v>1</v>
      </c>
      <c r="Z341" s="2" t="s">
        <v>7057</v>
      </c>
    </row>
    <row r="342" spans="1:29" x14ac:dyDescent="0.2">
      <c r="A342" s="1">
        <v>340</v>
      </c>
      <c r="B342" t="s">
        <v>261</v>
      </c>
      <c r="C342" t="s">
        <v>1716</v>
      </c>
      <c r="D342" t="s">
        <v>4320</v>
      </c>
      <c r="E342" t="s">
        <v>10569</v>
      </c>
      <c r="F342" t="str">
        <f>VLOOKUP(E342,state_lookup!A:B,2,FALSE)</f>
        <v>MS</v>
      </c>
      <c r="G342">
        <v>32.316299999999998</v>
      </c>
      <c r="H342">
        <v>-90.212400000000002</v>
      </c>
      <c r="I342" t="s">
        <v>5243</v>
      </c>
      <c r="J342" s="4" t="s">
        <v>5253</v>
      </c>
      <c r="K342" s="4" t="str">
        <f t="shared" si="5"/>
        <v>May 30</v>
      </c>
      <c r="L342" t="s">
        <v>5402</v>
      </c>
      <c r="M342">
        <v>200</v>
      </c>
      <c r="N342">
        <v>200</v>
      </c>
      <c r="P342" t="s">
        <v>6051</v>
      </c>
      <c r="Q342" t="s">
        <v>6395</v>
      </c>
      <c r="R342">
        <v>0</v>
      </c>
      <c r="S342" t="s">
        <v>6537</v>
      </c>
      <c r="T342" t="s">
        <v>6598</v>
      </c>
      <c r="U342">
        <v>0</v>
      </c>
      <c r="V342">
        <v>0</v>
      </c>
      <c r="W342">
        <v>0</v>
      </c>
      <c r="X342">
        <v>1</v>
      </c>
      <c r="Y342">
        <v>1</v>
      </c>
      <c r="Z342" s="2" t="s">
        <v>7058</v>
      </c>
    </row>
    <row r="343" spans="1:29" x14ac:dyDescent="0.2">
      <c r="A343" s="1">
        <v>341</v>
      </c>
      <c r="B343" t="s">
        <v>125</v>
      </c>
      <c r="C343" t="s">
        <v>1716</v>
      </c>
      <c r="D343" t="s">
        <v>1582</v>
      </c>
      <c r="E343" t="s">
        <v>10550</v>
      </c>
      <c r="F343" t="str">
        <f>VLOOKUP(E343,state_lookup!A:B,2,FALSE)</f>
        <v>TN</v>
      </c>
      <c r="G343">
        <v>36.340600000000002</v>
      </c>
      <c r="H343">
        <v>-82.380300000000005</v>
      </c>
      <c r="I343" t="s">
        <v>5243</v>
      </c>
      <c r="J343" s="4" t="s">
        <v>5253</v>
      </c>
      <c r="K343" s="4" t="str">
        <f t="shared" si="5"/>
        <v>May 30</v>
      </c>
      <c r="P343" t="s">
        <v>6051</v>
      </c>
      <c r="Q343" t="s">
        <v>6395</v>
      </c>
      <c r="R343">
        <v>0</v>
      </c>
      <c r="S343" t="s">
        <v>6537</v>
      </c>
      <c r="X343">
        <v>1</v>
      </c>
      <c r="Y343">
        <v>1</v>
      </c>
      <c r="Z343" s="2" t="s">
        <v>6871</v>
      </c>
    </row>
    <row r="344" spans="1:29" x14ac:dyDescent="0.2">
      <c r="A344" s="1">
        <v>342</v>
      </c>
      <c r="B344" t="s">
        <v>262</v>
      </c>
      <c r="C344" t="s">
        <v>1908</v>
      </c>
      <c r="D344" t="s">
        <v>262</v>
      </c>
      <c r="E344" t="s">
        <v>10578</v>
      </c>
      <c r="F344" t="str">
        <f>VLOOKUP(E344,state_lookup!A:B,2,FALSE)</f>
        <v>AK</v>
      </c>
      <c r="G344">
        <v>58.454599999999999</v>
      </c>
      <c r="H344">
        <v>-134.1739</v>
      </c>
      <c r="I344" t="s">
        <v>5243</v>
      </c>
      <c r="J344" s="4" t="s">
        <v>5253</v>
      </c>
      <c r="K344" s="4" t="str">
        <f t="shared" si="5"/>
        <v>May 30</v>
      </c>
      <c r="L344" t="s">
        <v>5321</v>
      </c>
      <c r="M344">
        <v>250</v>
      </c>
      <c r="N344">
        <v>250</v>
      </c>
      <c r="P344" t="s">
        <v>6051</v>
      </c>
      <c r="Q344" t="s">
        <v>6395</v>
      </c>
      <c r="R344">
        <v>0</v>
      </c>
      <c r="S344" t="s">
        <v>6537</v>
      </c>
      <c r="T344" t="s">
        <v>6598</v>
      </c>
      <c r="U344">
        <v>0</v>
      </c>
      <c r="V344">
        <v>0</v>
      </c>
      <c r="W344">
        <v>0</v>
      </c>
      <c r="X344">
        <v>1</v>
      </c>
      <c r="Y344">
        <v>1</v>
      </c>
      <c r="Z344" s="2" t="s">
        <v>7028</v>
      </c>
      <c r="AA344" s="2" t="s">
        <v>9638</v>
      </c>
    </row>
    <row r="345" spans="1:29" x14ac:dyDescent="0.2">
      <c r="A345" s="1">
        <v>343</v>
      </c>
      <c r="B345" t="s">
        <v>263</v>
      </c>
      <c r="D345" t="s">
        <v>4404</v>
      </c>
      <c r="E345" t="s">
        <v>4404</v>
      </c>
      <c r="F345" t="str">
        <f>VLOOKUP(E345,state_lookup!A:B,2,FALSE)</f>
        <v>HI</v>
      </c>
      <c r="G345">
        <v>19.640160000000002</v>
      </c>
      <c r="H345" t="s">
        <v>4962</v>
      </c>
      <c r="I345" t="s">
        <v>5243</v>
      </c>
      <c r="J345" s="4" t="s">
        <v>5253</v>
      </c>
      <c r="K345" s="4" t="str">
        <f t="shared" si="5"/>
        <v>May 30</v>
      </c>
      <c r="P345" t="s">
        <v>6051</v>
      </c>
      <c r="Q345" t="s">
        <v>6395</v>
      </c>
      <c r="R345">
        <v>0</v>
      </c>
      <c r="S345" t="s">
        <v>6537</v>
      </c>
      <c r="T345" t="s">
        <v>6598</v>
      </c>
      <c r="U345">
        <v>0</v>
      </c>
      <c r="V345">
        <v>0</v>
      </c>
      <c r="W345">
        <v>0</v>
      </c>
      <c r="X345">
        <v>1</v>
      </c>
      <c r="Y345">
        <v>1</v>
      </c>
      <c r="Z345" s="2" t="s">
        <v>7059</v>
      </c>
    </row>
    <row r="346" spans="1:29" x14ac:dyDescent="0.2">
      <c r="A346" s="1">
        <v>344</v>
      </c>
      <c r="B346" t="s">
        <v>128</v>
      </c>
      <c r="C346" t="s">
        <v>1909</v>
      </c>
      <c r="D346" t="s">
        <v>128</v>
      </c>
      <c r="E346" t="s">
        <v>10552</v>
      </c>
      <c r="F346" t="str">
        <f>VLOOKUP(E346,state_lookup!A:B,2,FALSE)</f>
        <v>MI</v>
      </c>
      <c r="G346">
        <v>42.274900000000002</v>
      </c>
      <c r="H346">
        <v>-85.588200000000001</v>
      </c>
      <c r="I346" t="s">
        <v>5243</v>
      </c>
      <c r="J346" s="4" t="s">
        <v>5253</v>
      </c>
      <c r="K346" s="4" t="str">
        <f t="shared" si="5"/>
        <v>May 30</v>
      </c>
      <c r="P346" t="s">
        <v>6051</v>
      </c>
      <c r="Q346" t="s">
        <v>6395</v>
      </c>
      <c r="R346">
        <v>0</v>
      </c>
      <c r="S346" t="s">
        <v>6538</v>
      </c>
      <c r="X346">
        <v>1</v>
      </c>
      <c r="Y346">
        <v>1</v>
      </c>
      <c r="Z346" s="2" t="s">
        <v>7060</v>
      </c>
      <c r="AA346" t="s">
        <v>9583</v>
      </c>
    </row>
    <row r="347" spans="1:29" x14ac:dyDescent="0.2">
      <c r="A347" s="1">
        <v>345</v>
      </c>
      <c r="B347" t="s">
        <v>129</v>
      </c>
      <c r="C347" t="s">
        <v>1768</v>
      </c>
      <c r="D347" t="s">
        <v>1434</v>
      </c>
      <c r="E347" t="s">
        <v>10570</v>
      </c>
      <c r="F347" t="str">
        <f>VLOOKUP(E347,state_lookup!A:B,2,FALSE)</f>
        <v>KS</v>
      </c>
      <c r="G347">
        <v>39.123399999999997</v>
      </c>
      <c r="H347">
        <v>-94.744299999999996</v>
      </c>
      <c r="I347" t="s">
        <v>5243</v>
      </c>
      <c r="J347" s="4" t="s">
        <v>5253</v>
      </c>
      <c r="K347" s="4" t="str">
        <f t="shared" si="5"/>
        <v>May 30</v>
      </c>
      <c r="P347" t="s">
        <v>6051</v>
      </c>
      <c r="Q347" t="s">
        <v>6395</v>
      </c>
      <c r="R347">
        <v>0</v>
      </c>
      <c r="S347" t="s">
        <v>6537</v>
      </c>
      <c r="T347" t="s">
        <v>5986</v>
      </c>
      <c r="U347">
        <v>7</v>
      </c>
      <c r="V347">
        <v>2</v>
      </c>
      <c r="W347">
        <v>0</v>
      </c>
      <c r="X347">
        <v>1</v>
      </c>
      <c r="Y347">
        <v>1</v>
      </c>
      <c r="Z347" s="2" t="s">
        <v>7061</v>
      </c>
    </row>
    <row r="348" spans="1:29" x14ac:dyDescent="0.2">
      <c r="A348" s="1">
        <v>346</v>
      </c>
      <c r="B348" t="s">
        <v>264</v>
      </c>
      <c r="C348" t="s">
        <v>1910</v>
      </c>
      <c r="D348" t="s">
        <v>1379</v>
      </c>
      <c r="E348" t="s">
        <v>10582</v>
      </c>
      <c r="F348" t="str">
        <f>VLOOKUP(E348,state_lookup!A:B,2,FALSE)</f>
        <v>NH</v>
      </c>
      <c r="G348">
        <v>42.949399999999997</v>
      </c>
      <c r="H348">
        <v>-72.299700000000001</v>
      </c>
      <c r="I348" t="s">
        <v>5243</v>
      </c>
      <c r="J348" s="4" t="s">
        <v>5253</v>
      </c>
      <c r="K348" s="4" t="str">
        <f t="shared" si="5"/>
        <v>May 30</v>
      </c>
      <c r="P348" t="s">
        <v>6051</v>
      </c>
      <c r="Q348" t="s">
        <v>6395</v>
      </c>
      <c r="R348">
        <v>0</v>
      </c>
      <c r="S348" t="s">
        <v>6537</v>
      </c>
      <c r="T348" t="s">
        <v>6598</v>
      </c>
      <c r="U348">
        <v>0</v>
      </c>
      <c r="V348">
        <v>0</v>
      </c>
      <c r="W348">
        <v>0</v>
      </c>
      <c r="X348">
        <v>1</v>
      </c>
      <c r="Y348">
        <v>1</v>
      </c>
      <c r="Z348" s="2" t="s">
        <v>7020</v>
      </c>
    </row>
    <row r="349" spans="1:29" x14ac:dyDescent="0.2">
      <c r="A349" s="1">
        <v>347</v>
      </c>
      <c r="B349" t="s">
        <v>265</v>
      </c>
      <c r="C349" t="s">
        <v>1911</v>
      </c>
      <c r="D349" t="s">
        <v>659</v>
      </c>
      <c r="E349" t="s">
        <v>10556</v>
      </c>
      <c r="F349" t="str">
        <f>VLOOKUP(E349,state_lookup!A:B,2,FALSE)</f>
        <v>OH</v>
      </c>
      <c r="G349">
        <v>41.149000000000001</v>
      </c>
      <c r="H349">
        <v>-81.361000000000004</v>
      </c>
      <c r="I349" t="s">
        <v>5243</v>
      </c>
      <c r="J349" s="4" t="s">
        <v>5253</v>
      </c>
      <c r="K349" s="4" t="str">
        <f t="shared" si="5"/>
        <v>May 30</v>
      </c>
      <c r="L349" t="s">
        <v>5289</v>
      </c>
      <c r="M349">
        <v>24</v>
      </c>
      <c r="N349">
        <v>24</v>
      </c>
      <c r="P349" t="s">
        <v>6051</v>
      </c>
      <c r="Q349" t="s">
        <v>6395</v>
      </c>
      <c r="R349">
        <v>0</v>
      </c>
      <c r="S349" t="s">
        <v>6537</v>
      </c>
      <c r="T349" t="s">
        <v>6598</v>
      </c>
      <c r="U349">
        <v>0</v>
      </c>
      <c r="V349">
        <v>0</v>
      </c>
      <c r="W349">
        <v>0</v>
      </c>
      <c r="X349">
        <v>1</v>
      </c>
      <c r="Y349">
        <v>1</v>
      </c>
      <c r="Z349" s="2" t="s">
        <v>7062</v>
      </c>
      <c r="AA349" s="2" t="s">
        <v>9639</v>
      </c>
    </row>
    <row r="350" spans="1:29" x14ac:dyDescent="0.2">
      <c r="A350" s="1">
        <v>348</v>
      </c>
      <c r="B350" t="s">
        <v>266</v>
      </c>
      <c r="D350" t="s">
        <v>4407</v>
      </c>
      <c r="E350" t="s">
        <v>10546</v>
      </c>
      <c r="F350" t="str">
        <f>VLOOKUP(E350,state_lookup!A:B,2,FALSE)</f>
        <v>TX</v>
      </c>
      <c r="G350">
        <v>31.075500000000002</v>
      </c>
      <c r="H350">
        <v>-97.729699999999994</v>
      </c>
      <c r="I350" t="s">
        <v>5243</v>
      </c>
      <c r="J350" s="4" t="s">
        <v>5253</v>
      </c>
      <c r="K350" s="4" t="str">
        <f t="shared" si="5"/>
        <v>May 30</v>
      </c>
      <c r="P350" t="s">
        <v>6051</v>
      </c>
      <c r="Q350" t="s">
        <v>6395</v>
      </c>
      <c r="R350">
        <v>0</v>
      </c>
      <c r="S350" t="s">
        <v>6537</v>
      </c>
      <c r="X350">
        <v>1</v>
      </c>
      <c r="Y350">
        <v>1</v>
      </c>
      <c r="Z350" s="2" t="s">
        <v>7063</v>
      </c>
    </row>
    <row r="351" spans="1:29" x14ac:dyDescent="0.2">
      <c r="A351" s="1">
        <v>349</v>
      </c>
      <c r="B351" t="s">
        <v>267</v>
      </c>
      <c r="C351" t="s">
        <v>1912</v>
      </c>
      <c r="D351" t="s">
        <v>328</v>
      </c>
      <c r="E351" t="s">
        <v>10547</v>
      </c>
      <c r="F351" t="str">
        <f>VLOOKUP(E351,state_lookup!A:B,2,FALSE)</f>
        <v>CA</v>
      </c>
      <c r="G351">
        <v>32.770299999999999</v>
      </c>
      <c r="H351">
        <v>-117.0204</v>
      </c>
      <c r="I351" t="s">
        <v>5243</v>
      </c>
      <c r="J351" s="4" t="s">
        <v>5253</v>
      </c>
      <c r="K351" s="4" t="str">
        <f t="shared" si="5"/>
        <v>May 30</v>
      </c>
      <c r="L351" t="s">
        <v>5403</v>
      </c>
      <c r="M351">
        <v>1000</v>
      </c>
      <c r="N351">
        <v>1000</v>
      </c>
      <c r="P351" t="s">
        <v>6051</v>
      </c>
      <c r="Q351" t="s">
        <v>6395</v>
      </c>
      <c r="R351">
        <v>0</v>
      </c>
      <c r="S351" t="s">
        <v>6540</v>
      </c>
      <c r="T351" t="s">
        <v>6598</v>
      </c>
      <c r="U351">
        <v>0</v>
      </c>
      <c r="V351">
        <v>0</v>
      </c>
      <c r="W351">
        <v>6</v>
      </c>
      <c r="X351">
        <v>1</v>
      </c>
      <c r="Y351">
        <v>1</v>
      </c>
      <c r="Z351" s="2" t="s">
        <v>7064</v>
      </c>
    </row>
    <row r="352" spans="1:29" x14ac:dyDescent="0.2">
      <c r="A352" s="1">
        <v>350</v>
      </c>
      <c r="B352" t="s">
        <v>268</v>
      </c>
      <c r="C352" t="s">
        <v>1913</v>
      </c>
      <c r="D352" t="s">
        <v>268</v>
      </c>
      <c r="E352" t="s">
        <v>10574</v>
      </c>
      <c r="F352" t="str">
        <f>VLOOKUP(E352,state_lookup!A:B,2,FALSE)</f>
        <v>LA</v>
      </c>
      <c r="G352">
        <v>30.208400000000001</v>
      </c>
      <c r="H352">
        <v>-92.032300000000006</v>
      </c>
      <c r="I352" t="s">
        <v>5243</v>
      </c>
      <c r="J352" s="4" t="s">
        <v>5253</v>
      </c>
      <c r="K352" s="4" t="str">
        <f t="shared" si="5"/>
        <v>May 30</v>
      </c>
      <c r="L352" t="s">
        <v>5404</v>
      </c>
      <c r="M352">
        <v>200</v>
      </c>
      <c r="N352">
        <v>200</v>
      </c>
      <c r="P352" t="s">
        <v>6081</v>
      </c>
      <c r="R352">
        <v>0</v>
      </c>
      <c r="S352" t="s">
        <v>6537</v>
      </c>
      <c r="X352">
        <v>1</v>
      </c>
      <c r="Y352">
        <v>1</v>
      </c>
      <c r="Z352" s="2" t="s">
        <v>7065</v>
      </c>
    </row>
    <row r="353" spans="1:30" x14ac:dyDescent="0.2">
      <c r="A353" s="1">
        <v>351</v>
      </c>
      <c r="B353" t="s">
        <v>269</v>
      </c>
      <c r="C353" t="s">
        <v>1716</v>
      </c>
      <c r="D353" t="s">
        <v>4408</v>
      </c>
      <c r="E353" t="s">
        <v>10549</v>
      </c>
      <c r="F353" t="str">
        <f>VLOOKUP(E353,state_lookup!A:B,2,FALSE)</f>
        <v>FL</v>
      </c>
      <c r="G353">
        <v>26.619499999999999</v>
      </c>
      <c r="H353">
        <v>-80.059100000000001</v>
      </c>
      <c r="I353" t="s">
        <v>5243</v>
      </c>
      <c r="J353" s="4" t="s">
        <v>5253</v>
      </c>
      <c r="K353" s="4" t="str">
        <f t="shared" si="5"/>
        <v>May 30</v>
      </c>
      <c r="P353" t="s">
        <v>6051</v>
      </c>
      <c r="Q353" t="s">
        <v>6395</v>
      </c>
      <c r="R353">
        <v>0</v>
      </c>
      <c r="S353" t="s">
        <v>6537</v>
      </c>
      <c r="T353" t="s">
        <v>6598</v>
      </c>
      <c r="U353">
        <v>0</v>
      </c>
      <c r="V353">
        <v>0</v>
      </c>
      <c r="W353">
        <v>1</v>
      </c>
      <c r="X353">
        <v>1</v>
      </c>
      <c r="Y353">
        <v>1</v>
      </c>
      <c r="Z353" s="2" t="s">
        <v>7066</v>
      </c>
    </row>
    <row r="354" spans="1:30" x14ac:dyDescent="0.2">
      <c r="A354" s="1">
        <v>352</v>
      </c>
      <c r="B354" t="s">
        <v>270</v>
      </c>
      <c r="C354" t="s">
        <v>1914</v>
      </c>
      <c r="D354" t="s">
        <v>270</v>
      </c>
      <c r="E354" t="s">
        <v>10575</v>
      </c>
      <c r="F354" t="str">
        <f>VLOOKUP(E354,state_lookup!A:B,2,FALSE)</f>
        <v>PA</v>
      </c>
      <c r="G354">
        <v>40.042000000000002</v>
      </c>
      <c r="H354">
        <v>-76.301199999999994</v>
      </c>
      <c r="I354" t="s">
        <v>5243</v>
      </c>
      <c r="J354" s="4" t="s">
        <v>5253</v>
      </c>
      <c r="K354" s="4" t="str">
        <f t="shared" si="5"/>
        <v>May 30</v>
      </c>
      <c r="L354" t="s">
        <v>5404</v>
      </c>
      <c r="M354">
        <v>200</v>
      </c>
      <c r="N354">
        <v>200</v>
      </c>
      <c r="P354" t="s">
        <v>6051</v>
      </c>
      <c r="Q354" t="s">
        <v>6402</v>
      </c>
      <c r="R354">
        <v>0</v>
      </c>
      <c r="S354" t="s">
        <v>6540</v>
      </c>
      <c r="X354">
        <v>1</v>
      </c>
      <c r="Y354">
        <v>1</v>
      </c>
      <c r="Z354" s="2" t="s">
        <v>7067</v>
      </c>
    </row>
    <row r="355" spans="1:30" x14ac:dyDescent="0.2">
      <c r="A355" s="1">
        <v>353</v>
      </c>
      <c r="B355" t="s">
        <v>271</v>
      </c>
      <c r="C355" t="s">
        <v>1716</v>
      </c>
      <c r="D355" t="s">
        <v>4409</v>
      </c>
      <c r="E355" t="s">
        <v>10546</v>
      </c>
      <c r="F355" t="str">
        <f>VLOOKUP(E355,state_lookup!A:B,2,FALSE)</f>
        <v>TX</v>
      </c>
      <c r="G355">
        <v>27.561699999999998</v>
      </c>
      <c r="H355">
        <v>-99.487399999999994</v>
      </c>
      <c r="I355" t="s">
        <v>5243</v>
      </c>
      <c r="J355" s="4" t="s">
        <v>5253</v>
      </c>
      <c r="K355" s="4" t="str">
        <f t="shared" si="5"/>
        <v>May 30</v>
      </c>
      <c r="P355" t="s">
        <v>6082</v>
      </c>
      <c r="Q355" t="s">
        <v>6395</v>
      </c>
      <c r="R355">
        <v>0</v>
      </c>
      <c r="S355" t="s">
        <v>6537</v>
      </c>
      <c r="X355">
        <v>1</v>
      </c>
      <c r="Y355">
        <v>1</v>
      </c>
      <c r="Z355" s="2" t="s">
        <v>7068</v>
      </c>
      <c r="AA355" t="s">
        <v>9583</v>
      </c>
    </row>
    <row r="356" spans="1:30" x14ac:dyDescent="0.2">
      <c r="A356" s="1">
        <v>354</v>
      </c>
      <c r="B356" t="s">
        <v>272</v>
      </c>
      <c r="C356" t="s">
        <v>1915</v>
      </c>
      <c r="D356" t="s">
        <v>4410</v>
      </c>
      <c r="E356" t="s">
        <v>10572</v>
      </c>
      <c r="F356" t="str">
        <f>VLOOKUP(E356,state_lookup!A:B,2,FALSE)</f>
        <v>NM</v>
      </c>
      <c r="G356">
        <v>32.326500000000003</v>
      </c>
      <c r="H356">
        <v>-106.7893</v>
      </c>
      <c r="I356" t="s">
        <v>5243</v>
      </c>
      <c r="J356" s="4" t="s">
        <v>5253</v>
      </c>
      <c r="K356" s="4" t="str">
        <f t="shared" si="5"/>
        <v>May 30</v>
      </c>
      <c r="L356" t="s">
        <v>5405</v>
      </c>
      <c r="M356">
        <v>40</v>
      </c>
      <c r="N356">
        <v>40</v>
      </c>
      <c r="P356" t="s">
        <v>6051</v>
      </c>
      <c r="Q356" t="s">
        <v>6395</v>
      </c>
      <c r="R356">
        <v>0</v>
      </c>
      <c r="S356" t="s">
        <v>6537</v>
      </c>
      <c r="T356" t="s">
        <v>6598</v>
      </c>
      <c r="U356">
        <v>0</v>
      </c>
      <c r="V356">
        <v>0</v>
      </c>
      <c r="W356">
        <v>0</v>
      </c>
      <c r="X356">
        <v>1</v>
      </c>
      <c r="Y356">
        <v>1</v>
      </c>
      <c r="Z356" s="2" t="s">
        <v>7069</v>
      </c>
      <c r="AA356" s="2" t="s">
        <v>6880</v>
      </c>
    </row>
    <row r="357" spans="1:30" x14ac:dyDescent="0.2">
      <c r="A357" s="1">
        <v>355</v>
      </c>
      <c r="B357" t="s">
        <v>61</v>
      </c>
      <c r="D357" t="s">
        <v>4324</v>
      </c>
      <c r="E357" t="s">
        <v>4562</v>
      </c>
      <c r="F357" t="str">
        <f>VLOOKUP(E357,state_lookup!A:B,2,FALSE)</f>
        <v>NV</v>
      </c>
      <c r="G357">
        <v>36.2333</v>
      </c>
      <c r="H357">
        <v>-115.2654</v>
      </c>
      <c r="I357" t="s">
        <v>5243</v>
      </c>
      <c r="J357" s="4" t="s">
        <v>5253</v>
      </c>
      <c r="K357" s="4" t="str">
        <f t="shared" si="5"/>
        <v>May 30</v>
      </c>
      <c r="L357" t="s">
        <v>5406</v>
      </c>
      <c r="M357">
        <v>1500</v>
      </c>
      <c r="N357">
        <v>2000</v>
      </c>
      <c r="P357" t="s">
        <v>6051</v>
      </c>
      <c r="Q357" t="s">
        <v>6395</v>
      </c>
      <c r="R357">
        <v>0</v>
      </c>
      <c r="S357" t="s">
        <v>6537</v>
      </c>
      <c r="T357" t="s">
        <v>6751</v>
      </c>
      <c r="U357">
        <v>0</v>
      </c>
      <c r="V357">
        <v>11</v>
      </c>
      <c r="W357">
        <v>1</v>
      </c>
      <c r="X357">
        <v>1</v>
      </c>
      <c r="Y357">
        <v>1</v>
      </c>
      <c r="Z357" s="2" t="s">
        <v>7070</v>
      </c>
    </row>
    <row r="358" spans="1:30" x14ac:dyDescent="0.2">
      <c r="A358" s="1">
        <v>356</v>
      </c>
      <c r="B358" t="s">
        <v>273</v>
      </c>
      <c r="C358" t="s">
        <v>1916</v>
      </c>
      <c r="D358" t="s">
        <v>4324</v>
      </c>
      <c r="E358" t="s">
        <v>4562</v>
      </c>
      <c r="F358" t="str">
        <f>VLOOKUP(E358,state_lookup!A:B,2,FALSE)</f>
        <v>NV</v>
      </c>
      <c r="G358">
        <v>36.174970000000002</v>
      </c>
      <c r="H358" t="s">
        <v>4963</v>
      </c>
      <c r="I358" t="s">
        <v>5244</v>
      </c>
      <c r="J358" s="4" t="s">
        <v>5253</v>
      </c>
      <c r="K358" s="4" t="str">
        <f t="shared" si="5"/>
        <v>May 30</v>
      </c>
      <c r="Z358" s="2" t="s">
        <v>6795</v>
      </c>
      <c r="AA358" t="s">
        <v>9640</v>
      </c>
    </row>
    <row r="359" spans="1:30" x14ac:dyDescent="0.2">
      <c r="A359" s="1">
        <v>357</v>
      </c>
      <c r="B359" t="s">
        <v>134</v>
      </c>
      <c r="D359" t="s">
        <v>4325</v>
      </c>
      <c r="E359" t="s">
        <v>10558</v>
      </c>
      <c r="F359" t="str">
        <f>VLOOKUP(E359,state_lookup!A:B,2,FALSE)</f>
        <v>KY</v>
      </c>
      <c r="G359">
        <v>38.042299999999997</v>
      </c>
      <c r="H359">
        <v>-84.458699999999993</v>
      </c>
      <c r="I359" t="s">
        <v>5243</v>
      </c>
      <c r="J359" s="4" t="s">
        <v>5253</v>
      </c>
      <c r="K359" s="4" t="str">
        <f t="shared" si="5"/>
        <v>May 30</v>
      </c>
      <c r="P359" t="s">
        <v>6051</v>
      </c>
      <c r="Q359" t="s">
        <v>6395</v>
      </c>
      <c r="R359">
        <v>0</v>
      </c>
      <c r="S359" t="s">
        <v>6537</v>
      </c>
      <c r="X359">
        <v>1</v>
      </c>
      <c r="Y359">
        <v>1</v>
      </c>
      <c r="Z359" s="2" t="s">
        <v>7071</v>
      </c>
    </row>
    <row r="360" spans="1:30" x14ac:dyDescent="0.2">
      <c r="A360" s="1">
        <v>358</v>
      </c>
      <c r="B360" t="s">
        <v>274</v>
      </c>
      <c r="C360" t="s">
        <v>1917</v>
      </c>
      <c r="D360" t="s">
        <v>4310</v>
      </c>
      <c r="E360" t="s">
        <v>10556</v>
      </c>
      <c r="F360" t="str">
        <f>VLOOKUP(E360,state_lookup!A:B,2,FALSE)</f>
        <v>OH</v>
      </c>
      <c r="G360">
        <v>40.741</v>
      </c>
      <c r="H360">
        <v>-84.112099999999998</v>
      </c>
      <c r="I360" t="s">
        <v>5243</v>
      </c>
      <c r="J360" s="4" t="s">
        <v>5253</v>
      </c>
      <c r="K360" s="4" t="str">
        <f t="shared" si="5"/>
        <v>May 30</v>
      </c>
      <c r="P360" t="s">
        <v>6051</v>
      </c>
      <c r="Q360" t="s">
        <v>6395</v>
      </c>
      <c r="R360">
        <v>0</v>
      </c>
      <c r="S360" t="s">
        <v>6537</v>
      </c>
      <c r="T360" t="s">
        <v>6598</v>
      </c>
      <c r="U360">
        <v>0</v>
      </c>
      <c r="V360">
        <v>0</v>
      </c>
      <c r="W360">
        <v>0</v>
      </c>
      <c r="X360">
        <v>1</v>
      </c>
      <c r="Y360">
        <v>1</v>
      </c>
      <c r="Z360" s="2" t="s">
        <v>7072</v>
      </c>
    </row>
    <row r="361" spans="1:30" x14ac:dyDescent="0.2">
      <c r="A361" s="1">
        <v>359</v>
      </c>
      <c r="B361" t="s">
        <v>135</v>
      </c>
      <c r="C361" t="s">
        <v>1918</v>
      </c>
      <c r="D361" t="s">
        <v>270</v>
      </c>
      <c r="E361" t="s">
        <v>10559</v>
      </c>
      <c r="F361" t="str">
        <f>VLOOKUP(E361,state_lookup!A:B,2,FALSE)</f>
        <v>NE</v>
      </c>
      <c r="G361">
        <v>40.808799999999998</v>
      </c>
      <c r="H361">
        <v>-96.679599999999994</v>
      </c>
      <c r="I361" t="s">
        <v>5243</v>
      </c>
      <c r="J361" s="4" t="s">
        <v>5253</v>
      </c>
      <c r="K361" s="4" t="str">
        <f t="shared" si="5"/>
        <v>May 30</v>
      </c>
      <c r="P361" t="s">
        <v>6051</v>
      </c>
      <c r="Q361" t="s">
        <v>6395</v>
      </c>
      <c r="R361">
        <v>0</v>
      </c>
      <c r="S361" t="s">
        <v>6540</v>
      </c>
      <c r="T361" t="s">
        <v>5344</v>
      </c>
      <c r="U361">
        <v>0</v>
      </c>
      <c r="V361">
        <v>8</v>
      </c>
      <c r="W361">
        <v>9</v>
      </c>
      <c r="X361">
        <v>1</v>
      </c>
      <c r="Y361">
        <v>1</v>
      </c>
      <c r="Z361" s="2" t="s">
        <v>7073</v>
      </c>
      <c r="AA361" t="s">
        <v>9641</v>
      </c>
    </row>
    <row r="362" spans="1:30" x14ac:dyDescent="0.2">
      <c r="A362" s="1">
        <v>360</v>
      </c>
      <c r="B362" t="s">
        <v>275</v>
      </c>
      <c r="C362" t="s">
        <v>1919</v>
      </c>
      <c r="D362" t="s">
        <v>4411</v>
      </c>
      <c r="E362" t="s">
        <v>10583</v>
      </c>
      <c r="F362" t="str">
        <f>VLOOKUP(E362,state_lookup!A:B,2,FALSE)</f>
        <v>AR</v>
      </c>
      <c r="G362">
        <v>34.725499999999997</v>
      </c>
      <c r="H362">
        <v>-92.358000000000004</v>
      </c>
      <c r="I362" t="s">
        <v>5243</v>
      </c>
      <c r="J362" s="4" t="s">
        <v>5253</v>
      </c>
      <c r="K362" s="4" t="str">
        <f t="shared" si="5"/>
        <v>May 30</v>
      </c>
      <c r="L362" t="s">
        <v>5293</v>
      </c>
      <c r="M362">
        <v>100</v>
      </c>
      <c r="N362">
        <v>100</v>
      </c>
      <c r="P362" t="s">
        <v>6051</v>
      </c>
      <c r="Q362" t="s">
        <v>6395</v>
      </c>
      <c r="R362">
        <v>0</v>
      </c>
      <c r="S362" t="s">
        <v>6540</v>
      </c>
      <c r="T362" t="s">
        <v>6598</v>
      </c>
      <c r="U362">
        <v>0</v>
      </c>
      <c r="V362">
        <v>0</v>
      </c>
      <c r="W362">
        <v>1</v>
      </c>
      <c r="X362">
        <v>1</v>
      </c>
      <c r="Y362">
        <v>1</v>
      </c>
      <c r="Z362" s="2" t="s">
        <v>7074</v>
      </c>
      <c r="AA362" s="2" t="s">
        <v>9642</v>
      </c>
    </row>
    <row r="363" spans="1:30" x14ac:dyDescent="0.2">
      <c r="A363" s="1">
        <v>361</v>
      </c>
      <c r="B363" t="s">
        <v>136</v>
      </c>
      <c r="C363" t="s">
        <v>1920</v>
      </c>
      <c r="D363" t="s">
        <v>4412</v>
      </c>
      <c r="E363" t="s">
        <v>181</v>
      </c>
      <c r="F363" t="str">
        <f>VLOOKUP(E363,state_lookup!A:B,2,FALSE)</f>
        <v>WA</v>
      </c>
      <c r="G363">
        <v>46.146000000000001</v>
      </c>
      <c r="H363">
        <v>-122.96299999999999</v>
      </c>
      <c r="I363" t="s">
        <v>5243</v>
      </c>
      <c r="J363" s="4" t="s">
        <v>5253</v>
      </c>
      <c r="K363" s="4" t="str">
        <f t="shared" si="5"/>
        <v>May 30</v>
      </c>
      <c r="L363" t="s">
        <v>5407</v>
      </c>
      <c r="M363">
        <v>75</v>
      </c>
      <c r="N363">
        <v>75</v>
      </c>
      <c r="P363" t="s">
        <v>6051</v>
      </c>
      <c r="Q363" t="s">
        <v>6395</v>
      </c>
      <c r="R363">
        <v>0</v>
      </c>
      <c r="S363" t="s">
        <v>6540</v>
      </c>
      <c r="T363" t="s">
        <v>6598</v>
      </c>
      <c r="U363">
        <v>0</v>
      </c>
      <c r="V363">
        <v>0</v>
      </c>
      <c r="W363">
        <v>0</v>
      </c>
      <c r="X363">
        <v>1</v>
      </c>
      <c r="Y363">
        <v>1</v>
      </c>
      <c r="Z363" s="2" t="s">
        <v>7075</v>
      </c>
    </row>
    <row r="364" spans="1:30" x14ac:dyDescent="0.2">
      <c r="A364" s="1">
        <v>362</v>
      </c>
      <c r="B364" t="s">
        <v>31</v>
      </c>
      <c r="C364" t="s">
        <v>1921</v>
      </c>
      <c r="D364" t="s">
        <v>31</v>
      </c>
      <c r="E364" t="s">
        <v>10547</v>
      </c>
      <c r="F364" t="str">
        <f>VLOOKUP(E364,state_lookup!A:B,2,FALSE)</f>
        <v>CA</v>
      </c>
      <c r="G364">
        <v>34.113900000000001</v>
      </c>
      <c r="H364">
        <v>-118.4068</v>
      </c>
      <c r="I364" t="s">
        <v>5243</v>
      </c>
      <c r="J364" s="4" t="s">
        <v>5253</v>
      </c>
      <c r="K364" s="4" t="str">
        <f t="shared" si="5"/>
        <v>May 30</v>
      </c>
      <c r="L364" t="s">
        <v>5408</v>
      </c>
      <c r="M364">
        <v>500</v>
      </c>
      <c r="N364">
        <v>500</v>
      </c>
      <c r="P364" t="s">
        <v>6051</v>
      </c>
      <c r="Q364" t="s">
        <v>6395</v>
      </c>
      <c r="R364">
        <v>0</v>
      </c>
      <c r="S364" t="s">
        <v>6537</v>
      </c>
      <c r="T364" t="s">
        <v>5582</v>
      </c>
      <c r="V364">
        <v>5</v>
      </c>
      <c r="W364">
        <v>1</v>
      </c>
      <c r="X364">
        <v>1</v>
      </c>
      <c r="Y364">
        <v>1</v>
      </c>
      <c r="Z364" s="2" t="s">
        <v>7076</v>
      </c>
      <c r="AA364" s="2" t="s">
        <v>9643</v>
      </c>
      <c r="AB364" s="2" t="s">
        <v>10212</v>
      </c>
      <c r="AD364" t="s">
        <v>5316</v>
      </c>
    </row>
    <row r="365" spans="1:30" x14ac:dyDescent="0.2">
      <c r="A365" s="1">
        <v>363</v>
      </c>
      <c r="B365" t="s">
        <v>31</v>
      </c>
      <c r="C365" t="s">
        <v>1922</v>
      </c>
      <c r="D365" t="s">
        <v>31</v>
      </c>
      <c r="E365" t="s">
        <v>10547</v>
      </c>
      <c r="F365" t="str">
        <f>VLOOKUP(E365,state_lookup!A:B,2,FALSE)</f>
        <v>CA</v>
      </c>
      <c r="G365">
        <v>34.113900000000001</v>
      </c>
      <c r="H365">
        <v>-118.4068</v>
      </c>
      <c r="I365" t="s">
        <v>5243</v>
      </c>
      <c r="J365" s="4" t="s">
        <v>5253</v>
      </c>
      <c r="K365" s="4" t="str">
        <f t="shared" si="5"/>
        <v>May 30</v>
      </c>
      <c r="L365" t="s">
        <v>5390</v>
      </c>
      <c r="M365">
        <v>300</v>
      </c>
      <c r="N365">
        <v>300</v>
      </c>
      <c r="P365" t="s">
        <v>6051</v>
      </c>
      <c r="Q365" t="s">
        <v>6395</v>
      </c>
      <c r="R365">
        <v>0</v>
      </c>
      <c r="S365" t="s">
        <v>6537</v>
      </c>
      <c r="T365" t="s">
        <v>6598</v>
      </c>
      <c r="U365">
        <v>0</v>
      </c>
      <c r="V365">
        <v>0</v>
      </c>
      <c r="W365">
        <v>0</v>
      </c>
      <c r="X365">
        <v>0</v>
      </c>
      <c r="Y365">
        <v>1</v>
      </c>
      <c r="Z365" s="2" t="s">
        <v>7077</v>
      </c>
    </row>
    <row r="366" spans="1:30" x14ac:dyDescent="0.2">
      <c r="A366" s="1">
        <v>364</v>
      </c>
      <c r="B366" t="s">
        <v>31</v>
      </c>
      <c r="C366" t="s">
        <v>1923</v>
      </c>
      <c r="D366" t="s">
        <v>31</v>
      </c>
      <c r="E366" t="s">
        <v>10547</v>
      </c>
      <c r="F366" t="str">
        <f>VLOOKUP(E366,state_lookup!A:B,2,FALSE)</f>
        <v>CA</v>
      </c>
      <c r="G366">
        <v>34.113900000000001</v>
      </c>
      <c r="H366">
        <v>-118.4068</v>
      </c>
      <c r="I366" t="s">
        <v>5243</v>
      </c>
      <c r="J366" s="4" t="s">
        <v>5253</v>
      </c>
      <c r="K366" s="4" t="str">
        <f t="shared" si="5"/>
        <v>May 30</v>
      </c>
      <c r="L366" t="s">
        <v>5289</v>
      </c>
      <c r="M366">
        <v>24</v>
      </c>
      <c r="N366">
        <v>24</v>
      </c>
      <c r="P366" t="s">
        <v>6083</v>
      </c>
      <c r="Q366" t="s">
        <v>6395</v>
      </c>
      <c r="R366">
        <v>0</v>
      </c>
      <c r="S366" t="s">
        <v>6537</v>
      </c>
      <c r="T366" t="s">
        <v>6598</v>
      </c>
      <c r="U366">
        <v>0</v>
      </c>
      <c r="V366">
        <v>0</v>
      </c>
      <c r="W366">
        <v>0</v>
      </c>
      <c r="X366">
        <v>1</v>
      </c>
      <c r="Y366">
        <v>1</v>
      </c>
      <c r="Z366" s="2" t="s">
        <v>7078</v>
      </c>
    </row>
    <row r="367" spans="1:30" x14ac:dyDescent="0.2">
      <c r="A367" s="1">
        <v>365</v>
      </c>
      <c r="B367" t="s">
        <v>62</v>
      </c>
      <c r="D367" t="s">
        <v>813</v>
      </c>
      <c r="E367" t="s">
        <v>10558</v>
      </c>
      <c r="F367" t="str">
        <f>VLOOKUP(E367,state_lookup!A:B,2,FALSE)</f>
        <v>KY</v>
      </c>
      <c r="G367">
        <v>38.1663</v>
      </c>
      <c r="H367">
        <v>-85.648499999999999</v>
      </c>
      <c r="I367" t="s">
        <v>5243</v>
      </c>
      <c r="J367" s="4" t="s">
        <v>5253</v>
      </c>
      <c r="K367" s="4" t="str">
        <f t="shared" si="5"/>
        <v>May 30</v>
      </c>
      <c r="L367" t="s">
        <v>5409</v>
      </c>
      <c r="M367">
        <v>300</v>
      </c>
      <c r="N367">
        <v>300</v>
      </c>
      <c r="Q367" t="s">
        <v>6395</v>
      </c>
      <c r="R367">
        <v>0</v>
      </c>
      <c r="S367" t="s">
        <v>6537</v>
      </c>
      <c r="T367" t="s">
        <v>6752</v>
      </c>
      <c r="U367">
        <v>0</v>
      </c>
      <c r="V367">
        <v>0</v>
      </c>
      <c r="W367">
        <v>1</v>
      </c>
      <c r="X367">
        <v>1</v>
      </c>
      <c r="Y367">
        <v>1</v>
      </c>
      <c r="Z367" s="2" t="s">
        <v>7079</v>
      </c>
      <c r="AA367" s="2" t="s">
        <v>9644</v>
      </c>
      <c r="AD367" t="s">
        <v>5316</v>
      </c>
    </row>
    <row r="368" spans="1:30" x14ac:dyDescent="0.2">
      <c r="A368" s="1">
        <v>366</v>
      </c>
      <c r="B368" t="s">
        <v>276</v>
      </c>
      <c r="C368" t="s">
        <v>1924</v>
      </c>
      <c r="D368" t="s">
        <v>4413</v>
      </c>
      <c r="E368" t="s">
        <v>917</v>
      </c>
      <c r="F368" t="str">
        <f>VLOOKUP(E368,state_lookup!A:B,2,FALSE)</f>
        <v>VA</v>
      </c>
      <c r="G368">
        <v>37.400300000000001</v>
      </c>
      <c r="H368">
        <v>-79.190899999999999</v>
      </c>
      <c r="I368" t="s">
        <v>5243</v>
      </c>
      <c r="J368" s="4" t="s">
        <v>5253</v>
      </c>
      <c r="K368" s="4" t="str">
        <f t="shared" si="5"/>
        <v>May 30</v>
      </c>
      <c r="L368" t="s">
        <v>5296</v>
      </c>
      <c r="M368">
        <v>100</v>
      </c>
      <c r="N368">
        <v>100</v>
      </c>
      <c r="P368" t="s">
        <v>6051</v>
      </c>
      <c r="Q368" t="s">
        <v>6395</v>
      </c>
      <c r="R368">
        <v>0</v>
      </c>
      <c r="S368" t="s">
        <v>6537</v>
      </c>
      <c r="T368" t="s">
        <v>6598</v>
      </c>
      <c r="U368">
        <v>0</v>
      </c>
      <c r="V368">
        <v>0</v>
      </c>
      <c r="W368">
        <v>0</v>
      </c>
      <c r="X368">
        <v>1</v>
      </c>
      <c r="Y368">
        <v>1</v>
      </c>
      <c r="Z368" s="2" t="s">
        <v>7080</v>
      </c>
    </row>
    <row r="369" spans="1:30" x14ac:dyDescent="0.2">
      <c r="A369" s="1">
        <v>367</v>
      </c>
      <c r="B369" t="s">
        <v>277</v>
      </c>
      <c r="D369" t="s">
        <v>1207</v>
      </c>
      <c r="E369" t="s">
        <v>10554</v>
      </c>
      <c r="F369" t="str">
        <f>VLOOKUP(E369,state_lookup!A:B,2,FALSE)</f>
        <v>MA</v>
      </c>
      <c r="G369">
        <v>42.477899999999998</v>
      </c>
      <c r="H369">
        <v>-70.966300000000004</v>
      </c>
      <c r="I369" t="s">
        <v>5243</v>
      </c>
      <c r="J369" s="4" t="s">
        <v>5253</v>
      </c>
      <c r="K369" s="4" t="str">
        <f t="shared" si="5"/>
        <v>May 30</v>
      </c>
      <c r="P369" t="s">
        <v>6051</v>
      </c>
      <c r="Q369" t="s">
        <v>6395</v>
      </c>
      <c r="R369">
        <v>0</v>
      </c>
      <c r="S369" t="s">
        <v>6537</v>
      </c>
      <c r="X369">
        <v>1</v>
      </c>
      <c r="Y369">
        <v>1</v>
      </c>
      <c r="Z369" s="2" t="s">
        <v>7081</v>
      </c>
    </row>
    <row r="370" spans="1:30" x14ac:dyDescent="0.2">
      <c r="A370" s="1">
        <v>368</v>
      </c>
      <c r="B370" t="s">
        <v>278</v>
      </c>
      <c r="D370" t="s">
        <v>4414</v>
      </c>
      <c r="E370" t="s">
        <v>10571</v>
      </c>
      <c r="F370" t="str">
        <f>VLOOKUP(E370,state_lookup!A:B,2,FALSE)</f>
        <v>WI</v>
      </c>
      <c r="G370">
        <v>43.082700000000003</v>
      </c>
      <c r="H370">
        <v>-89.392300000000006</v>
      </c>
      <c r="I370" t="s">
        <v>5243</v>
      </c>
      <c r="J370" s="4" t="s">
        <v>5253</v>
      </c>
      <c r="K370" s="4" t="str">
        <f t="shared" si="5"/>
        <v>May 30</v>
      </c>
      <c r="P370" t="s">
        <v>6051</v>
      </c>
      <c r="Q370" t="s">
        <v>6395</v>
      </c>
      <c r="R370">
        <v>0</v>
      </c>
      <c r="S370" t="s">
        <v>6537</v>
      </c>
      <c r="X370">
        <v>1</v>
      </c>
      <c r="Y370">
        <v>1</v>
      </c>
      <c r="Z370" s="2" t="s">
        <v>7082</v>
      </c>
    </row>
    <row r="371" spans="1:30" x14ac:dyDescent="0.2">
      <c r="A371" s="1">
        <v>369</v>
      </c>
      <c r="B371" t="s">
        <v>278</v>
      </c>
      <c r="D371" t="s">
        <v>4414</v>
      </c>
      <c r="E371" t="s">
        <v>10571</v>
      </c>
      <c r="F371" t="str">
        <f>VLOOKUP(E371,state_lookup!A:B,2,FALSE)</f>
        <v>WI</v>
      </c>
      <c r="G371">
        <v>43.082700000000003</v>
      </c>
      <c r="H371">
        <v>-89.392300000000006</v>
      </c>
      <c r="I371" t="s">
        <v>5243</v>
      </c>
      <c r="J371" s="4" t="s">
        <v>5253</v>
      </c>
      <c r="K371" s="4" t="str">
        <f t="shared" si="5"/>
        <v>May 30</v>
      </c>
      <c r="P371" t="s">
        <v>6051</v>
      </c>
      <c r="Q371" t="s">
        <v>6395</v>
      </c>
      <c r="R371">
        <v>0</v>
      </c>
      <c r="S371" t="s">
        <v>6537</v>
      </c>
      <c r="X371">
        <v>1</v>
      </c>
      <c r="Y371">
        <v>1</v>
      </c>
      <c r="Z371" s="2" t="s">
        <v>7083</v>
      </c>
      <c r="AA371" t="s">
        <v>9583</v>
      </c>
    </row>
    <row r="372" spans="1:30" x14ac:dyDescent="0.2">
      <c r="A372" s="1">
        <v>370</v>
      </c>
      <c r="B372" t="s">
        <v>279</v>
      </c>
      <c r="C372" t="s">
        <v>1925</v>
      </c>
      <c r="D372" t="s">
        <v>4415</v>
      </c>
      <c r="E372" t="s">
        <v>10582</v>
      </c>
      <c r="F372" t="str">
        <f>VLOOKUP(E372,state_lookup!A:B,2,FALSE)</f>
        <v>NH</v>
      </c>
      <c r="G372">
        <v>42.9848</v>
      </c>
      <c r="H372">
        <v>-71.444699999999997</v>
      </c>
      <c r="I372" t="s">
        <v>5243</v>
      </c>
      <c r="J372" s="4" t="s">
        <v>5253</v>
      </c>
      <c r="K372" s="4" t="str">
        <f t="shared" si="5"/>
        <v>May 30</v>
      </c>
      <c r="L372" t="s">
        <v>5343</v>
      </c>
      <c r="M372">
        <v>2000</v>
      </c>
      <c r="N372">
        <v>2000</v>
      </c>
      <c r="P372" t="s">
        <v>6051</v>
      </c>
      <c r="Q372" t="s">
        <v>6395</v>
      </c>
      <c r="R372">
        <v>0</v>
      </c>
      <c r="S372" t="s">
        <v>6537</v>
      </c>
      <c r="T372" t="s">
        <v>5344</v>
      </c>
      <c r="U372">
        <v>0</v>
      </c>
      <c r="V372">
        <v>0</v>
      </c>
      <c r="W372">
        <v>0</v>
      </c>
      <c r="X372">
        <v>1</v>
      </c>
      <c r="Y372">
        <v>1</v>
      </c>
      <c r="Z372" s="2" t="s">
        <v>7084</v>
      </c>
      <c r="AA372" s="2" t="s">
        <v>9645</v>
      </c>
    </row>
    <row r="373" spans="1:30" x14ac:dyDescent="0.2">
      <c r="A373" s="1">
        <v>371</v>
      </c>
      <c r="B373" t="s">
        <v>280</v>
      </c>
      <c r="C373" t="s">
        <v>1860</v>
      </c>
      <c r="D373" t="s">
        <v>323</v>
      </c>
      <c r="E373" t="s">
        <v>10556</v>
      </c>
      <c r="F373" t="str">
        <f>VLOOKUP(E373,state_lookup!A:B,2,FALSE)</f>
        <v>OH</v>
      </c>
      <c r="G373">
        <v>40.765599999999999</v>
      </c>
      <c r="H373">
        <v>-82.527500000000003</v>
      </c>
      <c r="I373" t="s">
        <v>5243</v>
      </c>
      <c r="J373" s="4" t="s">
        <v>5253</v>
      </c>
      <c r="K373" s="4" t="str">
        <f t="shared" si="5"/>
        <v>May 30</v>
      </c>
      <c r="P373" t="s">
        <v>6084</v>
      </c>
      <c r="Q373" t="s">
        <v>6395</v>
      </c>
      <c r="R373">
        <v>0</v>
      </c>
      <c r="S373" t="s">
        <v>6537</v>
      </c>
      <c r="X373">
        <v>1</v>
      </c>
      <c r="Y373">
        <v>1</v>
      </c>
      <c r="Z373" s="2" t="s">
        <v>7085</v>
      </c>
    </row>
    <row r="374" spans="1:30" x14ac:dyDescent="0.2">
      <c r="A374" s="1">
        <v>372</v>
      </c>
      <c r="B374" t="s">
        <v>137</v>
      </c>
      <c r="D374" t="s">
        <v>4327</v>
      </c>
      <c r="E374" t="s">
        <v>10545</v>
      </c>
      <c r="F374" t="str">
        <f>VLOOKUP(E374,state_lookup!A:B,2,FALSE)</f>
        <v>IN</v>
      </c>
      <c r="G374">
        <v>40.549599999999998</v>
      </c>
      <c r="H374">
        <v>-85.66</v>
      </c>
      <c r="I374" t="s">
        <v>5243</v>
      </c>
      <c r="J374" s="4" t="s">
        <v>5253</v>
      </c>
      <c r="K374" s="4" t="str">
        <f t="shared" si="5"/>
        <v>May 30</v>
      </c>
      <c r="L374" t="s">
        <v>5410</v>
      </c>
      <c r="M374">
        <v>40</v>
      </c>
      <c r="N374">
        <v>40</v>
      </c>
      <c r="Q374" t="s">
        <v>6395</v>
      </c>
      <c r="R374">
        <v>0</v>
      </c>
      <c r="S374" t="s">
        <v>6537</v>
      </c>
      <c r="X374">
        <v>1</v>
      </c>
      <c r="Y374">
        <v>1</v>
      </c>
      <c r="Z374" s="2" t="s">
        <v>6885</v>
      </c>
      <c r="AC374" t="s">
        <v>10376</v>
      </c>
    </row>
    <row r="375" spans="1:30" x14ac:dyDescent="0.2">
      <c r="A375" s="1">
        <v>373</v>
      </c>
      <c r="B375" t="s">
        <v>138</v>
      </c>
      <c r="D375" t="s">
        <v>138</v>
      </c>
      <c r="E375" t="s">
        <v>10552</v>
      </c>
      <c r="F375" t="str">
        <f>VLOOKUP(E375,state_lookup!A:B,2,FALSE)</f>
        <v>MI</v>
      </c>
      <c r="G375">
        <v>46.543999999999997</v>
      </c>
      <c r="H375">
        <v>-87.408199999999994</v>
      </c>
      <c r="I375" t="s">
        <v>5243</v>
      </c>
      <c r="J375" s="4" t="s">
        <v>5253</v>
      </c>
      <c r="K375" s="4" t="str">
        <f t="shared" si="5"/>
        <v>May 30</v>
      </c>
      <c r="P375" t="s">
        <v>6051</v>
      </c>
      <c r="Q375" t="s">
        <v>6395</v>
      </c>
      <c r="R375">
        <v>0</v>
      </c>
      <c r="S375" t="s">
        <v>6537</v>
      </c>
      <c r="X375">
        <v>1</v>
      </c>
      <c r="Y375">
        <v>1</v>
      </c>
      <c r="Z375" s="2" t="s">
        <v>6886</v>
      </c>
    </row>
    <row r="376" spans="1:30" x14ac:dyDescent="0.2">
      <c r="A376" s="1">
        <v>374</v>
      </c>
      <c r="B376" t="s">
        <v>281</v>
      </c>
      <c r="D376" t="s">
        <v>813</v>
      </c>
      <c r="E376" t="s">
        <v>10574</v>
      </c>
      <c r="F376" t="str">
        <f>VLOOKUP(E376,state_lookup!A:B,2,FALSE)</f>
        <v>LA</v>
      </c>
      <c r="G376">
        <v>29.8871</v>
      </c>
      <c r="H376">
        <v>-90.1126</v>
      </c>
      <c r="I376" t="s">
        <v>5243</v>
      </c>
      <c r="J376" s="4" t="s">
        <v>5253</v>
      </c>
      <c r="K376" s="4" t="str">
        <f t="shared" si="5"/>
        <v>May 30</v>
      </c>
      <c r="L376" t="s">
        <v>5411</v>
      </c>
      <c r="M376">
        <v>200</v>
      </c>
      <c r="N376">
        <v>200</v>
      </c>
      <c r="P376" t="s">
        <v>6051</v>
      </c>
      <c r="Q376" t="s">
        <v>6395</v>
      </c>
      <c r="R376">
        <v>0</v>
      </c>
      <c r="S376" t="s">
        <v>6538</v>
      </c>
      <c r="T376" t="s">
        <v>6598</v>
      </c>
      <c r="U376">
        <v>0</v>
      </c>
      <c r="V376">
        <v>0</v>
      </c>
      <c r="W376">
        <v>0</v>
      </c>
      <c r="X376">
        <v>1</v>
      </c>
      <c r="Y376">
        <v>1</v>
      </c>
      <c r="Z376" s="2" t="s">
        <v>7086</v>
      </c>
    </row>
    <row r="377" spans="1:30" x14ac:dyDescent="0.2">
      <c r="A377" s="1">
        <v>375</v>
      </c>
      <c r="B377" t="s">
        <v>282</v>
      </c>
      <c r="D377" t="s">
        <v>520</v>
      </c>
      <c r="E377" t="s">
        <v>10573</v>
      </c>
      <c r="F377" t="str">
        <f>VLOOKUP(E377,state_lookup!A:B,2,FALSE)</f>
        <v>WV</v>
      </c>
      <c r="G377">
        <v>39.458199999999998</v>
      </c>
      <c r="H377">
        <v>-77.977599999999995</v>
      </c>
      <c r="I377" t="s">
        <v>5243</v>
      </c>
      <c r="J377" s="4" t="s">
        <v>5253</v>
      </c>
      <c r="K377" s="4" t="str">
        <f t="shared" si="5"/>
        <v>May 30</v>
      </c>
      <c r="L377" t="s">
        <v>5412</v>
      </c>
      <c r="M377">
        <v>100</v>
      </c>
      <c r="N377">
        <v>100</v>
      </c>
      <c r="P377" t="s">
        <v>6051</v>
      </c>
      <c r="Q377" t="s">
        <v>6395</v>
      </c>
      <c r="R377">
        <v>0</v>
      </c>
      <c r="S377" t="s">
        <v>6537</v>
      </c>
      <c r="X377">
        <v>1</v>
      </c>
      <c r="Y377">
        <v>1</v>
      </c>
      <c r="Z377" s="2" t="s">
        <v>7087</v>
      </c>
    </row>
    <row r="378" spans="1:30" x14ac:dyDescent="0.2">
      <c r="A378" s="1">
        <v>376</v>
      </c>
      <c r="B378" t="s">
        <v>37</v>
      </c>
      <c r="C378" t="s">
        <v>1926</v>
      </c>
      <c r="D378" t="s">
        <v>4328</v>
      </c>
      <c r="E378" t="s">
        <v>10550</v>
      </c>
      <c r="F378" t="str">
        <f>VLOOKUP(E378,state_lookup!A:B,2,FALSE)</f>
        <v>TN</v>
      </c>
      <c r="G378">
        <v>35.104599999999998</v>
      </c>
      <c r="H378">
        <v>-89.9773</v>
      </c>
      <c r="I378" t="s">
        <v>5243</v>
      </c>
      <c r="J378" s="4" t="s">
        <v>5253</v>
      </c>
      <c r="K378" s="4" t="str">
        <f t="shared" si="5"/>
        <v>May 30</v>
      </c>
      <c r="L378" t="s">
        <v>5413</v>
      </c>
      <c r="M378">
        <v>2000</v>
      </c>
      <c r="N378">
        <v>10000</v>
      </c>
      <c r="P378" t="s">
        <v>6051</v>
      </c>
      <c r="Q378" t="s">
        <v>6395</v>
      </c>
      <c r="R378">
        <v>0</v>
      </c>
      <c r="S378" t="s">
        <v>6563</v>
      </c>
      <c r="T378" t="s">
        <v>5316</v>
      </c>
      <c r="U378">
        <v>0</v>
      </c>
      <c r="V378">
        <v>0</v>
      </c>
      <c r="W378">
        <v>1</v>
      </c>
      <c r="X378">
        <v>1</v>
      </c>
      <c r="Y378">
        <v>1</v>
      </c>
      <c r="Z378" s="2" t="s">
        <v>7088</v>
      </c>
      <c r="AA378" s="2" t="s">
        <v>9646</v>
      </c>
      <c r="AB378" s="2" t="s">
        <v>10213</v>
      </c>
      <c r="AD378" t="s">
        <v>5316</v>
      </c>
    </row>
    <row r="379" spans="1:30" x14ac:dyDescent="0.2">
      <c r="A379" s="1">
        <v>377</v>
      </c>
      <c r="B379" t="s">
        <v>283</v>
      </c>
      <c r="C379" t="s">
        <v>1927</v>
      </c>
      <c r="D379" t="s">
        <v>283</v>
      </c>
      <c r="E379" t="s">
        <v>10547</v>
      </c>
      <c r="F379" t="str">
        <f>VLOOKUP(E379,state_lookup!A:B,2,FALSE)</f>
        <v>CA</v>
      </c>
      <c r="G379">
        <v>37.305700000000002</v>
      </c>
      <c r="H379">
        <v>-120.47790000000001</v>
      </c>
      <c r="I379" t="s">
        <v>5243</v>
      </c>
      <c r="J379" s="4" t="s">
        <v>5253</v>
      </c>
      <c r="K379" s="4" t="str">
        <f t="shared" si="5"/>
        <v>May 30</v>
      </c>
      <c r="L379" t="s">
        <v>5284</v>
      </c>
      <c r="M379">
        <v>300</v>
      </c>
      <c r="P379" t="s">
        <v>6051</v>
      </c>
      <c r="Q379" t="s">
        <v>6395</v>
      </c>
      <c r="R379">
        <v>0</v>
      </c>
      <c r="S379" t="s">
        <v>6537</v>
      </c>
      <c r="T379" t="s">
        <v>6598</v>
      </c>
      <c r="U379">
        <v>0</v>
      </c>
      <c r="V379">
        <v>0</v>
      </c>
      <c r="W379">
        <v>0</v>
      </c>
      <c r="X379">
        <v>1</v>
      </c>
      <c r="Y379">
        <v>1</v>
      </c>
      <c r="Z379" s="2" t="s">
        <v>7089</v>
      </c>
    </row>
    <row r="380" spans="1:30" x14ac:dyDescent="0.2">
      <c r="A380" s="1">
        <v>378</v>
      </c>
      <c r="B380" t="s">
        <v>284</v>
      </c>
      <c r="C380" t="s">
        <v>1928</v>
      </c>
      <c r="D380" t="s">
        <v>4385</v>
      </c>
      <c r="E380" t="s">
        <v>10549</v>
      </c>
      <c r="F380" t="str">
        <f>VLOOKUP(E380,state_lookup!A:B,2,FALSE)</f>
        <v>FL</v>
      </c>
      <c r="G380">
        <v>25.783899999999999</v>
      </c>
      <c r="H380">
        <v>-80.2102</v>
      </c>
      <c r="I380" t="s">
        <v>5243</v>
      </c>
      <c r="J380" s="4" t="s">
        <v>5253</v>
      </c>
      <c r="K380" s="4" t="str">
        <f t="shared" si="5"/>
        <v>May 30</v>
      </c>
      <c r="L380" t="s">
        <v>5414</v>
      </c>
      <c r="M380">
        <v>1000</v>
      </c>
      <c r="N380">
        <v>1000</v>
      </c>
      <c r="P380" t="s">
        <v>6051</v>
      </c>
      <c r="Q380" t="s">
        <v>6395</v>
      </c>
      <c r="R380">
        <v>0</v>
      </c>
      <c r="S380" t="s">
        <v>6537</v>
      </c>
      <c r="T380" t="s">
        <v>6753</v>
      </c>
      <c r="U380">
        <v>0</v>
      </c>
      <c r="V380">
        <v>0</v>
      </c>
      <c r="W380">
        <v>0</v>
      </c>
      <c r="X380">
        <v>1</v>
      </c>
      <c r="Y380">
        <v>1</v>
      </c>
      <c r="Z380" s="2" t="s">
        <v>7090</v>
      </c>
      <c r="AA380" s="2" t="s">
        <v>9647</v>
      </c>
      <c r="AB380" s="2" t="s">
        <v>10214</v>
      </c>
      <c r="AC380" s="2" t="s">
        <v>9623</v>
      </c>
      <c r="AD380" t="s">
        <v>5316</v>
      </c>
    </row>
    <row r="381" spans="1:30" x14ac:dyDescent="0.2">
      <c r="A381" s="1">
        <v>379</v>
      </c>
      <c r="B381" t="s">
        <v>285</v>
      </c>
      <c r="D381" t="s">
        <v>4416</v>
      </c>
      <c r="E381" t="s">
        <v>10580</v>
      </c>
      <c r="F381" t="str">
        <f>VLOOKUP(E381,state_lookup!A:B,2,FALSE)</f>
        <v>VT</v>
      </c>
      <c r="G381">
        <v>44.015529999999998</v>
      </c>
      <c r="H381" t="s">
        <v>4964</v>
      </c>
      <c r="I381" t="s">
        <v>5243</v>
      </c>
      <c r="J381" s="4" t="s">
        <v>5253</v>
      </c>
      <c r="K381" s="4" t="str">
        <f t="shared" si="5"/>
        <v>May 30</v>
      </c>
      <c r="L381" t="s">
        <v>5415</v>
      </c>
      <c r="M381">
        <v>400</v>
      </c>
      <c r="N381">
        <v>400</v>
      </c>
      <c r="P381" t="s">
        <v>6085</v>
      </c>
      <c r="Q381" t="s">
        <v>6395</v>
      </c>
      <c r="R381">
        <v>0</v>
      </c>
      <c r="S381" t="s">
        <v>6537</v>
      </c>
      <c r="X381">
        <v>1</v>
      </c>
      <c r="Y381">
        <v>1</v>
      </c>
      <c r="Z381" s="2" t="s">
        <v>7091</v>
      </c>
    </row>
    <row r="382" spans="1:30" x14ac:dyDescent="0.2">
      <c r="A382" s="1">
        <v>380</v>
      </c>
      <c r="B382" t="s">
        <v>286</v>
      </c>
      <c r="C382" t="s">
        <v>1929</v>
      </c>
      <c r="D382" t="s">
        <v>4349</v>
      </c>
      <c r="E382" t="s">
        <v>10551</v>
      </c>
      <c r="F382" t="str">
        <f>VLOOKUP(E382,state_lookup!A:B,2,FALSE)</f>
        <v>NJ</v>
      </c>
      <c r="G382">
        <v>39.390300000000003</v>
      </c>
      <c r="H382">
        <v>-75.056100000000001</v>
      </c>
      <c r="I382" t="s">
        <v>5243</v>
      </c>
      <c r="J382" s="4" t="s">
        <v>5253</v>
      </c>
      <c r="K382" s="4" t="str">
        <f t="shared" si="5"/>
        <v>May 30</v>
      </c>
      <c r="L382" t="s">
        <v>5416</v>
      </c>
      <c r="M382">
        <v>75</v>
      </c>
      <c r="N382">
        <v>75</v>
      </c>
      <c r="P382" t="s">
        <v>6051</v>
      </c>
      <c r="Q382" t="s">
        <v>6395</v>
      </c>
      <c r="R382">
        <v>0</v>
      </c>
      <c r="S382" t="s">
        <v>6537</v>
      </c>
      <c r="T382" t="s">
        <v>6598</v>
      </c>
      <c r="U382">
        <v>0</v>
      </c>
      <c r="V382">
        <v>0</v>
      </c>
      <c r="W382">
        <v>0</v>
      </c>
      <c r="X382">
        <v>1</v>
      </c>
      <c r="Y382">
        <v>1</v>
      </c>
      <c r="Z382" s="2" t="s">
        <v>7092</v>
      </c>
      <c r="AA382" s="2" t="s">
        <v>9648</v>
      </c>
      <c r="AD382" t="s">
        <v>6598</v>
      </c>
    </row>
    <row r="383" spans="1:30" x14ac:dyDescent="0.2">
      <c r="A383" s="1">
        <v>381</v>
      </c>
      <c r="B383" t="s">
        <v>142</v>
      </c>
      <c r="D383" t="s">
        <v>142</v>
      </c>
      <c r="E383" t="s">
        <v>10571</v>
      </c>
      <c r="F383" t="str">
        <f>VLOOKUP(E383,state_lookup!A:B,2,FALSE)</f>
        <v>WI</v>
      </c>
      <c r="G383">
        <v>43.0642</v>
      </c>
      <c r="H383">
        <v>-87.967299999999994</v>
      </c>
      <c r="I383" t="s">
        <v>5243</v>
      </c>
      <c r="J383" s="4" t="s">
        <v>5253</v>
      </c>
      <c r="K383" s="4" t="str">
        <f t="shared" si="5"/>
        <v>May 30</v>
      </c>
      <c r="P383" t="s">
        <v>6051</v>
      </c>
      <c r="Q383" t="s">
        <v>6395</v>
      </c>
      <c r="R383">
        <v>0</v>
      </c>
      <c r="S383" t="s">
        <v>6537</v>
      </c>
      <c r="X383">
        <v>1</v>
      </c>
      <c r="Y383">
        <v>1</v>
      </c>
      <c r="Z383" s="2" t="s">
        <v>7093</v>
      </c>
    </row>
    <row r="384" spans="1:30" x14ac:dyDescent="0.2">
      <c r="A384" s="1">
        <v>382</v>
      </c>
      <c r="B384" t="s">
        <v>32</v>
      </c>
      <c r="C384" t="s">
        <v>1930</v>
      </c>
      <c r="D384" t="s">
        <v>4262</v>
      </c>
      <c r="E384" t="s">
        <v>10548</v>
      </c>
      <c r="F384" t="str">
        <f>VLOOKUP(E384,state_lookup!A:B,2,FALSE)</f>
        <v>MN</v>
      </c>
      <c r="G384">
        <v>44.963500000000003</v>
      </c>
      <c r="H384">
        <v>-93.267799999999994</v>
      </c>
      <c r="I384" t="s">
        <v>5243</v>
      </c>
      <c r="J384" s="4" t="s">
        <v>5253</v>
      </c>
      <c r="K384" s="4" t="str">
        <f t="shared" si="5"/>
        <v>May 30</v>
      </c>
      <c r="L384" t="s">
        <v>5285</v>
      </c>
      <c r="M384">
        <v>11</v>
      </c>
      <c r="N384">
        <v>11</v>
      </c>
      <c r="P384" t="s">
        <v>6051</v>
      </c>
      <c r="Q384" t="s">
        <v>6395</v>
      </c>
      <c r="R384">
        <v>0</v>
      </c>
      <c r="S384" t="s">
        <v>6537</v>
      </c>
      <c r="X384">
        <v>1</v>
      </c>
      <c r="Y384">
        <v>1</v>
      </c>
      <c r="Z384" s="2" t="s">
        <v>7094</v>
      </c>
    </row>
    <row r="385" spans="1:30" x14ac:dyDescent="0.2">
      <c r="A385" s="1">
        <v>383</v>
      </c>
      <c r="B385" t="s">
        <v>32</v>
      </c>
      <c r="C385" t="s">
        <v>1931</v>
      </c>
      <c r="D385" t="s">
        <v>4262</v>
      </c>
      <c r="E385" t="s">
        <v>10548</v>
      </c>
      <c r="F385" t="str">
        <f>VLOOKUP(E385,state_lookup!A:B,2,FALSE)</f>
        <v>MN</v>
      </c>
      <c r="G385">
        <v>44.963500000000003</v>
      </c>
      <c r="H385">
        <v>-93.267799999999994</v>
      </c>
      <c r="I385" t="s">
        <v>5243</v>
      </c>
      <c r="J385" s="4" t="s">
        <v>5253</v>
      </c>
      <c r="K385" s="4" t="str">
        <f t="shared" si="5"/>
        <v>May 30</v>
      </c>
      <c r="L385" t="s">
        <v>5343</v>
      </c>
      <c r="M385">
        <v>2000</v>
      </c>
      <c r="N385">
        <v>2000</v>
      </c>
      <c r="P385" t="s">
        <v>6051</v>
      </c>
      <c r="Q385" t="s">
        <v>6395</v>
      </c>
      <c r="R385">
        <v>0</v>
      </c>
      <c r="S385" t="s">
        <v>6564</v>
      </c>
      <c r="T385" t="s">
        <v>6598</v>
      </c>
      <c r="U385">
        <v>0</v>
      </c>
      <c r="V385">
        <v>0</v>
      </c>
      <c r="W385">
        <v>0</v>
      </c>
      <c r="X385">
        <v>1</v>
      </c>
      <c r="Y385">
        <v>1</v>
      </c>
      <c r="Z385" s="2" t="s">
        <v>7095</v>
      </c>
      <c r="AA385" s="2" t="s">
        <v>9649</v>
      </c>
      <c r="AC385" t="s">
        <v>10377</v>
      </c>
    </row>
    <row r="386" spans="1:30" x14ac:dyDescent="0.2">
      <c r="A386" s="1">
        <v>384</v>
      </c>
      <c r="B386" t="s">
        <v>32</v>
      </c>
      <c r="C386" t="s">
        <v>1932</v>
      </c>
      <c r="D386" t="s">
        <v>4262</v>
      </c>
      <c r="E386" t="s">
        <v>10548</v>
      </c>
      <c r="F386" t="str">
        <f>VLOOKUP(E386,state_lookup!A:B,2,FALSE)</f>
        <v>MN</v>
      </c>
      <c r="G386">
        <v>44.963500000000003</v>
      </c>
      <c r="H386">
        <v>-93.267799999999994</v>
      </c>
      <c r="I386" t="s">
        <v>5243</v>
      </c>
      <c r="J386" s="4" t="s">
        <v>5253</v>
      </c>
      <c r="K386" s="4" t="str">
        <f t="shared" si="5"/>
        <v>May 30</v>
      </c>
      <c r="L386" t="s">
        <v>5417</v>
      </c>
      <c r="M386">
        <v>100</v>
      </c>
      <c r="N386">
        <v>200</v>
      </c>
      <c r="P386" t="s">
        <v>6051</v>
      </c>
      <c r="Q386" t="s">
        <v>6395</v>
      </c>
      <c r="R386">
        <v>0</v>
      </c>
      <c r="S386" t="s">
        <v>6537</v>
      </c>
      <c r="T386" t="s">
        <v>6598</v>
      </c>
      <c r="U386">
        <v>0</v>
      </c>
      <c r="V386">
        <v>0</v>
      </c>
      <c r="W386">
        <v>0</v>
      </c>
      <c r="X386">
        <v>1</v>
      </c>
      <c r="Y386">
        <v>1</v>
      </c>
      <c r="Z386" s="2" t="s">
        <v>7096</v>
      </c>
      <c r="AA386" s="2" t="s">
        <v>9649</v>
      </c>
      <c r="AD386" t="s">
        <v>5316</v>
      </c>
    </row>
    <row r="387" spans="1:30" x14ac:dyDescent="0.2">
      <c r="A387" s="1">
        <v>385</v>
      </c>
      <c r="B387" t="s">
        <v>32</v>
      </c>
      <c r="C387" t="s">
        <v>1933</v>
      </c>
      <c r="D387" t="s">
        <v>4262</v>
      </c>
      <c r="E387" t="s">
        <v>10548</v>
      </c>
      <c r="F387" t="str">
        <f>VLOOKUP(E387,state_lookup!A:B,2,FALSE)</f>
        <v>MN</v>
      </c>
      <c r="G387">
        <v>44.963500000000003</v>
      </c>
      <c r="H387">
        <v>-93.267799999999994</v>
      </c>
      <c r="I387" t="s">
        <v>5243</v>
      </c>
      <c r="J387" s="4" t="s">
        <v>5253</v>
      </c>
      <c r="K387" s="4" t="str">
        <f t="shared" ref="K387:K450" si="6">TEXT(J387, "mmm dd")</f>
        <v>May 30</v>
      </c>
      <c r="L387" t="s">
        <v>5304</v>
      </c>
      <c r="M387">
        <v>200</v>
      </c>
      <c r="N387">
        <v>200</v>
      </c>
      <c r="P387" t="s">
        <v>6051</v>
      </c>
      <c r="Q387" t="s">
        <v>6395</v>
      </c>
      <c r="R387">
        <v>0</v>
      </c>
      <c r="S387" t="s">
        <v>6537</v>
      </c>
      <c r="X387">
        <v>1</v>
      </c>
      <c r="Y387">
        <v>1</v>
      </c>
      <c r="Z387" s="2" t="s">
        <v>7097</v>
      </c>
    </row>
    <row r="388" spans="1:30" x14ac:dyDescent="0.2">
      <c r="A388" s="1">
        <v>386</v>
      </c>
      <c r="B388" t="s">
        <v>287</v>
      </c>
      <c r="C388" t="s">
        <v>1934</v>
      </c>
      <c r="D388" t="s">
        <v>4417</v>
      </c>
      <c r="E388" t="s">
        <v>10547</v>
      </c>
      <c r="F388" t="str">
        <f>VLOOKUP(E388,state_lookup!A:B,2,FALSE)</f>
        <v>CA</v>
      </c>
      <c r="G388">
        <v>37.6374</v>
      </c>
      <c r="H388">
        <v>-121.00279999999999</v>
      </c>
      <c r="I388" t="s">
        <v>5243</v>
      </c>
      <c r="J388" s="4" t="s">
        <v>5253</v>
      </c>
      <c r="K388" s="4" t="str">
        <f t="shared" si="6"/>
        <v>May 30</v>
      </c>
      <c r="P388" t="s">
        <v>6051</v>
      </c>
      <c r="Q388" t="s">
        <v>6395</v>
      </c>
      <c r="R388">
        <v>0</v>
      </c>
      <c r="S388" t="s">
        <v>6545</v>
      </c>
      <c r="T388" t="s">
        <v>6598</v>
      </c>
      <c r="U388">
        <v>0</v>
      </c>
      <c r="V388">
        <v>0</v>
      </c>
      <c r="W388">
        <v>0</v>
      </c>
      <c r="X388">
        <v>1</v>
      </c>
      <c r="Y388">
        <v>1</v>
      </c>
      <c r="Z388" s="2" t="s">
        <v>7098</v>
      </c>
    </row>
    <row r="389" spans="1:30" x14ac:dyDescent="0.2">
      <c r="A389" s="1">
        <v>387</v>
      </c>
      <c r="B389" t="s">
        <v>288</v>
      </c>
      <c r="C389" t="s">
        <v>1700</v>
      </c>
      <c r="D389" t="s">
        <v>288</v>
      </c>
      <c r="E389" t="s">
        <v>10553</v>
      </c>
      <c r="F389" t="str">
        <f>VLOOKUP(E389,state_lookup!A:B,2,FALSE)</f>
        <v>AL</v>
      </c>
      <c r="G389">
        <v>32.347299999999997</v>
      </c>
      <c r="H389">
        <v>-86.266599999999997</v>
      </c>
      <c r="I389" t="s">
        <v>5243</v>
      </c>
      <c r="J389" s="4" t="s">
        <v>5253</v>
      </c>
      <c r="K389" s="4" t="str">
        <f t="shared" si="6"/>
        <v>May 30</v>
      </c>
      <c r="L389" t="s">
        <v>5284</v>
      </c>
      <c r="M389">
        <v>200</v>
      </c>
      <c r="N389">
        <v>200</v>
      </c>
      <c r="P389" t="s">
        <v>6051</v>
      </c>
      <c r="Q389" t="s">
        <v>6395</v>
      </c>
      <c r="R389">
        <v>0</v>
      </c>
      <c r="S389" t="s">
        <v>6537</v>
      </c>
      <c r="T389" t="s">
        <v>6598</v>
      </c>
      <c r="U389">
        <v>0</v>
      </c>
      <c r="V389">
        <v>0</v>
      </c>
      <c r="W389">
        <v>0</v>
      </c>
      <c r="X389">
        <v>1</v>
      </c>
      <c r="Y389">
        <v>1</v>
      </c>
      <c r="Z389" s="2" t="s">
        <v>7099</v>
      </c>
    </row>
    <row r="390" spans="1:30" x14ac:dyDescent="0.2">
      <c r="A390" s="1">
        <v>388</v>
      </c>
      <c r="B390" t="s">
        <v>289</v>
      </c>
      <c r="D390" t="s">
        <v>1582</v>
      </c>
      <c r="E390" t="s">
        <v>10580</v>
      </c>
      <c r="F390" t="str">
        <f>VLOOKUP(E390,state_lookup!A:B,2,FALSE)</f>
        <v>VT</v>
      </c>
      <c r="G390">
        <v>44.265799999999999</v>
      </c>
      <c r="H390">
        <v>-72.571700000000007</v>
      </c>
      <c r="I390" t="s">
        <v>5243</v>
      </c>
      <c r="J390" s="4" t="s">
        <v>5253</v>
      </c>
      <c r="K390" s="4" t="str">
        <f t="shared" si="6"/>
        <v>May 30</v>
      </c>
      <c r="L390" t="s">
        <v>5418</v>
      </c>
      <c r="M390">
        <v>100</v>
      </c>
      <c r="N390">
        <v>100</v>
      </c>
      <c r="P390" t="s">
        <v>6051</v>
      </c>
      <c r="Q390" t="s">
        <v>6395</v>
      </c>
      <c r="R390">
        <v>0</v>
      </c>
      <c r="S390" t="s">
        <v>6537</v>
      </c>
      <c r="T390" t="s">
        <v>6598</v>
      </c>
      <c r="U390">
        <v>0</v>
      </c>
      <c r="V390">
        <v>0</v>
      </c>
      <c r="W390">
        <v>0</v>
      </c>
      <c r="X390">
        <v>1</v>
      </c>
      <c r="Y390">
        <v>1</v>
      </c>
      <c r="Z390" s="2" t="s">
        <v>7100</v>
      </c>
    </row>
    <row r="391" spans="1:30" x14ac:dyDescent="0.2">
      <c r="A391" s="1">
        <v>389</v>
      </c>
      <c r="B391" t="s">
        <v>289</v>
      </c>
      <c r="D391" t="s">
        <v>1582</v>
      </c>
      <c r="E391" t="s">
        <v>10580</v>
      </c>
      <c r="F391" t="str">
        <f>VLOOKUP(E391,state_lookup!A:B,2,FALSE)</f>
        <v>VT</v>
      </c>
      <c r="G391">
        <v>44.265799999999999</v>
      </c>
      <c r="H391">
        <v>-72.571700000000007</v>
      </c>
      <c r="I391" t="s">
        <v>5243</v>
      </c>
      <c r="J391" s="4" t="s">
        <v>5253</v>
      </c>
      <c r="K391" s="4" t="str">
        <f t="shared" si="6"/>
        <v>May 30</v>
      </c>
      <c r="P391" t="s">
        <v>6051</v>
      </c>
      <c r="Q391" t="s">
        <v>6395</v>
      </c>
      <c r="R391">
        <v>0</v>
      </c>
      <c r="S391" t="s">
        <v>6537</v>
      </c>
      <c r="T391" t="s">
        <v>6598</v>
      </c>
      <c r="U391">
        <v>0</v>
      </c>
      <c r="V391">
        <v>0</v>
      </c>
      <c r="W391">
        <v>0</v>
      </c>
      <c r="X391">
        <v>1</v>
      </c>
      <c r="Y391">
        <v>1</v>
      </c>
      <c r="Z391" s="2" t="s">
        <v>6990</v>
      </c>
    </row>
    <row r="392" spans="1:30" x14ac:dyDescent="0.2">
      <c r="A392" s="1">
        <v>390</v>
      </c>
      <c r="B392" t="s">
        <v>290</v>
      </c>
      <c r="D392" t="s">
        <v>1425</v>
      </c>
      <c r="E392" t="s">
        <v>10547</v>
      </c>
      <c r="F392" t="str">
        <f>VLOOKUP(E392,state_lookup!A:B,2,FALSE)</f>
        <v>CA</v>
      </c>
      <c r="G392">
        <v>34.285499999999999</v>
      </c>
      <c r="H392">
        <v>-118.877</v>
      </c>
      <c r="I392" t="s">
        <v>5243</v>
      </c>
      <c r="J392" s="4" t="s">
        <v>5253</v>
      </c>
      <c r="K392" s="4" t="str">
        <f t="shared" si="6"/>
        <v>May 30</v>
      </c>
      <c r="L392" t="s">
        <v>5285</v>
      </c>
      <c r="M392">
        <v>14</v>
      </c>
      <c r="N392">
        <v>14</v>
      </c>
      <c r="P392" t="s">
        <v>6051</v>
      </c>
      <c r="Q392" t="s">
        <v>6395</v>
      </c>
      <c r="R392">
        <v>0</v>
      </c>
      <c r="S392" t="s">
        <v>6537</v>
      </c>
      <c r="X392">
        <v>1</v>
      </c>
      <c r="Y392">
        <v>1</v>
      </c>
      <c r="Z392" s="2" t="s">
        <v>7101</v>
      </c>
    </row>
    <row r="393" spans="1:30" x14ac:dyDescent="0.2">
      <c r="A393" s="1">
        <v>391</v>
      </c>
      <c r="B393" t="s">
        <v>144</v>
      </c>
      <c r="C393" t="s">
        <v>1935</v>
      </c>
      <c r="D393" t="s">
        <v>4418</v>
      </c>
      <c r="E393" t="s">
        <v>10573</v>
      </c>
      <c r="F393" t="str">
        <f>VLOOKUP(E393,state_lookup!A:B,2,FALSE)</f>
        <v>WV</v>
      </c>
      <c r="G393">
        <v>39.637900000000002</v>
      </c>
      <c r="H393">
        <v>-79.946799999999996</v>
      </c>
      <c r="I393" t="s">
        <v>5243</v>
      </c>
      <c r="J393" s="4" t="s">
        <v>5253</v>
      </c>
      <c r="K393" s="4" t="str">
        <f t="shared" si="6"/>
        <v>May 30</v>
      </c>
      <c r="P393" t="s">
        <v>6051</v>
      </c>
      <c r="Q393" t="s">
        <v>6395</v>
      </c>
      <c r="R393">
        <v>0</v>
      </c>
      <c r="S393" t="s">
        <v>6537</v>
      </c>
      <c r="X393">
        <v>1</v>
      </c>
      <c r="Y393">
        <v>1</v>
      </c>
      <c r="Z393" s="2" t="s">
        <v>6994</v>
      </c>
    </row>
    <row r="394" spans="1:30" ht="16" x14ac:dyDescent="0.2">
      <c r="A394" s="1">
        <v>392</v>
      </c>
      <c r="B394" t="s">
        <v>447</v>
      </c>
      <c r="C394" t="s">
        <v>1936</v>
      </c>
      <c r="D394" t="s">
        <v>4419</v>
      </c>
      <c r="E394" t="s">
        <v>10576</v>
      </c>
      <c r="F394" t="str">
        <f>VLOOKUP(E394,state_lookup!A:B,2,FALSE)</f>
        <v>ME</v>
      </c>
      <c r="G394" s="6">
        <v>44.464770000000001</v>
      </c>
      <c r="H394" s="6" t="s">
        <v>4984</v>
      </c>
      <c r="I394" t="s">
        <v>5243</v>
      </c>
      <c r="J394" s="4" t="s">
        <v>5253</v>
      </c>
      <c r="K394" s="4" t="str">
        <f t="shared" si="6"/>
        <v>May 30</v>
      </c>
      <c r="L394" t="s">
        <v>5419</v>
      </c>
      <c r="M394">
        <v>10</v>
      </c>
      <c r="N394">
        <v>10</v>
      </c>
      <c r="P394" t="s">
        <v>6051</v>
      </c>
      <c r="Q394" t="s">
        <v>6395</v>
      </c>
      <c r="R394">
        <v>0</v>
      </c>
      <c r="S394" t="s">
        <v>6537</v>
      </c>
      <c r="T394" t="s">
        <v>6598</v>
      </c>
      <c r="U394">
        <v>0</v>
      </c>
      <c r="V394">
        <v>0</v>
      </c>
      <c r="W394">
        <v>0</v>
      </c>
      <c r="X394">
        <v>1</v>
      </c>
      <c r="Y394">
        <v>1</v>
      </c>
      <c r="Z394" s="2" t="s">
        <v>7102</v>
      </c>
    </row>
    <row r="395" spans="1:30" x14ac:dyDescent="0.2">
      <c r="A395" s="1">
        <v>393</v>
      </c>
      <c r="B395" t="s">
        <v>291</v>
      </c>
      <c r="D395" t="s">
        <v>4420</v>
      </c>
      <c r="E395" t="s">
        <v>10581</v>
      </c>
      <c r="F395" t="str">
        <f>VLOOKUP(E395,state_lookup!A:B,2,FALSE)</f>
        <v>SC</v>
      </c>
      <c r="G395">
        <v>33.709600000000002</v>
      </c>
      <c r="H395">
        <v>-78.884200000000007</v>
      </c>
      <c r="I395" t="s">
        <v>5243</v>
      </c>
      <c r="J395" s="4" t="s">
        <v>5253</v>
      </c>
      <c r="K395" s="4" t="str">
        <f t="shared" si="6"/>
        <v>May 30</v>
      </c>
      <c r="P395" t="s">
        <v>6051</v>
      </c>
      <c r="Q395" t="s">
        <v>6395</v>
      </c>
      <c r="R395">
        <v>0</v>
      </c>
      <c r="S395" t="s">
        <v>6537</v>
      </c>
      <c r="T395" t="s">
        <v>6598</v>
      </c>
      <c r="U395">
        <v>0</v>
      </c>
      <c r="V395">
        <v>0</v>
      </c>
      <c r="W395">
        <v>0</v>
      </c>
      <c r="X395">
        <v>1</v>
      </c>
      <c r="Y395">
        <v>1</v>
      </c>
      <c r="Z395" s="2" t="s">
        <v>7103</v>
      </c>
    </row>
    <row r="396" spans="1:30" x14ac:dyDescent="0.2">
      <c r="A396" s="1">
        <v>394</v>
      </c>
      <c r="B396" t="s">
        <v>292</v>
      </c>
      <c r="C396" t="s">
        <v>1937</v>
      </c>
      <c r="D396" t="s">
        <v>4421</v>
      </c>
      <c r="E396" t="s">
        <v>10555</v>
      </c>
      <c r="F396" t="str">
        <f>VLOOKUP(E396,state_lookup!A:B,2,FALSE)</f>
        <v>IL</v>
      </c>
      <c r="G396">
        <v>41.7483</v>
      </c>
      <c r="H396">
        <v>-88.165700000000001</v>
      </c>
      <c r="I396" t="s">
        <v>5243</v>
      </c>
      <c r="J396" s="4" t="s">
        <v>5253</v>
      </c>
      <c r="K396" s="4" t="str">
        <f t="shared" si="6"/>
        <v>May 30</v>
      </c>
      <c r="L396" t="s">
        <v>5420</v>
      </c>
      <c r="M396">
        <v>84</v>
      </c>
      <c r="N396">
        <v>86</v>
      </c>
      <c r="P396" t="s">
        <v>6051</v>
      </c>
      <c r="Q396" t="s">
        <v>6395</v>
      </c>
      <c r="R396">
        <v>0</v>
      </c>
      <c r="S396" t="s">
        <v>6537</v>
      </c>
      <c r="T396" t="s">
        <v>6598</v>
      </c>
      <c r="U396">
        <v>0</v>
      </c>
      <c r="V396">
        <v>0</v>
      </c>
      <c r="W396">
        <v>0</v>
      </c>
      <c r="X396">
        <v>1</v>
      </c>
      <c r="Y396">
        <v>1</v>
      </c>
      <c r="Z396" s="2" t="s">
        <v>7104</v>
      </c>
    </row>
    <row r="397" spans="1:30" x14ac:dyDescent="0.2">
      <c r="A397" s="1">
        <v>395</v>
      </c>
      <c r="B397" t="s">
        <v>293</v>
      </c>
      <c r="C397" t="s">
        <v>1938</v>
      </c>
      <c r="D397" t="s">
        <v>4422</v>
      </c>
      <c r="E397" t="s">
        <v>10550</v>
      </c>
      <c r="F397" t="str">
        <f>VLOOKUP(E397,state_lookup!A:B,2,FALSE)</f>
        <v>TN</v>
      </c>
      <c r="G397">
        <v>36.171500000000002</v>
      </c>
      <c r="H397">
        <v>-86.784300000000002</v>
      </c>
      <c r="I397" t="s">
        <v>5243</v>
      </c>
      <c r="J397" s="4" t="s">
        <v>5253</v>
      </c>
      <c r="K397" s="4" t="str">
        <f t="shared" si="6"/>
        <v>May 30</v>
      </c>
      <c r="L397" t="s">
        <v>5421</v>
      </c>
      <c r="M397">
        <v>4000</v>
      </c>
      <c r="N397">
        <v>4000</v>
      </c>
      <c r="P397" t="s">
        <v>6051</v>
      </c>
      <c r="Q397" t="s">
        <v>6395</v>
      </c>
      <c r="R397">
        <v>0</v>
      </c>
      <c r="S397" t="s">
        <v>6537</v>
      </c>
      <c r="T397" t="s">
        <v>6754</v>
      </c>
      <c r="U397">
        <v>0</v>
      </c>
      <c r="V397">
        <v>0</v>
      </c>
      <c r="W397">
        <v>1</v>
      </c>
      <c r="X397">
        <v>1</v>
      </c>
      <c r="Y397">
        <v>1</v>
      </c>
      <c r="Z397" s="2" t="s">
        <v>7105</v>
      </c>
      <c r="AA397" s="2" t="s">
        <v>9650</v>
      </c>
      <c r="AC397" t="s">
        <v>10378</v>
      </c>
      <c r="AD397" t="s">
        <v>5316</v>
      </c>
    </row>
    <row r="398" spans="1:30" x14ac:dyDescent="0.2">
      <c r="A398" s="1">
        <v>396</v>
      </c>
      <c r="B398" t="s">
        <v>146</v>
      </c>
      <c r="D398" t="s">
        <v>146</v>
      </c>
      <c r="E398" t="s">
        <v>10566</v>
      </c>
      <c r="F398" t="str">
        <f>VLOOKUP(E398,state_lookup!A:B,2,FALSE)</f>
        <v>CT</v>
      </c>
      <c r="G398">
        <v>41.311199999999999</v>
      </c>
      <c r="H398">
        <v>-72.924599999999998</v>
      </c>
      <c r="I398" t="s">
        <v>5243</v>
      </c>
      <c r="J398" s="4" t="s">
        <v>5253</v>
      </c>
      <c r="K398" s="4" t="str">
        <f t="shared" si="6"/>
        <v>May 30</v>
      </c>
      <c r="P398" t="s">
        <v>6051</v>
      </c>
      <c r="Q398" t="s">
        <v>6395</v>
      </c>
      <c r="R398">
        <v>0</v>
      </c>
      <c r="S398" t="s">
        <v>6537</v>
      </c>
      <c r="T398" t="s">
        <v>6598</v>
      </c>
      <c r="U398">
        <v>0</v>
      </c>
      <c r="V398">
        <v>0</v>
      </c>
      <c r="W398">
        <v>0</v>
      </c>
      <c r="X398">
        <v>1</v>
      </c>
      <c r="Y398">
        <v>1</v>
      </c>
      <c r="Z398" s="2" t="s">
        <v>7106</v>
      </c>
    </row>
    <row r="399" spans="1:30" x14ac:dyDescent="0.2">
      <c r="A399" s="1">
        <v>397</v>
      </c>
      <c r="B399" t="s">
        <v>294</v>
      </c>
      <c r="C399" t="s">
        <v>1939</v>
      </c>
      <c r="D399" t="s">
        <v>4423</v>
      </c>
      <c r="E399" t="s">
        <v>10574</v>
      </c>
      <c r="F399" t="str">
        <f>VLOOKUP(E399,state_lookup!A:B,2,FALSE)</f>
        <v>LA</v>
      </c>
      <c r="G399">
        <v>30.004899999999999</v>
      </c>
      <c r="H399">
        <v>-91.8202</v>
      </c>
      <c r="I399" t="s">
        <v>5243</v>
      </c>
      <c r="J399" s="4" t="s">
        <v>5253</v>
      </c>
      <c r="K399" s="4" t="str">
        <f t="shared" si="6"/>
        <v>May 30</v>
      </c>
      <c r="P399" t="s">
        <v>6086</v>
      </c>
      <c r="Q399" t="s">
        <v>6395</v>
      </c>
      <c r="R399">
        <v>0</v>
      </c>
      <c r="S399" t="s">
        <v>6537</v>
      </c>
      <c r="X399">
        <v>1</v>
      </c>
      <c r="Y399">
        <v>1</v>
      </c>
      <c r="Z399" s="2" t="s">
        <v>7107</v>
      </c>
      <c r="AA399" t="s">
        <v>9583</v>
      </c>
    </row>
    <row r="400" spans="1:30" x14ac:dyDescent="0.2">
      <c r="A400" s="1">
        <v>398</v>
      </c>
      <c r="B400" t="s">
        <v>147</v>
      </c>
      <c r="C400" t="s">
        <v>1940</v>
      </c>
      <c r="D400" t="s">
        <v>147</v>
      </c>
      <c r="E400" t="s">
        <v>10566</v>
      </c>
      <c r="F400" t="str">
        <f>VLOOKUP(E400,state_lookup!A:B,2,FALSE)</f>
        <v>CT</v>
      </c>
      <c r="G400">
        <v>41.350200000000001</v>
      </c>
      <c r="H400">
        <v>-72.1023</v>
      </c>
      <c r="I400" t="s">
        <v>5243</v>
      </c>
      <c r="J400" s="4" t="s">
        <v>5253</v>
      </c>
      <c r="K400" s="4" t="str">
        <f t="shared" si="6"/>
        <v>May 30</v>
      </c>
      <c r="P400" t="s">
        <v>6051</v>
      </c>
      <c r="Q400" t="s">
        <v>6395</v>
      </c>
      <c r="R400">
        <v>0</v>
      </c>
      <c r="S400" t="s">
        <v>6537</v>
      </c>
      <c r="T400" t="s">
        <v>6598</v>
      </c>
      <c r="U400">
        <v>0</v>
      </c>
      <c r="V400">
        <v>0</v>
      </c>
      <c r="W400">
        <v>0</v>
      </c>
      <c r="X400">
        <v>1</v>
      </c>
      <c r="Y400">
        <v>1</v>
      </c>
      <c r="Z400" s="2" t="s">
        <v>7108</v>
      </c>
    </row>
    <row r="401" spans="1:30" x14ac:dyDescent="0.2">
      <c r="A401" s="1">
        <v>399</v>
      </c>
      <c r="B401" t="s">
        <v>295</v>
      </c>
      <c r="C401" t="s">
        <v>1941</v>
      </c>
      <c r="D401" t="s">
        <v>1089</v>
      </c>
      <c r="E401" t="s">
        <v>10574</v>
      </c>
      <c r="F401" t="str">
        <f>VLOOKUP(E401,state_lookup!A:B,2,FALSE)</f>
        <v>LA</v>
      </c>
      <c r="G401">
        <v>30.0687</v>
      </c>
      <c r="H401">
        <v>-89.928799999999995</v>
      </c>
      <c r="I401" t="s">
        <v>5243</v>
      </c>
      <c r="J401" s="4" t="s">
        <v>5253</v>
      </c>
      <c r="K401" s="4" t="str">
        <f t="shared" si="6"/>
        <v>May 30</v>
      </c>
      <c r="L401" t="s">
        <v>5304</v>
      </c>
      <c r="M401">
        <v>200</v>
      </c>
      <c r="N401">
        <v>200</v>
      </c>
      <c r="P401" t="s">
        <v>6051</v>
      </c>
      <c r="Q401" t="s">
        <v>6395</v>
      </c>
      <c r="R401">
        <v>0</v>
      </c>
      <c r="S401" t="s">
        <v>6537</v>
      </c>
      <c r="T401" t="s">
        <v>6598</v>
      </c>
      <c r="U401">
        <v>0</v>
      </c>
      <c r="V401">
        <v>0</v>
      </c>
      <c r="W401">
        <v>0</v>
      </c>
      <c r="X401">
        <v>1</v>
      </c>
      <c r="Y401">
        <v>1</v>
      </c>
      <c r="Z401" s="2" t="s">
        <v>7109</v>
      </c>
      <c r="AA401" s="2" t="s">
        <v>9651</v>
      </c>
    </row>
    <row r="402" spans="1:30" x14ac:dyDescent="0.2">
      <c r="A402" s="1">
        <v>400</v>
      </c>
      <c r="B402" t="s">
        <v>295</v>
      </c>
      <c r="C402" t="s">
        <v>1942</v>
      </c>
      <c r="D402" t="s">
        <v>1089</v>
      </c>
      <c r="E402" t="s">
        <v>10574</v>
      </c>
      <c r="F402" t="str">
        <f>VLOOKUP(E402,state_lookup!A:B,2,FALSE)</f>
        <v>LA</v>
      </c>
      <c r="G402">
        <v>30.0687</v>
      </c>
      <c r="H402">
        <v>-89.928799999999995</v>
      </c>
      <c r="I402" t="s">
        <v>5243</v>
      </c>
      <c r="J402" s="4" t="s">
        <v>5253</v>
      </c>
      <c r="K402" s="4" t="str">
        <f t="shared" si="6"/>
        <v>May 30</v>
      </c>
      <c r="L402" t="s">
        <v>5422</v>
      </c>
      <c r="M402">
        <v>1500</v>
      </c>
      <c r="N402">
        <v>1500</v>
      </c>
      <c r="P402" t="s">
        <v>6051</v>
      </c>
      <c r="Q402" t="s">
        <v>6395</v>
      </c>
      <c r="R402">
        <v>0</v>
      </c>
      <c r="S402" t="s">
        <v>6539</v>
      </c>
      <c r="T402" t="s">
        <v>6598</v>
      </c>
      <c r="U402">
        <v>0</v>
      </c>
      <c r="V402">
        <v>0</v>
      </c>
      <c r="W402">
        <v>0</v>
      </c>
      <c r="X402">
        <v>1</v>
      </c>
      <c r="Y402">
        <v>1</v>
      </c>
      <c r="Z402" s="2" t="s">
        <v>7110</v>
      </c>
      <c r="AD402" t="s">
        <v>6598</v>
      </c>
    </row>
    <row r="403" spans="1:30" x14ac:dyDescent="0.2">
      <c r="A403" s="1">
        <v>401</v>
      </c>
      <c r="B403" t="s">
        <v>296</v>
      </c>
      <c r="C403" t="s">
        <v>1943</v>
      </c>
      <c r="D403" t="s">
        <v>4424</v>
      </c>
      <c r="E403" t="s">
        <v>64</v>
      </c>
      <c r="F403" t="str">
        <f>VLOOKUP(E403,state_lookup!A:B,2,FALSE)</f>
        <v>NY</v>
      </c>
      <c r="G403">
        <v>41.749499999999998</v>
      </c>
      <c r="H403">
        <v>-74.0809</v>
      </c>
      <c r="I403" t="s">
        <v>5243</v>
      </c>
      <c r="J403" s="4" t="s">
        <v>5253</v>
      </c>
      <c r="K403" s="4" t="str">
        <f t="shared" si="6"/>
        <v>May 30</v>
      </c>
      <c r="L403" t="s">
        <v>5304</v>
      </c>
      <c r="M403">
        <v>200</v>
      </c>
      <c r="N403">
        <v>200</v>
      </c>
      <c r="P403" t="s">
        <v>6051</v>
      </c>
      <c r="Q403" t="s">
        <v>6395</v>
      </c>
      <c r="R403">
        <v>0</v>
      </c>
      <c r="S403" t="s">
        <v>6540</v>
      </c>
      <c r="T403" t="s">
        <v>6598</v>
      </c>
      <c r="U403">
        <v>0</v>
      </c>
      <c r="V403">
        <v>0</v>
      </c>
      <c r="W403">
        <v>0</v>
      </c>
      <c r="X403">
        <v>1</v>
      </c>
      <c r="Y403">
        <v>1</v>
      </c>
      <c r="Z403" s="2" t="s">
        <v>6976</v>
      </c>
    </row>
    <row r="404" spans="1:30" x14ac:dyDescent="0.2">
      <c r="A404" s="1">
        <v>402</v>
      </c>
      <c r="B404" t="s">
        <v>64</v>
      </c>
      <c r="C404" t="s">
        <v>1944</v>
      </c>
      <c r="D404" t="s">
        <v>4337</v>
      </c>
      <c r="E404" t="s">
        <v>64</v>
      </c>
      <c r="F404" t="str">
        <f>VLOOKUP(E404,state_lookup!A:B,2,FALSE)</f>
        <v>NY</v>
      </c>
      <c r="G404">
        <v>40.694299999999998</v>
      </c>
      <c r="H404">
        <v>-73.924899999999994</v>
      </c>
      <c r="I404" t="s">
        <v>5243</v>
      </c>
      <c r="J404" s="4" t="s">
        <v>5253</v>
      </c>
      <c r="K404" s="4" t="str">
        <f t="shared" si="6"/>
        <v>May 30</v>
      </c>
      <c r="L404" t="s">
        <v>5343</v>
      </c>
      <c r="M404">
        <v>2000</v>
      </c>
      <c r="N404">
        <v>2000</v>
      </c>
      <c r="P404" t="s">
        <v>6051</v>
      </c>
      <c r="Q404" t="s">
        <v>6395</v>
      </c>
      <c r="R404">
        <v>0</v>
      </c>
      <c r="S404" t="s">
        <v>6537</v>
      </c>
      <c r="X404">
        <v>1</v>
      </c>
      <c r="Y404">
        <v>1</v>
      </c>
      <c r="Z404" s="2" t="s">
        <v>7111</v>
      </c>
      <c r="AA404" s="2" t="s">
        <v>9652</v>
      </c>
    </row>
    <row r="405" spans="1:30" x14ac:dyDescent="0.2">
      <c r="A405" s="1">
        <v>403</v>
      </c>
      <c r="B405" t="s">
        <v>64</v>
      </c>
      <c r="C405" t="s">
        <v>1945</v>
      </c>
      <c r="D405" t="s">
        <v>4337</v>
      </c>
      <c r="E405" t="s">
        <v>64</v>
      </c>
      <c r="F405" t="str">
        <f>VLOOKUP(E405,state_lookup!A:B,2,FALSE)</f>
        <v>NY</v>
      </c>
      <c r="G405">
        <v>40.694299999999998</v>
      </c>
      <c r="H405">
        <v>-73.924899999999994</v>
      </c>
      <c r="I405" t="s">
        <v>5243</v>
      </c>
      <c r="J405" s="4" t="s">
        <v>5253</v>
      </c>
      <c r="K405" s="4" t="str">
        <f t="shared" si="6"/>
        <v>May 30</v>
      </c>
      <c r="L405" t="s">
        <v>5284</v>
      </c>
      <c r="M405">
        <v>200</v>
      </c>
      <c r="N405">
        <v>200</v>
      </c>
      <c r="P405" t="s">
        <v>6051</v>
      </c>
      <c r="Q405" t="s">
        <v>6395</v>
      </c>
      <c r="R405">
        <v>0</v>
      </c>
      <c r="S405" t="s">
        <v>6537</v>
      </c>
      <c r="X405">
        <v>1</v>
      </c>
      <c r="Y405">
        <v>1</v>
      </c>
      <c r="Z405" s="2" t="s">
        <v>7112</v>
      </c>
      <c r="AA405" s="2" t="s">
        <v>9653</v>
      </c>
    </row>
    <row r="406" spans="1:30" x14ac:dyDescent="0.2">
      <c r="A406" s="1">
        <v>404</v>
      </c>
      <c r="B406" t="s">
        <v>64</v>
      </c>
      <c r="C406" t="s">
        <v>1946</v>
      </c>
      <c r="D406" t="s">
        <v>64</v>
      </c>
      <c r="E406" t="s">
        <v>64</v>
      </c>
      <c r="F406" t="str">
        <f>VLOOKUP(E406,state_lookup!A:B,2,FALSE)</f>
        <v>NY</v>
      </c>
      <c r="G406">
        <v>40.694299999999998</v>
      </c>
      <c r="H406">
        <v>-73.924899999999994</v>
      </c>
      <c r="I406" t="s">
        <v>5243</v>
      </c>
      <c r="J406" s="4" t="s">
        <v>5253</v>
      </c>
      <c r="K406" s="4" t="str">
        <f t="shared" si="6"/>
        <v>May 30</v>
      </c>
      <c r="P406" t="s">
        <v>6051</v>
      </c>
      <c r="Q406" t="s">
        <v>6395</v>
      </c>
      <c r="R406">
        <v>0</v>
      </c>
      <c r="S406" t="s">
        <v>6537</v>
      </c>
      <c r="X406">
        <v>0</v>
      </c>
      <c r="Y406">
        <v>1</v>
      </c>
      <c r="Z406" s="2" t="s">
        <v>7113</v>
      </c>
    </row>
    <row r="407" spans="1:30" x14ac:dyDescent="0.2">
      <c r="A407" s="1">
        <v>405</v>
      </c>
      <c r="B407" t="s">
        <v>64</v>
      </c>
      <c r="C407" t="s">
        <v>1947</v>
      </c>
      <c r="D407" t="s">
        <v>64</v>
      </c>
      <c r="E407" t="s">
        <v>64</v>
      </c>
      <c r="F407" t="str">
        <f>VLOOKUP(E407,state_lookup!A:B,2,FALSE)</f>
        <v>NY</v>
      </c>
      <c r="G407">
        <v>40.694299999999998</v>
      </c>
      <c r="H407">
        <v>-73.924899999999994</v>
      </c>
      <c r="I407" t="s">
        <v>5243</v>
      </c>
      <c r="J407" s="4" t="s">
        <v>5253</v>
      </c>
      <c r="K407" s="4" t="str">
        <f t="shared" si="6"/>
        <v>May 30</v>
      </c>
      <c r="L407" t="s">
        <v>5423</v>
      </c>
      <c r="M407">
        <v>1000</v>
      </c>
      <c r="N407">
        <v>1000</v>
      </c>
      <c r="P407" t="s">
        <v>6051</v>
      </c>
      <c r="Q407" t="s">
        <v>6395</v>
      </c>
      <c r="R407">
        <v>0</v>
      </c>
      <c r="S407" t="s">
        <v>6537</v>
      </c>
      <c r="T407" t="s">
        <v>5316</v>
      </c>
      <c r="U407">
        <v>0</v>
      </c>
      <c r="V407">
        <v>0</v>
      </c>
      <c r="W407">
        <v>0</v>
      </c>
      <c r="X407">
        <v>0</v>
      </c>
      <c r="Y407">
        <v>1</v>
      </c>
      <c r="Z407" s="2" t="s">
        <v>7114</v>
      </c>
      <c r="AA407" s="2" t="s">
        <v>9654</v>
      </c>
      <c r="AB407" s="2" t="s">
        <v>9785</v>
      </c>
      <c r="AD407" t="s">
        <v>5316</v>
      </c>
    </row>
    <row r="408" spans="1:30" x14ac:dyDescent="0.2">
      <c r="A408" s="1">
        <v>406</v>
      </c>
      <c r="B408" t="s">
        <v>64</v>
      </c>
      <c r="C408" t="s">
        <v>1948</v>
      </c>
      <c r="D408" t="s">
        <v>64</v>
      </c>
      <c r="E408" t="s">
        <v>64</v>
      </c>
      <c r="F408" t="str">
        <f>VLOOKUP(E408,state_lookup!A:B,2,FALSE)</f>
        <v>NY</v>
      </c>
      <c r="G408">
        <v>40.694299999999998</v>
      </c>
      <c r="H408">
        <v>-73.924899999999994</v>
      </c>
      <c r="I408" t="s">
        <v>5243</v>
      </c>
      <c r="J408" s="4" t="s">
        <v>5253</v>
      </c>
      <c r="K408" s="4" t="str">
        <f t="shared" si="6"/>
        <v>May 30</v>
      </c>
      <c r="P408" t="s">
        <v>6051</v>
      </c>
      <c r="Q408" t="s">
        <v>6395</v>
      </c>
      <c r="R408">
        <v>0</v>
      </c>
      <c r="S408" t="s">
        <v>6537</v>
      </c>
      <c r="T408" t="s">
        <v>5511</v>
      </c>
      <c r="X408">
        <v>0</v>
      </c>
      <c r="Y408">
        <v>1</v>
      </c>
      <c r="Z408" s="2" t="s">
        <v>7115</v>
      </c>
      <c r="AA408" s="2" t="s">
        <v>9654</v>
      </c>
    </row>
    <row r="409" spans="1:30" x14ac:dyDescent="0.2">
      <c r="A409" s="1">
        <v>407</v>
      </c>
      <c r="B409" t="s">
        <v>64</v>
      </c>
      <c r="C409" t="s">
        <v>344</v>
      </c>
      <c r="D409" t="s">
        <v>162</v>
      </c>
      <c r="E409" t="s">
        <v>64</v>
      </c>
      <c r="F409" t="str">
        <f>VLOOKUP(E409,state_lookup!A:B,2,FALSE)</f>
        <v>NY</v>
      </c>
      <c r="G409">
        <v>40.694299999999998</v>
      </c>
      <c r="H409">
        <v>-73.924899999999994</v>
      </c>
      <c r="I409" t="s">
        <v>5243</v>
      </c>
      <c r="J409" s="4" t="s">
        <v>5253</v>
      </c>
      <c r="K409" s="4" t="str">
        <f t="shared" si="6"/>
        <v>May 30</v>
      </c>
      <c r="P409" t="s">
        <v>6051</v>
      </c>
      <c r="Q409" t="s">
        <v>6395</v>
      </c>
      <c r="R409">
        <v>0</v>
      </c>
      <c r="S409" t="s">
        <v>6537</v>
      </c>
      <c r="X409">
        <v>0</v>
      </c>
      <c r="Y409">
        <v>1</v>
      </c>
      <c r="Z409" s="2" t="s">
        <v>7116</v>
      </c>
      <c r="AA409" s="2" t="s">
        <v>9655</v>
      </c>
    </row>
    <row r="410" spans="1:30" x14ac:dyDescent="0.2">
      <c r="A410" s="1">
        <v>408</v>
      </c>
      <c r="B410" t="s">
        <v>64</v>
      </c>
      <c r="C410" t="s">
        <v>1949</v>
      </c>
      <c r="D410" t="s">
        <v>1949</v>
      </c>
      <c r="E410" t="s">
        <v>64</v>
      </c>
      <c r="F410" t="str">
        <f>VLOOKUP(E410,state_lookup!A:B,2,FALSE)</f>
        <v>NY</v>
      </c>
      <c r="G410">
        <v>40.694299999999998</v>
      </c>
      <c r="H410">
        <v>-73.924899999999994</v>
      </c>
      <c r="I410" t="s">
        <v>5243</v>
      </c>
      <c r="J410" s="4" t="s">
        <v>5253</v>
      </c>
      <c r="K410" s="4" t="str">
        <f t="shared" si="6"/>
        <v>May 30</v>
      </c>
      <c r="L410" t="s">
        <v>5293</v>
      </c>
      <c r="M410">
        <v>100</v>
      </c>
      <c r="N410">
        <v>100</v>
      </c>
      <c r="P410" t="s">
        <v>6051</v>
      </c>
      <c r="Q410" t="s">
        <v>6395</v>
      </c>
      <c r="R410">
        <v>0</v>
      </c>
      <c r="S410" t="s">
        <v>6537</v>
      </c>
      <c r="X410">
        <v>0</v>
      </c>
      <c r="Y410">
        <v>1</v>
      </c>
      <c r="Z410" s="2" t="s">
        <v>7117</v>
      </c>
    </row>
    <row r="411" spans="1:30" x14ac:dyDescent="0.2">
      <c r="A411" s="1">
        <v>409</v>
      </c>
      <c r="B411" t="s">
        <v>64</v>
      </c>
      <c r="C411" t="s">
        <v>1950</v>
      </c>
      <c r="D411" t="s">
        <v>1950</v>
      </c>
      <c r="E411" t="s">
        <v>64</v>
      </c>
      <c r="F411" t="str">
        <f>VLOOKUP(E411,state_lookup!A:B,2,FALSE)</f>
        <v>NY</v>
      </c>
      <c r="G411">
        <v>40.694299999999998</v>
      </c>
      <c r="H411">
        <v>-73.924899999999994</v>
      </c>
      <c r="I411" t="s">
        <v>5243</v>
      </c>
      <c r="J411" s="4" t="s">
        <v>5253</v>
      </c>
      <c r="K411" s="4" t="str">
        <f t="shared" si="6"/>
        <v>May 30</v>
      </c>
      <c r="L411" t="s">
        <v>5424</v>
      </c>
      <c r="M411">
        <v>900</v>
      </c>
      <c r="N411">
        <v>900</v>
      </c>
      <c r="P411" t="s">
        <v>6051</v>
      </c>
      <c r="Q411" t="s">
        <v>6395</v>
      </c>
      <c r="R411">
        <v>0</v>
      </c>
      <c r="S411" t="s">
        <v>6537</v>
      </c>
      <c r="T411" t="s">
        <v>6598</v>
      </c>
      <c r="U411">
        <v>0</v>
      </c>
      <c r="V411">
        <v>0</v>
      </c>
      <c r="W411">
        <v>0</v>
      </c>
      <c r="X411">
        <v>0</v>
      </c>
      <c r="Y411">
        <v>1</v>
      </c>
      <c r="Z411" s="2" t="s">
        <v>7118</v>
      </c>
      <c r="AA411" s="2" t="s">
        <v>9656</v>
      </c>
      <c r="AD411" t="s">
        <v>6598</v>
      </c>
    </row>
    <row r="412" spans="1:30" x14ac:dyDescent="0.2">
      <c r="A412" s="1">
        <v>410</v>
      </c>
      <c r="B412" t="s">
        <v>297</v>
      </c>
      <c r="D412" t="s">
        <v>1207</v>
      </c>
      <c r="E412" t="s">
        <v>10551</v>
      </c>
      <c r="F412" t="str">
        <f>VLOOKUP(E412,state_lookup!A:B,2,FALSE)</f>
        <v>NJ</v>
      </c>
      <c r="G412">
        <v>40.724499999999999</v>
      </c>
      <c r="H412">
        <v>-74.172499999999999</v>
      </c>
      <c r="I412" t="s">
        <v>5243</v>
      </c>
      <c r="J412" s="4" t="s">
        <v>5253</v>
      </c>
      <c r="K412" s="4" t="str">
        <f t="shared" si="6"/>
        <v>May 30</v>
      </c>
      <c r="L412" t="s">
        <v>5425</v>
      </c>
      <c r="M412">
        <v>12000</v>
      </c>
      <c r="N412">
        <v>12000</v>
      </c>
      <c r="P412" t="s">
        <v>6051</v>
      </c>
      <c r="Q412" t="s">
        <v>6395</v>
      </c>
      <c r="R412">
        <v>0</v>
      </c>
      <c r="S412" t="s">
        <v>6537</v>
      </c>
      <c r="T412" t="s">
        <v>6598</v>
      </c>
      <c r="U412">
        <v>0</v>
      </c>
      <c r="V412">
        <v>0</v>
      </c>
      <c r="W412">
        <v>1</v>
      </c>
      <c r="X412">
        <v>1</v>
      </c>
      <c r="Y412">
        <v>1</v>
      </c>
      <c r="Z412" s="2" t="s">
        <v>7119</v>
      </c>
      <c r="AA412" s="2" t="s">
        <v>9657</v>
      </c>
      <c r="AB412" s="2" t="s">
        <v>10215</v>
      </c>
      <c r="AD412" t="s">
        <v>6598</v>
      </c>
    </row>
    <row r="413" spans="1:30" x14ac:dyDescent="0.2">
      <c r="A413" s="1">
        <v>411</v>
      </c>
      <c r="B413" t="s">
        <v>298</v>
      </c>
      <c r="C413" t="s">
        <v>1951</v>
      </c>
      <c r="D413" t="s">
        <v>1207</v>
      </c>
      <c r="E413" t="s">
        <v>10554</v>
      </c>
      <c r="F413" t="str">
        <f>VLOOKUP(E413,state_lookup!A:B,2,FALSE)</f>
        <v>MA</v>
      </c>
      <c r="G413">
        <v>42.812399999999997</v>
      </c>
      <c r="H413">
        <v>-70.887900000000002</v>
      </c>
      <c r="I413" t="s">
        <v>5243</v>
      </c>
      <c r="J413" s="4" t="s">
        <v>5253</v>
      </c>
      <c r="K413" s="4" t="str">
        <f t="shared" si="6"/>
        <v>May 30</v>
      </c>
      <c r="L413" t="s">
        <v>5426</v>
      </c>
      <c r="M413">
        <v>100</v>
      </c>
      <c r="N413">
        <v>150</v>
      </c>
      <c r="P413" t="s">
        <v>6051</v>
      </c>
      <c r="Q413" t="s">
        <v>6395</v>
      </c>
      <c r="R413">
        <v>0</v>
      </c>
      <c r="S413" t="s">
        <v>6537</v>
      </c>
      <c r="T413" t="s">
        <v>6598</v>
      </c>
      <c r="U413">
        <v>0</v>
      </c>
      <c r="V413">
        <v>0</v>
      </c>
      <c r="W413">
        <v>0</v>
      </c>
      <c r="X413">
        <v>1</v>
      </c>
      <c r="Y413">
        <v>1</v>
      </c>
      <c r="Z413" s="2" t="s">
        <v>7120</v>
      </c>
    </row>
    <row r="414" spans="1:30" x14ac:dyDescent="0.2">
      <c r="A414" s="1">
        <v>412</v>
      </c>
      <c r="B414" t="s">
        <v>299</v>
      </c>
      <c r="C414" t="s">
        <v>1952</v>
      </c>
      <c r="D414" t="s">
        <v>135</v>
      </c>
      <c r="E414" t="s">
        <v>10576</v>
      </c>
      <c r="F414" t="str">
        <f>VLOOKUP(E414,state_lookup!A:B,2,FALSE)</f>
        <v>ME</v>
      </c>
      <c r="G414">
        <v>44.035080000000001</v>
      </c>
      <c r="H414" t="s">
        <v>4965</v>
      </c>
      <c r="I414" t="s">
        <v>5243</v>
      </c>
      <c r="J414" s="4" t="s">
        <v>5253</v>
      </c>
      <c r="K414" s="4" t="str">
        <f t="shared" si="6"/>
        <v>May 30</v>
      </c>
      <c r="L414" t="s">
        <v>5427</v>
      </c>
      <c r="M414">
        <v>20</v>
      </c>
      <c r="N414">
        <v>25</v>
      </c>
      <c r="P414" t="s">
        <v>6051</v>
      </c>
      <c r="Q414" t="s">
        <v>6395</v>
      </c>
      <c r="R414">
        <v>0</v>
      </c>
      <c r="S414" t="s">
        <v>6537</v>
      </c>
      <c r="T414" t="s">
        <v>6598</v>
      </c>
      <c r="U414">
        <v>0</v>
      </c>
      <c r="V414">
        <v>0</v>
      </c>
      <c r="W414">
        <v>0</v>
      </c>
      <c r="X414">
        <v>1</v>
      </c>
      <c r="Y414">
        <v>1</v>
      </c>
      <c r="Z414" s="2" t="s">
        <v>7121</v>
      </c>
      <c r="AD414" t="s">
        <v>6598</v>
      </c>
    </row>
    <row r="415" spans="1:30" x14ac:dyDescent="0.2">
      <c r="A415" s="1">
        <v>413</v>
      </c>
      <c r="B415" t="s">
        <v>149</v>
      </c>
      <c r="C415" t="s">
        <v>1953</v>
      </c>
      <c r="D415" t="s">
        <v>149</v>
      </c>
      <c r="E415" t="s">
        <v>917</v>
      </c>
      <c r="F415" t="str">
        <f>VLOOKUP(E415,state_lookup!A:B,2,FALSE)</f>
        <v>VA</v>
      </c>
      <c r="G415">
        <v>36.894500000000001</v>
      </c>
      <c r="H415">
        <v>-76.259</v>
      </c>
      <c r="I415" t="s">
        <v>5243</v>
      </c>
      <c r="J415" s="4" t="s">
        <v>5253</v>
      </c>
      <c r="K415" s="4" t="str">
        <f t="shared" si="6"/>
        <v>May 30</v>
      </c>
      <c r="L415" t="s">
        <v>5304</v>
      </c>
      <c r="M415">
        <v>200</v>
      </c>
      <c r="N415">
        <v>200</v>
      </c>
      <c r="P415" t="s">
        <v>6051</v>
      </c>
      <c r="Q415" t="s">
        <v>6395</v>
      </c>
      <c r="R415">
        <v>0</v>
      </c>
      <c r="S415" t="s">
        <v>6537</v>
      </c>
      <c r="T415" t="s">
        <v>5358</v>
      </c>
      <c r="U415">
        <v>0</v>
      </c>
      <c r="V415">
        <v>0</v>
      </c>
      <c r="W415">
        <v>0</v>
      </c>
      <c r="X415">
        <v>1</v>
      </c>
      <c r="Y415">
        <v>1</v>
      </c>
      <c r="Z415" s="2" t="s">
        <v>7122</v>
      </c>
      <c r="AA415" s="2" t="s">
        <v>9658</v>
      </c>
    </row>
    <row r="416" spans="1:30" x14ac:dyDescent="0.2">
      <c r="A416" s="1">
        <v>414</v>
      </c>
      <c r="B416" t="s">
        <v>67</v>
      </c>
      <c r="C416" t="s">
        <v>1744</v>
      </c>
      <c r="D416" t="s">
        <v>4283</v>
      </c>
      <c r="E416" t="s">
        <v>10547</v>
      </c>
      <c r="F416" t="str">
        <f>VLOOKUP(E416,state_lookup!A:B,2,FALSE)</f>
        <v>CA</v>
      </c>
      <c r="G416">
        <v>37.769449999999999</v>
      </c>
      <c r="H416" t="s">
        <v>4935</v>
      </c>
      <c r="I416" t="s">
        <v>5244</v>
      </c>
      <c r="J416" s="4" t="s">
        <v>5253</v>
      </c>
      <c r="K416" s="4" t="str">
        <f t="shared" si="6"/>
        <v>May 30</v>
      </c>
      <c r="P416" t="s">
        <v>6051</v>
      </c>
      <c r="Q416" t="s">
        <v>6395</v>
      </c>
      <c r="R416">
        <v>0</v>
      </c>
      <c r="S416" t="s">
        <v>6537</v>
      </c>
      <c r="T416" t="s">
        <v>6000</v>
      </c>
      <c r="U416">
        <v>0</v>
      </c>
      <c r="V416">
        <v>13</v>
      </c>
      <c r="W416">
        <v>1</v>
      </c>
      <c r="X416">
        <v>1</v>
      </c>
      <c r="Y416">
        <v>1</v>
      </c>
      <c r="Z416" s="2" t="s">
        <v>7123</v>
      </c>
    </row>
    <row r="417" spans="1:29" x14ac:dyDescent="0.2">
      <c r="A417" s="1">
        <v>415</v>
      </c>
      <c r="B417" t="s">
        <v>151</v>
      </c>
      <c r="C417" t="s">
        <v>1954</v>
      </c>
      <c r="D417" t="s">
        <v>4340</v>
      </c>
      <c r="E417" t="s">
        <v>4673</v>
      </c>
      <c r="F417" t="str">
        <f>VLOOKUP(E417,state_lookup!A:B,2,FALSE)</f>
        <v>UT</v>
      </c>
      <c r="G417">
        <v>41.228000000000002</v>
      </c>
      <c r="H417">
        <v>-111.96769999999999</v>
      </c>
      <c r="I417" t="s">
        <v>5243</v>
      </c>
      <c r="J417" s="4" t="s">
        <v>5253</v>
      </c>
      <c r="K417" s="4" t="str">
        <f t="shared" si="6"/>
        <v>May 30</v>
      </c>
      <c r="L417" t="s">
        <v>5428</v>
      </c>
      <c r="M417">
        <v>200</v>
      </c>
      <c r="N417">
        <v>1000</v>
      </c>
      <c r="P417" t="s">
        <v>6051</v>
      </c>
      <c r="Q417" t="s">
        <v>6395</v>
      </c>
      <c r="R417">
        <v>0</v>
      </c>
      <c r="S417" t="s">
        <v>6537</v>
      </c>
      <c r="T417" t="s">
        <v>6598</v>
      </c>
      <c r="U417">
        <v>0</v>
      </c>
      <c r="V417">
        <v>0</v>
      </c>
      <c r="W417">
        <v>0</v>
      </c>
      <c r="X417">
        <v>1</v>
      </c>
      <c r="Y417">
        <v>1</v>
      </c>
      <c r="Z417" s="2" t="s">
        <v>7124</v>
      </c>
      <c r="AA417" s="2" t="s">
        <v>9659</v>
      </c>
    </row>
    <row r="418" spans="1:29" x14ac:dyDescent="0.2">
      <c r="A418" s="1">
        <v>416</v>
      </c>
      <c r="B418" t="s">
        <v>152</v>
      </c>
      <c r="C418" t="s">
        <v>1669</v>
      </c>
      <c r="D418" t="s">
        <v>4341</v>
      </c>
      <c r="E418" t="s">
        <v>4341</v>
      </c>
      <c r="F418" t="str">
        <f>VLOOKUP(E418,state_lookup!A:B,2,FALSE)</f>
        <v>OK</v>
      </c>
      <c r="G418">
        <v>35.467599999999997</v>
      </c>
      <c r="H418">
        <v>-97.5137</v>
      </c>
      <c r="I418" t="s">
        <v>5243</v>
      </c>
      <c r="J418" s="4" t="s">
        <v>5253</v>
      </c>
      <c r="K418" s="4" t="str">
        <f t="shared" si="6"/>
        <v>May 30</v>
      </c>
      <c r="L418" t="s">
        <v>5429</v>
      </c>
      <c r="M418">
        <v>1000</v>
      </c>
      <c r="N418">
        <v>1000</v>
      </c>
      <c r="P418" t="s">
        <v>6051</v>
      </c>
      <c r="Q418" t="s">
        <v>6395</v>
      </c>
      <c r="R418">
        <v>0</v>
      </c>
      <c r="S418" t="s">
        <v>6538</v>
      </c>
      <c r="X418">
        <v>1</v>
      </c>
      <c r="Y418">
        <v>1</v>
      </c>
      <c r="Z418" s="2" t="s">
        <v>7125</v>
      </c>
    </row>
    <row r="419" spans="1:29" x14ac:dyDescent="0.2">
      <c r="A419" s="1">
        <v>417</v>
      </c>
      <c r="B419" t="s">
        <v>39</v>
      </c>
      <c r="C419" t="s">
        <v>1716</v>
      </c>
      <c r="D419" t="s">
        <v>4265</v>
      </c>
      <c r="E419" t="s">
        <v>181</v>
      </c>
      <c r="F419" t="str">
        <f>VLOOKUP(E419,state_lookup!A:B,2,FALSE)</f>
        <v>WA</v>
      </c>
      <c r="G419">
        <v>47.041699999999999</v>
      </c>
      <c r="H419">
        <v>-122.8959</v>
      </c>
      <c r="I419" t="s">
        <v>5243</v>
      </c>
      <c r="J419" s="4" t="s">
        <v>5253</v>
      </c>
      <c r="K419" s="4" t="str">
        <f t="shared" si="6"/>
        <v>May 30</v>
      </c>
      <c r="L419" t="s">
        <v>5430</v>
      </c>
      <c r="M419">
        <v>150</v>
      </c>
      <c r="N419">
        <v>150</v>
      </c>
      <c r="P419" t="s">
        <v>6051</v>
      </c>
      <c r="Q419" t="s">
        <v>6395</v>
      </c>
      <c r="R419">
        <v>0</v>
      </c>
      <c r="S419" t="s">
        <v>6537</v>
      </c>
      <c r="T419" t="s">
        <v>6598</v>
      </c>
      <c r="U419">
        <v>0</v>
      </c>
      <c r="V419">
        <v>0</v>
      </c>
      <c r="W419">
        <v>0</v>
      </c>
      <c r="X419">
        <v>1</v>
      </c>
      <c r="Y419">
        <v>1</v>
      </c>
      <c r="Z419" s="2" t="s">
        <v>7126</v>
      </c>
    </row>
    <row r="420" spans="1:29" x14ac:dyDescent="0.2">
      <c r="A420" s="1">
        <v>418</v>
      </c>
      <c r="B420" t="s">
        <v>300</v>
      </c>
      <c r="C420" t="s">
        <v>1828</v>
      </c>
      <c r="D420" t="s">
        <v>4425</v>
      </c>
      <c r="E420" t="s">
        <v>10553</v>
      </c>
      <c r="F420" t="str">
        <f>VLOOKUP(E420,state_lookup!A:B,2,FALSE)</f>
        <v>AL</v>
      </c>
      <c r="G420">
        <v>32.662100000000002</v>
      </c>
      <c r="H420">
        <v>-85.377200000000002</v>
      </c>
      <c r="I420" t="s">
        <v>5243</v>
      </c>
      <c r="J420" s="4" t="s">
        <v>5253</v>
      </c>
      <c r="K420" s="4" t="str">
        <f t="shared" si="6"/>
        <v>May 30</v>
      </c>
      <c r="L420" t="s">
        <v>5431</v>
      </c>
      <c r="M420">
        <v>250</v>
      </c>
      <c r="N420">
        <v>250</v>
      </c>
      <c r="P420" t="s">
        <v>6051</v>
      </c>
      <c r="Q420" t="s">
        <v>6395</v>
      </c>
      <c r="R420">
        <v>0</v>
      </c>
      <c r="S420" t="s">
        <v>6538</v>
      </c>
      <c r="T420" t="s">
        <v>6598</v>
      </c>
      <c r="U420">
        <v>0</v>
      </c>
      <c r="V420">
        <v>0</v>
      </c>
      <c r="W420">
        <v>0</v>
      </c>
      <c r="X420">
        <v>1</v>
      </c>
      <c r="Y420">
        <v>1</v>
      </c>
      <c r="Z420" s="2" t="s">
        <v>7127</v>
      </c>
    </row>
    <row r="421" spans="1:29" x14ac:dyDescent="0.2">
      <c r="A421" s="1">
        <v>419</v>
      </c>
      <c r="B421" t="s">
        <v>301</v>
      </c>
      <c r="C421" t="s">
        <v>1955</v>
      </c>
      <c r="D421" t="s">
        <v>301</v>
      </c>
      <c r="E421" t="s">
        <v>10547</v>
      </c>
      <c r="F421" t="str">
        <f>VLOOKUP(E421,state_lookup!A:B,2,FALSE)</f>
        <v>CA</v>
      </c>
      <c r="G421">
        <v>33.803800000000003</v>
      </c>
      <c r="H421">
        <v>-117.8218</v>
      </c>
      <c r="I421" t="s">
        <v>5243</v>
      </c>
      <c r="J421" s="4" t="s">
        <v>5253</v>
      </c>
      <c r="K421" s="4" t="str">
        <f t="shared" si="6"/>
        <v>May 30</v>
      </c>
      <c r="L421" t="s">
        <v>5432</v>
      </c>
      <c r="M421">
        <v>300</v>
      </c>
      <c r="N421">
        <v>300</v>
      </c>
      <c r="P421" t="s">
        <v>6051</v>
      </c>
      <c r="Q421" t="s">
        <v>6395</v>
      </c>
      <c r="R421">
        <v>0</v>
      </c>
      <c r="S421" t="s">
        <v>6537</v>
      </c>
      <c r="T421" t="s">
        <v>6598</v>
      </c>
      <c r="U421">
        <v>0</v>
      </c>
      <c r="V421">
        <v>0</v>
      </c>
      <c r="W421">
        <v>0</v>
      </c>
      <c r="X421">
        <v>1</v>
      </c>
      <c r="Y421">
        <v>1</v>
      </c>
      <c r="Z421" s="2" t="s">
        <v>7128</v>
      </c>
    </row>
    <row r="422" spans="1:29" x14ac:dyDescent="0.2">
      <c r="A422" s="1">
        <v>420</v>
      </c>
      <c r="B422" t="s">
        <v>302</v>
      </c>
      <c r="C422" t="s">
        <v>1956</v>
      </c>
      <c r="D422" t="s">
        <v>301</v>
      </c>
      <c r="E422" t="s">
        <v>10549</v>
      </c>
      <c r="F422" t="str">
        <f>VLOOKUP(E422,state_lookup!A:B,2,FALSE)</f>
        <v>FL</v>
      </c>
      <c r="G422">
        <v>28.4772</v>
      </c>
      <c r="H422">
        <v>-81.3369</v>
      </c>
      <c r="I422" t="s">
        <v>5243</v>
      </c>
      <c r="J422" s="4" t="s">
        <v>5253</v>
      </c>
      <c r="K422" s="4" t="str">
        <f t="shared" si="6"/>
        <v>May 30</v>
      </c>
      <c r="L422" t="s">
        <v>5304</v>
      </c>
      <c r="M422">
        <v>200</v>
      </c>
      <c r="N422">
        <v>200</v>
      </c>
      <c r="P422" t="s">
        <v>6051</v>
      </c>
      <c r="Q422" t="s">
        <v>6395</v>
      </c>
      <c r="R422">
        <v>0</v>
      </c>
      <c r="S422" t="s">
        <v>6537</v>
      </c>
      <c r="T422" t="s">
        <v>6755</v>
      </c>
      <c r="U422">
        <v>0</v>
      </c>
      <c r="V422">
        <v>0</v>
      </c>
      <c r="W422">
        <v>0</v>
      </c>
      <c r="X422">
        <v>1</v>
      </c>
      <c r="Y422">
        <v>1</v>
      </c>
      <c r="Z422" s="2" t="s">
        <v>7129</v>
      </c>
      <c r="AA422" s="2" t="s">
        <v>9660</v>
      </c>
      <c r="AB422" s="2" t="s">
        <v>10216</v>
      </c>
      <c r="AC422" t="s">
        <v>10379</v>
      </c>
    </row>
    <row r="423" spans="1:29" x14ac:dyDescent="0.2">
      <c r="A423" s="1">
        <v>421</v>
      </c>
      <c r="B423" t="s">
        <v>302</v>
      </c>
      <c r="C423" t="s">
        <v>1957</v>
      </c>
      <c r="D423" t="s">
        <v>301</v>
      </c>
      <c r="E423" t="s">
        <v>10549</v>
      </c>
      <c r="F423" t="str">
        <f>VLOOKUP(E423,state_lookup!A:B,2,FALSE)</f>
        <v>FL</v>
      </c>
      <c r="G423">
        <v>28.4772</v>
      </c>
      <c r="H423">
        <v>-81.3369</v>
      </c>
      <c r="I423" t="s">
        <v>5243</v>
      </c>
      <c r="J423" s="4" t="s">
        <v>5253</v>
      </c>
      <c r="K423" s="4" t="str">
        <f t="shared" si="6"/>
        <v>May 30</v>
      </c>
      <c r="P423" t="s">
        <v>6051</v>
      </c>
      <c r="Q423" t="s">
        <v>6402</v>
      </c>
      <c r="R423">
        <v>0</v>
      </c>
      <c r="S423" t="s">
        <v>6565</v>
      </c>
      <c r="T423" t="s">
        <v>5983</v>
      </c>
      <c r="U423">
        <v>0</v>
      </c>
      <c r="V423">
        <v>0</v>
      </c>
      <c r="W423">
        <v>0</v>
      </c>
      <c r="X423">
        <v>1</v>
      </c>
      <c r="Y423">
        <v>1</v>
      </c>
      <c r="Z423" s="2" t="s">
        <v>7130</v>
      </c>
      <c r="AA423" s="2" t="s">
        <v>7130</v>
      </c>
    </row>
    <row r="424" spans="1:29" x14ac:dyDescent="0.2">
      <c r="A424" s="1">
        <v>422</v>
      </c>
      <c r="B424" t="s">
        <v>303</v>
      </c>
      <c r="C424" t="s">
        <v>1669</v>
      </c>
      <c r="D424" t="s">
        <v>4426</v>
      </c>
      <c r="E424" t="s">
        <v>10558</v>
      </c>
      <c r="F424" t="str">
        <f>VLOOKUP(E424,state_lookup!A:B,2,FALSE)</f>
        <v>KY</v>
      </c>
      <c r="G424">
        <v>37.757300000000001</v>
      </c>
      <c r="H424">
        <v>-87.117400000000004</v>
      </c>
      <c r="I424" t="s">
        <v>5243</v>
      </c>
      <c r="J424" s="4" t="s">
        <v>5253</v>
      </c>
      <c r="K424" s="4" t="str">
        <f t="shared" si="6"/>
        <v>May 30</v>
      </c>
      <c r="L424" t="s">
        <v>5293</v>
      </c>
      <c r="M424">
        <v>100</v>
      </c>
      <c r="N424">
        <v>100</v>
      </c>
      <c r="P424" t="s">
        <v>6051</v>
      </c>
      <c r="Q424" t="s">
        <v>6395</v>
      </c>
      <c r="R424">
        <v>0</v>
      </c>
      <c r="S424" t="s">
        <v>6537</v>
      </c>
      <c r="T424" t="s">
        <v>6598</v>
      </c>
      <c r="U424">
        <v>0</v>
      </c>
      <c r="V424">
        <v>0</v>
      </c>
      <c r="W424">
        <v>0</v>
      </c>
      <c r="X424">
        <v>1</v>
      </c>
      <c r="Y424">
        <v>1</v>
      </c>
      <c r="Z424" s="2" t="s">
        <v>7131</v>
      </c>
    </row>
    <row r="425" spans="1:29" x14ac:dyDescent="0.2">
      <c r="A425" s="1">
        <v>423</v>
      </c>
      <c r="B425" t="s">
        <v>304</v>
      </c>
      <c r="D425" t="s">
        <v>268</v>
      </c>
      <c r="E425" t="s">
        <v>10569</v>
      </c>
      <c r="F425" t="str">
        <f>VLOOKUP(E425,state_lookup!A:B,2,FALSE)</f>
        <v>MS</v>
      </c>
      <c r="G425">
        <v>34.360900000000001</v>
      </c>
      <c r="H425">
        <v>-89.528599999999997</v>
      </c>
      <c r="I425" t="s">
        <v>5243</v>
      </c>
      <c r="J425" s="4" t="s">
        <v>5253</v>
      </c>
      <c r="K425" s="4" t="str">
        <f t="shared" si="6"/>
        <v>May 30</v>
      </c>
      <c r="P425" t="s">
        <v>6051</v>
      </c>
      <c r="Q425" t="s">
        <v>6395</v>
      </c>
      <c r="R425">
        <v>0</v>
      </c>
      <c r="S425" t="s">
        <v>6537</v>
      </c>
      <c r="T425" t="s">
        <v>6598</v>
      </c>
      <c r="U425">
        <v>0</v>
      </c>
      <c r="V425">
        <v>0</v>
      </c>
      <c r="W425">
        <v>0</v>
      </c>
      <c r="X425">
        <v>1</v>
      </c>
      <c r="Y425">
        <v>1</v>
      </c>
      <c r="Z425" s="2" t="s">
        <v>7132</v>
      </c>
      <c r="AA425" s="2" t="s">
        <v>9661</v>
      </c>
      <c r="AB425" s="2" t="s">
        <v>9681</v>
      </c>
    </row>
    <row r="426" spans="1:29" x14ac:dyDescent="0.2">
      <c r="A426" s="1">
        <v>424</v>
      </c>
      <c r="B426" t="s">
        <v>305</v>
      </c>
      <c r="C426" t="s">
        <v>1958</v>
      </c>
      <c r="D426" t="s">
        <v>4427</v>
      </c>
      <c r="E426" t="s">
        <v>10558</v>
      </c>
      <c r="F426" t="str">
        <f>VLOOKUP(E426,state_lookup!A:B,2,FALSE)</f>
        <v>KY</v>
      </c>
      <c r="G426">
        <v>37.071100000000001</v>
      </c>
      <c r="H426">
        <v>-88.643500000000003</v>
      </c>
      <c r="I426" t="s">
        <v>5243</v>
      </c>
      <c r="J426" s="4" t="s">
        <v>5253</v>
      </c>
      <c r="K426" s="4" t="str">
        <f t="shared" si="6"/>
        <v>May 30</v>
      </c>
      <c r="L426" t="s">
        <v>5433</v>
      </c>
      <c r="M426">
        <v>1000</v>
      </c>
      <c r="N426">
        <v>1000</v>
      </c>
      <c r="P426" t="s">
        <v>6051</v>
      </c>
      <c r="Q426" t="s">
        <v>6395</v>
      </c>
      <c r="R426">
        <v>0</v>
      </c>
      <c r="S426" t="s">
        <v>6537</v>
      </c>
      <c r="T426" t="s">
        <v>6598</v>
      </c>
      <c r="U426">
        <v>0</v>
      </c>
      <c r="V426">
        <v>0</v>
      </c>
      <c r="W426">
        <v>0</v>
      </c>
      <c r="X426">
        <v>1</v>
      </c>
      <c r="Y426">
        <v>1</v>
      </c>
      <c r="Z426" s="2" t="s">
        <v>7133</v>
      </c>
    </row>
    <row r="427" spans="1:29" x14ac:dyDescent="0.2">
      <c r="A427" s="1">
        <v>425</v>
      </c>
      <c r="B427" t="s">
        <v>306</v>
      </c>
      <c r="C427" t="s">
        <v>1959</v>
      </c>
      <c r="D427" t="s">
        <v>4428</v>
      </c>
      <c r="E427" t="s">
        <v>10549</v>
      </c>
      <c r="F427" t="str">
        <f>VLOOKUP(E427,state_lookup!A:B,2,FALSE)</f>
        <v>FL</v>
      </c>
      <c r="G427">
        <v>30.1995</v>
      </c>
      <c r="H427">
        <v>-85.600300000000004</v>
      </c>
      <c r="I427" t="s">
        <v>5243</v>
      </c>
      <c r="J427" s="4" t="s">
        <v>5253</v>
      </c>
      <c r="K427" s="4" t="str">
        <f t="shared" si="6"/>
        <v>May 30</v>
      </c>
      <c r="P427" t="s">
        <v>6051</v>
      </c>
      <c r="Q427" t="s">
        <v>6395</v>
      </c>
      <c r="R427">
        <v>0</v>
      </c>
      <c r="S427" t="s">
        <v>6537</v>
      </c>
      <c r="T427" t="s">
        <v>6598</v>
      </c>
      <c r="U427">
        <v>0</v>
      </c>
      <c r="V427">
        <v>0</v>
      </c>
      <c r="W427">
        <v>0</v>
      </c>
      <c r="X427">
        <v>0</v>
      </c>
      <c r="Y427">
        <v>1</v>
      </c>
      <c r="Z427" s="2" t="s">
        <v>7134</v>
      </c>
    </row>
    <row r="428" spans="1:29" x14ac:dyDescent="0.2">
      <c r="A428" s="1">
        <v>426</v>
      </c>
      <c r="B428" t="s">
        <v>307</v>
      </c>
      <c r="C428" t="s">
        <v>1960</v>
      </c>
      <c r="D428" t="s">
        <v>4428</v>
      </c>
      <c r="E428" t="s">
        <v>10549</v>
      </c>
      <c r="F428" t="str">
        <f>VLOOKUP(E428,state_lookup!A:B,2,FALSE)</f>
        <v>FL</v>
      </c>
      <c r="G428">
        <v>30.236899999999999</v>
      </c>
      <c r="H428">
        <v>-85.877399999999994</v>
      </c>
      <c r="I428" t="s">
        <v>5243</v>
      </c>
      <c r="J428" s="4" t="s">
        <v>5253</v>
      </c>
      <c r="K428" s="4" t="str">
        <f t="shared" si="6"/>
        <v>May 30</v>
      </c>
      <c r="L428" t="s">
        <v>5434</v>
      </c>
      <c r="M428">
        <v>30</v>
      </c>
      <c r="N428">
        <v>30</v>
      </c>
      <c r="P428" t="s">
        <v>6051</v>
      </c>
      <c r="Q428" t="s">
        <v>6395</v>
      </c>
      <c r="R428">
        <v>0</v>
      </c>
      <c r="S428" t="s">
        <v>6537</v>
      </c>
      <c r="T428" t="s">
        <v>6598</v>
      </c>
      <c r="U428">
        <v>0</v>
      </c>
      <c r="V428">
        <v>0</v>
      </c>
      <c r="W428">
        <v>0</v>
      </c>
      <c r="X428">
        <v>1</v>
      </c>
      <c r="Y428">
        <v>1</v>
      </c>
      <c r="Z428" s="2" t="s">
        <v>7134</v>
      </c>
    </row>
    <row r="429" spans="1:29" x14ac:dyDescent="0.2">
      <c r="A429" s="1">
        <v>427</v>
      </c>
      <c r="B429" t="s">
        <v>308</v>
      </c>
      <c r="C429" t="s">
        <v>1961</v>
      </c>
      <c r="D429" t="s">
        <v>4428</v>
      </c>
      <c r="E429" t="s">
        <v>10549</v>
      </c>
      <c r="F429" t="str">
        <f>VLOOKUP(E429,state_lookup!A:B,2,FALSE)</f>
        <v>FL</v>
      </c>
      <c r="G429">
        <v>30.236899999999999</v>
      </c>
      <c r="H429">
        <v>-85.877399999999994</v>
      </c>
      <c r="I429" t="s">
        <v>5243</v>
      </c>
      <c r="J429" s="4" t="s">
        <v>5253</v>
      </c>
      <c r="K429" s="4" t="str">
        <f t="shared" si="6"/>
        <v>May 30</v>
      </c>
      <c r="L429" t="s">
        <v>5435</v>
      </c>
      <c r="M429">
        <v>20</v>
      </c>
      <c r="N429">
        <v>20</v>
      </c>
      <c r="P429" t="s">
        <v>6051</v>
      </c>
      <c r="Q429" t="s">
        <v>6395</v>
      </c>
      <c r="R429">
        <v>0</v>
      </c>
      <c r="S429" t="s">
        <v>6537</v>
      </c>
      <c r="T429" t="s">
        <v>6598</v>
      </c>
      <c r="U429">
        <v>0</v>
      </c>
      <c r="V429">
        <v>0</v>
      </c>
      <c r="W429">
        <v>0</v>
      </c>
      <c r="X429">
        <v>1</v>
      </c>
      <c r="Y429">
        <v>1</v>
      </c>
      <c r="Z429" s="2" t="s">
        <v>7135</v>
      </c>
      <c r="AA429" s="2" t="s">
        <v>9662</v>
      </c>
    </row>
    <row r="430" spans="1:29" x14ac:dyDescent="0.2">
      <c r="A430" s="1">
        <v>428</v>
      </c>
      <c r="B430" t="s">
        <v>309</v>
      </c>
      <c r="C430" t="s">
        <v>1962</v>
      </c>
      <c r="D430" t="s">
        <v>1604</v>
      </c>
      <c r="E430" t="s">
        <v>64</v>
      </c>
      <c r="F430" t="str">
        <f>VLOOKUP(E430,state_lookup!A:B,2,FALSE)</f>
        <v>NY</v>
      </c>
      <c r="G430">
        <v>41.2883</v>
      </c>
      <c r="H430">
        <v>-73.922700000000006</v>
      </c>
      <c r="I430" t="s">
        <v>5243</v>
      </c>
      <c r="J430" s="4" t="s">
        <v>5253</v>
      </c>
      <c r="K430" s="4" t="str">
        <f t="shared" si="6"/>
        <v>May 30</v>
      </c>
      <c r="L430" t="s">
        <v>5436</v>
      </c>
      <c r="M430">
        <v>100</v>
      </c>
      <c r="N430">
        <v>100</v>
      </c>
      <c r="P430" t="s">
        <v>6078</v>
      </c>
      <c r="Q430" t="s">
        <v>6402</v>
      </c>
      <c r="R430">
        <v>0</v>
      </c>
      <c r="S430" t="s">
        <v>6547</v>
      </c>
      <c r="T430" t="s">
        <v>6598</v>
      </c>
      <c r="U430">
        <v>0</v>
      </c>
      <c r="V430">
        <v>0</v>
      </c>
      <c r="W430">
        <v>0</v>
      </c>
      <c r="X430">
        <v>1</v>
      </c>
      <c r="Y430">
        <v>1</v>
      </c>
      <c r="Z430" s="2" t="s">
        <v>7136</v>
      </c>
    </row>
    <row r="431" spans="1:29" x14ac:dyDescent="0.2">
      <c r="A431" s="1">
        <v>429</v>
      </c>
      <c r="B431" t="s">
        <v>155</v>
      </c>
      <c r="C431" t="s">
        <v>1716</v>
      </c>
      <c r="D431" t="s">
        <v>4344</v>
      </c>
      <c r="E431" t="s">
        <v>10569</v>
      </c>
      <c r="F431" t="str">
        <f>VLOOKUP(E431,state_lookup!A:B,2,FALSE)</f>
        <v>MS</v>
      </c>
      <c r="G431">
        <v>31.3477</v>
      </c>
      <c r="H431">
        <v>-89.235900000000001</v>
      </c>
      <c r="I431" t="s">
        <v>5243</v>
      </c>
      <c r="J431" s="4" t="s">
        <v>5253</v>
      </c>
      <c r="K431" s="4" t="str">
        <f t="shared" si="6"/>
        <v>May 30</v>
      </c>
      <c r="L431" t="s">
        <v>5437</v>
      </c>
      <c r="M431">
        <v>150</v>
      </c>
      <c r="N431">
        <v>300</v>
      </c>
      <c r="P431" t="s">
        <v>6051</v>
      </c>
      <c r="Q431" t="s">
        <v>6401</v>
      </c>
      <c r="R431">
        <v>0</v>
      </c>
      <c r="S431" t="s">
        <v>6537</v>
      </c>
      <c r="T431" t="s">
        <v>6598</v>
      </c>
      <c r="U431">
        <v>0</v>
      </c>
      <c r="V431">
        <v>0</v>
      </c>
      <c r="W431">
        <v>0</v>
      </c>
      <c r="X431">
        <v>1</v>
      </c>
      <c r="Y431">
        <v>1</v>
      </c>
      <c r="Z431" s="2" t="s">
        <v>7137</v>
      </c>
      <c r="AA431" s="2" t="s">
        <v>9663</v>
      </c>
    </row>
    <row r="432" spans="1:29" x14ac:dyDescent="0.2">
      <c r="A432" s="1">
        <v>430</v>
      </c>
      <c r="B432" t="s">
        <v>310</v>
      </c>
      <c r="C432" t="s">
        <v>1963</v>
      </c>
      <c r="D432" t="s">
        <v>4415</v>
      </c>
      <c r="E432" t="s">
        <v>10582</v>
      </c>
      <c r="F432" t="str">
        <f>VLOOKUP(E432,state_lookup!A:B,2,FALSE)</f>
        <v>NH</v>
      </c>
      <c r="G432">
        <v>42.890639999999998</v>
      </c>
      <c r="H432" t="s">
        <v>4966</v>
      </c>
      <c r="I432" t="s">
        <v>5243</v>
      </c>
      <c r="J432" s="4" t="s">
        <v>5253</v>
      </c>
      <c r="K432" s="4" t="str">
        <f t="shared" si="6"/>
        <v>May 30</v>
      </c>
      <c r="L432" t="s">
        <v>5303</v>
      </c>
      <c r="M432">
        <v>100</v>
      </c>
      <c r="N432">
        <v>100</v>
      </c>
      <c r="P432" t="s">
        <v>6051</v>
      </c>
      <c r="Q432" t="s">
        <v>6401</v>
      </c>
      <c r="R432">
        <v>0</v>
      </c>
      <c r="S432" t="s">
        <v>6537</v>
      </c>
      <c r="T432" t="s">
        <v>6598</v>
      </c>
      <c r="U432">
        <v>0</v>
      </c>
      <c r="V432">
        <v>0</v>
      </c>
      <c r="W432">
        <v>0</v>
      </c>
      <c r="X432">
        <v>1</v>
      </c>
      <c r="Y432">
        <v>1</v>
      </c>
      <c r="Z432" s="2" t="s">
        <v>7020</v>
      </c>
    </row>
    <row r="433" spans="1:30" x14ac:dyDescent="0.2">
      <c r="A433" s="1">
        <v>431</v>
      </c>
      <c r="B433" t="s">
        <v>311</v>
      </c>
      <c r="C433" t="s">
        <v>1964</v>
      </c>
      <c r="E433" t="s">
        <v>10575</v>
      </c>
      <c r="F433" t="str">
        <f>VLOOKUP(E433,state_lookup!A:B,2,FALSE)</f>
        <v>PA</v>
      </c>
      <c r="G433">
        <v>40.0077</v>
      </c>
      <c r="H433">
        <v>-75.133899999999997</v>
      </c>
      <c r="I433" t="s">
        <v>5243</v>
      </c>
      <c r="J433" s="4" t="s">
        <v>5253</v>
      </c>
      <c r="K433" s="4" t="str">
        <f t="shared" si="6"/>
        <v>May 30</v>
      </c>
      <c r="L433" t="s">
        <v>5438</v>
      </c>
      <c r="M433">
        <v>3000</v>
      </c>
      <c r="N433">
        <v>3000</v>
      </c>
      <c r="P433" t="s">
        <v>6051</v>
      </c>
      <c r="Q433" t="s">
        <v>6395</v>
      </c>
      <c r="R433">
        <v>0</v>
      </c>
      <c r="S433" t="s">
        <v>6540</v>
      </c>
      <c r="W433">
        <v>1</v>
      </c>
      <c r="X433">
        <v>1</v>
      </c>
      <c r="Y433">
        <v>1</v>
      </c>
      <c r="Z433" s="2" t="s">
        <v>7138</v>
      </c>
      <c r="AA433" s="2" t="s">
        <v>9664</v>
      </c>
      <c r="AB433" s="2" t="s">
        <v>10217</v>
      </c>
      <c r="AC433" s="2" t="s">
        <v>9665</v>
      </c>
    </row>
    <row r="434" spans="1:30" x14ac:dyDescent="0.2">
      <c r="A434" s="1">
        <v>432</v>
      </c>
      <c r="B434" t="s">
        <v>311</v>
      </c>
      <c r="C434" t="s">
        <v>1716</v>
      </c>
      <c r="D434" t="s">
        <v>311</v>
      </c>
      <c r="E434" t="s">
        <v>10575</v>
      </c>
      <c r="F434" t="str">
        <f>VLOOKUP(E434,state_lookup!A:B,2,FALSE)</f>
        <v>PA</v>
      </c>
      <c r="G434">
        <v>40.0077</v>
      </c>
      <c r="H434">
        <v>-75.133899999999997</v>
      </c>
      <c r="I434" t="s">
        <v>5243</v>
      </c>
      <c r="J434" s="4" t="s">
        <v>5253</v>
      </c>
      <c r="K434" s="4" t="str">
        <f t="shared" si="6"/>
        <v>May 30</v>
      </c>
      <c r="P434" t="s">
        <v>6051</v>
      </c>
      <c r="Q434" t="s">
        <v>6395</v>
      </c>
      <c r="R434">
        <v>0</v>
      </c>
      <c r="S434" t="s">
        <v>6537</v>
      </c>
      <c r="X434">
        <v>1</v>
      </c>
      <c r="Y434">
        <v>1</v>
      </c>
      <c r="Z434" s="2" t="s">
        <v>6893</v>
      </c>
      <c r="AA434" t="s">
        <v>9583</v>
      </c>
    </row>
    <row r="435" spans="1:30" x14ac:dyDescent="0.2">
      <c r="A435" s="1">
        <v>433</v>
      </c>
      <c r="B435" t="s">
        <v>69</v>
      </c>
      <c r="C435" t="s">
        <v>1965</v>
      </c>
      <c r="D435" t="s">
        <v>617</v>
      </c>
      <c r="E435" t="s">
        <v>10560</v>
      </c>
      <c r="F435" t="str">
        <f>VLOOKUP(E435,state_lookup!A:B,2,FALSE)</f>
        <v>AZ</v>
      </c>
      <c r="G435">
        <v>33.572200000000002</v>
      </c>
      <c r="H435">
        <v>-112.0891</v>
      </c>
      <c r="I435" t="s">
        <v>5243</v>
      </c>
      <c r="J435" s="4" t="s">
        <v>5253</v>
      </c>
      <c r="K435" s="4" t="str">
        <f t="shared" si="6"/>
        <v>May 30</v>
      </c>
      <c r="L435" t="s">
        <v>5284</v>
      </c>
      <c r="M435">
        <v>300</v>
      </c>
      <c r="N435">
        <v>300</v>
      </c>
      <c r="P435" t="s">
        <v>6051</v>
      </c>
      <c r="Q435" t="s">
        <v>6395</v>
      </c>
      <c r="R435">
        <v>0</v>
      </c>
      <c r="S435" t="s">
        <v>6537</v>
      </c>
      <c r="T435" t="s">
        <v>5419</v>
      </c>
      <c r="U435">
        <v>0</v>
      </c>
      <c r="V435">
        <v>0</v>
      </c>
      <c r="W435">
        <v>1</v>
      </c>
      <c r="X435">
        <v>1</v>
      </c>
      <c r="Y435">
        <v>1</v>
      </c>
      <c r="Z435" s="2" t="s">
        <v>6943</v>
      </c>
    </row>
    <row r="436" spans="1:30" x14ac:dyDescent="0.2">
      <c r="A436" s="1">
        <v>434</v>
      </c>
      <c r="B436" t="s">
        <v>69</v>
      </c>
      <c r="C436" t="s">
        <v>1966</v>
      </c>
      <c r="D436" t="s">
        <v>4345</v>
      </c>
      <c r="E436" t="s">
        <v>10560</v>
      </c>
      <c r="F436" t="str">
        <f>VLOOKUP(E436,state_lookup!A:B,2,FALSE)</f>
        <v>AZ</v>
      </c>
      <c r="G436">
        <v>33.572200000000002</v>
      </c>
      <c r="H436">
        <v>-112.0891</v>
      </c>
      <c r="I436" t="s">
        <v>5244</v>
      </c>
      <c r="J436" s="4" t="s">
        <v>5253</v>
      </c>
      <c r="K436" s="4" t="str">
        <f t="shared" si="6"/>
        <v>May 30</v>
      </c>
      <c r="P436" t="s">
        <v>6051</v>
      </c>
      <c r="Q436" t="s">
        <v>6395</v>
      </c>
      <c r="R436">
        <v>0</v>
      </c>
      <c r="S436" t="s">
        <v>6543</v>
      </c>
      <c r="T436" t="s">
        <v>6598</v>
      </c>
      <c r="U436">
        <v>0</v>
      </c>
      <c r="V436">
        <v>0</v>
      </c>
      <c r="W436">
        <v>0</v>
      </c>
      <c r="X436">
        <v>1</v>
      </c>
      <c r="Y436">
        <v>1</v>
      </c>
      <c r="Z436" s="2" t="s">
        <v>6915</v>
      </c>
      <c r="AD436" t="s">
        <v>5316</v>
      </c>
    </row>
    <row r="437" spans="1:30" x14ac:dyDescent="0.2">
      <c r="A437" s="1">
        <v>435</v>
      </c>
      <c r="B437" t="s">
        <v>156</v>
      </c>
      <c r="D437" t="s">
        <v>4346</v>
      </c>
      <c r="E437" t="s">
        <v>10575</v>
      </c>
      <c r="F437" t="str">
        <f>VLOOKUP(E437,state_lookup!A:B,2,FALSE)</f>
        <v>PA</v>
      </c>
      <c r="G437">
        <v>40.439599999999999</v>
      </c>
      <c r="H437">
        <v>-79.976299999999995</v>
      </c>
      <c r="I437" t="s">
        <v>5243</v>
      </c>
      <c r="J437" s="4" t="s">
        <v>5253</v>
      </c>
      <c r="K437" s="4" t="str">
        <f t="shared" si="6"/>
        <v>May 30</v>
      </c>
      <c r="P437" t="s">
        <v>6051</v>
      </c>
      <c r="Q437" t="s">
        <v>6395</v>
      </c>
      <c r="R437">
        <v>0</v>
      </c>
      <c r="S437" t="s">
        <v>6537</v>
      </c>
      <c r="W437">
        <v>1</v>
      </c>
      <c r="X437">
        <v>1</v>
      </c>
      <c r="Y437">
        <v>1</v>
      </c>
      <c r="Z437" s="2" t="s">
        <v>7139</v>
      </c>
      <c r="AA437" s="2" t="s">
        <v>9665</v>
      </c>
    </row>
    <row r="438" spans="1:30" x14ac:dyDescent="0.2">
      <c r="A438" s="1">
        <v>436</v>
      </c>
      <c r="B438" t="s">
        <v>156</v>
      </c>
      <c r="C438" t="s">
        <v>1967</v>
      </c>
      <c r="D438" t="s">
        <v>4346</v>
      </c>
      <c r="E438" t="s">
        <v>10575</v>
      </c>
      <c r="F438" t="str">
        <f>VLOOKUP(E438,state_lookup!A:B,2,FALSE)</f>
        <v>PA</v>
      </c>
      <c r="G438">
        <v>40.439599999999999</v>
      </c>
      <c r="H438">
        <v>-79.976299999999995</v>
      </c>
      <c r="I438" t="s">
        <v>5243</v>
      </c>
      <c r="J438" s="4" t="s">
        <v>5253</v>
      </c>
      <c r="K438" s="4" t="str">
        <f t="shared" si="6"/>
        <v>May 30</v>
      </c>
      <c r="P438" t="s">
        <v>6087</v>
      </c>
      <c r="Q438" t="s">
        <v>6395</v>
      </c>
      <c r="R438">
        <v>0</v>
      </c>
      <c r="S438" t="s">
        <v>6537</v>
      </c>
      <c r="X438">
        <v>1</v>
      </c>
      <c r="Y438">
        <v>1</v>
      </c>
      <c r="Z438" s="2" t="s">
        <v>7140</v>
      </c>
    </row>
    <row r="439" spans="1:30" x14ac:dyDescent="0.2">
      <c r="A439" s="1">
        <v>437</v>
      </c>
      <c r="B439" t="s">
        <v>312</v>
      </c>
      <c r="D439" t="s">
        <v>4429</v>
      </c>
      <c r="E439" t="s">
        <v>10554</v>
      </c>
      <c r="F439" t="str">
        <f>VLOOKUP(E439,state_lookup!A:B,2,FALSE)</f>
        <v>MA</v>
      </c>
      <c r="G439">
        <v>42.451700000000002</v>
      </c>
      <c r="H439">
        <v>-73.260499999999993</v>
      </c>
      <c r="I439" t="s">
        <v>5243</v>
      </c>
      <c r="J439" s="4" t="s">
        <v>5253</v>
      </c>
      <c r="K439" s="4" t="str">
        <f t="shared" si="6"/>
        <v>May 30</v>
      </c>
      <c r="P439" t="s">
        <v>6051</v>
      </c>
      <c r="Q439" t="s">
        <v>6395</v>
      </c>
      <c r="R439">
        <v>0</v>
      </c>
      <c r="S439" t="s">
        <v>6537</v>
      </c>
      <c r="X439">
        <v>1</v>
      </c>
      <c r="Y439">
        <v>1</v>
      </c>
      <c r="Z439" s="2" t="s">
        <v>7141</v>
      </c>
    </row>
    <row r="440" spans="1:30" x14ac:dyDescent="0.2">
      <c r="A440" s="1">
        <v>438</v>
      </c>
      <c r="B440" t="s">
        <v>313</v>
      </c>
      <c r="C440" t="s">
        <v>1968</v>
      </c>
      <c r="D440" t="s">
        <v>31</v>
      </c>
      <c r="E440" t="s">
        <v>10547</v>
      </c>
      <c r="F440" t="str">
        <f>VLOOKUP(E440,state_lookup!A:B,2,FALSE)</f>
        <v>CA</v>
      </c>
      <c r="G440">
        <v>34.058500000000002</v>
      </c>
      <c r="H440">
        <v>-117.76260000000001</v>
      </c>
      <c r="I440" t="s">
        <v>5243</v>
      </c>
      <c r="J440" s="4" t="s">
        <v>5253</v>
      </c>
      <c r="K440" s="4" t="str">
        <f t="shared" si="6"/>
        <v>May 30</v>
      </c>
      <c r="L440" t="s">
        <v>5321</v>
      </c>
      <c r="M440">
        <v>250</v>
      </c>
      <c r="N440">
        <v>250</v>
      </c>
      <c r="P440" t="s">
        <v>6051</v>
      </c>
      <c r="Q440" t="s">
        <v>6395</v>
      </c>
      <c r="R440">
        <v>0</v>
      </c>
      <c r="S440" t="s">
        <v>6538</v>
      </c>
      <c r="T440" t="s">
        <v>6598</v>
      </c>
      <c r="U440">
        <v>0</v>
      </c>
      <c r="V440">
        <v>0</v>
      </c>
      <c r="W440">
        <v>0</v>
      </c>
      <c r="X440">
        <v>1</v>
      </c>
      <c r="Y440">
        <v>1</v>
      </c>
      <c r="Z440" s="2" t="s">
        <v>7142</v>
      </c>
    </row>
    <row r="441" spans="1:30" x14ac:dyDescent="0.2">
      <c r="A441" s="1">
        <v>439</v>
      </c>
      <c r="B441" t="s">
        <v>314</v>
      </c>
      <c r="C441" t="s">
        <v>1969</v>
      </c>
      <c r="D441" t="s">
        <v>4430</v>
      </c>
      <c r="E441" t="s">
        <v>10552</v>
      </c>
      <c r="F441" t="str">
        <f>VLOOKUP(E441,state_lookup!A:B,2,FALSE)</f>
        <v>MI</v>
      </c>
      <c r="G441">
        <v>42.982199999999999</v>
      </c>
      <c r="H441">
        <v>-82.438699999999997</v>
      </c>
      <c r="I441" t="s">
        <v>5243</v>
      </c>
      <c r="J441" s="4" t="s">
        <v>5253</v>
      </c>
      <c r="K441" s="4" t="str">
        <f t="shared" si="6"/>
        <v>May 30</v>
      </c>
      <c r="L441" t="s">
        <v>5439</v>
      </c>
      <c r="M441">
        <v>36</v>
      </c>
      <c r="N441">
        <v>36</v>
      </c>
      <c r="P441" t="s">
        <v>6051</v>
      </c>
      <c r="Q441" t="s">
        <v>6395</v>
      </c>
      <c r="R441">
        <v>0</v>
      </c>
      <c r="S441" t="s">
        <v>6537</v>
      </c>
      <c r="T441" t="s">
        <v>6598</v>
      </c>
      <c r="U441">
        <v>0</v>
      </c>
      <c r="V441">
        <v>0</v>
      </c>
      <c r="W441">
        <v>0</v>
      </c>
      <c r="X441">
        <v>1</v>
      </c>
      <c r="Y441">
        <v>1</v>
      </c>
      <c r="Z441" s="2" t="s">
        <v>7143</v>
      </c>
    </row>
    <row r="442" spans="1:30" x14ac:dyDescent="0.2">
      <c r="A442" s="1">
        <v>440</v>
      </c>
      <c r="B442" t="s">
        <v>70</v>
      </c>
      <c r="D442" t="s">
        <v>4431</v>
      </c>
      <c r="E442" t="s">
        <v>1289</v>
      </c>
      <c r="F442" t="str">
        <f>VLOOKUP(E442,state_lookup!A:B,2,FALSE)</f>
        <v>OR</v>
      </c>
      <c r="G442">
        <v>45.537100000000002</v>
      </c>
      <c r="H442">
        <v>-122.65</v>
      </c>
      <c r="I442" t="s">
        <v>5243</v>
      </c>
      <c r="J442" s="4" t="s">
        <v>5253</v>
      </c>
      <c r="K442" s="4" t="str">
        <f t="shared" si="6"/>
        <v>May 30</v>
      </c>
      <c r="P442" t="s">
        <v>6051</v>
      </c>
      <c r="Q442" t="s">
        <v>6395</v>
      </c>
      <c r="R442">
        <v>0</v>
      </c>
      <c r="S442" t="s">
        <v>6537</v>
      </c>
      <c r="X442">
        <v>1</v>
      </c>
      <c r="Y442">
        <v>1</v>
      </c>
      <c r="Z442" s="2" t="s">
        <v>7144</v>
      </c>
    </row>
    <row r="443" spans="1:30" x14ac:dyDescent="0.2">
      <c r="A443" s="1">
        <v>441</v>
      </c>
      <c r="B443" t="s">
        <v>315</v>
      </c>
      <c r="D443" t="s">
        <v>149</v>
      </c>
      <c r="E443" t="s">
        <v>917</v>
      </c>
      <c r="F443" t="str">
        <f>VLOOKUP(E443,state_lookup!A:B,2,FALSE)</f>
        <v>VA</v>
      </c>
      <c r="G443">
        <v>36.846800000000002</v>
      </c>
      <c r="H443">
        <v>-76.353999999999999</v>
      </c>
      <c r="I443" t="s">
        <v>5243</v>
      </c>
      <c r="J443" s="4" t="s">
        <v>5253</v>
      </c>
      <c r="K443" s="4" t="str">
        <f t="shared" si="6"/>
        <v>May 30</v>
      </c>
      <c r="L443" t="s">
        <v>5440</v>
      </c>
      <c r="M443">
        <v>50</v>
      </c>
      <c r="N443">
        <v>50</v>
      </c>
      <c r="P443" t="s">
        <v>6051</v>
      </c>
      <c r="Q443" t="s">
        <v>6395</v>
      </c>
      <c r="R443">
        <v>0</v>
      </c>
      <c r="S443" t="s">
        <v>6538</v>
      </c>
      <c r="T443" t="s">
        <v>6598</v>
      </c>
      <c r="U443">
        <v>0</v>
      </c>
      <c r="V443">
        <v>0</v>
      </c>
      <c r="W443">
        <v>0</v>
      </c>
      <c r="X443">
        <v>1</v>
      </c>
      <c r="Y443">
        <v>1</v>
      </c>
      <c r="Z443" s="2" t="s">
        <v>7145</v>
      </c>
    </row>
    <row r="444" spans="1:30" x14ac:dyDescent="0.2">
      <c r="A444" s="1">
        <v>442</v>
      </c>
      <c r="B444" t="s">
        <v>316</v>
      </c>
      <c r="C444" t="s">
        <v>1970</v>
      </c>
      <c r="D444" t="s">
        <v>4432</v>
      </c>
      <c r="E444" t="s">
        <v>10560</v>
      </c>
      <c r="F444" t="str">
        <f>VLOOKUP(E444,state_lookup!A:B,2,FALSE)</f>
        <v>AZ</v>
      </c>
      <c r="G444">
        <v>34.598199999999999</v>
      </c>
      <c r="H444">
        <v>-112.31780000000001</v>
      </c>
      <c r="I444" t="s">
        <v>5243</v>
      </c>
      <c r="J444" s="4" t="s">
        <v>5253</v>
      </c>
      <c r="K444" s="4" t="str">
        <f t="shared" si="6"/>
        <v>May 30</v>
      </c>
      <c r="L444" t="s">
        <v>5389</v>
      </c>
      <c r="M444">
        <v>150</v>
      </c>
      <c r="N444">
        <v>159</v>
      </c>
      <c r="P444" t="s">
        <v>6051</v>
      </c>
      <c r="Q444" t="s">
        <v>6395</v>
      </c>
      <c r="R444">
        <v>0</v>
      </c>
      <c r="S444" t="s">
        <v>6537</v>
      </c>
      <c r="T444" t="s">
        <v>6598</v>
      </c>
      <c r="U444">
        <v>0</v>
      </c>
      <c r="V444">
        <v>0</v>
      </c>
      <c r="W444">
        <v>0</v>
      </c>
      <c r="X444">
        <v>1</v>
      </c>
      <c r="Y444">
        <v>1</v>
      </c>
      <c r="Z444" s="2" t="s">
        <v>7146</v>
      </c>
    </row>
    <row r="445" spans="1:30" x14ac:dyDescent="0.2">
      <c r="A445" s="1">
        <v>443</v>
      </c>
      <c r="B445" t="s">
        <v>317</v>
      </c>
      <c r="D445" t="s">
        <v>4433</v>
      </c>
      <c r="E445" t="s">
        <v>10576</v>
      </c>
      <c r="F445" t="str">
        <f>VLOOKUP(E445,state_lookup!A:B,2,FALSE)</f>
        <v>ME</v>
      </c>
      <c r="G445">
        <v>46.686799999999998</v>
      </c>
      <c r="H445">
        <v>-67.987399999999994</v>
      </c>
      <c r="I445" t="s">
        <v>5243</v>
      </c>
      <c r="J445" s="4" t="s">
        <v>5253</v>
      </c>
      <c r="K445" s="4" t="str">
        <f t="shared" si="6"/>
        <v>May 30</v>
      </c>
      <c r="P445" t="s">
        <v>6051</v>
      </c>
      <c r="Q445" t="s">
        <v>6395</v>
      </c>
      <c r="R445">
        <v>0</v>
      </c>
      <c r="S445" t="s">
        <v>6537</v>
      </c>
      <c r="X445">
        <v>1</v>
      </c>
      <c r="Y445">
        <v>1</v>
      </c>
      <c r="Z445" s="2" t="s">
        <v>7147</v>
      </c>
    </row>
    <row r="446" spans="1:30" x14ac:dyDescent="0.2">
      <c r="A446" s="1">
        <v>444</v>
      </c>
      <c r="B446" t="s">
        <v>317</v>
      </c>
      <c r="C446" t="s">
        <v>1971</v>
      </c>
      <c r="D446" t="s">
        <v>4433</v>
      </c>
      <c r="E446" t="s">
        <v>10576</v>
      </c>
      <c r="F446" t="str">
        <f>VLOOKUP(E446,state_lookup!A:B,2,FALSE)</f>
        <v>ME</v>
      </c>
      <c r="G446">
        <v>46.686799999999998</v>
      </c>
      <c r="H446">
        <v>-67.987399999999994</v>
      </c>
      <c r="I446" t="s">
        <v>5243</v>
      </c>
      <c r="J446" s="4" t="s">
        <v>5253</v>
      </c>
      <c r="K446" s="4" t="str">
        <f t="shared" si="6"/>
        <v>May 30</v>
      </c>
      <c r="P446" t="s">
        <v>6051</v>
      </c>
      <c r="Q446" t="s">
        <v>6395</v>
      </c>
      <c r="R446">
        <v>0</v>
      </c>
      <c r="S446" t="s">
        <v>6537</v>
      </c>
      <c r="T446" t="s">
        <v>6598</v>
      </c>
      <c r="U446">
        <v>0</v>
      </c>
      <c r="V446">
        <v>0</v>
      </c>
      <c r="W446">
        <v>0</v>
      </c>
      <c r="X446">
        <v>1</v>
      </c>
      <c r="Y446">
        <v>1</v>
      </c>
      <c r="Z446" s="2" t="s">
        <v>7148</v>
      </c>
    </row>
    <row r="447" spans="1:30" x14ac:dyDescent="0.2">
      <c r="A447" s="1">
        <v>445</v>
      </c>
      <c r="B447" t="s">
        <v>318</v>
      </c>
      <c r="C447" t="s">
        <v>1972</v>
      </c>
      <c r="D447" t="s">
        <v>318</v>
      </c>
      <c r="E447" t="s">
        <v>10584</v>
      </c>
      <c r="F447" t="str">
        <f>VLOOKUP(E447,state_lookup!A:B,2,FALSE)</f>
        <v>RI</v>
      </c>
      <c r="G447">
        <v>41.823</v>
      </c>
      <c r="H447">
        <v>-71.418700000000001</v>
      </c>
      <c r="I447" t="s">
        <v>5243</v>
      </c>
      <c r="J447" s="4" t="s">
        <v>5253</v>
      </c>
      <c r="K447" s="4" t="str">
        <f t="shared" si="6"/>
        <v>May 30</v>
      </c>
      <c r="P447" t="s">
        <v>6088</v>
      </c>
      <c r="Q447" t="s">
        <v>6395</v>
      </c>
      <c r="R447">
        <v>0</v>
      </c>
      <c r="S447" t="s">
        <v>6537</v>
      </c>
      <c r="X447">
        <v>1</v>
      </c>
      <c r="Y447">
        <v>1</v>
      </c>
      <c r="Z447" s="2" t="s">
        <v>7149</v>
      </c>
      <c r="AA447" t="s">
        <v>9583</v>
      </c>
    </row>
    <row r="448" spans="1:30" x14ac:dyDescent="0.2">
      <c r="A448" s="1">
        <v>446</v>
      </c>
      <c r="B448" t="s">
        <v>319</v>
      </c>
      <c r="C448" t="s">
        <v>1973</v>
      </c>
      <c r="D448" t="s">
        <v>4434</v>
      </c>
      <c r="E448" t="s">
        <v>10557</v>
      </c>
      <c r="F448" t="str">
        <f>VLOOKUP(E448,state_lookup!A:B,2,FALSE)</f>
        <v>CO</v>
      </c>
      <c r="G448">
        <v>38.17342</v>
      </c>
      <c r="H448" t="s">
        <v>4967</v>
      </c>
      <c r="I448" t="s">
        <v>5243</v>
      </c>
      <c r="J448" s="4" t="s">
        <v>5253</v>
      </c>
      <c r="K448" s="4" t="str">
        <f t="shared" si="6"/>
        <v>May 30</v>
      </c>
      <c r="L448" t="s">
        <v>5289</v>
      </c>
      <c r="M448">
        <v>24</v>
      </c>
      <c r="N448">
        <v>24</v>
      </c>
      <c r="P448" t="s">
        <v>6051</v>
      </c>
      <c r="Q448" t="s">
        <v>6395</v>
      </c>
      <c r="R448">
        <v>0</v>
      </c>
      <c r="S448" t="s">
        <v>6540</v>
      </c>
      <c r="T448" t="s">
        <v>6598</v>
      </c>
      <c r="U448">
        <v>0</v>
      </c>
      <c r="V448">
        <v>0</v>
      </c>
      <c r="W448">
        <v>0</v>
      </c>
      <c r="X448">
        <v>1</v>
      </c>
      <c r="Y448">
        <v>1</v>
      </c>
      <c r="Z448" s="2" t="s">
        <v>7150</v>
      </c>
    </row>
    <row r="449" spans="1:30" x14ac:dyDescent="0.2">
      <c r="A449" s="1">
        <v>447</v>
      </c>
      <c r="B449" t="s">
        <v>320</v>
      </c>
      <c r="D449" t="s">
        <v>4435</v>
      </c>
      <c r="E449" t="s">
        <v>10564</v>
      </c>
      <c r="F449" t="str">
        <f>VLOOKUP(E449,state_lookup!A:B,2,FALSE)</f>
        <v>NC</v>
      </c>
      <c r="G449">
        <v>35.8324</v>
      </c>
      <c r="H449">
        <v>-78.643799999999999</v>
      </c>
      <c r="I449" t="s">
        <v>5243</v>
      </c>
      <c r="J449" s="4" t="s">
        <v>5253</v>
      </c>
      <c r="K449" s="4" t="str">
        <f t="shared" si="6"/>
        <v>May 30</v>
      </c>
      <c r="P449" t="s">
        <v>6051</v>
      </c>
      <c r="Q449" t="s">
        <v>6395</v>
      </c>
      <c r="R449">
        <v>0</v>
      </c>
      <c r="S449" t="s">
        <v>6537</v>
      </c>
      <c r="X449">
        <v>1</v>
      </c>
      <c r="Y449">
        <v>1</v>
      </c>
      <c r="Z449" s="2" t="s">
        <v>7151</v>
      </c>
      <c r="AA449" s="2" t="s">
        <v>9666</v>
      </c>
      <c r="AD449" t="s">
        <v>5316</v>
      </c>
    </row>
    <row r="450" spans="1:30" x14ac:dyDescent="0.2">
      <c r="A450" s="1">
        <v>448</v>
      </c>
      <c r="B450" t="s">
        <v>320</v>
      </c>
      <c r="C450" t="s">
        <v>1974</v>
      </c>
      <c r="D450" t="s">
        <v>4435</v>
      </c>
      <c r="E450" t="s">
        <v>10564</v>
      </c>
      <c r="F450" t="str">
        <f>VLOOKUP(E450,state_lookup!A:B,2,FALSE)</f>
        <v>NC</v>
      </c>
      <c r="G450">
        <v>35.8324</v>
      </c>
      <c r="H450">
        <v>-78.643799999999999</v>
      </c>
      <c r="I450" t="s">
        <v>5243</v>
      </c>
      <c r="J450" s="4" t="s">
        <v>5253</v>
      </c>
      <c r="K450" s="4" t="str">
        <f t="shared" si="6"/>
        <v>May 30</v>
      </c>
      <c r="P450" t="s">
        <v>6051</v>
      </c>
      <c r="Q450" t="s">
        <v>6395</v>
      </c>
      <c r="R450">
        <v>0</v>
      </c>
      <c r="S450" t="s">
        <v>6537</v>
      </c>
      <c r="X450">
        <v>1</v>
      </c>
      <c r="Y450">
        <v>1</v>
      </c>
      <c r="Z450" s="2" t="s">
        <v>7152</v>
      </c>
      <c r="AD450" t="s">
        <v>5316</v>
      </c>
    </row>
    <row r="451" spans="1:30" x14ac:dyDescent="0.2">
      <c r="A451" s="1">
        <v>449</v>
      </c>
      <c r="B451" t="s">
        <v>321</v>
      </c>
      <c r="D451" t="s">
        <v>4436</v>
      </c>
      <c r="E451" t="s">
        <v>10575</v>
      </c>
      <c r="F451" t="str">
        <f>VLOOKUP(E451,state_lookup!A:B,2,FALSE)</f>
        <v>PA</v>
      </c>
      <c r="G451">
        <v>40.340000000000003</v>
      </c>
      <c r="H451">
        <v>-75.926699999999997</v>
      </c>
      <c r="I451" t="s">
        <v>5243</v>
      </c>
      <c r="J451" s="4" t="s">
        <v>5253</v>
      </c>
      <c r="K451" s="4" t="str">
        <f t="shared" ref="K451:K514" si="7">TEXT(J451, "mmm dd")</f>
        <v>May 30</v>
      </c>
      <c r="P451" t="s">
        <v>6051</v>
      </c>
      <c r="Q451" t="s">
        <v>6395</v>
      </c>
      <c r="R451">
        <v>0</v>
      </c>
      <c r="S451" t="s">
        <v>6537</v>
      </c>
      <c r="X451">
        <v>1</v>
      </c>
      <c r="Y451">
        <v>1</v>
      </c>
      <c r="Z451" s="2" t="s">
        <v>7153</v>
      </c>
    </row>
    <row r="452" spans="1:30" x14ac:dyDescent="0.2">
      <c r="A452" s="1">
        <v>450</v>
      </c>
      <c r="B452" t="s">
        <v>322</v>
      </c>
      <c r="D452" t="s">
        <v>4437</v>
      </c>
      <c r="E452" t="s">
        <v>4562</v>
      </c>
      <c r="F452" t="str">
        <f>VLOOKUP(E452,state_lookup!A:B,2,FALSE)</f>
        <v>NV</v>
      </c>
      <c r="G452">
        <v>39.549700000000001</v>
      </c>
      <c r="H452">
        <v>-119.84829999999999</v>
      </c>
      <c r="I452" t="s">
        <v>5243</v>
      </c>
      <c r="J452" s="4" t="s">
        <v>5253</v>
      </c>
      <c r="K452" s="4" t="str">
        <f t="shared" si="7"/>
        <v>May 30</v>
      </c>
      <c r="P452" t="s">
        <v>6051</v>
      </c>
      <c r="Q452" t="s">
        <v>6395</v>
      </c>
      <c r="R452">
        <v>0</v>
      </c>
      <c r="S452" t="s">
        <v>6537</v>
      </c>
      <c r="X452">
        <v>1</v>
      </c>
      <c r="Y452">
        <v>1</v>
      </c>
      <c r="Z452" s="2" t="s">
        <v>7154</v>
      </c>
      <c r="AA452" s="2" t="s">
        <v>9667</v>
      </c>
    </row>
    <row r="453" spans="1:30" x14ac:dyDescent="0.2">
      <c r="A453" s="1">
        <v>451</v>
      </c>
      <c r="B453" t="s">
        <v>322</v>
      </c>
      <c r="C453" t="s">
        <v>1975</v>
      </c>
      <c r="D453" t="s">
        <v>4437</v>
      </c>
      <c r="E453" t="s">
        <v>4562</v>
      </c>
      <c r="F453" t="str">
        <f>VLOOKUP(E453,state_lookup!A:B,2,FALSE)</f>
        <v>NV</v>
      </c>
      <c r="G453">
        <v>39.549700000000001</v>
      </c>
      <c r="H453">
        <v>-119.84829999999999</v>
      </c>
      <c r="I453" t="s">
        <v>5243</v>
      </c>
      <c r="J453" s="4" t="s">
        <v>5253</v>
      </c>
      <c r="K453" s="4" t="str">
        <f t="shared" si="7"/>
        <v>May 30</v>
      </c>
      <c r="L453" t="s">
        <v>5441</v>
      </c>
      <c r="M453">
        <v>1000</v>
      </c>
      <c r="N453">
        <v>1500</v>
      </c>
      <c r="P453" t="s">
        <v>6051</v>
      </c>
      <c r="Q453" t="s">
        <v>6395</v>
      </c>
      <c r="R453">
        <v>0</v>
      </c>
      <c r="S453" t="s">
        <v>6537</v>
      </c>
      <c r="T453" t="s">
        <v>5316</v>
      </c>
      <c r="U453">
        <v>1</v>
      </c>
      <c r="V453">
        <v>1</v>
      </c>
      <c r="W453">
        <v>1</v>
      </c>
      <c r="X453">
        <v>1</v>
      </c>
      <c r="Y453">
        <v>1</v>
      </c>
      <c r="Z453" s="2" t="s">
        <v>7155</v>
      </c>
      <c r="AA453" t="s">
        <v>9668</v>
      </c>
    </row>
    <row r="454" spans="1:30" x14ac:dyDescent="0.2">
      <c r="A454" s="1">
        <v>452</v>
      </c>
      <c r="B454" t="s">
        <v>323</v>
      </c>
      <c r="C454" t="s">
        <v>1976</v>
      </c>
      <c r="D454" t="s">
        <v>4438</v>
      </c>
      <c r="E454" t="s">
        <v>181</v>
      </c>
      <c r="F454" t="str">
        <f>VLOOKUP(E454,state_lookup!A:B,2,FALSE)</f>
        <v>WA</v>
      </c>
      <c r="G454">
        <v>46.282600000000002</v>
      </c>
      <c r="H454">
        <v>-119.2937</v>
      </c>
      <c r="I454" t="s">
        <v>5243</v>
      </c>
      <c r="J454" s="4" t="s">
        <v>5253</v>
      </c>
      <c r="K454" s="4" t="str">
        <f t="shared" si="7"/>
        <v>May 30</v>
      </c>
      <c r="L454" t="s">
        <v>5306</v>
      </c>
      <c r="M454">
        <v>200</v>
      </c>
      <c r="N454">
        <v>200</v>
      </c>
      <c r="P454" t="s">
        <v>6051</v>
      </c>
      <c r="Q454" t="s">
        <v>6395</v>
      </c>
      <c r="R454">
        <v>0</v>
      </c>
      <c r="S454" t="s">
        <v>6537</v>
      </c>
      <c r="T454" t="s">
        <v>6598</v>
      </c>
      <c r="U454">
        <v>0</v>
      </c>
      <c r="V454">
        <v>0</v>
      </c>
      <c r="W454">
        <v>0</v>
      </c>
      <c r="X454">
        <v>1</v>
      </c>
      <c r="Y454">
        <v>1</v>
      </c>
      <c r="Z454" s="2" t="s">
        <v>7156</v>
      </c>
    </row>
    <row r="455" spans="1:30" x14ac:dyDescent="0.2">
      <c r="A455" s="1">
        <v>453</v>
      </c>
      <c r="B455" t="s">
        <v>324</v>
      </c>
      <c r="C455" t="s">
        <v>1977</v>
      </c>
      <c r="D455" t="s">
        <v>4439</v>
      </c>
      <c r="E455" t="s">
        <v>917</v>
      </c>
      <c r="F455" t="str">
        <f>VLOOKUP(E455,state_lookup!A:B,2,FALSE)</f>
        <v>VA</v>
      </c>
      <c r="G455">
        <v>37.278500000000001</v>
      </c>
      <c r="H455">
        <v>-79.957999999999998</v>
      </c>
      <c r="I455" t="s">
        <v>5243</v>
      </c>
      <c r="J455" s="4" t="s">
        <v>5253</v>
      </c>
      <c r="K455" s="4" t="str">
        <f t="shared" si="7"/>
        <v>May 30</v>
      </c>
      <c r="P455" t="s">
        <v>6051</v>
      </c>
      <c r="Q455" t="s">
        <v>6395</v>
      </c>
      <c r="R455">
        <v>0</v>
      </c>
      <c r="S455" t="s">
        <v>6537</v>
      </c>
      <c r="X455">
        <v>1</v>
      </c>
      <c r="Y455">
        <v>1</v>
      </c>
      <c r="Z455" s="2" t="s">
        <v>7157</v>
      </c>
    </row>
    <row r="456" spans="1:30" x14ac:dyDescent="0.2">
      <c r="A456" s="1">
        <v>454</v>
      </c>
      <c r="B456" t="s">
        <v>324</v>
      </c>
      <c r="C456" t="s">
        <v>1867</v>
      </c>
      <c r="D456" t="s">
        <v>4440</v>
      </c>
      <c r="E456" t="s">
        <v>917</v>
      </c>
      <c r="F456" t="str">
        <f>VLOOKUP(E456,state_lookup!A:B,2,FALSE)</f>
        <v>VA</v>
      </c>
      <c r="G456">
        <v>37.278500000000001</v>
      </c>
      <c r="H456">
        <v>-79.957999999999998</v>
      </c>
      <c r="I456" t="s">
        <v>5243</v>
      </c>
      <c r="J456" s="4" t="s">
        <v>5253</v>
      </c>
      <c r="K456" s="4" t="str">
        <f t="shared" si="7"/>
        <v>May 30</v>
      </c>
      <c r="L456" t="s">
        <v>5304</v>
      </c>
      <c r="M456">
        <v>200</v>
      </c>
      <c r="N456">
        <v>200</v>
      </c>
      <c r="P456" t="s">
        <v>6089</v>
      </c>
      <c r="Q456" t="s">
        <v>6395</v>
      </c>
      <c r="R456">
        <v>0</v>
      </c>
      <c r="S456" t="s">
        <v>6538</v>
      </c>
      <c r="T456" t="s">
        <v>5316</v>
      </c>
      <c r="U456">
        <v>0</v>
      </c>
      <c r="V456">
        <v>0</v>
      </c>
      <c r="W456">
        <v>0</v>
      </c>
      <c r="X456">
        <v>1</v>
      </c>
      <c r="Y456">
        <v>1</v>
      </c>
      <c r="Z456" s="2" t="s">
        <v>7158</v>
      </c>
    </row>
    <row r="457" spans="1:30" x14ac:dyDescent="0.2">
      <c r="A457" s="1">
        <v>455</v>
      </c>
      <c r="B457" t="s">
        <v>164</v>
      </c>
      <c r="D457" t="s">
        <v>444</v>
      </c>
      <c r="E457" t="s">
        <v>64</v>
      </c>
      <c r="F457" t="str">
        <f>VLOOKUP(E457,state_lookup!A:B,2,FALSE)</f>
        <v>NY</v>
      </c>
      <c r="G457">
        <v>43.167999999999999</v>
      </c>
      <c r="H457">
        <v>-77.616200000000006</v>
      </c>
      <c r="I457" t="s">
        <v>5243</v>
      </c>
      <c r="J457" s="4" t="s">
        <v>5253</v>
      </c>
      <c r="K457" s="4" t="str">
        <f t="shared" si="7"/>
        <v>May 30</v>
      </c>
      <c r="P457" t="s">
        <v>6051</v>
      </c>
      <c r="Q457" t="s">
        <v>6395</v>
      </c>
      <c r="R457">
        <v>0</v>
      </c>
      <c r="S457" t="s">
        <v>6537</v>
      </c>
      <c r="X457">
        <v>1</v>
      </c>
      <c r="Y457">
        <v>1</v>
      </c>
      <c r="Z457" s="2" t="s">
        <v>7159</v>
      </c>
      <c r="AB457" s="2" t="s">
        <v>10218</v>
      </c>
      <c r="AC457" t="s">
        <v>9640</v>
      </c>
    </row>
    <row r="458" spans="1:30" x14ac:dyDescent="0.2">
      <c r="A458" s="1">
        <v>456</v>
      </c>
      <c r="B458" t="s">
        <v>165</v>
      </c>
      <c r="C458" t="s">
        <v>1978</v>
      </c>
      <c r="D458" t="s">
        <v>165</v>
      </c>
      <c r="E458" t="s">
        <v>10547</v>
      </c>
      <c r="F458" t="str">
        <f>VLOOKUP(E458,state_lookup!A:B,2,FALSE)</f>
        <v>CA</v>
      </c>
      <c r="G458">
        <v>38.566699999999997</v>
      </c>
      <c r="H458">
        <v>-121.4683</v>
      </c>
      <c r="I458" t="s">
        <v>5243</v>
      </c>
      <c r="J458" s="4" t="s">
        <v>5253</v>
      </c>
      <c r="K458" s="4" t="str">
        <f t="shared" si="7"/>
        <v>May 30</v>
      </c>
      <c r="L458" t="s">
        <v>5284</v>
      </c>
      <c r="M458">
        <v>200</v>
      </c>
      <c r="N458">
        <v>200</v>
      </c>
      <c r="P458" t="s">
        <v>6051</v>
      </c>
      <c r="Q458" t="s">
        <v>6395</v>
      </c>
      <c r="R458">
        <v>0</v>
      </c>
      <c r="S458" t="s">
        <v>6540</v>
      </c>
      <c r="T458" t="s">
        <v>6598</v>
      </c>
      <c r="U458">
        <v>0</v>
      </c>
      <c r="V458">
        <v>9</v>
      </c>
      <c r="W458">
        <v>5</v>
      </c>
      <c r="X458">
        <v>1</v>
      </c>
      <c r="Y458">
        <v>1</v>
      </c>
      <c r="Z458" s="2" t="s">
        <v>7160</v>
      </c>
      <c r="AA458" s="2" t="s">
        <v>9669</v>
      </c>
    </row>
    <row r="459" spans="1:30" x14ac:dyDescent="0.2">
      <c r="A459" s="1">
        <v>457</v>
      </c>
      <c r="B459" t="s">
        <v>325</v>
      </c>
      <c r="C459" t="s">
        <v>1979</v>
      </c>
      <c r="D459" t="s">
        <v>137</v>
      </c>
      <c r="E459" t="s">
        <v>1289</v>
      </c>
      <c r="F459" t="str">
        <f>VLOOKUP(E459,state_lookup!A:B,2,FALSE)</f>
        <v>OR</v>
      </c>
      <c r="G459">
        <v>44.923200000000001</v>
      </c>
      <c r="H459">
        <v>-123.0245</v>
      </c>
      <c r="I459" t="s">
        <v>5243</v>
      </c>
      <c r="J459" s="4" t="s">
        <v>5253</v>
      </c>
      <c r="K459" s="4" t="str">
        <f t="shared" si="7"/>
        <v>May 30</v>
      </c>
      <c r="L459" t="s">
        <v>5306</v>
      </c>
      <c r="M459">
        <v>200</v>
      </c>
      <c r="N459">
        <v>200</v>
      </c>
      <c r="P459" t="s">
        <v>6051</v>
      </c>
      <c r="Q459" t="s">
        <v>6395</v>
      </c>
      <c r="R459">
        <v>0</v>
      </c>
      <c r="S459" t="s">
        <v>6540</v>
      </c>
      <c r="T459" t="s">
        <v>6598</v>
      </c>
      <c r="U459">
        <v>0</v>
      </c>
      <c r="V459">
        <v>0</v>
      </c>
      <c r="W459">
        <v>0</v>
      </c>
      <c r="X459">
        <v>1</v>
      </c>
      <c r="Y459">
        <v>1</v>
      </c>
      <c r="Z459" s="2" t="s">
        <v>7161</v>
      </c>
      <c r="AD459" t="s">
        <v>5316</v>
      </c>
    </row>
    <row r="460" spans="1:30" x14ac:dyDescent="0.2">
      <c r="A460" s="1">
        <v>458</v>
      </c>
      <c r="B460" t="s">
        <v>326</v>
      </c>
      <c r="C460" t="s">
        <v>1980</v>
      </c>
      <c r="D460" t="s">
        <v>434</v>
      </c>
      <c r="E460" t="s">
        <v>10566</v>
      </c>
      <c r="F460" t="str">
        <f>VLOOKUP(E460,state_lookup!A:B,2,FALSE)</f>
        <v>CT</v>
      </c>
      <c r="G460">
        <v>41.986040000000003</v>
      </c>
      <c r="H460" t="s">
        <v>4968</v>
      </c>
      <c r="I460" t="s">
        <v>5243</v>
      </c>
      <c r="J460" s="4" t="s">
        <v>5253</v>
      </c>
      <c r="K460" s="4" t="str">
        <f t="shared" si="7"/>
        <v>May 30</v>
      </c>
      <c r="L460" t="s">
        <v>5442</v>
      </c>
      <c r="M460">
        <v>16</v>
      </c>
      <c r="N460">
        <v>16</v>
      </c>
      <c r="P460" t="s">
        <v>6051</v>
      </c>
      <c r="Q460" t="s">
        <v>6395</v>
      </c>
      <c r="R460">
        <v>0</v>
      </c>
      <c r="S460" t="s">
        <v>6546</v>
      </c>
      <c r="T460" t="s">
        <v>6598</v>
      </c>
      <c r="U460">
        <v>0</v>
      </c>
      <c r="V460">
        <v>0</v>
      </c>
      <c r="W460">
        <v>0</v>
      </c>
      <c r="X460">
        <v>1</v>
      </c>
      <c r="Y460">
        <v>1</v>
      </c>
      <c r="Z460" s="2" t="s">
        <v>7162</v>
      </c>
      <c r="AD460" t="s">
        <v>6598</v>
      </c>
    </row>
    <row r="461" spans="1:30" x14ac:dyDescent="0.2">
      <c r="A461" s="1">
        <v>459</v>
      </c>
      <c r="B461" t="s">
        <v>326</v>
      </c>
      <c r="C461" t="s">
        <v>1966</v>
      </c>
      <c r="D461" t="s">
        <v>4441</v>
      </c>
      <c r="E461" t="s">
        <v>10564</v>
      </c>
      <c r="F461" t="str">
        <f>VLOOKUP(E461,state_lookup!A:B,2,FALSE)</f>
        <v>NC</v>
      </c>
      <c r="G461">
        <v>35.665700000000001</v>
      </c>
      <c r="H461">
        <v>-80.491</v>
      </c>
      <c r="I461" t="s">
        <v>5243</v>
      </c>
      <c r="J461" s="4" t="s">
        <v>5253</v>
      </c>
      <c r="K461" s="4" t="str">
        <f t="shared" si="7"/>
        <v>May 30</v>
      </c>
      <c r="L461" t="s">
        <v>5443</v>
      </c>
      <c r="M461">
        <v>200</v>
      </c>
      <c r="N461">
        <v>200</v>
      </c>
      <c r="P461" t="s">
        <v>6078</v>
      </c>
      <c r="Q461" t="s">
        <v>6402</v>
      </c>
      <c r="R461">
        <v>0</v>
      </c>
      <c r="S461" t="s">
        <v>6537</v>
      </c>
      <c r="T461" t="s">
        <v>6598</v>
      </c>
      <c r="U461">
        <v>0</v>
      </c>
      <c r="V461">
        <v>0</v>
      </c>
      <c r="W461">
        <v>0</v>
      </c>
      <c r="X461">
        <v>1</v>
      </c>
      <c r="Y461">
        <v>1</v>
      </c>
      <c r="Z461" s="2" t="s">
        <v>7163</v>
      </c>
    </row>
    <row r="462" spans="1:30" x14ac:dyDescent="0.2">
      <c r="A462" s="1">
        <v>460</v>
      </c>
      <c r="B462" t="s">
        <v>166</v>
      </c>
      <c r="C462" t="s">
        <v>1981</v>
      </c>
      <c r="D462" t="s">
        <v>4442</v>
      </c>
      <c r="E462" t="s">
        <v>4673</v>
      </c>
      <c r="F462" t="str">
        <f>VLOOKUP(E462,state_lookup!A:B,2,FALSE)</f>
        <v>UT</v>
      </c>
      <c r="G462">
        <v>40.7774</v>
      </c>
      <c r="H462">
        <v>-111.93</v>
      </c>
      <c r="I462" t="s">
        <v>5243</v>
      </c>
      <c r="J462" s="4" t="s">
        <v>5253</v>
      </c>
      <c r="K462" s="4" t="str">
        <f t="shared" si="7"/>
        <v>May 30</v>
      </c>
      <c r="L462" t="s">
        <v>5378</v>
      </c>
      <c r="M462">
        <v>1000</v>
      </c>
      <c r="N462">
        <v>1000</v>
      </c>
      <c r="P462" t="s">
        <v>6090</v>
      </c>
      <c r="Q462" t="s">
        <v>6395</v>
      </c>
      <c r="R462">
        <v>0</v>
      </c>
      <c r="S462" t="s">
        <v>6537</v>
      </c>
      <c r="T462" t="s">
        <v>6598</v>
      </c>
      <c r="U462">
        <v>0</v>
      </c>
      <c r="V462">
        <v>0</v>
      </c>
      <c r="W462">
        <v>0</v>
      </c>
      <c r="X462">
        <v>1</v>
      </c>
      <c r="Y462">
        <v>1</v>
      </c>
      <c r="Z462" s="2" t="s">
        <v>7164</v>
      </c>
      <c r="AA462" s="2" t="s">
        <v>9670</v>
      </c>
      <c r="AB462" s="2" t="s">
        <v>10219</v>
      </c>
    </row>
    <row r="463" spans="1:30" x14ac:dyDescent="0.2">
      <c r="A463" s="1">
        <v>461</v>
      </c>
      <c r="B463" t="s">
        <v>327</v>
      </c>
      <c r="D463" t="s">
        <v>4443</v>
      </c>
      <c r="E463" t="s">
        <v>10546</v>
      </c>
      <c r="F463" t="str">
        <f>VLOOKUP(E463,state_lookup!A:B,2,FALSE)</f>
        <v>TX</v>
      </c>
      <c r="G463">
        <v>29.465800000000002</v>
      </c>
      <c r="H463">
        <v>-98.525400000000005</v>
      </c>
      <c r="I463" t="s">
        <v>5243</v>
      </c>
      <c r="J463" s="4" t="s">
        <v>5253</v>
      </c>
      <c r="K463" s="4" t="str">
        <f t="shared" si="7"/>
        <v>May 30</v>
      </c>
      <c r="L463" t="s">
        <v>5444</v>
      </c>
      <c r="M463">
        <v>200</v>
      </c>
      <c r="N463">
        <v>200</v>
      </c>
      <c r="P463" t="s">
        <v>6051</v>
      </c>
      <c r="Q463" t="s">
        <v>6395</v>
      </c>
      <c r="R463">
        <v>0</v>
      </c>
      <c r="S463" t="s">
        <v>6566</v>
      </c>
      <c r="X463">
        <v>1</v>
      </c>
      <c r="Y463">
        <v>1</v>
      </c>
      <c r="Z463" s="2" t="s">
        <v>7165</v>
      </c>
    </row>
    <row r="464" spans="1:30" x14ac:dyDescent="0.2">
      <c r="A464" s="1">
        <v>462</v>
      </c>
      <c r="B464" t="s">
        <v>327</v>
      </c>
      <c r="C464" t="s">
        <v>1982</v>
      </c>
      <c r="D464" t="s">
        <v>4443</v>
      </c>
      <c r="E464" t="s">
        <v>10546</v>
      </c>
      <c r="F464" t="str">
        <f>VLOOKUP(E464,state_lookup!A:B,2,FALSE)</f>
        <v>TX</v>
      </c>
      <c r="G464">
        <v>29.465800000000002</v>
      </c>
      <c r="H464">
        <v>-98.525400000000005</v>
      </c>
      <c r="I464" t="s">
        <v>5243</v>
      </c>
      <c r="J464" s="4" t="s">
        <v>5253</v>
      </c>
      <c r="K464" s="4" t="str">
        <f t="shared" si="7"/>
        <v>May 30</v>
      </c>
      <c r="L464" t="s">
        <v>5445</v>
      </c>
      <c r="M464">
        <v>5000</v>
      </c>
      <c r="N464">
        <v>5000</v>
      </c>
      <c r="P464" t="s">
        <v>6051</v>
      </c>
      <c r="Q464" t="s">
        <v>6395</v>
      </c>
      <c r="R464">
        <v>0</v>
      </c>
      <c r="S464" t="s">
        <v>6537</v>
      </c>
      <c r="T464" t="s">
        <v>6598</v>
      </c>
      <c r="U464">
        <v>0</v>
      </c>
      <c r="V464">
        <v>0</v>
      </c>
      <c r="W464">
        <v>0</v>
      </c>
      <c r="X464">
        <v>1</v>
      </c>
      <c r="Y464">
        <v>1</v>
      </c>
      <c r="Z464" s="2" t="s">
        <v>7166</v>
      </c>
      <c r="AA464" s="2" t="s">
        <v>9671</v>
      </c>
      <c r="AC464" t="s">
        <v>10380</v>
      </c>
    </row>
    <row r="465" spans="1:30" x14ac:dyDescent="0.2">
      <c r="A465" s="1">
        <v>463</v>
      </c>
      <c r="B465" t="s">
        <v>327</v>
      </c>
      <c r="C465" t="s">
        <v>1983</v>
      </c>
      <c r="D465" t="s">
        <v>4443</v>
      </c>
      <c r="E465" t="s">
        <v>10546</v>
      </c>
      <c r="F465" t="str">
        <f>VLOOKUP(E465,state_lookup!A:B,2,FALSE)</f>
        <v>TX</v>
      </c>
      <c r="G465">
        <v>29.465800000000002</v>
      </c>
      <c r="H465">
        <v>-98.525400000000005</v>
      </c>
      <c r="I465" t="s">
        <v>5243</v>
      </c>
      <c r="J465" s="4" t="s">
        <v>5253</v>
      </c>
      <c r="K465" s="4" t="str">
        <f t="shared" si="7"/>
        <v>May 30</v>
      </c>
      <c r="P465" t="s">
        <v>6051</v>
      </c>
      <c r="Q465" t="s">
        <v>6395</v>
      </c>
      <c r="R465">
        <v>0</v>
      </c>
      <c r="S465" t="s">
        <v>6537</v>
      </c>
      <c r="T465" t="s">
        <v>6739</v>
      </c>
      <c r="U465">
        <v>0</v>
      </c>
      <c r="V465">
        <v>3</v>
      </c>
      <c r="W465">
        <v>1</v>
      </c>
      <c r="X465">
        <v>1</v>
      </c>
      <c r="Y465">
        <v>1</v>
      </c>
      <c r="Z465" s="2" t="s">
        <v>7167</v>
      </c>
      <c r="AA465" s="2" t="s">
        <v>9671</v>
      </c>
      <c r="AD465" t="s">
        <v>5316</v>
      </c>
    </row>
    <row r="466" spans="1:30" x14ac:dyDescent="0.2">
      <c r="A466" s="1">
        <v>464</v>
      </c>
      <c r="B466" t="s">
        <v>328</v>
      </c>
      <c r="C466" t="s">
        <v>1984</v>
      </c>
      <c r="D466" t="s">
        <v>328</v>
      </c>
      <c r="E466" t="s">
        <v>10547</v>
      </c>
      <c r="F466" t="str">
        <f>VLOOKUP(E466,state_lookup!A:B,2,FALSE)</f>
        <v>CA</v>
      </c>
      <c r="G466">
        <v>32.831200000000003</v>
      </c>
      <c r="H466">
        <v>-117.1225</v>
      </c>
      <c r="I466" t="s">
        <v>5243</v>
      </c>
      <c r="J466" s="4" t="s">
        <v>5253</v>
      </c>
      <c r="K466" s="4" t="str">
        <f t="shared" si="7"/>
        <v>May 30</v>
      </c>
      <c r="L466" t="s">
        <v>5446</v>
      </c>
      <c r="M466">
        <v>75</v>
      </c>
      <c r="N466">
        <v>75</v>
      </c>
      <c r="P466" t="s">
        <v>6051</v>
      </c>
      <c r="Q466" t="s">
        <v>6402</v>
      </c>
      <c r="R466">
        <v>0</v>
      </c>
      <c r="S466" t="s">
        <v>6558</v>
      </c>
      <c r="X466">
        <v>1</v>
      </c>
      <c r="Y466">
        <v>1</v>
      </c>
      <c r="Z466" s="2" t="s">
        <v>7168</v>
      </c>
      <c r="AC466" t="s">
        <v>10381</v>
      </c>
    </row>
    <row r="467" spans="1:30" x14ac:dyDescent="0.2">
      <c r="A467" s="1">
        <v>465</v>
      </c>
      <c r="B467" t="s">
        <v>167</v>
      </c>
      <c r="C467" t="s">
        <v>1985</v>
      </c>
      <c r="D467" t="s">
        <v>167</v>
      </c>
      <c r="E467" t="s">
        <v>10547</v>
      </c>
      <c r="F467" t="str">
        <f>VLOOKUP(E467,state_lookup!A:B,2,FALSE)</f>
        <v>CA</v>
      </c>
      <c r="G467">
        <v>37.7562</v>
      </c>
      <c r="H467">
        <v>-122.443</v>
      </c>
      <c r="I467" t="s">
        <v>5243</v>
      </c>
      <c r="J467" s="4" t="s">
        <v>5253</v>
      </c>
      <c r="K467" s="4" t="str">
        <f t="shared" si="7"/>
        <v>May 30</v>
      </c>
      <c r="L467" t="s">
        <v>5304</v>
      </c>
      <c r="M467">
        <v>200</v>
      </c>
      <c r="N467">
        <v>200</v>
      </c>
      <c r="P467" t="s">
        <v>6051</v>
      </c>
      <c r="Q467" t="s">
        <v>6395</v>
      </c>
      <c r="R467">
        <v>0</v>
      </c>
      <c r="S467" t="s">
        <v>6537</v>
      </c>
      <c r="X467">
        <v>1</v>
      </c>
      <c r="Y467">
        <v>1</v>
      </c>
      <c r="Z467" s="2" t="s">
        <v>6930</v>
      </c>
      <c r="AA467" s="2" t="s">
        <v>9672</v>
      </c>
      <c r="AB467" s="2" t="s">
        <v>10220</v>
      </c>
    </row>
    <row r="468" spans="1:30" x14ac:dyDescent="0.2">
      <c r="A468" s="1">
        <v>466</v>
      </c>
      <c r="B468" t="s">
        <v>72</v>
      </c>
      <c r="D468" t="s">
        <v>1652</v>
      </c>
      <c r="E468" t="s">
        <v>10547</v>
      </c>
      <c r="F468" t="str">
        <f>VLOOKUP(E468,state_lookup!A:B,2,FALSE)</f>
        <v>CA</v>
      </c>
      <c r="G468">
        <v>37.302100000000003</v>
      </c>
      <c r="H468">
        <v>-121.8489</v>
      </c>
      <c r="I468" t="s">
        <v>5243</v>
      </c>
      <c r="J468" s="4" t="s">
        <v>5253</v>
      </c>
      <c r="K468" s="4" t="str">
        <f t="shared" si="7"/>
        <v>May 30</v>
      </c>
      <c r="L468" t="s">
        <v>5304</v>
      </c>
      <c r="M468">
        <v>200</v>
      </c>
      <c r="N468">
        <v>200</v>
      </c>
      <c r="P468" t="s">
        <v>6051</v>
      </c>
      <c r="Q468" t="s">
        <v>6395</v>
      </c>
      <c r="R468">
        <v>0</v>
      </c>
      <c r="S468" t="s">
        <v>6537</v>
      </c>
      <c r="X468">
        <v>1</v>
      </c>
      <c r="Y468">
        <v>1</v>
      </c>
      <c r="Z468" s="2" t="s">
        <v>7169</v>
      </c>
      <c r="AD468" t="s">
        <v>5316</v>
      </c>
    </row>
    <row r="469" spans="1:30" x14ac:dyDescent="0.2">
      <c r="A469" s="1">
        <v>467</v>
      </c>
      <c r="B469" t="s">
        <v>329</v>
      </c>
      <c r="C469" t="s">
        <v>1986</v>
      </c>
      <c r="D469" t="s">
        <v>301</v>
      </c>
      <c r="E469" t="s">
        <v>10547</v>
      </c>
      <c r="F469" t="str">
        <f>VLOOKUP(E469,state_lookup!A:B,2,FALSE)</f>
        <v>CA</v>
      </c>
      <c r="G469">
        <v>33.750019999999999</v>
      </c>
      <c r="H469" t="s">
        <v>4969</v>
      </c>
      <c r="I469" t="s">
        <v>5243</v>
      </c>
      <c r="J469" s="4" t="s">
        <v>5253</v>
      </c>
      <c r="K469" s="4" t="str">
        <f t="shared" si="7"/>
        <v>May 30</v>
      </c>
      <c r="L469" t="s">
        <v>5447</v>
      </c>
      <c r="M469">
        <v>400</v>
      </c>
      <c r="N469">
        <v>400</v>
      </c>
      <c r="P469" t="s">
        <v>6051</v>
      </c>
      <c r="Q469" t="s">
        <v>6395</v>
      </c>
      <c r="R469">
        <v>0</v>
      </c>
      <c r="S469" t="s">
        <v>6537</v>
      </c>
      <c r="W469">
        <v>1</v>
      </c>
      <c r="X469">
        <v>1</v>
      </c>
      <c r="Y469">
        <v>1</v>
      </c>
      <c r="Z469" s="2" t="s">
        <v>7170</v>
      </c>
      <c r="AD469" t="s">
        <v>5316</v>
      </c>
    </row>
    <row r="470" spans="1:30" x14ac:dyDescent="0.2">
      <c r="A470" s="1">
        <v>468</v>
      </c>
      <c r="B470" t="s">
        <v>330</v>
      </c>
      <c r="C470" t="s">
        <v>1987</v>
      </c>
      <c r="D470" t="s">
        <v>330</v>
      </c>
      <c r="E470" t="s">
        <v>10547</v>
      </c>
      <c r="F470" t="str">
        <f>VLOOKUP(E470,state_lookup!A:B,2,FALSE)</f>
        <v>CA</v>
      </c>
      <c r="G470">
        <v>34.4285</v>
      </c>
      <c r="H470">
        <v>-119.72020000000001</v>
      </c>
      <c r="I470" t="s">
        <v>5243</v>
      </c>
      <c r="J470" s="4" t="s">
        <v>5253</v>
      </c>
      <c r="K470" s="4" t="str">
        <f t="shared" si="7"/>
        <v>May 30</v>
      </c>
      <c r="L470" t="s">
        <v>5304</v>
      </c>
      <c r="M470">
        <v>200</v>
      </c>
      <c r="N470">
        <v>200</v>
      </c>
      <c r="P470" t="s">
        <v>6051</v>
      </c>
      <c r="Q470" t="s">
        <v>6395</v>
      </c>
      <c r="R470">
        <v>0</v>
      </c>
      <c r="S470" t="s">
        <v>6537</v>
      </c>
      <c r="T470" t="s">
        <v>6598</v>
      </c>
      <c r="U470">
        <v>0</v>
      </c>
      <c r="V470">
        <v>0</v>
      </c>
      <c r="W470">
        <v>0</v>
      </c>
      <c r="X470">
        <v>1</v>
      </c>
      <c r="Y470">
        <v>1</v>
      </c>
      <c r="Z470" s="2" t="s">
        <v>7171</v>
      </c>
    </row>
    <row r="471" spans="1:30" x14ac:dyDescent="0.2">
      <c r="A471" s="1">
        <v>469</v>
      </c>
      <c r="B471" t="s">
        <v>331</v>
      </c>
      <c r="C471" t="s">
        <v>1988</v>
      </c>
      <c r="D471" t="s">
        <v>31</v>
      </c>
      <c r="E471" t="s">
        <v>10547</v>
      </c>
      <c r="F471" t="str">
        <f>VLOOKUP(E471,state_lookup!A:B,2,FALSE)</f>
        <v>CA</v>
      </c>
      <c r="G471">
        <v>34.415500000000002</v>
      </c>
      <c r="H471">
        <v>-118.4992</v>
      </c>
      <c r="I471" t="s">
        <v>5243</v>
      </c>
      <c r="J471" s="4" t="s">
        <v>5253</v>
      </c>
      <c r="K471" s="4" t="str">
        <f t="shared" si="7"/>
        <v>May 30</v>
      </c>
      <c r="L471" t="s">
        <v>5448</v>
      </c>
      <c r="M471">
        <v>300</v>
      </c>
      <c r="N471">
        <v>400</v>
      </c>
      <c r="P471" t="s">
        <v>6051</v>
      </c>
      <c r="Q471" t="s">
        <v>6395</v>
      </c>
      <c r="R471">
        <v>0</v>
      </c>
      <c r="S471" t="s">
        <v>6540</v>
      </c>
      <c r="T471" t="s">
        <v>6598</v>
      </c>
      <c r="U471">
        <v>0</v>
      </c>
      <c r="V471">
        <v>0</v>
      </c>
      <c r="W471">
        <v>0</v>
      </c>
      <c r="X471">
        <v>1</v>
      </c>
      <c r="Y471">
        <v>1</v>
      </c>
      <c r="Z471" s="2" t="s">
        <v>7172</v>
      </c>
      <c r="AA471" s="2" t="s">
        <v>9673</v>
      </c>
    </row>
    <row r="472" spans="1:30" x14ac:dyDescent="0.2">
      <c r="A472" s="1">
        <v>470</v>
      </c>
      <c r="B472" t="s">
        <v>332</v>
      </c>
      <c r="D472" t="s">
        <v>332</v>
      </c>
      <c r="E472" t="s">
        <v>10547</v>
      </c>
      <c r="F472" t="str">
        <f>VLOOKUP(E472,state_lookup!A:B,2,FALSE)</f>
        <v>CA</v>
      </c>
      <c r="G472">
        <v>36.978900000000003</v>
      </c>
      <c r="H472">
        <v>-122.0346</v>
      </c>
      <c r="I472" t="s">
        <v>5243</v>
      </c>
      <c r="J472" s="4" t="s">
        <v>5253</v>
      </c>
      <c r="K472" s="4" t="str">
        <f t="shared" si="7"/>
        <v>May 30</v>
      </c>
      <c r="L472" t="s">
        <v>5304</v>
      </c>
      <c r="M472">
        <v>200</v>
      </c>
      <c r="N472">
        <v>200</v>
      </c>
      <c r="P472" t="s">
        <v>6051</v>
      </c>
      <c r="Q472" t="s">
        <v>6395</v>
      </c>
      <c r="R472">
        <v>0</v>
      </c>
      <c r="S472" t="s">
        <v>6537</v>
      </c>
      <c r="X472">
        <v>1</v>
      </c>
      <c r="Y472">
        <v>1</v>
      </c>
      <c r="Z472" s="2" t="s">
        <v>7173</v>
      </c>
      <c r="AA472" s="2" t="s">
        <v>9674</v>
      </c>
    </row>
    <row r="473" spans="1:30" x14ac:dyDescent="0.2">
      <c r="A473" s="1">
        <v>471</v>
      </c>
      <c r="B473" t="s">
        <v>73</v>
      </c>
      <c r="C473" t="s">
        <v>1989</v>
      </c>
      <c r="D473" t="s">
        <v>31</v>
      </c>
      <c r="E473" t="s">
        <v>10547</v>
      </c>
      <c r="F473" t="str">
        <f>VLOOKUP(E473,state_lookup!A:B,2,FALSE)</f>
        <v>CA</v>
      </c>
      <c r="G473">
        <v>34.023200000000003</v>
      </c>
      <c r="H473">
        <v>-118.4813</v>
      </c>
      <c r="I473" t="s">
        <v>5243</v>
      </c>
      <c r="J473" s="4" t="s">
        <v>5253</v>
      </c>
      <c r="K473" s="4" t="str">
        <f t="shared" si="7"/>
        <v>May 30</v>
      </c>
      <c r="P473" t="s">
        <v>6051</v>
      </c>
      <c r="Q473" t="s">
        <v>6395</v>
      </c>
      <c r="R473">
        <v>0</v>
      </c>
      <c r="S473" t="s">
        <v>6537</v>
      </c>
      <c r="T473" t="s">
        <v>6598</v>
      </c>
      <c r="U473">
        <v>1</v>
      </c>
      <c r="V473">
        <v>0</v>
      </c>
      <c r="W473">
        <v>0</v>
      </c>
      <c r="X473">
        <v>1</v>
      </c>
      <c r="Y473">
        <v>1</v>
      </c>
      <c r="Z473" s="2" t="s">
        <v>7174</v>
      </c>
    </row>
    <row r="474" spans="1:30" x14ac:dyDescent="0.2">
      <c r="A474" s="1">
        <v>472</v>
      </c>
      <c r="B474" t="s">
        <v>333</v>
      </c>
      <c r="D474" t="s">
        <v>889</v>
      </c>
      <c r="E474" t="s">
        <v>10547</v>
      </c>
      <c r="F474" t="str">
        <f>VLOOKUP(E474,state_lookup!A:B,2,FALSE)</f>
        <v>CA</v>
      </c>
      <c r="G474">
        <v>38.445799999999998</v>
      </c>
      <c r="H474">
        <v>-122.7067</v>
      </c>
      <c r="I474" t="s">
        <v>5243</v>
      </c>
      <c r="J474" s="4" t="s">
        <v>5253</v>
      </c>
      <c r="K474" s="4" t="str">
        <f t="shared" si="7"/>
        <v>May 30</v>
      </c>
      <c r="P474" t="s">
        <v>6051</v>
      </c>
      <c r="Q474" t="s">
        <v>6395</v>
      </c>
      <c r="R474">
        <v>0</v>
      </c>
      <c r="S474" t="s">
        <v>6537</v>
      </c>
      <c r="X474">
        <v>1</v>
      </c>
      <c r="Y474">
        <v>1</v>
      </c>
      <c r="Z474" s="2" t="s">
        <v>7175</v>
      </c>
    </row>
    <row r="475" spans="1:30" x14ac:dyDescent="0.2">
      <c r="A475" s="1">
        <v>473</v>
      </c>
      <c r="B475" t="s">
        <v>333</v>
      </c>
      <c r="C475" t="s">
        <v>1990</v>
      </c>
      <c r="D475" t="s">
        <v>889</v>
      </c>
      <c r="E475" t="s">
        <v>10547</v>
      </c>
      <c r="F475" t="str">
        <f>VLOOKUP(E475,state_lookup!A:B,2,FALSE)</f>
        <v>CA</v>
      </c>
      <c r="G475">
        <v>38.445799999999998</v>
      </c>
      <c r="H475">
        <v>-122.7067</v>
      </c>
      <c r="I475" t="s">
        <v>5243</v>
      </c>
      <c r="J475" s="4" t="s">
        <v>5253</v>
      </c>
      <c r="K475" s="4" t="str">
        <f t="shared" si="7"/>
        <v>May 30</v>
      </c>
      <c r="P475" t="s">
        <v>6051</v>
      </c>
      <c r="Q475" t="s">
        <v>6395</v>
      </c>
      <c r="R475">
        <v>0</v>
      </c>
      <c r="S475" t="s">
        <v>6537</v>
      </c>
      <c r="T475" t="s">
        <v>6739</v>
      </c>
      <c r="U475">
        <v>1</v>
      </c>
      <c r="V475">
        <v>0</v>
      </c>
      <c r="W475">
        <v>0</v>
      </c>
      <c r="X475">
        <v>1</v>
      </c>
      <c r="Y475">
        <v>1</v>
      </c>
      <c r="Z475" s="2" t="s">
        <v>7176</v>
      </c>
      <c r="AD475" t="s">
        <v>5316</v>
      </c>
    </row>
    <row r="476" spans="1:30" x14ac:dyDescent="0.2">
      <c r="A476" s="1">
        <v>474</v>
      </c>
      <c r="B476" t="s">
        <v>334</v>
      </c>
      <c r="C476" t="s">
        <v>1716</v>
      </c>
      <c r="D476" t="s">
        <v>334</v>
      </c>
      <c r="E476" t="s">
        <v>10549</v>
      </c>
      <c r="F476" t="str">
        <f>VLOOKUP(E476,state_lookup!A:B,2,FALSE)</f>
        <v>FL</v>
      </c>
      <c r="G476">
        <v>27.3386</v>
      </c>
      <c r="H476">
        <v>-82.543000000000006</v>
      </c>
      <c r="I476" t="s">
        <v>5243</v>
      </c>
      <c r="J476" s="4" t="s">
        <v>5253</v>
      </c>
      <c r="K476" s="4" t="str">
        <f t="shared" si="7"/>
        <v>May 30</v>
      </c>
      <c r="L476" t="s">
        <v>5449</v>
      </c>
      <c r="M476">
        <v>30</v>
      </c>
      <c r="N476">
        <v>30</v>
      </c>
      <c r="P476" t="s">
        <v>6091</v>
      </c>
      <c r="Q476" t="s">
        <v>6406</v>
      </c>
      <c r="R476">
        <v>0</v>
      </c>
      <c r="S476" t="s">
        <v>6537</v>
      </c>
      <c r="T476" t="s">
        <v>6598</v>
      </c>
      <c r="U476">
        <v>0</v>
      </c>
      <c r="V476">
        <v>0</v>
      </c>
      <c r="W476">
        <v>0</v>
      </c>
      <c r="X476">
        <v>1</v>
      </c>
      <c r="Y476">
        <v>1</v>
      </c>
      <c r="Z476" s="2" t="s">
        <v>7177</v>
      </c>
    </row>
    <row r="477" spans="1:30" x14ac:dyDescent="0.2">
      <c r="A477" s="1">
        <v>475</v>
      </c>
      <c r="B477" t="s">
        <v>335</v>
      </c>
      <c r="C477" t="s">
        <v>1991</v>
      </c>
      <c r="D477" t="s">
        <v>4444</v>
      </c>
      <c r="E477" t="s">
        <v>10575</v>
      </c>
      <c r="F477" t="str">
        <f>VLOOKUP(E477,state_lookup!A:B,2,FALSE)</f>
        <v>PA</v>
      </c>
      <c r="G477">
        <v>41.404400000000003</v>
      </c>
      <c r="H477">
        <v>-75.664900000000003</v>
      </c>
      <c r="I477" t="s">
        <v>5243</v>
      </c>
      <c r="J477" s="4" t="s">
        <v>5253</v>
      </c>
      <c r="K477" s="4" t="str">
        <f t="shared" si="7"/>
        <v>May 30</v>
      </c>
      <c r="L477" t="s">
        <v>5293</v>
      </c>
      <c r="M477">
        <v>100</v>
      </c>
      <c r="N477">
        <v>100</v>
      </c>
      <c r="P477" t="s">
        <v>6092</v>
      </c>
      <c r="Q477" t="s">
        <v>6395</v>
      </c>
      <c r="R477">
        <v>0</v>
      </c>
      <c r="S477" t="s">
        <v>6537</v>
      </c>
      <c r="T477" t="s">
        <v>6598</v>
      </c>
      <c r="U477">
        <v>0</v>
      </c>
      <c r="V477">
        <v>0</v>
      </c>
      <c r="W477">
        <v>0</v>
      </c>
      <c r="X477">
        <v>1</v>
      </c>
      <c r="Y477">
        <v>1</v>
      </c>
      <c r="Z477" s="2" t="s">
        <v>7178</v>
      </c>
    </row>
    <row r="478" spans="1:30" x14ac:dyDescent="0.2">
      <c r="A478" s="1">
        <v>476</v>
      </c>
      <c r="B478" t="s">
        <v>336</v>
      </c>
      <c r="C478" t="s">
        <v>1992</v>
      </c>
      <c r="D478" t="s">
        <v>1457</v>
      </c>
      <c r="E478" t="s">
        <v>10547</v>
      </c>
      <c r="F478" t="str">
        <f>VLOOKUP(E478,state_lookup!A:B,2,FALSE)</f>
        <v>CA</v>
      </c>
      <c r="G478">
        <v>36.622399999999999</v>
      </c>
      <c r="H478" t="s">
        <v>4970</v>
      </c>
      <c r="I478" t="s">
        <v>5243</v>
      </c>
      <c r="J478" s="4" t="s">
        <v>5253</v>
      </c>
      <c r="K478" s="4" t="str">
        <f t="shared" si="7"/>
        <v>May 30</v>
      </c>
      <c r="P478" t="s">
        <v>6051</v>
      </c>
      <c r="Q478" t="s">
        <v>6395</v>
      </c>
      <c r="R478">
        <v>0</v>
      </c>
      <c r="S478" t="s">
        <v>6537</v>
      </c>
      <c r="X478">
        <v>1</v>
      </c>
      <c r="Y478">
        <v>1</v>
      </c>
      <c r="Z478" s="2" t="s">
        <v>7179</v>
      </c>
    </row>
    <row r="479" spans="1:30" x14ac:dyDescent="0.2">
      <c r="A479" s="1">
        <v>477</v>
      </c>
      <c r="B479" t="s">
        <v>174</v>
      </c>
      <c r="C479" t="s">
        <v>1669</v>
      </c>
      <c r="D479" t="s">
        <v>4445</v>
      </c>
      <c r="E479" t="s">
        <v>181</v>
      </c>
      <c r="F479" t="str">
        <f>VLOOKUP(E479,state_lookup!A:B,2,FALSE)</f>
        <v>WA</v>
      </c>
      <c r="G479">
        <v>47.621099999999998</v>
      </c>
      <c r="H479">
        <v>-122.3244</v>
      </c>
      <c r="I479" t="s">
        <v>5243</v>
      </c>
      <c r="J479" s="4" t="s">
        <v>5253</v>
      </c>
      <c r="K479" s="4" t="str">
        <f t="shared" si="7"/>
        <v>May 30</v>
      </c>
      <c r="L479" t="s">
        <v>5343</v>
      </c>
      <c r="M479">
        <v>2000</v>
      </c>
      <c r="N479">
        <v>2000</v>
      </c>
      <c r="P479" t="s">
        <v>6051</v>
      </c>
      <c r="Q479" t="s">
        <v>6395</v>
      </c>
      <c r="R479">
        <v>0</v>
      </c>
      <c r="S479" t="s">
        <v>6537</v>
      </c>
      <c r="T479" t="s">
        <v>5553</v>
      </c>
      <c r="U479">
        <v>0</v>
      </c>
      <c r="V479">
        <v>0</v>
      </c>
      <c r="W479">
        <v>12</v>
      </c>
      <c r="X479">
        <v>1</v>
      </c>
      <c r="Y479">
        <v>1</v>
      </c>
      <c r="Z479" s="2" t="s">
        <v>7180</v>
      </c>
      <c r="AA479" s="2" t="s">
        <v>6772</v>
      </c>
      <c r="AB479" s="2" t="s">
        <v>9675</v>
      </c>
    </row>
    <row r="480" spans="1:30" x14ac:dyDescent="0.2">
      <c r="A480" s="1">
        <v>478</v>
      </c>
      <c r="B480" t="s">
        <v>174</v>
      </c>
      <c r="C480" t="s">
        <v>1993</v>
      </c>
      <c r="D480" t="s">
        <v>4445</v>
      </c>
      <c r="E480" t="s">
        <v>181</v>
      </c>
      <c r="F480" t="str">
        <f>VLOOKUP(E480,state_lookup!A:B,2,FALSE)</f>
        <v>WA</v>
      </c>
      <c r="G480">
        <v>47.621099999999998</v>
      </c>
      <c r="H480">
        <v>-122.3244</v>
      </c>
      <c r="I480" t="s">
        <v>5243</v>
      </c>
      <c r="J480" s="4" t="s">
        <v>5253</v>
      </c>
      <c r="K480" s="4" t="str">
        <f t="shared" si="7"/>
        <v>May 30</v>
      </c>
      <c r="L480" t="s">
        <v>5450</v>
      </c>
      <c r="M480">
        <v>4000</v>
      </c>
      <c r="N480">
        <v>5000</v>
      </c>
      <c r="P480" t="s">
        <v>6051</v>
      </c>
      <c r="Q480" t="s">
        <v>6395</v>
      </c>
      <c r="R480">
        <v>0</v>
      </c>
      <c r="S480" t="s">
        <v>6537</v>
      </c>
      <c r="X480">
        <v>1</v>
      </c>
      <c r="Y480">
        <v>1</v>
      </c>
      <c r="Z480" s="2" t="s">
        <v>7181</v>
      </c>
      <c r="AA480" s="2" t="s">
        <v>9675</v>
      </c>
      <c r="AD480" t="s">
        <v>5316</v>
      </c>
    </row>
    <row r="481" spans="1:30" x14ac:dyDescent="0.2">
      <c r="A481" s="1">
        <v>479</v>
      </c>
      <c r="B481" t="s">
        <v>174</v>
      </c>
      <c r="C481" t="s">
        <v>1994</v>
      </c>
      <c r="D481" t="s">
        <v>4445</v>
      </c>
      <c r="E481" t="s">
        <v>181</v>
      </c>
      <c r="F481" t="str">
        <f>VLOOKUP(E481,state_lookup!A:B,2,FALSE)</f>
        <v>WA</v>
      </c>
      <c r="G481">
        <v>47.621099999999998</v>
      </c>
      <c r="H481">
        <v>-122.3244</v>
      </c>
      <c r="I481" t="s">
        <v>5243</v>
      </c>
      <c r="J481" s="4" t="s">
        <v>5253</v>
      </c>
      <c r="K481" s="4" t="str">
        <f t="shared" si="7"/>
        <v>May 30</v>
      </c>
      <c r="L481" t="s">
        <v>5283</v>
      </c>
      <c r="M481">
        <v>2000</v>
      </c>
      <c r="N481">
        <v>5000</v>
      </c>
      <c r="P481" t="s">
        <v>6093</v>
      </c>
      <c r="Q481" t="s">
        <v>6402</v>
      </c>
      <c r="R481">
        <v>0</v>
      </c>
      <c r="S481" t="s">
        <v>6567</v>
      </c>
      <c r="T481" t="s">
        <v>5999</v>
      </c>
      <c r="W481">
        <v>1</v>
      </c>
      <c r="X481">
        <v>1</v>
      </c>
      <c r="Y481">
        <v>1</v>
      </c>
      <c r="Z481" s="2" t="s">
        <v>7182</v>
      </c>
      <c r="AC481" t="s">
        <v>10382</v>
      </c>
    </row>
    <row r="482" spans="1:30" x14ac:dyDescent="0.2">
      <c r="A482" s="1">
        <v>480</v>
      </c>
      <c r="B482" t="s">
        <v>337</v>
      </c>
      <c r="D482" t="s">
        <v>4446</v>
      </c>
      <c r="E482" t="s">
        <v>10585</v>
      </c>
      <c r="F482" t="str">
        <f>VLOOKUP(E482,state_lookup!A:B,2,FALSE)</f>
        <v>SD</v>
      </c>
      <c r="G482">
        <v>43.539700000000003</v>
      </c>
      <c r="H482">
        <v>-96.732100000000003</v>
      </c>
      <c r="I482" t="s">
        <v>5243</v>
      </c>
      <c r="J482" s="4" t="s">
        <v>5253</v>
      </c>
      <c r="K482" s="4" t="str">
        <f t="shared" si="7"/>
        <v>May 30</v>
      </c>
      <c r="P482" t="s">
        <v>6051</v>
      </c>
      <c r="Q482" t="s">
        <v>6395</v>
      </c>
      <c r="R482">
        <v>0</v>
      </c>
      <c r="S482" t="s">
        <v>6546</v>
      </c>
      <c r="X482">
        <v>1</v>
      </c>
      <c r="Y482">
        <v>1</v>
      </c>
      <c r="Z482" s="2" t="s">
        <v>7183</v>
      </c>
    </row>
    <row r="483" spans="1:30" x14ac:dyDescent="0.2">
      <c r="A483" s="1">
        <v>481</v>
      </c>
      <c r="B483" t="s">
        <v>338</v>
      </c>
      <c r="C483" t="s">
        <v>1995</v>
      </c>
      <c r="D483" t="s">
        <v>338</v>
      </c>
      <c r="E483" t="s">
        <v>181</v>
      </c>
      <c r="F483" t="str">
        <f>VLOOKUP(E483,state_lookup!A:B,2,FALSE)</f>
        <v>WA</v>
      </c>
      <c r="G483">
        <v>47.927700000000002</v>
      </c>
      <c r="H483">
        <v>-122.09699999999999</v>
      </c>
      <c r="I483" t="s">
        <v>5243</v>
      </c>
      <c r="J483" s="4" t="s">
        <v>5253</v>
      </c>
      <c r="K483" s="4" t="str">
        <f t="shared" si="7"/>
        <v>May 30</v>
      </c>
      <c r="L483" t="s">
        <v>5451</v>
      </c>
      <c r="M483">
        <v>400</v>
      </c>
      <c r="N483">
        <v>400</v>
      </c>
      <c r="P483" t="s">
        <v>6051</v>
      </c>
      <c r="Q483" t="s">
        <v>6395</v>
      </c>
      <c r="R483">
        <v>0</v>
      </c>
      <c r="S483" t="s">
        <v>6537</v>
      </c>
      <c r="X483">
        <v>1</v>
      </c>
      <c r="Y483">
        <v>1</v>
      </c>
      <c r="Z483" s="2" t="s">
        <v>7184</v>
      </c>
      <c r="AA483" s="2" t="s">
        <v>9676</v>
      </c>
    </row>
    <row r="484" spans="1:30" x14ac:dyDescent="0.2">
      <c r="A484" s="1">
        <v>482</v>
      </c>
      <c r="B484" t="s">
        <v>339</v>
      </c>
      <c r="D484" t="s">
        <v>1572</v>
      </c>
      <c r="E484" t="s">
        <v>10545</v>
      </c>
      <c r="F484" t="str">
        <f>VLOOKUP(E484,state_lookup!A:B,2,FALSE)</f>
        <v>IN</v>
      </c>
      <c r="G484">
        <v>41.677100000000003</v>
      </c>
      <c r="H484">
        <v>-86.269199999999998</v>
      </c>
      <c r="I484" t="s">
        <v>5243</v>
      </c>
      <c r="J484" s="4" t="s">
        <v>5253</v>
      </c>
      <c r="K484" s="4" t="str">
        <f t="shared" si="7"/>
        <v>May 30</v>
      </c>
      <c r="P484" t="s">
        <v>6051</v>
      </c>
      <c r="Q484" t="s">
        <v>6395</v>
      </c>
      <c r="R484">
        <v>0</v>
      </c>
      <c r="S484" t="s">
        <v>6537</v>
      </c>
      <c r="T484" t="s">
        <v>6598</v>
      </c>
      <c r="U484">
        <v>0</v>
      </c>
      <c r="V484">
        <v>0</v>
      </c>
      <c r="W484">
        <v>0</v>
      </c>
      <c r="X484">
        <v>1</v>
      </c>
      <c r="Y484">
        <v>1</v>
      </c>
      <c r="Z484" s="2" t="s">
        <v>7185</v>
      </c>
    </row>
    <row r="485" spans="1:30" x14ac:dyDescent="0.2">
      <c r="A485" s="1">
        <v>483</v>
      </c>
      <c r="B485" t="s">
        <v>339</v>
      </c>
      <c r="C485" t="s">
        <v>1996</v>
      </c>
      <c r="D485" t="s">
        <v>1572</v>
      </c>
      <c r="E485" t="s">
        <v>10545</v>
      </c>
      <c r="F485" t="str">
        <f>VLOOKUP(E485,state_lookup!A:B,2,FALSE)</f>
        <v>IN</v>
      </c>
      <c r="G485">
        <v>41.677100000000003</v>
      </c>
      <c r="H485">
        <v>-86.269199999999998</v>
      </c>
      <c r="I485" t="s">
        <v>5243</v>
      </c>
      <c r="J485" s="4" t="s">
        <v>5253</v>
      </c>
      <c r="K485" s="4" t="str">
        <f t="shared" si="7"/>
        <v>May 30</v>
      </c>
      <c r="L485" t="s">
        <v>5304</v>
      </c>
      <c r="M485">
        <v>200</v>
      </c>
      <c r="N485">
        <v>200</v>
      </c>
      <c r="P485" t="s">
        <v>6051</v>
      </c>
      <c r="Q485" t="s">
        <v>6395</v>
      </c>
      <c r="R485">
        <v>0</v>
      </c>
      <c r="S485" t="s">
        <v>6537</v>
      </c>
      <c r="T485" t="s">
        <v>6598</v>
      </c>
      <c r="U485">
        <v>0</v>
      </c>
      <c r="V485">
        <v>0</v>
      </c>
      <c r="W485">
        <v>0</v>
      </c>
      <c r="X485">
        <v>0</v>
      </c>
      <c r="Y485">
        <v>1</v>
      </c>
      <c r="Z485" s="2" t="s">
        <v>7185</v>
      </c>
    </row>
    <row r="486" spans="1:30" x14ac:dyDescent="0.2">
      <c r="A486" s="1">
        <v>484</v>
      </c>
      <c r="B486" t="s">
        <v>340</v>
      </c>
      <c r="C486" t="s">
        <v>1744</v>
      </c>
      <c r="D486" t="s">
        <v>340</v>
      </c>
      <c r="E486" t="s">
        <v>181</v>
      </c>
      <c r="F486" t="str">
        <f>VLOOKUP(E486,state_lookup!A:B,2,FALSE)</f>
        <v>WA</v>
      </c>
      <c r="G486">
        <v>47.667099999999998</v>
      </c>
      <c r="H486">
        <v>-117.43300000000001</v>
      </c>
      <c r="I486" t="s">
        <v>5243</v>
      </c>
      <c r="J486" s="4" t="s">
        <v>5253</v>
      </c>
      <c r="K486" s="4" t="str">
        <f t="shared" si="7"/>
        <v>May 30</v>
      </c>
      <c r="L486" t="s">
        <v>5343</v>
      </c>
      <c r="M486">
        <v>2000</v>
      </c>
      <c r="N486">
        <v>2000</v>
      </c>
      <c r="P486" t="s">
        <v>6051</v>
      </c>
      <c r="Q486" t="s">
        <v>6395</v>
      </c>
      <c r="R486">
        <v>0</v>
      </c>
      <c r="S486" t="s">
        <v>6537</v>
      </c>
      <c r="W486">
        <v>1</v>
      </c>
      <c r="X486">
        <v>1</v>
      </c>
      <c r="Y486">
        <v>1</v>
      </c>
      <c r="Z486" s="2" t="s">
        <v>7186</v>
      </c>
    </row>
    <row r="487" spans="1:30" x14ac:dyDescent="0.2">
      <c r="A487" s="1">
        <v>485</v>
      </c>
      <c r="B487" t="s">
        <v>176</v>
      </c>
      <c r="C487" t="s">
        <v>1997</v>
      </c>
      <c r="D487" t="s">
        <v>4359</v>
      </c>
      <c r="E487" t="s">
        <v>10561</v>
      </c>
      <c r="F487" t="str">
        <f>VLOOKUP(E487,state_lookup!A:B,2,FALSE)</f>
        <v>MO</v>
      </c>
      <c r="G487">
        <v>37.194299999999998</v>
      </c>
      <c r="H487">
        <v>-93.291499999999999</v>
      </c>
      <c r="I487" t="s">
        <v>5243</v>
      </c>
      <c r="J487" s="4" t="s">
        <v>5253</v>
      </c>
      <c r="K487" s="4" t="str">
        <f t="shared" si="7"/>
        <v>May 30</v>
      </c>
      <c r="L487" t="s">
        <v>5304</v>
      </c>
      <c r="M487">
        <v>200</v>
      </c>
      <c r="N487">
        <v>200</v>
      </c>
      <c r="P487" t="s">
        <v>6051</v>
      </c>
      <c r="Q487" t="s">
        <v>6395</v>
      </c>
      <c r="R487">
        <v>0</v>
      </c>
      <c r="S487" t="s">
        <v>6538</v>
      </c>
      <c r="T487" t="s">
        <v>6598</v>
      </c>
      <c r="U487">
        <v>0</v>
      </c>
      <c r="V487">
        <v>0</v>
      </c>
      <c r="W487">
        <v>0</v>
      </c>
      <c r="X487">
        <v>1</v>
      </c>
      <c r="Y487">
        <v>1</v>
      </c>
      <c r="Z487" s="2" t="s">
        <v>7187</v>
      </c>
    </row>
    <row r="488" spans="1:30" x14ac:dyDescent="0.2">
      <c r="A488" s="1">
        <v>486</v>
      </c>
      <c r="B488" t="s">
        <v>341</v>
      </c>
      <c r="C488" t="s">
        <v>1998</v>
      </c>
      <c r="D488" t="s">
        <v>4447</v>
      </c>
      <c r="E488" t="s">
        <v>10549</v>
      </c>
      <c r="F488" t="str">
        <f>VLOOKUP(E488,state_lookup!A:B,2,FALSE)</f>
        <v>FL</v>
      </c>
      <c r="G488">
        <v>29.8977</v>
      </c>
      <c r="H488">
        <v>-81.31</v>
      </c>
      <c r="I488" t="s">
        <v>5243</v>
      </c>
      <c r="J488" s="4" t="s">
        <v>5253</v>
      </c>
      <c r="K488" s="4" t="str">
        <f t="shared" si="7"/>
        <v>May 30</v>
      </c>
      <c r="P488" t="s">
        <v>6094</v>
      </c>
      <c r="Q488" t="s">
        <v>6395</v>
      </c>
      <c r="R488">
        <v>0</v>
      </c>
      <c r="S488" t="s">
        <v>6537</v>
      </c>
      <c r="X488">
        <v>1</v>
      </c>
      <c r="Y488">
        <v>1</v>
      </c>
      <c r="Z488" s="2" t="s">
        <v>7188</v>
      </c>
      <c r="AA488" t="s">
        <v>9583</v>
      </c>
    </row>
    <row r="489" spans="1:30" x14ac:dyDescent="0.2">
      <c r="A489" s="1">
        <v>487</v>
      </c>
      <c r="B489" t="s">
        <v>342</v>
      </c>
      <c r="C489" t="s">
        <v>1999</v>
      </c>
      <c r="D489" t="s">
        <v>181</v>
      </c>
      <c r="E489" t="s">
        <v>4673</v>
      </c>
      <c r="F489" t="str">
        <f>VLOOKUP(E489,state_lookup!A:B,2,FALSE)</f>
        <v>UT</v>
      </c>
      <c r="G489">
        <v>37.076999999999998</v>
      </c>
      <c r="H489">
        <v>-113.577</v>
      </c>
      <c r="I489" t="s">
        <v>5243</v>
      </c>
      <c r="J489" s="4" t="s">
        <v>5253</v>
      </c>
      <c r="K489" s="4" t="str">
        <f t="shared" si="7"/>
        <v>May 30</v>
      </c>
      <c r="L489" t="s">
        <v>5381</v>
      </c>
      <c r="M489">
        <v>200</v>
      </c>
      <c r="N489">
        <v>200</v>
      </c>
      <c r="R489">
        <v>0</v>
      </c>
      <c r="X489">
        <v>1</v>
      </c>
      <c r="Y489">
        <v>1</v>
      </c>
    </row>
    <row r="490" spans="1:30" x14ac:dyDescent="0.2">
      <c r="A490" s="1">
        <v>488</v>
      </c>
      <c r="B490" t="s">
        <v>75</v>
      </c>
      <c r="C490" t="s">
        <v>1744</v>
      </c>
      <c r="D490" t="s">
        <v>75</v>
      </c>
      <c r="E490" t="s">
        <v>10561</v>
      </c>
      <c r="F490" t="str">
        <f>VLOOKUP(E490,state_lookup!A:B,2,FALSE)</f>
        <v>MO</v>
      </c>
      <c r="G490">
        <v>38.631619999999998</v>
      </c>
      <c r="H490" t="s">
        <v>4936</v>
      </c>
      <c r="I490" t="s">
        <v>5243</v>
      </c>
      <c r="J490" s="4" t="s">
        <v>5253</v>
      </c>
      <c r="K490" s="4" t="str">
        <f t="shared" si="7"/>
        <v>May 30</v>
      </c>
      <c r="L490" t="s">
        <v>5452</v>
      </c>
      <c r="M490">
        <v>1500</v>
      </c>
      <c r="N490">
        <v>1500</v>
      </c>
      <c r="P490" t="s">
        <v>6051</v>
      </c>
      <c r="Q490" t="s">
        <v>6395</v>
      </c>
      <c r="R490">
        <v>0</v>
      </c>
      <c r="S490" t="s">
        <v>6538</v>
      </c>
      <c r="T490" t="s">
        <v>6598</v>
      </c>
      <c r="U490">
        <v>0</v>
      </c>
      <c r="V490">
        <v>0</v>
      </c>
      <c r="W490">
        <v>0</v>
      </c>
      <c r="X490">
        <v>1</v>
      </c>
      <c r="Y490">
        <v>1</v>
      </c>
      <c r="Z490" s="2" t="s">
        <v>6940</v>
      </c>
    </row>
    <row r="491" spans="1:30" x14ac:dyDescent="0.2">
      <c r="A491" s="1">
        <v>489</v>
      </c>
      <c r="B491" t="s">
        <v>33</v>
      </c>
      <c r="C491" t="s">
        <v>2000</v>
      </c>
      <c r="D491" t="s">
        <v>4263</v>
      </c>
      <c r="E491" t="s">
        <v>10548</v>
      </c>
      <c r="F491" t="str">
        <f>VLOOKUP(E491,state_lookup!A:B,2,FALSE)</f>
        <v>MN</v>
      </c>
      <c r="G491">
        <v>44.947699999999998</v>
      </c>
      <c r="H491">
        <v>-93.103999999999999</v>
      </c>
      <c r="I491" t="s">
        <v>5243</v>
      </c>
      <c r="J491" s="4" t="s">
        <v>5253</v>
      </c>
      <c r="K491" s="4" t="str">
        <f t="shared" si="7"/>
        <v>May 30</v>
      </c>
      <c r="L491" t="s">
        <v>5429</v>
      </c>
      <c r="M491">
        <v>1000</v>
      </c>
      <c r="N491">
        <v>1000</v>
      </c>
      <c r="P491" t="s">
        <v>6051</v>
      </c>
      <c r="Q491" t="s">
        <v>6395</v>
      </c>
      <c r="S491" t="s">
        <v>6537</v>
      </c>
      <c r="T491" t="s">
        <v>6598</v>
      </c>
      <c r="U491">
        <v>0</v>
      </c>
      <c r="V491">
        <v>0</v>
      </c>
      <c r="W491">
        <v>0</v>
      </c>
      <c r="X491">
        <v>1</v>
      </c>
      <c r="Z491" s="2" t="s">
        <v>7189</v>
      </c>
      <c r="AA491" s="2" t="s">
        <v>9677</v>
      </c>
    </row>
    <row r="492" spans="1:30" x14ac:dyDescent="0.2">
      <c r="A492" s="1">
        <v>490</v>
      </c>
      <c r="B492" t="s">
        <v>343</v>
      </c>
      <c r="C492" t="s">
        <v>2001</v>
      </c>
      <c r="D492" t="s">
        <v>4448</v>
      </c>
      <c r="E492" t="s">
        <v>10549</v>
      </c>
      <c r="F492" t="str">
        <f>VLOOKUP(E492,state_lookup!A:B,2,FALSE)</f>
        <v>FL</v>
      </c>
      <c r="G492">
        <v>27.792999999999999</v>
      </c>
      <c r="H492">
        <v>-82.665199999999999</v>
      </c>
      <c r="I492" t="s">
        <v>5243</v>
      </c>
      <c r="J492" s="4" t="s">
        <v>5253</v>
      </c>
      <c r="K492" s="4" t="str">
        <f t="shared" si="7"/>
        <v>May 30</v>
      </c>
      <c r="L492" t="s">
        <v>5304</v>
      </c>
      <c r="M492">
        <v>200</v>
      </c>
      <c r="N492">
        <v>200</v>
      </c>
      <c r="P492" t="s">
        <v>6051</v>
      </c>
      <c r="Q492" t="s">
        <v>6395</v>
      </c>
      <c r="R492">
        <v>0</v>
      </c>
      <c r="S492" t="s">
        <v>6537</v>
      </c>
      <c r="T492" t="s">
        <v>6598</v>
      </c>
      <c r="U492">
        <v>0</v>
      </c>
      <c r="V492">
        <v>0</v>
      </c>
      <c r="W492">
        <v>0</v>
      </c>
      <c r="X492">
        <v>1</v>
      </c>
      <c r="Y492">
        <v>1</v>
      </c>
      <c r="Z492" s="2" t="s">
        <v>7190</v>
      </c>
    </row>
    <row r="493" spans="1:30" x14ac:dyDescent="0.2">
      <c r="A493" s="1">
        <v>491</v>
      </c>
      <c r="B493" t="s">
        <v>344</v>
      </c>
      <c r="C493" t="s">
        <v>2002</v>
      </c>
      <c r="D493" t="s">
        <v>162</v>
      </c>
      <c r="E493" t="s">
        <v>64</v>
      </c>
      <c r="F493" t="str">
        <f>VLOOKUP(E493,state_lookup!A:B,2,FALSE)</f>
        <v>NY</v>
      </c>
      <c r="G493">
        <v>40.583399999999997</v>
      </c>
      <c r="H493">
        <v>-74.149600000000007</v>
      </c>
      <c r="I493" t="s">
        <v>5243</v>
      </c>
      <c r="J493" s="4" t="s">
        <v>5253</v>
      </c>
      <c r="K493" s="4" t="str">
        <f t="shared" si="7"/>
        <v>May 30</v>
      </c>
      <c r="L493" t="s">
        <v>5284</v>
      </c>
      <c r="M493">
        <v>200</v>
      </c>
      <c r="N493">
        <v>200</v>
      </c>
      <c r="P493" t="s">
        <v>6095</v>
      </c>
      <c r="Q493" t="s">
        <v>6395</v>
      </c>
      <c r="R493">
        <v>0</v>
      </c>
      <c r="S493" t="s">
        <v>6545</v>
      </c>
      <c r="T493" t="s">
        <v>6598</v>
      </c>
      <c r="U493">
        <v>0</v>
      </c>
      <c r="V493">
        <v>0</v>
      </c>
      <c r="W493">
        <v>0</v>
      </c>
      <c r="X493">
        <v>1</v>
      </c>
      <c r="Y493">
        <v>1</v>
      </c>
      <c r="Z493" s="2" t="s">
        <v>7191</v>
      </c>
    </row>
    <row r="494" spans="1:30" x14ac:dyDescent="0.2">
      <c r="A494" s="1">
        <v>492</v>
      </c>
      <c r="B494" t="s">
        <v>345</v>
      </c>
      <c r="C494" t="s">
        <v>2003</v>
      </c>
      <c r="D494" t="s">
        <v>4449</v>
      </c>
      <c r="E494" t="s">
        <v>917</v>
      </c>
      <c r="F494" t="str">
        <f>VLOOKUP(E494,state_lookup!A:B,2,FALSE)</f>
        <v>VA</v>
      </c>
      <c r="G494">
        <v>38.159300000000002</v>
      </c>
      <c r="H494">
        <v>-79.061099999999996</v>
      </c>
      <c r="I494" t="s">
        <v>5243</v>
      </c>
      <c r="J494" s="4" t="s">
        <v>5253</v>
      </c>
      <c r="K494" s="4" t="str">
        <f t="shared" si="7"/>
        <v>May 30</v>
      </c>
      <c r="P494" t="s">
        <v>6051</v>
      </c>
      <c r="Q494" t="s">
        <v>6395</v>
      </c>
      <c r="R494">
        <v>0</v>
      </c>
      <c r="S494" t="s">
        <v>6537</v>
      </c>
      <c r="T494" t="s">
        <v>6598</v>
      </c>
      <c r="U494">
        <v>0</v>
      </c>
      <c r="V494">
        <v>0</v>
      </c>
      <c r="W494">
        <v>0</v>
      </c>
      <c r="X494">
        <v>1</v>
      </c>
      <c r="Y494">
        <v>1</v>
      </c>
      <c r="Z494" s="2" t="s">
        <v>7192</v>
      </c>
    </row>
    <row r="495" spans="1:30" x14ac:dyDescent="0.2">
      <c r="A495" s="1">
        <v>493</v>
      </c>
      <c r="B495" t="s">
        <v>346</v>
      </c>
      <c r="C495" t="s">
        <v>2004</v>
      </c>
      <c r="D495" t="s">
        <v>566</v>
      </c>
      <c r="E495" t="s">
        <v>10566</v>
      </c>
      <c r="F495" t="str">
        <f>VLOOKUP(E495,state_lookup!A:B,2,FALSE)</f>
        <v>CT</v>
      </c>
      <c r="G495">
        <v>41.204520000000002</v>
      </c>
      <c r="H495" t="s">
        <v>4971</v>
      </c>
      <c r="I495" t="s">
        <v>5243</v>
      </c>
      <c r="J495" s="4" t="s">
        <v>5253</v>
      </c>
      <c r="K495" s="4" t="str">
        <f t="shared" si="7"/>
        <v>May 30</v>
      </c>
      <c r="L495" t="s">
        <v>5453</v>
      </c>
      <c r="M495">
        <v>200</v>
      </c>
      <c r="N495">
        <v>200</v>
      </c>
      <c r="P495" t="s">
        <v>6051</v>
      </c>
      <c r="Q495" t="s">
        <v>6395</v>
      </c>
      <c r="R495">
        <v>0</v>
      </c>
      <c r="S495" t="s">
        <v>6537</v>
      </c>
      <c r="T495" t="s">
        <v>6598</v>
      </c>
      <c r="U495">
        <v>0</v>
      </c>
      <c r="V495">
        <v>0</v>
      </c>
      <c r="W495">
        <v>0</v>
      </c>
      <c r="X495">
        <v>1</v>
      </c>
      <c r="Y495">
        <v>1</v>
      </c>
      <c r="Z495" s="2" t="s">
        <v>7193</v>
      </c>
      <c r="AD495" t="s">
        <v>6598</v>
      </c>
    </row>
    <row r="496" spans="1:30" x14ac:dyDescent="0.2">
      <c r="A496" s="1">
        <v>494</v>
      </c>
      <c r="B496" t="s">
        <v>347</v>
      </c>
      <c r="C496" t="s">
        <v>2005</v>
      </c>
      <c r="D496" t="s">
        <v>347</v>
      </c>
      <c r="E496" t="s">
        <v>10581</v>
      </c>
      <c r="F496" t="str">
        <f>VLOOKUP(E496,state_lookup!A:B,2,FALSE)</f>
        <v>SC</v>
      </c>
      <c r="G496">
        <v>33.9392</v>
      </c>
      <c r="H496">
        <v>-80.393000000000001</v>
      </c>
      <c r="I496" t="s">
        <v>5243</v>
      </c>
      <c r="J496" s="4" t="s">
        <v>5253</v>
      </c>
      <c r="K496" s="4" t="str">
        <f t="shared" si="7"/>
        <v>May 30</v>
      </c>
      <c r="P496" t="s">
        <v>6051</v>
      </c>
      <c r="Q496" t="s">
        <v>6395</v>
      </c>
      <c r="R496">
        <v>0</v>
      </c>
      <c r="S496" t="s">
        <v>6537</v>
      </c>
      <c r="T496" t="s">
        <v>6598</v>
      </c>
      <c r="U496">
        <v>0</v>
      </c>
      <c r="V496">
        <v>0</v>
      </c>
      <c r="W496">
        <v>0</v>
      </c>
      <c r="X496">
        <v>1</v>
      </c>
      <c r="Y496">
        <v>1</v>
      </c>
      <c r="Z496" s="2" t="s">
        <v>7194</v>
      </c>
    </row>
    <row r="497" spans="1:30" x14ac:dyDescent="0.2">
      <c r="A497" s="1">
        <v>495</v>
      </c>
      <c r="B497" t="s">
        <v>348</v>
      </c>
      <c r="C497" t="s">
        <v>2006</v>
      </c>
      <c r="D497" t="s">
        <v>4450</v>
      </c>
      <c r="E497" t="s">
        <v>64</v>
      </c>
      <c r="F497" t="str">
        <f>VLOOKUP(E497,state_lookup!A:B,2,FALSE)</f>
        <v>NY</v>
      </c>
      <c r="G497">
        <v>43.040900000000001</v>
      </c>
      <c r="H497">
        <v>-76.143799999999999</v>
      </c>
      <c r="I497" t="s">
        <v>5243</v>
      </c>
      <c r="J497" s="4" t="s">
        <v>5253</v>
      </c>
      <c r="K497" s="4" t="str">
        <f t="shared" si="7"/>
        <v>May 30</v>
      </c>
      <c r="P497" t="s">
        <v>6051</v>
      </c>
      <c r="Q497" t="s">
        <v>6395</v>
      </c>
      <c r="R497">
        <v>0</v>
      </c>
      <c r="S497" t="s">
        <v>6538</v>
      </c>
      <c r="X497">
        <v>1</v>
      </c>
      <c r="Y497">
        <v>1</v>
      </c>
      <c r="Z497" s="2" t="s">
        <v>7195</v>
      </c>
      <c r="AA497" s="2" t="s">
        <v>9678</v>
      </c>
    </row>
    <row r="498" spans="1:30" x14ac:dyDescent="0.2">
      <c r="A498" s="1">
        <v>496</v>
      </c>
      <c r="B498" t="s">
        <v>349</v>
      </c>
      <c r="C498" t="s">
        <v>2007</v>
      </c>
      <c r="D498" t="s">
        <v>4451</v>
      </c>
      <c r="E498" t="s">
        <v>181</v>
      </c>
      <c r="F498" t="str">
        <f>VLOOKUP(E498,state_lookup!A:B,2,FALSE)</f>
        <v>WA</v>
      </c>
      <c r="G498">
        <v>47.243099999999998</v>
      </c>
      <c r="H498">
        <v>-122.45310000000001</v>
      </c>
      <c r="I498" t="s">
        <v>5243</v>
      </c>
      <c r="J498" s="4" t="s">
        <v>5253</v>
      </c>
      <c r="K498" s="4" t="str">
        <f t="shared" si="7"/>
        <v>May 30</v>
      </c>
      <c r="P498" t="s">
        <v>6096</v>
      </c>
      <c r="Q498" t="s">
        <v>6395</v>
      </c>
      <c r="R498">
        <v>0</v>
      </c>
      <c r="S498" t="s">
        <v>6568</v>
      </c>
      <c r="X498">
        <v>1</v>
      </c>
      <c r="Y498">
        <v>1</v>
      </c>
      <c r="Z498" s="2" t="s">
        <v>7196</v>
      </c>
    </row>
    <row r="499" spans="1:30" x14ac:dyDescent="0.2">
      <c r="A499" s="1">
        <v>497</v>
      </c>
      <c r="B499" t="s">
        <v>350</v>
      </c>
      <c r="C499" t="s">
        <v>1744</v>
      </c>
      <c r="D499" t="s">
        <v>4452</v>
      </c>
      <c r="E499" t="s">
        <v>10552</v>
      </c>
      <c r="F499" t="str">
        <f>VLOOKUP(E499,state_lookup!A:B,2,FALSE)</f>
        <v>MI</v>
      </c>
      <c r="G499">
        <v>42.006500000000003</v>
      </c>
      <c r="H499">
        <v>-83.944999999999993</v>
      </c>
      <c r="I499" t="s">
        <v>5243</v>
      </c>
      <c r="J499" s="4" t="s">
        <v>5253</v>
      </c>
      <c r="K499" s="4" t="str">
        <f t="shared" si="7"/>
        <v>May 30</v>
      </c>
      <c r="L499" t="s">
        <v>5454</v>
      </c>
      <c r="M499">
        <v>150</v>
      </c>
      <c r="N499">
        <v>150</v>
      </c>
      <c r="P499" t="s">
        <v>6051</v>
      </c>
      <c r="Q499" t="s">
        <v>6395</v>
      </c>
      <c r="R499">
        <v>0</v>
      </c>
      <c r="S499" t="s">
        <v>6537</v>
      </c>
      <c r="T499" t="s">
        <v>6598</v>
      </c>
      <c r="U499">
        <v>0</v>
      </c>
      <c r="V499">
        <v>0</v>
      </c>
      <c r="W499">
        <v>0</v>
      </c>
      <c r="X499">
        <v>1</v>
      </c>
      <c r="Y499">
        <v>1</v>
      </c>
      <c r="Z499" s="2" t="s">
        <v>7197</v>
      </c>
    </row>
    <row r="500" spans="1:30" x14ac:dyDescent="0.2">
      <c r="A500" s="1">
        <v>498</v>
      </c>
      <c r="B500" t="s">
        <v>351</v>
      </c>
      <c r="C500" t="s">
        <v>2008</v>
      </c>
      <c r="D500" t="s">
        <v>4453</v>
      </c>
      <c r="E500" t="s">
        <v>10547</v>
      </c>
      <c r="F500" t="str">
        <f>VLOOKUP(E500,state_lookup!A:B,2,FALSE)</f>
        <v>CA</v>
      </c>
      <c r="G500">
        <v>33.492800000000003</v>
      </c>
      <c r="H500">
        <v>-117.1315</v>
      </c>
      <c r="I500" t="s">
        <v>5243</v>
      </c>
      <c r="J500" s="4" t="s">
        <v>5253</v>
      </c>
      <c r="K500" s="4" t="str">
        <f t="shared" si="7"/>
        <v>May 30</v>
      </c>
      <c r="L500" t="s">
        <v>5331</v>
      </c>
      <c r="M500">
        <v>200</v>
      </c>
      <c r="N500">
        <v>500</v>
      </c>
      <c r="P500" t="s">
        <v>6051</v>
      </c>
      <c r="Q500" t="s">
        <v>6395</v>
      </c>
      <c r="R500">
        <v>0</v>
      </c>
      <c r="S500" t="s">
        <v>6537</v>
      </c>
      <c r="T500" t="s">
        <v>6598</v>
      </c>
      <c r="X500">
        <v>1</v>
      </c>
      <c r="Y500">
        <v>1</v>
      </c>
      <c r="Z500" s="2" t="s">
        <v>7198</v>
      </c>
    </row>
    <row r="501" spans="1:30" x14ac:dyDescent="0.2">
      <c r="A501" s="1">
        <v>499</v>
      </c>
      <c r="B501" t="s">
        <v>352</v>
      </c>
      <c r="C501" t="s">
        <v>2009</v>
      </c>
      <c r="D501" t="s">
        <v>4454</v>
      </c>
      <c r="E501" t="s">
        <v>10556</v>
      </c>
      <c r="F501" t="str">
        <f>VLOOKUP(E501,state_lookup!A:B,2,FALSE)</f>
        <v>OH</v>
      </c>
      <c r="G501">
        <v>41.663899999999998</v>
      </c>
      <c r="H501">
        <v>-83.5822</v>
      </c>
      <c r="I501" t="s">
        <v>5243</v>
      </c>
      <c r="J501" s="4" t="s">
        <v>5253</v>
      </c>
      <c r="K501" s="4" t="str">
        <f t="shared" si="7"/>
        <v>May 30</v>
      </c>
      <c r="L501" t="s">
        <v>5304</v>
      </c>
      <c r="M501">
        <v>200</v>
      </c>
      <c r="N501">
        <v>200</v>
      </c>
      <c r="P501" t="s">
        <v>6097</v>
      </c>
      <c r="Q501" t="s">
        <v>6395</v>
      </c>
      <c r="R501">
        <v>0</v>
      </c>
      <c r="S501" t="s">
        <v>6537</v>
      </c>
      <c r="T501" t="s">
        <v>5419</v>
      </c>
      <c r="U501">
        <v>0</v>
      </c>
      <c r="V501">
        <v>0</v>
      </c>
      <c r="W501">
        <v>0</v>
      </c>
      <c r="X501">
        <v>1</v>
      </c>
      <c r="Y501">
        <v>1</v>
      </c>
      <c r="Z501" s="2" t="s">
        <v>7199</v>
      </c>
      <c r="AA501" s="2" t="s">
        <v>9679</v>
      </c>
      <c r="AB501" s="2" t="s">
        <v>10221</v>
      </c>
      <c r="AD501" t="s">
        <v>5316</v>
      </c>
    </row>
    <row r="502" spans="1:30" x14ac:dyDescent="0.2">
      <c r="A502" s="1">
        <v>500</v>
      </c>
      <c r="B502" t="s">
        <v>28</v>
      </c>
      <c r="D502" t="s">
        <v>28</v>
      </c>
      <c r="E502" t="s">
        <v>4341</v>
      </c>
      <c r="F502" t="str">
        <f>VLOOKUP(E502,state_lookup!A:B,2,FALSE)</f>
        <v>OK</v>
      </c>
      <c r="G502">
        <v>36.128399999999999</v>
      </c>
      <c r="H502">
        <v>-95.904300000000006</v>
      </c>
      <c r="I502" t="s">
        <v>5243</v>
      </c>
      <c r="J502" s="4" t="s">
        <v>5253</v>
      </c>
      <c r="K502" s="4" t="str">
        <f t="shared" si="7"/>
        <v>May 30</v>
      </c>
      <c r="L502" t="s">
        <v>5304</v>
      </c>
      <c r="M502">
        <v>200</v>
      </c>
      <c r="N502">
        <v>200</v>
      </c>
      <c r="P502" t="s">
        <v>6051</v>
      </c>
      <c r="Q502" t="s">
        <v>6395</v>
      </c>
      <c r="R502">
        <v>0</v>
      </c>
      <c r="S502" t="s">
        <v>6537</v>
      </c>
      <c r="T502" t="s">
        <v>6598</v>
      </c>
      <c r="U502">
        <v>0</v>
      </c>
      <c r="V502">
        <v>0</v>
      </c>
      <c r="W502">
        <v>0</v>
      </c>
      <c r="X502">
        <v>1</v>
      </c>
      <c r="Y502">
        <v>1</v>
      </c>
      <c r="Z502" s="2" t="s">
        <v>7200</v>
      </c>
      <c r="AA502" s="2" t="s">
        <v>9680</v>
      </c>
      <c r="AD502" t="s">
        <v>6598</v>
      </c>
    </row>
    <row r="503" spans="1:30" x14ac:dyDescent="0.2">
      <c r="A503" s="1">
        <v>501</v>
      </c>
      <c r="B503" t="s">
        <v>353</v>
      </c>
      <c r="C503" t="s">
        <v>2010</v>
      </c>
      <c r="D503" t="s">
        <v>4425</v>
      </c>
      <c r="E503" t="s">
        <v>10569</v>
      </c>
      <c r="F503" t="str">
        <f>VLOOKUP(E503,state_lookup!A:B,2,FALSE)</f>
        <v>MS</v>
      </c>
      <c r="G503">
        <v>34.269100000000002</v>
      </c>
      <c r="H503">
        <v>-88.731800000000007</v>
      </c>
      <c r="I503" t="s">
        <v>5243</v>
      </c>
      <c r="J503" s="4" t="s">
        <v>5253</v>
      </c>
      <c r="K503" s="4" t="str">
        <f t="shared" si="7"/>
        <v>May 30</v>
      </c>
      <c r="P503" t="s">
        <v>6051</v>
      </c>
      <c r="Q503" t="s">
        <v>6395</v>
      </c>
      <c r="R503">
        <v>0</v>
      </c>
      <c r="S503" t="s">
        <v>6537</v>
      </c>
      <c r="T503" t="s">
        <v>6598</v>
      </c>
      <c r="U503">
        <v>0</v>
      </c>
      <c r="V503">
        <v>0</v>
      </c>
      <c r="W503">
        <v>0</v>
      </c>
      <c r="X503">
        <v>1</v>
      </c>
      <c r="Y503">
        <v>1</v>
      </c>
      <c r="Z503" s="2" t="s">
        <v>7201</v>
      </c>
      <c r="AA503" s="2" t="s">
        <v>9681</v>
      </c>
    </row>
    <row r="504" spans="1:30" x14ac:dyDescent="0.2">
      <c r="A504" s="1">
        <v>502</v>
      </c>
      <c r="B504" t="s">
        <v>354</v>
      </c>
      <c r="C504" t="s">
        <v>2011</v>
      </c>
      <c r="D504" t="s">
        <v>4455</v>
      </c>
      <c r="E504" t="s">
        <v>10547</v>
      </c>
      <c r="F504" t="str">
        <f>VLOOKUP(E504,state_lookup!A:B,2,FALSE)</f>
        <v>CA</v>
      </c>
      <c r="G504">
        <v>36.327599999999997</v>
      </c>
      <c r="H504">
        <v>-119.32689999999999</v>
      </c>
      <c r="I504" t="s">
        <v>5243</v>
      </c>
      <c r="J504" s="4" t="s">
        <v>5253</v>
      </c>
      <c r="K504" s="4" t="str">
        <f t="shared" si="7"/>
        <v>May 30</v>
      </c>
      <c r="L504" t="s">
        <v>5455</v>
      </c>
      <c r="M504">
        <v>300</v>
      </c>
      <c r="N504">
        <v>300</v>
      </c>
      <c r="P504" t="s">
        <v>6051</v>
      </c>
      <c r="Q504" t="s">
        <v>6395</v>
      </c>
      <c r="R504">
        <v>0</v>
      </c>
      <c r="S504" t="s">
        <v>6537</v>
      </c>
      <c r="T504" t="s">
        <v>6598</v>
      </c>
      <c r="U504">
        <v>2</v>
      </c>
      <c r="V504">
        <v>0</v>
      </c>
      <c r="W504">
        <v>0</v>
      </c>
      <c r="X504">
        <v>1</v>
      </c>
      <c r="Y504">
        <v>1</v>
      </c>
      <c r="Z504" s="2" t="s">
        <v>7202</v>
      </c>
    </row>
    <row r="505" spans="1:30" x14ac:dyDescent="0.2">
      <c r="A505" s="1">
        <v>503</v>
      </c>
      <c r="B505" t="s">
        <v>181</v>
      </c>
      <c r="C505" t="s">
        <v>2012</v>
      </c>
      <c r="D505" t="s">
        <v>4363</v>
      </c>
      <c r="E505" t="s">
        <v>10577</v>
      </c>
      <c r="F505" t="str">
        <f>VLOOKUP(E505,state_lookup!A:B,2,FALSE)</f>
        <v>DC</v>
      </c>
      <c r="G505">
        <v>38.904699999999998</v>
      </c>
      <c r="H505">
        <v>-77.016300000000001</v>
      </c>
      <c r="I505" t="s">
        <v>5243</v>
      </c>
      <c r="J505" s="4" t="s">
        <v>5253</v>
      </c>
      <c r="K505" s="4" t="str">
        <f t="shared" si="7"/>
        <v>May 30</v>
      </c>
      <c r="L505" t="s">
        <v>5304</v>
      </c>
      <c r="M505">
        <v>200</v>
      </c>
      <c r="N505">
        <v>200</v>
      </c>
      <c r="P505" t="s">
        <v>6051</v>
      </c>
      <c r="Q505" t="s">
        <v>6395</v>
      </c>
      <c r="R505">
        <v>0</v>
      </c>
      <c r="S505" t="s">
        <v>6538</v>
      </c>
      <c r="X505">
        <v>1</v>
      </c>
      <c r="Y505">
        <v>1</v>
      </c>
      <c r="Z505" s="2" t="s">
        <v>7203</v>
      </c>
      <c r="AA505" s="2" t="s">
        <v>9682</v>
      </c>
    </row>
    <row r="506" spans="1:30" x14ac:dyDescent="0.2">
      <c r="A506" s="1">
        <v>504</v>
      </c>
      <c r="B506" t="s">
        <v>181</v>
      </c>
      <c r="C506" t="s">
        <v>2013</v>
      </c>
      <c r="D506" t="s">
        <v>4363</v>
      </c>
      <c r="E506" t="s">
        <v>10577</v>
      </c>
      <c r="F506" t="str">
        <f>VLOOKUP(E506,state_lookup!A:B,2,FALSE)</f>
        <v>DC</v>
      </c>
      <c r="G506">
        <v>38.904699999999998</v>
      </c>
      <c r="H506">
        <v>-77.016300000000001</v>
      </c>
      <c r="I506" t="s">
        <v>5243</v>
      </c>
      <c r="J506" s="4" t="s">
        <v>5253</v>
      </c>
      <c r="K506" s="4" t="str">
        <f t="shared" si="7"/>
        <v>May 30</v>
      </c>
      <c r="P506" t="s">
        <v>6051</v>
      </c>
      <c r="Q506" t="s">
        <v>6395</v>
      </c>
      <c r="R506">
        <v>0</v>
      </c>
      <c r="S506" t="s">
        <v>6538</v>
      </c>
      <c r="X506">
        <v>0</v>
      </c>
      <c r="Y506">
        <v>1</v>
      </c>
      <c r="Z506" s="2" t="s">
        <v>7204</v>
      </c>
    </row>
    <row r="507" spans="1:30" x14ac:dyDescent="0.2">
      <c r="A507" s="1">
        <v>505</v>
      </c>
      <c r="B507" t="s">
        <v>181</v>
      </c>
      <c r="D507" t="s">
        <v>4363</v>
      </c>
      <c r="E507" t="s">
        <v>10577</v>
      </c>
      <c r="F507" t="str">
        <f>VLOOKUP(E507,state_lookup!A:B,2,FALSE)</f>
        <v>DC</v>
      </c>
      <c r="G507">
        <v>38.904699999999998</v>
      </c>
      <c r="H507">
        <v>-77.016300000000001</v>
      </c>
      <c r="I507" t="s">
        <v>5243</v>
      </c>
      <c r="J507" s="4" t="s">
        <v>5253</v>
      </c>
      <c r="K507" s="4" t="str">
        <f t="shared" si="7"/>
        <v>May 30</v>
      </c>
      <c r="P507" t="s">
        <v>6051</v>
      </c>
      <c r="Q507" t="s">
        <v>6395</v>
      </c>
      <c r="R507">
        <v>0</v>
      </c>
      <c r="S507" t="s">
        <v>6566</v>
      </c>
      <c r="X507">
        <v>0</v>
      </c>
      <c r="Y507">
        <v>1</v>
      </c>
      <c r="Z507" s="2" t="s">
        <v>7205</v>
      </c>
    </row>
    <row r="508" spans="1:30" x14ac:dyDescent="0.2">
      <c r="A508" s="1">
        <v>506</v>
      </c>
      <c r="B508" t="s">
        <v>355</v>
      </c>
      <c r="C508" t="s">
        <v>2014</v>
      </c>
      <c r="D508" t="s">
        <v>4456</v>
      </c>
      <c r="E508" t="s">
        <v>10570</v>
      </c>
      <c r="F508" t="str">
        <f>VLOOKUP(E508,state_lookup!A:B,2,FALSE)</f>
        <v>KS</v>
      </c>
      <c r="G508">
        <v>38.482080000000003</v>
      </c>
      <c r="H508" t="s">
        <v>4972</v>
      </c>
      <c r="I508" t="s">
        <v>5244</v>
      </c>
      <c r="J508" s="4" t="s">
        <v>5253</v>
      </c>
      <c r="K508" s="4" t="str">
        <f t="shared" si="7"/>
        <v>May 30</v>
      </c>
      <c r="L508" t="s">
        <v>5456</v>
      </c>
      <c r="M508">
        <v>1800</v>
      </c>
      <c r="N508">
        <v>1800</v>
      </c>
      <c r="P508" t="s">
        <v>6051</v>
      </c>
      <c r="Q508" t="s">
        <v>6395</v>
      </c>
      <c r="R508">
        <v>0</v>
      </c>
      <c r="S508" t="s">
        <v>6543</v>
      </c>
      <c r="X508">
        <v>1</v>
      </c>
      <c r="Y508">
        <v>1</v>
      </c>
      <c r="Z508" s="2" t="s">
        <v>7206</v>
      </c>
      <c r="AA508" s="2" t="s">
        <v>8366</v>
      </c>
    </row>
    <row r="509" spans="1:30" x14ac:dyDescent="0.2">
      <c r="A509" s="1">
        <v>507</v>
      </c>
      <c r="B509" t="s">
        <v>356</v>
      </c>
      <c r="C509" t="s">
        <v>1892</v>
      </c>
      <c r="D509" t="s">
        <v>4457</v>
      </c>
      <c r="E509" t="s">
        <v>10575</v>
      </c>
      <c r="F509" t="str">
        <f>VLOOKUP(E509,state_lookup!A:B,2,FALSE)</f>
        <v>PA</v>
      </c>
      <c r="G509">
        <v>41.2468</v>
      </c>
      <c r="H509">
        <v>-75.875900000000001</v>
      </c>
      <c r="I509" t="s">
        <v>5243</v>
      </c>
      <c r="J509" s="4" t="s">
        <v>5253</v>
      </c>
      <c r="K509" s="4" t="str">
        <f t="shared" si="7"/>
        <v>May 30</v>
      </c>
      <c r="P509" t="s">
        <v>6051</v>
      </c>
      <c r="Q509" t="s">
        <v>6395</v>
      </c>
      <c r="R509">
        <v>0</v>
      </c>
      <c r="S509" t="s">
        <v>6537</v>
      </c>
      <c r="T509" t="s">
        <v>6598</v>
      </c>
      <c r="U509">
        <v>0</v>
      </c>
      <c r="V509">
        <v>0</v>
      </c>
      <c r="W509">
        <v>0</v>
      </c>
      <c r="X509">
        <v>1</v>
      </c>
      <c r="Y509">
        <v>1</v>
      </c>
      <c r="Z509" s="2" t="s">
        <v>7207</v>
      </c>
    </row>
    <row r="510" spans="1:30" x14ac:dyDescent="0.2">
      <c r="A510" s="1">
        <v>508</v>
      </c>
      <c r="B510" t="s">
        <v>42</v>
      </c>
      <c r="C510" t="s">
        <v>2015</v>
      </c>
      <c r="D510" t="s">
        <v>212</v>
      </c>
      <c r="E510" t="s">
        <v>10551</v>
      </c>
      <c r="F510" t="str">
        <f>VLOOKUP(E510,state_lookup!A:B,2,FALSE)</f>
        <v>NJ</v>
      </c>
      <c r="G510">
        <v>40.027889999999999</v>
      </c>
      <c r="H510" t="s">
        <v>4932</v>
      </c>
      <c r="I510" t="s">
        <v>5243</v>
      </c>
      <c r="J510" s="4" t="s">
        <v>5253</v>
      </c>
      <c r="K510" s="4" t="str">
        <f t="shared" si="7"/>
        <v>May 30</v>
      </c>
      <c r="L510" t="s">
        <v>5325</v>
      </c>
      <c r="M510">
        <v>12</v>
      </c>
      <c r="N510">
        <v>12</v>
      </c>
      <c r="P510" t="s">
        <v>6078</v>
      </c>
      <c r="Q510" t="s">
        <v>6402</v>
      </c>
      <c r="R510">
        <v>0</v>
      </c>
      <c r="S510" t="s">
        <v>6537</v>
      </c>
      <c r="T510" t="s">
        <v>6598</v>
      </c>
      <c r="U510">
        <v>0</v>
      </c>
      <c r="V510">
        <v>0</v>
      </c>
      <c r="W510">
        <v>0</v>
      </c>
      <c r="X510">
        <v>1</v>
      </c>
      <c r="Y510">
        <v>1</v>
      </c>
      <c r="Z510" s="2" t="s">
        <v>7208</v>
      </c>
    </row>
    <row r="511" spans="1:30" x14ac:dyDescent="0.2">
      <c r="A511" s="1">
        <v>509</v>
      </c>
      <c r="B511" t="s">
        <v>10587</v>
      </c>
      <c r="D511" t="s">
        <v>4458</v>
      </c>
      <c r="E511" t="s">
        <v>10548</v>
      </c>
      <c r="F511" t="str">
        <f>VLOOKUP(E511,state_lookup!A:B,2,FALSE)</f>
        <v>MN</v>
      </c>
      <c r="G511" s="5">
        <v>45.122</v>
      </c>
      <c r="H511" s="5">
        <v>-95.056899999999999</v>
      </c>
      <c r="I511" t="s">
        <v>5243</v>
      </c>
      <c r="J511" s="4" t="s">
        <v>5253</v>
      </c>
      <c r="K511" s="4" t="str">
        <f t="shared" si="7"/>
        <v>May 30</v>
      </c>
      <c r="L511" t="s">
        <v>5457</v>
      </c>
      <c r="M511">
        <v>15</v>
      </c>
      <c r="N511">
        <v>15</v>
      </c>
      <c r="P511" t="s">
        <v>6051</v>
      </c>
      <c r="Q511" t="s">
        <v>6395</v>
      </c>
      <c r="R511">
        <v>0</v>
      </c>
      <c r="S511" t="s">
        <v>6537</v>
      </c>
      <c r="T511" t="s">
        <v>6598</v>
      </c>
      <c r="U511">
        <v>0</v>
      </c>
      <c r="V511">
        <v>0</v>
      </c>
      <c r="W511">
        <v>0</v>
      </c>
      <c r="X511">
        <v>1</v>
      </c>
      <c r="Y511">
        <v>1</v>
      </c>
      <c r="Z511" s="2" t="s">
        <v>7209</v>
      </c>
    </row>
    <row r="512" spans="1:30" x14ac:dyDescent="0.2">
      <c r="A512" s="1">
        <v>510</v>
      </c>
      <c r="B512" t="s">
        <v>357</v>
      </c>
      <c r="C512" t="s">
        <v>2016</v>
      </c>
      <c r="D512" t="s">
        <v>451</v>
      </c>
      <c r="E512" t="s">
        <v>4619</v>
      </c>
      <c r="F512" t="str">
        <f>VLOOKUP(E512,state_lookup!A:B,2,FALSE)</f>
        <v>DE</v>
      </c>
      <c r="G512">
        <v>39.741500000000002</v>
      </c>
      <c r="H512">
        <v>-75.541300000000007</v>
      </c>
      <c r="I512" t="s">
        <v>5243</v>
      </c>
      <c r="J512" s="4" t="s">
        <v>5253</v>
      </c>
      <c r="K512" s="4" t="str">
        <f t="shared" si="7"/>
        <v>May 30</v>
      </c>
      <c r="P512" t="s">
        <v>6051</v>
      </c>
      <c r="Q512" t="s">
        <v>6395</v>
      </c>
      <c r="R512">
        <v>0</v>
      </c>
      <c r="S512" t="s">
        <v>6537</v>
      </c>
      <c r="X512">
        <v>1</v>
      </c>
      <c r="Y512">
        <v>1</v>
      </c>
      <c r="Z512" s="2" t="s">
        <v>7210</v>
      </c>
      <c r="AC512" t="s">
        <v>10383</v>
      </c>
    </row>
    <row r="513" spans="1:30" x14ac:dyDescent="0.2">
      <c r="A513" s="1">
        <v>511</v>
      </c>
      <c r="B513" t="s">
        <v>357</v>
      </c>
      <c r="C513" t="s">
        <v>2017</v>
      </c>
      <c r="D513" t="s">
        <v>4459</v>
      </c>
      <c r="E513" t="s">
        <v>10564</v>
      </c>
      <c r="F513" t="str">
        <f>VLOOKUP(E513,state_lookup!A:B,2,FALSE)</f>
        <v>NC</v>
      </c>
      <c r="G513">
        <v>34.210099999999997</v>
      </c>
      <c r="H513">
        <v>-77.885999999999996</v>
      </c>
      <c r="I513" t="s">
        <v>5243</v>
      </c>
      <c r="J513" s="4" t="s">
        <v>5253</v>
      </c>
      <c r="K513" s="4" t="str">
        <f t="shared" si="7"/>
        <v>May 30</v>
      </c>
      <c r="L513" t="s">
        <v>5402</v>
      </c>
      <c r="M513">
        <v>200</v>
      </c>
      <c r="N513">
        <v>200</v>
      </c>
      <c r="P513" t="s">
        <v>6098</v>
      </c>
      <c r="Q513" t="s">
        <v>6395</v>
      </c>
      <c r="R513">
        <v>0</v>
      </c>
      <c r="S513" t="s">
        <v>6537</v>
      </c>
      <c r="T513" t="s">
        <v>6598</v>
      </c>
      <c r="U513">
        <v>0</v>
      </c>
      <c r="V513">
        <v>0</v>
      </c>
      <c r="W513">
        <v>0</v>
      </c>
      <c r="X513">
        <v>1</v>
      </c>
      <c r="Y513">
        <v>1</v>
      </c>
      <c r="Z513" s="2" t="s">
        <v>7211</v>
      </c>
    </row>
    <row r="514" spans="1:30" x14ac:dyDescent="0.2">
      <c r="A514" s="1">
        <v>512</v>
      </c>
      <c r="B514" t="s">
        <v>358</v>
      </c>
      <c r="C514" t="s">
        <v>2018</v>
      </c>
      <c r="D514" t="s">
        <v>758</v>
      </c>
      <c r="E514" t="s">
        <v>10556</v>
      </c>
      <c r="F514" t="str">
        <f>VLOOKUP(E514,state_lookup!A:B,2,FALSE)</f>
        <v>OH</v>
      </c>
      <c r="G514">
        <v>39.438639999999999</v>
      </c>
      <c r="H514" t="s">
        <v>4973</v>
      </c>
      <c r="I514" t="s">
        <v>5243</v>
      </c>
      <c r="J514" s="4" t="s">
        <v>5253</v>
      </c>
      <c r="K514" s="4" t="str">
        <f t="shared" si="7"/>
        <v>May 30</v>
      </c>
      <c r="Q514" t="s">
        <v>6395</v>
      </c>
      <c r="R514">
        <v>0</v>
      </c>
      <c r="S514" t="s">
        <v>6537</v>
      </c>
      <c r="X514">
        <v>1</v>
      </c>
      <c r="Y514">
        <v>1</v>
      </c>
      <c r="Z514" s="2" t="s">
        <v>7212</v>
      </c>
    </row>
    <row r="515" spans="1:30" x14ac:dyDescent="0.2">
      <c r="A515" s="1">
        <v>513</v>
      </c>
      <c r="B515" t="s">
        <v>359</v>
      </c>
      <c r="D515" t="s">
        <v>4460</v>
      </c>
      <c r="E515" t="s">
        <v>10570</v>
      </c>
      <c r="F515" t="str">
        <f>VLOOKUP(E515,state_lookup!A:B,2,FALSE)</f>
        <v>KS</v>
      </c>
      <c r="G515">
        <v>37.274000000000001</v>
      </c>
      <c r="H515">
        <v>-96.9499</v>
      </c>
      <c r="I515" t="s">
        <v>5243</v>
      </c>
      <c r="J515" s="4" t="s">
        <v>5253</v>
      </c>
      <c r="K515" s="4" t="str">
        <f t="shared" ref="K515:K578" si="8">TEXT(J515, "mmm dd")</f>
        <v>May 30</v>
      </c>
      <c r="M515">
        <v>12</v>
      </c>
      <c r="N515">
        <v>12</v>
      </c>
      <c r="P515" t="s">
        <v>6051</v>
      </c>
      <c r="Q515" t="s">
        <v>6402</v>
      </c>
      <c r="R515">
        <v>0</v>
      </c>
      <c r="S515" t="s">
        <v>6537</v>
      </c>
      <c r="T515" t="s">
        <v>6598</v>
      </c>
      <c r="U515">
        <v>0</v>
      </c>
      <c r="V515">
        <v>0</v>
      </c>
      <c r="W515">
        <v>0</v>
      </c>
      <c r="X515">
        <v>1</v>
      </c>
      <c r="Y515">
        <v>1</v>
      </c>
      <c r="Z515" s="2" t="s">
        <v>7213</v>
      </c>
    </row>
    <row r="516" spans="1:30" x14ac:dyDescent="0.2">
      <c r="A516" s="1">
        <v>514</v>
      </c>
      <c r="B516" t="s">
        <v>360</v>
      </c>
      <c r="D516" t="s">
        <v>1352</v>
      </c>
      <c r="E516" t="s">
        <v>10556</v>
      </c>
      <c r="F516" t="str">
        <f>VLOOKUP(E516,state_lookup!A:B,2,FALSE)</f>
        <v>OH</v>
      </c>
      <c r="G516">
        <v>40.816600000000001</v>
      </c>
      <c r="H516">
        <v>-81.933400000000006</v>
      </c>
      <c r="I516" t="s">
        <v>5243</v>
      </c>
      <c r="J516" s="4" t="s">
        <v>5253</v>
      </c>
      <c r="K516" s="4" t="str">
        <f t="shared" si="8"/>
        <v>May 30</v>
      </c>
      <c r="P516" t="s">
        <v>6099</v>
      </c>
      <c r="Q516" t="s">
        <v>6395</v>
      </c>
      <c r="R516">
        <v>0</v>
      </c>
      <c r="S516" t="s">
        <v>6546</v>
      </c>
      <c r="X516">
        <v>1</v>
      </c>
      <c r="Y516">
        <v>1</v>
      </c>
      <c r="Z516" s="2" t="s">
        <v>7214</v>
      </c>
    </row>
    <row r="517" spans="1:30" x14ac:dyDescent="0.2">
      <c r="A517" s="1">
        <v>515</v>
      </c>
      <c r="B517" t="s">
        <v>361</v>
      </c>
      <c r="C517" t="s">
        <v>2019</v>
      </c>
      <c r="D517" t="s">
        <v>135</v>
      </c>
      <c r="E517" t="s">
        <v>1289</v>
      </c>
      <c r="F517" t="str">
        <f>VLOOKUP(E517,state_lookup!A:B,2,FALSE)</f>
        <v>OR</v>
      </c>
      <c r="G517">
        <v>44.312600000000003</v>
      </c>
      <c r="H517">
        <v>-124.1022</v>
      </c>
      <c r="I517" t="s">
        <v>5243</v>
      </c>
      <c r="J517" s="4" t="s">
        <v>5253</v>
      </c>
      <c r="K517" s="4" t="str">
        <f t="shared" si="8"/>
        <v>May 30</v>
      </c>
      <c r="L517" t="s">
        <v>5458</v>
      </c>
      <c r="M517">
        <v>40</v>
      </c>
      <c r="N517">
        <v>70</v>
      </c>
      <c r="P517" t="s">
        <v>6051</v>
      </c>
      <c r="Q517" t="s">
        <v>6395</v>
      </c>
      <c r="R517">
        <v>0</v>
      </c>
      <c r="S517" t="s">
        <v>6546</v>
      </c>
      <c r="T517" t="s">
        <v>6598</v>
      </c>
      <c r="U517">
        <v>0</v>
      </c>
      <c r="V517">
        <v>0</v>
      </c>
      <c r="W517">
        <v>0</v>
      </c>
      <c r="X517">
        <v>1</v>
      </c>
      <c r="Y517">
        <v>1</v>
      </c>
      <c r="Z517" s="2" t="s">
        <v>7215</v>
      </c>
      <c r="AA517" t="s">
        <v>5728</v>
      </c>
    </row>
    <row r="518" spans="1:30" x14ac:dyDescent="0.2">
      <c r="A518" s="1">
        <v>516</v>
      </c>
      <c r="B518" t="s">
        <v>362</v>
      </c>
      <c r="C518" t="s">
        <v>1744</v>
      </c>
      <c r="D518" t="s">
        <v>4359</v>
      </c>
      <c r="E518" t="s">
        <v>10556</v>
      </c>
      <c r="F518" t="str">
        <f>VLOOKUP(E518,state_lookup!A:B,2,FALSE)</f>
        <v>OH</v>
      </c>
      <c r="G518">
        <v>39.7986</v>
      </c>
      <c r="H518">
        <v>-83.890500000000003</v>
      </c>
      <c r="I518" t="s">
        <v>5243</v>
      </c>
      <c r="J518" s="4" t="s">
        <v>5253</v>
      </c>
      <c r="K518" s="4" t="str">
        <f t="shared" si="8"/>
        <v>May 30</v>
      </c>
      <c r="L518" t="s">
        <v>5459</v>
      </c>
      <c r="M518">
        <v>200</v>
      </c>
      <c r="N518">
        <v>200</v>
      </c>
      <c r="P518" t="s">
        <v>6051</v>
      </c>
      <c r="Q518" t="s">
        <v>6395</v>
      </c>
      <c r="R518">
        <v>0</v>
      </c>
      <c r="S518" t="s">
        <v>6537</v>
      </c>
      <c r="T518" t="s">
        <v>6598</v>
      </c>
      <c r="U518">
        <v>0</v>
      </c>
      <c r="V518">
        <v>0</v>
      </c>
      <c r="W518">
        <v>0</v>
      </c>
      <c r="X518">
        <v>1</v>
      </c>
      <c r="Y518">
        <v>1</v>
      </c>
      <c r="Z518" s="2" t="s">
        <v>7216</v>
      </c>
      <c r="AA518" s="2" t="s">
        <v>9683</v>
      </c>
    </row>
    <row r="519" spans="1:30" x14ac:dyDescent="0.2">
      <c r="A519" s="1">
        <v>517</v>
      </c>
      <c r="B519" t="s">
        <v>363</v>
      </c>
      <c r="D519" t="s">
        <v>4461</v>
      </c>
      <c r="E519" t="s">
        <v>10574</v>
      </c>
      <c r="F519" t="str">
        <f>VLOOKUP(E519,state_lookup!A:B,2,FALSE)</f>
        <v>LA</v>
      </c>
      <c r="G519">
        <v>31.292300000000001</v>
      </c>
      <c r="H519">
        <v>-92.470200000000006</v>
      </c>
      <c r="I519" t="s">
        <v>5243</v>
      </c>
      <c r="J519" s="4" t="s">
        <v>5254</v>
      </c>
      <c r="K519" s="4" t="str">
        <f t="shared" si="8"/>
        <v>May 31</v>
      </c>
      <c r="P519" t="s">
        <v>6051</v>
      </c>
      <c r="Q519" t="s">
        <v>6395</v>
      </c>
      <c r="R519">
        <v>0</v>
      </c>
      <c r="S519" t="s">
        <v>6537</v>
      </c>
      <c r="X519">
        <v>1</v>
      </c>
      <c r="Y519">
        <v>1</v>
      </c>
      <c r="Z519" s="2" t="s">
        <v>7217</v>
      </c>
    </row>
    <row r="520" spans="1:30" x14ac:dyDescent="0.2">
      <c r="A520" s="1">
        <v>518</v>
      </c>
      <c r="B520" t="s">
        <v>364</v>
      </c>
      <c r="D520" t="s">
        <v>4462</v>
      </c>
      <c r="E520" t="s">
        <v>10556</v>
      </c>
      <c r="F520" t="str">
        <f>VLOOKUP(E520,state_lookup!A:B,2,FALSE)</f>
        <v>OH</v>
      </c>
      <c r="G520">
        <v>40.910699999999999</v>
      </c>
      <c r="H520">
        <v>-81.118899999999996</v>
      </c>
      <c r="I520" t="s">
        <v>5243</v>
      </c>
      <c r="J520" s="4" t="s">
        <v>5254</v>
      </c>
      <c r="K520" s="4" t="str">
        <f t="shared" si="8"/>
        <v>May 31</v>
      </c>
      <c r="L520" t="s">
        <v>5398</v>
      </c>
      <c r="M520">
        <v>300</v>
      </c>
      <c r="N520">
        <v>300</v>
      </c>
      <c r="P520" t="s">
        <v>6051</v>
      </c>
      <c r="Q520" t="s">
        <v>6395</v>
      </c>
      <c r="R520">
        <v>0</v>
      </c>
      <c r="S520" t="s">
        <v>6537</v>
      </c>
      <c r="X520">
        <v>1</v>
      </c>
      <c r="Y520">
        <v>1</v>
      </c>
      <c r="Z520" s="2" t="s">
        <v>7218</v>
      </c>
      <c r="AC520" t="s">
        <v>10384</v>
      </c>
    </row>
    <row r="521" spans="1:30" x14ac:dyDescent="0.2">
      <c r="A521" s="1">
        <v>519</v>
      </c>
      <c r="B521" t="s">
        <v>198</v>
      </c>
      <c r="D521" t="s">
        <v>4463</v>
      </c>
      <c r="E521" t="s">
        <v>10553</v>
      </c>
      <c r="F521" t="str">
        <f>VLOOKUP(E521,state_lookup!A:B,2,FALSE)</f>
        <v>AL</v>
      </c>
      <c r="G521">
        <v>34.784700000000001</v>
      </c>
      <c r="H521">
        <v>-86.950999999999993</v>
      </c>
      <c r="I521" t="s">
        <v>5243</v>
      </c>
      <c r="J521" s="4" t="s">
        <v>5254</v>
      </c>
      <c r="K521" s="4" t="str">
        <f t="shared" si="8"/>
        <v>May 31</v>
      </c>
      <c r="P521" t="s">
        <v>6051</v>
      </c>
      <c r="Q521" t="s">
        <v>6395</v>
      </c>
      <c r="R521">
        <v>0</v>
      </c>
      <c r="S521" t="s">
        <v>6537</v>
      </c>
      <c r="X521">
        <v>1</v>
      </c>
      <c r="Y521">
        <v>1</v>
      </c>
      <c r="Z521" s="2" t="s">
        <v>7219</v>
      </c>
    </row>
    <row r="522" spans="1:30" x14ac:dyDescent="0.2">
      <c r="A522" s="1">
        <v>520</v>
      </c>
      <c r="B522" t="s">
        <v>83</v>
      </c>
      <c r="C522" t="s">
        <v>2020</v>
      </c>
      <c r="D522" t="s">
        <v>1215</v>
      </c>
      <c r="E522" t="s">
        <v>10562</v>
      </c>
      <c r="F522" t="str">
        <f>VLOOKUP(E522,state_lookup!A:B,2,FALSE)</f>
        <v>GA</v>
      </c>
      <c r="G522">
        <v>33.762700000000002</v>
      </c>
      <c r="H522">
        <v>-84.422499999999999</v>
      </c>
      <c r="I522" t="s">
        <v>5243</v>
      </c>
      <c r="J522" s="4" t="s">
        <v>5254</v>
      </c>
      <c r="K522" s="4" t="str">
        <f t="shared" si="8"/>
        <v>May 31</v>
      </c>
      <c r="L522" t="s">
        <v>5304</v>
      </c>
      <c r="M522">
        <v>200</v>
      </c>
      <c r="N522">
        <v>200</v>
      </c>
      <c r="P522" t="s">
        <v>6051</v>
      </c>
      <c r="Q522" t="s">
        <v>6395</v>
      </c>
      <c r="R522">
        <v>0</v>
      </c>
      <c r="S522" t="s">
        <v>6537</v>
      </c>
      <c r="T522" t="s">
        <v>6756</v>
      </c>
      <c r="U522">
        <v>0</v>
      </c>
      <c r="V522">
        <v>0</v>
      </c>
      <c r="W522">
        <v>0</v>
      </c>
      <c r="X522">
        <v>1</v>
      </c>
      <c r="Y522">
        <v>1</v>
      </c>
      <c r="Z522" s="2" t="s">
        <v>7220</v>
      </c>
      <c r="AA522" s="2" t="s">
        <v>9684</v>
      </c>
      <c r="AB522" s="2" t="s">
        <v>10222</v>
      </c>
      <c r="AD522" t="s">
        <v>5316</v>
      </c>
    </row>
    <row r="523" spans="1:30" x14ac:dyDescent="0.2">
      <c r="A523" s="1">
        <v>521</v>
      </c>
      <c r="B523" t="s">
        <v>365</v>
      </c>
      <c r="D523" t="s">
        <v>4464</v>
      </c>
      <c r="E523" t="s">
        <v>10551</v>
      </c>
      <c r="F523" t="str">
        <f>VLOOKUP(E523,state_lookup!A:B,2,FALSE)</f>
        <v>NJ</v>
      </c>
      <c r="G523">
        <v>39.3797</v>
      </c>
      <c r="H523">
        <v>-74.452699999999993</v>
      </c>
      <c r="I523" t="s">
        <v>5243</v>
      </c>
      <c r="J523" s="4" t="s">
        <v>5254</v>
      </c>
      <c r="K523" s="4" t="str">
        <f t="shared" si="8"/>
        <v>May 31</v>
      </c>
      <c r="P523" t="s">
        <v>6051</v>
      </c>
      <c r="Q523" t="s">
        <v>6395</v>
      </c>
      <c r="R523">
        <v>0</v>
      </c>
      <c r="S523" t="s">
        <v>6537</v>
      </c>
      <c r="T523" t="s">
        <v>6598</v>
      </c>
      <c r="U523">
        <v>0</v>
      </c>
      <c r="V523">
        <v>0</v>
      </c>
      <c r="W523">
        <v>1</v>
      </c>
      <c r="X523">
        <v>1</v>
      </c>
      <c r="Y523">
        <v>1</v>
      </c>
      <c r="Z523" s="2" t="s">
        <v>7092</v>
      </c>
      <c r="AA523" s="2" t="s">
        <v>9685</v>
      </c>
    </row>
    <row r="524" spans="1:30" x14ac:dyDescent="0.2">
      <c r="A524" s="1">
        <v>522</v>
      </c>
      <c r="B524" t="s">
        <v>366</v>
      </c>
      <c r="D524" t="s">
        <v>4465</v>
      </c>
      <c r="E524" t="s">
        <v>64</v>
      </c>
      <c r="F524" t="str">
        <f>VLOOKUP(E524,state_lookup!A:B,2,FALSE)</f>
        <v>NY</v>
      </c>
      <c r="G524">
        <v>42.933799999999998</v>
      </c>
      <c r="H524">
        <v>-76.5685</v>
      </c>
      <c r="I524" t="s">
        <v>5243</v>
      </c>
      <c r="J524" s="4" t="s">
        <v>5254</v>
      </c>
      <c r="K524" s="4" t="str">
        <f t="shared" si="8"/>
        <v>May 31</v>
      </c>
      <c r="P524" t="s">
        <v>6051</v>
      </c>
      <c r="Q524" t="s">
        <v>6395</v>
      </c>
      <c r="R524">
        <v>0</v>
      </c>
      <c r="S524" t="s">
        <v>6537</v>
      </c>
      <c r="X524">
        <v>1</v>
      </c>
      <c r="Y524">
        <v>1</v>
      </c>
      <c r="Z524" s="2" t="s">
        <v>7221</v>
      </c>
    </row>
    <row r="525" spans="1:30" x14ac:dyDescent="0.2">
      <c r="A525" s="1">
        <v>523</v>
      </c>
      <c r="B525" t="s">
        <v>199</v>
      </c>
      <c r="C525" t="s">
        <v>2021</v>
      </c>
      <c r="D525" t="s">
        <v>162</v>
      </c>
      <c r="E525" t="s">
        <v>10562</v>
      </c>
      <c r="F525" t="str">
        <f>VLOOKUP(E525,state_lookup!A:B,2,FALSE)</f>
        <v>GA</v>
      </c>
      <c r="G525">
        <v>33.3645</v>
      </c>
      <c r="H525">
        <v>-82.070800000000006</v>
      </c>
      <c r="I525" t="s">
        <v>5243</v>
      </c>
      <c r="J525" s="4" t="s">
        <v>5254</v>
      </c>
      <c r="K525" s="4" t="str">
        <f t="shared" si="8"/>
        <v>May 31</v>
      </c>
      <c r="P525" t="s">
        <v>6069</v>
      </c>
      <c r="Q525" t="s">
        <v>6395</v>
      </c>
      <c r="R525">
        <v>0</v>
      </c>
      <c r="S525" t="s">
        <v>6538</v>
      </c>
      <c r="T525" t="s">
        <v>6598</v>
      </c>
      <c r="U525">
        <v>0</v>
      </c>
      <c r="V525">
        <v>0</v>
      </c>
      <c r="W525">
        <v>0</v>
      </c>
      <c r="X525">
        <v>1</v>
      </c>
      <c r="Y525">
        <v>1</v>
      </c>
      <c r="Z525" s="2" t="s">
        <v>6970</v>
      </c>
    </row>
    <row r="526" spans="1:30" x14ac:dyDescent="0.2">
      <c r="A526" s="1">
        <v>524</v>
      </c>
      <c r="B526" t="s">
        <v>200</v>
      </c>
      <c r="C526" t="s">
        <v>2022</v>
      </c>
      <c r="D526" t="s">
        <v>4466</v>
      </c>
      <c r="E526" t="s">
        <v>10546</v>
      </c>
      <c r="F526" t="str">
        <f>VLOOKUP(E526,state_lookup!A:B,2,FALSE)</f>
        <v>TX</v>
      </c>
      <c r="G526">
        <v>30.300599999999999</v>
      </c>
      <c r="H526">
        <v>-97.7517</v>
      </c>
      <c r="I526" t="s">
        <v>5243</v>
      </c>
      <c r="J526" s="4" t="s">
        <v>5254</v>
      </c>
      <c r="K526" s="4" t="str">
        <f t="shared" si="8"/>
        <v>May 31</v>
      </c>
      <c r="L526" t="s">
        <v>5343</v>
      </c>
      <c r="M526">
        <v>2000</v>
      </c>
      <c r="N526">
        <v>2000</v>
      </c>
      <c r="P526" t="s">
        <v>6051</v>
      </c>
      <c r="Q526" t="s">
        <v>6395</v>
      </c>
      <c r="R526">
        <v>0</v>
      </c>
      <c r="S526" t="s">
        <v>6537</v>
      </c>
      <c r="T526" t="s">
        <v>5316</v>
      </c>
      <c r="U526">
        <v>0</v>
      </c>
      <c r="V526">
        <v>0</v>
      </c>
      <c r="W526">
        <v>0</v>
      </c>
      <c r="X526">
        <v>1</v>
      </c>
      <c r="Y526">
        <v>1</v>
      </c>
      <c r="Z526" s="2" t="s">
        <v>6867</v>
      </c>
      <c r="AA526" t="s">
        <v>9583</v>
      </c>
      <c r="AB526" s="2" t="s">
        <v>10223</v>
      </c>
    </row>
    <row r="527" spans="1:30" x14ac:dyDescent="0.2">
      <c r="A527" s="1">
        <v>525</v>
      </c>
      <c r="B527" t="s">
        <v>367</v>
      </c>
      <c r="C527" t="s">
        <v>2023</v>
      </c>
      <c r="D527" t="s">
        <v>4467</v>
      </c>
      <c r="E527" t="s">
        <v>10576</v>
      </c>
      <c r="F527" t="str">
        <f>VLOOKUP(E527,state_lookup!A:B,2,FALSE)</f>
        <v>ME</v>
      </c>
      <c r="G527">
        <v>44.385590000000001</v>
      </c>
      <c r="H527" t="s">
        <v>4974</v>
      </c>
      <c r="I527" t="s">
        <v>5243</v>
      </c>
      <c r="J527" s="4" t="s">
        <v>5254</v>
      </c>
      <c r="K527" s="4" t="str">
        <f t="shared" si="8"/>
        <v>May 31</v>
      </c>
      <c r="L527" t="s">
        <v>5415</v>
      </c>
      <c r="M527">
        <v>400</v>
      </c>
      <c r="N527">
        <v>400</v>
      </c>
      <c r="P527" t="s">
        <v>6051</v>
      </c>
      <c r="Q527" t="s">
        <v>6395</v>
      </c>
      <c r="R527">
        <v>0</v>
      </c>
      <c r="S527" t="s">
        <v>6537</v>
      </c>
      <c r="X527">
        <v>1</v>
      </c>
      <c r="Y527">
        <v>1</v>
      </c>
      <c r="Z527" s="2" t="s">
        <v>7222</v>
      </c>
    </row>
    <row r="528" spans="1:30" x14ac:dyDescent="0.2">
      <c r="A528" s="1">
        <v>526</v>
      </c>
      <c r="B528" t="s">
        <v>368</v>
      </c>
      <c r="D528" t="s">
        <v>4468</v>
      </c>
      <c r="E528" t="s">
        <v>10574</v>
      </c>
      <c r="F528" t="str">
        <f>VLOOKUP(E528,state_lookup!A:B,2,FALSE)</f>
        <v>LA</v>
      </c>
      <c r="G528">
        <v>30.4419</v>
      </c>
      <c r="H528">
        <v>-91.131</v>
      </c>
      <c r="I528" t="s">
        <v>5243</v>
      </c>
      <c r="J528" s="4" t="s">
        <v>5254</v>
      </c>
      <c r="K528" s="4" t="str">
        <f t="shared" si="8"/>
        <v>May 31</v>
      </c>
      <c r="P528" t="s">
        <v>6051</v>
      </c>
      <c r="Q528" t="s">
        <v>6395</v>
      </c>
      <c r="R528">
        <v>0</v>
      </c>
      <c r="S528" t="s">
        <v>6537</v>
      </c>
      <c r="X528">
        <v>1</v>
      </c>
      <c r="Y528">
        <v>1</v>
      </c>
      <c r="Z528" s="2" t="s">
        <v>7223</v>
      </c>
    </row>
    <row r="529" spans="1:30" x14ac:dyDescent="0.2">
      <c r="A529" s="1">
        <v>527</v>
      </c>
      <c r="B529" t="s">
        <v>369</v>
      </c>
      <c r="C529" t="s">
        <v>2024</v>
      </c>
      <c r="D529" t="s">
        <v>4469</v>
      </c>
      <c r="E529" t="s">
        <v>10576</v>
      </c>
      <c r="F529" t="str">
        <f>VLOOKUP(E529,state_lookup!A:B,2,FALSE)</f>
        <v>ME</v>
      </c>
      <c r="G529">
        <v>44.427999999999997</v>
      </c>
      <c r="H529">
        <v>-69.032499999999999</v>
      </c>
      <c r="I529" t="s">
        <v>5243</v>
      </c>
      <c r="J529" s="4" t="s">
        <v>5254</v>
      </c>
      <c r="K529" s="4" t="str">
        <f t="shared" si="8"/>
        <v>May 31</v>
      </c>
      <c r="L529" t="s">
        <v>5381</v>
      </c>
      <c r="M529">
        <v>200</v>
      </c>
      <c r="N529">
        <v>200</v>
      </c>
      <c r="P529" t="s">
        <v>6051</v>
      </c>
      <c r="Q529" t="s">
        <v>6395</v>
      </c>
      <c r="R529">
        <v>0</v>
      </c>
      <c r="S529" t="s">
        <v>6537</v>
      </c>
      <c r="T529" t="s">
        <v>6598</v>
      </c>
      <c r="U529">
        <v>0</v>
      </c>
      <c r="V529">
        <v>0</v>
      </c>
      <c r="W529">
        <v>0</v>
      </c>
      <c r="X529">
        <v>1</v>
      </c>
      <c r="Y529">
        <v>1</v>
      </c>
      <c r="Z529" s="2" t="s">
        <v>7224</v>
      </c>
      <c r="AC529" t="s">
        <v>10385</v>
      </c>
    </row>
    <row r="530" spans="1:30" x14ac:dyDescent="0.2">
      <c r="A530" s="1">
        <v>528</v>
      </c>
      <c r="B530" t="s">
        <v>369</v>
      </c>
      <c r="D530" t="s">
        <v>4469</v>
      </c>
      <c r="E530" t="s">
        <v>10576</v>
      </c>
      <c r="F530" t="str">
        <f>VLOOKUP(E530,state_lookup!A:B,2,FALSE)</f>
        <v>ME</v>
      </c>
      <c r="G530">
        <v>44.427999999999997</v>
      </c>
      <c r="H530">
        <v>-69.032499999999999</v>
      </c>
      <c r="I530" t="s">
        <v>5243</v>
      </c>
      <c r="J530" s="4" t="s">
        <v>5254</v>
      </c>
      <c r="K530" s="4" t="str">
        <f t="shared" si="8"/>
        <v>May 31</v>
      </c>
      <c r="P530" t="s">
        <v>6051</v>
      </c>
      <c r="Q530" t="s">
        <v>6395</v>
      </c>
      <c r="R530">
        <v>0</v>
      </c>
      <c r="S530" t="s">
        <v>6537</v>
      </c>
      <c r="T530" t="s">
        <v>6598</v>
      </c>
      <c r="U530">
        <v>0</v>
      </c>
      <c r="V530">
        <v>0</v>
      </c>
      <c r="W530">
        <v>0</v>
      </c>
      <c r="X530">
        <v>1</v>
      </c>
      <c r="Y530">
        <v>1</v>
      </c>
      <c r="Z530" s="2" t="s">
        <v>7224</v>
      </c>
      <c r="AC530" t="s">
        <v>10386</v>
      </c>
    </row>
    <row r="531" spans="1:30" x14ac:dyDescent="0.2">
      <c r="A531" s="1">
        <v>529</v>
      </c>
      <c r="B531" t="s">
        <v>370</v>
      </c>
      <c r="C531" t="s">
        <v>1744</v>
      </c>
      <c r="D531" t="s">
        <v>4445</v>
      </c>
      <c r="E531" t="s">
        <v>181</v>
      </c>
      <c r="F531" t="str">
        <f>VLOOKUP(E531,state_lookup!A:B,2,FALSE)</f>
        <v>WA</v>
      </c>
      <c r="G531">
        <v>47.595300000000002</v>
      </c>
      <c r="H531">
        <v>-122.155</v>
      </c>
      <c r="I531" t="s">
        <v>5243</v>
      </c>
      <c r="J531" s="4" t="s">
        <v>5254</v>
      </c>
      <c r="K531" s="4" t="str">
        <f t="shared" si="8"/>
        <v>May 31</v>
      </c>
      <c r="P531" t="s">
        <v>6051</v>
      </c>
      <c r="Q531" t="s">
        <v>6395</v>
      </c>
      <c r="R531">
        <v>0</v>
      </c>
      <c r="S531" t="s">
        <v>6537</v>
      </c>
      <c r="X531">
        <v>1</v>
      </c>
      <c r="Y531">
        <v>1</v>
      </c>
      <c r="Z531" s="2" t="s">
        <v>7225</v>
      </c>
      <c r="AA531" t="s">
        <v>9686</v>
      </c>
      <c r="AD531" t="s">
        <v>5316</v>
      </c>
    </row>
    <row r="532" spans="1:30" x14ac:dyDescent="0.2">
      <c r="A532" s="1">
        <v>530</v>
      </c>
      <c r="B532" t="s">
        <v>371</v>
      </c>
      <c r="D532" t="s">
        <v>278</v>
      </c>
      <c r="E532" t="s">
        <v>10558</v>
      </c>
      <c r="F532" t="str">
        <f>VLOOKUP(E532,state_lookup!A:B,2,FALSE)</f>
        <v>KY</v>
      </c>
      <c r="G532">
        <v>37.590400000000002</v>
      </c>
      <c r="H532">
        <v>-84.2898</v>
      </c>
      <c r="I532" t="s">
        <v>5243</v>
      </c>
      <c r="J532" s="4" t="s">
        <v>5254</v>
      </c>
      <c r="K532" s="4" t="str">
        <f t="shared" si="8"/>
        <v>May 31</v>
      </c>
      <c r="L532" t="s">
        <v>5460</v>
      </c>
      <c r="M532">
        <v>100</v>
      </c>
      <c r="N532">
        <v>100</v>
      </c>
      <c r="Q532" t="s">
        <v>6395</v>
      </c>
      <c r="R532">
        <v>0</v>
      </c>
      <c r="S532" t="s">
        <v>6537</v>
      </c>
      <c r="X532">
        <v>1</v>
      </c>
      <c r="Y532">
        <v>1</v>
      </c>
      <c r="Z532" s="2" t="s">
        <v>7226</v>
      </c>
    </row>
    <row r="533" spans="1:30" x14ac:dyDescent="0.2">
      <c r="A533" s="1">
        <v>531</v>
      </c>
      <c r="B533" t="s">
        <v>372</v>
      </c>
      <c r="D533" t="s">
        <v>4470</v>
      </c>
      <c r="E533" t="s">
        <v>64</v>
      </c>
      <c r="F533" t="str">
        <f>VLOOKUP(E533,state_lookup!A:B,2,FALSE)</f>
        <v>NY</v>
      </c>
      <c r="G533">
        <v>42.101399999999998</v>
      </c>
      <c r="H533">
        <v>-75.909300000000002</v>
      </c>
      <c r="I533" t="s">
        <v>5243</v>
      </c>
      <c r="J533" s="4" t="s">
        <v>5254</v>
      </c>
      <c r="K533" s="4" t="str">
        <f t="shared" si="8"/>
        <v>May 31</v>
      </c>
      <c r="Q533" t="s">
        <v>6395</v>
      </c>
      <c r="R533">
        <v>0</v>
      </c>
      <c r="S533" t="s">
        <v>6537</v>
      </c>
      <c r="X533">
        <v>1</v>
      </c>
      <c r="Y533">
        <v>1</v>
      </c>
      <c r="Z533" s="2" t="s">
        <v>7227</v>
      </c>
    </row>
    <row r="534" spans="1:30" x14ac:dyDescent="0.2">
      <c r="A534" s="1">
        <v>532</v>
      </c>
      <c r="B534" t="s">
        <v>46</v>
      </c>
      <c r="C534" t="s">
        <v>1731</v>
      </c>
      <c r="D534" t="s">
        <v>813</v>
      </c>
      <c r="E534" t="s">
        <v>10553</v>
      </c>
      <c r="F534" t="str">
        <f>VLOOKUP(E534,state_lookup!A:B,2,FALSE)</f>
        <v>AL</v>
      </c>
      <c r="G534">
        <v>33.527700000000003</v>
      </c>
      <c r="H534">
        <v>-86.798699999999997</v>
      </c>
      <c r="I534" t="s">
        <v>5243</v>
      </c>
      <c r="J534" s="4" t="s">
        <v>5254</v>
      </c>
      <c r="K534" s="4" t="str">
        <f t="shared" si="8"/>
        <v>May 31</v>
      </c>
      <c r="P534" t="s">
        <v>6051</v>
      </c>
      <c r="Q534" t="s">
        <v>6395</v>
      </c>
      <c r="R534">
        <v>0</v>
      </c>
      <c r="S534" t="s">
        <v>6537</v>
      </c>
      <c r="T534" t="s">
        <v>6598</v>
      </c>
      <c r="U534">
        <v>1</v>
      </c>
      <c r="V534">
        <v>0</v>
      </c>
      <c r="W534">
        <v>1</v>
      </c>
      <c r="X534">
        <v>1</v>
      </c>
      <c r="Y534">
        <v>1</v>
      </c>
      <c r="Z534" s="2" t="s">
        <v>6982</v>
      </c>
      <c r="AA534" s="2" t="s">
        <v>9687</v>
      </c>
      <c r="AB534" s="2" t="s">
        <v>10224</v>
      </c>
      <c r="AC534" t="s">
        <v>10387</v>
      </c>
    </row>
    <row r="535" spans="1:30" x14ac:dyDescent="0.2">
      <c r="A535" s="1">
        <v>533</v>
      </c>
      <c r="B535" t="s">
        <v>373</v>
      </c>
      <c r="C535" t="s">
        <v>2025</v>
      </c>
      <c r="D535" t="s">
        <v>1207</v>
      </c>
      <c r="E535" t="s">
        <v>10551</v>
      </c>
      <c r="F535" t="str">
        <f>VLOOKUP(E535,state_lookup!A:B,2,FALSE)</f>
        <v>NJ</v>
      </c>
      <c r="G535">
        <v>40.809809999999999</v>
      </c>
      <c r="H535" t="s">
        <v>4975</v>
      </c>
      <c r="I535" t="s">
        <v>5243</v>
      </c>
      <c r="J535" s="4" t="s">
        <v>5254</v>
      </c>
      <c r="K535" s="4" t="str">
        <f t="shared" si="8"/>
        <v>May 31</v>
      </c>
      <c r="L535" t="s">
        <v>5407</v>
      </c>
      <c r="M535">
        <v>75</v>
      </c>
      <c r="N535">
        <v>75</v>
      </c>
      <c r="P535" t="s">
        <v>6051</v>
      </c>
      <c r="Q535" t="s">
        <v>6395</v>
      </c>
      <c r="R535">
        <v>0</v>
      </c>
      <c r="S535" t="s">
        <v>6537</v>
      </c>
      <c r="T535" t="s">
        <v>6598</v>
      </c>
      <c r="U535">
        <v>0</v>
      </c>
      <c r="V535">
        <v>0</v>
      </c>
      <c r="W535">
        <v>0</v>
      </c>
      <c r="X535">
        <v>1</v>
      </c>
      <c r="Y535">
        <v>1</v>
      </c>
      <c r="Z535" s="2" t="s">
        <v>7092</v>
      </c>
      <c r="AA535" s="2" t="s">
        <v>9688</v>
      </c>
      <c r="AD535" t="s">
        <v>6598</v>
      </c>
    </row>
    <row r="536" spans="1:30" x14ac:dyDescent="0.2">
      <c r="A536" s="1">
        <v>534</v>
      </c>
      <c r="B536" t="s">
        <v>207</v>
      </c>
      <c r="D536" t="s">
        <v>1043</v>
      </c>
      <c r="E536" t="s">
        <v>10568</v>
      </c>
      <c r="F536" t="str">
        <f>VLOOKUP(E536,state_lookup!A:B,2,FALSE)</f>
        <v>ID</v>
      </c>
      <c r="G536">
        <v>43.600700000000003</v>
      </c>
      <c r="H536">
        <v>-116.2312</v>
      </c>
      <c r="I536" t="s">
        <v>5243</v>
      </c>
      <c r="J536" s="4" t="s">
        <v>5254</v>
      </c>
      <c r="K536" s="4" t="str">
        <f t="shared" si="8"/>
        <v>May 31</v>
      </c>
      <c r="L536" t="s">
        <v>5461</v>
      </c>
      <c r="M536">
        <v>200</v>
      </c>
      <c r="N536">
        <v>300</v>
      </c>
      <c r="P536" t="s">
        <v>6051</v>
      </c>
      <c r="Q536" t="s">
        <v>6395</v>
      </c>
      <c r="R536">
        <v>0</v>
      </c>
      <c r="S536" t="s">
        <v>6537</v>
      </c>
      <c r="T536" t="s">
        <v>6598</v>
      </c>
      <c r="U536">
        <v>0</v>
      </c>
      <c r="V536">
        <v>0</v>
      </c>
      <c r="W536">
        <v>0</v>
      </c>
      <c r="X536">
        <v>1</v>
      </c>
      <c r="Y536">
        <v>1</v>
      </c>
      <c r="Z536" s="2" t="s">
        <v>7228</v>
      </c>
      <c r="AA536" s="2" t="s">
        <v>9689</v>
      </c>
    </row>
    <row r="537" spans="1:30" x14ac:dyDescent="0.2">
      <c r="A537" s="1">
        <v>535</v>
      </c>
      <c r="B537" t="s">
        <v>48</v>
      </c>
      <c r="C537" t="s">
        <v>2026</v>
      </c>
      <c r="D537" t="s">
        <v>4271</v>
      </c>
      <c r="E537" t="s">
        <v>10554</v>
      </c>
      <c r="F537" t="str">
        <f>VLOOKUP(E537,state_lookup!A:B,2,FALSE)</f>
        <v>MA</v>
      </c>
      <c r="G537">
        <v>42.318800000000003</v>
      </c>
      <c r="H537">
        <v>-71.084599999999995</v>
      </c>
      <c r="I537" t="s">
        <v>5243</v>
      </c>
      <c r="J537" s="4" t="s">
        <v>5254</v>
      </c>
      <c r="K537" s="4" t="str">
        <f t="shared" si="8"/>
        <v>May 31</v>
      </c>
      <c r="L537" t="s">
        <v>5284</v>
      </c>
      <c r="M537">
        <v>300</v>
      </c>
      <c r="N537">
        <v>300</v>
      </c>
      <c r="P537" t="s">
        <v>6051</v>
      </c>
      <c r="Q537" t="s">
        <v>6395</v>
      </c>
      <c r="R537">
        <v>0</v>
      </c>
      <c r="S537" t="s">
        <v>6537</v>
      </c>
      <c r="X537">
        <v>1</v>
      </c>
      <c r="Y537">
        <v>1</v>
      </c>
      <c r="Z537" s="2" t="s">
        <v>7229</v>
      </c>
      <c r="AA537" s="2" t="s">
        <v>9690</v>
      </c>
      <c r="AB537" s="2" t="s">
        <v>10225</v>
      </c>
    </row>
    <row r="538" spans="1:30" x14ac:dyDescent="0.2">
      <c r="A538" s="1">
        <v>536</v>
      </c>
      <c r="B538" t="s">
        <v>48</v>
      </c>
      <c r="C538" t="s">
        <v>2027</v>
      </c>
      <c r="D538" t="s">
        <v>4271</v>
      </c>
      <c r="E538" t="s">
        <v>10554</v>
      </c>
      <c r="F538" t="str">
        <f>VLOOKUP(E538,state_lookup!A:B,2,FALSE)</f>
        <v>MA</v>
      </c>
      <c r="G538">
        <v>42.318800000000003</v>
      </c>
      <c r="H538">
        <v>-71.084599999999995</v>
      </c>
      <c r="I538" t="s">
        <v>5243</v>
      </c>
      <c r="J538" s="4" t="s">
        <v>5254</v>
      </c>
      <c r="K538" s="4" t="str">
        <f t="shared" si="8"/>
        <v>May 31</v>
      </c>
      <c r="L538" t="s">
        <v>5343</v>
      </c>
      <c r="M538">
        <v>2000</v>
      </c>
      <c r="N538">
        <v>2000</v>
      </c>
      <c r="P538" t="s">
        <v>6100</v>
      </c>
      <c r="Q538" t="s">
        <v>6395</v>
      </c>
      <c r="R538">
        <v>0</v>
      </c>
      <c r="S538" t="s">
        <v>6537</v>
      </c>
      <c r="T538" t="s">
        <v>5846</v>
      </c>
      <c r="U538">
        <v>0</v>
      </c>
      <c r="V538">
        <v>7</v>
      </c>
      <c r="W538">
        <v>1</v>
      </c>
      <c r="X538">
        <v>1</v>
      </c>
      <c r="Y538">
        <v>1</v>
      </c>
      <c r="Z538" s="2" t="s">
        <v>7230</v>
      </c>
      <c r="AC538" t="s">
        <v>10388</v>
      </c>
      <c r="AD538" t="s">
        <v>5316</v>
      </c>
    </row>
    <row r="539" spans="1:30" x14ac:dyDescent="0.2">
      <c r="A539" s="1">
        <v>537</v>
      </c>
      <c r="B539" t="s">
        <v>374</v>
      </c>
      <c r="D539" t="s">
        <v>4471</v>
      </c>
      <c r="E539" t="s">
        <v>10567</v>
      </c>
      <c r="F539" t="str">
        <f>VLOOKUP(E539,state_lookup!A:B,2,FALSE)</f>
        <v>MT</v>
      </c>
      <c r="G539">
        <v>45.6828</v>
      </c>
      <c r="H539">
        <v>-111.0549</v>
      </c>
      <c r="I539" t="s">
        <v>5243</v>
      </c>
      <c r="J539" s="4" t="s">
        <v>5254</v>
      </c>
      <c r="K539" s="4" t="str">
        <f t="shared" si="8"/>
        <v>May 31</v>
      </c>
      <c r="P539" t="s">
        <v>6051</v>
      </c>
      <c r="Q539" t="s">
        <v>6395</v>
      </c>
      <c r="R539">
        <v>0</v>
      </c>
      <c r="S539" t="s">
        <v>6537</v>
      </c>
      <c r="X539">
        <v>1</v>
      </c>
      <c r="Y539">
        <v>1</v>
      </c>
      <c r="Z539" s="2" t="s">
        <v>6981</v>
      </c>
    </row>
    <row r="540" spans="1:30" x14ac:dyDescent="0.2">
      <c r="A540" s="1">
        <v>538</v>
      </c>
      <c r="B540" t="s">
        <v>375</v>
      </c>
      <c r="D540" t="s">
        <v>1122</v>
      </c>
      <c r="E540" t="s">
        <v>10580</v>
      </c>
      <c r="F540" t="str">
        <f>VLOOKUP(E540,state_lookup!A:B,2,FALSE)</f>
        <v>VT</v>
      </c>
      <c r="G540">
        <v>42.850920000000002</v>
      </c>
      <c r="H540" t="s">
        <v>4976</v>
      </c>
      <c r="I540" t="s">
        <v>5243</v>
      </c>
      <c r="J540" s="4" t="s">
        <v>5254</v>
      </c>
      <c r="K540" s="4" t="str">
        <f t="shared" si="8"/>
        <v>May 31</v>
      </c>
      <c r="P540" t="s">
        <v>6051</v>
      </c>
      <c r="Q540" t="s">
        <v>6395</v>
      </c>
      <c r="R540">
        <v>0</v>
      </c>
      <c r="S540" t="s">
        <v>6537</v>
      </c>
      <c r="X540">
        <v>1</v>
      </c>
      <c r="Y540">
        <v>1</v>
      </c>
      <c r="Z540" s="2" t="s">
        <v>7100</v>
      </c>
    </row>
    <row r="541" spans="1:30" x14ac:dyDescent="0.2">
      <c r="A541" s="1">
        <v>539</v>
      </c>
      <c r="B541" t="s">
        <v>376</v>
      </c>
      <c r="C541" t="s">
        <v>2028</v>
      </c>
      <c r="D541" t="s">
        <v>4472</v>
      </c>
      <c r="E541" t="s">
        <v>181</v>
      </c>
      <c r="F541" t="str">
        <f>VLOOKUP(E541,state_lookup!A:B,2,FALSE)</f>
        <v>WA</v>
      </c>
      <c r="G541">
        <v>47.543599999999998</v>
      </c>
      <c r="H541">
        <v>-122.71210000000001</v>
      </c>
      <c r="I541" t="s">
        <v>5243</v>
      </c>
      <c r="J541" s="4" t="s">
        <v>5254</v>
      </c>
      <c r="K541" s="4" t="str">
        <f t="shared" si="8"/>
        <v>May 31</v>
      </c>
      <c r="P541" t="s">
        <v>6051</v>
      </c>
      <c r="Q541" t="s">
        <v>6395</v>
      </c>
      <c r="R541">
        <v>0</v>
      </c>
      <c r="S541" t="s">
        <v>6537</v>
      </c>
      <c r="X541">
        <v>1</v>
      </c>
      <c r="Y541">
        <v>1</v>
      </c>
      <c r="Z541" s="2" t="s">
        <v>7231</v>
      </c>
    </row>
    <row r="542" spans="1:30" x14ac:dyDescent="0.2">
      <c r="A542" s="1">
        <v>540</v>
      </c>
      <c r="B542" t="s">
        <v>377</v>
      </c>
      <c r="C542" t="s">
        <v>1744</v>
      </c>
      <c r="D542" t="s">
        <v>4343</v>
      </c>
      <c r="E542" t="s">
        <v>10553</v>
      </c>
      <c r="F542" t="str">
        <f>VLOOKUP(E542,state_lookup!A:B,2,FALSE)</f>
        <v>AL</v>
      </c>
      <c r="G542">
        <v>31.1111</v>
      </c>
      <c r="H542">
        <v>-87.073700000000002</v>
      </c>
      <c r="I542" t="s">
        <v>5243</v>
      </c>
      <c r="J542" s="4" t="s">
        <v>5254</v>
      </c>
      <c r="K542" s="4" t="str">
        <f t="shared" si="8"/>
        <v>May 31</v>
      </c>
      <c r="L542" t="s">
        <v>5462</v>
      </c>
      <c r="M542">
        <v>30</v>
      </c>
      <c r="N542">
        <v>40</v>
      </c>
      <c r="P542" t="s">
        <v>6051</v>
      </c>
      <c r="Q542" t="s">
        <v>6395</v>
      </c>
      <c r="R542">
        <v>0</v>
      </c>
      <c r="S542" t="s">
        <v>6537</v>
      </c>
      <c r="T542" t="s">
        <v>6598</v>
      </c>
      <c r="U542">
        <v>0</v>
      </c>
      <c r="V542">
        <v>0</v>
      </c>
      <c r="W542">
        <v>0</v>
      </c>
      <c r="X542">
        <v>1</v>
      </c>
      <c r="Y542">
        <v>1</v>
      </c>
      <c r="Z542" s="2" t="s">
        <v>7232</v>
      </c>
      <c r="AC542" t="s">
        <v>10376</v>
      </c>
    </row>
    <row r="543" spans="1:30" x14ac:dyDescent="0.2">
      <c r="A543" s="1">
        <v>541</v>
      </c>
      <c r="B543" t="s">
        <v>210</v>
      </c>
      <c r="C543" t="s">
        <v>2029</v>
      </c>
      <c r="D543" t="s">
        <v>566</v>
      </c>
      <c r="E543" t="s">
        <v>10566</v>
      </c>
      <c r="F543" t="str">
        <f>VLOOKUP(E543,state_lookup!A:B,2,FALSE)</f>
        <v>CT</v>
      </c>
      <c r="G543">
        <v>41.191800000000001</v>
      </c>
      <c r="H543">
        <v>-73.195300000000003</v>
      </c>
      <c r="I543" t="s">
        <v>5243</v>
      </c>
      <c r="J543" s="4" t="s">
        <v>5254</v>
      </c>
      <c r="K543" s="4" t="str">
        <f t="shared" si="8"/>
        <v>May 31</v>
      </c>
      <c r="P543" t="s">
        <v>6051</v>
      </c>
      <c r="Q543" t="s">
        <v>6395</v>
      </c>
      <c r="R543">
        <v>0</v>
      </c>
      <c r="S543" t="s">
        <v>6537</v>
      </c>
      <c r="T543" t="s">
        <v>5344</v>
      </c>
      <c r="U543">
        <v>0</v>
      </c>
      <c r="V543">
        <v>0</v>
      </c>
      <c r="W543">
        <v>0</v>
      </c>
      <c r="X543">
        <v>1</v>
      </c>
      <c r="Y543">
        <v>1</v>
      </c>
      <c r="Z543" s="2" t="s">
        <v>7233</v>
      </c>
      <c r="AA543" s="2" t="s">
        <v>9691</v>
      </c>
    </row>
    <row r="544" spans="1:30" x14ac:dyDescent="0.2">
      <c r="A544" s="1">
        <v>542</v>
      </c>
      <c r="B544" t="s">
        <v>378</v>
      </c>
      <c r="D544" t="s">
        <v>378</v>
      </c>
      <c r="E544" t="s">
        <v>10575</v>
      </c>
      <c r="F544" t="str">
        <f>VLOOKUP(E544,state_lookup!A:B,2,FALSE)</f>
        <v>PA</v>
      </c>
      <c r="G544">
        <v>40.861499999999999</v>
      </c>
      <c r="H544">
        <v>-79.896199999999993</v>
      </c>
      <c r="I544" t="s">
        <v>5243</v>
      </c>
      <c r="J544" s="4" t="s">
        <v>5254</v>
      </c>
      <c r="K544" s="4" t="str">
        <f t="shared" si="8"/>
        <v>May 31</v>
      </c>
      <c r="L544" t="s">
        <v>5463</v>
      </c>
      <c r="M544">
        <v>100</v>
      </c>
      <c r="N544">
        <v>150</v>
      </c>
      <c r="P544" t="s">
        <v>6051</v>
      </c>
      <c r="Q544" t="s">
        <v>6395</v>
      </c>
      <c r="R544">
        <v>0</v>
      </c>
      <c r="S544" t="s">
        <v>6537</v>
      </c>
      <c r="T544" t="s">
        <v>5344</v>
      </c>
      <c r="U544">
        <v>0</v>
      </c>
      <c r="V544">
        <v>0</v>
      </c>
      <c r="W544">
        <v>0</v>
      </c>
      <c r="X544">
        <v>1</v>
      </c>
      <c r="Y544">
        <v>1</v>
      </c>
      <c r="Z544" s="2" t="s">
        <v>7234</v>
      </c>
    </row>
    <row r="545" spans="1:30" x14ac:dyDescent="0.2">
      <c r="A545" s="1">
        <v>543</v>
      </c>
      <c r="B545" t="s">
        <v>379</v>
      </c>
      <c r="C545" t="s">
        <v>2030</v>
      </c>
      <c r="D545" t="s">
        <v>4277</v>
      </c>
      <c r="E545" t="s">
        <v>10554</v>
      </c>
      <c r="F545" t="str">
        <f>VLOOKUP(E545,state_lookup!A:B,2,FALSE)</f>
        <v>MA</v>
      </c>
      <c r="G545">
        <v>42.375900000000001</v>
      </c>
      <c r="H545">
        <v>-71.118499999999997</v>
      </c>
      <c r="I545" t="s">
        <v>5243</v>
      </c>
      <c r="J545" s="4" t="s">
        <v>5254</v>
      </c>
      <c r="K545" s="4" t="str">
        <f t="shared" si="8"/>
        <v>May 31</v>
      </c>
      <c r="L545" t="s">
        <v>5381</v>
      </c>
      <c r="M545">
        <v>200</v>
      </c>
      <c r="N545">
        <v>200</v>
      </c>
      <c r="P545" t="s">
        <v>6051</v>
      </c>
      <c r="Q545" t="s">
        <v>6395</v>
      </c>
      <c r="R545">
        <v>0</v>
      </c>
      <c r="S545" t="s">
        <v>6537</v>
      </c>
      <c r="T545" t="s">
        <v>6598</v>
      </c>
      <c r="U545">
        <v>0</v>
      </c>
      <c r="V545">
        <v>0</v>
      </c>
      <c r="W545">
        <v>0</v>
      </c>
      <c r="X545">
        <v>1</v>
      </c>
      <c r="Y545">
        <v>1</v>
      </c>
      <c r="Z545" s="2" t="s">
        <v>7235</v>
      </c>
    </row>
    <row r="546" spans="1:30" x14ac:dyDescent="0.2">
      <c r="A546" s="1">
        <v>544</v>
      </c>
      <c r="B546" t="s">
        <v>380</v>
      </c>
      <c r="D546" t="s">
        <v>380</v>
      </c>
      <c r="E546" t="s">
        <v>10561</v>
      </c>
      <c r="F546" t="str">
        <f>VLOOKUP(E546,state_lookup!A:B,2,FALSE)</f>
        <v>MO</v>
      </c>
      <c r="G546">
        <v>37.3108</v>
      </c>
      <c r="H546">
        <v>-89.559600000000003</v>
      </c>
      <c r="I546" t="s">
        <v>5243</v>
      </c>
      <c r="J546" s="4" t="s">
        <v>5254</v>
      </c>
      <c r="K546" s="4" t="str">
        <f t="shared" si="8"/>
        <v>May 31</v>
      </c>
      <c r="Q546" t="s">
        <v>6395</v>
      </c>
      <c r="R546">
        <v>0</v>
      </c>
      <c r="S546" t="s">
        <v>6537</v>
      </c>
      <c r="X546">
        <v>1</v>
      </c>
      <c r="Y546">
        <v>1</v>
      </c>
      <c r="Z546" s="2" t="s">
        <v>7236</v>
      </c>
    </row>
    <row r="547" spans="1:30" x14ac:dyDescent="0.2">
      <c r="A547" s="1">
        <v>545</v>
      </c>
      <c r="B547" t="s">
        <v>380</v>
      </c>
      <c r="C547" t="s">
        <v>2031</v>
      </c>
      <c r="D547" t="s">
        <v>4473</v>
      </c>
      <c r="E547" t="s">
        <v>10561</v>
      </c>
      <c r="F547" t="str">
        <f>VLOOKUP(E547,state_lookup!A:B,2,FALSE)</f>
        <v>MO</v>
      </c>
      <c r="G547">
        <v>37.3108</v>
      </c>
      <c r="H547">
        <v>-89.559600000000003</v>
      </c>
      <c r="I547" t="s">
        <v>5243</v>
      </c>
      <c r="J547" s="4" t="s">
        <v>5254</v>
      </c>
      <c r="K547" s="4" t="str">
        <f t="shared" si="8"/>
        <v>May 31</v>
      </c>
      <c r="P547" t="s">
        <v>6051</v>
      </c>
      <c r="Q547" t="s">
        <v>6395</v>
      </c>
      <c r="R547">
        <v>0</v>
      </c>
      <c r="S547" t="s">
        <v>6537</v>
      </c>
      <c r="T547" t="s">
        <v>6598</v>
      </c>
      <c r="U547">
        <v>0</v>
      </c>
      <c r="V547">
        <v>0</v>
      </c>
      <c r="W547">
        <v>0</v>
      </c>
      <c r="X547">
        <v>1</v>
      </c>
      <c r="Y547">
        <v>1</v>
      </c>
      <c r="Z547" s="2" t="s">
        <v>7237</v>
      </c>
    </row>
    <row r="548" spans="1:30" x14ac:dyDescent="0.2">
      <c r="A548" s="1">
        <v>546</v>
      </c>
      <c r="B548" t="s">
        <v>381</v>
      </c>
      <c r="C548" t="s">
        <v>2032</v>
      </c>
      <c r="D548" t="s">
        <v>261</v>
      </c>
      <c r="E548" t="s">
        <v>10555</v>
      </c>
      <c r="F548" t="str">
        <f>VLOOKUP(E548,state_lookup!A:B,2,FALSE)</f>
        <v>IL</v>
      </c>
      <c r="G548">
        <v>37.722000000000001</v>
      </c>
      <c r="H548">
        <v>-89.223799999999997</v>
      </c>
      <c r="I548" t="s">
        <v>5243</v>
      </c>
      <c r="J548" s="4" t="s">
        <v>5254</v>
      </c>
      <c r="K548" s="4" t="str">
        <f t="shared" si="8"/>
        <v>May 31</v>
      </c>
      <c r="L548" t="s">
        <v>5304</v>
      </c>
      <c r="M548">
        <v>200</v>
      </c>
      <c r="N548">
        <v>200</v>
      </c>
      <c r="Q548" t="s">
        <v>6395</v>
      </c>
      <c r="R548">
        <v>0</v>
      </c>
      <c r="S548" t="s">
        <v>6537</v>
      </c>
      <c r="X548">
        <v>1</v>
      </c>
      <c r="Y548">
        <v>1</v>
      </c>
      <c r="Z548" s="2" t="s">
        <v>7238</v>
      </c>
      <c r="AC548" t="s">
        <v>10376</v>
      </c>
    </row>
    <row r="549" spans="1:30" x14ac:dyDescent="0.2">
      <c r="A549" s="1">
        <v>547</v>
      </c>
      <c r="B549" t="s">
        <v>382</v>
      </c>
      <c r="D549" t="s">
        <v>4474</v>
      </c>
      <c r="E549" t="s">
        <v>10562</v>
      </c>
      <c r="F549" t="str">
        <f>VLOOKUP(E549,state_lookup!A:B,2,FALSE)</f>
        <v>GA</v>
      </c>
      <c r="G549">
        <v>33.581800000000001</v>
      </c>
      <c r="H549">
        <v>-85.083699999999993</v>
      </c>
      <c r="I549" t="s">
        <v>5243</v>
      </c>
      <c r="J549" s="4" t="s">
        <v>5254</v>
      </c>
      <c r="K549" s="4" t="str">
        <f t="shared" si="8"/>
        <v>May 31</v>
      </c>
      <c r="P549" t="s">
        <v>6051</v>
      </c>
      <c r="Q549" t="s">
        <v>6395</v>
      </c>
      <c r="R549">
        <v>0</v>
      </c>
      <c r="S549" t="s">
        <v>6537</v>
      </c>
      <c r="X549">
        <v>1</v>
      </c>
      <c r="Y549">
        <v>1</v>
      </c>
      <c r="Z549" s="2" t="s">
        <v>7239</v>
      </c>
    </row>
    <row r="550" spans="1:30" x14ac:dyDescent="0.2">
      <c r="A550" s="1">
        <v>548</v>
      </c>
      <c r="B550" t="s">
        <v>382</v>
      </c>
      <c r="D550" t="s">
        <v>4474</v>
      </c>
      <c r="E550" t="s">
        <v>10556</v>
      </c>
      <c r="F550" t="str">
        <f>VLOOKUP(E550,state_lookup!A:B,2,FALSE)</f>
        <v>OH</v>
      </c>
      <c r="G550">
        <v>40.578800000000001</v>
      </c>
      <c r="H550">
        <v>-81.090800000000002</v>
      </c>
      <c r="I550" t="s">
        <v>5243</v>
      </c>
      <c r="J550" s="4" t="s">
        <v>5254</v>
      </c>
      <c r="K550" s="4" t="str">
        <f t="shared" si="8"/>
        <v>May 31</v>
      </c>
      <c r="L550" t="s">
        <v>5344</v>
      </c>
      <c r="M550">
        <v>2</v>
      </c>
      <c r="N550">
        <v>2</v>
      </c>
      <c r="P550" t="s">
        <v>6051</v>
      </c>
      <c r="Q550" t="s">
        <v>6395</v>
      </c>
      <c r="R550">
        <v>0</v>
      </c>
      <c r="S550" t="s">
        <v>6537</v>
      </c>
      <c r="X550">
        <v>1</v>
      </c>
      <c r="Y550">
        <v>1</v>
      </c>
      <c r="Z550" s="2" t="s">
        <v>7218</v>
      </c>
    </row>
    <row r="551" spans="1:30" x14ac:dyDescent="0.2">
      <c r="A551" s="1">
        <v>549</v>
      </c>
      <c r="B551" t="s">
        <v>383</v>
      </c>
      <c r="C551" t="s">
        <v>2033</v>
      </c>
      <c r="D551" t="s">
        <v>4475</v>
      </c>
      <c r="E551" t="s">
        <v>181</v>
      </c>
      <c r="F551" t="str">
        <f>VLOOKUP(E551,state_lookup!A:B,2,FALSE)</f>
        <v>WA</v>
      </c>
      <c r="G551">
        <v>46.722499999999997</v>
      </c>
      <c r="H551">
        <v>-122.9695</v>
      </c>
      <c r="I551" t="s">
        <v>5243</v>
      </c>
      <c r="J551" s="4" t="s">
        <v>5254</v>
      </c>
      <c r="K551" s="4" t="str">
        <f t="shared" si="8"/>
        <v>May 31</v>
      </c>
      <c r="L551" t="s">
        <v>5312</v>
      </c>
      <c r="M551">
        <v>40</v>
      </c>
      <c r="N551">
        <v>40</v>
      </c>
      <c r="P551" t="s">
        <v>6051</v>
      </c>
      <c r="Q551" t="s">
        <v>6395</v>
      </c>
      <c r="R551">
        <v>0</v>
      </c>
      <c r="S551" t="s">
        <v>6537</v>
      </c>
      <c r="T551" t="s">
        <v>6598</v>
      </c>
      <c r="U551">
        <v>0</v>
      </c>
      <c r="V551">
        <v>0</v>
      </c>
      <c r="W551">
        <v>0</v>
      </c>
      <c r="X551">
        <v>1</v>
      </c>
      <c r="Y551">
        <v>1</v>
      </c>
      <c r="Z551" s="2" t="s">
        <v>7240</v>
      </c>
    </row>
    <row r="552" spans="1:30" x14ac:dyDescent="0.2">
      <c r="A552" s="1">
        <v>550</v>
      </c>
      <c r="B552" t="s">
        <v>384</v>
      </c>
      <c r="D552" t="s">
        <v>570</v>
      </c>
      <c r="E552" t="s">
        <v>10575</v>
      </c>
      <c r="F552" t="str">
        <f>VLOOKUP(E552,state_lookup!A:B,2,FALSE)</f>
        <v>PA</v>
      </c>
      <c r="G552">
        <v>39.9315</v>
      </c>
      <c r="H552">
        <v>-77.655600000000007</v>
      </c>
      <c r="I552" t="s">
        <v>5243</v>
      </c>
      <c r="J552" s="4" t="s">
        <v>5254</v>
      </c>
      <c r="K552" s="4" t="str">
        <f t="shared" si="8"/>
        <v>May 31</v>
      </c>
      <c r="P552" t="s">
        <v>6051</v>
      </c>
      <c r="Q552" t="s">
        <v>6395</v>
      </c>
      <c r="R552">
        <v>0</v>
      </c>
      <c r="S552" t="s">
        <v>6537</v>
      </c>
      <c r="X552">
        <v>1</v>
      </c>
      <c r="Y552">
        <v>1</v>
      </c>
      <c r="Z552" s="2" t="s">
        <v>7241</v>
      </c>
      <c r="AC552" t="s">
        <v>10388</v>
      </c>
    </row>
    <row r="553" spans="1:30" x14ac:dyDescent="0.2">
      <c r="A553" s="1">
        <v>551</v>
      </c>
      <c r="B553" t="s">
        <v>215</v>
      </c>
      <c r="C553" t="s">
        <v>2034</v>
      </c>
      <c r="D553" t="s">
        <v>4381</v>
      </c>
      <c r="E553" t="s">
        <v>10573</v>
      </c>
      <c r="F553" t="str">
        <f>VLOOKUP(E553,state_lookup!A:B,2,FALSE)</f>
        <v>WV</v>
      </c>
      <c r="G553">
        <v>38.348399999999998</v>
      </c>
      <c r="H553">
        <v>-81.632300000000001</v>
      </c>
      <c r="I553" t="s">
        <v>5243</v>
      </c>
      <c r="J553" s="4" t="s">
        <v>5254</v>
      </c>
      <c r="K553" s="4" t="str">
        <f t="shared" si="8"/>
        <v>May 31</v>
      </c>
      <c r="L553" t="s">
        <v>5455</v>
      </c>
      <c r="M553">
        <v>300</v>
      </c>
      <c r="N553">
        <v>300</v>
      </c>
      <c r="P553" t="s">
        <v>6051</v>
      </c>
      <c r="Q553" t="s">
        <v>6395</v>
      </c>
      <c r="R553">
        <v>0</v>
      </c>
      <c r="S553" t="s">
        <v>6537</v>
      </c>
      <c r="T553" t="s">
        <v>6598</v>
      </c>
      <c r="U553">
        <v>0</v>
      </c>
      <c r="V553">
        <v>0</v>
      </c>
      <c r="W553">
        <v>0</v>
      </c>
      <c r="X553">
        <v>1</v>
      </c>
      <c r="Y553">
        <v>1</v>
      </c>
      <c r="Z553" s="2" t="s">
        <v>7242</v>
      </c>
    </row>
    <row r="554" spans="1:30" x14ac:dyDescent="0.2">
      <c r="A554" s="1">
        <v>552</v>
      </c>
      <c r="B554" t="s">
        <v>95</v>
      </c>
      <c r="C554" t="s">
        <v>2035</v>
      </c>
      <c r="D554" t="s">
        <v>4297</v>
      </c>
      <c r="E554" t="s">
        <v>10564</v>
      </c>
      <c r="F554" t="str">
        <f>VLOOKUP(E554,state_lookup!A:B,2,FALSE)</f>
        <v>NC</v>
      </c>
      <c r="G554">
        <v>35.207900000000002</v>
      </c>
      <c r="H554">
        <v>-80.830399999999997</v>
      </c>
      <c r="I554" t="s">
        <v>5243</v>
      </c>
      <c r="J554" s="4" t="s">
        <v>5254</v>
      </c>
      <c r="K554" s="4" t="str">
        <f t="shared" si="8"/>
        <v>May 31</v>
      </c>
      <c r="L554" t="s">
        <v>5304</v>
      </c>
      <c r="M554">
        <v>200</v>
      </c>
      <c r="N554">
        <v>200</v>
      </c>
      <c r="P554" t="s">
        <v>6051</v>
      </c>
      <c r="Q554" t="s">
        <v>6395</v>
      </c>
      <c r="R554">
        <v>0</v>
      </c>
      <c r="S554" t="s">
        <v>6537</v>
      </c>
      <c r="T554" t="s">
        <v>5880</v>
      </c>
      <c r="X554">
        <v>1</v>
      </c>
      <c r="Y554">
        <v>1</v>
      </c>
      <c r="Z554" s="2" t="s">
        <v>7243</v>
      </c>
      <c r="AA554" s="2" t="s">
        <v>9692</v>
      </c>
      <c r="AB554" s="2" t="s">
        <v>10226</v>
      </c>
      <c r="AD554" t="s">
        <v>5316</v>
      </c>
    </row>
    <row r="555" spans="1:30" x14ac:dyDescent="0.2">
      <c r="A555" s="1">
        <v>553</v>
      </c>
      <c r="B555" t="s">
        <v>217</v>
      </c>
      <c r="C555" t="s">
        <v>2036</v>
      </c>
      <c r="D555" t="s">
        <v>414</v>
      </c>
      <c r="E555" t="s">
        <v>10550</v>
      </c>
      <c r="F555" t="str">
        <f>VLOOKUP(E555,state_lookup!A:B,2,FALSE)</f>
        <v>TN</v>
      </c>
      <c r="G555">
        <v>35.0657</v>
      </c>
      <c r="H555">
        <v>-85.248699999999999</v>
      </c>
      <c r="I555" t="s">
        <v>5243</v>
      </c>
      <c r="J555" s="4" t="s">
        <v>5254</v>
      </c>
      <c r="K555" s="4" t="str">
        <f t="shared" si="8"/>
        <v>May 31</v>
      </c>
      <c r="P555" t="s">
        <v>6051</v>
      </c>
      <c r="Q555" t="s">
        <v>6395</v>
      </c>
      <c r="R555">
        <v>0</v>
      </c>
      <c r="S555" t="s">
        <v>6537</v>
      </c>
      <c r="X555">
        <v>1</v>
      </c>
      <c r="Y555">
        <v>1</v>
      </c>
      <c r="Z555" s="2" t="s">
        <v>6997</v>
      </c>
    </row>
    <row r="556" spans="1:30" x14ac:dyDescent="0.2">
      <c r="A556" s="1">
        <v>554</v>
      </c>
      <c r="B556" t="s">
        <v>217</v>
      </c>
      <c r="C556" t="s">
        <v>2037</v>
      </c>
      <c r="D556" t="s">
        <v>414</v>
      </c>
      <c r="E556" t="s">
        <v>10550</v>
      </c>
      <c r="F556" t="str">
        <f>VLOOKUP(E556,state_lookup!A:B,2,FALSE)</f>
        <v>TN</v>
      </c>
      <c r="G556">
        <v>35.0657</v>
      </c>
      <c r="H556">
        <v>-85.248699999999999</v>
      </c>
      <c r="I556" t="s">
        <v>5243</v>
      </c>
      <c r="J556" s="4" t="s">
        <v>5254</v>
      </c>
      <c r="K556" s="4" t="str">
        <f t="shared" si="8"/>
        <v>May 31</v>
      </c>
      <c r="P556" t="s">
        <v>6051</v>
      </c>
      <c r="Q556" t="s">
        <v>6395</v>
      </c>
      <c r="R556">
        <v>0</v>
      </c>
      <c r="S556" t="s">
        <v>6537</v>
      </c>
      <c r="X556">
        <v>0</v>
      </c>
      <c r="Y556">
        <v>1</v>
      </c>
      <c r="Z556" s="2" t="s">
        <v>6997</v>
      </c>
      <c r="AA556" s="2" t="s">
        <v>9693</v>
      </c>
      <c r="AD556" t="s">
        <v>5316</v>
      </c>
    </row>
    <row r="557" spans="1:30" x14ac:dyDescent="0.2">
      <c r="A557" s="1">
        <v>555</v>
      </c>
      <c r="B557" t="s">
        <v>50</v>
      </c>
      <c r="C557" t="s">
        <v>2038</v>
      </c>
      <c r="D557" t="s">
        <v>4273</v>
      </c>
      <c r="E557" t="s">
        <v>10555</v>
      </c>
      <c r="F557" t="str">
        <f>VLOOKUP(E557,state_lookup!A:B,2,FALSE)</f>
        <v>IL</v>
      </c>
      <c r="G557">
        <v>41.837299999999999</v>
      </c>
      <c r="H557">
        <v>-87.686199999999999</v>
      </c>
      <c r="I557" t="s">
        <v>5243</v>
      </c>
      <c r="J557" s="4" t="s">
        <v>5254</v>
      </c>
      <c r="K557" s="4" t="str">
        <f t="shared" si="8"/>
        <v>May 31</v>
      </c>
      <c r="L557" t="s">
        <v>5298</v>
      </c>
      <c r="M557">
        <v>200</v>
      </c>
      <c r="N557">
        <v>200</v>
      </c>
      <c r="P557" t="s">
        <v>6051</v>
      </c>
      <c r="Q557" t="s">
        <v>6395</v>
      </c>
      <c r="R557">
        <v>0</v>
      </c>
      <c r="S557" t="s">
        <v>6537</v>
      </c>
      <c r="T557" t="s">
        <v>6598</v>
      </c>
      <c r="U557">
        <v>0</v>
      </c>
      <c r="V557">
        <v>0</v>
      </c>
      <c r="W557">
        <v>0</v>
      </c>
      <c r="X557">
        <v>1</v>
      </c>
      <c r="Y557">
        <v>1</v>
      </c>
      <c r="Z557" s="2" t="s">
        <v>7244</v>
      </c>
      <c r="AA557" s="2" t="s">
        <v>9694</v>
      </c>
      <c r="AD557" t="s">
        <v>6598</v>
      </c>
    </row>
    <row r="558" spans="1:30" x14ac:dyDescent="0.2">
      <c r="A558" s="1">
        <v>556</v>
      </c>
      <c r="B558" t="s">
        <v>385</v>
      </c>
      <c r="D558" t="s">
        <v>76</v>
      </c>
      <c r="E558" t="s">
        <v>10548</v>
      </c>
      <c r="F558" t="str">
        <f>VLOOKUP(E558,state_lookup!A:B,2,FALSE)</f>
        <v>MN</v>
      </c>
      <c r="G558">
        <v>47.487699999999997</v>
      </c>
      <c r="H558">
        <v>-92.878799999999998</v>
      </c>
      <c r="I558" t="s">
        <v>5243</v>
      </c>
      <c r="J558" s="4" t="s">
        <v>5254</v>
      </c>
      <c r="K558" s="4" t="str">
        <f t="shared" si="8"/>
        <v>May 31</v>
      </c>
      <c r="Q558" t="s">
        <v>6395</v>
      </c>
      <c r="R558">
        <v>0</v>
      </c>
      <c r="S558" t="s">
        <v>6537</v>
      </c>
      <c r="X558">
        <v>1</v>
      </c>
      <c r="Y558">
        <v>1</v>
      </c>
      <c r="Z558" s="2" t="s">
        <v>7245</v>
      </c>
    </row>
    <row r="559" spans="1:30" x14ac:dyDescent="0.2">
      <c r="A559" s="1">
        <v>557</v>
      </c>
      <c r="B559" t="s">
        <v>97</v>
      </c>
      <c r="C559" t="s">
        <v>1744</v>
      </c>
      <c r="D559" t="s">
        <v>414</v>
      </c>
      <c r="E559" t="s">
        <v>10556</v>
      </c>
      <c r="F559" t="str">
        <f>VLOOKUP(E559,state_lookup!A:B,2,FALSE)</f>
        <v>OH</v>
      </c>
      <c r="G559">
        <v>39.141199999999998</v>
      </c>
      <c r="H559">
        <v>-84.506</v>
      </c>
      <c r="I559" t="s">
        <v>5244</v>
      </c>
      <c r="J559" s="4" t="s">
        <v>5254</v>
      </c>
      <c r="K559" s="4" t="str">
        <f t="shared" si="8"/>
        <v>May 31</v>
      </c>
      <c r="P559" t="s">
        <v>6051</v>
      </c>
      <c r="Q559" t="s">
        <v>6395</v>
      </c>
      <c r="R559">
        <v>0</v>
      </c>
      <c r="S559" t="s">
        <v>6537</v>
      </c>
      <c r="U559">
        <v>0</v>
      </c>
      <c r="W559">
        <v>1</v>
      </c>
      <c r="X559">
        <v>1</v>
      </c>
      <c r="Y559">
        <v>1</v>
      </c>
      <c r="Z559" s="2" t="s">
        <v>7246</v>
      </c>
      <c r="AD559" t="s">
        <v>5316</v>
      </c>
    </row>
    <row r="560" spans="1:30" x14ac:dyDescent="0.2">
      <c r="A560" s="1">
        <v>558</v>
      </c>
      <c r="B560" t="s">
        <v>386</v>
      </c>
      <c r="C560" t="s">
        <v>2039</v>
      </c>
      <c r="D560" t="s">
        <v>4476</v>
      </c>
      <c r="E560" t="s">
        <v>10573</v>
      </c>
      <c r="F560" t="str">
        <f>VLOOKUP(E560,state_lookup!A:B,2,FALSE)</f>
        <v>WV</v>
      </c>
      <c r="G560">
        <v>39.286299999999997</v>
      </c>
      <c r="H560">
        <v>-80.322999999999993</v>
      </c>
      <c r="I560" t="s">
        <v>5243</v>
      </c>
      <c r="J560" s="4" t="s">
        <v>5254</v>
      </c>
      <c r="K560" s="4" t="str">
        <f t="shared" si="8"/>
        <v>May 31</v>
      </c>
      <c r="P560" t="s">
        <v>6051</v>
      </c>
      <c r="Q560" t="s">
        <v>6395</v>
      </c>
      <c r="R560">
        <v>0</v>
      </c>
      <c r="S560" t="s">
        <v>6546</v>
      </c>
      <c r="X560">
        <v>1</v>
      </c>
      <c r="Y560">
        <v>1</v>
      </c>
      <c r="Z560" s="2" t="s">
        <v>7247</v>
      </c>
    </row>
    <row r="561" spans="1:29" x14ac:dyDescent="0.2">
      <c r="A561" s="1">
        <v>559</v>
      </c>
      <c r="B561" t="s">
        <v>222</v>
      </c>
      <c r="C561" t="s">
        <v>2040</v>
      </c>
      <c r="D561" t="s">
        <v>399</v>
      </c>
      <c r="E561" t="s">
        <v>10557</v>
      </c>
      <c r="F561" t="str">
        <f>VLOOKUP(E561,state_lookup!A:B,2,FALSE)</f>
        <v>CO</v>
      </c>
      <c r="G561">
        <v>38.867400000000004</v>
      </c>
      <c r="H561">
        <v>-104.7606</v>
      </c>
      <c r="I561" t="s">
        <v>5243</v>
      </c>
      <c r="J561" s="4" t="s">
        <v>5254</v>
      </c>
      <c r="K561" s="4" t="str">
        <f t="shared" si="8"/>
        <v>May 31</v>
      </c>
      <c r="P561" t="s">
        <v>6051</v>
      </c>
      <c r="Q561" t="s">
        <v>6395</v>
      </c>
      <c r="R561">
        <v>0</v>
      </c>
      <c r="S561" t="s">
        <v>6537</v>
      </c>
      <c r="X561">
        <v>1</v>
      </c>
      <c r="Y561">
        <v>1</v>
      </c>
      <c r="Z561" s="2" t="s">
        <v>7248</v>
      </c>
      <c r="AC561" t="s">
        <v>10389</v>
      </c>
    </row>
    <row r="562" spans="1:29" x14ac:dyDescent="0.2">
      <c r="A562" s="1">
        <v>560</v>
      </c>
      <c r="B562" t="s">
        <v>222</v>
      </c>
      <c r="C562" t="s">
        <v>2041</v>
      </c>
      <c r="D562" t="s">
        <v>399</v>
      </c>
      <c r="E562" t="s">
        <v>10557</v>
      </c>
      <c r="F562" t="str">
        <f>VLOOKUP(E562,state_lookup!A:B,2,FALSE)</f>
        <v>CO</v>
      </c>
      <c r="G562">
        <v>38.867400000000004</v>
      </c>
      <c r="H562">
        <v>-104.7606</v>
      </c>
      <c r="I562" t="s">
        <v>5243</v>
      </c>
      <c r="J562" s="4" t="s">
        <v>5254</v>
      </c>
      <c r="K562" s="4" t="str">
        <f t="shared" si="8"/>
        <v>May 31</v>
      </c>
      <c r="L562" t="s">
        <v>5464</v>
      </c>
      <c r="M562">
        <v>36</v>
      </c>
      <c r="N562">
        <v>36</v>
      </c>
      <c r="P562" t="s">
        <v>6051</v>
      </c>
      <c r="Q562" t="s">
        <v>6395</v>
      </c>
      <c r="R562">
        <v>0</v>
      </c>
      <c r="S562" t="s">
        <v>6537</v>
      </c>
      <c r="X562">
        <v>0</v>
      </c>
      <c r="Y562">
        <v>1</v>
      </c>
      <c r="Z562" s="2" t="s">
        <v>7248</v>
      </c>
      <c r="AA562" s="2" t="s">
        <v>7488</v>
      </c>
      <c r="AC562" t="s">
        <v>10390</v>
      </c>
    </row>
    <row r="563" spans="1:29" x14ac:dyDescent="0.2">
      <c r="A563" s="1">
        <v>561</v>
      </c>
      <c r="B563" t="s">
        <v>99</v>
      </c>
      <c r="D563" t="s">
        <v>137</v>
      </c>
      <c r="E563" t="s">
        <v>10569</v>
      </c>
      <c r="F563" t="str">
        <f>VLOOKUP(E563,state_lookup!A:B,2,FALSE)</f>
        <v>MS</v>
      </c>
      <c r="G563">
        <v>31.256399999999999</v>
      </c>
      <c r="H563">
        <v>-89.826599999999999</v>
      </c>
      <c r="I563" t="s">
        <v>5243</v>
      </c>
      <c r="J563" s="4" t="s">
        <v>5254</v>
      </c>
      <c r="K563" s="4" t="str">
        <f t="shared" si="8"/>
        <v>May 31</v>
      </c>
      <c r="P563" t="s">
        <v>6051</v>
      </c>
      <c r="Q563" t="s">
        <v>6395</v>
      </c>
      <c r="R563">
        <v>0</v>
      </c>
      <c r="S563" t="s">
        <v>6537</v>
      </c>
      <c r="T563" t="s">
        <v>6598</v>
      </c>
      <c r="U563">
        <v>0</v>
      </c>
      <c r="V563">
        <v>0</v>
      </c>
      <c r="W563">
        <v>0</v>
      </c>
      <c r="X563">
        <v>1</v>
      </c>
      <c r="Y563">
        <v>1</v>
      </c>
      <c r="Z563" s="2" t="s">
        <v>7249</v>
      </c>
      <c r="AC563" t="s">
        <v>10376</v>
      </c>
    </row>
    <row r="564" spans="1:29" x14ac:dyDescent="0.2">
      <c r="A564" s="1">
        <v>562</v>
      </c>
      <c r="B564" t="s">
        <v>51</v>
      </c>
      <c r="D564" t="s">
        <v>570</v>
      </c>
      <c r="E564" t="s">
        <v>10556</v>
      </c>
      <c r="F564" t="str">
        <f>VLOOKUP(E564,state_lookup!A:B,2,FALSE)</f>
        <v>OH</v>
      </c>
      <c r="G564">
        <v>39.985999999999997</v>
      </c>
      <c r="H564">
        <v>-82.985100000000003</v>
      </c>
      <c r="I564" t="s">
        <v>5243</v>
      </c>
      <c r="J564" s="4" t="s">
        <v>5254</v>
      </c>
      <c r="K564" s="4" t="str">
        <f t="shared" si="8"/>
        <v>May 31</v>
      </c>
      <c r="L564" t="s">
        <v>5304</v>
      </c>
      <c r="M564">
        <v>200</v>
      </c>
      <c r="N564">
        <v>200</v>
      </c>
      <c r="P564" t="s">
        <v>6051</v>
      </c>
      <c r="Q564" t="s">
        <v>6395</v>
      </c>
      <c r="R564">
        <v>0</v>
      </c>
      <c r="S564" t="s">
        <v>6537</v>
      </c>
      <c r="T564" t="s">
        <v>6598</v>
      </c>
      <c r="U564">
        <v>0</v>
      </c>
      <c r="V564">
        <v>0</v>
      </c>
      <c r="W564">
        <v>0</v>
      </c>
      <c r="X564">
        <v>1</v>
      </c>
      <c r="Y564">
        <v>1</v>
      </c>
      <c r="Z564" s="2" t="s">
        <v>7250</v>
      </c>
      <c r="AA564" s="2" t="s">
        <v>9695</v>
      </c>
    </row>
    <row r="565" spans="1:29" x14ac:dyDescent="0.2">
      <c r="A565" s="1">
        <v>563</v>
      </c>
      <c r="B565" t="s">
        <v>387</v>
      </c>
      <c r="C565" t="s">
        <v>2042</v>
      </c>
      <c r="D565" t="s">
        <v>4271</v>
      </c>
      <c r="E565" t="s">
        <v>64</v>
      </c>
      <c r="F565" t="str">
        <f>VLOOKUP(E565,state_lookup!A:B,2,FALSE)</f>
        <v>NY</v>
      </c>
      <c r="G565">
        <v>40.844299999999997</v>
      </c>
      <c r="H565">
        <v>-73.2834</v>
      </c>
      <c r="I565" t="s">
        <v>5243</v>
      </c>
      <c r="J565" s="4" t="s">
        <v>5254</v>
      </c>
      <c r="K565" s="4" t="str">
        <f t="shared" si="8"/>
        <v>May 31</v>
      </c>
      <c r="L565" t="s">
        <v>5289</v>
      </c>
      <c r="M565">
        <v>24</v>
      </c>
      <c r="N565">
        <v>24</v>
      </c>
      <c r="P565" t="s">
        <v>6051</v>
      </c>
      <c r="Q565" t="s">
        <v>6395</v>
      </c>
      <c r="R565">
        <v>0</v>
      </c>
      <c r="S565" t="s">
        <v>6537</v>
      </c>
      <c r="T565" t="s">
        <v>6598</v>
      </c>
      <c r="U565">
        <v>0</v>
      </c>
      <c r="V565">
        <v>0</v>
      </c>
      <c r="W565">
        <v>0</v>
      </c>
      <c r="X565">
        <v>1</v>
      </c>
      <c r="Y565">
        <v>1</v>
      </c>
      <c r="Z565" s="2" t="s">
        <v>7251</v>
      </c>
    </row>
    <row r="566" spans="1:29" x14ac:dyDescent="0.2">
      <c r="A566" s="1">
        <v>564</v>
      </c>
      <c r="B566" t="s">
        <v>388</v>
      </c>
      <c r="C566" t="s">
        <v>2043</v>
      </c>
      <c r="D566" t="s">
        <v>31</v>
      </c>
      <c r="E566" t="s">
        <v>10547</v>
      </c>
      <c r="F566" t="str">
        <f>VLOOKUP(E566,state_lookup!A:B,2,FALSE)</f>
        <v>CA</v>
      </c>
      <c r="G566">
        <v>33.892969999999998</v>
      </c>
      <c r="H566" t="s">
        <v>4977</v>
      </c>
      <c r="I566" t="s">
        <v>5243</v>
      </c>
      <c r="J566" s="4" t="s">
        <v>5254</v>
      </c>
      <c r="K566" s="4" t="str">
        <f t="shared" si="8"/>
        <v>May 31</v>
      </c>
      <c r="P566" t="s">
        <v>6051</v>
      </c>
      <c r="Q566" t="s">
        <v>6395</v>
      </c>
      <c r="R566">
        <v>0</v>
      </c>
      <c r="S566" t="s">
        <v>6537</v>
      </c>
      <c r="X566">
        <v>1</v>
      </c>
      <c r="Y566">
        <v>1</v>
      </c>
      <c r="Z566" s="2" t="s">
        <v>7252</v>
      </c>
      <c r="AA566" t="s">
        <v>9588</v>
      </c>
    </row>
    <row r="567" spans="1:29" x14ac:dyDescent="0.2">
      <c r="A567" s="1">
        <v>565</v>
      </c>
      <c r="B567" t="s">
        <v>389</v>
      </c>
      <c r="D567" t="s">
        <v>4477</v>
      </c>
      <c r="E567" t="s">
        <v>10583</v>
      </c>
      <c r="F567" t="str">
        <f>VLOOKUP(E567,state_lookup!A:B,2,FALSE)</f>
        <v>AR</v>
      </c>
      <c r="G567">
        <v>35.075299999999999</v>
      </c>
      <c r="H567">
        <v>-92.469499999999996</v>
      </c>
      <c r="I567" t="s">
        <v>5243</v>
      </c>
      <c r="J567" s="4" t="s">
        <v>5254</v>
      </c>
      <c r="K567" s="4" t="str">
        <f t="shared" si="8"/>
        <v>May 31</v>
      </c>
      <c r="Q567" t="s">
        <v>6395</v>
      </c>
      <c r="R567">
        <v>0</v>
      </c>
      <c r="S567" t="s">
        <v>6537</v>
      </c>
      <c r="X567">
        <v>1</v>
      </c>
      <c r="Y567">
        <v>1</v>
      </c>
      <c r="Z567" s="2" t="s">
        <v>7253</v>
      </c>
    </row>
    <row r="568" spans="1:29" x14ac:dyDescent="0.2">
      <c r="A568" s="1">
        <v>566</v>
      </c>
      <c r="B568" t="s">
        <v>390</v>
      </c>
      <c r="C568" t="s">
        <v>2044</v>
      </c>
      <c r="D568" t="s">
        <v>1149</v>
      </c>
      <c r="E568" t="s">
        <v>1289</v>
      </c>
      <c r="F568" t="str">
        <f>VLOOKUP(E568,state_lookup!A:B,2,FALSE)</f>
        <v>OR</v>
      </c>
      <c r="G568">
        <v>44.569600000000001</v>
      </c>
      <c r="H568">
        <v>-123.27809999999999</v>
      </c>
      <c r="I568" t="s">
        <v>5243</v>
      </c>
      <c r="J568" s="4" t="s">
        <v>5254</v>
      </c>
      <c r="K568" s="4" t="str">
        <f t="shared" si="8"/>
        <v>May 31</v>
      </c>
      <c r="L568" t="s">
        <v>5465</v>
      </c>
      <c r="M568">
        <v>2000</v>
      </c>
      <c r="N568">
        <v>2000</v>
      </c>
      <c r="P568" t="s">
        <v>6051</v>
      </c>
      <c r="Q568" t="s">
        <v>6395</v>
      </c>
      <c r="R568">
        <v>0</v>
      </c>
      <c r="S568" t="s">
        <v>6537</v>
      </c>
      <c r="T568" t="s">
        <v>6598</v>
      </c>
      <c r="U568">
        <v>0</v>
      </c>
      <c r="V568">
        <v>0</v>
      </c>
      <c r="W568">
        <v>0</v>
      </c>
      <c r="X568">
        <v>1</v>
      </c>
      <c r="Y568">
        <v>1</v>
      </c>
      <c r="Z568" s="2" t="s">
        <v>7254</v>
      </c>
    </row>
    <row r="569" spans="1:29" x14ac:dyDescent="0.2">
      <c r="A569" s="1">
        <v>567</v>
      </c>
      <c r="B569" t="s">
        <v>391</v>
      </c>
      <c r="C569" t="s">
        <v>2045</v>
      </c>
      <c r="D569" t="s">
        <v>391</v>
      </c>
      <c r="E569" t="s">
        <v>10553</v>
      </c>
      <c r="F569" t="str">
        <f>VLOOKUP(E569,state_lookup!A:B,2,FALSE)</f>
        <v>AL</v>
      </c>
      <c r="G569">
        <v>34.177700000000002</v>
      </c>
      <c r="H569">
        <v>-86.8399</v>
      </c>
      <c r="I569" t="s">
        <v>5243</v>
      </c>
      <c r="J569" s="4" t="s">
        <v>5254</v>
      </c>
      <c r="K569" s="4" t="str">
        <f t="shared" si="8"/>
        <v>May 31</v>
      </c>
      <c r="L569" t="s">
        <v>5300</v>
      </c>
      <c r="M569">
        <v>30</v>
      </c>
      <c r="N569">
        <v>30</v>
      </c>
      <c r="P569" t="s">
        <v>6051</v>
      </c>
      <c r="Q569" t="s">
        <v>6395</v>
      </c>
      <c r="R569">
        <v>0</v>
      </c>
      <c r="S569" t="s">
        <v>6537</v>
      </c>
      <c r="T569" t="s">
        <v>6598</v>
      </c>
      <c r="U569">
        <v>0</v>
      </c>
      <c r="V569">
        <v>0</v>
      </c>
      <c r="W569">
        <v>0</v>
      </c>
      <c r="X569">
        <v>1</v>
      </c>
      <c r="Y569">
        <v>1</v>
      </c>
      <c r="Z569" s="2" t="s">
        <v>7255</v>
      </c>
    </row>
    <row r="570" spans="1:29" x14ac:dyDescent="0.2">
      <c r="A570" s="1">
        <v>568</v>
      </c>
      <c r="B570" t="s">
        <v>102</v>
      </c>
      <c r="C570" t="s">
        <v>2046</v>
      </c>
      <c r="D570" t="s">
        <v>102</v>
      </c>
      <c r="E570" t="s">
        <v>10546</v>
      </c>
      <c r="F570" t="str">
        <f>VLOOKUP(E570,state_lookup!A:B,2,FALSE)</f>
        <v>TX</v>
      </c>
      <c r="G570">
        <v>32.793599999999998</v>
      </c>
      <c r="H570">
        <v>-96.766199999999998</v>
      </c>
      <c r="I570" t="s">
        <v>5243</v>
      </c>
      <c r="J570" s="4" t="s">
        <v>5254</v>
      </c>
      <c r="K570" s="4" t="str">
        <f t="shared" si="8"/>
        <v>May 31</v>
      </c>
      <c r="P570" t="s">
        <v>6051</v>
      </c>
      <c r="Q570" t="s">
        <v>6395</v>
      </c>
      <c r="R570">
        <v>0</v>
      </c>
      <c r="S570" t="s">
        <v>6537</v>
      </c>
      <c r="T570" t="s">
        <v>6757</v>
      </c>
      <c r="X570">
        <v>1</v>
      </c>
      <c r="Y570">
        <v>1</v>
      </c>
      <c r="Z570" s="2" t="s">
        <v>7256</v>
      </c>
    </row>
    <row r="571" spans="1:29" x14ac:dyDescent="0.2">
      <c r="A571" s="1">
        <v>569</v>
      </c>
      <c r="B571" t="s">
        <v>102</v>
      </c>
      <c r="C571" t="s">
        <v>1669</v>
      </c>
      <c r="D571" t="s">
        <v>102</v>
      </c>
      <c r="E571" t="s">
        <v>10546</v>
      </c>
      <c r="F571" t="str">
        <f>VLOOKUP(E571,state_lookup!A:B,2,FALSE)</f>
        <v>TX</v>
      </c>
      <c r="G571">
        <v>32.793599999999998</v>
      </c>
      <c r="H571">
        <v>-96.766199999999998</v>
      </c>
      <c r="I571" t="s">
        <v>5243</v>
      </c>
      <c r="J571" s="4" t="s">
        <v>5254</v>
      </c>
      <c r="K571" s="4" t="str">
        <f t="shared" si="8"/>
        <v>May 31</v>
      </c>
      <c r="L571" t="s">
        <v>5309</v>
      </c>
      <c r="M571">
        <v>200</v>
      </c>
      <c r="N571">
        <v>200</v>
      </c>
      <c r="P571" t="s">
        <v>6051</v>
      </c>
      <c r="Q571" t="s">
        <v>6395</v>
      </c>
      <c r="R571">
        <v>0</v>
      </c>
      <c r="S571" t="s">
        <v>6537</v>
      </c>
      <c r="X571">
        <v>1</v>
      </c>
      <c r="Y571">
        <v>1</v>
      </c>
      <c r="Z571" s="2" t="s">
        <v>7256</v>
      </c>
    </row>
    <row r="572" spans="1:29" x14ac:dyDescent="0.2">
      <c r="A572" s="1">
        <v>570</v>
      </c>
      <c r="B572" t="s">
        <v>102</v>
      </c>
      <c r="C572" t="s">
        <v>2047</v>
      </c>
      <c r="D572" t="s">
        <v>102</v>
      </c>
      <c r="E572" t="s">
        <v>10546</v>
      </c>
      <c r="F572" t="str">
        <f>VLOOKUP(E572,state_lookup!A:B,2,FALSE)</f>
        <v>TX</v>
      </c>
      <c r="G572">
        <v>32.793599999999998</v>
      </c>
      <c r="H572">
        <v>-96.766199999999998</v>
      </c>
      <c r="I572" t="s">
        <v>5243</v>
      </c>
      <c r="J572" s="4" t="s">
        <v>5254</v>
      </c>
      <c r="K572" s="4" t="str">
        <f t="shared" si="8"/>
        <v>May 31</v>
      </c>
      <c r="L572" t="s">
        <v>5466</v>
      </c>
      <c r="P572" t="s">
        <v>6101</v>
      </c>
      <c r="Q572" t="s">
        <v>6395</v>
      </c>
      <c r="R572">
        <v>0</v>
      </c>
      <c r="S572" t="s">
        <v>6537</v>
      </c>
      <c r="X572">
        <v>1</v>
      </c>
      <c r="Y572">
        <v>1</v>
      </c>
      <c r="Z572" s="2" t="s">
        <v>7256</v>
      </c>
    </row>
    <row r="573" spans="1:29" x14ac:dyDescent="0.2">
      <c r="A573" s="1">
        <v>571</v>
      </c>
      <c r="B573" t="s">
        <v>392</v>
      </c>
      <c r="C573" t="s">
        <v>2048</v>
      </c>
      <c r="D573" t="s">
        <v>566</v>
      </c>
      <c r="E573" t="s">
        <v>10566</v>
      </c>
      <c r="F573" t="str">
        <f>VLOOKUP(E573,state_lookup!A:B,2,FALSE)</f>
        <v>CT</v>
      </c>
      <c r="G573">
        <v>41.051990000000004</v>
      </c>
      <c r="H573" t="s">
        <v>4978</v>
      </c>
      <c r="I573" t="s">
        <v>5243</v>
      </c>
      <c r="J573" s="4" t="s">
        <v>5254</v>
      </c>
      <c r="K573" s="4" t="str">
        <f t="shared" si="8"/>
        <v>May 31</v>
      </c>
      <c r="P573" t="s">
        <v>6051</v>
      </c>
      <c r="Q573" t="s">
        <v>6395</v>
      </c>
      <c r="R573">
        <v>0</v>
      </c>
      <c r="S573" t="s">
        <v>6537</v>
      </c>
      <c r="X573">
        <v>1</v>
      </c>
      <c r="Y573">
        <v>1</v>
      </c>
      <c r="Z573" s="2" t="s">
        <v>7257</v>
      </c>
    </row>
    <row r="574" spans="1:29" x14ac:dyDescent="0.2">
      <c r="A574" s="1">
        <v>572</v>
      </c>
      <c r="B574" t="s">
        <v>227</v>
      </c>
      <c r="C574" t="s">
        <v>1669</v>
      </c>
      <c r="D574" t="s">
        <v>288</v>
      </c>
      <c r="E574" t="s">
        <v>10556</v>
      </c>
      <c r="F574" t="str">
        <f>VLOOKUP(E574,state_lookup!A:B,2,FALSE)</f>
        <v>OH</v>
      </c>
      <c r="G574">
        <v>39.779699999999998</v>
      </c>
      <c r="H574">
        <v>-84.199799999999996</v>
      </c>
      <c r="I574" t="s">
        <v>5243</v>
      </c>
      <c r="J574" s="4" t="s">
        <v>5254</v>
      </c>
      <c r="K574" s="4" t="str">
        <f t="shared" si="8"/>
        <v>May 31</v>
      </c>
      <c r="P574" t="s">
        <v>6051</v>
      </c>
      <c r="Q574" t="s">
        <v>6395</v>
      </c>
      <c r="R574">
        <v>0</v>
      </c>
      <c r="S574" t="s">
        <v>6540</v>
      </c>
      <c r="T574" t="s">
        <v>6739</v>
      </c>
      <c r="U574">
        <v>0</v>
      </c>
      <c r="V574">
        <v>0</v>
      </c>
      <c r="W574">
        <v>0</v>
      </c>
      <c r="X574">
        <v>1</v>
      </c>
      <c r="Y574">
        <v>1</v>
      </c>
      <c r="Z574" s="2" t="s">
        <v>7258</v>
      </c>
    </row>
    <row r="575" spans="1:29" x14ac:dyDescent="0.2">
      <c r="A575" s="1">
        <v>573</v>
      </c>
      <c r="B575" t="s">
        <v>393</v>
      </c>
      <c r="C575" t="s">
        <v>2049</v>
      </c>
      <c r="D575" t="s">
        <v>4478</v>
      </c>
      <c r="E575" t="s">
        <v>10549</v>
      </c>
      <c r="F575" t="str">
        <f>VLOOKUP(E575,state_lookup!A:B,2,FALSE)</f>
        <v>FL</v>
      </c>
      <c r="G575">
        <v>29.199400000000001</v>
      </c>
      <c r="H575">
        <v>-81.098200000000006</v>
      </c>
      <c r="I575" t="s">
        <v>5243</v>
      </c>
      <c r="J575" s="4" t="s">
        <v>5254</v>
      </c>
      <c r="K575" s="4" t="str">
        <f t="shared" si="8"/>
        <v>May 31</v>
      </c>
      <c r="P575" t="s">
        <v>6051</v>
      </c>
      <c r="Q575" t="s">
        <v>6395</v>
      </c>
      <c r="R575">
        <v>0</v>
      </c>
      <c r="S575" t="s">
        <v>6537</v>
      </c>
      <c r="X575">
        <v>1</v>
      </c>
      <c r="Y575">
        <v>1</v>
      </c>
      <c r="Z575" s="2" t="s">
        <v>7259</v>
      </c>
    </row>
    <row r="576" spans="1:29" x14ac:dyDescent="0.2">
      <c r="A576" s="1">
        <v>574</v>
      </c>
      <c r="B576" t="s">
        <v>394</v>
      </c>
      <c r="D576" t="s">
        <v>4478</v>
      </c>
      <c r="E576" t="s">
        <v>10549</v>
      </c>
      <c r="F576" t="str">
        <f>VLOOKUP(E576,state_lookup!A:B,2,FALSE)</f>
        <v>FL</v>
      </c>
      <c r="G576">
        <v>29.172499999999999</v>
      </c>
      <c r="H576">
        <v>-80.980999999999995</v>
      </c>
      <c r="I576" t="s">
        <v>5243</v>
      </c>
      <c r="J576" s="4" t="s">
        <v>5254</v>
      </c>
      <c r="K576" s="4" t="str">
        <f t="shared" si="8"/>
        <v>May 31</v>
      </c>
      <c r="P576" t="s">
        <v>6051</v>
      </c>
      <c r="Q576" t="s">
        <v>6395</v>
      </c>
      <c r="R576">
        <v>0</v>
      </c>
      <c r="S576" t="s">
        <v>6537</v>
      </c>
      <c r="X576">
        <v>1</v>
      </c>
      <c r="Y576">
        <v>1</v>
      </c>
      <c r="Z576" s="2" t="s">
        <v>7259</v>
      </c>
    </row>
    <row r="577" spans="1:30" x14ac:dyDescent="0.2">
      <c r="A577" s="1">
        <v>575</v>
      </c>
      <c r="B577" t="s">
        <v>395</v>
      </c>
      <c r="C577" t="s">
        <v>2050</v>
      </c>
      <c r="D577" t="s">
        <v>4479</v>
      </c>
      <c r="E577" t="s">
        <v>10553</v>
      </c>
      <c r="F577" t="str">
        <f>VLOOKUP(E577,state_lookup!A:B,2,FALSE)</f>
        <v>AL</v>
      </c>
      <c r="G577">
        <v>34.573</v>
      </c>
      <c r="H577">
        <v>-86.990499999999997</v>
      </c>
      <c r="I577" t="s">
        <v>5243</v>
      </c>
      <c r="J577" s="4" t="s">
        <v>5254</v>
      </c>
      <c r="K577" s="4" t="str">
        <f t="shared" si="8"/>
        <v>May 31</v>
      </c>
      <c r="P577" t="s">
        <v>6051</v>
      </c>
      <c r="Q577" t="s">
        <v>6395</v>
      </c>
      <c r="R577">
        <v>0</v>
      </c>
      <c r="S577" t="s">
        <v>6537</v>
      </c>
      <c r="T577" t="s">
        <v>6598</v>
      </c>
      <c r="U577">
        <v>0</v>
      </c>
      <c r="V577">
        <v>0</v>
      </c>
      <c r="W577">
        <v>0</v>
      </c>
      <c r="X577">
        <v>1</v>
      </c>
      <c r="Y577">
        <v>1</v>
      </c>
      <c r="Z577" s="2" t="s">
        <v>7260</v>
      </c>
    </row>
    <row r="578" spans="1:30" x14ac:dyDescent="0.2">
      <c r="A578" s="1">
        <v>576</v>
      </c>
      <c r="B578" t="s">
        <v>52</v>
      </c>
      <c r="C578" t="s">
        <v>2051</v>
      </c>
      <c r="D578" t="s">
        <v>4480</v>
      </c>
      <c r="E578" t="s">
        <v>10557</v>
      </c>
      <c r="F578" t="str">
        <f>VLOOKUP(E578,state_lookup!A:B,2,FALSE)</f>
        <v>CO</v>
      </c>
      <c r="G578">
        <v>39.762099999999997</v>
      </c>
      <c r="H578">
        <v>-104.8759</v>
      </c>
      <c r="I578" t="s">
        <v>5243</v>
      </c>
      <c r="J578" s="4" t="s">
        <v>5254</v>
      </c>
      <c r="K578" s="4" t="str">
        <f t="shared" si="8"/>
        <v>May 31</v>
      </c>
      <c r="L578" t="s">
        <v>5391</v>
      </c>
      <c r="M578">
        <v>1000</v>
      </c>
      <c r="N578">
        <v>1000</v>
      </c>
      <c r="P578" t="s">
        <v>6051</v>
      </c>
      <c r="Q578" t="s">
        <v>6395</v>
      </c>
      <c r="R578">
        <v>0</v>
      </c>
      <c r="S578" t="s">
        <v>6537</v>
      </c>
      <c r="T578" t="s">
        <v>5991</v>
      </c>
      <c r="U578">
        <v>0</v>
      </c>
      <c r="V578">
        <v>0</v>
      </c>
      <c r="W578">
        <v>0</v>
      </c>
      <c r="X578">
        <v>1</v>
      </c>
      <c r="Y578">
        <v>1</v>
      </c>
      <c r="Z578" s="2" t="s">
        <v>7261</v>
      </c>
      <c r="AA578" s="2" t="s">
        <v>9696</v>
      </c>
    </row>
    <row r="579" spans="1:30" x14ac:dyDescent="0.2">
      <c r="A579" s="1">
        <v>577</v>
      </c>
      <c r="B579" t="s">
        <v>103</v>
      </c>
      <c r="D579" t="s">
        <v>4303</v>
      </c>
      <c r="E579" t="s">
        <v>10565</v>
      </c>
      <c r="F579" t="str">
        <f>VLOOKUP(E579,state_lookup!A:B,2,FALSE)</f>
        <v>IA</v>
      </c>
      <c r="G579">
        <v>41.600540000000002</v>
      </c>
      <c r="H579" t="s">
        <v>4940</v>
      </c>
      <c r="I579" t="s">
        <v>5243</v>
      </c>
      <c r="J579" s="4" t="s">
        <v>5254</v>
      </c>
      <c r="K579" s="4" t="str">
        <f t="shared" ref="K579:K642" si="9">TEXT(J579, "mmm dd")</f>
        <v>May 31</v>
      </c>
      <c r="P579" t="s">
        <v>6051</v>
      </c>
      <c r="Q579" t="s">
        <v>6395</v>
      </c>
      <c r="R579">
        <v>0</v>
      </c>
      <c r="S579" t="s">
        <v>6537</v>
      </c>
      <c r="X579">
        <v>1</v>
      </c>
      <c r="Y579">
        <v>1</v>
      </c>
      <c r="Z579" s="2" t="s">
        <v>7262</v>
      </c>
    </row>
    <row r="580" spans="1:30" x14ac:dyDescent="0.2">
      <c r="A580" s="1">
        <v>578</v>
      </c>
      <c r="B580" t="s">
        <v>396</v>
      </c>
      <c r="D580" t="s">
        <v>4481</v>
      </c>
      <c r="E580" t="s">
        <v>10552</v>
      </c>
      <c r="F580" t="str">
        <f>VLOOKUP(E580,state_lookup!A:B,2,FALSE)</f>
        <v>MI</v>
      </c>
      <c r="G580">
        <v>42.747999999999998</v>
      </c>
      <c r="H580">
        <v>-84.483500000000006</v>
      </c>
      <c r="I580" t="s">
        <v>5243</v>
      </c>
      <c r="J580" s="4" t="s">
        <v>5254</v>
      </c>
      <c r="K580" s="4" t="str">
        <f t="shared" si="9"/>
        <v>May 31</v>
      </c>
      <c r="P580" t="s">
        <v>6051</v>
      </c>
      <c r="Q580" t="s">
        <v>6395</v>
      </c>
      <c r="R580">
        <v>0</v>
      </c>
      <c r="S580" t="s">
        <v>6537</v>
      </c>
      <c r="X580">
        <v>1</v>
      </c>
      <c r="Y580">
        <v>1</v>
      </c>
      <c r="Z580" s="2" t="s">
        <v>7263</v>
      </c>
    </row>
    <row r="581" spans="1:30" x14ac:dyDescent="0.2">
      <c r="A581" s="1">
        <v>579</v>
      </c>
      <c r="B581" t="s">
        <v>397</v>
      </c>
      <c r="C581" t="s">
        <v>2052</v>
      </c>
      <c r="D581" t="s">
        <v>641</v>
      </c>
      <c r="E581" t="s">
        <v>10575</v>
      </c>
      <c r="F581" t="str">
        <f>VLOOKUP(E581,state_lookup!A:B,2,FALSE)</f>
        <v>PA</v>
      </c>
      <c r="G581">
        <v>40.6858</v>
      </c>
      <c r="H581">
        <v>-75.2209</v>
      </c>
      <c r="I581" t="s">
        <v>5243</v>
      </c>
      <c r="J581" s="4" t="s">
        <v>5254</v>
      </c>
      <c r="K581" s="4" t="str">
        <f t="shared" si="9"/>
        <v>May 31</v>
      </c>
      <c r="L581" t="s">
        <v>5467</v>
      </c>
      <c r="M581">
        <v>1500</v>
      </c>
      <c r="N581">
        <v>1500</v>
      </c>
      <c r="P581" t="s">
        <v>6051</v>
      </c>
      <c r="Q581" t="s">
        <v>6395</v>
      </c>
      <c r="R581">
        <v>0</v>
      </c>
      <c r="S581" t="s">
        <v>6537</v>
      </c>
      <c r="T581" t="s">
        <v>6598</v>
      </c>
      <c r="U581">
        <v>0</v>
      </c>
      <c r="V581">
        <v>0</v>
      </c>
      <c r="W581">
        <v>0</v>
      </c>
      <c r="X581">
        <v>1</v>
      </c>
      <c r="Y581">
        <v>1</v>
      </c>
      <c r="Z581" s="2" t="s">
        <v>7264</v>
      </c>
    </row>
    <row r="582" spans="1:30" x14ac:dyDescent="0.2">
      <c r="A582" s="1">
        <v>580</v>
      </c>
      <c r="B582" t="s">
        <v>397</v>
      </c>
      <c r="C582" t="s">
        <v>2053</v>
      </c>
      <c r="D582" t="s">
        <v>528</v>
      </c>
      <c r="E582" t="s">
        <v>10554</v>
      </c>
      <c r="F582" t="str">
        <f>VLOOKUP(E582,state_lookup!A:B,2,FALSE)</f>
        <v>MA</v>
      </c>
      <c r="G582">
        <v>44.987670000000001</v>
      </c>
      <c r="H582" t="s">
        <v>4979</v>
      </c>
      <c r="I582" t="s">
        <v>5243</v>
      </c>
      <c r="J582" s="4" t="s">
        <v>5254</v>
      </c>
      <c r="K582" s="4" t="str">
        <f t="shared" si="9"/>
        <v>May 31</v>
      </c>
      <c r="L582" t="s">
        <v>5468</v>
      </c>
      <c r="M582">
        <v>150</v>
      </c>
      <c r="N582">
        <v>200</v>
      </c>
      <c r="P582" t="s">
        <v>6051</v>
      </c>
      <c r="Q582" t="s">
        <v>6395</v>
      </c>
      <c r="R582">
        <v>0</v>
      </c>
      <c r="S582" t="s">
        <v>6546</v>
      </c>
      <c r="T582" t="s">
        <v>6598</v>
      </c>
      <c r="U582">
        <v>0</v>
      </c>
      <c r="V582">
        <v>0</v>
      </c>
      <c r="W582">
        <v>0</v>
      </c>
      <c r="X582">
        <v>1</v>
      </c>
      <c r="Y582">
        <v>1</v>
      </c>
      <c r="Z582" s="2" t="s">
        <v>7265</v>
      </c>
      <c r="AA582" s="2" t="s">
        <v>7465</v>
      </c>
      <c r="AD582" t="s">
        <v>6598</v>
      </c>
    </row>
    <row r="583" spans="1:30" x14ac:dyDescent="0.2">
      <c r="A583" s="1">
        <v>581</v>
      </c>
      <c r="B583" t="s">
        <v>398</v>
      </c>
      <c r="D583" t="s">
        <v>278</v>
      </c>
      <c r="E583" t="s">
        <v>10555</v>
      </c>
      <c r="F583" t="str">
        <f>VLOOKUP(E583,state_lookup!A:B,2,FALSE)</f>
        <v>IL</v>
      </c>
      <c r="G583">
        <v>38.78904</v>
      </c>
      <c r="H583" t="s">
        <v>4980</v>
      </c>
      <c r="I583" t="s">
        <v>5243</v>
      </c>
      <c r="J583" s="4" t="s">
        <v>5254</v>
      </c>
      <c r="K583" s="4" t="str">
        <f t="shared" si="9"/>
        <v>May 31</v>
      </c>
      <c r="Q583" t="s">
        <v>6395</v>
      </c>
      <c r="R583">
        <v>0</v>
      </c>
      <c r="S583" t="s">
        <v>6537</v>
      </c>
      <c r="X583">
        <v>1</v>
      </c>
      <c r="Y583">
        <v>1</v>
      </c>
    </row>
    <row r="584" spans="1:30" x14ac:dyDescent="0.2">
      <c r="A584" s="1">
        <v>582</v>
      </c>
      <c r="B584" t="s">
        <v>399</v>
      </c>
      <c r="C584" t="s">
        <v>2054</v>
      </c>
      <c r="D584" t="s">
        <v>399</v>
      </c>
      <c r="E584" t="s">
        <v>10546</v>
      </c>
      <c r="F584" t="str">
        <f>VLOOKUP(E584,state_lookup!A:B,2,FALSE)</f>
        <v>TX</v>
      </c>
      <c r="G584">
        <v>31.847899999999999</v>
      </c>
      <c r="H584">
        <v>-106.43089999999999</v>
      </c>
      <c r="I584" t="s">
        <v>5243</v>
      </c>
      <c r="J584" s="4" t="s">
        <v>5254</v>
      </c>
      <c r="K584" s="4" t="str">
        <f t="shared" si="9"/>
        <v>May 31</v>
      </c>
      <c r="L584" t="s">
        <v>5343</v>
      </c>
      <c r="M584">
        <v>2000</v>
      </c>
      <c r="N584">
        <v>2000</v>
      </c>
      <c r="P584" t="s">
        <v>6051</v>
      </c>
      <c r="Q584" t="s">
        <v>6395</v>
      </c>
      <c r="R584">
        <v>0</v>
      </c>
      <c r="S584" t="s">
        <v>6538</v>
      </c>
      <c r="T584" t="s">
        <v>6739</v>
      </c>
      <c r="U584">
        <v>0</v>
      </c>
      <c r="V584">
        <v>1</v>
      </c>
      <c r="W584">
        <v>0</v>
      </c>
      <c r="X584">
        <v>1</v>
      </c>
      <c r="Y584">
        <v>1</v>
      </c>
      <c r="Z584" s="2" t="s">
        <v>7266</v>
      </c>
      <c r="AA584" s="2" t="s">
        <v>9697</v>
      </c>
      <c r="AB584" s="2" t="s">
        <v>10227</v>
      </c>
      <c r="AD584" t="s">
        <v>5316</v>
      </c>
    </row>
    <row r="585" spans="1:30" x14ac:dyDescent="0.2">
      <c r="A585" s="1">
        <v>583</v>
      </c>
      <c r="B585" t="s">
        <v>109</v>
      </c>
      <c r="D585" t="s">
        <v>4306</v>
      </c>
      <c r="E585" t="s">
        <v>64</v>
      </c>
      <c r="F585" t="str">
        <f>VLOOKUP(E585,state_lookup!A:B,2,FALSE)</f>
        <v>NY</v>
      </c>
      <c r="G585">
        <v>42.093800000000002</v>
      </c>
      <c r="H585">
        <v>-76.809700000000007</v>
      </c>
      <c r="I585" t="s">
        <v>5243</v>
      </c>
      <c r="J585" s="4" t="s">
        <v>5254</v>
      </c>
      <c r="K585" s="4" t="str">
        <f t="shared" si="9"/>
        <v>May 31</v>
      </c>
      <c r="P585" t="s">
        <v>6051</v>
      </c>
      <c r="Q585" t="s">
        <v>6395</v>
      </c>
      <c r="R585">
        <v>0</v>
      </c>
      <c r="S585" t="s">
        <v>6537</v>
      </c>
      <c r="X585">
        <v>1</v>
      </c>
      <c r="Y585">
        <v>1</v>
      </c>
      <c r="Z585" s="2" t="s">
        <v>7267</v>
      </c>
    </row>
    <row r="586" spans="1:30" x14ac:dyDescent="0.2">
      <c r="A586" s="1">
        <v>584</v>
      </c>
      <c r="B586" t="s">
        <v>400</v>
      </c>
      <c r="C586" t="s">
        <v>2055</v>
      </c>
      <c r="D586" t="s">
        <v>4482</v>
      </c>
      <c r="E586" t="s">
        <v>10570</v>
      </c>
      <c r="F586" t="str">
        <f>VLOOKUP(E586,state_lookup!A:B,2,FALSE)</f>
        <v>KS</v>
      </c>
      <c r="G586">
        <v>38.402799999999999</v>
      </c>
      <c r="H586">
        <v>-96.192400000000006</v>
      </c>
      <c r="I586" t="s">
        <v>5243</v>
      </c>
      <c r="J586" s="4" t="s">
        <v>5254</v>
      </c>
      <c r="K586" s="4" t="str">
        <f t="shared" si="9"/>
        <v>May 31</v>
      </c>
      <c r="L586" t="s">
        <v>5469</v>
      </c>
      <c r="M586">
        <v>5</v>
      </c>
      <c r="N586">
        <v>5</v>
      </c>
      <c r="P586" t="s">
        <v>6051</v>
      </c>
      <c r="Q586" t="s">
        <v>6395</v>
      </c>
      <c r="R586">
        <v>0</v>
      </c>
      <c r="S586" t="s">
        <v>6537</v>
      </c>
      <c r="T586" t="s">
        <v>6598</v>
      </c>
      <c r="U586">
        <v>0</v>
      </c>
      <c r="V586">
        <v>0</v>
      </c>
      <c r="W586">
        <v>0</v>
      </c>
      <c r="X586">
        <v>1</v>
      </c>
      <c r="Y586">
        <v>1</v>
      </c>
      <c r="Z586" s="2" t="s">
        <v>7268</v>
      </c>
    </row>
    <row r="587" spans="1:30" x14ac:dyDescent="0.2">
      <c r="A587" s="1">
        <v>585</v>
      </c>
      <c r="B587" t="s">
        <v>110</v>
      </c>
      <c r="C587" t="s">
        <v>2056</v>
      </c>
      <c r="D587" t="s">
        <v>4307</v>
      </c>
      <c r="E587" t="s">
        <v>1289</v>
      </c>
      <c r="F587" t="str">
        <f>VLOOKUP(E587,state_lookup!A:B,2,FALSE)</f>
        <v>OR</v>
      </c>
      <c r="G587">
        <v>44.0563</v>
      </c>
      <c r="H587">
        <v>-123.1173</v>
      </c>
      <c r="I587" t="s">
        <v>5243</v>
      </c>
      <c r="J587" s="4" t="s">
        <v>5254</v>
      </c>
      <c r="K587" s="4" t="str">
        <f t="shared" si="9"/>
        <v>May 31</v>
      </c>
      <c r="L587" t="s">
        <v>5470</v>
      </c>
      <c r="M587">
        <v>7000</v>
      </c>
      <c r="N587">
        <v>10000</v>
      </c>
      <c r="P587" t="s">
        <v>6051</v>
      </c>
      <c r="Q587" t="s">
        <v>6395</v>
      </c>
      <c r="R587">
        <v>0</v>
      </c>
      <c r="S587" t="s">
        <v>6538</v>
      </c>
      <c r="X587">
        <v>1</v>
      </c>
      <c r="Y587">
        <v>1</v>
      </c>
      <c r="Z587" s="2" t="s">
        <v>7269</v>
      </c>
      <c r="AA587" s="2" t="s">
        <v>9698</v>
      </c>
      <c r="AC587" t="s">
        <v>10376</v>
      </c>
    </row>
    <row r="588" spans="1:30" x14ac:dyDescent="0.2">
      <c r="A588" s="1">
        <v>586</v>
      </c>
      <c r="B588" t="s">
        <v>238</v>
      </c>
      <c r="D588" t="s">
        <v>4393</v>
      </c>
      <c r="E588" t="s">
        <v>10545</v>
      </c>
      <c r="F588" t="str">
        <f>VLOOKUP(E588,state_lookup!A:B,2,FALSE)</f>
        <v>IN</v>
      </c>
      <c r="G588">
        <v>37.988100000000003</v>
      </c>
      <c r="H588">
        <v>-87.534099999999995</v>
      </c>
      <c r="I588" t="s">
        <v>5243</v>
      </c>
      <c r="J588" s="4" t="s">
        <v>5254</v>
      </c>
      <c r="K588" s="4" t="str">
        <f t="shared" si="9"/>
        <v>May 31</v>
      </c>
      <c r="L588" t="s">
        <v>5344</v>
      </c>
      <c r="M588">
        <v>2</v>
      </c>
      <c r="N588">
        <v>2</v>
      </c>
      <c r="P588" t="s">
        <v>6051</v>
      </c>
      <c r="Q588" t="s">
        <v>6395</v>
      </c>
      <c r="R588">
        <v>0</v>
      </c>
      <c r="S588" t="s">
        <v>6537</v>
      </c>
      <c r="T588" t="s">
        <v>6598</v>
      </c>
      <c r="U588">
        <v>0</v>
      </c>
      <c r="V588">
        <v>0</v>
      </c>
      <c r="W588">
        <v>0</v>
      </c>
      <c r="X588">
        <v>1</v>
      </c>
      <c r="Y588">
        <v>1</v>
      </c>
      <c r="Z588" s="2" t="s">
        <v>7270</v>
      </c>
    </row>
    <row r="589" spans="1:30" x14ac:dyDescent="0.2">
      <c r="A589" s="1">
        <v>587</v>
      </c>
      <c r="B589" t="s">
        <v>401</v>
      </c>
      <c r="C589" t="s">
        <v>2057</v>
      </c>
      <c r="D589" t="s">
        <v>528</v>
      </c>
      <c r="E589" t="s">
        <v>10554</v>
      </c>
      <c r="F589" t="str">
        <f>VLOOKUP(E589,state_lookup!A:B,2,FALSE)</f>
        <v>MA</v>
      </c>
      <c r="G589">
        <v>41.713700000000003</v>
      </c>
      <c r="H589">
        <v>-71.101399999999998</v>
      </c>
      <c r="I589" t="s">
        <v>5243</v>
      </c>
      <c r="J589" s="4" t="s">
        <v>5254</v>
      </c>
      <c r="K589" s="4" t="str">
        <f t="shared" si="9"/>
        <v>May 31</v>
      </c>
      <c r="P589" t="s">
        <v>6051</v>
      </c>
      <c r="Q589" t="s">
        <v>6395</v>
      </c>
      <c r="R589">
        <v>0</v>
      </c>
      <c r="S589" t="s">
        <v>6569</v>
      </c>
      <c r="X589">
        <v>1</v>
      </c>
      <c r="Y589">
        <v>1</v>
      </c>
      <c r="Z589" s="2" t="s">
        <v>7271</v>
      </c>
      <c r="AA589" s="2" t="s">
        <v>9699</v>
      </c>
    </row>
    <row r="590" spans="1:30" x14ac:dyDescent="0.2">
      <c r="A590" s="1">
        <v>588</v>
      </c>
      <c r="B590" t="s">
        <v>402</v>
      </c>
      <c r="C590" t="s">
        <v>2058</v>
      </c>
      <c r="D590" t="s">
        <v>4483</v>
      </c>
      <c r="E590" t="s">
        <v>10554</v>
      </c>
      <c r="F590" t="str">
        <f>VLOOKUP(E590,state_lookup!A:B,2,FALSE)</f>
        <v>MA</v>
      </c>
      <c r="G590">
        <v>41.592170000000003</v>
      </c>
      <c r="H590" t="s">
        <v>4981</v>
      </c>
      <c r="I590" t="s">
        <v>5243</v>
      </c>
      <c r="J590" s="4" t="s">
        <v>5254</v>
      </c>
      <c r="K590" s="4" t="str">
        <f t="shared" si="9"/>
        <v>May 31</v>
      </c>
      <c r="L590" t="s">
        <v>5284</v>
      </c>
      <c r="M590">
        <v>200</v>
      </c>
      <c r="N590">
        <v>200</v>
      </c>
      <c r="P590" t="s">
        <v>6051</v>
      </c>
      <c r="Q590" t="s">
        <v>6395</v>
      </c>
      <c r="R590">
        <v>0</v>
      </c>
      <c r="S590" t="s">
        <v>6537</v>
      </c>
      <c r="T590" t="s">
        <v>6598</v>
      </c>
      <c r="X590">
        <v>1</v>
      </c>
      <c r="Y590">
        <v>1</v>
      </c>
      <c r="Z590" s="2" t="s">
        <v>7272</v>
      </c>
    </row>
    <row r="591" spans="1:30" x14ac:dyDescent="0.2">
      <c r="A591" s="1">
        <v>589</v>
      </c>
      <c r="B591" t="s">
        <v>244</v>
      </c>
      <c r="D591" t="s">
        <v>4484</v>
      </c>
      <c r="E591" t="s">
        <v>10561</v>
      </c>
      <c r="F591" t="str">
        <f>VLOOKUP(E591,state_lookup!A:B,2,FALSE)</f>
        <v>MO</v>
      </c>
      <c r="G591">
        <v>38.749000000000002</v>
      </c>
      <c r="H591">
        <v>-90.294899999999998</v>
      </c>
      <c r="I591" t="s">
        <v>5243</v>
      </c>
      <c r="J591" s="4" t="s">
        <v>5254</v>
      </c>
      <c r="K591" s="4" t="str">
        <f t="shared" si="9"/>
        <v>May 31</v>
      </c>
      <c r="P591" t="s">
        <v>6051</v>
      </c>
      <c r="Q591" t="s">
        <v>6395</v>
      </c>
      <c r="R591">
        <v>0</v>
      </c>
      <c r="S591" t="s">
        <v>6537</v>
      </c>
      <c r="T591" t="s">
        <v>5983</v>
      </c>
      <c r="U591">
        <v>1</v>
      </c>
      <c r="V591">
        <v>1</v>
      </c>
      <c r="W591">
        <v>1</v>
      </c>
      <c r="X591">
        <v>1</v>
      </c>
      <c r="Y591">
        <v>1</v>
      </c>
      <c r="Z591" s="2" t="s">
        <v>7273</v>
      </c>
      <c r="AA591" s="2" t="s">
        <v>9700</v>
      </c>
      <c r="AD591" t="s">
        <v>5316</v>
      </c>
    </row>
    <row r="592" spans="1:30" x14ac:dyDescent="0.2">
      <c r="A592" s="1">
        <v>590</v>
      </c>
      <c r="B592" t="s">
        <v>403</v>
      </c>
      <c r="C592" t="s">
        <v>1744</v>
      </c>
      <c r="D592" t="s">
        <v>66</v>
      </c>
      <c r="E592" t="s">
        <v>10552</v>
      </c>
      <c r="F592" t="str">
        <f>VLOOKUP(E592,state_lookup!A:B,2,FALSE)</f>
        <v>MI</v>
      </c>
      <c r="G592">
        <v>42.459200000000003</v>
      </c>
      <c r="H592">
        <v>-83.131399999999999</v>
      </c>
      <c r="I592" t="s">
        <v>5243</v>
      </c>
      <c r="J592" s="4" t="s">
        <v>5254</v>
      </c>
      <c r="K592" s="4" t="str">
        <f t="shared" si="9"/>
        <v>May 31</v>
      </c>
      <c r="L592" t="s">
        <v>5301</v>
      </c>
      <c r="M592">
        <v>50</v>
      </c>
      <c r="N592">
        <v>50</v>
      </c>
      <c r="P592" t="s">
        <v>6051</v>
      </c>
      <c r="Q592" t="s">
        <v>6395</v>
      </c>
      <c r="R592">
        <v>0</v>
      </c>
      <c r="S592" t="s">
        <v>6537</v>
      </c>
      <c r="X592">
        <v>1</v>
      </c>
      <c r="Y592">
        <v>1</v>
      </c>
      <c r="Z592" s="2" t="s">
        <v>7274</v>
      </c>
    </row>
    <row r="593" spans="1:30" x14ac:dyDescent="0.2">
      <c r="A593" s="1">
        <v>591</v>
      </c>
      <c r="B593" t="s">
        <v>404</v>
      </c>
      <c r="C593" t="s">
        <v>2059</v>
      </c>
      <c r="D593" t="s">
        <v>4485</v>
      </c>
      <c r="E593" t="s">
        <v>10552</v>
      </c>
      <c r="F593" t="str">
        <f>VLOOKUP(E593,state_lookup!A:B,2,FALSE)</f>
        <v>MI</v>
      </c>
      <c r="G593">
        <v>43.023499999999999</v>
      </c>
      <c r="H593">
        <v>-83.6922</v>
      </c>
      <c r="I593" t="s">
        <v>5243</v>
      </c>
      <c r="J593" s="4" t="s">
        <v>5254</v>
      </c>
      <c r="K593" s="4" t="str">
        <f t="shared" si="9"/>
        <v>May 31</v>
      </c>
      <c r="P593" t="s">
        <v>6051</v>
      </c>
      <c r="Q593" t="s">
        <v>6395</v>
      </c>
      <c r="R593">
        <v>0</v>
      </c>
      <c r="S593" t="s">
        <v>6537</v>
      </c>
      <c r="X593">
        <v>1</v>
      </c>
      <c r="Y593">
        <v>1</v>
      </c>
      <c r="Z593" s="2" t="s">
        <v>7275</v>
      </c>
      <c r="AA593" s="2" t="s">
        <v>9701</v>
      </c>
    </row>
    <row r="594" spans="1:30" x14ac:dyDescent="0.2">
      <c r="A594" s="1">
        <v>592</v>
      </c>
      <c r="B594" t="s">
        <v>405</v>
      </c>
      <c r="C594" t="s">
        <v>2060</v>
      </c>
      <c r="D594" t="s">
        <v>4486</v>
      </c>
      <c r="E594" t="s">
        <v>10553</v>
      </c>
      <c r="F594" t="str">
        <f>VLOOKUP(E594,state_lookup!A:B,2,FALSE)</f>
        <v>AL</v>
      </c>
      <c r="G594">
        <v>34.830300000000001</v>
      </c>
      <c r="H594">
        <v>-87.665400000000005</v>
      </c>
      <c r="I594" t="s">
        <v>5243</v>
      </c>
      <c r="J594" s="4" t="s">
        <v>5254</v>
      </c>
      <c r="K594" s="4" t="str">
        <f t="shared" si="9"/>
        <v>May 31</v>
      </c>
      <c r="L594" t="s">
        <v>5289</v>
      </c>
      <c r="M594">
        <v>24</v>
      </c>
      <c r="N594">
        <v>24</v>
      </c>
      <c r="P594" t="s">
        <v>6051</v>
      </c>
      <c r="Q594" t="s">
        <v>6395</v>
      </c>
      <c r="R594">
        <v>0</v>
      </c>
      <c r="S594" t="s">
        <v>6537</v>
      </c>
      <c r="T594" t="s">
        <v>6598</v>
      </c>
      <c r="U594">
        <v>0</v>
      </c>
      <c r="V594">
        <v>0</v>
      </c>
      <c r="W594">
        <v>0</v>
      </c>
      <c r="X594">
        <v>1</v>
      </c>
      <c r="Y594">
        <v>1</v>
      </c>
      <c r="Z594" s="2" t="s">
        <v>7276</v>
      </c>
    </row>
    <row r="595" spans="1:30" x14ac:dyDescent="0.2">
      <c r="A595" s="1">
        <v>593</v>
      </c>
      <c r="B595" t="s">
        <v>112</v>
      </c>
      <c r="D595" t="s">
        <v>552</v>
      </c>
      <c r="E595" t="s">
        <v>10546</v>
      </c>
      <c r="F595" t="str">
        <f>VLOOKUP(E595,state_lookup!A:B,2,FALSE)</f>
        <v>TX</v>
      </c>
      <c r="G595">
        <v>33.014569999999999</v>
      </c>
      <c r="H595" t="s">
        <v>4942</v>
      </c>
      <c r="I595" t="s">
        <v>5243</v>
      </c>
      <c r="J595" s="4" t="s">
        <v>5254</v>
      </c>
      <c r="K595" s="4" t="str">
        <f t="shared" si="9"/>
        <v>May 31</v>
      </c>
      <c r="L595" t="s">
        <v>5332</v>
      </c>
      <c r="M595">
        <v>100</v>
      </c>
      <c r="N595">
        <v>100</v>
      </c>
      <c r="Q595" t="s">
        <v>6395</v>
      </c>
      <c r="R595">
        <v>0</v>
      </c>
      <c r="S595" t="s">
        <v>6537</v>
      </c>
      <c r="X595">
        <v>1</v>
      </c>
      <c r="Y595">
        <v>1</v>
      </c>
      <c r="Z595" s="2" t="s">
        <v>7277</v>
      </c>
    </row>
    <row r="596" spans="1:30" x14ac:dyDescent="0.2">
      <c r="A596" s="1">
        <v>594</v>
      </c>
      <c r="B596" t="s">
        <v>406</v>
      </c>
      <c r="D596" t="s">
        <v>4487</v>
      </c>
      <c r="E596" t="s">
        <v>10549</v>
      </c>
      <c r="F596" t="str">
        <f>VLOOKUP(E596,state_lookup!A:B,2,FALSE)</f>
        <v>FL</v>
      </c>
      <c r="G596">
        <v>26.141200000000001</v>
      </c>
      <c r="H596">
        <v>-80.1464</v>
      </c>
      <c r="I596" t="s">
        <v>5243</v>
      </c>
      <c r="J596" s="4" t="s">
        <v>5254</v>
      </c>
      <c r="K596" s="4" t="str">
        <f t="shared" si="9"/>
        <v>May 31</v>
      </c>
      <c r="P596" t="s">
        <v>6051</v>
      </c>
      <c r="Q596" t="s">
        <v>6395</v>
      </c>
      <c r="R596">
        <v>0</v>
      </c>
      <c r="S596" t="s">
        <v>6537</v>
      </c>
      <c r="X596">
        <v>1</v>
      </c>
      <c r="Y596">
        <v>1</v>
      </c>
      <c r="Z596" s="2" t="s">
        <v>7278</v>
      </c>
    </row>
    <row r="597" spans="1:30" x14ac:dyDescent="0.2">
      <c r="A597" s="1">
        <v>595</v>
      </c>
      <c r="B597" t="s">
        <v>407</v>
      </c>
      <c r="D597" t="s">
        <v>4488</v>
      </c>
      <c r="E597" t="s">
        <v>10583</v>
      </c>
      <c r="F597" t="str">
        <f>VLOOKUP(E597,state_lookup!A:B,2,FALSE)</f>
        <v>AR</v>
      </c>
      <c r="G597">
        <v>35.349299999999999</v>
      </c>
      <c r="H597">
        <v>-94.369500000000002</v>
      </c>
      <c r="I597" t="s">
        <v>5243</v>
      </c>
      <c r="J597" s="4" t="s">
        <v>5254</v>
      </c>
      <c r="K597" s="4" t="str">
        <f t="shared" si="9"/>
        <v>May 31</v>
      </c>
      <c r="P597" t="s">
        <v>6051</v>
      </c>
      <c r="Q597" t="s">
        <v>6395</v>
      </c>
      <c r="R597">
        <v>0</v>
      </c>
      <c r="S597" t="s">
        <v>6537</v>
      </c>
      <c r="X597">
        <v>1</v>
      </c>
      <c r="Y597">
        <v>1</v>
      </c>
      <c r="Z597" s="2" t="s">
        <v>7279</v>
      </c>
    </row>
    <row r="598" spans="1:30" x14ac:dyDescent="0.2">
      <c r="A598" s="1">
        <v>596</v>
      </c>
      <c r="B598" t="s">
        <v>115</v>
      </c>
      <c r="D598" t="s">
        <v>4311</v>
      </c>
      <c r="E598" t="s">
        <v>10546</v>
      </c>
      <c r="F598" t="str">
        <f>VLOOKUP(E598,state_lookup!A:B,2,FALSE)</f>
        <v>TX</v>
      </c>
      <c r="G598">
        <v>32.781199999999998</v>
      </c>
      <c r="H598">
        <v>-97.347200000000001</v>
      </c>
      <c r="I598" t="s">
        <v>5243</v>
      </c>
      <c r="J598" s="4" t="s">
        <v>5254</v>
      </c>
      <c r="K598" s="4" t="str">
        <f t="shared" si="9"/>
        <v>May 31</v>
      </c>
      <c r="P598" t="s">
        <v>6051</v>
      </c>
      <c r="Q598" t="s">
        <v>6395</v>
      </c>
      <c r="R598">
        <v>0</v>
      </c>
      <c r="S598" t="s">
        <v>6537</v>
      </c>
      <c r="X598">
        <v>1</v>
      </c>
      <c r="Y598">
        <v>1</v>
      </c>
      <c r="Z598" s="2" t="s">
        <v>7280</v>
      </c>
    </row>
    <row r="599" spans="1:30" x14ac:dyDescent="0.2">
      <c r="A599" s="1">
        <v>597</v>
      </c>
      <c r="B599" t="s">
        <v>408</v>
      </c>
      <c r="D599" t="s">
        <v>1070</v>
      </c>
      <c r="E599" t="s">
        <v>10551</v>
      </c>
      <c r="F599" t="str">
        <f>VLOOKUP(E599,state_lookup!A:B,2,FALSE)</f>
        <v>NJ</v>
      </c>
      <c r="G599">
        <v>39.7014</v>
      </c>
      <c r="H599">
        <v>-75.1113</v>
      </c>
      <c r="I599" t="s">
        <v>5243</v>
      </c>
      <c r="J599" s="4" t="s">
        <v>5254</v>
      </c>
      <c r="K599" s="4" t="str">
        <f t="shared" si="9"/>
        <v>May 31</v>
      </c>
      <c r="P599" t="s">
        <v>6051</v>
      </c>
      <c r="Q599" t="s">
        <v>6395</v>
      </c>
      <c r="R599">
        <v>0</v>
      </c>
      <c r="S599" t="s">
        <v>6537</v>
      </c>
      <c r="T599" t="s">
        <v>6598</v>
      </c>
      <c r="U599">
        <v>0</v>
      </c>
      <c r="V599">
        <v>0</v>
      </c>
      <c r="W599">
        <v>0</v>
      </c>
      <c r="X599">
        <v>1</v>
      </c>
      <c r="Y599">
        <v>1</v>
      </c>
      <c r="Z599" s="2" t="s">
        <v>7092</v>
      </c>
      <c r="AD599" t="s">
        <v>6598</v>
      </c>
    </row>
    <row r="600" spans="1:30" x14ac:dyDescent="0.2">
      <c r="A600" s="1">
        <v>598</v>
      </c>
      <c r="B600" t="s">
        <v>408</v>
      </c>
      <c r="D600" t="s">
        <v>1070</v>
      </c>
      <c r="E600" t="s">
        <v>10551</v>
      </c>
      <c r="F600" t="str">
        <f>VLOOKUP(E600,state_lookup!A:B,2,FALSE)</f>
        <v>NJ</v>
      </c>
      <c r="G600">
        <v>39.7014</v>
      </c>
      <c r="H600">
        <v>-75.1113</v>
      </c>
      <c r="I600" t="s">
        <v>5243</v>
      </c>
      <c r="J600" s="4" t="s">
        <v>5254</v>
      </c>
      <c r="K600" s="4" t="str">
        <f t="shared" si="9"/>
        <v>May 31</v>
      </c>
      <c r="P600" t="s">
        <v>6051</v>
      </c>
      <c r="Q600" t="s">
        <v>6395</v>
      </c>
      <c r="R600">
        <v>0</v>
      </c>
      <c r="S600" t="s">
        <v>6537</v>
      </c>
      <c r="X600">
        <v>1</v>
      </c>
      <c r="Y600">
        <v>1</v>
      </c>
      <c r="Z600" s="2" t="s">
        <v>7281</v>
      </c>
    </row>
    <row r="601" spans="1:30" x14ac:dyDescent="0.2">
      <c r="A601" s="1">
        <v>599</v>
      </c>
      <c r="B601" t="s">
        <v>409</v>
      </c>
      <c r="C601" t="s">
        <v>2061</v>
      </c>
      <c r="D601" t="s">
        <v>75</v>
      </c>
      <c r="E601" t="s">
        <v>10561</v>
      </c>
      <c r="F601" t="str">
        <f>VLOOKUP(E601,state_lookup!A:B,2,FALSE)</f>
        <v>MO</v>
      </c>
      <c r="G601">
        <v>38.593499999999999</v>
      </c>
      <c r="H601">
        <v>-90.382599999999996</v>
      </c>
      <c r="I601" t="s">
        <v>5243</v>
      </c>
      <c r="J601" s="4" t="s">
        <v>5254</v>
      </c>
      <c r="K601" s="4" t="str">
        <f t="shared" si="9"/>
        <v>May 31</v>
      </c>
      <c r="L601" t="s">
        <v>5296</v>
      </c>
      <c r="M601">
        <v>100</v>
      </c>
      <c r="N601">
        <v>100</v>
      </c>
      <c r="P601" t="s">
        <v>6051</v>
      </c>
      <c r="Q601" t="s">
        <v>6395</v>
      </c>
      <c r="R601">
        <v>0</v>
      </c>
      <c r="S601" t="s">
        <v>6537</v>
      </c>
      <c r="X601">
        <v>1</v>
      </c>
      <c r="Y601">
        <v>1</v>
      </c>
      <c r="Z601" s="2" t="s">
        <v>7282</v>
      </c>
    </row>
    <row r="602" spans="1:30" x14ac:dyDescent="0.2">
      <c r="A602" s="1">
        <v>600</v>
      </c>
      <c r="B602" t="s">
        <v>249</v>
      </c>
      <c r="C602" t="s">
        <v>1894</v>
      </c>
      <c r="D602" t="s">
        <v>108</v>
      </c>
      <c r="E602" t="s">
        <v>10565</v>
      </c>
      <c r="F602" t="str">
        <f>VLOOKUP(E602,state_lookup!A:B,2,FALSE)</f>
        <v>IA</v>
      </c>
      <c r="G602">
        <v>41.553469999999997</v>
      </c>
      <c r="H602" t="s">
        <v>4959</v>
      </c>
      <c r="I602" t="s">
        <v>5243</v>
      </c>
      <c r="J602" s="4" t="s">
        <v>5254</v>
      </c>
      <c r="K602" s="4" t="str">
        <f t="shared" si="9"/>
        <v>May 31</v>
      </c>
      <c r="L602" t="s">
        <v>5332</v>
      </c>
      <c r="M602">
        <v>100</v>
      </c>
      <c r="N602">
        <v>100</v>
      </c>
      <c r="P602" t="s">
        <v>6102</v>
      </c>
      <c r="Q602" t="s">
        <v>6402</v>
      </c>
      <c r="R602">
        <v>0</v>
      </c>
      <c r="S602" t="s">
        <v>6537</v>
      </c>
      <c r="T602" t="s">
        <v>6598</v>
      </c>
      <c r="U602">
        <v>0</v>
      </c>
      <c r="V602">
        <v>0</v>
      </c>
      <c r="W602">
        <v>0</v>
      </c>
      <c r="X602">
        <v>1</v>
      </c>
      <c r="Y602">
        <v>1</v>
      </c>
      <c r="Z602" s="2" t="s">
        <v>7038</v>
      </c>
    </row>
    <row r="603" spans="1:30" x14ac:dyDescent="0.2">
      <c r="A603" s="1">
        <v>601</v>
      </c>
      <c r="B603" t="s">
        <v>410</v>
      </c>
      <c r="D603" t="s">
        <v>4489</v>
      </c>
      <c r="E603" t="s">
        <v>10559</v>
      </c>
      <c r="F603" t="str">
        <f>VLOOKUP(E603,state_lookup!A:B,2,FALSE)</f>
        <v>NE</v>
      </c>
      <c r="G603">
        <v>40.921399999999998</v>
      </c>
      <c r="H603">
        <v>-98.358400000000003</v>
      </c>
      <c r="I603" t="s">
        <v>5243</v>
      </c>
      <c r="J603" s="4" t="s">
        <v>5254</v>
      </c>
      <c r="K603" s="4" t="str">
        <f t="shared" si="9"/>
        <v>May 31</v>
      </c>
      <c r="L603" t="s">
        <v>5471</v>
      </c>
      <c r="M603">
        <v>200</v>
      </c>
      <c r="N603">
        <v>300</v>
      </c>
      <c r="Q603" t="s">
        <v>6395</v>
      </c>
      <c r="R603">
        <v>0</v>
      </c>
      <c r="S603" t="s">
        <v>6537</v>
      </c>
      <c r="X603">
        <v>1</v>
      </c>
      <c r="Y603">
        <v>1</v>
      </c>
      <c r="Z603" s="2" t="s">
        <v>7283</v>
      </c>
    </row>
    <row r="604" spans="1:30" x14ac:dyDescent="0.2">
      <c r="A604" s="1">
        <v>602</v>
      </c>
      <c r="B604" t="s">
        <v>411</v>
      </c>
      <c r="D604" t="s">
        <v>4490</v>
      </c>
      <c r="E604" t="s">
        <v>10567</v>
      </c>
      <c r="F604" t="str">
        <f>VLOOKUP(E604,state_lookup!A:B,2,FALSE)</f>
        <v>MT</v>
      </c>
      <c r="G604">
        <v>47.502200000000002</v>
      </c>
      <c r="H604">
        <v>-111.29949999999999</v>
      </c>
      <c r="I604" t="s">
        <v>5243</v>
      </c>
      <c r="J604" s="4" t="s">
        <v>5254</v>
      </c>
      <c r="K604" s="4" t="str">
        <f t="shared" si="9"/>
        <v>May 31</v>
      </c>
      <c r="L604" t="s">
        <v>5472</v>
      </c>
      <c r="M604">
        <v>350</v>
      </c>
      <c r="N604">
        <v>350</v>
      </c>
      <c r="P604" t="s">
        <v>6051</v>
      </c>
      <c r="Q604" t="s">
        <v>6395</v>
      </c>
      <c r="R604">
        <v>0</v>
      </c>
      <c r="S604" t="s">
        <v>6537</v>
      </c>
      <c r="X604">
        <v>1</v>
      </c>
      <c r="Y604">
        <v>1</v>
      </c>
      <c r="Z604" s="2" t="s">
        <v>6981</v>
      </c>
      <c r="AA604" s="2" t="s">
        <v>9702</v>
      </c>
    </row>
    <row r="605" spans="1:30" x14ac:dyDescent="0.2">
      <c r="A605" s="1">
        <v>603</v>
      </c>
      <c r="B605" t="s">
        <v>251</v>
      </c>
      <c r="C605" t="s">
        <v>2062</v>
      </c>
      <c r="D605" t="s">
        <v>4400</v>
      </c>
      <c r="E605" t="s">
        <v>10571</v>
      </c>
      <c r="F605" t="str">
        <f>VLOOKUP(E605,state_lookup!A:B,2,FALSE)</f>
        <v>WI</v>
      </c>
      <c r="G605">
        <v>44.515000000000001</v>
      </c>
      <c r="H605">
        <v>-87.989599999999996</v>
      </c>
      <c r="I605" t="s">
        <v>5243</v>
      </c>
      <c r="J605" s="4" t="s">
        <v>5254</v>
      </c>
      <c r="K605" s="4" t="str">
        <f t="shared" si="9"/>
        <v>May 31</v>
      </c>
      <c r="L605" t="s">
        <v>5473</v>
      </c>
      <c r="M605">
        <v>100</v>
      </c>
      <c r="N605">
        <v>100</v>
      </c>
      <c r="P605" t="s">
        <v>6051</v>
      </c>
      <c r="Q605" t="s">
        <v>6395</v>
      </c>
      <c r="R605">
        <v>0</v>
      </c>
      <c r="S605" t="s">
        <v>6537</v>
      </c>
      <c r="X605">
        <v>1</v>
      </c>
      <c r="Y605">
        <v>1</v>
      </c>
      <c r="Z605" s="2" t="s">
        <v>7284</v>
      </c>
    </row>
    <row r="606" spans="1:30" x14ac:dyDescent="0.2">
      <c r="A606" s="1">
        <v>604</v>
      </c>
      <c r="B606" t="s">
        <v>412</v>
      </c>
      <c r="D606" t="s">
        <v>1358</v>
      </c>
      <c r="E606" t="s">
        <v>10575</v>
      </c>
      <c r="F606" t="str">
        <f>VLOOKUP(E606,state_lookup!A:B,2,FALSE)</f>
        <v>PA</v>
      </c>
      <c r="G606">
        <v>40.311300000000003</v>
      </c>
      <c r="H606">
        <v>-79.544399999999996</v>
      </c>
      <c r="I606" t="s">
        <v>5243</v>
      </c>
      <c r="J606" s="4" t="s">
        <v>5254</v>
      </c>
      <c r="K606" s="4" t="str">
        <f t="shared" si="9"/>
        <v>May 31</v>
      </c>
      <c r="P606" t="s">
        <v>6051</v>
      </c>
      <c r="Q606" t="s">
        <v>6395</v>
      </c>
      <c r="R606">
        <v>0</v>
      </c>
      <c r="S606" t="s">
        <v>6537</v>
      </c>
      <c r="X606">
        <v>1</v>
      </c>
      <c r="Y606">
        <v>1</v>
      </c>
      <c r="Z606" s="2" t="s">
        <v>7285</v>
      </c>
    </row>
    <row r="607" spans="1:30" x14ac:dyDescent="0.2">
      <c r="A607" s="1">
        <v>605</v>
      </c>
      <c r="B607" t="s">
        <v>253</v>
      </c>
      <c r="D607" t="s">
        <v>253</v>
      </c>
      <c r="E607" t="s">
        <v>10581</v>
      </c>
      <c r="F607" t="str">
        <f>VLOOKUP(E607,state_lookup!A:B,2,FALSE)</f>
        <v>SC</v>
      </c>
      <c r="G607">
        <v>34.836199999999998</v>
      </c>
      <c r="H607">
        <v>-82.364900000000006</v>
      </c>
      <c r="I607" t="s">
        <v>5243</v>
      </c>
      <c r="J607" s="4" t="s">
        <v>5254</v>
      </c>
      <c r="K607" s="4" t="str">
        <f t="shared" si="9"/>
        <v>May 31</v>
      </c>
      <c r="P607" t="s">
        <v>6051</v>
      </c>
      <c r="Q607" t="s">
        <v>6395</v>
      </c>
      <c r="R607">
        <v>0</v>
      </c>
      <c r="S607" t="s">
        <v>6537</v>
      </c>
      <c r="X607">
        <v>1</v>
      </c>
      <c r="Y607">
        <v>1</v>
      </c>
      <c r="Z607" s="2" t="s">
        <v>7286</v>
      </c>
      <c r="AA607" s="2" t="s">
        <v>9703</v>
      </c>
    </row>
    <row r="608" spans="1:30" x14ac:dyDescent="0.2">
      <c r="A608" s="1">
        <v>606</v>
      </c>
      <c r="B608" t="s">
        <v>413</v>
      </c>
      <c r="D608" t="s">
        <v>146</v>
      </c>
      <c r="E608" t="s">
        <v>10566</v>
      </c>
      <c r="F608" t="str">
        <f>VLOOKUP(E608,state_lookup!A:B,2,FALSE)</f>
        <v>CT</v>
      </c>
      <c r="G608">
        <v>41.331589999999998</v>
      </c>
      <c r="H608" t="s">
        <v>4982</v>
      </c>
      <c r="I608" t="s">
        <v>5243</v>
      </c>
      <c r="J608" s="4" t="s">
        <v>5254</v>
      </c>
      <c r="K608" s="4" t="str">
        <f t="shared" si="9"/>
        <v>May 31</v>
      </c>
      <c r="P608" t="s">
        <v>6051</v>
      </c>
      <c r="Q608" t="s">
        <v>6395</v>
      </c>
      <c r="R608">
        <v>0</v>
      </c>
      <c r="S608" t="s">
        <v>6537</v>
      </c>
      <c r="X608">
        <v>1</v>
      </c>
      <c r="Y608">
        <v>1</v>
      </c>
      <c r="Z608" s="2" t="s">
        <v>7287</v>
      </c>
      <c r="AA608" s="2" t="s">
        <v>9704</v>
      </c>
      <c r="AD608" t="s">
        <v>6598</v>
      </c>
    </row>
    <row r="609" spans="1:30" x14ac:dyDescent="0.2">
      <c r="A609" s="1">
        <v>607</v>
      </c>
      <c r="B609" t="s">
        <v>414</v>
      </c>
      <c r="C609" t="s">
        <v>2063</v>
      </c>
      <c r="D609" t="s">
        <v>378</v>
      </c>
      <c r="E609" t="s">
        <v>10556</v>
      </c>
      <c r="F609" t="str">
        <f>VLOOKUP(E609,state_lookup!A:B,2,FALSE)</f>
        <v>OH</v>
      </c>
      <c r="G609">
        <v>39.393799999999999</v>
      </c>
      <c r="H609">
        <v>-84.565200000000004</v>
      </c>
      <c r="I609" t="s">
        <v>5243</v>
      </c>
      <c r="J609" s="4" t="s">
        <v>5254</v>
      </c>
      <c r="K609" s="4" t="str">
        <f t="shared" si="9"/>
        <v>May 31</v>
      </c>
      <c r="L609" t="s">
        <v>5304</v>
      </c>
      <c r="M609">
        <v>200</v>
      </c>
      <c r="N609">
        <v>350</v>
      </c>
      <c r="P609" t="s">
        <v>6051</v>
      </c>
      <c r="Q609" t="s">
        <v>6395</v>
      </c>
      <c r="R609">
        <v>0</v>
      </c>
      <c r="S609" t="s">
        <v>6540</v>
      </c>
      <c r="X609">
        <v>1</v>
      </c>
      <c r="Y609">
        <v>1</v>
      </c>
      <c r="Z609" s="2" t="s">
        <v>7288</v>
      </c>
    </row>
    <row r="610" spans="1:30" x14ac:dyDescent="0.2">
      <c r="A610" s="1">
        <v>608</v>
      </c>
      <c r="B610" t="s">
        <v>415</v>
      </c>
      <c r="C610" t="s">
        <v>2064</v>
      </c>
      <c r="D610" t="s">
        <v>4344</v>
      </c>
      <c r="E610" t="s">
        <v>10569</v>
      </c>
      <c r="F610" t="str">
        <f>VLOOKUP(E610,state_lookup!A:B,2,FALSE)</f>
        <v>MS</v>
      </c>
      <c r="G610">
        <v>31.307400000000001</v>
      </c>
      <c r="H610">
        <v>-89.316999999999993</v>
      </c>
      <c r="I610" t="s">
        <v>5243</v>
      </c>
      <c r="J610" s="4" t="s">
        <v>5254</v>
      </c>
      <c r="K610" s="4" t="str">
        <f t="shared" si="9"/>
        <v>May 31</v>
      </c>
      <c r="L610" t="s">
        <v>5300</v>
      </c>
      <c r="M610">
        <v>30</v>
      </c>
      <c r="N610">
        <v>30</v>
      </c>
      <c r="P610" t="s">
        <v>6051</v>
      </c>
      <c r="Q610" t="s">
        <v>6395</v>
      </c>
      <c r="R610">
        <v>0</v>
      </c>
      <c r="S610" t="s">
        <v>6537</v>
      </c>
      <c r="T610" t="s">
        <v>6598</v>
      </c>
      <c r="U610">
        <v>0</v>
      </c>
      <c r="V610">
        <v>0</v>
      </c>
      <c r="W610">
        <v>0</v>
      </c>
      <c r="X610">
        <v>1</v>
      </c>
      <c r="Y610">
        <v>1</v>
      </c>
      <c r="Z610" s="2" t="s">
        <v>7289</v>
      </c>
      <c r="AA610" s="2" t="s">
        <v>7137</v>
      </c>
    </row>
    <row r="611" spans="1:30" x14ac:dyDescent="0.2">
      <c r="A611" s="1">
        <v>609</v>
      </c>
      <c r="B611" t="s">
        <v>416</v>
      </c>
      <c r="C611" t="s">
        <v>2065</v>
      </c>
      <c r="D611" t="s">
        <v>4491</v>
      </c>
      <c r="E611" t="s">
        <v>10567</v>
      </c>
      <c r="F611" t="str">
        <f>VLOOKUP(E611,state_lookup!A:B,2,FALSE)</f>
        <v>MT</v>
      </c>
      <c r="G611">
        <v>48.542700000000004</v>
      </c>
      <c r="H611">
        <v>-109.68040000000001</v>
      </c>
      <c r="I611" t="s">
        <v>5243</v>
      </c>
      <c r="J611" s="4" t="s">
        <v>5254</v>
      </c>
      <c r="K611" s="4" t="str">
        <f t="shared" si="9"/>
        <v>May 31</v>
      </c>
      <c r="L611" t="s">
        <v>5293</v>
      </c>
      <c r="M611">
        <v>100</v>
      </c>
      <c r="N611">
        <v>100</v>
      </c>
      <c r="P611" t="s">
        <v>6051</v>
      </c>
      <c r="Q611" t="s">
        <v>6395</v>
      </c>
      <c r="R611">
        <v>0</v>
      </c>
      <c r="S611" t="s">
        <v>6537</v>
      </c>
      <c r="T611" t="s">
        <v>6598</v>
      </c>
      <c r="U611">
        <v>0</v>
      </c>
      <c r="V611">
        <v>0</v>
      </c>
      <c r="W611">
        <v>0</v>
      </c>
      <c r="X611">
        <v>1</v>
      </c>
      <c r="Y611">
        <v>1</v>
      </c>
      <c r="Z611" s="2" t="s">
        <v>7290</v>
      </c>
      <c r="AA611" s="2" t="s">
        <v>7218</v>
      </c>
    </row>
    <row r="612" spans="1:30" x14ac:dyDescent="0.2">
      <c r="A612" s="1">
        <v>610</v>
      </c>
      <c r="B612" t="s">
        <v>120</v>
      </c>
      <c r="D612" t="s">
        <v>4315</v>
      </c>
      <c r="E612" t="s">
        <v>10567</v>
      </c>
      <c r="F612" t="str">
        <f>VLOOKUP(E612,state_lookup!A:B,2,FALSE)</f>
        <v>MT</v>
      </c>
      <c r="G612">
        <v>46.596499999999999</v>
      </c>
      <c r="H612">
        <v>-112.01990000000001</v>
      </c>
      <c r="I612" t="s">
        <v>5243</v>
      </c>
      <c r="J612" s="4" t="s">
        <v>5254</v>
      </c>
      <c r="K612" s="4" t="str">
        <f t="shared" si="9"/>
        <v>May 31</v>
      </c>
      <c r="P612" t="s">
        <v>6051</v>
      </c>
      <c r="Q612" t="s">
        <v>6395</v>
      </c>
      <c r="R612">
        <v>0</v>
      </c>
      <c r="S612" t="s">
        <v>6537</v>
      </c>
      <c r="X612">
        <v>1</v>
      </c>
      <c r="Y612">
        <v>1</v>
      </c>
      <c r="Z612" s="2" t="s">
        <v>6981</v>
      </c>
    </row>
    <row r="613" spans="1:30" x14ac:dyDescent="0.2">
      <c r="A613" s="1">
        <v>611</v>
      </c>
      <c r="B613" t="s">
        <v>417</v>
      </c>
      <c r="C613" t="s">
        <v>2066</v>
      </c>
      <c r="D613" t="s">
        <v>4287</v>
      </c>
      <c r="E613" t="s">
        <v>10575</v>
      </c>
      <c r="F613" t="str">
        <f>VLOOKUP(E613,state_lookup!A:B,2,FALSE)</f>
        <v>PA</v>
      </c>
      <c r="G613">
        <v>41.230499999999999</v>
      </c>
      <c r="H613">
        <v>-80.441400000000002</v>
      </c>
      <c r="I613" t="s">
        <v>5243</v>
      </c>
      <c r="J613" s="4" t="s">
        <v>5254</v>
      </c>
      <c r="K613" s="4" t="str">
        <f t="shared" si="9"/>
        <v>May 31</v>
      </c>
      <c r="L613" t="s">
        <v>5402</v>
      </c>
      <c r="M613">
        <v>200</v>
      </c>
      <c r="N613">
        <v>200</v>
      </c>
      <c r="P613" t="s">
        <v>6051</v>
      </c>
      <c r="Q613" t="s">
        <v>6395</v>
      </c>
      <c r="R613">
        <v>0</v>
      </c>
      <c r="S613" t="s">
        <v>6537</v>
      </c>
      <c r="T613" t="s">
        <v>6598</v>
      </c>
      <c r="U613">
        <v>0</v>
      </c>
      <c r="V613">
        <v>0</v>
      </c>
      <c r="W613">
        <v>0</v>
      </c>
      <c r="X613">
        <v>1</v>
      </c>
      <c r="Y613">
        <v>1</v>
      </c>
      <c r="Z613" s="2" t="s">
        <v>7291</v>
      </c>
    </row>
    <row r="614" spans="1:30" x14ac:dyDescent="0.2">
      <c r="A614" s="1">
        <v>612</v>
      </c>
      <c r="B614" t="s">
        <v>418</v>
      </c>
      <c r="D614" t="s">
        <v>76</v>
      </c>
      <c r="E614" t="s">
        <v>10548</v>
      </c>
      <c r="F614" t="str">
        <f>VLOOKUP(E614,state_lookup!A:B,2,FALSE)</f>
        <v>MN</v>
      </c>
      <c r="G614">
        <v>47.398099999999999</v>
      </c>
      <c r="H614">
        <v>-92.948700000000002</v>
      </c>
      <c r="I614" t="s">
        <v>5243</v>
      </c>
      <c r="J614" s="4" t="s">
        <v>5254</v>
      </c>
      <c r="K614" s="4" t="str">
        <f t="shared" si="9"/>
        <v>May 31</v>
      </c>
      <c r="P614" t="s">
        <v>6051</v>
      </c>
      <c r="Q614" t="s">
        <v>6395</v>
      </c>
      <c r="R614">
        <v>0</v>
      </c>
      <c r="S614" t="s">
        <v>6537</v>
      </c>
      <c r="X614">
        <v>1</v>
      </c>
      <c r="Y614">
        <v>1</v>
      </c>
      <c r="Z614" s="2" t="s">
        <v>7245</v>
      </c>
    </row>
    <row r="615" spans="1:30" x14ac:dyDescent="0.2">
      <c r="A615" s="1">
        <v>613</v>
      </c>
      <c r="B615" t="s">
        <v>419</v>
      </c>
      <c r="C615" t="s">
        <v>2067</v>
      </c>
      <c r="D615" t="s">
        <v>4492</v>
      </c>
      <c r="E615" t="s">
        <v>10575</v>
      </c>
      <c r="F615" t="str">
        <f>VLOOKUP(E615,state_lookup!A:B,2,FALSE)</f>
        <v>PA</v>
      </c>
      <c r="G615">
        <v>40.431100000000001</v>
      </c>
      <c r="H615">
        <v>-78.393000000000001</v>
      </c>
      <c r="I615" t="s">
        <v>5243</v>
      </c>
      <c r="J615" s="4" t="s">
        <v>5254</v>
      </c>
      <c r="K615" s="4" t="str">
        <f t="shared" si="9"/>
        <v>May 31</v>
      </c>
      <c r="L615" t="s">
        <v>5304</v>
      </c>
      <c r="M615">
        <v>200</v>
      </c>
      <c r="N615">
        <v>200</v>
      </c>
      <c r="P615" t="s">
        <v>6051</v>
      </c>
      <c r="Q615" t="s">
        <v>6395</v>
      </c>
      <c r="R615">
        <v>0</v>
      </c>
      <c r="S615" t="s">
        <v>6537</v>
      </c>
      <c r="T615" t="s">
        <v>6598</v>
      </c>
      <c r="U615">
        <v>0</v>
      </c>
      <c r="V615">
        <v>0</v>
      </c>
      <c r="W615">
        <v>0</v>
      </c>
      <c r="X615">
        <v>1</v>
      </c>
      <c r="Y615">
        <v>1</v>
      </c>
      <c r="Z615" s="2" t="s">
        <v>7292</v>
      </c>
    </row>
    <row r="616" spans="1:30" x14ac:dyDescent="0.2">
      <c r="A616" s="1">
        <v>614</v>
      </c>
      <c r="B616" t="s">
        <v>420</v>
      </c>
      <c r="D616" t="s">
        <v>99</v>
      </c>
      <c r="E616" t="s">
        <v>64</v>
      </c>
      <c r="F616" t="str">
        <f>VLOOKUP(E616,state_lookup!A:B,2,FALSE)</f>
        <v>NY</v>
      </c>
      <c r="G616">
        <v>42.2515</v>
      </c>
      <c r="H616">
        <v>-73.785899999999998</v>
      </c>
      <c r="I616" t="s">
        <v>5243</v>
      </c>
      <c r="J616" s="4" t="s">
        <v>5254</v>
      </c>
      <c r="K616" s="4" t="str">
        <f t="shared" si="9"/>
        <v>May 31</v>
      </c>
      <c r="L616" t="s">
        <v>5304</v>
      </c>
      <c r="M616">
        <v>200</v>
      </c>
      <c r="N616">
        <v>200</v>
      </c>
      <c r="Q616" t="s">
        <v>6395</v>
      </c>
      <c r="R616">
        <v>0</v>
      </c>
      <c r="S616" t="s">
        <v>6537</v>
      </c>
      <c r="X616">
        <v>1</v>
      </c>
      <c r="Y616">
        <v>1</v>
      </c>
      <c r="Z616" s="2" t="s">
        <v>7293</v>
      </c>
    </row>
    <row r="617" spans="1:30" x14ac:dyDescent="0.2">
      <c r="A617" s="1">
        <v>615</v>
      </c>
      <c r="B617" t="s">
        <v>421</v>
      </c>
      <c r="C617" t="s">
        <v>2068</v>
      </c>
      <c r="D617" t="s">
        <v>301</v>
      </c>
      <c r="E617" t="s">
        <v>10547</v>
      </c>
      <c r="F617" t="str">
        <f>VLOOKUP(E617,state_lookup!A:B,2,FALSE)</f>
        <v>CA</v>
      </c>
      <c r="G617">
        <v>33.695999999999998</v>
      </c>
      <c r="H617">
        <v>-118.0025</v>
      </c>
      <c r="I617" t="s">
        <v>5243</v>
      </c>
      <c r="J617" s="4" t="s">
        <v>5254</v>
      </c>
      <c r="K617" s="4" t="str">
        <f t="shared" si="9"/>
        <v>May 31</v>
      </c>
      <c r="L617" t="s">
        <v>5318</v>
      </c>
      <c r="M617">
        <v>500</v>
      </c>
      <c r="N617">
        <v>500</v>
      </c>
      <c r="P617" t="s">
        <v>6051</v>
      </c>
      <c r="Q617" t="s">
        <v>6395</v>
      </c>
      <c r="R617">
        <v>0</v>
      </c>
      <c r="S617" t="s">
        <v>6537</v>
      </c>
      <c r="T617" t="s">
        <v>5358</v>
      </c>
      <c r="U617">
        <v>0</v>
      </c>
      <c r="V617">
        <v>0</v>
      </c>
      <c r="W617">
        <v>0</v>
      </c>
      <c r="X617">
        <v>1</v>
      </c>
      <c r="Y617">
        <v>1</v>
      </c>
      <c r="Z617" s="2" t="s">
        <v>7294</v>
      </c>
      <c r="AA617" s="2" t="s">
        <v>9705</v>
      </c>
      <c r="AB617" s="2" t="s">
        <v>10228</v>
      </c>
    </row>
    <row r="618" spans="1:30" x14ac:dyDescent="0.2">
      <c r="A618" s="1">
        <v>616</v>
      </c>
      <c r="B618" t="s">
        <v>422</v>
      </c>
      <c r="C618" t="s">
        <v>2069</v>
      </c>
      <c r="D618" t="s">
        <v>322</v>
      </c>
      <c r="E618" t="s">
        <v>10570</v>
      </c>
      <c r="F618" t="str">
        <f>VLOOKUP(E618,state_lookup!A:B,2,FALSE)</f>
        <v>KS</v>
      </c>
      <c r="G618">
        <v>38.067100000000003</v>
      </c>
      <c r="H618">
        <v>-97.908100000000005</v>
      </c>
      <c r="I618" t="s">
        <v>5243</v>
      </c>
      <c r="J618" s="4" t="s">
        <v>5254</v>
      </c>
      <c r="K618" s="4" t="str">
        <f t="shared" si="9"/>
        <v>May 31</v>
      </c>
      <c r="L618" t="s">
        <v>5474</v>
      </c>
      <c r="M618">
        <v>750</v>
      </c>
      <c r="N618">
        <v>750</v>
      </c>
      <c r="P618" t="s">
        <v>6051</v>
      </c>
      <c r="Q618" t="s">
        <v>6395</v>
      </c>
      <c r="R618">
        <v>0</v>
      </c>
      <c r="S618" t="s">
        <v>6537</v>
      </c>
      <c r="T618" t="s">
        <v>6598</v>
      </c>
      <c r="U618">
        <v>0</v>
      </c>
      <c r="V618">
        <v>0</v>
      </c>
      <c r="W618">
        <v>0</v>
      </c>
      <c r="X618">
        <v>1</v>
      </c>
      <c r="Y618">
        <v>1</v>
      </c>
      <c r="Z618" s="2" t="s">
        <v>7295</v>
      </c>
    </row>
    <row r="619" spans="1:30" x14ac:dyDescent="0.2">
      <c r="A619" s="1">
        <v>617</v>
      </c>
      <c r="B619" t="s">
        <v>122</v>
      </c>
      <c r="D619" t="s">
        <v>4318</v>
      </c>
      <c r="E619" t="s">
        <v>10568</v>
      </c>
      <c r="F619" t="str">
        <f>VLOOKUP(E619,state_lookup!A:B,2,FALSE)</f>
        <v>ID</v>
      </c>
      <c r="G619">
        <v>43.487200000000001</v>
      </c>
      <c r="H619">
        <v>-112.0363</v>
      </c>
      <c r="I619" t="s">
        <v>5243</v>
      </c>
      <c r="J619" s="4" t="s">
        <v>5254</v>
      </c>
      <c r="K619" s="4" t="str">
        <f t="shared" si="9"/>
        <v>May 31</v>
      </c>
      <c r="P619" t="s">
        <v>6051</v>
      </c>
      <c r="Q619" t="s">
        <v>6395</v>
      </c>
      <c r="R619">
        <v>0</v>
      </c>
      <c r="S619" t="s">
        <v>6537</v>
      </c>
      <c r="T619" t="s">
        <v>6598</v>
      </c>
      <c r="U619">
        <v>0</v>
      </c>
      <c r="V619">
        <v>0</v>
      </c>
      <c r="W619">
        <v>0</v>
      </c>
      <c r="X619">
        <v>1</v>
      </c>
      <c r="Y619">
        <v>1</v>
      </c>
      <c r="Z619" s="2" t="s">
        <v>7296</v>
      </c>
    </row>
    <row r="620" spans="1:30" x14ac:dyDescent="0.2">
      <c r="A620" s="1">
        <v>618</v>
      </c>
      <c r="B620" t="s">
        <v>123</v>
      </c>
      <c r="D620" t="s">
        <v>137</v>
      </c>
      <c r="E620" t="s">
        <v>10545</v>
      </c>
      <c r="F620" t="str">
        <f>VLOOKUP(E620,state_lookup!A:B,2,FALSE)</f>
        <v>IN</v>
      </c>
      <c r="G620">
        <v>39.777099999999997</v>
      </c>
      <c r="H620">
        <v>-86.145799999999994</v>
      </c>
      <c r="I620" t="s">
        <v>5243</v>
      </c>
      <c r="J620" s="4" t="s">
        <v>5254</v>
      </c>
      <c r="K620" s="4" t="str">
        <f t="shared" si="9"/>
        <v>May 31</v>
      </c>
      <c r="P620" t="s">
        <v>6051</v>
      </c>
      <c r="Q620" t="s">
        <v>6395</v>
      </c>
      <c r="R620">
        <v>0</v>
      </c>
      <c r="S620" t="s">
        <v>6537</v>
      </c>
      <c r="T620" t="s">
        <v>5846</v>
      </c>
      <c r="X620">
        <v>1</v>
      </c>
      <c r="Y620">
        <v>1</v>
      </c>
      <c r="Z620" s="2" t="s">
        <v>7297</v>
      </c>
      <c r="AA620" s="2" t="s">
        <v>9706</v>
      </c>
    </row>
    <row r="621" spans="1:30" x14ac:dyDescent="0.2">
      <c r="A621" s="1">
        <v>619</v>
      </c>
      <c r="B621" t="s">
        <v>423</v>
      </c>
      <c r="C621" t="s">
        <v>2070</v>
      </c>
      <c r="D621" t="s">
        <v>4493</v>
      </c>
      <c r="E621" t="s">
        <v>10549</v>
      </c>
      <c r="F621" t="str">
        <f>VLOOKUP(E621,state_lookup!A:B,2,FALSE)</f>
        <v>FL</v>
      </c>
      <c r="G621">
        <v>30.3322</v>
      </c>
      <c r="H621">
        <v>-81.674899999999994</v>
      </c>
      <c r="I621" t="s">
        <v>5243</v>
      </c>
      <c r="J621" s="4" t="s">
        <v>5254</v>
      </c>
      <c r="K621" s="4" t="str">
        <f t="shared" si="9"/>
        <v>May 31</v>
      </c>
      <c r="L621" t="s">
        <v>5464</v>
      </c>
      <c r="M621">
        <v>36</v>
      </c>
      <c r="N621">
        <v>36</v>
      </c>
      <c r="P621" t="s">
        <v>6051</v>
      </c>
      <c r="Q621" t="s">
        <v>6395</v>
      </c>
      <c r="R621">
        <v>0</v>
      </c>
      <c r="S621" t="s">
        <v>6537</v>
      </c>
      <c r="T621" t="s">
        <v>5316</v>
      </c>
      <c r="U621">
        <v>0</v>
      </c>
      <c r="V621">
        <v>0</v>
      </c>
      <c r="W621">
        <v>0</v>
      </c>
      <c r="X621">
        <v>1</v>
      </c>
      <c r="Y621">
        <v>1</v>
      </c>
      <c r="Z621" s="2" t="s">
        <v>7298</v>
      </c>
      <c r="AA621" s="2" t="s">
        <v>9707</v>
      </c>
      <c r="AD621" t="s">
        <v>6598</v>
      </c>
    </row>
    <row r="622" spans="1:30" x14ac:dyDescent="0.2">
      <c r="A622" s="1">
        <v>620</v>
      </c>
      <c r="B622" t="s">
        <v>424</v>
      </c>
      <c r="D622" t="s">
        <v>4494</v>
      </c>
      <c r="E622" t="s">
        <v>10583</v>
      </c>
      <c r="F622" t="str">
        <f>VLOOKUP(E622,state_lookup!A:B,2,FALSE)</f>
        <v>AR</v>
      </c>
      <c r="G622">
        <v>35.821100000000001</v>
      </c>
      <c r="H622">
        <v>-90.679299999999998</v>
      </c>
      <c r="I622" t="s">
        <v>5243</v>
      </c>
      <c r="J622" s="4" t="s">
        <v>5254</v>
      </c>
      <c r="K622" s="4" t="str">
        <f t="shared" si="9"/>
        <v>May 31</v>
      </c>
      <c r="P622" t="s">
        <v>6051</v>
      </c>
      <c r="Q622" t="s">
        <v>6395</v>
      </c>
      <c r="R622">
        <v>0</v>
      </c>
      <c r="S622" t="s">
        <v>6537</v>
      </c>
      <c r="X622">
        <v>1</v>
      </c>
      <c r="Y622">
        <v>1</v>
      </c>
      <c r="Z622" s="2" t="s">
        <v>7299</v>
      </c>
    </row>
    <row r="623" spans="1:30" x14ac:dyDescent="0.2">
      <c r="A623" s="1">
        <v>621</v>
      </c>
      <c r="B623" t="s">
        <v>424</v>
      </c>
      <c r="C623" t="s">
        <v>2003</v>
      </c>
      <c r="D623" t="s">
        <v>4494</v>
      </c>
      <c r="E623" t="s">
        <v>10583</v>
      </c>
      <c r="F623" t="str">
        <f>VLOOKUP(E623,state_lookup!A:B,2,FALSE)</f>
        <v>AR</v>
      </c>
      <c r="G623">
        <v>35.821100000000001</v>
      </c>
      <c r="H623">
        <v>-90.679299999999998</v>
      </c>
      <c r="I623" t="s">
        <v>5243</v>
      </c>
      <c r="J623" s="4" t="s">
        <v>5254</v>
      </c>
      <c r="K623" s="4" t="str">
        <f t="shared" si="9"/>
        <v>May 31</v>
      </c>
      <c r="L623" t="s">
        <v>5289</v>
      </c>
      <c r="M623">
        <v>24</v>
      </c>
      <c r="N623">
        <v>24</v>
      </c>
      <c r="P623" t="s">
        <v>6051</v>
      </c>
      <c r="Q623" t="s">
        <v>6395</v>
      </c>
      <c r="R623">
        <v>0</v>
      </c>
      <c r="S623" t="s">
        <v>6537</v>
      </c>
      <c r="T623" t="s">
        <v>6598</v>
      </c>
      <c r="U623">
        <v>0</v>
      </c>
      <c r="V623">
        <v>0</v>
      </c>
      <c r="W623">
        <v>0</v>
      </c>
      <c r="X623">
        <v>1</v>
      </c>
      <c r="Y623">
        <v>1</v>
      </c>
      <c r="Z623" s="2" t="s">
        <v>7300</v>
      </c>
    </row>
    <row r="624" spans="1:30" x14ac:dyDescent="0.2">
      <c r="A624" s="1">
        <v>622</v>
      </c>
      <c r="B624" t="s">
        <v>425</v>
      </c>
      <c r="C624" t="s">
        <v>2071</v>
      </c>
      <c r="D624" t="s">
        <v>425</v>
      </c>
      <c r="E624" t="s">
        <v>10555</v>
      </c>
      <c r="F624" t="str">
        <f>VLOOKUP(E624,state_lookup!A:B,2,FALSE)</f>
        <v>IL</v>
      </c>
      <c r="G624">
        <v>41.101999999999997</v>
      </c>
      <c r="H624">
        <v>-87.8643</v>
      </c>
      <c r="I624" t="s">
        <v>5243</v>
      </c>
      <c r="J624" s="4" t="s">
        <v>5254</v>
      </c>
      <c r="K624" s="4" t="str">
        <f t="shared" si="9"/>
        <v>May 31</v>
      </c>
      <c r="L624" t="s">
        <v>5475</v>
      </c>
      <c r="M624">
        <v>30</v>
      </c>
      <c r="N624">
        <v>30</v>
      </c>
      <c r="P624" t="s">
        <v>6054</v>
      </c>
      <c r="Q624" t="s">
        <v>6395</v>
      </c>
      <c r="R624">
        <v>0</v>
      </c>
      <c r="S624" t="s">
        <v>6537</v>
      </c>
      <c r="X624">
        <v>1</v>
      </c>
      <c r="Y624">
        <v>1</v>
      </c>
      <c r="Z624" s="2" t="s">
        <v>7301</v>
      </c>
    </row>
    <row r="625" spans="1:30" x14ac:dyDescent="0.2">
      <c r="A625" s="1">
        <v>623</v>
      </c>
      <c r="B625" t="s">
        <v>129</v>
      </c>
      <c r="C625" t="s">
        <v>2072</v>
      </c>
      <c r="D625" t="s">
        <v>261</v>
      </c>
      <c r="E625" t="s">
        <v>10561</v>
      </c>
      <c r="F625" t="str">
        <f>VLOOKUP(E625,state_lookup!A:B,2,FALSE)</f>
        <v>MO</v>
      </c>
      <c r="G625">
        <v>39.123899999999999</v>
      </c>
      <c r="H625">
        <v>-94.554100000000005</v>
      </c>
      <c r="I625" t="s">
        <v>5243</v>
      </c>
      <c r="J625" s="4" t="s">
        <v>5254</v>
      </c>
      <c r="K625" s="4" t="str">
        <f t="shared" si="9"/>
        <v>May 31</v>
      </c>
      <c r="L625" t="s">
        <v>5326</v>
      </c>
      <c r="M625">
        <v>1000</v>
      </c>
      <c r="N625">
        <v>1000</v>
      </c>
      <c r="P625" t="s">
        <v>6051</v>
      </c>
      <c r="Q625" t="s">
        <v>6395</v>
      </c>
      <c r="R625">
        <v>0</v>
      </c>
      <c r="S625" t="s">
        <v>6537</v>
      </c>
      <c r="T625" t="s">
        <v>5344</v>
      </c>
      <c r="U625">
        <v>0</v>
      </c>
      <c r="V625">
        <v>0</v>
      </c>
      <c r="W625">
        <v>0</v>
      </c>
      <c r="X625">
        <v>1</v>
      </c>
      <c r="Y625">
        <v>1</v>
      </c>
      <c r="Z625" s="2" t="s">
        <v>7302</v>
      </c>
      <c r="AA625" s="2" t="s">
        <v>9708</v>
      </c>
    </row>
    <row r="626" spans="1:30" x14ac:dyDescent="0.2">
      <c r="A626" s="1">
        <v>624</v>
      </c>
      <c r="B626" t="s">
        <v>426</v>
      </c>
      <c r="C626" t="s">
        <v>2073</v>
      </c>
      <c r="D626" t="s">
        <v>4495</v>
      </c>
      <c r="E626" t="s">
        <v>10545</v>
      </c>
      <c r="F626" t="str">
        <f>VLOOKUP(E626,state_lookup!A:B,2,FALSE)</f>
        <v>IN</v>
      </c>
      <c r="G626">
        <v>40.463999999999999</v>
      </c>
      <c r="H626">
        <v>-86.127700000000004</v>
      </c>
      <c r="I626" t="s">
        <v>5243</v>
      </c>
      <c r="J626" s="4" t="s">
        <v>5254</v>
      </c>
      <c r="K626" s="4" t="str">
        <f t="shared" si="9"/>
        <v>May 31</v>
      </c>
      <c r="L626" t="s">
        <v>5309</v>
      </c>
      <c r="M626">
        <v>200</v>
      </c>
      <c r="N626">
        <v>200</v>
      </c>
      <c r="P626" t="s">
        <v>6051</v>
      </c>
      <c r="Q626" t="s">
        <v>6395</v>
      </c>
      <c r="R626">
        <v>0</v>
      </c>
      <c r="S626" t="s">
        <v>6537</v>
      </c>
      <c r="X626">
        <v>1</v>
      </c>
      <c r="Y626">
        <v>1</v>
      </c>
      <c r="Z626" s="2" t="s">
        <v>7303</v>
      </c>
    </row>
    <row r="627" spans="1:30" x14ac:dyDescent="0.2">
      <c r="A627" s="1">
        <v>625</v>
      </c>
      <c r="B627" t="s">
        <v>268</v>
      </c>
      <c r="C627" t="s">
        <v>2003</v>
      </c>
      <c r="D627" t="s">
        <v>4496</v>
      </c>
      <c r="E627" t="s">
        <v>10545</v>
      </c>
      <c r="F627" t="str">
        <f>VLOOKUP(E627,state_lookup!A:B,2,FALSE)</f>
        <v>IN</v>
      </c>
      <c r="G627">
        <v>40.399000000000001</v>
      </c>
      <c r="H627">
        <v>-86.859300000000005</v>
      </c>
      <c r="I627" t="s">
        <v>5243</v>
      </c>
      <c r="J627" s="4" t="s">
        <v>5254</v>
      </c>
      <c r="K627" s="4" t="str">
        <f t="shared" si="9"/>
        <v>May 31</v>
      </c>
      <c r="L627" t="s">
        <v>5476</v>
      </c>
      <c r="M627">
        <v>350</v>
      </c>
      <c r="N627">
        <v>350</v>
      </c>
      <c r="P627" t="s">
        <v>6051</v>
      </c>
      <c r="Q627" t="s">
        <v>6395</v>
      </c>
      <c r="R627">
        <v>0</v>
      </c>
      <c r="S627" t="s">
        <v>6538</v>
      </c>
      <c r="X627">
        <v>1</v>
      </c>
      <c r="Y627">
        <v>1</v>
      </c>
      <c r="Z627" s="2" t="s">
        <v>7304</v>
      </c>
      <c r="AA627" t="s">
        <v>9583</v>
      </c>
      <c r="AB627" s="2" t="s">
        <v>10229</v>
      </c>
    </row>
    <row r="628" spans="1:30" x14ac:dyDescent="0.2">
      <c r="A628" s="1">
        <v>626</v>
      </c>
      <c r="B628" t="s">
        <v>427</v>
      </c>
      <c r="C628" t="s">
        <v>2074</v>
      </c>
      <c r="D628" t="s">
        <v>4303</v>
      </c>
      <c r="E628" t="s">
        <v>10549</v>
      </c>
      <c r="F628" t="str">
        <f>VLOOKUP(E628,state_lookup!A:B,2,FALSE)</f>
        <v>FL</v>
      </c>
      <c r="G628">
        <v>28.055700000000002</v>
      </c>
      <c r="H628">
        <v>-81.954499999999996</v>
      </c>
      <c r="I628" t="s">
        <v>5243</v>
      </c>
      <c r="J628" s="4" t="s">
        <v>5254</v>
      </c>
      <c r="K628" s="4" t="str">
        <f t="shared" si="9"/>
        <v>May 31</v>
      </c>
      <c r="L628" t="s">
        <v>5304</v>
      </c>
      <c r="M628">
        <v>200</v>
      </c>
      <c r="N628">
        <v>200</v>
      </c>
      <c r="P628" t="s">
        <v>6051</v>
      </c>
      <c r="Q628" t="s">
        <v>6395</v>
      </c>
      <c r="R628">
        <v>0</v>
      </c>
      <c r="S628" t="s">
        <v>6537</v>
      </c>
      <c r="X628">
        <v>1</v>
      </c>
      <c r="Y628">
        <v>1</v>
      </c>
      <c r="Z628" s="2" t="s">
        <v>7305</v>
      </c>
    </row>
    <row r="629" spans="1:30" x14ac:dyDescent="0.2">
      <c r="A629" s="1">
        <v>627</v>
      </c>
      <c r="B629" t="s">
        <v>428</v>
      </c>
      <c r="D629" t="s">
        <v>4497</v>
      </c>
      <c r="E629" t="s">
        <v>10551</v>
      </c>
      <c r="F629" t="str">
        <f>VLOOKUP(E629,state_lookup!A:B,2,FALSE)</f>
        <v>NJ</v>
      </c>
      <c r="G629">
        <v>40.368699999999997</v>
      </c>
      <c r="H629">
        <v>-74.942999999999998</v>
      </c>
      <c r="I629" t="s">
        <v>5243</v>
      </c>
      <c r="J629" s="4" t="s">
        <v>5254</v>
      </c>
      <c r="K629" s="4" t="str">
        <f t="shared" si="9"/>
        <v>May 31</v>
      </c>
      <c r="P629" t="s">
        <v>6051</v>
      </c>
      <c r="Q629" t="s">
        <v>6395</v>
      </c>
      <c r="R629">
        <v>0</v>
      </c>
      <c r="S629" t="s">
        <v>6537</v>
      </c>
      <c r="X629">
        <v>1</v>
      </c>
      <c r="Y629">
        <v>1</v>
      </c>
      <c r="Z629" s="2" t="s">
        <v>7306</v>
      </c>
    </row>
    <row r="630" spans="1:30" x14ac:dyDescent="0.2">
      <c r="A630" s="1">
        <v>628</v>
      </c>
      <c r="B630" t="s">
        <v>270</v>
      </c>
      <c r="D630" t="s">
        <v>270</v>
      </c>
      <c r="E630" t="s">
        <v>10575</v>
      </c>
      <c r="F630" t="str">
        <f>VLOOKUP(E630,state_lookup!A:B,2,FALSE)</f>
        <v>PA</v>
      </c>
      <c r="G630">
        <v>40.042000000000002</v>
      </c>
      <c r="H630">
        <v>-76.301199999999994</v>
      </c>
      <c r="I630" t="s">
        <v>5243</v>
      </c>
      <c r="J630" s="4" t="s">
        <v>5254</v>
      </c>
      <c r="K630" s="4" t="str">
        <f t="shared" si="9"/>
        <v>May 31</v>
      </c>
      <c r="P630" t="s">
        <v>6051</v>
      </c>
      <c r="Q630" t="s">
        <v>6395</v>
      </c>
      <c r="R630">
        <v>0</v>
      </c>
      <c r="S630" t="s">
        <v>6537</v>
      </c>
      <c r="X630">
        <v>1</v>
      </c>
      <c r="Y630">
        <v>1</v>
      </c>
      <c r="Z630" s="2" t="s">
        <v>7307</v>
      </c>
      <c r="AC630" t="s">
        <v>10388</v>
      </c>
    </row>
    <row r="631" spans="1:30" x14ac:dyDescent="0.2">
      <c r="A631" s="1">
        <v>629</v>
      </c>
      <c r="B631" t="s">
        <v>60</v>
      </c>
      <c r="C631" t="s">
        <v>2075</v>
      </c>
      <c r="D631" t="s">
        <v>4280</v>
      </c>
      <c r="E631" t="s">
        <v>10552</v>
      </c>
      <c r="F631" t="str">
        <f>VLOOKUP(E631,state_lookup!A:B,2,FALSE)</f>
        <v>MI</v>
      </c>
      <c r="G631">
        <v>42.714199999999998</v>
      </c>
      <c r="H631">
        <v>-84.560100000000006</v>
      </c>
      <c r="I631" t="s">
        <v>5243</v>
      </c>
      <c r="J631" s="4" t="s">
        <v>5254</v>
      </c>
      <c r="K631" s="4" t="str">
        <f t="shared" si="9"/>
        <v>May 31</v>
      </c>
      <c r="P631" t="s">
        <v>6051</v>
      </c>
      <c r="Q631" t="s">
        <v>6395</v>
      </c>
      <c r="R631">
        <v>0</v>
      </c>
      <c r="S631" t="s">
        <v>6537</v>
      </c>
      <c r="X631">
        <v>1</v>
      </c>
      <c r="Y631">
        <v>1</v>
      </c>
      <c r="Z631" s="2" t="s">
        <v>7308</v>
      </c>
    </row>
    <row r="632" spans="1:30" x14ac:dyDescent="0.2">
      <c r="A632" s="1">
        <v>630</v>
      </c>
      <c r="B632" t="s">
        <v>60</v>
      </c>
      <c r="D632" t="s">
        <v>4280</v>
      </c>
      <c r="E632" t="s">
        <v>10552</v>
      </c>
      <c r="F632" t="str">
        <f>VLOOKUP(E632,state_lookup!A:B,2,FALSE)</f>
        <v>MI</v>
      </c>
      <c r="G632">
        <v>42.714199999999998</v>
      </c>
      <c r="H632">
        <v>-84.560100000000006</v>
      </c>
      <c r="I632" t="s">
        <v>5243</v>
      </c>
      <c r="J632" s="4" t="s">
        <v>5254</v>
      </c>
      <c r="K632" s="4" t="str">
        <f t="shared" si="9"/>
        <v>May 31</v>
      </c>
      <c r="P632" t="s">
        <v>6051</v>
      </c>
      <c r="Q632" t="s">
        <v>6395</v>
      </c>
      <c r="R632">
        <v>0</v>
      </c>
      <c r="S632" t="s">
        <v>6537</v>
      </c>
      <c r="X632">
        <v>1</v>
      </c>
      <c r="Y632">
        <v>1</v>
      </c>
      <c r="Z632" s="2" t="s">
        <v>7309</v>
      </c>
      <c r="AC632" t="s">
        <v>10388</v>
      </c>
    </row>
    <row r="633" spans="1:30" x14ac:dyDescent="0.2">
      <c r="A633" s="1">
        <v>631</v>
      </c>
      <c r="B633" t="s">
        <v>272</v>
      </c>
      <c r="C633" t="s">
        <v>1915</v>
      </c>
      <c r="D633" t="s">
        <v>4410</v>
      </c>
      <c r="E633" t="s">
        <v>10572</v>
      </c>
      <c r="F633" t="str">
        <f>VLOOKUP(E633,state_lookup!A:B,2,FALSE)</f>
        <v>NM</v>
      </c>
      <c r="G633">
        <v>32.326500000000003</v>
      </c>
      <c r="H633">
        <v>-106.7893</v>
      </c>
      <c r="I633" t="s">
        <v>5243</v>
      </c>
      <c r="J633" s="4" t="s">
        <v>5254</v>
      </c>
      <c r="K633" s="4" t="str">
        <f t="shared" si="9"/>
        <v>May 31</v>
      </c>
      <c r="P633" t="s">
        <v>6051</v>
      </c>
      <c r="Q633" t="s">
        <v>6395</v>
      </c>
      <c r="R633">
        <v>0</v>
      </c>
      <c r="S633" t="s">
        <v>6537</v>
      </c>
      <c r="X633">
        <v>1</v>
      </c>
      <c r="Y633">
        <v>1</v>
      </c>
      <c r="Z633" s="2" t="s">
        <v>7069</v>
      </c>
    </row>
    <row r="634" spans="1:30" x14ac:dyDescent="0.2">
      <c r="A634" s="1">
        <v>632</v>
      </c>
      <c r="B634" t="s">
        <v>61</v>
      </c>
      <c r="C634" t="s">
        <v>2076</v>
      </c>
      <c r="D634" t="s">
        <v>4324</v>
      </c>
      <c r="E634" t="s">
        <v>4562</v>
      </c>
      <c r="F634" t="str">
        <f>VLOOKUP(E634,state_lookup!A:B,2,FALSE)</f>
        <v>NV</v>
      </c>
      <c r="G634">
        <v>36.2333</v>
      </c>
      <c r="H634">
        <v>-115.2654</v>
      </c>
      <c r="I634" t="s">
        <v>5243</v>
      </c>
      <c r="J634" s="4" t="s">
        <v>5254</v>
      </c>
      <c r="K634" s="4" t="str">
        <f t="shared" si="9"/>
        <v>May 31</v>
      </c>
      <c r="L634" t="s">
        <v>5477</v>
      </c>
      <c r="M634">
        <v>30</v>
      </c>
      <c r="N634">
        <v>30</v>
      </c>
      <c r="P634" t="s">
        <v>6051</v>
      </c>
      <c r="Q634" t="s">
        <v>6395</v>
      </c>
      <c r="R634">
        <v>0</v>
      </c>
      <c r="S634" t="s">
        <v>6537</v>
      </c>
      <c r="T634" t="s">
        <v>6047</v>
      </c>
      <c r="V634">
        <v>2</v>
      </c>
      <c r="X634">
        <v>1</v>
      </c>
      <c r="Y634">
        <v>1</v>
      </c>
      <c r="Z634" s="2" t="s">
        <v>7310</v>
      </c>
      <c r="AA634" s="2" t="s">
        <v>9709</v>
      </c>
      <c r="AB634" s="2" t="s">
        <v>10230</v>
      </c>
      <c r="AD634" t="s">
        <v>6598</v>
      </c>
    </row>
    <row r="635" spans="1:30" x14ac:dyDescent="0.2">
      <c r="A635" s="1">
        <v>633</v>
      </c>
      <c r="B635" t="s">
        <v>429</v>
      </c>
      <c r="C635" t="s">
        <v>2077</v>
      </c>
      <c r="D635" t="s">
        <v>4284</v>
      </c>
      <c r="E635" t="s">
        <v>10570</v>
      </c>
      <c r="F635" t="str">
        <f>VLOOKUP(E635,state_lookup!A:B,2,FALSE)</f>
        <v>KS</v>
      </c>
      <c r="G635">
        <v>38.959800000000001</v>
      </c>
      <c r="H635">
        <v>-95.264099999999999</v>
      </c>
      <c r="I635" t="s">
        <v>5243</v>
      </c>
      <c r="J635" s="4" t="s">
        <v>5254</v>
      </c>
      <c r="K635" s="4" t="str">
        <f t="shared" si="9"/>
        <v>May 31</v>
      </c>
      <c r="L635" t="s">
        <v>5304</v>
      </c>
      <c r="M635">
        <v>200</v>
      </c>
      <c r="N635">
        <v>200</v>
      </c>
      <c r="P635" t="s">
        <v>6051</v>
      </c>
      <c r="Q635" t="s">
        <v>6395</v>
      </c>
      <c r="R635">
        <v>0</v>
      </c>
      <c r="S635" t="s">
        <v>6537</v>
      </c>
      <c r="X635">
        <v>1</v>
      </c>
      <c r="Y635">
        <v>1</v>
      </c>
      <c r="Z635" s="2" t="s">
        <v>7311</v>
      </c>
      <c r="AC635" t="s">
        <v>10388</v>
      </c>
    </row>
    <row r="636" spans="1:30" x14ac:dyDescent="0.2">
      <c r="A636" s="1">
        <v>634</v>
      </c>
      <c r="B636" t="s">
        <v>430</v>
      </c>
      <c r="C636" t="s">
        <v>2078</v>
      </c>
      <c r="D636" t="s">
        <v>4498</v>
      </c>
      <c r="E636" t="s">
        <v>917</v>
      </c>
      <c r="F636" t="str">
        <f>VLOOKUP(E636,state_lookup!A:B,2,FALSE)</f>
        <v>VA</v>
      </c>
      <c r="G636">
        <v>39.105800000000002</v>
      </c>
      <c r="H636">
        <v>-77.554400000000001</v>
      </c>
      <c r="I636" t="s">
        <v>5243</v>
      </c>
      <c r="J636" s="4" t="s">
        <v>5254</v>
      </c>
      <c r="K636" s="4" t="str">
        <f t="shared" si="9"/>
        <v>May 31</v>
      </c>
      <c r="L636" t="s">
        <v>5478</v>
      </c>
      <c r="M636">
        <v>1500</v>
      </c>
      <c r="N636">
        <v>1500</v>
      </c>
      <c r="P636" t="s">
        <v>6051</v>
      </c>
      <c r="Q636" t="s">
        <v>6395</v>
      </c>
      <c r="R636">
        <v>0</v>
      </c>
      <c r="S636" t="s">
        <v>6537</v>
      </c>
      <c r="X636">
        <v>1</v>
      </c>
      <c r="Y636">
        <v>1</v>
      </c>
      <c r="Z636" s="2" t="s">
        <v>7312</v>
      </c>
    </row>
    <row r="637" spans="1:30" x14ac:dyDescent="0.2">
      <c r="A637" s="1">
        <v>635</v>
      </c>
      <c r="B637" t="s">
        <v>431</v>
      </c>
      <c r="C637" t="s">
        <v>2079</v>
      </c>
      <c r="D637" t="s">
        <v>4499</v>
      </c>
      <c r="E637" t="s">
        <v>10575</v>
      </c>
      <c r="F637" t="str">
        <f>VLOOKUP(E637,state_lookup!A:B,2,FALSE)</f>
        <v>PA</v>
      </c>
      <c r="G637">
        <v>40.153700000000001</v>
      </c>
      <c r="H637">
        <v>-74.852999999999994</v>
      </c>
      <c r="I637" t="s">
        <v>5243</v>
      </c>
      <c r="J637" s="4" t="s">
        <v>5254</v>
      </c>
      <c r="K637" s="4" t="str">
        <f t="shared" si="9"/>
        <v>May 31</v>
      </c>
      <c r="L637" t="s">
        <v>5301</v>
      </c>
      <c r="M637">
        <v>50</v>
      </c>
      <c r="N637">
        <v>50</v>
      </c>
      <c r="P637" t="s">
        <v>6051</v>
      </c>
      <c r="Q637" t="s">
        <v>6395</v>
      </c>
      <c r="R637">
        <v>0</v>
      </c>
      <c r="S637" t="s">
        <v>6537</v>
      </c>
      <c r="T637" t="s">
        <v>6598</v>
      </c>
      <c r="U637">
        <v>0</v>
      </c>
      <c r="V637">
        <v>0</v>
      </c>
      <c r="W637">
        <v>0</v>
      </c>
      <c r="X637">
        <v>1</v>
      </c>
      <c r="Y637">
        <v>1</v>
      </c>
      <c r="Z637" s="2" t="s">
        <v>7313</v>
      </c>
      <c r="AC637" t="s">
        <v>10388</v>
      </c>
    </row>
    <row r="638" spans="1:30" x14ac:dyDescent="0.2">
      <c r="A638" s="1">
        <v>636</v>
      </c>
      <c r="B638" t="s">
        <v>432</v>
      </c>
      <c r="C638" t="s">
        <v>2080</v>
      </c>
      <c r="D638" t="s">
        <v>4500</v>
      </c>
      <c r="E638" t="s">
        <v>10575</v>
      </c>
      <c r="F638" t="str">
        <f>VLOOKUP(E638,state_lookup!A:B,2,FALSE)</f>
        <v>PA</v>
      </c>
      <c r="G638">
        <v>40.964199999999998</v>
      </c>
      <c r="H638">
        <v>-76.890100000000004</v>
      </c>
      <c r="I638" t="s">
        <v>5243</v>
      </c>
      <c r="J638" s="4" t="s">
        <v>5254</v>
      </c>
      <c r="K638" s="4" t="str">
        <f t="shared" si="9"/>
        <v>May 31</v>
      </c>
      <c r="P638" t="s">
        <v>6051</v>
      </c>
      <c r="Q638" t="s">
        <v>6395</v>
      </c>
      <c r="R638">
        <v>0</v>
      </c>
      <c r="S638" t="s">
        <v>6546</v>
      </c>
      <c r="T638" t="s">
        <v>6598</v>
      </c>
      <c r="U638">
        <v>0</v>
      </c>
      <c r="V638">
        <v>0</v>
      </c>
      <c r="W638">
        <v>0</v>
      </c>
      <c r="X638">
        <v>1</v>
      </c>
      <c r="Y638">
        <v>1</v>
      </c>
      <c r="Z638" s="2" t="s">
        <v>7314</v>
      </c>
    </row>
    <row r="639" spans="1:30" x14ac:dyDescent="0.2">
      <c r="A639" s="1">
        <v>637</v>
      </c>
      <c r="B639" t="s">
        <v>134</v>
      </c>
      <c r="C639" t="s">
        <v>2081</v>
      </c>
      <c r="D639" t="s">
        <v>4325</v>
      </c>
      <c r="E639" t="s">
        <v>10558</v>
      </c>
      <c r="F639" t="str">
        <f>VLOOKUP(E639,state_lookup!A:B,2,FALSE)</f>
        <v>KY</v>
      </c>
      <c r="G639">
        <v>38.042299999999997</v>
      </c>
      <c r="H639">
        <v>-84.458699999999993</v>
      </c>
      <c r="I639" t="s">
        <v>5243</v>
      </c>
      <c r="J639" s="4" t="s">
        <v>5254</v>
      </c>
      <c r="K639" s="4" t="str">
        <f t="shared" si="9"/>
        <v>May 31</v>
      </c>
      <c r="P639" t="s">
        <v>6051</v>
      </c>
      <c r="Q639" t="s">
        <v>6395</v>
      </c>
      <c r="R639">
        <v>0</v>
      </c>
      <c r="S639" t="s">
        <v>6537</v>
      </c>
      <c r="T639" t="s">
        <v>6598</v>
      </c>
      <c r="U639">
        <v>0</v>
      </c>
      <c r="V639">
        <v>0</v>
      </c>
      <c r="W639">
        <v>1</v>
      </c>
      <c r="X639">
        <v>1</v>
      </c>
      <c r="Y639">
        <v>1</v>
      </c>
      <c r="Z639" s="2" t="s">
        <v>7315</v>
      </c>
      <c r="AA639" s="2" t="s">
        <v>7071</v>
      </c>
    </row>
    <row r="640" spans="1:30" x14ac:dyDescent="0.2">
      <c r="A640" s="1">
        <v>638</v>
      </c>
      <c r="B640" t="s">
        <v>135</v>
      </c>
      <c r="D640" t="s">
        <v>270</v>
      </c>
      <c r="E640" t="s">
        <v>10559</v>
      </c>
      <c r="F640" t="str">
        <f>VLOOKUP(E640,state_lookup!A:B,2,FALSE)</f>
        <v>NE</v>
      </c>
      <c r="G640">
        <v>40.808799999999998</v>
      </c>
      <c r="H640">
        <v>-96.679599999999994</v>
      </c>
      <c r="I640" t="s">
        <v>5243</v>
      </c>
      <c r="J640" s="4" t="s">
        <v>5254</v>
      </c>
      <c r="K640" s="4" t="str">
        <f t="shared" si="9"/>
        <v>May 31</v>
      </c>
      <c r="P640" t="s">
        <v>6051</v>
      </c>
      <c r="Q640" t="s">
        <v>6395</v>
      </c>
      <c r="R640">
        <v>0</v>
      </c>
      <c r="S640" t="s">
        <v>6537</v>
      </c>
      <c r="X640">
        <v>1</v>
      </c>
      <c r="Y640">
        <v>1</v>
      </c>
      <c r="Z640" s="2" t="s">
        <v>7316</v>
      </c>
    </row>
    <row r="641" spans="1:30" x14ac:dyDescent="0.2">
      <c r="A641" s="1">
        <v>639</v>
      </c>
      <c r="B641" t="s">
        <v>433</v>
      </c>
      <c r="D641" t="s">
        <v>914</v>
      </c>
      <c r="E641" t="s">
        <v>10551</v>
      </c>
      <c r="F641" t="str">
        <f>VLOOKUP(E641,state_lookup!A:B,2,FALSE)</f>
        <v>NJ</v>
      </c>
      <c r="G641">
        <v>40.625100000000003</v>
      </c>
      <c r="H641">
        <v>-74.238100000000003</v>
      </c>
      <c r="I641" t="s">
        <v>5243</v>
      </c>
      <c r="J641" s="4" t="s">
        <v>5254</v>
      </c>
      <c r="K641" s="4" t="str">
        <f t="shared" si="9"/>
        <v>May 31</v>
      </c>
      <c r="P641" t="s">
        <v>6051</v>
      </c>
      <c r="Q641" t="s">
        <v>6395</v>
      </c>
      <c r="R641">
        <v>0</v>
      </c>
      <c r="S641" t="s">
        <v>6537</v>
      </c>
      <c r="X641">
        <v>1</v>
      </c>
      <c r="Y641">
        <v>1</v>
      </c>
      <c r="Z641" s="2" t="s">
        <v>7306</v>
      </c>
    </row>
    <row r="642" spans="1:30" x14ac:dyDescent="0.2">
      <c r="A642" s="1">
        <v>640</v>
      </c>
      <c r="B642" t="s">
        <v>434</v>
      </c>
      <c r="C642" t="s">
        <v>2082</v>
      </c>
      <c r="D642" t="s">
        <v>434</v>
      </c>
      <c r="E642" t="s">
        <v>10566</v>
      </c>
      <c r="F642" t="str">
        <f>VLOOKUP(E642,state_lookup!A:B,2,FALSE)</f>
        <v>CT</v>
      </c>
      <c r="G642">
        <v>41.745699999999999</v>
      </c>
      <c r="H642">
        <v>-73.189300000000003</v>
      </c>
      <c r="I642" t="s">
        <v>5243</v>
      </c>
      <c r="J642" s="4" t="s">
        <v>5254</v>
      </c>
      <c r="K642" s="4" t="str">
        <f t="shared" si="9"/>
        <v>May 31</v>
      </c>
      <c r="L642" t="s">
        <v>5390</v>
      </c>
      <c r="M642">
        <v>300</v>
      </c>
      <c r="N642">
        <v>300</v>
      </c>
      <c r="P642" t="s">
        <v>6051</v>
      </c>
      <c r="Q642" t="s">
        <v>6395</v>
      </c>
      <c r="R642">
        <v>0</v>
      </c>
      <c r="S642" t="s">
        <v>6537</v>
      </c>
      <c r="T642" t="s">
        <v>6598</v>
      </c>
      <c r="U642">
        <v>0</v>
      </c>
      <c r="V642">
        <v>0</v>
      </c>
      <c r="W642">
        <v>0</v>
      </c>
      <c r="X642">
        <v>1</v>
      </c>
      <c r="Y642">
        <v>1</v>
      </c>
      <c r="Z642" s="2" t="s">
        <v>7317</v>
      </c>
      <c r="AC642" t="s">
        <v>10376</v>
      </c>
    </row>
    <row r="643" spans="1:30" x14ac:dyDescent="0.2">
      <c r="A643" s="1">
        <v>641</v>
      </c>
      <c r="B643" t="s">
        <v>435</v>
      </c>
      <c r="C643" t="s">
        <v>2083</v>
      </c>
      <c r="D643" t="s">
        <v>1265</v>
      </c>
      <c r="E643" t="s">
        <v>10551</v>
      </c>
      <c r="F643" t="str">
        <f>VLOOKUP(E643,state_lookup!A:B,2,FALSE)</f>
        <v>NJ</v>
      </c>
      <c r="G643">
        <v>40.296500000000002</v>
      </c>
      <c r="H643">
        <v>-73.991500000000002</v>
      </c>
      <c r="I643" t="s">
        <v>5243</v>
      </c>
      <c r="J643" s="4" t="s">
        <v>5254</v>
      </c>
      <c r="K643" s="4" t="str">
        <f t="shared" ref="K643:K706" si="10">TEXT(J643, "mmm dd")</f>
        <v>May 31</v>
      </c>
      <c r="P643" t="s">
        <v>6051</v>
      </c>
      <c r="Q643" t="s">
        <v>6395</v>
      </c>
      <c r="R643">
        <v>0</v>
      </c>
      <c r="S643" t="s">
        <v>6537</v>
      </c>
      <c r="T643" t="s">
        <v>6598</v>
      </c>
      <c r="U643">
        <v>0</v>
      </c>
      <c r="V643">
        <v>0</v>
      </c>
      <c r="W643">
        <v>0</v>
      </c>
      <c r="X643">
        <v>1</v>
      </c>
      <c r="Y643">
        <v>1</v>
      </c>
      <c r="Z643" s="2" t="s">
        <v>7092</v>
      </c>
      <c r="AA643" s="2" t="s">
        <v>9710</v>
      </c>
      <c r="AB643" s="2" t="s">
        <v>7323</v>
      </c>
    </row>
    <row r="644" spans="1:30" x14ac:dyDescent="0.2">
      <c r="A644" s="1">
        <v>642</v>
      </c>
      <c r="B644" t="s">
        <v>31</v>
      </c>
      <c r="C644" t="s">
        <v>1744</v>
      </c>
      <c r="D644" t="s">
        <v>31</v>
      </c>
      <c r="E644" t="s">
        <v>10547</v>
      </c>
      <c r="F644" t="str">
        <f>VLOOKUP(E644,state_lookup!A:B,2,FALSE)</f>
        <v>CA</v>
      </c>
      <c r="G644">
        <v>34.113900000000001</v>
      </c>
      <c r="H644">
        <v>-118.4068</v>
      </c>
      <c r="I644" t="s">
        <v>5243</v>
      </c>
      <c r="J644" s="4" t="s">
        <v>5254</v>
      </c>
      <c r="K644" s="4" t="str">
        <f t="shared" si="10"/>
        <v>May 31</v>
      </c>
      <c r="P644" t="s">
        <v>6051</v>
      </c>
      <c r="Q644" t="s">
        <v>6395</v>
      </c>
      <c r="R644">
        <v>0</v>
      </c>
      <c r="S644" t="s">
        <v>6537</v>
      </c>
      <c r="W644">
        <v>1</v>
      </c>
      <c r="X644">
        <v>1</v>
      </c>
      <c r="Y644">
        <v>1</v>
      </c>
      <c r="Z644" s="2" t="s">
        <v>7318</v>
      </c>
      <c r="AA644" s="2" t="s">
        <v>9711</v>
      </c>
    </row>
    <row r="645" spans="1:30" x14ac:dyDescent="0.2">
      <c r="A645" s="1">
        <v>643</v>
      </c>
      <c r="B645" t="s">
        <v>62</v>
      </c>
      <c r="C645" t="s">
        <v>2084</v>
      </c>
      <c r="D645" t="s">
        <v>4270</v>
      </c>
      <c r="E645" t="s">
        <v>10558</v>
      </c>
      <c r="F645" t="str">
        <f>VLOOKUP(E645,state_lookup!A:B,2,FALSE)</f>
        <v>KY</v>
      </c>
      <c r="G645">
        <v>38.1663</v>
      </c>
      <c r="H645">
        <v>-85.648499999999999</v>
      </c>
      <c r="I645" t="s">
        <v>5243</v>
      </c>
      <c r="J645" s="4" t="s">
        <v>5254</v>
      </c>
      <c r="K645" s="4" t="str">
        <f t="shared" si="10"/>
        <v>May 31</v>
      </c>
      <c r="L645" t="s">
        <v>5479</v>
      </c>
      <c r="M645">
        <v>1000</v>
      </c>
      <c r="N645">
        <v>1000</v>
      </c>
      <c r="P645" t="s">
        <v>6051</v>
      </c>
      <c r="Q645" t="s">
        <v>6395</v>
      </c>
      <c r="R645">
        <v>0</v>
      </c>
      <c r="S645" t="s">
        <v>6537</v>
      </c>
      <c r="T645" t="s">
        <v>5846</v>
      </c>
      <c r="U645">
        <v>0</v>
      </c>
      <c r="V645">
        <v>0</v>
      </c>
      <c r="W645">
        <v>0</v>
      </c>
      <c r="X645">
        <v>1</v>
      </c>
      <c r="Y645">
        <v>1</v>
      </c>
      <c r="Z645" s="2" t="s">
        <v>7319</v>
      </c>
      <c r="AA645" s="2" t="s">
        <v>7403</v>
      </c>
      <c r="AD645" t="s">
        <v>5316</v>
      </c>
    </row>
    <row r="646" spans="1:30" x14ac:dyDescent="0.2">
      <c r="A646" s="1">
        <v>644</v>
      </c>
      <c r="B646" t="s">
        <v>436</v>
      </c>
      <c r="D646" t="s">
        <v>4501</v>
      </c>
      <c r="E646" t="s">
        <v>10546</v>
      </c>
      <c r="F646" t="str">
        <f>VLOOKUP(E646,state_lookup!A:B,2,FALSE)</f>
        <v>TX</v>
      </c>
      <c r="G646">
        <v>31.3217</v>
      </c>
      <c r="H646">
        <v>-94.727699999999999</v>
      </c>
      <c r="I646" t="s">
        <v>5243</v>
      </c>
      <c r="J646" s="4" t="s">
        <v>5254</v>
      </c>
      <c r="K646" s="4" t="str">
        <f t="shared" si="10"/>
        <v>May 31</v>
      </c>
      <c r="L646" t="s">
        <v>5480</v>
      </c>
      <c r="M646">
        <v>100</v>
      </c>
      <c r="N646">
        <v>100</v>
      </c>
      <c r="Q646" t="s">
        <v>6395</v>
      </c>
      <c r="R646">
        <v>0</v>
      </c>
      <c r="S646" t="s">
        <v>6537</v>
      </c>
      <c r="X646">
        <v>1</v>
      </c>
      <c r="Y646">
        <v>1</v>
      </c>
      <c r="Z646" s="2" t="s">
        <v>7320</v>
      </c>
    </row>
    <row r="647" spans="1:30" x14ac:dyDescent="0.2">
      <c r="A647" s="1">
        <v>645</v>
      </c>
      <c r="B647" t="s">
        <v>137</v>
      </c>
      <c r="D647" t="s">
        <v>4502</v>
      </c>
      <c r="E647" t="s">
        <v>10545</v>
      </c>
      <c r="F647" t="str">
        <f>VLOOKUP(E647,state_lookup!A:B,2,FALSE)</f>
        <v>IN</v>
      </c>
      <c r="G647">
        <v>40.549599999999998</v>
      </c>
      <c r="H647">
        <v>-85.66</v>
      </c>
      <c r="I647" t="s">
        <v>5243</v>
      </c>
      <c r="J647" s="4" t="s">
        <v>5254</v>
      </c>
      <c r="K647" s="4" t="str">
        <f t="shared" si="10"/>
        <v>May 31</v>
      </c>
      <c r="L647" t="s">
        <v>5293</v>
      </c>
      <c r="M647">
        <v>100</v>
      </c>
      <c r="N647">
        <v>100</v>
      </c>
      <c r="Q647" t="s">
        <v>6395</v>
      </c>
      <c r="R647">
        <v>0</v>
      </c>
      <c r="S647" t="s">
        <v>6537</v>
      </c>
      <c r="X647">
        <v>1</v>
      </c>
      <c r="Y647">
        <v>1</v>
      </c>
      <c r="Z647" s="2" t="s">
        <v>6885</v>
      </c>
    </row>
    <row r="648" spans="1:30" x14ac:dyDescent="0.2">
      <c r="A648" s="1">
        <v>646</v>
      </c>
      <c r="B648" t="s">
        <v>138</v>
      </c>
      <c r="D648" t="s">
        <v>138</v>
      </c>
      <c r="E648" t="s">
        <v>10552</v>
      </c>
      <c r="F648" t="str">
        <f>VLOOKUP(E648,state_lookup!A:B,2,FALSE)</f>
        <v>MI</v>
      </c>
      <c r="G648">
        <v>46.543999999999997</v>
      </c>
      <c r="H648">
        <v>-87.408199999999994</v>
      </c>
      <c r="I648" t="s">
        <v>5243</v>
      </c>
      <c r="J648" s="4" t="s">
        <v>5254</v>
      </c>
      <c r="K648" s="4" t="str">
        <f t="shared" si="10"/>
        <v>May 31</v>
      </c>
      <c r="P648" t="s">
        <v>6051</v>
      </c>
      <c r="Q648" t="s">
        <v>6395</v>
      </c>
      <c r="R648">
        <v>0</v>
      </c>
      <c r="S648" t="s">
        <v>6537</v>
      </c>
      <c r="X648">
        <v>1</v>
      </c>
      <c r="Y648">
        <v>1</v>
      </c>
      <c r="Z648" s="2" t="s">
        <v>6886</v>
      </c>
    </row>
    <row r="649" spans="1:30" x14ac:dyDescent="0.2">
      <c r="A649" s="1">
        <v>647</v>
      </c>
      <c r="B649" t="s">
        <v>282</v>
      </c>
      <c r="D649" t="s">
        <v>520</v>
      </c>
      <c r="E649" t="s">
        <v>10573</v>
      </c>
      <c r="F649" t="str">
        <f>VLOOKUP(E649,state_lookup!A:B,2,FALSE)</f>
        <v>WV</v>
      </c>
      <c r="G649">
        <v>39.458199999999998</v>
      </c>
      <c r="H649">
        <v>-77.977599999999995</v>
      </c>
      <c r="I649" t="s">
        <v>5243</v>
      </c>
      <c r="J649" s="4" t="s">
        <v>5254</v>
      </c>
      <c r="K649" s="4" t="str">
        <f t="shared" si="10"/>
        <v>May 31</v>
      </c>
      <c r="P649" t="s">
        <v>6051</v>
      </c>
      <c r="Q649" t="s">
        <v>6395</v>
      </c>
      <c r="R649">
        <v>0</v>
      </c>
      <c r="S649" t="s">
        <v>6537</v>
      </c>
      <c r="X649">
        <v>1</v>
      </c>
      <c r="Y649">
        <v>1</v>
      </c>
      <c r="Z649" s="2" t="s">
        <v>7321</v>
      </c>
    </row>
    <row r="650" spans="1:30" x14ac:dyDescent="0.2">
      <c r="A650" s="1">
        <v>648</v>
      </c>
      <c r="B650" t="s">
        <v>282</v>
      </c>
      <c r="D650" t="s">
        <v>520</v>
      </c>
      <c r="E650" t="s">
        <v>10573</v>
      </c>
      <c r="F650" t="str">
        <f>VLOOKUP(E650,state_lookup!A:B,2,FALSE)</f>
        <v>WV</v>
      </c>
      <c r="G650">
        <v>39.458199999999998</v>
      </c>
      <c r="H650">
        <v>-77.977599999999995</v>
      </c>
      <c r="I650" t="s">
        <v>5243</v>
      </c>
      <c r="J650" s="4" t="s">
        <v>5254</v>
      </c>
      <c r="K650" s="4" t="str">
        <f t="shared" si="10"/>
        <v>May 31</v>
      </c>
      <c r="P650" t="s">
        <v>6051</v>
      </c>
      <c r="Q650" t="s">
        <v>6395</v>
      </c>
      <c r="R650">
        <v>0</v>
      </c>
      <c r="S650" t="s">
        <v>6537</v>
      </c>
      <c r="X650">
        <v>0</v>
      </c>
      <c r="Y650">
        <v>1</v>
      </c>
      <c r="Z650" s="2" t="s">
        <v>7321</v>
      </c>
    </row>
    <row r="651" spans="1:30" x14ac:dyDescent="0.2">
      <c r="A651" s="1">
        <v>649</v>
      </c>
      <c r="B651" t="s">
        <v>437</v>
      </c>
      <c r="C651" t="s">
        <v>2085</v>
      </c>
      <c r="D651" t="s">
        <v>437</v>
      </c>
      <c r="E651" t="s">
        <v>4404</v>
      </c>
      <c r="F651" t="str">
        <f>VLOOKUP(E651,state_lookup!A:B,2,FALSE)</f>
        <v>HI</v>
      </c>
      <c r="G651">
        <v>20.770240000000001</v>
      </c>
      <c r="H651" t="s">
        <v>4983</v>
      </c>
      <c r="I651" t="s">
        <v>5243</v>
      </c>
      <c r="J651" s="4" t="s">
        <v>5254</v>
      </c>
      <c r="K651" s="4" t="str">
        <f t="shared" si="10"/>
        <v>May 31</v>
      </c>
      <c r="L651" t="s">
        <v>5481</v>
      </c>
      <c r="M651">
        <v>300</v>
      </c>
      <c r="N651">
        <v>300</v>
      </c>
      <c r="Q651" t="s">
        <v>6395</v>
      </c>
      <c r="R651">
        <v>0</v>
      </c>
      <c r="S651" t="s">
        <v>6570</v>
      </c>
      <c r="X651">
        <v>1</v>
      </c>
      <c r="Y651">
        <v>1</v>
      </c>
      <c r="Z651" s="2" t="s">
        <v>7322</v>
      </c>
    </row>
    <row r="652" spans="1:30" x14ac:dyDescent="0.2">
      <c r="A652" s="1">
        <v>650</v>
      </c>
      <c r="B652" t="s">
        <v>438</v>
      </c>
      <c r="D652" t="s">
        <v>4277</v>
      </c>
      <c r="E652" t="s">
        <v>10551</v>
      </c>
      <c r="F652" t="str">
        <f>VLOOKUP(E652,state_lookup!A:B,2,FALSE)</f>
        <v>NJ</v>
      </c>
      <c r="G652">
        <v>40.542400000000001</v>
      </c>
      <c r="H652">
        <v>-74.362799999999993</v>
      </c>
      <c r="I652" t="s">
        <v>5243</v>
      </c>
      <c r="J652" s="4" t="s">
        <v>5254</v>
      </c>
      <c r="K652" s="4" t="str">
        <f t="shared" si="10"/>
        <v>May 31</v>
      </c>
      <c r="P652" t="s">
        <v>6051</v>
      </c>
      <c r="Q652" t="s">
        <v>6395</v>
      </c>
      <c r="R652">
        <v>0</v>
      </c>
      <c r="S652" t="s">
        <v>6537</v>
      </c>
      <c r="T652" t="s">
        <v>6598</v>
      </c>
      <c r="U652">
        <v>0</v>
      </c>
      <c r="V652">
        <v>0</v>
      </c>
      <c r="W652">
        <v>0</v>
      </c>
      <c r="X652">
        <v>1</v>
      </c>
      <c r="Y652">
        <v>1</v>
      </c>
      <c r="Z652" s="2" t="s">
        <v>7323</v>
      </c>
    </row>
    <row r="653" spans="1:30" x14ac:dyDescent="0.2">
      <c r="A653" s="1">
        <v>651</v>
      </c>
      <c r="B653" t="s">
        <v>284</v>
      </c>
      <c r="D653" t="s">
        <v>4385</v>
      </c>
      <c r="E653" t="s">
        <v>10549</v>
      </c>
      <c r="F653" t="str">
        <f>VLOOKUP(E653,state_lookup!A:B,2,FALSE)</f>
        <v>FL</v>
      </c>
      <c r="G653">
        <v>25.783899999999999</v>
      </c>
      <c r="H653">
        <v>-80.2102</v>
      </c>
      <c r="I653" t="s">
        <v>5243</v>
      </c>
      <c r="J653" s="4" t="s">
        <v>5254</v>
      </c>
      <c r="K653" s="4" t="str">
        <f t="shared" si="10"/>
        <v>May 31</v>
      </c>
      <c r="Q653" t="s">
        <v>6395</v>
      </c>
      <c r="R653">
        <v>0</v>
      </c>
      <c r="S653" t="s">
        <v>6537</v>
      </c>
      <c r="X653">
        <v>1</v>
      </c>
      <c r="Y653">
        <v>1</v>
      </c>
      <c r="Z653" s="2" t="s">
        <v>7324</v>
      </c>
    </row>
    <row r="654" spans="1:30" x14ac:dyDescent="0.2">
      <c r="A654" s="1">
        <v>652</v>
      </c>
      <c r="B654" t="s">
        <v>439</v>
      </c>
      <c r="C654" t="s">
        <v>2086</v>
      </c>
      <c r="D654" t="s">
        <v>439</v>
      </c>
      <c r="E654" t="s">
        <v>10546</v>
      </c>
      <c r="F654" t="str">
        <f>VLOOKUP(E654,state_lookup!A:B,2,FALSE)</f>
        <v>TX</v>
      </c>
      <c r="G654">
        <v>32.024900000000002</v>
      </c>
      <c r="H654">
        <v>-102.11369999999999</v>
      </c>
      <c r="I654" t="s">
        <v>5243</v>
      </c>
      <c r="J654" s="4" t="s">
        <v>5254</v>
      </c>
      <c r="K654" s="4" t="str">
        <f t="shared" si="10"/>
        <v>May 31</v>
      </c>
      <c r="L654" t="s">
        <v>5304</v>
      </c>
      <c r="M654">
        <v>200</v>
      </c>
      <c r="N654">
        <v>200</v>
      </c>
      <c r="P654" t="s">
        <v>6051</v>
      </c>
      <c r="Q654" t="s">
        <v>6395</v>
      </c>
      <c r="R654">
        <v>0</v>
      </c>
      <c r="S654" t="s">
        <v>6537</v>
      </c>
      <c r="T654" t="s">
        <v>6598</v>
      </c>
      <c r="U654">
        <v>0</v>
      </c>
      <c r="V654">
        <v>0</v>
      </c>
      <c r="W654">
        <v>0</v>
      </c>
      <c r="X654">
        <v>1</v>
      </c>
      <c r="Y654">
        <v>1</v>
      </c>
      <c r="Z654" s="2" t="s">
        <v>7325</v>
      </c>
    </row>
    <row r="655" spans="1:30" x14ac:dyDescent="0.2">
      <c r="A655" s="1">
        <v>653</v>
      </c>
      <c r="B655" t="s">
        <v>440</v>
      </c>
      <c r="D655" t="s">
        <v>4500</v>
      </c>
      <c r="E655" t="s">
        <v>10575</v>
      </c>
      <c r="F655" t="str">
        <f>VLOOKUP(E655,state_lookup!A:B,2,FALSE)</f>
        <v>PA</v>
      </c>
      <c r="G655">
        <v>40.920200000000001</v>
      </c>
      <c r="H655">
        <v>-77.046499999999995</v>
      </c>
      <c r="I655" t="s">
        <v>5243</v>
      </c>
      <c r="J655" s="4" t="s">
        <v>5254</v>
      </c>
      <c r="K655" s="4" t="str">
        <f t="shared" si="10"/>
        <v>May 31</v>
      </c>
      <c r="P655" t="s">
        <v>6051</v>
      </c>
      <c r="Q655" t="s">
        <v>6395</v>
      </c>
      <c r="R655">
        <v>0</v>
      </c>
      <c r="S655" t="s">
        <v>6537</v>
      </c>
      <c r="X655">
        <v>1</v>
      </c>
      <c r="Y655">
        <v>1</v>
      </c>
      <c r="Z655" s="2" t="s">
        <v>7314</v>
      </c>
      <c r="AA655" t="s">
        <v>9583</v>
      </c>
    </row>
    <row r="656" spans="1:30" x14ac:dyDescent="0.2">
      <c r="A656" s="1">
        <v>654</v>
      </c>
      <c r="B656" t="s">
        <v>441</v>
      </c>
      <c r="D656" t="s">
        <v>4503</v>
      </c>
      <c r="E656" t="s">
        <v>10575</v>
      </c>
      <c r="F656" t="str">
        <f>VLOOKUP(E656,state_lookup!A:B,2,FALSE)</f>
        <v>PA</v>
      </c>
      <c r="G656">
        <v>41.009</v>
      </c>
      <c r="H656">
        <v>-76.8506</v>
      </c>
      <c r="I656" t="s">
        <v>5243</v>
      </c>
      <c r="J656" s="4" t="s">
        <v>5254</v>
      </c>
      <c r="K656" s="4" t="str">
        <f t="shared" si="10"/>
        <v>May 31</v>
      </c>
      <c r="L656" t="s">
        <v>5309</v>
      </c>
      <c r="M656">
        <v>200</v>
      </c>
      <c r="N656">
        <v>200</v>
      </c>
      <c r="P656" t="s">
        <v>6051</v>
      </c>
      <c r="Q656" t="s">
        <v>6395</v>
      </c>
      <c r="R656">
        <v>0</v>
      </c>
      <c r="S656" t="s">
        <v>6537</v>
      </c>
      <c r="T656" t="s">
        <v>6598</v>
      </c>
      <c r="U656">
        <v>0</v>
      </c>
      <c r="V656">
        <v>0</v>
      </c>
      <c r="W656">
        <v>0</v>
      </c>
      <c r="X656">
        <v>1</v>
      </c>
      <c r="Y656">
        <v>1</v>
      </c>
      <c r="Z656" s="2" t="s">
        <v>7314</v>
      </c>
    </row>
    <row r="657" spans="1:30" x14ac:dyDescent="0.2">
      <c r="A657" s="1">
        <v>655</v>
      </c>
      <c r="B657" t="s">
        <v>142</v>
      </c>
      <c r="C657" t="s">
        <v>2087</v>
      </c>
      <c r="D657" t="s">
        <v>142</v>
      </c>
      <c r="E657" t="s">
        <v>10571</v>
      </c>
      <c r="F657" t="str">
        <f>VLOOKUP(E657,state_lookup!A:B,2,FALSE)</f>
        <v>WI</v>
      </c>
      <c r="G657">
        <v>43.0642</v>
      </c>
      <c r="H657">
        <v>-87.967299999999994</v>
      </c>
      <c r="I657" t="s">
        <v>5243</v>
      </c>
      <c r="J657" s="4" t="s">
        <v>5254</v>
      </c>
      <c r="K657" s="4" t="str">
        <f t="shared" si="10"/>
        <v>May 31</v>
      </c>
      <c r="L657" t="s">
        <v>5482</v>
      </c>
      <c r="M657">
        <v>300</v>
      </c>
      <c r="N657">
        <v>300</v>
      </c>
      <c r="P657" t="s">
        <v>6051</v>
      </c>
      <c r="Q657" t="s">
        <v>6395</v>
      </c>
      <c r="R657">
        <v>0</v>
      </c>
      <c r="S657" t="s">
        <v>6571</v>
      </c>
      <c r="X657">
        <v>1</v>
      </c>
      <c r="Y657">
        <v>1</v>
      </c>
      <c r="Z657" s="2" t="s">
        <v>7326</v>
      </c>
      <c r="AA657" s="2" t="s">
        <v>9712</v>
      </c>
      <c r="AB657" s="2" t="s">
        <v>10231</v>
      </c>
      <c r="AD657" t="s">
        <v>5316</v>
      </c>
    </row>
    <row r="658" spans="1:30" x14ac:dyDescent="0.2">
      <c r="A658" s="1">
        <v>656</v>
      </c>
      <c r="B658" t="s">
        <v>32</v>
      </c>
      <c r="C658" t="s">
        <v>2088</v>
      </c>
      <c r="D658" t="s">
        <v>4262</v>
      </c>
      <c r="E658" t="s">
        <v>10548</v>
      </c>
      <c r="F658" t="str">
        <f>VLOOKUP(E658,state_lookup!A:B,2,FALSE)</f>
        <v>MN</v>
      </c>
      <c r="G658">
        <v>44.963500000000003</v>
      </c>
      <c r="H658">
        <v>-93.267799999999994</v>
      </c>
      <c r="I658" t="s">
        <v>5243</v>
      </c>
      <c r="J658" s="4" t="s">
        <v>5254</v>
      </c>
      <c r="K658" s="4" t="str">
        <f t="shared" si="10"/>
        <v>May 31</v>
      </c>
      <c r="L658" t="s">
        <v>5483</v>
      </c>
      <c r="M658">
        <v>5000</v>
      </c>
      <c r="N658">
        <v>6000</v>
      </c>
      <c r="P658" t="s">
        <v>6051</v>
      </c>
      <c r="Q658" t="s">
        <v>6395</v>
      </c>
      <c r="R658">
        <v>0</v>
      </c>
      <c r="S658" t="s">
        <v>6537</v>
      </c>
      <c r="X658">
        <v>1</v>
      </c>
      <c r="Y658">
        <v>1</v>
      </c>
      <c r="Z658" s="2" t="s">
        <v>7327</v>
      </c>
      <c r="AA658" s="2" t="s">
        <v>9713</v>
      </c>
      <c r="AB658" s="2" t="s">
        <v>9714</v>
      </c>
      <c r="AD658" t="s">
        <v>5316</v>
      </c>
    </row>
    <row r="659" spans="1:30" x14ac:dyDescent="0.2">
      <c r="A659" s="1">
        <v>657</v>
      </c>
      <c r="B659" t="s">
        <v>32</v>
      </c>
      <c r="C659" t="s">
        <v>2089</v>
      </c>
      <c r="D659" t="s">
        <v>4262</v>
      </c>
      <c r="E659" t="s">
        <v>10548</v>
      </c>
      <c r="F659" t="str">
        <f>VLOOKUP(E659,state_lookup!A:B,2,FALSE)</f>
        <v>MN</v>
      </c>
      <c r="G659">
        <v>44.963500000000003</v>
      </c>
      <c r="H659">
        <v>-93.267799999999994</v>
      </c>
      <c r="I659" t="s">
        <v>5243</v>
      </c>
      <c r="J659" s="4" t="s">
        <v>5254</v>
      </c>
      <c r="K659" s="4" t="str">
        <f t="shared" si="10"/>
        <v>May 31</v>
      </c>
      <c r="L659" t="s">
        <v>5484</v>
      </c>
      <c r="M659">
        <v>200</v>
      </c>
      <c r="N659">
        <v>200</v>
      </c>
      <c r="P659" t="s">
        <v>6051</v>
      </c>
      <c r="Q659" t="s">
        <v>6395</v>
      </c>
      <c r="R659">
        <v>0</v>
      </c>
      <c r="S659" t="s">
        <v>6537</v>
      </c>
      <c r="X659">
        <v>1</v>
      </c>
      <c r="Y659">
        <v>1</v>
      </c>
      <c r="Z659" s="2" t="s">
        <v>7328</v>
      </c>
      <c r="AA659" s="2" t="s">
        <v>9714</v>
      </c>
    </row>
    <row r="660" spans="1:30" x14ac:dyDescent="0.2">
      <c r="A660" s="1">
        <v>658</v>
      </c>
      <c r="B660" t="s">
        <v>442</v>
      </c>
      <c r="D660" t="s">
        <v>4504</v>
      </c>
      <c r="E660" t="s">
        <v>10579</v>
      </c>
      <c r="F660" t="str">
        <f>VLOOKUP(E660,state_lookup!A:B,2,FALSE)</f>
        <v>ND</v>
      </c>
      <c r="G660">
        <v>48.237400000000001</v>
      </c>
      <c r="H660">
        <v>-101.27800000000001</v>
      </c>
      <c r="I660" t="s">
        <v>5243</v>
      </c>
      <c r="J660" s="4" t="s">
        <v>5254</v>
      </c>
      <c r="K660" s="4" t="str">
        <f t="shared" si="10"/>
        <v>May 31</v>
      </c>
      <c r="P660" t="s">
        <v>6051</v>
      </c>
      <c r="Q660" t="s">
        <v>6395</v>
      </c>
      <c r="R660">
        <v>0</v>
      </c>
      <c r="S660" t="s">
        <v>6537</v>
      </c>
      <c r="X660">
        <v>1</v>
      </c>
      <c r="Y660">
        <v>1</v>
      </c>
      <c r="Z660" s="2" t="s">
        <v>7329</v>
      </c>
    </row>
    <row r="661" spans="1:30" x14ac:dyDescent="0.2">
      <c r="A661" s="1">
        <v>659</v>
      </c>
      <c r="B661" t="s">
        <v>443</v>
      </c>
      <c r="C661" t="s">
        <v>2090</v>
      </c>
      <c r="D661" t="s">
        <v>443</v>
      </c>
      <c r="E661" t="s">
        <v>10553</v>
      </c>
      <c r="F661" t="str">
        <f>VLOOKUP(E661,state_lookup!A:B,2,FALSE)</f>
        <v>AL</v>
      </c>
      <c r="G661">
        <v>30.6782</v>
      </c>
      <c r="H661">
        <v>-88.116299999999995</v>
      </c>
      <c r="I661" t="s">
        <v>5243</v>
      </c>
      <c r="J661" s="4" t="s">
        <v>5254</v>
      </c>
      <c r="K661" s="4" t="str">
        <f t="shared" si="10"/>
        <v>May 31</v>
      </c>
      <c r="L661" t="s">
        <v>5343</v>
      </c>
      <c r="M661">
        <v>2000</v>
      </c>
      <c r="N661">
        <v>2000</v>
      </c>
      <c r="P661" t="s">
        <v>6051</v>
      </c>
      <c r="Q661" t="s">
        <v>6395</v>
      </c>
      <c r="R661">
        <v>0</v>
      </c>
      <c r="S661" t="s">
        <v>6537</v>
      </c>
      <c r="T661" t="s">
        <v>5316</v>
      </c>
      <c r="U661">
        <v>1</v>
      </c>
      <c r="V661">
        <v>0</v>
      </c>
      <c r="W661">
        <v>0</v>
      </c>
      <c r="X661">
        <v>1</v>
      </c>
      <c r="Y661">
        <v>1</v>
      </c>
      <c r="Z661" s="2" t="s">
        <v>7330</v>
      </c>
      <c r="AA661" s="2" t="s">
        <v>6969</v>
      </c>
      <c r="AB661" s="2" t="s">
        <v>10232</v>
      </c>
    </row>
    <row r="662" spans="1:30" x14ac:dyDescent="0.2">
      <c r="A662" s="1">
        <v>660</v>
      </c>
      <c r="B662" t="s">
        <v>287</v>
      </c>
      <c r="C662" t="s">
        <v>2091</v>
      </c>
      <c r="D662" t="s">
        <v>4417</v>
      </c>
      <c r="E662" t="s">
        <v>10547</v>
      </c>
      <c r="F662" t="str">
        <f>VLOOKUP(E662,state_lookup!A:B,2,FALSE)</f>
        <v>CA</v>
      </c>
      <c r="G662">
        <v>37.6374</v>
      </c>
      <c r="H662">
        <v>-121.00279999999999</v>
      </c>
      <c r="I662" t="s">
        <v>5243</v>
      </c>
      <c r="J662" s="4" t="s">
        <v>5254</v>
      </c>
      <c r="K662" s="4" t="str">
        <f t="shared" si="10"/>
        <v>May 31</v>
      </c>
      <c r="L662" t="s">
        <v>5485</v>
      </c>
      <c r="M662">
        <v>1000</v>
      </c>
      <c r="N662">
        <v>1000</v>
      </c>
      <c r="P662" t="s">
        <v>6051</v>
      </c>
      <c r="Q662" t="s">
        <v>6395</v>
      </c>
      <c r="R662">
        <v>0</v>
      </c>
      <c r="S662" t="s">
        <v>6537</v>
      </c>
      <c r="T662" t="s">
        <v>5457</v>
      </c>
      <c r="U662">
        <v>1</v>
      </c>
      <c r="X662">
        <v>1</v>
      </c>
      <c r="Y662">
        <v>1</v>
      </c>
      <c r="Z662" s="2" t="s">
        <v>7331</v>
      </c>
      <c r="AD662" t="s">
        <v>5316</v>
      </c>
    </row>
    <row r="663" spans="1:30" x14ac:dyDescent="0.2">
      <c r="A663" s="1">
        <v>661</v>
      </c>
      <c r="B663" t="s">
        <v>444</v>
      </c>
      <c r="D663" t="s">
        <v>444</v>
      </c>
      <c r="E663" t="s">
        <v>64</v>
      </c>
      <c r="F663" t="str">
        <f>VLOOKUP(E663,state_lookup!A:B,2,FALSE)</f>
        <v>NY</v>
      </c>
      <c r="G663">
        <v>41.319800000000001</v>
      </c>
      <c r="H663">
        <v>-74.184799999999996</v>
      </c>
      <c r="I663" t="s">
        <v>5243</v>
      </c>
      <c r="J663" s="4" t="s">
        <v>5254</v>
      </c>
      <c r="K663" s="4" t="str">
        <f t="shared" si="10"/>
        <v>May 31</v>
      </c>
      <c r="P663" t="s">
        <v>6051</v>
      </c>
      <c r="Q663" t="s">
        <v>6395</v>
      </c>
      <c r="R663">
        <v>0</v>
      </c>
      <c r="S663" t="s">
        <v>6537</v>
      </c>
      <c r="X663">
        <v>1</v>
      </c>
      <c r="Y663">
        <v>1</v>
      </c>
      <c r="Z663" s="2" t="s">
        <v>7332</v>
      </c>
    </row>
    <row r="664" spans="1:30" x14ac:dyDescent="0.2">
      <c r="A664" s="1">
        <v>662</v>
      </c>
      <c r="B664" t="s">
        <v>445</v>
      </c>
      <c r="C664" t="s">
        <v>2044</v>
      </c>
      <c r="D664" t="s">
        <v>4505</v>
      </c>
      <c r="E664" t="s">
        <v>64</v>
      </c>
      <c r="F664" t="str">
        <f>VLOOKUP(E664,state_lookup!A:B,2,FALSE)</f>
        <v>NY</v>
      </c>
      <c r="G664">
        <v>41.652299999999997</v>
      </c>
      <c r="H664">
        <v>-74.687600000000003</v>
      </c>
      <c r="I664" t="s">
        <v>5243</v>
      </c>
      <c r="J664" s="4" t="s">
        <v>5254</v>
      </c>
      <c r="K664" s="4" t="str">
        <f t="shared" si="10"/>
        <v>May 31</v>
      </c>
      <c r="L664" t="s">
        <v>5304</v>
      </c>
      <c r="M664">
        <v>200</v>
      </c>
      <c r="N664">
        <v>200</v>
      </c>
      <c r="P664" t="s">
        <v>6051</v>
      </c>
      <c r="Q664" t="s">
        <v>6395</v>
      </c>
      <c r="R664">
        <v>0</v>
      </c>
      <c r="S664" t="s">
        <v>6537</v>
      </c>
      <c r="T664" t="s">
        <v>6598</v>
      </c>
      <c r="U664">
        <v>0</v>
      </c>
      <c r="V664">
        <v>0</v>
      </c>
      <c r="W664">
        <v>0</v>
      </c>
      <c r="X664">
        <v>1</v>
      </c>
      <c r="Y664">
        <v>1</v>
      </c>
      <c r="Z664" s="2" t="s">
        <v>7333</v>
      </c>
      <c r="AA664" s="2" t="s">
        <v>9715</v>
      </c>
      <c r="AD664" t="s">
        <v>6598</v>
      </c>
    </row>
    <row r="665" spans="1:30" x14ac:dyDescent="0.2">
      <c r="A665" s="1">
        <v>663</v>
      </c>
      <c r="B665" t="s">
        <v>446</v>
      </c>
      <c r="D665" t="s">
        <v>1652</v>
      </c>
      <c r="E665" t="s">
        <v>10547</v>
      </c>
      <c r="F665" t="str">
        <f>VLOOKUP(E665,state_lookup!A:B,2,FALSE)</f>
        <v>CA</v>
      </c>
      <c r="G665">
        <v>37.132399999999997</v>
      </c>
      <c r="H665">
        <v>-121.64100000000001</v>
      </c>
      <c r="I665" t="s">
        <v>5243</v>
      </c>
      <c r="J665" s="4" t="s">
        <v>5254</v>
      </c>
      <c r="K665" s="4" t="str">
        <f t="shared" si="10"/>
        <v>May 31</v>
      </c>
      <c r="P665" t="s">
        <v>6051</v>
      </c>
      <c r="Q665" t="s">
        <v>6395</v>
      </c>
      <c r="R665">
        <v>0</v>
      </c>
      <c r="S665" t="s">
        <v>6537</v>
      </c>
      <c r="X665">
        <v>1</v>
      </c>
      <c r="Y665">
        <v>1</v>
      </c>
      <c r="Z665" s="2" t="s">
        <v>7334</v>
      </c>
    </row>
    <row r="666" spans="1:30" x14ac:dyDescent="0.2">
      <c r="A666" s="1">
        <v>664</v>
      </c>
      <c r="B666" t="s">
        <v>145</v>
      </c>
      <c r="C666" t="s">
        <v>1788</v>
      </c>
      <c r="D666" t="s">
        <v>1652</v>
      </c>
      <c r="E666" t="s">
        <v>10547</v>
      </c>
      <c r="F666" t="str">
        <f>VLOOKUP(E666,state_lookup!A:B,2,FALSE)</f>
        <v>CA</v>
      </c>
      <c r="G666">
        <v>37.4</v>
      </c>
      <c r="H666">
        <v>-122.0796</v>
      </c>
      <c r="I666" t="s">
        <v>5243</v>
      </c>
      <c r="J666" s="4" t="s">
        <v>5254</v>
      </c>
      <c r="K666" s="4" t="str">
        <f t="shared" si="10"/>
        <v>May 31</v>
      </c>
      <c r="L666" t="s">
        <v>5399</v>
      </c>
      <c r="M666">
        <v>250</v>
      </c>
      <c r="N666">
        <v>250</v>
      </c>
      <c r="P666" t="s">
        <v>6065</v>
      </c>
      <c r="Q666" t="s">
        <v>6395</v>
      </c>
      <c r="R666">
        <v>0</v>
      </c>
      <c r="S666" t="s">
        <v>6537</v>
      </c>
      <c r="T666" t="s">
        <v>6598</v>
      </c>
      <c r="U666">
        <v>0</v>
      </c>
      <c r="V666">
        <v>0</v>
      </c>
      <c r="W666">
        <v>0</v>
      </c>
      <c r="X666">
        <v>1</v>
      </c>
      <c r="Y666">
        <v>1</v>
      </c>
      <c r="Z666" s="2" t="s">
        <v>6899</v>
      </c>
      <c r="AA666" s="2" t="s">
        <v>8390</v>
      </c>
    </row>
    <row r="667" spans="1:30" x14ac:dyDescent="0.2">
      <c r="A667" s="1">
        <v>665</v>
      </c>
      <c r="B667" t="s">
        <v>447</v>
      </c>
      <c r="C667" t="s">
        <v>2092</v>
      </c>
      <c r="D667" t="s">
        <v>4506</v>
      </c>
      <c r="E667" t="s">
        <v>10576</v>
      </c>
      <c r="F667" t="str">
        <f>VLOOKUP(E667,state_lookup!A:B,2,FALSE)</f>
        <v>ME</v>
      </c>
      <c r="G667">
        <v>44.464770000000001</v>
      </c>
      <c r="H667" t="s">
        <v>4984</v>
      </c>
      <c r="I667" t="s">
        <v>5243</v>
      </c>
      <c r="J667" s="4" t="s">
        <v>5254</v>
      </c>
      <c r="K667" s="4" t="str">
        <f t="shared" si="10"/>
        <v>May 31</v>
      </c>
      <c r="L667" t="s">
        <v>5486</v>
      </c>
      <c r="M667">
        <v>7</v>
      </c>
      <c r="N667">
        <v>10</v>
      </c>
      <c r="P667" t="s">
        <v>6051</v>
      </c>
      <c r="Q667" t="s">
        <v>6395</v>
      </c>
      <c r="R667">
        <v>0</v>
      </c>
      <c r="S667" t="s">
        <v>6537</v>
      </c>
      <c r="X667">
        <v>1</v>
      </c>
      <c r="Y667">
        <v>1</v>
      </c>
      <c r="Z667" t="s">
        <v>5728</v>
      </c>
    </row>
    <row r="668" spans="1:30" x14ac:dyDescent="0.2">
      <c r="A668" s="1">
        <v>666</v>
      </c>
      <c r="B668" t="s">
        <v>448</v>
      </c>
      <c r="C668" t="s">
        <v>2093</v>
      </c>
      <c r="D668" t="s">
        <v>1416</v>
      </c>
      <c r="E668" t="s">
        <v>10550</v>
      </c>
      <c r="F668" t="str">
        <f>VLOOKUP(E668,state_lookup!A:B,2,FALSE)</f>
        <v>TN</v>
      </c>
      <c r="G668">
        <v>35.849299999999999</v>
      </c>
      <c r="H668">
        <v>-86.411699999999996</v>
      </c>
      <c r="I668" t="s">
        <v>5243</v>
      </c>
      <c r="J668" s="4" t="s">
        <v>5254</v>
      </c>
      <c r="K668" s="4" t="str">
        <f t="shared" si="10"/>
        <v>May 31</v>
      </c>
      <c r="P668" t="s">
        <v>6051</v>
      </c>
      <c r="Q668" t="s">
        <v>6395</v>
      </c>
      <c r="R668">
        <v>0</v>
      </c>
      <c r="S668" t="s">
        <v>6537</v>
      </c>
      <c r="T668" t="s">
        <v>6598</v>
      </c>
      <c r="U668">
        <v>0</v>
      </c>
      <c r="V668">
        <v>0</v>
      </c>
      <c r="W668">
        <v>0</v>
      </c>
      <c r="X668">
        <v>1</v>
      </c>
      <c r="Y668">
        <v>1</v>
      </c>
      <c r="Z668" s="2" t="s">
        <v>7335</v>
      </c>
    </row>
    <row r="669" spans="1:30" x14ac:dyDescent="0.2">
      <c r="A669" s="1">
        <v>667</v>
      </c>
      <c r="B669" t="s">
        <v>449</v>
      </c>
      <c r="D669" t="s">
        <v>449</v>
      </c>
      <c r="E669" t="s">
        <v>10552</v>
      </c>
      <c r="F669" t="str">
        <f>VLOOKUP(E669,state_lookup!A:B,2,FALSE)</f>
        <v>MI</v>
      </c>
      <c r="G669">
        <v>43.228099999999998</v>
      </c>
      <c r="H669">
        <v>-86.256200000000007</v>
      </c>
      <c r="I669" t="s">
        <v>5243</v>
      </c>
      <c r="J669" s="4" t="s">
        <v>5254</v>
      </c>
      <c r="K669" s="4" t="str">
        <f t="shared" si="10"/>
        <v>May 31</v>
      </c>
      <c r="P669" t="s">
        <v>6051</v>
      </c>
      <c r="Q669" t="s">
        <v>6395</v>
      </c>
      <c r="R669">
        <v>0</v>
      </c>
      <c r="S669" t="s">
        <v>6537</v>
      </c>
      <c r="X669">
        <v>1</v>
      </c>
      <c r="Y669">
        <v>1</v>
      </c>
      <c r="Z669" s="2" t="s">
        <v>7336</v>
      </c>
    </row>
    <row r="670" spans="1:30" x14ac:dyDescent="0.2">
      <c r="A670" s="1">
        <v>668</v>
      </c>
      <c r="B670" t="s">
        <v>291</v>
      </c>
      <c r="D670" t="s">
        <v>4420</v>
      </c>
      <c r="E670" t="s">
        <v>10581</v>
      </c>
      <c r="F670" t="str">
        <f>VLOOKUP(E670,state_lookup!A:B,2,FALSE)</f>
        <v>SC</v>
      </c>
      <c r="G670">
        <v>33.709600000000002</v>
      </c>
      <c r="H670">
        <v>-78.884200000000007</v>
      </c>
      <c r="I670" t="s">
        <v>5243</v>
      </c>
      <c r="J670" s="4" t="s">
        <v>5254</v>
      </c>
      <c r="K670" s="4" t="str">
        <f t="shared" si="10"/>
        <v>May 31</v>
      </c>
      <c r="P670" t="s">
        <v>6051</v>
      </c>
      <c r="Q670" t="s">
        <v>6395</v>
      </c>
      <c r="R670">
        <v>0</v>
      </c>
      <c r="S670" t="s">
        <v>6537</v>
      </c>
      <c r="X670">
        <v>1</v>
      </c>
      <c r="Y670">
        <v>1</v>
      </c>
      <c r="Z670" s="2" t="s">
        <v>7337</v>
      </c>
    </row>
    <row r="671" spans="1:30" x14ac:dyDescent="0.2">
      <c r="A671" s="1">
        <v>669</v>
      </c>
      <c r="B671" t="s">
        <v>291</v>
      </c>
      <c r="C671" t="s">
        <v>2094</v>
      </c>
      <c r="D671" t="s">
        <v>4420</v>
      </c>
      <c r="E671" t="s">
        <v>10581</v>
      </c>
      <c r="F671" t="str">
        <f>VLOOKUP(E671,state_lookup!A:B,2,FALSE)</f>
        <v>SC</v>
      </c>
      <c r="G671">
        <v>33.709600000000002</v>
      </c>
      <c r="H671">
        <v>-78.884200000000007</v>
      </c>
      <c r="I671" t="s">
        <v>5243</v>
      </c>
      <c r="J671" s="4" t="s">
        <v>5254</v>
      </c>
      <c r="K671" s="4" t="str">
        <f t="shared" si="10"/>
        <v>May 31</v>
      </c>
      <c r="P671" t="s">
        <v>6051</v>
      </c>
      <c r="Q671" t="s">
        <v>6395</v>
      </c>
      <c r="R671">
        <v>0</v>
      </c>
      <c r="S671" t="s">
        <v>6537</v>
      </c>
      <c r="T671" t="s">
        <v>6598</v>
      </c>
      <c r="U671">
        <v>0</v>
      </c>
      <c r="V671">
        <v>0</v>
      </c>
      <c r="W671">
        <v>0</v>
      </c>
      <c r="X671">
        <v>1</v>
      </c>
      <c r="Y671">
        <v>1</v>
      </c>
      <c r="Z671" s="2" t="s">
        <v>7338</v>
      </c>
    </row>
    <row r="672" spans="1:30" x14ac:dyDescent="0.2">
      <c r="A672" s="1">
        <v>670</v>
      </c>
      <c r="B672" t="s">
        <v>450</v>
      </c>
      <c r="C672" t="s">
        <v>2095</v>
      </c>
      <c r="D672" t="s">
        <v>119</v>
      </c>
      <c r="E672" t="s">
        <v>10566</v>
      </c>
      <c r="F672" t="str">
        <f>VLOOKUP(E672,state_lookup!A:B,2,FALSE)</f>
        <v>CT</v>
      </c>
      <c r="G672">
        <v>41.675800000000002</v>
      </c>
      <c r="H672">
        <v>-72.786199999999994</v>
      </c>
      <c r="I672" t="s">
        <v>5243</v>
      </c>
      <c r="J672" s="4" t="s">
        <v>5254</v>
      </c>
      <c r="K672" s="4" t="str">
        <f t="shared" si="10"/>
        <v>May 31</v>
      </c>
      <c r="P672" t="s">
        <v>6051</v>
      </c>
      <c r="Q672" t="s">
        <v>6395</v>
      </c>
      <c r="R672">
        <v>0</v>
      </c>
      <c r="S672" t="s">
        <v>6538</v>
      </c>
      <c r="T672" t="s">
        <v>6598</v>
      </c>
      <c r="U672">
        <v>0</v>
      </c>
      <c r="V672">
        <v>0</v>
      </c>
      <c r="W672">
        <v>0</v>
      </c>
      <c r="X672">
        <v>1</v>
      </c>
      <c r="Y672">
        <v>1</v>
      </c>
      <c r="Z672" s="2" t="s">
        <v>7339</v>
      </c>
    </row>
    <row r="673" spans="1:30" x14ac:dyDescent="0.2">
      <c r="A673" s="1">
        <v>671</v>
      </c>
      <c r="B673" t="s">
        <v>451</v>
      </c>
      <c r="C673" t="s">
        <v>1744</v>
      </c>
      <c r="D673" t="s">
        <v>429</v>
      </c>
      <c r="E673" t="s">
        <v>10575</v>
      </c>
      <c r="F673" t="str">
        <f>VLOOKUP(E673,state_lookup!A:B,2,FALSE)</f>
        <v>PA</v>
      </c>
      <c r="G673">
        <v>40.995600000000003</v>
      </c>
      <c r="H673">
        <v>-80.345799999999997</v>
      </c>
      <c r="I673" t="s">
        <v>5243</v>
      </c>
      <c r="J673" s="4" t="s">
        <v>5254</v>
      </c>
      <c r="K673" s="4" t="str">
        <f t="shared" si="10"/>
        <v>May 31</v>
      </c>
      <c r="L673" t="s">
        <v>5293</v>
      </c>
      <c r="M673">
        <v>100</v>
      </c>
      <c r="N673">
        <v>100</v>
      </c>
      <c r="P673" t="s">
        <v>6051</v>
      </c>
      <c r="Q673" t="s">
        <v>6395</v>
      </c>
      <c r="R673">
        <v>0</v>
      </c>
      <c r="S673" t="s">
        <v>6540</v>
      </c>
      <c r="T673" t="s">
        <v>6598</v>
      </c>
      <c r="U673">
        <v>0</v>
      </c>
      <c r="V673">
        <v>0</v>
      </c>
      <c r="W673">
        <v>0</v>
      </c>
      <c r="X673">
        <v>1</v>
      </c>
      <c r="Y673">
        <v>1</v>
      </c>
      <c r="Z673" s="2" t="s">
        <v>7340</v>
      </c>
      <c r="AA673" s="2" t="s">
        <v>9716</v>
      </c>
      <c r="AB673" s="2" t="s">
        <v>10233</v>
      </c>
    </row>
    <row r="674" spans="1:30" x14ac:dyDescent="0.2">
      <c r="A674" s="1">
        <v>672</v>
      </c>
      <c r="B674" t="s">
        <v>146</v>
      </c>
      <c r="C674" t="s">
        <v>2096</v>
      </c>
      <c r="D674" t="s">
        <v>4507</v>
      </c>
      <c r="E674" t="s">
        <v>10566</v>
      </c>
      <c r="F674" t="str">
        <f>VLOOKUP(E674,state_lookup!A:B,2,FALSE)</f>
        <v>CT</v>
      </c>
      <c r="G674">
        <v>41.311199999999999</v>
      </c>
      <c r="H674">
        <v>-72.924599999999998</v>
      </c>
      <c r="I674" t="s">
        <v>5243</v>
      </c>
      <c r="J674" s="4" t="s">
        <v>5254</v>
      </c>
      <c r="K674" s="4" t="str">
        <f t="shared" si="10"/>
        <v>May 31</v>
      </c>
      <c r="L674" t="s">
        <v>5391</v>
      </c>
      <c r="M674">
        <v>1000</v>
      </c>
      <c r="N674">
        <v>1000</v>
      </c>
      <c r="P674" t="s">
        <v>6051</v>
      </c>
      <c r="Q674" t="s">
        <v>6395</v>
      </c>
      <c r="R674">
        <v>0</v>
      </c>
      <c r="S674" t="s">
        <v>6537</v>
      </c>
      <c r="T674" t="s">
        <v>6598</v>
      </c>
      <c r="U674">
        <v>0</v>
      </c>
      <c r="V674">
        <v>0</v>
      </c>
      <c r="W674">
        <v>0</v>
      </c>
      <c r="X674">
        <v>1</v>
      </c>
      <c r="Y674">
        <v>1</v>
      </c>
      <c r="Z674" s="2" t="s">
        <v>7341</v>
      </c>
      <c r="AA674" s="2" t="s">
        <v>7339</v>
      </c>
      <c r="AB674" s="2" t="s">
        <v>10234</v>
      </c>
      <c r="AC674" t="s">
        <v>10391</v>
      </c>
    </row>
    <row r="675" spans="1:30" x14ac:dyDescent="0.2">
      <c r="A675" s="1">
        <v>673</v>
      </c>
      <c r="B675" t="s">
        <v>452</v>
      </c>
      <c r="D675" t="s">
        <v>4508</v>
      </c>
      <c r="E675" t="s">
        <v>10556</v>
      </c>
      <c r="F675" t="str">
        <f>VLOOKUP(E675,state_lookup!A:B,2,FALSE)</f>
        <v>OH</v>
      </c>
      <c r="G675">
        <v>40.485999999999997</v>
      </c>
      <c r="H675">
        <v>-81.440200000000004</v>
      </c>
      <c r="I675" t="s">
        <v>5243</v>
      </c>
      <c r="J675" s="4" t="s">
        <v>5254</v>
      </c>
      <c r="K675" s="4" t="str">
        <f t="shared" si="10"/>
        <v>May 31</v>
      </c>
      <c r="L675" t="s">
        <v>5304</v>
      </c>
      <c r="M675">
        <v>200</v>
      </c>
      <c r="N675">
        <v>200</v>
      </c>
      <c r="P675" t="s">
        <v>6051</v>
      </c>
      <c r="Q675" t="s">
        <v>6395</v>
      </c>
      <c r="R675">
        <v>0</v>
      </c>
      <c r="S675" t="s">
        <v>6538</v>
      </c>
      <c r="X675">
        <v>1</v>
      </c>
      <c r="Y675">
        <v>1</v>
      </c>
      <c r="Z675" s="2" t="s">
        <v>7218</v>
      </c>
    </row>
    <row r="676" spans="1:30" x14ac:dyDescent="0.2">
      <c r="A676" s="1">
        <v>674</v>
      </c>
      <c r="B676" t="s">
        <v>64</v>
      </c>
      <c r="C676" t="s">
        <v>2097</v>
      </c>
      <c r="D676" t="s">
        <v>4337</v>
      </c>
      <c r="E676" t="s">
        <v>64</v>
      </c>
      <c r="F676" t="str">
        <f>VLOOKUP(E676,state_lookup!A:B,2,FALSE)</f>
        <v>NY</v>
      </c>
      <c r="G676">
        <v>40.694299999999998</v>
      </c>
      <c r="H676">
        <v>-73.924899999999994</v>
      </c>
      <c r="I676" t="s">
        <v>5243</v>
      </c>
      <c r="J676" s="4" t="s">
        <v>5254</v>
      </c>
      <c r="K676" s="4" t="str">
        <f t="shared" si="10"/>
        <v>May 31</v>
      </c>
      <c r="L676" t="s">
        <v>5487</v>
      </c>
      <c r="M676">
        <v>600</v>
      </c>
      <c r="N676">
        <v>800</v>
      </c>
      <c r="P676" t="s">
        <v>6051</v>
      </c>
      <c r="Q676" t="s">
        <v>6395</v>
      </c>
      <c r="R676">
        <v>0</v>
      </c>
      <c r="S676" t="s">
        <v>6537</v>
      </c>
      <c r="T676" t="s">
        <v>5316</v>
      </c>
      <c r="U676">
        <v>0</v>
      </c>
      <c r="V676">
        <v>0</v>
      </c>
      <c r="W676">
        <v>0</v>
      </c>
      <c r="X676">
        <v>1</v>
      </c>
      <c r="Y676">
        <v>1</v>
      </c>
      <c r="Z676" s="2" t="s">
        <v>7342</v>
      </c>
      <c r="AA676" s="2" t="s">
        <v>9717</v>
      </c>
      <c r="AB676" s="2" t="s">
        <v>10235</v>
      </c>
    </row>
    <row r="677" spans="1:30" x14ac:dyDescent="0.2">
      <c r="A677" s="1">
        <v>675</v>
      </c>
      <c r="B677" t="s">
        <v>64</v>
      </c>
      <c r="C677" t="s">
        <v>2098</v>
      </c>
      <c r="D677" t="s">
        <v>4337</v>
      </c>
      <c r="E677" t="s">
        <v>64</v>
      </c>
      <c r="F677" t="str">
        <f>VLOOKUP(E677,state_lookup!A:B,2,FALSE)</f>
        <v>NY</v>
      </c>
      <c r="G677">
        <v>40.694299999999998</v>
      </c>
      <c r="H677">
        <v>-73.924899999999994</v>
      </c>
      <c r="I677" t="s">
        <v>5243</v>
      </c>
      <c r="J677" s="4" t="s">
        <v>5254</v>
      </c>
      <c r="K677" s="4" t="str">
        <f t="shared" si="10"/>
        <v>May 31</v>
      </c>
      <c r="P677" t="s">
        <v>6051</v>
      </c>
      <c r="Q677" t="s">
        <v>6395</v>
      </c>
      <c r="R677">
        <v>0</v>
      </c>
      <c r="S677" t="s">
        <v>6537</v>
      </c>
      <c r="X677">
        <v>0</v>
      </c>
      <c r="Y677">
        <v>1</v>
      </c>
      <c r="Z677" s="2" t="s">
        <v>7343</v>
      </c>
    </row>
    <row r="678" spans="1:30" x14ac:dyDescent="0.2">
      <c r="A678" s="1">
        <v>676</v>
      </c>
      <c r="B678" t="s">
        <v>64</v>
      </c>
      <c r="C678" t="s">
        <v>2099</v>
      </c>
      <c r="D678" t="s">
        <v>1950</v>
      </c>
      <c r="E678" t="s">
        <v>64</v>
      </c>
      <c r="F678" t="str">
        <f>VLOOKUP(E678,state_lookup!A:B,2,FALSE)</f>
        <v>NY</v>
      </c>
      <c r="G678">
        <v>40.694299999999998</v>
      </c>
      <c r="H678">
        <v>-73.924899999999994</v>
      </c>
      <c r="I678" t="s">
        <v>5243</v>
      </c>
      <c r="J678" s="4" t="s">
        <v>5254</v>
      </c>
      <c r="K678" s="4" t="str">
        <f t="shared" si="10"/>
        <v>May 31</v>
      </c>
      <c r="P678" t="s">
        <v>6051</v>
      </c>
      <c r="Q678" t="s">
        <v>6395</v>
      </c>
      <c r="R678">
        <v>0</v>
      </c>
      <c r="S678" t="s">
        <v>6537</v>
      </c>
      <c r="T678" t="s">
        <v>6598</v>
      </c>
      <c r="U678">
        <v>0</v>
      </c>
      <c r="V678">
        <v>0</v>
      </c>
      <c r="W678">
        <v>0</v>
      </c>
      <c r="X678">
        <v>0</v>
      </c>
      <c r="Y678">
        <v>1</v>
      </c>
      <c r="Z678" s="2" t="s">
        <v>7344</v>
      </c>
      <c r="AA678" s="2" t="s">
        <v>9718</v>
      </c>
    </row>
    <row r="679" spans="1:30" x14ac:dyDescent="0.2">
      <c r="A679" s="1">
        <v>677</v>
      </c>
      <c r="B679" t="s">
        <v>64</v>
      </c>
      <c r="C679" t="s">
        <v>344</v>
      </c>
      <c r="D679" t="s">
        <v>162</v>
      </c>
      <c r="E679" t="s">
        <v>64</v>
      </c>
      <c r="F679" t="str">
        <f>VLOOKUP(E679,state_lookup!A:B,2,FALSE)</f>
        <v>NY</v>
      </c>
      <c r="G679">
        <v>40.694299999999998</v>
      </c>
      <c r="H679">
        <v>-73.924899999999994</v>
      </c>
      <c r="I679" t="s">
        <v>5243</v>
      </c>
      <c r="J679" s="4" t="s">
        <v>5254</v>
      </c>
      <c r="K679" s="4" t="str">
        <f t="shared" si="10"/>
        <v>May 31</v>
      </c>
      <c r="P679" t="s">
        <v>6051</v>
      </c>
      <c r="Q679" t="s">
        <v>6395</v>
      </c>
      <c r="R679">
        <v>0</v>
      </c>
      <c r="S679" t="s">
        <v>6537</v>
      </c>
      <c r="X679">
        <v>0</v>
      </c>
      <c r="Y679">
        <v>1</v>
      </c>
      <c r="Z679" s="2" t="s">
        <v>7345</v>
      </c>
    </row>
    <row r="680" spans="1:30" x14ac:dyDescent="0.2">
      <c r="A680" s="1">
        <v>678</v>
      </c>
      <c r="B680" t="s">
        <v>64</v>
      </c>
      <c r="C680" t="s">
        <v>2100</v>
      </c>
      <c r="D680" t="s">
        <v>64</v>
      </c>
      <c r="E680" t="s">
        <v>64</v>
      </c>
      <c r="F680" t="str">
        <f>VLOOKUP(E680,state_lookup!A:B,2,FALSE)</f>
        <v>NY</v>
      </c>
      <c r="G680">
        <v>40.694299999999998</v>
      </c>
      <c r="H680">
        <v>-73.924899999999994</v>
      </c>
      <c r="I680" t="s">
        <v>5243</v>
      </c>
      <c r="J680" s="4" t="s">
        <v>5254</v>
      </c>
      <c r="K680" s="4" t="str">
        <f t="shared" si="10"/>
        <v>May 31</v>
      </c>
      <c r="L680" t="s">
        <v>5438</v>
      </c>
      <c r="M680">
        <v>3000</v>
      </c>
      <c r="N680">
        <v>3000</v>
      </c>
      <c r="P680" t="s">
        <v>6051</v>
      </c>
      <c r="Q680" t="s">
        <v>6395</v>
      </c>
      <c r="R680">
        <v>0</v>
      </c>
      <c r="S680" t="s">
        <v>6537</v>
      </c>
      <c r="X680">
        <v>0</v>
      </c>
      <c r="Y680">
        <v>1</v>
      </c>
      <c r="Z680" s="2" t="s">
        <v>7346</v>
      </c>
      <c r="AA680" s="2" t="s">
        <v>9719</v>
      </c>
    </row>
    <row r="681" spans="1:30" x14ac:dyDescent="0.2">
      <c r="A681" s="1">
        <v>679</v>
      </c>
      <c r="B681" t="s">
        <v>64</v>
      </c>
      <c r="C681" t="s">
        <v>1947</v>
      </c>
      <c r="D681" t="s">
        <v>64</v>
      </c>
      <c r="E681" t="s">
        <v>64</v>
      </c>
      <c r="F681" t="str">
        <f>VLOOKUP(E681,state_lookup!A:B,2,FALSE)</f>
        <v>NY</v>
      </c>
      <c r="G681">
        <v>40.694299999999998</v>
      </c>
      <c r="H681">
        <v>-73.924899999999994</v>
      </c>
      <c r="I681" t="s">
        <v>5243</v>
      </c>
      <c r="J681" s="4" t="s">
        <v>5254</v>
      </c>
      <c r="K681" s="4" t="str">
        <f t="shared" si="10"/>
        <v>May 31</v>
      </c>
      <c r="P681" t="s">
        <v>6051</v>
      </c>
      <c r="Q681" t="s">
        <v>6395</v>
      </c>
      <c r="R681">
        <v>0</v>
      </c>
      <c r="S681" t="s">
        <v>6537</v>
      </c>
      <c r="W681">
        <v>1</v>
      </c>
      <c r="X681">
        <v>0</v>
      </c>
      <c r="Y681">
        <v>1</v>
      </c>
      <c r="Z681" s="2" t="s">
        <v>7347</v>
      </c>
      <c r="AA681" s="2" t="s">
        <v>9720</v>
      </c>
    </row>
    <row r="682" spans="1:30" x14ac:dyDescent="0.2">
      <c r="A682" s="1">
        <v>680</v>
      </c>
      <c r="B682" t="s">
        <v>64</v>
      </c>
      <c r="C682" t="s">
        <v>2101</v>
      </c>
      <c r="D682" t="s">
        <v>64</v>
      </c>
      <c r="E682" t="s">
        <v>64</v>
      </c>
      <c r="F682" t="str">
        <f>VLOOKUP(E682,state_lookup!A:B,2,FALSE)</f>
        <v>NY</v>
      </c>
      <c r="G682">
        <v>40.694299999999998</v>
      </c>
      <c r="H682">
        <v>-73.924899999999994</v>
      </c>
      <c r="I682" t="s">
        <v>5243</v>
      </c>
      <c r="J682" s="4" t="s">
        <v>5254</v>
      </c>
      <c r="K682" s="4" t="str">
        <f t="shared" si="10"/>
        <v>May 31</v>
      </c>
      <c r="L682" t="s">
        <v>5488</v>
      </c>
      <c r="M682">
        <v>20</v>
      </c>
      <c r="N682">
        <v>20</v>
      </c>
      <c r="P682" t="s">
        <v>6051</v>
      </c>
      <c r="Q682" t="s">
        <v>6395</v>
      </c>
      <c r="R682">
        <v>0</v>
      </c>
      <c r="S682" t="s">
        <v>6537</v>
      </c>
      <c r="X682">
        <v>0</v>
      </c>
      <c r="Y682">
        <v>1</v>
      </c>
      <c r="Z682" s="2" t="s">
        <v>7348</v>
      </c>
    </row>
    <row r="683" spans="1:30" x14ac:dyDescent="0.2">
      <c r="A683" s="1">
        <v>681</v>
      </c>
      <c r="B683" t="s">
        <v>64</v>
      </c>
      <c r="C683" t="s">
        <v>2102</v>
      </c>
      <c r="D683" t="s">
        <v>64</v>
      </c>
      <c r="E683" t="s">
        <v>64</v>
      </c>
      <c r="F683" t="str">
        <f>VLOOKUP(E683,state_lookup!A:B,2,FALSE)</f>
        <v>NY</v>
      </c>
      <c r="G683">
        <v>40.694299999999998</v>
      </c>
      <c r="H683">
        <v>-73.924899999999994</v>
      </c>
      <c r="I683" t="s">
        <v>5243</v>
      </c>
      <c r="J683" s="4" t="s">
        <v>5254</v>
      </c>
      <c r="K683" s="4" t="str">
        <f t="shared" si="10"/>
        <v>May 31</v>
      </c>
      <c r="L683" t="s">
        <v>5438</v>
      </c>
      <c r="M683">
        <v>3000</v>
      </c>
      <c r="N683">
        <v>3000</v>
      </c>
      <c r="P683" t="s">
        <v>6051</v>
      </c>
      <c r="Q683" t="s">
        <v>6395</v>
      </c>
      <c r="R683">
        <v>0</v>
      </c>
      <c r="S683" t="s">
        <v>6537</v>
      </c>
      <c r="X683">
        <v>0</v>
      </c>
      <c r="Y683">
        <v>1</v>
      </c>
      <c r="Z683" s="2" t="s">
        <v>7349</v>
      </c>
    </row>
    <row r="684" spans="1:30" x14ac:dyDescent="0.2">
      <c r="A684" s="1">
        <v>682</v>
      </c>
      <c r="B684" t="s">
        <v>453</v>
      </c>
      <c r="C684" t="s">
        <v>2103</v>
      </c>
      <c r="D684" t="s">
        <v>4509</v>
      </c>
      <c r="E684" t="s">
        <v>64</v>
      </c>
      <c r="F684" t="str">
        <f>VLOOKUP(E684,state_lookup!A:B,2,FALSE)</f>
        <v>NY</v>
      </c>
      <c r="G684">
        <v>43.092100000000002</v>
      </c>
      <c r="H684">
        <v>-79.014700000000005</v>
      </c>
      <c r="I684" t="s">
        <v>5243</v>
      </c>
      <c r="J684" s="4" t="s">
        <v>5254</v>
      </c>
      <c r="K684" s="4" t="str">
        <f t="shared" si="10"/>
        <v>May 31</v>
      </c>
      <c r="L684" t="s">
        <v>5439</v>
      </c>
      <c r="M684">
        <v>36</v>
      </c>
      <c r="N684">
        <v>36</v>
      </c>
      <c r="P684" t="s">
        <v>6051</v>
      </c>
      <c r="Q684" t="s">
        <v>6395</v>
      </c>
      <c r="R684">
        <v>0</v>
      </c>
      <c r="S684" t="s">
        <v>6537</v>
      </c>
      <c r="T684" t="s">
        <v>6598</v>
      </c>
      <c r="U684">
        <v>0</v>
      </c>
      <c r="V684">
        <v>0</v>
      </c>
      <c r="W684">
        <v>0</v>
      </c>
      <c r="X684">
        <v>1</v>
      </c>
      <c r="Y684">
        <v>1</v>
      </c>
      <c r="Z684" s="2" t="s">
        <v>7350</v>
      </c>
    </row>
    <row r="685" spans="1:30" x14ac:dyDescent="0.2">
      <c r="A685" s="1">
        <v>683</v>
      </c>
      <c r="B685" t="s">
        <v>454</v>
      </c>
      <c r="D685" t="s">
        <v>4474</v>
      </c>
      <c r="E685" t="s">
        <v>10582</v>
      </c>
      <c r="F685" t="str">
        <f>VLOOKUP(E685,state_lookup!A:B,2,FALSE)</f>
        <v>NH</v>
      </c>
      <c r="G685">
        <v>44.052399999999999</v>
      </c>
      <c r="H685">
        <v>-71.124700000000004</v>
      </c>
      <c r="I685" t="s">
        <v>5243</v>
      </c>
      <c r="J685" s="4" t="s">
        <v>5254</v>
      </c>
      <c r="K685" s="4" t="str">
        <f t="shared" si="10"/>
        <v>May 31</v>
      </c>
      <c r="L685" t="s">
        <v>5489</v>
      </c>
      <c r="M685">
        <v>100</v>
      </c>
      <c r="N685">
        <v>100</v>
      </c>
      <c r="P685" t="s">
        <v>6051</v>
      </c>
      <c r="Q685" t="s">
        <v>6395</v>
      </c>
      <c r="R685">
        <v>0</v>
      </c>
      <c r="S685" t="s">
        <v>6537</v>
      </c>
      <c r="X685">
        <v>1</v>
      </c>
      <c r="Y685">
        <v>1</v>
      </c>
      <c r="Z685" s="2" t="s">
        <v>7351</v>
      </c>
      <c r="AA685" s="2" t="s">
        <v>9721</v>
      </c>
    </row>
    <row r="686" spans="1:30" x14ac:dyDescent="0.2">
      <c r="A686" s="1">
        <v>684</v>
      </c>
      <c r="B686" t="s">
        <v>455</v>
      </c>
      <c r="C686" t="s">
        <v>2104</v>
      </c>
      <c r="D686" t="s">
        <v>566</v>
      </c>
      <c r="E686" t="s">
        <v>10566</v>
      </c>
      <c r="F686" t="str">
        <f>VLOOKUP(E686,state_lookup!A:B,2,FALSE)</f>
        <v>CT</v>
      </c>
      <c r="G686">
        <v>41.114400000000003</v>
      </c>
      <c r="H686">
        <v>-73.421499999999995</v>
      </c>
      <c r="I686" t="s">
        <v>5243</v>
      </c>
      <c r="J686" s="4" t="s">
        <v>5254</v>
      </c>
      <c r="K686" s="4" t="str">
        <f t="shared" si="10"/>
        <v>May 31</v>
      </c>
      <c r="P686" t="s">
        <v>6051</v>
      </c>
      <c r="Q686" t="s">
        <v>6395</v>
      </c>
      <c r="R686">
        <v>0</v>
      </c>
      <c r="S686" t="s">
        <v>6538</v>
      </c>
      <c r="T686" t="s">
        <v>6598</v>
      </c>
      <c r="U686">
        <v>0</v>
      </c>
      <c r="V686">
        <v>0</v>
      </c>
      <c r="W686">
        <v>0</v>
      </c>
      <c r="X686">
        <v>1</v>
      </c>
      <c r="Y686">
        <v>1</v>
      </c>
      <c r="Z686" s="2" t="s">
        <v>7339</v>
      </c>
      <c r="AA686" s="2" t="s">
        <v>9722</v>
      </c>
      <c r="AD686" t="s">
        <v>6598</v>
      </c>
    </row>
    <row r="687" spans="1:30" x14ac:dyDescent="0.2">
      <c r="A687" s="1">
        <v>685</v>
      </c>
      <c r="B687" t="s">
        <v>66</v>
      </c>
      <c r="D687" t="s">
        <v>4279</v>
      </c>
      <c r="E687" t="s">
        <v>10547</v>
      </c>
      <c r="F687" t="str">
        <f>VLOOKUP(E687,state_lookup!A:B,2,FALSE)</f>
        <v>CA</v>
      </c>
      <c r="G687">
        <v>37.769449999999999</v>
      </c>
      <c r="H687" t="s">
        <v>4935</v>
      </c>
      <c r="I687" t="s">
        <v>5243</v>
      </c>
      <c r="J687" s="4" t="s">
        <v>5254</v>
      </c>
      <c r="K687" s="4" t="str">
        <f t="shared" si="10"/>
        <v>May 31</v>
      </c>
      <c r="L687" t="s">
        <v>5490</v>
      </c>
      <c r="M687">
        <v>200</v>
      </c>
      <c r="N687">
        <v>1000</v>
      </c>
      <c r="P687" t="s">
        <v>6051</v>
      </c>
      <c r="Q687" t="s">
        <v>6395</v>
      </c>
      <c r="R687">
        <v>0</v>
      </c>
      <c r="S687" t="s">
        <v>6558</v>
      </c>
      <c r="X687">
        <v>1</v>
      </c>
      <c r="Y687">
        <v>1</v>
      </c>
      <c r="Z687" s="2" t="s">
        <v>7352</v>
      </c>
      <c r="AA687" s="2" t="s">
        <v>9723</v>
      </c>
    </row>
    <row r="688" spans="1:30" x14ac:dyDescent="0.2">
      <c r="A688" s="1">
        <v>686</v>
      </c>
      <c r="B688" t="s">
        <v>150</v>
      </c>
      <c r="C688" t="s">
        <v>2105</v>
      </c>
      <c r="D688" t="s">
        <v>4339</v>
      </c>
      <c r="E688" t="s">
        <v>10546</v>
      </c>
      <c r="F688" t="str">
        <f>VLOOKUP(E688,state_lookup!A:B,2,FALSE)</f>
        <v>TX</v>
      </c>
      <c r="G688">
        <v>31.883099999999999</v>
      </c>
      <c r="H688">
        <v>-102.34059999999999</v>
      </c>
      <c r="I688" t="s">
        <v>5243</v>
      </c>
      <c r="J688" s="4" t="s">
        <v>5254</v>
      </c>
      <c r="K688" s="4" t="str">
        <f t="shared" si="10"/>
        <v>May 31</v>
      </c>
      <c r="L688" t="s">
        <v>5306</v>
      </c>
      <c r="M688">
        <v>200</v>
      </c>
      <c r="N688">
        <v>200</v>
      </c>
      <c r="Q688" t="s">
        <v>6395</v>
      </c>
      <c r="R688">
        <v>0</v>
      </c>
      <c r="S688" t="s">
        <v>6537</v>
      </c>
      <c r="X688">
        <v>1</v>
      </c>
      <c r="Y688">
        <v>1</v>
      </c>
      <c r="Z688" s="2" t="s">
        <v>7353</v>
      </c>
    </row>
    <row r="689" spans="1:30" x14ac:dyDescent="0.2">
      <c r="A689" s="1">
        <v>687</v>
      </c>
      <c r="B689" t="s">
        <v>152</v>
      </c>
      <c r="C689" t="s">
        <v>2106</v>
      </c>
      <c r="D689" t="s">
        <v>4341</v>
      </c>
      <c r="E689" t="s">
        <v>4341</v>
      </c>
      <c r="F689" t="str">
        <f>VLOOKUP(E689,state_lookup!A:B,2,FALSE)</f>
        <v>OK</v>
      </c>
      <c r="G689">
        <v>35.467599999999997</v>
      </c>
      <c r="H689">
        <v>-97.5137</v>
      </c>
      <c r="I689" t="s">
        <v>5243</v>
      </c>
      <c r="J689" s="4" t="s">
        <v>5254</v>
      </c>
      <c r="K689" s="4" t="str">
        <f t="shared" si="10"/>
        <v>May 31</v>
      </c>
      <c r="L689" t="s">
        <v>5372</v>
      </c>
      <c r="M689">
        <v>1000</v>
      </c>
      <c r="N689">
        <v>1000</v>
      </c>
      <c r="P689" t="s">
        <v>6103</v>
      </c>
      <c r="Q689" t="s">
        <v>6407</v>
      </c>
      <c r="R689">
        <v>0</v>
      </c>
      <c r="S689" t="s">
        <v>6572</v>
      </c>
      <c r="T689" t="s">
        <v>6758</v>
      </c>
      <c r="U689">
        <v>1</v>
      </c>
      <c r="V689">
        <v>0</v>
      </c>
      <c r="W689">
        <v>1</v>
      </c>
      <c r="X689">
        <v>1</v>
      </c>
      <c r="Y689">
        <v>1</v>
      </c>
      <c r="Z689" s="2" t="s">
        <v>7354</v>
      </c>
      <c r="AA689" s="2" t="s">
        <v>9724</v>
      </c>
      <c r="AD689" t="s">
        <v>5316</v>
      </c>
    </row>
    <row r="690" spans="1:30" x14ac:dyDescent="0.2">
      <c r="A690" s="1">
        <v>688</v>
      </c>
      <c r="B690" t="s">
        <v>152</v>
      </c>
      <c r="C690" t="s">
        <v>2107</v>
      </c>
      <c r="D690" t="s">
        <v>4341</v>
      </c>
      <c r="E690" t="s">
        <v>4341</v>
      </c>
      <c r="F690" t="str">
        <f>VLOOKUP(E690,state_lookup!A:B,2,FALSE)</f>
        <v>OK</v>
      </c>
      <c r="G690">
        <v>35.467599999999997</v>
      </c>
      <c r="H690">
        <v>-97.5137</v>
      </c>
      <c r="I690" t="s">
        <v>5243</v>
      </c>
      <c r="J690" s="4" t="s">
        <v>5254</v>
      </c>
      <c r="K690" s="4" t="str">
        <f t="shared" si="10"/>
        <v>May 31</v>
      </c>
      <c r="L690" t="s">
        <v>5404</v>
      </c>
      <c r="M690">
        <v>200</v>
      </c>
      <c r="N690">
        <v>200</v>
      </c>
      <c r="P690" t="s">
        <v>6104</v>
      </c>
      <c r="Q690" t="s">
        <v>6395</v>
      </c>
      <c r="R690">
        <v>0</v>
      </c>
      <c r="S690" t="s">
        <v>6537</v>
      </c>
      <c r="T690" t="s">
        <v>5880</v>
      </c>
      <c r="U690">
        <v>0</v>
      </c>
      <c r="V690">
        <v>0</v>
      </c>
      <c r="W690">
        <v>1</v>
      </c>
      <c r="X690">
        <v>1</v>
      </c>
      <c r="Y690">
        <v>1</v>
      </c>
      <c r="Z690" s="2" t="s">
        <v>7355</v>
      </c>
      <c r="AA690" s="2" t="s">
        <v>9725</v>
      </c>
      <c r="AB690" s="2" t="s">
        <v>10236</v>
      </c>
    </row>
    <row r="691" spans="1:30" x14ac:dyDescent="0.2">
      <c r="A691" s="1">
        <v>689</v>
      </c>
      <c r="B691" t="s">
        <v>68</v>
      </c>
      <c r="C691" t="s">
        <v>2108</v>
      </c>
      <c r="D691" t="s">
        <v>4284</v>
      </c>
      <c r="E691" t="s">
        <v>10559</v>
      </c>
      <c r="F691" t="str">
        <f>VLOOKUP(E691,state_lookup!A:B,2,FALSE)</f>
        <v>NE</v>
      </c>
      <c r="G691">
        <v>41.262799999999999</v>
      </c>
      <c r="H691">
        <v>-96.049800000000005</v>
      </c>
      <c r="I691" t="s">
        <v>5243</v>
      </c>
      <c r="J691" s="4" t="s">
        <v>5254</v>
      </c>
      <c r="K691" s="4" t="str">
        <f t="shared" si="10"/>
        <v>May 31</v>
      </c>
      <c r="L691" t="s">
        <v>5391</v>
      </c>
      <c r="M691">
        <v>1000</v>
      </c>
      <c r="N691">
        <v>1000</v>
      </c>
      <c r="P691" t="s">
        <v>6051</v>
      </c>
      <c r="Q691" t="s">
        <v>6395</v>
      </c>
      <c r="R691">
        <v>0</v>
      </c>
      <c r="S691" t="s">
        <v>6537</v>
      </c>
      <c r="T691" t="s">
        <v>6598</v>
      </c>
      <c r="U691">
        <v>0</v>
      </c>
      <c r="V691">
        <v>0</v>
      </c>
      <c r="W691">
        <v>0</v>
      </c>
      <c r="X691">
        <v>1</v>
      </c>
      <c r="Y691">
        <v>1</v>
      </c>
      <c r="Z691" s="2" t="s">
        <v>7356</v>
      </c>
    </row>
    <row r="692" spans="1:30" x14ac:dyDescent="0.2">
      <c r="A692" s="1">
        <v>690</v>
      </c>
      <c r="B692" t="s">
        <v>68</v>
      </c>
      <c r="C692" t="s">
        <v>2109</v>
      </c>
      <c r="D692" t="s">
        <v>4284</v>
      </c>
      <c r="E692" t="s">
        <v>10559</v>
      </c>
      <c r="F692" t="str">
        <f>VLOOKUP(E692,state_lookup!A:B,2,FALSE)</f>
        <v>NE</v>
      </c>
      <c r="G692">
        <v>41.262799999999999</v>
      </c>
      <c r="H692">
        <v>-96.049800000000005</v>
      </c>
      <c r="I692" t="s">
        <v>5243</v>
      </c>
      <c r="J692" s="4" t="s">
        <v>5254</v>
      </c>
      <c r="K692" s="4" t="str">
        <f t="shared" si="10"/>
        <v>May 31</v>
      </c>
      <c r="P692" t="s">
        <v>6051</v>
      </c>
      <c r="Q692" t="s">
        <v>6395</v>
      </c>
      <c r="R692">
        <v>0</v>
      </c>
      <c r="S692" t="s">
        <v>6537</v>
      </c>
      <c r="W692">
        <v>1</v>
      </c>
      <c r="X692">
        <v>1</v>
      </c>
      <c r="Y692">
        <v>1</v>
      </c>
      <c r="Z692" s="2" t="s">
        <v>7357</v>
      </c>
      <c r="AD692" t="s">
        <v>5316</v>
      </c>
    </row>
    <row r="693" spans="1:30" x14ac:dyDescent="0.2">
      <c r="A693" s="1">
        <v>691</v>
      </c>
      <c r="B693" t="s">
        <v>456</v>
      </c>
      <c r="C693" t="s">
        <v>2110</v>
      </c>
      <c r="D693" t="s">
        <v>4510</v>
      </c>
      <c r="E693" t="s">
        <v>64</v>
      </c>
      <c r="F693" t="str">
        <f>VLOOKUP(E693,state_lookup!A:B,2,FALSE)</f>
        <v>NY</v>
      </c>
      <c r="G693">
        <v>42.455100000000002</v>
      </c>
      <c r="H693">
        <v>-75.066599999999994</v>
      </c>
      <c r="I693" t="s">
        <v>5243</v>
      </c>
      <c r="J693" s="4" t="s">
        <v>5254</v>
      </c>
      <c r="K693" s="4" t="str">
        <f t="shared" si="10"/>
        <v>May 31</v>
      </c>
      <c r="L693" t="s">
        <v>5491</v>
      </c>
      <c r="M693">
        <v>500</v>
      </c>
      <c r="N693">
        <v>500</v>
      </c>
      <c r="P693" t="s">
        <v>6051</v>
      </c>
      <c r="Q693" t="s">
        <v>6395</v>
      </c>
      <c r="R693">
        <v>0</v>
      </c>
      <c r="S693" t="s">
        <v>6537</v>
      </c>
      <c r="T693" t="s">
        <v>6598</v>
      </c>
      <c r="U693">
        <v>0</v>
      </c>
      <c r="V693">
        <v>0</v>
      </c>
      <c r="W693">
        <v>0</v>
      </c>
      <c r="X693">
        <v>1</v>
      </c>
      <c r="Y693">
        <v>1</v>
      </c>
      <c r="Z693" s="2" t="s">
        <v>7358</v>
      </c>
      <c r="AA693" s="2" t="s">
        <v>9726</v>
      </c>
      <c r="AD693" t="s">
        <v>6598</v>
      </c>
    </row>
    <row r="694" spans="1:30" x14ac:dyDescent="0.2">
      <c r="A694" s="1">
        <v>692</v>
      </c>
      <c r="B694" t="s">
        <v>302</v>
      </c>
      <c r="C694" t="s">
        <v>2111</v>
      </c>
      <c r="D694" t="s">
        <v>301</v>
      </c>
      <c r="E694" t="s">
        <v>10549</v>
      </c>
      <c r="F694" t="str">
        <f>VLOOKUP(E694,state_lookup!A:B,2,FALSE)</f>
        <v>FL</v>
      </c>
      <c r="G694">
        <v>28.4772</v>
      </c>
      <c r="H694">
        <v>-81.3369</v>
      </c>
      <c r="I694" t="s">
        <v>5243</v>
      </c>
      <c r="J694" s="4" t="s">
        <v>5254</v>
      </c>
      <c r="K694" s="4" t="str">
        <f t="shared" si="10"/>
        <v>May 31</v>
      </c>
      <c r="P694" t="s">
        <v>6051</v>
      </c>
      <c r="Q694" t="s">
        <v>6395</v>
      </c>
      <c r="R694">
        <v>0</v>
      </c>
      <c r="S694" t="s">
        <v>6537</v>
      </c>
      <c r="X694">
        <v>1</v>
      </c>
      <c r="Y694">
        <v>1</v>
      </c>
      <c r="Z694" s="2" t="s">
        <v>7359</v>
      </c>
      <c r="AA694" s="2" t="s">
        <v>7259</v>
      </c>
    </row>
    <row r="695" spans="1:30" x14ac:dyDescent="0.2">
      <c r="A695" s="1">
        <v>693</v>
      </c>
      <c r="B695" t="s">
        <v>302</v>
      </c>
      <c r="C695" t="s">
        <v>2112</v>
      </c>
      <c r="D695" t="s">
        <v>301</v>
      </c>
      <c r="E695" t="s">
        <v>10549</v>
      </c>
      <c r="F695" t="str">
        <f>VLOOKUP(E695,state_lookup!A:B,2,FALSE)</f>
        <v>FL</v>
      </c>
      <c r="G695">
        <v>28.4772</v>
      </c>
      <c r="H695">
        <v>-81.3369</v>
      </c>
      <c r="I695" t="s">
        <v>5243</v>
      </c>
      <c r="J695" s="4" t="s">
        <v>5254</v>
      </c>
      <c r="K695" s="4" t="str">
        <f t="shared" si="10"/>
        <v>May 31</v>
      </c>
      <c r="P695" t="s">
        <v>6051</v>
      </c>
      <c r="Q695" t="s">
        <v>6395</v>
      </c>
      <c r="R695">
        <v>0</v>
      </c>
      <c r="S695" t="s">
        <v>6537</v>
      </c>
      <c r="X695">
        <v>1</v>
      </c>
      <c r="Y695">
        <v>1</v>
      </c>
      <c r="Z695" s="2" t="s">
        <v>7360</v>
      </c>
      <c r="AD695" t="s">
        <v>5316</v>
      </c>
    </row>
    <row r="696" spans="1:30" x14ac:dyDescent="0.2">
      <c r="A696" s="1">
        <v>694</v>
      </c>
      <c r="B696" t="s">
        <v>457</v>
      </c>
      <c r="D696" t="s">
        <v>457</v>
      </c>
      <c r="E696" t="s">
        <v>64</v>
      </c>
      <c r="F696" t="str">
        <f>VLOOKUP(E696,state_lookup!A:B,2,FALSE)</f>
        <v>NY</v>
      </c>
      <c r="G696">
        <v>43.451599999999999</v>
      </c>
      <c r="H696">
        <v>-76.500500000000002</v>
      </c>
      <c r="I696" t="s">
        <v>5243</v>
      </c>
      <c r="J696" s="4" t="s">
        <v>5254</v>
      </c>
      <c r="K696" s="4" t="str">
        <f t="shared" si="10"/>
        <v>May 31</v>
      </c>
      <c r="Q696" t="s">
        <v>6395</v>
      </c>
      <c r="R696">
        <v>0</v>
      </c>
      <c r="S696" t="s">
        <v>6537</v>
      </c>
      <c r="X696">
        <v>1</v>
      </c>
      <c r="Y696">
        <v>1</v>
      </c>
      <c r="Z696" s="2" t="s">
        <v>7361</v>
      </c>
    </row>
    <row r="697" spans="1:30" x14ac:dyDescent="0.2">
      <c r="A697" s="1">
        <v>695</v>
      </c>
      <c r="B697" t="s">
        <v>458</v>
      </c>
      <c r="C697" t="s">
        <v>2113</v>
      </c>
      <c r="D697" t="s">
        <v>4511</v>
      </c>
      <c r="E697" t="s">
        <v>10548</v>
      </c>
      <c r="F697" t="str">
        <f>VLOOKUP(E697,state_lookup!A:B,2,FALSE)</f>
        <v>MN</v>
      </c>
      <c r="G697">
        <v>44.0914</v>
      </c>
      <c r="H697">
        <v>-93.230400000000003</v>
      </c>
      <c r="I697" t="s">
        <v>5243</v>
      </c>
      <c r="J697" s="4" t="s">
        <v>5254</v>
      </c>
      <c r="K697" s="4" t="str">
        <f t="shared" si="10"/>
        <v>May 31</v>
      </c>
      <c r="L697" t="s">
        <v>5306</v>
      </c>
      <c r="M697">
        <v>200</v>
      </c>
      <c r="N697">
        <v>200</v>
      </c>
      <c r="P697" t="s">
        <v>6051</v>
      </c>
      <c r="Q697" t="s">
        <v>6395</v>
      </c>
      <c r="R697">
        <v>0</v>
      </c>
      <c r="S697" t="s">
        <v>6537</v>
      </c>
      <c r="T697" t="s">
        <v>6598</v>
      </c>
      <c r="U697">
        <v>0</v>
      </c>
      <c r="V697">
        <v>0</v>
      </c>
      <c r="W697">
        <v>0</v>
      </c>
      <c r="X697">
        <v>1</v>
      </c>
      <c r="Y697">
        <v>1</v>
      </c>
      <c r="Z697" s="2" t="s">
        <v>7362</v>
      </c>
    </row>
    <row r="698" spans="1:30" x14ac:dyDescent="0.2">
      <c r="A698" s="1">
        <v>696</v>
      </c>
      <c r="B698" t="s">
        <v>459</v>
      </c>
      <c r="C698" t="s">
        <v>2114</v>
      </c>
      <c r="D698" t="s">
        <v>1652</v>
      </c>
      <c r="E698" t="s">
        <v>10547</v>
      </c>
      <c r="F698" t="str">
        <f>VLOOKUP(E698,state_lookup!A:B,2,FALSE)</f>
        <v>CA</v>
      </c>
      <c r="G698">
        <v>37.391300000000001</v>
      </c>
      <c r="H698">
        <v>-122.1467</v>
      </c>
      <c r="I698" t="s">
        <v>5243</v>
      </c>
      <c r="J698" s="4" t="s">
        <v>5254</v>
      </c>
      <c r="K698" s="4" t="str">
        <f t="shared" si="10"/>
        <v>May 31</v>
      </c>
      <c r="P698" t="s">
        <v>6051</v>
      </c>
      <c r="Q698" t="s">
        <v>6395</v>
      </c>
      <c r="R698">
        <v>0</v>
      </c>
      <c r="S698" t="s">
        <v>6537</v>
      </c>
      <c r="T698" t="s">
        <v>6598</v>
      </c>
      <c r="U698">
        <v>0</v>
      </c>
      <c r="V698">
        <v>0</v>
      </c>
      <c r="W698">
        <v>0</v>
      </c>
      <c r="X698">
        <v>1</v>
      </c>
      <c r="Y698">
        <v>1</v>
      </c>
      <c r="Z698" s="2" t="s">
        <v>6899</v>
      </c>
    </row>
    <row r="699" spans="1:30" x14ac:dyDescent="0.2">
      <c r="A699" s="1">
        <v>697</v>
      </c>
      <c r="B699" t="s">
        <v>460</v>
      </c>
      <c r="C699" t="s">
        <v>2115</v>
      </c>
      <c r="D699" t="s">
        <v>31</v>
      </c>
      <c r="E699" t="s">
        <v>10547</v>
      </c>
      <c r="F699" t="str">
        <f>VLOOKUP(E699,state_lookup!A:B,2,FALSE)</f>
        <v>CA</v>
      </c>
      <c r="G699">
        <v>33.8977</v>
      </c>
      <c r="H699">
        <v>-118.1652</v>
      </c>
      <c r="I699" t="s">
        <v>5243</v>
      </c>
      <c r="J699" s="4" t="s">
        <v>5254</v>
      </c>
      <c r="K699" s="4" t="str">
        <f t="shared" si="10"/>
        <v>May 31</v>
      </c>
      <c r="L699" t="s">
        <v>5492</v>
      </c>
      <c r="P699" t="s">
        <v>6051</v>
      </c>
      <c r="Q699" t="s">
        <v>6395</v>
      </c>
      <c r="R699">
        <v>0</v>
      </c>
      <c r="S699" t="s">
        <v>6537</v>
      </c>
      <c r="T699" t="s">
        <v>6598</v>
      </c>
      <c r="U699">
        <v>0</v>
      </c>
      <c r="V699">
        <v>0</v>
      </c>
      <c r="W699">
        <v>0</v>
      </c>
      <c r="X699">
        <v>1</v>
      </c>
      <c r="Y699">
        <v>1</v>
      </c>
      <c r="Z699" s="2" t="s">
        <v>7363</v>
      </c>
    </row>
    <row r="700" spans="1:30" x14ac:dyDescent="0.2">
      <c r="A700" s="1">
        <v>698</v>
      </c>
      <c r="B700" t="s">
        <v>461</v>
      </c>
      <c r="D700" t="s">
        <v>570</v>
      </c>
      <c r="E700" t="s">
        <v>181</v>
      </c>
      <c r="F700" t="str">
        <f>VLOOKUP(E700,state_lookup!A:B,2,FALSE)</f>
        <v>WA</v>
      </c>
      <c r="G700">
        <v>46.250599999999999</v>
      </c>
      <c r="H700">
        <v>-119.13030000000001</v>
      </c>
      <c r="I700" t="s">
        <v>5243</v>
      </c>
      <c r="J700" s="4" t="s">
        <v>5254</v>
      </c>
      <c r="K700" s="4" t="str">
        <f t="shared" si="10"/>
        <v>May 31</v>
      </c>
      <c r="P700" t="s">
        <v>6051</v>
      </c>
      <c r="Q700" t="s">
        <v>6395</v>
      </c>
      <c r="R700">
        <v>0</v>
      </c>
      <c r="S700" t="s">
        <v>6537</v>
      </c>
      <c r="X700">
        <v>1</v>
      </c>
      <c r="Y700">
        <v>1</v>
      </c>
      <c r="Z700" s="2" t="s">
        <v>7364</v>
      </c>
      <c r="AC700" t="s">
        <v>10392</v>
      </c>
    </row>
    <row r="701" spans="1:30" x14ac:dyDescent="0.2">
      <c r="A701" s="1">
        <v>699</v>
      </c>
      <c r="B701" t="s">
        <v>155</v>
      </c>
      <c r="C701" t="s">
        <v>1929</v>
      </c>
      <c r="D701" t="s">
        <v>4344</v>
      </c>
      <c r="E701" t="s">
        <v>10569</v>
      </c>
      <c r="F701" t="str">
        <f>VLOOKUP(E701,state_lookup!A:B,2,FALSE)</f>
        <v>MS</v>
      </c>
      <c r="G701">
        <v>31.3477</v>
      </c>
      <c r="H701">
        <v>-89.235900000000001</v>
      </c>
      <c r="I701" t="s">
        <v>5243</v>
      </c>
      <c r="J701" s="4" t="s">
        <v>5254</v>
      </c>
      <c r="K701" s="4" t="str">
        <f t="shared" si="10"/>
        <v>May 31</v>
      </c>
      <c r="L701" t="s">
        <v>5298</v>
      </c>
      <c r="M701">
        <v>200</v>
      </c>
      <c r="N701">
        <v>200</v>
      </c>
      <c r="P701" t="s">
        <v>6051</v>
      </c>
      <c r="Q701" t="s">
        <v>6401</v>
      </c>
      <c r="R701">
        <v>0</v>
      </c>
      <c r="S701" t="s">
        <v>6537</v>
      </c>
      <c r="T701" t="s">
        <v>6598</v>
      </c>
      <c r="U701">
        <v>0</v>
      </c>
      <c r="V701">
        <v>0</v>
      </c>
      <c r="W701">
        <v>0</v>
      </c>
      <c r="X701">
        <v>1</v>
      </c>
      <c r="Y701">
        <v>1</v>
      </c>
      <c r="Z701" s="2" t="s">
        <v>7137</v>
      </c>
    </row>
    <row r="702" spans="1:30" x14ac:dyDescent="0.2">
      <c r="A702" s="1">
        <v>700</v>
      </c>
      <c r="B702" t="s">
        <v>311</v>
      </c>
      <c r="D702" t="s">
        <v>311</v>
      </c>
      <c r="E702" t="s">
        <v>10575</v>
      </c>
      <c r="F702" t="str">
        <f>VLOOKUP(E702,state_lookup!A:B,2,FALSE)</f>
        <v>PA</v>
      </c>
      <c r="G702">
        <v>40.0077</v>
      </c>
      <c r="H702">
        <v>-75.133899999999997</v>
      </c>
      <c r="I702" t="s">
        <v>5243</v>
      </c>
      <c r="J702" s="4" t="s">
        <v>5254</v>
      </c>
      <c r="K702" s="4" t="str">
        <f t="shared" si="10"/>
        <v>May 31</v>
      </c>
      <c r="P702" t="s">
        <v>6051</v>
      </c>
      <c r="Q702" t="s">
        <v>6401</v>
      </c>
      <c r="R702">
        <v>0</v>
      </c>
      <c r="S702" t="s">
        <v>6537</v>
      </c>
      <c r="X702">
        <v>1</v>
      </c>
      <c r="Y702">
        <v>1</v>
      </c>
      <c r="Z702" s="2" t="s">
        <v>7324</v>
      </c>
    </row>
    <row r="703" spans="1:30" x14ac:dyDescent="0.2">
      <c r="A703" s="1">
        <v>701</v>
      </c>
      <c r="B703" t="s">
        <v>69</v>
      </c>
      <c r="C703" t="s">
        <v>2116</v>
      </c>
      <c r="D703" t="s">
        <v>617</v>
      </c>
      <c r="E703" t="s">
        <v>10560</v>
      </c>
      <c r="F703" t="str">
        <f>VLOOKUP(E703,state_lookup!A:B,2,FALSE)</f>
        <v>AZ</v>
      </c>
      <c r="G703">
        <v>33.572200000000002</v>
      </c>
      <c r="H703">
        <v>-112.0891</v>
      </c>
      <c r="I703" t="s">
        <v>5243</v>
      </c>
      <c r="J703" s="4" t="s">
        <v>5254</v>
      </c>
      <c r="K703" s="4" t="str">
        <f t="shared" si="10"/>
        <v>May 31</v>
      </c>
      <c r="L703" t="s">
        <v>5304</v>
      </c>
      <c r="M703">
        <v>200</v>
      </c>
      <c r="N703">
        <v>200</v>
      </c>
      <c r="P703" t="s">
        <v>6051</v>
      </c>
      <c r="Q703" t="s">
        <v>6401</v>
      </c>
      <c r="R703">
        <v>0</v>
      </c>
      <c r="S703" t="s">
        <v>6573</v>
      </c>
      <c r="T703" t="s">
        <v>5531</v>
      </c>
      <c r="U703">
        <v>0</v>
      </c>
      <c r="V703">
        <v>0</v>
      </c>
      <c r="W703">
        <v>0</v>
      </c>
      <c r="X703">
        <v>1</v>
      </c>
      <c r="Y703">
        <v>1</v>
      </c>
      <c r="Z703" s="2" t="s">
        <v>7365</v>
      </c>
      <c r="AA703" s="2" t="s">
        <v>6915</v>
      </c>
      <c r="AB703" s="2" t="s">
        <v>10237</v>
      </c>
      <c r="AD703" t="s">
        <v>5316</v>
      </c>
    </row>
    <row r="704" spans="1:30" x14ac:dyDescent="0.2">
      <c r="A704" s="1">
        <v>702</v>
      </c>
      <c r="B704" t="s">
        <v>462</v>
      </c>
      <c r="D704" t="s">
        <v>1070</v>
      </c>
      <c r="E704" t="s">
        <v>10551</v>
      </c>
      <c r="F704" t="str">
        <f>VLOOKUP(E704,state_lookup!A:B,2,FALSE)</f>
        <v>NJ</v>
      </c>
      <c r="G704">
        <v>39.733499999999999</v>
      </c>
      <c r="H704">
        <v>-75.130600000000001</v>
      </c>
      <c r="I704" t="s">
        <v>5243</v>
      </c>
      <c r="J704" s="4" t="s">
        <v>5254</v>
      </c>
      <c r="K704" s="4" t="str">
        <f t="shared" si="10"/>
        <v>May 31</v>
      </c>
      <c r="P704" t="s">
        <v>6051</v>
      </c>
      <c r="Q704" t="s">
        <v>6395</v>
      </c>
      <c r="R704">
        <v>0</v>
      </c>
      <c r="S704" t="s">
        <v>6537</v>
      </c>
      <c r="X704">
        <v>1</v>
      </c>
      <c r="Y704">
        <v>1</v>
      </c>
      <c r="Z704" s="2" t="s">
        <v>7281</v>
      </c>
    </row>
    <row r="705" spans="1:30" x14ac:dyDescent="0.2">
      <c r="A705" s="1">
        <v>703</v>
      </c>
      <c r="B705" t="s">
        <v>463</v>
      </c>
      <c r="C705" t="s">
        <v>2117</v>
      </c>
      <c r="D705" t="s">
        <v>4512</v>
      </c>
      <c r="E705" t="s">
        <v>64</v>
      </c>
      <c r="F705" t="str">
        <f>VLOOKUP(E705,state_lookup!A:B,2,FALSE)</f>
        <v>NY</v>
      </c>
      <c r="G705">
        <v>40.783200000000001</v>
      </c>
      <c r="H705">
        <v>-73.473200000000006</v>
      </c>
      <c r="I705" t="s">
        <v>5243</v>
      </c>
      <c r="J705" s="4" t="s">
        <v>5254</v>
      </c>
      <c r="K705" s="4" t="str">
        <f t="shared" si="10"/>
        <v>May 31</v>
      </c>
      <c r="L705" t="s">
        <v>5304</v>
      </c>
      <c r="M705">
        <v>200</v>
      </c>
      <c r="N705">
        <v>200</v>
      </c>
      <c r="P705" t="s">
        <v>6051</v>
      </c>
      <c r="Q705" t="s">
        <v>6401</v>
      </c>
      <c r="R705">
        <v>0</v>
      </c>
      <c r="S705" t="s">
        <v>6537</v>
      </c>
      <c r="T705" t="s">
        <v>6598</v>
      </c>
      <c r="U705">
        <v>0</v>
      </c>
      <c r="V705">
        <v>0</v>
      </c>
      <c r="W705">
        <v>0</v>
      </c>
      <c r="X705">
        <v>1</v>
      </c>
      <c r="Y705">
        <v>1</v>
      </c>
      <c r="Z705" s="2" t="s">
        <v>7251</v>
      </c>
    </row>
    <row r="706" spans="1:30" x14ac:dyDescent="0.2">
      <c r="A706" s="1">
        <v>704</v>
      </c>
      <c r="B706" t="s">
        <v>464</v>
      </c>
      <c r="D706" t="s">
        <v>4478</v>
      </c>
      <c r="E706" t="s">
        <v>10549</v>
      </c>
      <c r="F706" t="str">
        <f>VLOOKUP(E706,state_lookup!A:B,2,FALSE)</f>
        <v>FL</v>
      </c>
      <c r="G706">
        <v>29.1084</v>
      </c>
      <c r="H706">
        <v>-81.0137</v>
      </c>
      <c r="I706" t="s">
        <v>5243</v>
      </c>
      <c r="J706" s="4" t="s">
        <v>5254</v>
      </c>
      <c r="K706" s="4" t="str">
        <f t="shared" si="10"/>
        <v>May 31</v>
      </c>
      <c r="P706" t="s">
        <v>6051</v>
      </c>
      <c r="Q706" t="s">
        <v>6395</v>
      </c>
      <c r="R706">
        <v>0</v>
      </c>
      <c r="S706" t="s">
        <v>6537</v>
      </c>
      <c r="X706">
        <v>1</v>
      </c>
      <c r="Y706">
        <v>1</v>
      </c>
      <c r="Z706" s="2" t="s">
        <v>7259</v>
      </c>
    </row>
    <row r="707" spans="1:30" x14ac:dyDescent="0.2">
      <c r="A707" s="1">
        <v>705</v>
      </c>
      <c r="B707" t="s">
        <v>70</v>
      </c>
      <c r="C707" t="s">
        <v>1991</v>
      </c>
      <c r="D707" t="s">
        <v>4349</v>
      </c>
      <c r="E707" t="s">
        <v>10576</v>
      </c>
      <c r="F707" t="str">
        <f>VLOOKUP(E707,state_lookup!A:B,2,FALSE)</f>
        <v>ME</v>
      </c>
      <c r="G707">
        <v>43.677300000000002</v>
      </c>
      <c r="H707">
        <v>-70.271500000000003</v>
      </c>
      <c r="I707" t="s">
        <v>5243</v>
      </c>
      <c r="J707" s="4" t="s">
        <v>5254</v>
      </c>
      <c r="K707" s="4" t="str">
        <f t="shared" ref="K707:K770" si="11">TEXT(J707, "mmm dd")</f>
        <v>May 31</v>
      </c>
      <c r="L707" t="s">
        <v>5493</v>
      </c>
      <c r="M707">
        <v>1000</v>
      </c>
      <c r="N707">
        <v>1000</v>
      </c>
      <c r="P707" t="s">
        <v>6051</v>
      </c>
      <c r="Q707" t="s">
        <v>6395</v>
      </c>
      <c r="R707">
        <v>0</v>
      </c>
      <c r="S707" t="s">
        <v>6537</v>
      </c>
      <c r="X707">
        <v>1</v>
      </c>
      <c r="Y707">
        <v>1</v>
      </c>
      <c r="Z707" s="2" t="s">
        <v>7366</v>
      </c>
      <c r="AA707" s="2" t="s">
        <v>9727</v>
      </c>
    </row>
    <row r="708" spans="1:30" x14ac:dyDescent="0.2">
      <c r="A708" s="1">
        <v>706</v>
      </c>
      <c r="B708" t="s">
        <v>70</v>
      </c>
      <c r="C708" t="s">
        <v>2118</v>
      </c>
      <c r="D708" t="s">
        <v>4431</v>
      </c>
      <c r="E708" t="s">
        <v>1289</v>
      </c>
      <c r="F708" t="str">
        <f>VLOOKUP(E708,state_lookup!A:B,2,FALSE)</f>
        <v>OR</v>
      </c>
      <c r="G708">
        <v>45.537100000000002</v>
      </c>
      <c r="H708">
        <v>-122.65</v>
      </c>
      <c r="I708" t="s">
        <v>5243</v>
      </c>
      <c r="J708" s="4" t="s">
        <v>5254</v>
      </c>
      <c r="K708" s="4" t="str">
        <f t="shared" si="11"/>
        <v>May 31</v>
      </c>
      <c r="P708" t="s">
        <v>6051</v>
      </c>
      <c r="Q708" t="s">
        <v>6395</v>
      </c>
      <c r="R708">
        <v>0</v>
      </c>
      <c r="S708" t="s">
        <v>6537</v>
      </c>
      <c r="T708" t="s">
        <v>6598</v>
      </c>
      <c r="U708">
        <v>0</v>
      </c>
      <c r="V708">
        <v>0</v>
      </c>
      <c r="W708">
        <v>0</v>
      </c>
      <c r="X708">
        <v>1</v>
      </c>
      <c r="Y708">
        <v>1</v>
      </c>
      <c r="Z708" s="2" t="s">
        <v>7367</v>
      </c>
    </row>
    <row r="709" spans="1:30" x14ac:dyDescent="0.2">
      <c r="A709" s="1">
        <v>707</v>
      </c>
      <c r="B709" t="s">
        <v>465</v>
      </c>
      <c r="C709" t="s">
        <v>2119</v>
      </c>
      <c r="D709" t="s">
        <v>4513</v>
      </c>
      <c r="E709" t="s">
        <v>64</v>
      </c>
      <c r="F709" t="str">
        <f>VLOOKUP(E709,state_lookup!A:B,2,FALSE)</f>
        <v>NY</v>
      </c>
      <c r="G709">
        <v>44.669899999999998</v>
      </c>
      <c r="H709">
        <v>-74.983099999999993</v>
      </c>
      <c r="I709" t="s">
        <v>5243</v>
      </c>
      <c r="J709" s="4" t="s">
        <v>5254</v>
      </c>
      <c r="K709" s="4" t="str">
        <f t="shared" si="11"/>
        <v>May 31</v>
      </c>
      <c r="L709" t="s">
        <v>5396</v>
      </c>
      <c r="M709">
        <v>100</v>
      </c>
      <c r="N709">
        <v>100</v>
      </c>
      <c r="P709" t="s">
        <v>6051</v>
      </c>
      <c r="Q709" t="s">
        <v>6395</v>
      </c>
      <c r="R709">
        <v>0</v>
      </c>
      <c r="S709" t="s">
        <v>6537</v>
      </c>
      <c r="X709">
        <v>1</v>
      </c>
      <c r="Y709">
        <v>1</v>
      </c>
      <c r="Z709" s="2" t="s">
        <v>7368</v>
      </c>
    </row>
    <row r="710" spans="1:30" x14ac:dyDescent="0.2">
      <c r="A710" s="1">
        <v>708</v>
      </c>
      <c r="B710" t="s">
        <v>466</v>
      </c>
      <c r="D710" t="s">
        <v>4374</v>
      </c>
      <c r="E710" t="s">
        <v>64</v>
      </c>
      <c r="F710" t="str">
        <f>VLOOKUP(E710,state_lookup!A:B,2,FALSE)</f>
        <v>NY</v>
      </c>
      <c r="G710">
        <v>41.694899999999997</v>
      </c>
      <c r="H710">
        <v>-73.921000000000006</v>
      </c>
      <c r="I710" t="s">
        <v>5243</v>
      </c>
      <c r="J710" s="4" t="s">
        <v>5254</v>
      </c>
      <c r="K710" s="4" t="str">
        <f t="shared" si="11"/>
        <v>May 31</v>
      </c>
      <c r="P710" t="s">
        <v>6051</v>
      </c>
      <c r="Q710" t="s">
        <v>6395</v>
      </c>
      <c r="R710">
        <v>0</v>
      </c>
      <c r="S710" t="s">
        <v>6546</v>
      </c>
      <c r="X710">
        <v>1</v>
      </c>
      <c r="Y710">
        <v>1</v>
      </c>
      <c r="Z710" s="2" t="s">
        <v>7369</v>
      </c>
    </row>
    <row r="711" spans="1:30" x14ac:dyDescent="0.2">
      <c r="A711" s="1">
        <v>709</v>
      </c>
      <c r="B711" t="s">
        <v>467</v>
      </c>
      <c r="D711" t="s">
        <v>4514</v>
      </c>
      <c r="E711" t="s">
        <v>1289</v>
      </c>
      <c r="F711" t="str">
        <f>VLOOKUP(E711,state_lookup!A:B,2,FALSE)</f>
        <v>OR</v>
      </c>
      <c r="G711">
        <v>44.298000000000002</v>
      </c>
      <c r="H711">
        <v>-120.8616</v>
      </c>
      <c r="I711" t="s">
        <v>5243</v>
      </c>
      <c r="J711" s="4" t="s">
        <v>5254</v>
      </c>
      <c r="K711" s="4" t="str">
        <f t="shared" si="11"/>
        <v>May 31</v>
      </c>
      <c r="L711" t="s">
        <v>5302</v>
      </c>
      <c r="M711">
        <v>100</v>
      </c>
      <c r="N711">
        <v>100</v>
      </c>
      <c r="P711" t="s">
        <v>6051</v>
      </c>
      <c r="Q711" t="s">
        <v>6395</v>
      </c>
      <c r="R711">
        <v>0</v>
      </c>
      <c r="S711" t="s">
        <v>6537</v>
      </c>
      <c r="X711">
        <v>1</v>
      </c>
      <c r="Y711">
        <v>1</v>
      </c>
      <c r="Z711" s="2" t="s">
        <v>7370</v>
      </c>
    </row>
    <row r="712" spans="1:30" x14ac:dyDescent="0.2">
      <c r="A712" s="1">
        <v>710</v>
      </c>
      <c r="B712" t="s">
        <v>468</v>
      </c>
      <c r="D712" t="s">
        <v>1448</v>
      </c>
      <c r="E712" t="s">
        <v>181</v>
      </c>
      <c r="F712" t="str">
        <f>VLOOKUP(E712,state_lookup!A:B,2,FALSE)</f>
        <v>WA</v>
      </c>
      <c r="G712">
        <v>46.734000000000002</v>
      </c>
      <c r="H712">
        <v>-117.1669</v>
      </c>
      <c r="I712" t="s">
        <v>5243</v>
      </c>
      <c r="J712" s="4" t="s">
        <v>5254</v>
      </c>
      <c r="K712" s="4" t="str">
        <f t="shared" si="11"/>
        <v>May 31</v>
      </c>
      <c r="P712" t="s">
        <v>6051</v>
      </c>
      <c r="Q712" t="s">
        <v>6395</v>
      </c>
      <c r="R712">
        <v>0</v>
      </c>
      <c r="S712" t="s">
        <v>6537</v>
      </c>
      <c r="X712">
        <v>1</v>
      </c>
      <c r="Y712">
        <v>1</v>
      </c>
      <c r="Z712" s="2" t="s">
        <v>7371</v>
      </c>
    </row>
    <row r="713" spans="1:30" x14ac:dyDescent="0.2">
      <c r="A713" s="1">
        <v>711</v>
      </c>
      <c r="B713" t="s">
        <v>469</v>
      </c>
      <c r="C713" t="s">
        <v>1716</v>
      </c>
      <c r="D713" t="s">
        <v>914</v>
      </c>
      <c r="E713" t="s">
        <v>10551</v>
      </c>
      <c r="F713" t="str">
        <f>VLOOKUP(E713,state_lookup!A:B,2,FALSE)</f>
        <v>NJ</v>
      </c>
      <c r="G713">
        <v>40.607700000000001</v>
      </c>
      <c r="H713">
        <v>-74.280699999999996</v>
      </c>
      <c r="I713" t="s">
        <v>5243</v>
      </c>
      <c r="J713" s="4" t="s">
        <v>5254</v>
      </c>
      <c r="K713" s="4" t="str">
        <f t="shared" si="11"/>
        <v>May 31</v>
      </c>
      <c r="P713" t="s">
        <v>6051</v>
      </c>
      <c r="Q713" t="s">
        <v>6395</v>
      </c>
      <c r="R713">
        <v>0</v>
      </c>
      <c r="S713" t="s">
        <v>6537</v>
      </c>
      <c r="T713" t="s">
        <v>6598</v>
      </c>
      <c r="U713">
        <v>0</v>
      </c>
      <c r="V713">
        <v>0</v>
      </c>
      <c r="W713">
        <v>0</v>
      </c>
      <c r="X713">
        <v>1</v>
      </c>
      <c r="Y713">
        <v>1</v>
      </c>
      <c r="Z713" s="2" t="s">
        <v>7306</v>
      </c>
    </row>
    <row r="714" spans="1:30" x14ac:dyDescent="0.2">
      <c r="A714" s="1">
        <v>712</v>
      </c>
      <c r="B714" t="s">
        <v>470</v>
      </c>
      <c r="C714" t="s">
        <v>2120</v>
      </c>
      <c r="D714" t="s">
        <v>31</v>
      </c>
      <c r="E714" t="s">
        <v>10547</v>
      </c>
      <c r="F714" t="str">
        <f>VLOOKUP(E714,state_lookup!A:B,2,FALSE)</f>
        <v>CA</v>
      </c>
      <c r="G714">
        <v>33.755400000000002</v>
      </c>
      <c r="H714">
        <v>-118.36369999999999</v>
      </c>
      <c r="I714" t="s">
        <v>5243</v>
      </c>
      <c r="J714" s="4" t="s">
        <v>5254</v>
      </c>
      <c r="K714" s="4" t="str">
        <f t="shared" si="11"/>
        <v>May 31</v>
      </c>
      <c r="L714" t="s">
        <v>5293</v>
      </c>
      <c r="M714">
        <v>100</v>
      </c>
      <c r="N714">
        <v>100</v>
      </c>
      <c r="P714" t="s">
        <v>6051</v>
      </c>
      <c r="Q714" t="s">
        <v>6395</v>
      </c>
      <c r="R714">
        <v>0</v>
      </c>
      <c r="S714" t="s">
        <v>6537</v>
      </c>
      <c r="T714" t="s">
        <v>6598</v>
      </c>
      <c r="U714">
        <v>0</v>
      </c>
      <c r="V714">
        <v>0</v>
      </c>
      <c r="W714">
        <v>0</v>
      </c>
      <c r="X714">
        <v>1</v>
      </c>
      <c r="Y714">
        <v>1</v>
      </c>
      <c r="Z714" s="2" t="s">
        <v>7372</v>
      </c>
    </row>
    <row r="715" spans="1:30" x14ac:dyDescent="0.2">
      <c r="A715" s="1">
        <v>713</v>
      </c>
      <c r="B715" t="s">
        <v>321</v>
      </c>
      <c r="D715" t="s">
        <v>4436</v>
      </c>
      <c r="E715" t="s">
        <v>10575</v>
      </c>
      <c r="F715" t="str">
        <f>VLOOKUP(E715,state_lookup!A:B,2,FALSE)</f>
        <v>PA</v>
      </c>
      <c r="G715">
        <v>40.340000000000003</v>
      </c>
      <c r="H715">
        <v>-75.926699999999997</v>
      </c>
      <c r="I715" t="s">
        <v>5243</v>
      </c>
      <c r="J715" s="4" t="s">
        <v>5254</v>
      </c>
      <c r="K715" s="4" t="str">
        <f t="shared" si="11"/>
        <v>May 31</v>
      </c>
      <c r="P715" t="s">
        <v>6051</v>
      </c>
      <c r="Q715" t="s">
        <v>6395</v>
      </c>
      <c r="R715">
        <v>0</v>
      </c>
      <c r="S715" t="s">
        <v>6538</v>
      </c>
      <c r="X715">
        <v>1</v>
      </c>
      <c r="Y715">
        <v>1</v>
      </c>
      <c r="Z715" s="2" t="s">
        <v>7373</v>
      </c>
    </row>
    <row r="716" spans="1:30" x14ac:dyDescent="0.2">
      <c r="A716" s="1">
        <v>714</v>
      </c>
      <c r="B716" t="s">
        <v>322</v>
      </c>
      <c r="C716" t="s">
        <v>2121</v>
      </c>
      <c r="D716" t="s">
        <v>4437</v>
      </c>
      <c r="E716" t="s">
        <v>4562</v>
      </c>
      <c r="F716" t="str">
        <f>VLOOKUP(E716,state_lookup!A:B,2,FALSE)</f>
        <v>NV</v>
      </c>
      <c r="G716">
        <v>39.517969999999998</v>
      </c>
      <c r="H716" t="s">
        <v>4985</v>
      </c>
      <c r="I716" t="s">
        <v>5243</v>
      </c>
      <c r="J716" s="4" t="s">
        <v>5254</v>
      </c>
      <c r="K716" s="4" t="str">
        <f t="shared" si="11"/>
        <v>May 31</v>
      </c>
      <c r="L716" t="s">
        <v>5391</v>
      </c>
      <c r="M716">
        <v>1000</v>
      </c>
      <c r="N716">
        <v>1000</v>
      </c>
      <c r="P716" t="s">
        <v>6051</v>
      </c>
      <c r="Q716" t="s">
        <v>6395</v>
      </c>
      <c r="R716">
        <v>0</v>
      </c>
      <c r="S716" t="s">
        <v>6538</v>
      </c>
      <c r="T716" t="s">
        <v>6598</v>
      </c>
      <c r="U716">
        <v>0</v>
      </c>
      <c r="V716">
        <v>0</v>
      </c>
      <c r="W716">
        <v>0</v>
      </c>
      <c r="X716">
        <v>1</v>
      </c>
      <c r="Y716">
        <v>1</v>
      </c>
      <c r="Z716" s="2" t="s">
        <v>7374</v>
      </c>
    </row>
    <row r="717" spans="1:30" x14ac:dyDescent="0.2">
      <c r="A717" s="1">
        <v>715</v>
      </c>
      <c r="B717" t="s">
        <v>322</v>
      </c>
      <c r="C717" t="s">
        <v>1974</v>
      </c>
      <c r="D717" t="s">
        <v>4437</v>
      </c>
      <c r="E717" t="s">
        <v>4562</v>
      </c>
      <c r="F717" t="str">
        <f>VLOOKUP(E717,state_lookup!A:B,2,FALSE)</f>
        <v>NV</v>
      </c>
      <c r="G717">
        <v>39.517969999999998</v>
      </c>
      <c r="H717" t="s">
        <v>4985</v>
      </c>
      <c r="I717" t="s">
        <v>5243</v>
      </c>
      <c r="J717" s="4" t="s">
        <v>5254</v>
      </c>
      <c r="K717" s="4" t="str">
        <f t="shared" si="11"/>
        <v>May 31</v>
      </c>
      <c r="P717" t="s">
        <v>6051</v>
      </c>
      <c r="Q717" t="s">
        <v>6395</v>
      </c>
      <c r="R717">
        <v>0</v>
      </c>
      <c r="S717" t="s">
        <v>6537</v>
      </c>
      <c r="W717">
        <v>1</v>
      </c>
      <c r="X717">
        <v>1</v>
      </c>
      <c r="Y717">
        <v>1</v>
      </c>
      <c r="Z717" s="2" t="s">
        <v>7374</v>
      </c>
      <c r="AD717" t="s">
        <v>5316</v>
      </c>
    </row>
    <row r="718" spans="1:30" x14ac:dyDescent="0.2">
      <c r="A718" s="1">
        <v>716</v>
      </c>
      <c r="B718" t="s">
        <v>162</v>
      </c>
      <c r="D718" t="s">
        <v>1352</v>
      </c>
      <c r="E718" t="s">
        <v>10545</v>
      </c>
      <c r="F718" t="str">
        <f>VLOOKUP(E718,state_lookup!A:B,2,FALSE)</f>
        <v>IN</v>
      </c>
      <c r="G718">
        <v>39.831800000000001</v>
      </c>
      <c r="H718">
        <v>-84.8904</v>
      </c>
      <c r="I718" t="s">
        <v>5243</v>
      </c>
      <c r="J718" s="4" t="s">
        <v>5254</v>
      </c>
      <c r="K718" s="4" t="str">
        <f t="shared" si="11"/>
        <v>May 31</v>
      </c>
      <c r="P718" t="s">
        <v>6051</v>
      </c>
      <c r="Q718" t="s">
        <v>6395</v>
      </c>
      <c r="R718">
        <v>0</v>
      </c>
      <c r="S718" t="s">
        <v>6538</v>
      </c>
      <c r="X718">
        <v>1</v>
      </c>
      <c r="Y718">
        <v>1</v>
      </c>
      <c r="Z718" s="2" t="s">
        <v>7375</v>
      </c>
      <c r="AA718" s="2" t="s">
        <v>9728</v>
      </c>
    </row>
    <row r="719" spans="1:30" x14ac:dyDescent="0.2">
      <c r="A719" s="1">
        <v>717</v>
      </c>
      <c r="B719" t="s">
        <v>162</v>
      </c>
      <c r="C719" t="s">
        <v>2122</v>
      </c>
      <c r="D719" t="s">
        <v>1173</v>
      </c>
      <c r="E719" t="s">
        <v>917</v>
      </c>
      <c r="F719" t="str">
        <f>VLOOKUP(E719,state_lookup!A:B,2,FALSE)</f>
        <v>VA</v>
      </c>
      <c r="G719">
        <v>37.529499999999999</v>
      </c>
      <c r="H719">
        <v>-77.4756</v>
      </c>
      <c r="I719" t="s">
        <v>5243</v>
      </c>
      <c r="J719" s="4" t="s">
        <v>5254</v>
      </c>
      <c r="K719" s="4" t="str">
        <f t="shared" si="11"/>
        <v>May 31</v>
      </c>
      <c r="L719" t="s">
        <v>5304</v>
      </c>
      <c r="M719">
        <v>200</v>
      </c>
      <c r="N719">
        <v>200</v>
      </c>
      <c r="P719" t="s">
        <v>6051</v>
      </c>
      <c r="Q719" t="s">
        <v>6395</v>
      </c>
      <c r="R719">
        <v>0</v>
      </c>
      <c r="S719" t="s">
        <v>6540</v>
      </c>
      <c r="X719">
        <v>1</v>
      </c>
      <c r="Y719">
        <v>1</v>
      </c>
      <c r="Z719" s="2" t="s">
        <v>7376</v>
      </c>
      <c r="AA719" s="2" t="s">
        <v>9729</v>
      </c>
      <c r="AB719" s="2" t="s">
        <v>10238</v>
      </c>
    </row>
    <row r="720" spans="1:30" x14ac:dyDescent="0.2">
      <c r="A720" s="1">
        <v>718</v>
      </c>
      <c r="B720" t="s">
        <v>162</v>
      </c>
      <c r="C720" t="s">
        <v>2123</v>
      </c>
      <c r="D720" t="s">
        <v>1173</v>
      </c>
      <c r="E720" t="s">
        <v>917</v>
      </c>
      <c r="F720" t="str">
        <f>VLOOKUP(E720,state_lookup!A:B,2,FALSE)</f>
        <v>VA</v>
      </c>
      <c r="G720">
        <v>37.529499999999999</v>
      </c>
      <c r="H720">
        <v>-77.4756</v>
      </c>
      <c r="I720" t="s">
        <v>5243</v>
      </c>
      <c r="J720" s="4" t="s">
        <v>5254</v>
      </c>
      <c r="K720" s="4" t="str">
        <f t="shared" si="11"/>
        <v>May 31</v>
      </c>
      <c r="P720" t="s">
        <v>6051</v>
      </c>
      <c r="Q720" t="s">
        <v>6395</v>
      </c>
      <c r="R720">
        <v>0</v>
      </c>
      <c r="S720" t="s">
        <v>6537</v>
      </c>
      <c r="X720">
        <v>0</v>
      </c>
      <c r="Y720">
        <v>1</v>
      </c>
      <c r="Z720" s="2" t="s">
        <v>7377</v>
      </c>
    </row>
    <row r="721" spans="1:30" x14ac:dyDescent="0.2">
      <c r="A721" s="1">
        <v>719</v>
      </c>
      <c r="B721" t="s">
        <v>471</v>
      </c>
      <c r="C721" t="s">
        <v>2124</v>
      </c>
      <c r="D721" t="s">
        <v>566</v>
      </c>
      <c r="E721" t="s">
        <v>10566</v>
      </c>
      <c r="F721" t="str">
        <f>VLOOKUP(E721,state_lookup!A:B,2,FALSE)</f>
        <v>CT</v>
      </c>
      <c r="G721">
        <v>41.306469999999997</v>
      </c>
      <c r="H721" t="s">
        <v>4986</v>
      </c>
      <c r="I721" t="s">
        <v>5243</v>
      </c>
      <c r="J721" s="4" t="s">
        <v>5254</v>
      </c>
      <c r="K721" s="4" t="str">
        <f t="shared" si="11"/>
        <v>May 31</v>
      </c>
      <c r="L721" t="s">
        <v>5494</v>
      </c>
      <c r="M721">
        <v>50</v>
      </c>
      <c r="N721">
        <v>75</v>
      </c>
      <c r="P721" t="s">
        <v>6051</v>
      </c>
      <c r="Q721" t="s">
        <v>6395</v>
      </c>
      <c r="R721">
        <v>0</v>
      </c>
      <c r="S721" t="s">
        <v>6537</v>
      </c>
      <c r="T721" t="s">
        <v>6598</v>
      </c>
      <c r="U721">
        <v>0</v>
      </c>
      <c r="V721">
        <v>0</v>
      </c>
      <c r="W721">
        <v>0</v>
      </c>
      <c r="X721">
        <v>1</v>
      </c>
      <c r="Y721">
        <v>1</v>
      </c>
      <c r="Z721" s="2" t="s">
        <v>7378</v>
      </c>
      <c r="AD721" t="s">
        <v>6598</v>
      </c>
    </row>
    <row r="722" spans="1:30" x14ac:dyDescent="0.2">
      <c r="A722" s="1">
        <v>720</v>
      </c>
      <c r="B722" t="s">
        <v>165</v>
      </c>
      <c r="D722" t="s">
        <v>165</v>
      </c>
      <c r="E722" t="s">
        <v>10547</v>
      </c>
      <c r="F722" t="str">
        <f>VLOOKUP(E722,state_lookup!A:B,2,FALSE)</f>
        <v>CA</v>
      </c>
      <c r="G722">
        <v>38.566699999999997</v>
      </c>
      <c r="H722">
        <v>-121.4683</v>
      </c>
      <c r="I722" t="s">
        <v>5243</v>
      </c>
      <c r="J722" s="4" t="s">
        <v>5254</v>
      </c>
      <c r="K722" s="4" t="str">
        <f t="shared" si="11"/>
        <v>May 31</v>
      </c>
      <c r="P722" t="s">
        <v>6051</v>
      </c>
      <c r="Q722" t="s">
        <v>6395</v>
      </c>
      <c r="R722">
        <v>0</v>
      </c>
      <c r="S722" t="s">
        <v>6538</v>
      </c>
      <c r="W722">
        <v>0</v>
      </c>
      <c r="X722">
        <v>1</v>
      </c>
      <c r="Y722">
        <v>1</v>
      </c>
      <c r="Z722" s="2" t="s">
        <v>7379</v>
      </c>
      <c r="AA722" s="2" t="s">
        <v>9730</v>
      </c>
      <c r="AB722" s="2" t="s">
        <v>7380</v>
      </c>
    </row>
    <row r="723" spans="1:30" x14ac:dyDescent="0.2">
      <c r="A723" s="1">
        <v>721</v>
      </c>
      <c r="B723" t="s">
        <v>165</v>
      </c>
      <c r="D723" t="s">
        <v>165</v>
      </c>
      <c r="E723" t="s">
        <v>10547</v>
      </c>
      <c r="F723" t="str">
        <f>VLOOKUP(E723,state_lookup!A:B,2,FALSE)</f>
        <v>CA</v>
      </c>
      <c r="G723">
        <v>38.566699999999997</v>
      </c>
      <c r="H723">
        <v>-121.4683</v>
      </c>
      <c r="I723" t="s">
        <v>5243</v>
      </c>
      <c r="J723" s="4" t="s">
        <v>5254</v>
      </c>
      <c r="K723" s="4" t="str">
        <f t="shared" si="11"/>
        <v>May 31</v>
      </c>
      <c r="P723" t="s">
        <v>6051</v>
      </c>
      <c r="Q723" t="s">
        <v>6395</v>
      </c>
      <c r="R723">
        <v>0</v>
      </c>
      <c r="S723" t="s">
        <v>6538</v>
      </c>
      <c r="W723">
        <v>1</v>
      </c>
      <c r="X723">
        <v>1</v>
      </c>
      <c r="Y723">
        <v>1</v>
      </c>
      <c r="Z723" s="2" t="s">
        <v>7380</v>
      </c>
      <c r="AD723" t="s">
        <v>5316</v>
      </c>
    </row>
    <row r="724" spans="1:30" x14ac:dyDescent="0.2">
      <c r="A724" s="1">
        <v>722</v>
      </c>
      <c r="B724" t="s">
        <v>326</v>
      </c>
      <c r="C724" t="s">
        <v>1980</v>
      </c>
      <c r="D724" t="s">
        <v>434</v>
      </c>
      <c r="E724" t="s">
        <v>10566</v>
      </c>
      <c r="F724" t="str">
        <f>VLOOKUP(E724,state_lookup!A:B,2,FALSE)</f>
        <v>CT</v>
      </c>
      <c r="G724">
        <v>41.986040000000003</v>
      </c>
      <c r="H724" t="s">
        <v>4968</v>
      </c>
      <c r="I724" t="s">
        <v>5243</v>
      </c>
      <c r="J724" s="4" t="s">
        <v>5254</v>
      </c>
      <c r="K724" s="4" t="str">
        <f t="shared" si="11"/>
        <v>May 31</v>
      </c>
      <c r="L724" t="s">
        <v>5495</v>
      </c>
      <c r="M724">
        <v>250</v>
      </c>
      <c r="N724">
        <v>250</v>
      </c>
      <c r="P724" t="s">
        <v>6051</v>
      </c>
      <c r="Q724" t="s">
        <v>6395</v>
      </c>
      <c r="R724">
        <v>0</v>
      </c>
      <c r="S724" t="s">
        <v>6537</v>
      </c>
      <c r="T724" t="s">
        <v>6598</v>
      </c>
      <c r="U724">
        <v>0</v>
      </c>
      <c r="V724">
        <v>0</v>
      </c>
      <c r="W724">
        <v>0</v>
      </c>
      <c r="X724">
        <v>1</v>
      </c>
      <c r="Y724">
        <v>1</v>
      </c>
      <c r="Z724" s="2" t="s">
        <v>7162</v>
      </c>
      <c r="AD724" t="s">
        <v>6598</v>
      </c>
    </row>
    <row r="725" spans="1:30" x14ac:dyDescent="0.2">
      <c r="A725" s="1">
        <v>723</v>
      </c>
      <c r="B725" t="s">
        <v>472</v>
      </c>
      <c r="C725" t="s">
        <v>2125</v>
      </c>
      <c r="D725" t="s">
        <v>4515</v>
      </c>
      <c r="E725" t="s">
        <v>10546</v>
      </c>
      <c r="F725" t="str">
        <f>VLOOKUP(E725,state_lookup!A:B,2,FALSE)</f>
        <v>TX</v>
      </c>
      <c r="G725">
        <v>31.442599999999999</v>
      </c>
      <c r="H725">
        <v>-100.45010000000001</v>
      </c>
      <c r="I725" t="s">
        <v>5243</v>
      </c>
      <c r="J725" s="4" t="s">
        <v>5254</v>
      </c>
      <c r="K725" s="4" t="str">
        <f t="shared" si="11"/>
        <v>May 31</v>
      </c>
      <c r="L725" t="s">
        <v>5496</v>
      </c>
      <c r="M725">
        <v>300</v>
      </c>
      <c r="N725">
        <v>300</v>
      </c>
      <c r="P725" t="s">
        <v>6051</v>
      </c>
      <c r="Q725" t="s">
        <v>6395</v>
      </c>
      <c r="R725">
        <v>0</v>
      </c>
      <c r="S725" t="s">
        <v>6538</v>
      </c>
      <c r="T725" t="s">
        <v>6598</v>
      </c>
      <c r="U725">
        <v>0</v>
      </c>
      <c r="V725">
        <v>0</v>
      </c>
      <c r="W725">
        <v>0</v>
      </c>
      <c r="X725">
        <v>1</v>
      </c>
      <c r="Y725">
        <v>1</v>
      </c>
      <c r="Z725" s="2" t="s">
        <v>7381</v>
      </c>
      <c r="AA725" s="2" t="s">
        <v>9731</v>
      </c>
    </row>
    <row r="726" spans="1:30" x14ac:dyDescent="0.2">
      <c r="A726" s="1">
        <v>724</v>
      </c>
      <c r="B726" t="s">
        <v>328</v>
      </c>
      <c r="C726" t="s">
        <v>2126</v>
      </c>
      <c r="D726" t="s">
        <v>328</v>
      </c>
      <c r="E726" t="s">
        <v>10547</v>
      </c>
      <c r="F726" t="str">
        <f>VLOOKUP(E726,state_lookup!A:B,2,FALSE)</f>
        <v>CA</v>
      </c>
      <c r="G726">
        <v>32.831200000000003</v>
      </c>
      <c r="H726">
        <v>-117.1225</v>
      </c>
      <c r="I726" t="s">
        <v>5243</v>
      </c>
      <c r="J726" s="4" t="s">
        <v>5254</v>
      </c>
      <c r="K726" s="4" t="str">
        <f t="shared" si="11"/>
        <v>May 31</v>
      </c>
      <c r="L726" t="s">
        <v>5284</v>
      </c>
      <c r="M726">
        <v>200</v>
      </c>
      <c r="N726">
        <v>200</v>
      </c>
      <c r="P726" t="s">
        <v>6051</v>
      </c>
      <c r="Q726" t="s">
        <v>6395</v>
      </c>
      <c r="R726">
        <v>0</v>
      </c>
      <c r="S726" t="s">
        <v>6538</v>
      </c>
      <c r="T726" t="s">
        <v>6598</v>
      </c>
      <c r="U726">
        <v>0</v>
      </c>
      <c r="V726">
        <v>0</v>
      </c>
      <c r="W726">
        <v>0</v>
      </c>
      <c r="X726">
        <v>1</v>
      </c>
      <c r="Y726">
        <v>1</v>
      </c>
      <c r="Z726" s="2" t="s">
        <v>7382</v>
      </c>
    </row>
    <row r="727" spans="1:30" x14ac:dyDescent="0.2">
      <c r="A727" s="1">
        <v>725</v>
      </c>
      <c r="B727" t="s">
        <v>328</v>
      </c>
      <c r="C727" t="s">
        <v>2127</v>
      </c>
      <c r="D727" t="s">
        <v>328</v>
      </c>
      <c r="E727" t="s">
        <v>10547</v>
      </c>
      <c r="F727" t="str">
        <f>VLOOKUP(E727,state_lookup!A:B,2,FALSE)</f>
        <v>CA</v>
      </c>
      <c r="G727">
        <v>32.831200000000003</v>
      </c>
      <c r="H727">
        <v>-117.1225</v>
      </c>
      <c r="I727" t="s">
        <v>5243</v>
      </c>
      <c r="J727" s="4" t="s">
        <v>5254</v>
      </c>
      <c r="K727" s="4" t="str">
        <f t="shared" si="11"/>
        <v>May 31</v>
      </c>
      <c r="L727" t="s">
        <v>5497</v>
      </c>
      <c r="M727">
        <v>100</v>
      </c>
      <c r="N727">
        <v>200</v>
      </c>
      <c r="P727" t="s">
        <v>6051</v>
      </c>
      <c r="Q727" t="s">
        <v>6402</v>
      </c>
      <c r="R727">
        <v>0</v>
      </c>
      <c r="S727" t="s">
        <v>6537</v>
      </c>
      <c r="X727">
        <v>1</v>
      </c>
      <c r="Y727">
        <v>1</v>
      </c>
      <c r="Z727" s="2" t="s">
        <v>7382</v>
      </c>
      <c r="AD727" t="s">
        <v>5316</v>
      </c>
    </row>
    <row r="728" spans="1:30" x14ac:dyDescent="0.2">
      <c r="A728" s="1">
        <v>726</v>
      </c>
      <c r="B728" t="s">
        <v>473</v>
      </c>
      <c r="C728" t="s">
        <v>1716</v>
      </c>
      <c r="D728" t="s">
        <v>167</v>
      </c>
      <c r="E728" t="s">
        <v>10547</v>
      </c>
      <c r="F728" t="str">
        <f>VLOOKUP(E728,state_lookup!A:B,2,FALSE)</f>
        <v>CA</v>
      </c>
      <c r="G728">
        <v>37.774929999999998</v>
      </c>
      <c r="H728" t="s">
        <v>4987</v>
      </c>
      <c r="I728" t="s">
        <v>5243</v>
      </c>
      <c r="J728" s="4" t="s">
        <v>5254</v>
      </c>
      <c r="K728" s="4" t="str">
        <f t="shared" si="11"/>
        <v>May 31</v>
      </c>
      <c r="P728" t="s">
        <v>6051</v>
      </c>
      <c r="Q728" t="s">
        <v>6402</v>
      </c>
      <c r="R728">
        <v>0</v>
      </c>
      <c r="S728" t="s">
        <v>6537</v>
      </c>
      <c r="T728" t="s">
        <v>6598</v>
      </c>
      <c r="U728">
        <v>0</v>
      </c>
      <c r="V728">
        <v>0</v>
      </c>
      <c r="W728">
        <v>0</v>
      </c>
      <c r="X728">
        <v>1</v>
      </c>
      <c r="Y728">
        <v>1</v>
      </c>
      <c r="Z728" s="2" t="s">
        <v>7383</v>
      </c>
    </row>
    <row r="729" spans="1:30" x14ac:dyDescent="0.2">
      <c r="A729" s="1">
        <v>727</v>
      </c>
      <c r="B729" t="s">
        <v>474</v>
      </c>
      <c r="C729" t="s">
        <v>2128</v>
      </c>
      <c r="D729" t="s">
        <v>301</v>
      </c>
      <c r="E729" t="s">
        <v>10547</v>
      </c>
      <c r="F729" t="str">
        <f>VLOOKUP(E729,state_lookup!A:B,2,FALSE)</f>
        <v>CA</v>
      </c>
      <c r="G729">
        <v>33.736600000000003</v>
      </c>
      <c r="H729">
        <v>-117.8819</v>
      </c>
      <c r="I729" t="s">
        <v>5243</v>
      </c>
      <c r="J729" s="4" t="s">
        <v>5254</v>
      </c>
      <c r="K729" s="4" t="str">
        <f t="shared" si="11"/>
        <v>May 31</v>
      </c>
      <c r="L729" t="s">
        <v>5296</v>
      </c>
      <c r="M729">
        <v>100</v>
      </c>
      <c r="N729">
        <v>100</v>
      </c>
      <c r="P729" t="s">
        <v>6051</v>
      </c>
      <c r="Q729" t="s">
        <v>6402</v>
      </c>
      <c r="R729">
        <v>0</v>
      </c>
      <c r="S729" t="s">
        <v>6537</v>
      </c>
      <c r="T729" t="s">
        <v>6598</v>
      </c>
      <c r="U729">
        <v>0</v>
      </c>
      <c r="V729">
        <v>0</v>
      </c>
      <c r="W729">
        <v>0</v>
      </c>
      <c r="X729">
        <v>1</v>
      </c>
      <c r="Y729">
        <v>1</v>
      </c>
      <c r="Z729" s="2" t="s">
        <v>7384</v>
      </c>
    </row>
    <row r="730" spans="1:30" x14ac:dyDescent="0.2">
      <c r="A730" s="1">
        <v>728</v>
      </c>
      <c r="B730" t="s">
        <v>330</v>
      </c>
      <c r="C730" t="s">
        <v>2003</v>
      </c>
      <c r="D730" t="s">
        <v>330</v>
      </c>
      <c r="E730" t="s">
        <v>10547</v>
      </c>
      <c r="F730" t="str">
        <f>VLOOKUP(E730,state_lookup!A:B,2,FALSE)</f>
        <v>CA</v>
      </c>
      <c r="G730">
        <v>34.4285</v>
      </c>
      <c r="H730">
        <v>-119.72020000000001</v>
      </c>
      <c r="I730" t="s">
        <v>5243</v>
      </c>
      <c r="J730" s="4" t="s">
        <v>5254</v>
      </c>
      <c r="K730" s="4" t="str">
        <f t="shared" si="11"/>
        <v>May 31</v>
      </c>
      <c r="L730" t="s">
        <v>5498</v>
      </c>
      <c r="M730">
        <v>3000</v>
      </c>
      <c r="N730">
        <v>3000</v>
      </c>
      <c r="P730" t="s">
        <v>6105</v>
      </c>
      <c r="Q730" t="s">
        <v>6395</v>
      </c>
      <c r="R730">
        <v>0</v>
      </c>
      <c r="S730" t="s">
        <v>6537</v>
      </c>
      <c r="T730" t="s">
        <v>6598</v>
      </c>
      <c r="U730">
        <v>0</v>
      </c>
      <c r="V730">
        <v>0</v>
      </c>
      <c r="W730">
        <v>0</v>
      </c>
      <c r="X730">
        <v>1</v>
      </c>
      <c r="Y730">
        <v>1</v>
      </c>
      <c r="Z730" s="2" t="s">
        <v>7385</v>
      </c>
    </row>
    <row r="731" spans="1:30" x14ac:dyDescent="0.2">
      <c r="A731" s="1">
        <v>729</v>
      </c>
      <c r="B731" t="s">
        <v>332</v>
      </c>
      <c r="D731" t="s">
        <v>332</v>
      </c>
      <c r="E731" t="s">
        <v>10547</v>
      </c>
      <c r="F731" t="str">
        <f>VLOOKUP(E731,state_lookup!A:B,2,FALSE)</f>
        <v>CA</v>
      </c>
      <c r="G731">
        <v>37.021610000000003</v>
      </c>
      <c r="H731" t="s">
        <v>4988</v>
      </c>
      <c r="I731" t="s">
        <v>5244</v>
      </c>
      <c r="J731" s="4" t="s">
        <v>5254</v>
      </c>
      <c r="K731" s="4" t="str">
        <f t="shared" si="11"/>
        <v>May 31</v>
      </c>
      <c r="P731" t="s">
        <v>6051</v>
      </c>
      <c r="Q731" t="s">
        <v>6395</v>
      </c>
      <c r="R731">
        <v>0</v>
      </c>
      <c r="S731" t="s">
        <v>6537</v>
      </c>
      <c r="Z731" s="2" t="s">
        <v>7386</v>
      </c>
      <c r="AA731" t="s">
        <v>9732</v>
      </c>
    </row>
    <row r="732" spans="1:30" x14ac:dyDescent="0.2">
      <c r="A732" s="1">
        <v>730</v>
      </c>
      <c r="B732" t="s">
        <v>332</v>
      </c>
      <c r="C732" t="s">
        <v>2129</v>
      </c>
      <c r="D732" t="s">
        <v>332</v>
      </c>
      <c r="E732" t="s">
        <v>10547</v>
      </c>
      <c r="F732" t="str">
        <f>VLOOKUP(E732,state_lookup!A:B,2,FALSE)</f>
        <v>CA</v>
      </c>
      <c r="G732">
        <v>36.978900000000003</v>
      </c>
      <c r="H732">
        <v>-122.0346</v>
      </c>
      <c r="I732" t="s">
        <v>5243</v>
      </c>
      <c r="J732" s="4" t="s">
        <v>5254</v>
      </c>
      <c r="K732" s="4" t="str">
        <f t="shared" si="11"/>
        <v>May 31</v>
      </c>
      <c r="P732" t="s">
        <v>6051</v>
      </c>
      <c r="Q732" t="s">
        <v>6395</v>
      </c>
      <c r="R732">
        <v>0</v>
      </c>
      <c r="S732" t="s">
        <v>6537</v>
      </c>
      <c r="X732">
        <v>1</v>
      </c>
      <c r="Y732">
        <v>1</v>
      </c>
      <c r="Z732" s="2" t="s">
        <v>7386</v>
      </c>
      <c r="AA732" t="s">
        <v>9583</v>
      </c>
    </row>
    <row r="733" spans="1:30" x14ac:dyDescent="0.2">
      <c r="A733" s="1">
        <v>731</v>
      </c>
      <c r="B733" t="s">
        <v>73</v>
      </c>
      <c r="C733" t="s">
        <v>2130</v>
      </c>
      <c r="D733" t="s">
        <v>31</v>
      </c>
      <c r="E733" t="s">
        <v>10547</v>
      </c>
      <c r="F733" t="str">
        <f>VLOOKUP(E733,state_lookup!A:B,2,FALSE)</f>
        <v>CA</v>
      </c>
      <c r="G733">
        <v>34.023200000000003</v>
      </c>
      <c r="H733">
        <v>-118.4813</v>
      </c>
      <c r="I733" t="s">
        <v>5243</v>
      </c>
      <c r="J733" s="4" t="s">
        <v>5254</v>
      </c>
      <c r="K733" s="4" t="str">
        <f t="shared" si="11"/>
        <v>May 31</v>
      </c>
      <c r="L733" t="s">
        <v>5499</v>
      </c>
      <c r="M733">
        <v>200</v>
      </c>
      <c r="N733">
        <v>200</v>
      </c>
      <c r="P733" t="s">
        <v>6051</v>
      </c>
      <c r="Q733" t="s">
        <v>6395</v>
      </c>
      <c r="R733">
        <v>0</v>
      </c>
      <c r="S733" t="s">
        <v>6537</v>
      </c>
      <c r="U733">
        <v>0</v>
      </c>
      <c r="V733">
        <v>0</v>
      </c>
      <c r="W733">
        <v>1</v>
      </c>
      <c r="X733">
        <v>1</v>
      </c>
      <c r="Y733">
        <v>1</v>
      </c>
      <c r="Z733" s="2" t="s">
        <v>7387</v>
      </c>
      <c r="AA733" s="2" t="s">
        <v>7388</v>
      </c>
      <c r="AB733" s="2" t="s">
        <v>7324</v>
      </c>
    </row>
    <row r="734" spans="1:30" x14ac:dyDescent="0.2">
      <c r="A734" s="1">
        <v>732</v>
      </c>
      <c r="B734" t="s">
        <v>73</v>
      </c>
      <c r="C734" t="s">
        <v>2131</v>
      </c>
      <c r="D734" t="s">
        <v>31</v>
      </c>
      <c r="E734" t="s">
        <v>10547</v>
      </c>
      <c r="F734" t="str">
        <f>VLOOKUP(E734,state_lookup!A:B,2,FALSE)</f>
        <v>CA</v>
      </c>
      <c r="G734">
        <v>34.023200000000003</v>
      </c>
      <c r="H734">
        <v>-118.4813</v>
      </c>
      <c r="I734" t="s">
        <v>5243</v>
      </c>
      <c r="J734" s="4" t="s">
        <v>5254</v>
      </c>
      <c r="K734" s="4" t="str">
        <f t="shared" si="11"/>
        <v>May 31</v>
      </c>
      <c r="L734" t="s">
        <v>5500</v>
      </c>
      <c r="M734">
        <v>500</v>
      </c>
      <c r="N734">
        <v>600</v>
      </c>
      <c r="P734" t="s">
        <v>6051</v>
      </c>
      <c r="Q734" t="s">
        <v>6395</v>
      </c>
      <c r="R734">
        <v>0</v>
      </c>
      <c r="S734" t="s">
        <v>6537</v>
      </c>
      <c r="X734">
        <v>0</v>
      </c>
      <c r="Y734">
        <v>1</v>
      </c>
      <c r="Z734" s="2" t="s">
        <v>7388</v>
      </c>
    </row>
    <row r="735" spans="1:30" x14ac:dyDescent="0.2">
      <c r="A735" s="1">
        <v>733</v>
      </c>
      <c r="B735" t="s">
        <v>333</v>
      </c>
      <c r="D735" t="s">
        <v>889</v>
      </c>
      <c r="E735" t="s">
        <v>10547</v>
      </c>
      <c r="F735" t="str">
        <f>VLOOKUP(E735,state_lookup!A:B,2,FALSE)</f>
        <v>CA</v>
      </c>
      <c r="G735">
        <v>38.445799999999998</v>
      </c>
      <c r="H735">
        <v>-122.7067</v>
      </c>
      <c r="I735" t="s">
        <v>5243</v>
      </c>
      <c r="J735" s="4" t="s">
        <v>5254</v>
      </c>
      <c r="K735" s="4" t="str">
        <f t="shared" si="11"/>
        <v>May 31</v>
      </c>
      <c r="P735" t="s">
        <v>6051</v>
      </c>
      <c r="Q735" t="s">
        <v>6395</v>
      </c>
      <c r="R735">
        <v>0</v>
      </c>
      <c r="S735" t="s">
        <v>6537</v>
      </c>
      <c r="T735" t="s">
        <v>5316</v>
      </c>
      <c r="U735">
        <v>1</v>
      </c>
      <c r="V735">
        <v>0</v>
      </c>
      <c r="W735">
        <v>0</v>
      </c>
      <c r="X735">
        <v>1</v>
      </c>
      <c r="Y735">
        <v>1</v>
      </c>
      <c r="Z735" s="2" t="s">
        <v>7176</v>
      </c>
      <c r="AD735" t="s">
        <v>5316</v>
      </c>
    </row>
    <row r="736" spans="1:30" x14ac:dyDescent="0.2">
      <c r="A736" s="1">
        <v>734</v>
      </c>
      <c r="B736" t="s">
        <v>334</v>
      </c>
      <c r="D736" t="s">
        <v>334</v>
      </c>
      <c r="E736" t="s">
        <v>10549</v>
      </c>
      <c r="F736" t="str">
        <f>VLOOKUP(E736,state_lookup!A:B,2,FALSE)</f>
        <v>FL</v>
      </c>
      <c r="G736">
        <v>27.3386</v>
      </c>
      <c r="H736">
        <v>-82.543000000000006</v>
      </c>
      <c r="I736" t="s">
        <v>5243</v>
      </c>
      <c r="J736" s="4" t="s">
        <v>5254</v>
      </c>
      <c r="K736" s="4" t="str">
        <f t="shared" si="11"/>
        <v>May 31</v>
      </c>
      <c r="P736" t="s">
        <v>6051</v>
      </c>
      <c r="Q736" t="s">
        <v>6395</v>
      </c>
      <c r="R736">
        <v>0</v>
      </c>
      <c r="S736" t="s">
        <v>6537</v>
      </c>
      <c r="X736">
        <v>1</v>
      </c>
      <c r="Y736">
        <v>1</v>
      </c>
      <c r="Z736" s="2" t="s">
        <v>7389</v>
      </c>
    </row>
    <row r="737" spans="1:30" x14ac:dyDescent="0.2">
      <c r="A737" s="1">
        <v>735</v>
      </c>
      <c r="B737" t="s">
        <v>172</v>
      </c>
      <c r="D737" t="s">
        <v>936</v>
      </c>
      <c r="E737" t="s">
        <v>10562</v>
      </c>
      <c r="F737" t="str">
        <f>VLOOKUP(E737,state_lookup!A:B,2,FALSE)</f>
        <v>GA</v>
      </c>
      <c r="G737">
        <v>32.028100000000002</v>
      </c>
      <c r="H737">
        <v>-81.1785</v>
      </c>
      <c r="I737" t="s">
        <v>5243</v>
      </c>
      <c r="J737" s="4" t="s">
        <v>5254</v>
      </c>
      <c r="K737" s="4" t="str">
        <f t="shared" si="11"/>
        <v>May 31</v>
      </c>
      <c r="P737" t="s">
        <v>6051</v>
      </c>
      <c r="Q737" t="s">
        <v>6395</v>
      </c>
      <c r="R737">
        <v>0</v>
      </c>
      <c r="S737" t="s">
        <v>6537</v>
      </c>
      <c r="T737" t="s">
        <v>5442</v>
      </c>
      <c r="X737">
        <v>1</v>
      </c>
      <c r="Y737">
        <v>1</v>
      </c>
      <c r="Z737" s="2" t="s">
        <v>7390</v>
      </c>
      <c r="AA737" s="2" t="s">
        <v>9733</v>
      </c>
    </row>
    <row r="738" spans="1:30" x14ac:dyDescent="0.2">
      <c r="A738" s="1">
        <v>736</v>
      </c>
      <c r="B738" t="s">
        <v>475</v>
      </c>
      <c r="D738" t="s">
        <v>475</v>
      </c>
      <c r="E738" t="s">
        <v>64</v>
      </c>
      <c r="F738" t="str">
        <f>VLOOKUP(E738,state_lookup!A:B,2,FALSE)</f>
        <v>NY</v>
      </c>
      <c r="G738">
        <v>42.802500000000002</v>
      </c>
      <c r="H738">
        <v>-73.927599999999998</v>
      </c>
      <c r="I738" t="s">
        <v>5243</v>
      </c>
      <c r="J738" s="4" t="s">
        <v>5254</v>
      </c>
      <c r="K738" s="4" t="str">
        <f t="shared" si="11"/>
        <v>May 31</v>
      </c>
      <c r="P738" t="s">
        <v>6051</v>
      </c>
      <c r="Q738" t="s">
        <v>6395</v>
      </c>
      <c r="R738">
        <v>0</v>
      </c>
      <c r="S738" t="s">
        <v>6537</v>
      </c>
      <c r="X738">
        <v>1</v>
      </c>
      <c r="Y738">
        <v>1</v>
      </c>
      <c r="Z738" s="2" t="s">
        <v>7391</v>
      </c>
    </row>
    <row r="739" spans="1:30" x14ac:dyDescent="0.2">
      <c r="A739" s="1">
        <v>737</v>
      </c>
      <c r="B739" t="s">
        <v>476</v>
      </c>
      <c r="D739" t="s">
        <v>4516</v>
      </c>
      <c r="E739" t="s">
        <v>10559</v>
      </c>
      <c r="F739" t="str">
        <f>VLOOKUP(E739,state_lookup!A:B,2,FALSE)</f>
        <v>NE</v>
      </c>
      <c r="G739">
        <v>41.868400000000001</v>
      </c>
      <c r="H739">
        <v>-103.6619</v>
      </c>
      <c r="I739" t="s">
        <v>5243</v>
      </c>
      <c r="J739" s="4" t="s">
        <v>5254</v>
      </c>
      <c r="K739" s="4" t="str">
        <f t="shared" si="11"/>
        <v>May 31</v>
      </c>
      <c r="Q739" t="s">
        <v>6395</v>
      </c>
      <c r="R739">
        <v>0</v>
      </c>
      <c r="S739" t="s">
        <v>6537</v>
      </c>
      <c r="X739">
        <v>1</v>
      </c>
      <c r="Y739">
        <v>1</v>
      </c>
      <c r="Z739" s="2" t="s">
        <v>7392</v>
      </c>
    </row>
    <row r="740" spans="1:30" x14ac:dyDescent="0.2">
      <c r="A740" s="1">
        <v>738</v>
      </c>
      <c r="B740" t="s">
        <v>174</v>
      </c>
      <c r="C740" t="s">
        <v>2132</v>
      </c>
      <c r="D740" t="s">
        <v>4445</v>
      </c>
      <c r="E740" t="s">
        <v>181</v>
      </c>
      <c r="F740" t="str">
        <f>VLOOKUP(E740,state_lookup!A:B,2,FALSE)</f>
        <v>WA</v>
      </c>
      <c r="G740">
        <v>47.621099999999998</v>
      </c>
      <c r="H740">
        <v>-122.3244</v>
      </c>
      <c r="I740" t="s">
        <v>5243</v>
      </c>
      <c r="J740" s="4" t="s">
        <v>5254</v>
      </c>
      <c r="K740" s="4" t="str">
        <f t="shared" si="11"/>
        <v>May 31</v>
      </c>
      <c r="L740" t="s">
        <v>5343</v>
      </c>
      <c r="M740">
        <v>2000</v>
      </c>
      <c r="N740">
        <v>2000</v>
      </c>
      <c r="P740" t="s">
        <v>6051</v>
      </c>
      <c r="Q740" t="s">
        <v>6395</v>
      </c>
      <c r="R740">
        <v>0</v>
      </c>
      <c r="S740" t="s">
        <v>6537</v>
      </c>
      <c r="X740">
        <v>1</v>
      </c>
      <c r="Y740">
        <v>1</v>
      </c>
      <c r="Z740" s="2" t="s">
        <v>7393</v>
      </c>
      <c r="AC740" t="s">
        <v>10393</v>
      </c>
    </row>
    <row r="741" spans="1:30" x14ac:dyDescent="0.2">
      <c r="A741" s="1">
        <v>739</v>
      </c>
      <c r="B741" t="s">
        <v>477</v>
      </c>
      <c r="D741" t="s">
        <v>4517</v>
      </c>
      <c r="E741" t="s">
        <v>10575</v>
      </c>
      <c r="F741" t="str">
        <f>VLOOKUP(E741,state_lookup!A:B,2,FALSE)</f>
        <v>PA</v>
      </c>
      <c r="G741">
        <v>40.8003</v>
      </c>
      <c r="H741">
        <v>-76.864699999999999</v>
      </c>
      <c r="I741" t="s">
        <v>5243</v>
      </c>
      <c r="J741" s="4" t="s">
        <v>5254</v>
      </c>
      <c r="K741" s="4" t="str">
        <f t="shared" si="11"/>
        <v>May 31</v>
      </c>
      <c r="P741" t="s">
        <v>6051</v>
      </c>
      <c r="Q741" t="s">
        <v>6395</v>
      </c>
      <c r="R741">
        <v>0</v>
      </c>
      <c r="S741" t="s">
        <v>6546</v>
      </c>
      <c r="X741">
        <v>1</v>
      </c>
      <c r="Y741">
        <v>1</v>
      </c>
      <c r="Z741" s="2" t="s">
        <v>7394</v>
      </c>
    </row>
    <row r="742" spans="1:30" x14ac:dyDescent="0.2">
      <c r="A742" s="1">
        <v>740</v>
      </c>
      <c r="B742" t="s">
        <v>477</v>
      </c>
      <c r="C742" t="s">
        <v>2133</v>
      </c>
      <c r="D742" t="s">
        <v>4517</v>
      </c>
      <c r="E742" t="s">
        <v>10575</v>
      </c>
      <c r="F742" t="str">
        <f>VLOOKUP(E742,state_lookup!A:B,2,FALSE)</f>
        <v>PA</v>
      </c>
      <c r="G742">
        <v>40.8003</v>
      </c>
      <c r="H742">
        <v>-76.864699999999999</v>
      </c>
      <c r="I742" t="s">
        <v>5243</v>
      </c>
      <c r="J742" s="4" t="s">
        <v>5254</v>
      </c>
      <c r="K742" s="4" t="str">
        <f t="shared" si="11"/>
        <v>May 31</v>
      </c>
      <c r="L742" t="s">
        <v>5432</v>
      </c>
      <c r="M742">
        <v>300</v>
      </c>
      <c r="N742">
        <v>300</v>
      </c>
      <c r="P742" t="s">
        <v>6051</v>
      </c>
      <c r="Q742" t="s">
        <v>6395</v>
      </c>
      <c r="R742">
        <v>0</v>
      </c>
      <c r="S742" t="s">
        <v>6546</v>
      </c>
      <c r="T742" t="s">
        <v>6598</v>
      </c>
      <c r="U742">
        <v>0</v>
      </c>
      <c r="V742">
        <v>0</v>
      </c>
      <c r="W742">
        <v>0</v>
      </c>
      <c r="X742">
        <v>1</v>
      </c>
      <c r="Y742">
        <v>1</v>
      </c>
      <c r="Z742" s="2" t="s">
        <v>7314</v>
      </c>
    </row>
    <row r="743" spans="1:30" x14ac:dyDescent="0.2">
      <c r="A743" s="1">
        <v>741</v>
      </c>
      <c r="B743" t="s">
        <v>478</v>
      </c>
      <c r="D743" t="s">
        <v>4518</v>
      </c>
      <c r="E743" t="s">
        <v>10564</v>
      </c>
      <c r="F743" t="str">
        <f>VLOOKUP(E743,state_lookup!A:B,2,FALSE)</f>
        <v>NC</v>
      </c>
      <c r="G743">
        <v>35.543599999999998</v>
      </c>
      <c r="H743">
        <v>-78.295500000000004</v>
      </c>
      <c r="I743" t="s">
        <v>5243</v>
      </c>
      <c r="J743" s="4" t="s">
        <v>5254</v>
      </c>
      <c r="K743" s="4" t="str">
        <f t="shared" si="11"/>
        <v>May 31</v>
      </c>
      <c r="P743" t="s">
        <v>6051</v>
      </c>
      <c r="Q743" t="s">
        <v>6395</v>
      </c>
      <c r="R743">
        <v>0</v>
      </c>
      <c r="S743" t="s">
        <v>6546</v>
      </c>
      <c r="X743">
        <v>1</v>
      </c>
      <c r="Y743">
        <v>1</v>
      </c>
      <c r="Z743" s="2" t="s">
        <v>7395</v>
      </c>
    </row>
    <row r="744" spans="1:30" x14ac:dyDescent="0.2">
      <c r="A744" s="1">
        <v>742</v>
      </c>
      <c r="B744" t="s">
        <v>479</v>
      </c>
      <c r="C744" t="s">
        <v>2024</v>
      </c>
      <c r="D744" t="s">
        <v>149</v>
      </c>
      <c r="E744" t="s">
        <v>10554</v>
      </c>
      <c r="F744" t="str">
        <f>VLOOKUP(E744,state_lookup!A:B,2,FALSE)</f>
        <v>MA</v>
      </c>
      <c r="G744">
        <v>42.108530000000002</v>
      </c>
      <c r="H744" t="s">
        <v>4989</v>
      </c>
      <c r="I744" t="s">
        <v>5243</v>
      </c>
      <c r="J744" s="4" t="s">
        <v>5254</v>
      </c>
      <c r="K744" s="4" t="str">
        <f t="shared" si="11"/>
        <v>May 31</v>
      </c>
      <c r="P744" t="s">
        <v>6051</v>
      </c>
      <c r="Q744" t="s">
        <v>6395</v>
      </c>
      <c r="R744">
        <v>0</v>
      </c>
      <c r="S744" t="s">
        <v>6537</v>
      </c>
      <c r="X744">
        <v>1</v>
      </c>
      <c r="Y744">
        <v>1</v>
      </c>
      <c r="Z744" t="s">
        <v>6864</v>
      </c>
    </row>
    <row r="745" spans="1:30" x14ac:dyDescent="0.2">
      <c r="A745" s="1">
        <v>743</v>
      </c>
      <c r="B745" t="s">
        <v>479</v>
      </c>
      <c r="C745" t="s">
        <v>2134</v>
      </c>
      <c r="D745" t="s">
        <v>4287</v>
      </c>
      <c r="E745" t="s">
        <v>10575</v>
      </c>
      <c r="F745" t="str">
        <f>VLOOKUP(E745,state_lookup!A:B,2,FALSE)</f>
        <v>PA</v>
      </c>
      <c r="G745">
        <v>41.233899999999998</v>
      </c>
      <c r="H745">
        <v>-80.499700000000004</v>
      </c>
      <c r="I745" t="s">
        <v>5243</v>
      </c>
      <c r="J745" s="4" t="s">
        <v>5254</v>
      </c>
      <c r="K745" s="4" t="str">
        <f t="shared" si="11"/>
        <v>May 31</v>
      </c>
      <c r="P745" t="s">
        <v>6051</v>
      </c>
      <c r="Q745" t="s">
        <v>6395</v>
      </c>
      <c r="R745">
        <v>0</v>
      </c>
      <c r="S745" t="s">
        <v>6537</v>
      </c>
      <c r="T745" t="s">
        <v>6598</v>
      </c>
      <c r="U745">
        <v>0</v>
      </c>
      <c r="V745">
        <v>0</v>
      </c>
      <c r="W745">
        <v>0</v>
      </c>
      <c r="X745">
        <v>1</v>
      </c>
      <c r="Y745">
        <v>1</v>
      </c>
      <c r="Z745" s="2" t="s">
        <v>7396</v>
      </c>
    </row>
    <row r="746" spans="1:30" x14ac:dyDescent="0.2">
      <c r="A746" s="1">
        <v>744</v>
      </c>
      <c r="B746" t="s">
        <v>480</v>
      </c>
      <c r="C746" t="s">
        <v>2135</v>
      </c>
      <c r="D746" t="s">
        <v>566</v>
      </c>
      <c r="E746" t="s">
        <v>10566</v>
      </c>
      <c r="F746" t="str">
        <f>VLOOKUP(E746,state_lookup!A:B,2,FALSE)</f>
        <v>CT</v>
      </c>
      <c r="G746">
        <v>41.305999999999997</v>
      </c>
      <c r="H746">
        <v>-73.138300000000001</v>
      </c>
      <c r="I746" t="s">
        <v>5243</v>
      </c>
      <c r="J746" s="4" t="s">
        <v>5254</v>
      </c>
      <c r="K746" s="4" t="str">
        <f t="shared" si="11"/>
        <v>May 31</v>
      </c>
      <c r="L746" t="s">
        <v>5501</v>
      </c>
      <c r="M746">
        <v>120</v>
      </c>
      <c r="N746">
        <v>120</v>
      </c>
      <c r="P746" t="s">
        <v>6051</v>
      </c>
      <c r="Q746" t="s">
        <v>6395</v>
      </c>
      <c r="R746">
        <v>0</v>
      </c>
      <c r="S746" t="s">
        <v>6537</v>
      </c>
      <c r="T746" t="s">
        <v>6598</v>
      </c>
      <c r="U746">
        <v>0</v>
      </c>
      <c r="V746">
        <v>0</v>
      </c>
      <c r="W746">
        <v>0</v>
      </c>
      <c r="X746">
        <v>1</v>
      </c>
      <c r="Y746">
        <v>1</v>
      </c>
      <c r="Z746" s="2" t="s">
        <v>7397</v>
      </c>
      <c r="AC746" t="s">
        <v>10376</v>
      </c>
    </row>
    <row r="747" spans="1:30" x14ac:dyDescent="0.2">
      <c r="A747" s="1">
        <v>745</v>
      </c>
      <c r="B747" t="s">
        <v>481</v>
      </c>
      <c r="D747" t="s">
        <v>4519</v>
      </c>
      <c r="E747" t="s">
        <v>10574</v>
      </c>
      <c r="F747" t="str">
        <f>VLOOKUP(E747,state_lookup!A:B,2,FALSE)</f>
        <v>LA</v>
      </c>
      <c r="G747">
        <v>32.465899999999998</v>
      </c>
      <c r="H747">
        <v>-93.795900000000003</v>
      </c>
      <c r="I747" t="s">
        <v>5243</v>
      </c>
      <c r="J747" s="4" t="s">
        <v>5254</v>
      </c>
      <c r="K747" s="4" t="str">
        <f t="shared" si="11"/>
        <v>May 31</v>
      </c>
      <c r="P747" t="s">
        <v>6051</v>
      </c>
      <c r="Q747" t="s">
        <v>6395</v>
      </c>
      <c r="R747">
        <v>0</v>
      </c>
      <c r="S747" t="s">
        <v>6537</v>
      </c>
      <c r="X747">
        <v>1</v>
      </c>
      <c r="Y747">
        <v>1</v>
      </c>
      <c r="Z747" s="2" t="s">
        <v>7398</v>
      </c>
    </row>
    <row r="748" spans="1:30" x14ac:dyDescent="0.2">
      <c r="A748" s="1">
        <v>746</v>
      </c>
      <c r="B748" t="s">
        <v>337</v>
      </c>
      <c r="C748" t="s">
        <v>2136</v>
      </c>
      <c r="D748" t="s">
        <v>4446</v>
      </c>
      <c r="E748" t="s">
        <v>10585</v>
      </c>
      <c r="F748" t="str">
        <f>VLOOKUP(E748,state_lookup!A:B,2,FALSE)</f>
        <v>SD</v>
      </c>
      <c r="G748">
        <v>43.539700000000003</v>
      </c>
      <c r="H748">
        <v>-96.732100000000003</v>
      </c>
      <c r="I748" t="s">
        <v>5243</v>
      </c>
      <c r="J748" s="4" t="s">
        <v>5254</v>
      </c>
      <c r="K748" s="4" t="str">
        <f t="shared" si="11"/>
        <v>May 31</v>
      </c>
      <c r="L748" t="s">
        <v>5343</v>
      </c>
      <c r="M748">
        <v>2000</v>
      </c>
      <c r="N748">
        <v>2000</v>
      </c>
      <c r="P748" t="s">
        <v>6051</v>
      </c>
      <c r="Q748" t="s">
        <v>6395</v>
      </c>
      <c r="R748">
        <v>0</v>
      </c>
      <c r="S748" t="s">
        <v>6537</v>
      </c>
      <c r="W748">
        <v>1</v>
      </c>
      <c r="X748">
        <v>1</v>
      </c>
      <c r="Y748">
        <v>1</v>
      </c>
      <c r="Z748" s="2" t="s">
        <v>7399</v>
      </c>
      <c r="AA748" s="2" t="s">
        <v>9734</v>
      </c>
      <c r="AB748" s="2" t="s">
        <v>10239</v>
      </c>
      <c r="AD748" t="s">
        <v>5316</v>
      </c>
    </row>
    <row r="749" spans="1:30" x14ac:dyDescent="0.2">
      <c r="A749" s="1">
        <v>747</v>
      </c>
      <c r="B749" t="s">
        <v>482</v>
      </c>
      <c r="D749" t="s">
        <v>4520</v>
      </c>
      <c r="E749" t="s">
        <v>10554</v>
      </c>
      <c r="F749" t="str">
        <f>VLOOKUP(E749,state_lookup!A:B,2,FALSE)</f>
        <v>MA</v>
      </c>
      <c r="G749">
        <v>42.054360000000003</v>
      </c>
      <c r="H749" t="s">
        <v>4990</v>
      </c>
      <c r="I749" t="s">
        <v>5243</v>
      </c>
      <c r="J749" s="4" t="s">
        <v>5254</v>
      </c>
      <c r="K749" s="4" t="str">
        <f t="shared" si="11"/>
        <v>May 31</v>
      </c>
      <c r="Q749" t="s">
        <v>6395</v>
      </c>
      <c r="R749">
        <v>0</v>
      </c>
      <c r="S749" t="s">
        <v>6537</v>
      </c>
      <c r="X749">
        <v>1</v>
      </c>
      <c r="Y749">
        <v>1</v>
      </c>
      <c r="Z749" s="2" t="s">
        <v>7400</v>
      </c>
    </row>
    <row r="750" spans="1:30" x14ac:dyDescent="0.2">
      <c r="A750" s="1">
        <v>748</v>
      </c>
      <c r="B750" t="s">
        <v>483</v>
      </c>
      <c r="C750" t="s">
        <v>2137</v>
      </c>
      <c r="D750" t="s">
        <v>483</v>
      </c>
      <c r="E750" t="s">
        <v>181</v>
      </c>
      <c r="F750" t="str">
        <f>VLOOKUP(E750,state_lookup!A:B,2,FALSE)</f>
        <v>WA</v>
      </c>
      <c r="G750">
        <v>47.659660000000002</v>
      </c>
      <c r="H750" t="s">
        <v>4991</v>
      </c>
      <c r="I750" t="s">
        <v>5244</v>
      </c>
      <c r="J750" s="4" t="s">
        <v>5254</v>
      </c>
      <c r="K750" s="4" t="str">
        <f t="shared" si="11"/>
        <v>May 31</v>
      </c>
      <c r="P750" t="s">
        <v>6106</v>
      </c>
      <c r="Q750" t="s">
        <v>6395</v>
      </c>
      <c r="R750">
        <v>0</v>
      </c>
      <c r="S750" t="s">
        <v>6537</v>
      </c>
      <c r="Z750" s="2" t="s">
        <v>7401</v>
      </c>
      <c r="AC750" t="s">
        <v>9732</v>
      </c>
    </row>
    <row r="751" spans="1:30" x14ac:dyDescent="0.2">
      <c r="A751" s="1">
        <v>749</v>
      </c>
      <c r="B751" t="s">
        <v>176</v>
      </c>
      <c r="C751" t="s">
        <v>2138</v>
      </c>
      <c r="D751" t="s">
        <v>4359</v>
      </c>
      <c r="E751" t="s">
        <v>10561</v>
      </c>
      <c r="F751" t="str">
        <f>VLOOKUP(E751,state_lookup!A:B,2,FALSE)</f>
        <v>MO</v>
      </c>
      <c r="G751">
        <v>37.194299999999998</v>
      </c>
      <c r="H751">
        <v>-93.291499999999999</v>
      </c>
      <c r="I751" t="s">
        <v>5243</v>
      </c>
      <c r="J751" s="4" t="s">
        <v>5254</v>
      </c>
      <c r="K751" s="4" t="str">
        <f t="shared" si="11"/>
        <v>May 31</v>
      </c>
      <c r="L751" t="s">
        <v>5304</v>
      </c>
      <c r="M751">
        <v>200</v>
      </c>
      <c r="N751">
        <v>200</v>
      </c>
      <c r="P751" t="s">
        <v>6051</v>
      </c>
      <c r="Q751" t="s">
        <v>6395</v>
      </c>
      <c r="R751">
        <v>0</v>
      </c>
      <c r="S751" t="s">
        <v>6538</v>
      </c>
      <c r="T751" t="s">
        <v>6598</v>
      </c>
      <c r="U751">
        <v>0</v>
      </c>
      <c r="V751">
        <v>0</v>
      </c>
      <c r="W751">
        <v>0</v>
      </c>
      <c r="X751">
        <v>1</v>
      </c>
      <c r="Y751">
        <v>1</v>
      </c>
      <c r="Z751" s="2" t="s">
        <v>7402</v>
      </c>
    </row>
    <row r="752" spans="1:30" x14ac:dyDescent="0.2">
      <c r="A752" s="1">
        <v>750</v>
      </c>
      <c r="B752" t="s">
        <v>484</v>
      </c>
      <c r="D752" t="s">
        <v>4270</v>
      </c>
      <c r="E752" t="s">
        <v>10558</v>
      </c>
      <c r="F752" t="str">
        <f>VLOOKUP(E752,state_lookup!A:B,2,FALSE)</f>
        <v>KY</v>
      </c>
      <c r="G752">
        <v>38.24944</v>
      </c>
      <c r="H752">
        <v>-85.638270000000006</v>
      </c>
      <c r="I752" t="s">
        <v>5244</v>
      </c>
      <c r="J752" s="4" t="s">
        <v>5254</v>
      </c>
      <c r="K752" s="4" t="str">
        <f t="shared" si="11"/>
        <v>May 31</v>
      </c>
      <c r="X752">
        <v>1</v>
      </c>
      <c r="Y752">
        <v>1</v>
      </c>
      <c r="Z752" s="2" t="s">
        <v>7403</v>
      </c>
    </row>
    <row r="753" spans="1:30" x14ac:dyDescent="0.2">
      <c r="A753" s="1">
        <v>751</v>
      </c>
      <c r="B753" t="s">
        <v>33</v>
      </c>
      <c r="C753" t="s">
        <v>2139</v>
      </c>
      <c r="D753" t="s">
        <v>4263</v>
      </c>
      <c r="E753" t="s">
        <v>10548</v>
      </c>
      <c r="F753" t="str">
        <f>VLOOKUP(E753,state_lookup!A:B,2,FALSE)</f>
        <v>MN</v>
      </c>
      <c r="G753">
        <v>44.947699999999998</v>
      </c>
      <c r="H753">
        <v>-93.103999999999999</v>
      </c>
      <c r="I753" t="s">
        <v>5243</v>
      </c>
      <c r="J753" s="4" t="s">
        <v>5254</v>
      </c>
      <c r="K753" s="4" t="str">
        <f t="shared" si="11"/>
        <v>May 31</v>
      </c>
      <c r="L753" t="s">
        <v>5343</v>
      </c>
      <c r="M753">
        <v>2000</v>
      </c>
      <c r="N753">
        <v>2000</v>
      </c>
      <c r="P753" t="s">
        <v>6051</v>
      </c>
      <c r="Q753" t="s">
        <v>6395</v>
      </c>
      <c r="R753">
        <v>0</v>
      </c>
      <c r="S753" t="s">
        <v>6537</v>
      </c>
      <c r="T753" t="s">
        <v>6598</v>
      </c>
      <c r="U753">
        <v>0</v>
      </c>
      <c r="V753">
        <v>0</v>
      </c>
      <c r="W753">
        <v>0</v>
      </c>
      <c r="X753">
        <v>1</v>
      </c>
      <c r="Y753">
        <v>1</v>
      </c>
      <c r="Z753" s="2" t="s">
        <v>7324</v>
      </c>
      <c r="AA753" s="2" t="s">
        <v>9735</v>
      </c>
    </row>
    <row r="754" spans="1:30" x14ac:dyDescent="0.2">
      <c r="A754" s="1">
        <v>752</v>
      </c>
      <c r="B754" t="s">
        <v>485</v>
      </c>
      <c r="D754" t="s">
        <v>566</v>
      </c>
      <c r="E754" t="s">
        <v>10566</v>
      </c>
      <c r="F754" t="str">
        <f>VLOOKUP(E754,state_lookup!A:B,2,FALSE)</f>
        <v>CT</v>
      </c>
      <c r="G754">
        <v>41.103499999999997</v>
      </c>
      <c r="H754">
        <v>-73.558300000000003</v>
      </c>
      <c r="I754" t="s">
        <v>5243</v>
      </c>
      <c r="J754" s="4" t="s">
        <v>5254</v>
      </c>
      <c r="K754" s="4" t="str">
        <f t="shared" si="11"/>
        <v>May 31</v>
      </c>
      <c r="L754" t="s">
        <v>5343</v>
      </c>
      <c r="M754">
        <v>2000</v>
      </c>
      <c r="N754">
        <v>2000</v>
      </c>
      <c r="P754" t="s">
        <v>6051</v>
      </c>
      <c r="Q754" t="s">
        <v>6395</v>
      </c>
      <c r="R754">
        <v>0</v>
      </c>
      <c r="S754" t="s">
        <v>6537</v>
      </c>
      <c r="X754">
        <v>1</v>
      </c>
      <c r="Y754">
        <v>1</v>
      </c>
      <c r="Z754" s="2" t="s">
        <v>7404</v>
      </c>
    </row>
    <row r="755" spans="1:30" x14ac:dyDescent="0.2">
      <c r="A755" s="1">
        <v>753</v>
      </c>
      <c r="B755" t="s">
        <v>78</v>
      </c>
      <c r="D755" t="s">
        <v>338</v>
      </c>
      <c r="E755" t="s">
        <v>181</v>
      </c>
      <c r="F755" t="str">
        <f>VLOOKUP(E755,state_lookup!A:B,2,FALSE)</f>
        <v>WA</v>
      </c>
      <c r="G755">
        <v>48.245100000000001</v>
      </c>
      <c r="H755">
        <v>-122.3426</v>
      </c>
      <c r="I755" t="s">
        <v>5243</v>
      </c>
      <c r="J755" s="4" t="s">
        <v>5254</v>
      </c>
      <c r="K755" s="4" t="str">
        <f t="shared" si="11"/>
        <v>May 31</v>
      </c>
      <c r="P755" t="s">
        <v>6051</v>
      </c>
      <c r="Q755" t="s">
        <v>6395</v>
      </c>
      <c r="R755">
        <v>0</v>
      </c>
      <c r="S755" t="s">
        <v>6537</v>
      </c>
      <c r="T755" t="s">
        <v>6598</v>
      </c>
      <c r="U755">
        <v>0</v>
      </c>
      <c r="V755">
        <v>0</v>
      </c>
      <c r="W755">
        <v>0</v>
      </c>
      <c r="X755">
        <v>1</v>
      </c>
      <c r="Y755">
        <v>1</v>
      </c>
      <c r="Z755" s="2" t="s">
        <v>6815</v>
      </c>
    </row>
    <row r="756" spans="1:30" x14ac:dyDescent="0.2">
      <c r="A756" s="1">
        <v>754</v>
      </c>
      <c r="B756" t="s">
        <v>486</v>
      </c>
      <c r="C756" t="s">
        <v>2140</v>
      </c>
      <c r="D756" t="s">
        <v>4521</v>
      </c>
      <c r="E756" t="s">
        <v>10575</v>
      </c>
      <c r="F756" t="str">
        <f>VLOOKUP(E756,state_lookup!A:B,2,FALSE)</f>
        <v>PA</v>
      </c>
      <c r="G756">
        <v>40.790999999999997</v>
      </c>
      <c r="H756">
        <v>-77.856800000000007</v>
      </c>
      <c r="I756" t="s">
        <v>5243</v>
      </c>
      <c r="J756" s="4" t="s">
        <v>5254</v>
      </c>
      <c r="K756" s="4" t="str">
        <f t="shared" si="11"/>
        <v>May 31</v>
      </c>
      <c r="L756" t="s">
        <v>5304</v>
      </c>
      <c r="M756">
        <v>200</v>
      </c>
      <c r="N756">
        <v>200</v>
      </c>
      <c r="P756" t="s">
        <v>6051</v>
      </c>
      <c r="Q756" t="s">
        <v>6395</v>
      </c>
      <c r="R756">
        <v>0</v>
      </c>
      <c r="S756" t="s">
        <v>6538</v>
      </c>
      <c r="T756" t="s">
        <v>6598</v>
      </c>
      <c r="U756">
        <v>0</v>
      </c>
      <c r="V756">
        <v>0</v>
      </c>
      <c r="W756">
        <v>0</v>
      </c>
      <c r="X756">
        <v>1</v>
      </c>
      <c r="Y756">
        <v>1</v>
      </c>
      <c r="Z756" s="2" t="s">
        <v>7405</v>
      </c>
    </row>
    <row r="757" spans="1:30" x14ac:dyDescent="0.2">
      <c r="A757" s="1">
        <v>755</v>
      </c>
      <c r="B757" t="s">
        <v>487</v>
      </c>
      <c r="C757" t="s">
        <v>2141</v>
      </c>
      <c r="D757" t="s">
        <v>4522</v>
      </c>
      <c r="E757" t="s">
        <v>10546</v>
      </c>
      <c r="F757" t="str">
        <f>VLOOKUP(E757,state_lookup!A:B,2,FALSE)</f>
        <v>TX</v>
      </c>
      <c r="G757">
        <v>30.89404</v>
      </c>
      <c r="H757" t="s">
        <v>4992</v>
      </c>
      <c r="I757" t="s">
        <v>5243</v>
      </c>
      <c r="J757" s="4" t="s">
        <v>5254</v>
      </c>
      <c r="K757" s="4" t="str">
        <f t="shared" si="11"/>
        <v>May 31</v>
      </c>
      <c r="P757" t="s">
        <v>6051</v>
      </c>
      <c r="Q757" t="s">
        <v>6395</v>
      </c>
      <c r="R757">
        <v>0</v>
      </c>
      <c r="S757" t="s">
        <v>6537</v>
      </c>
      <c r="X757">
        <v>1</v>
      </c>
      <c r="Y757">
        <v>1</v>
      </c>
      <c r="Z757" s="2" t="s">
        <v>7406</v>
      </c>
    </row>
    <row r="758" spans="1:30" x14ac:dyDescent="0.2">
      <c r="A758" s="1">
        <v>756</v>
      </c>
      <c r="B758" t="s">
        <v>488</v>
      </c>
      <c r="D758" t="s">
        <v>4523</v>
      </c>
      <c r="E758" t="s">
        <v>10581</v>
      </c>
      <c r="F758" t="str">
        <f>VLOOKUP(E758,state_lookup!A:B,2,FALSE)</f>
        <v>SC</v>
      </c>
      <c r="G758">
        <v>33.001600000000003</v>
      </c>
      <c r="H758">
        <v>-80.179500000000004</v>
      </c>
      <c r="I758" t="s">
        <v>5243</v>
      </c>
      <c r="J758" s="4" t="s">
        <v>5254</v>
      </c>
      <c r="K758" s="4" t="str">
        <f t="shared" si="11"/>
        <v>May 31</v>
      </c>
      <c r="P758" t="s">
        <v>6051</v>
      </c>
      <c r="Q758" t="s">
        <v>6395</v>
      </c>
      <c r="R758">
        <v>0</v>
      </c>
      <c r="S758" t="s">
        <v>6538</v>
      </c>
      <c r="X758">
        <v>1</v>
      </c>
      <c r="Y758">
        <v>1</v>
      </c>
      <c r="Z758" s="2" t="s">
        <v>7407</v>
      </c>
    </row>
    <row r="759" spans="1:30" x14ac:dyDescent="0.2">
      <c r="A759" s="1">
        <v>757</v>
      </c>
      <c r="B759" t="s">
        <v>348</v>
      </c>
      <c r="D759" t="s">
        <v>4450</v>
      </c>
      <c r="E759" t="s">
        <v>64</v>
      </c>
      <c r="F759" t="str">
        <f>VLOOKUP(E759,state_lookup!A:B,2,FALSE)</f>
        <v>NY</v>
      </c>
      <c r="G759">
        <v>43.040900000000001</v>
      </c>
      <c r="H759">
        <v>-76.143799999999999</v>
      </c>
      <c r="I759" t="s">
        <v>5243</v>
      </c>
      <c r="J759" s="4" t="s">
        <v>5254</v>
      </c>
      <c r="K759" s="4" t="str">
        <f t="shared" si="11"/>
        <v>May 31</v>
      </c>
      <c r="P759" t="s">
        <v>6051</v>
      </c>
      <c r="Q759" t="s">
        <v>6395</v>
      </c>
      <c r="R759">
        <v>0</v>
      </c>
      <c r="S759" t="s">
        <v>6538</v>
      </c>
      <c r="X759">
        <v>1</v>
      </c>
      <c r="Y759">
        <v>1</v>
      </c>
      <c r="Z759" s="2" t="s">
        <v>7408</v>
      </c>
    </row>
    <row r="760" spans="1:30" x14ac:dyDescent="0.2">
      <c r="A760" s="1">
        <v>758</v>
      </c>
      <c r="B760" t="s">
        <v>489</v>
      </c>
      <c r="C760" t="s">
        <v>2142</v>
      </c>
      <c r="D760" t="s">
        <v>4524</v>
      </c>
      <c r="E760" t="s">
        <v>10549</v>
      </c>
      <c r="F760" t="str">
        <f>VLOOKUP(E760,state_lookup!A:B,2,FALSE)</f>
        <v>FL</v>
      </c>
      <c r="G760">
        <v>30.43826</v>
      </c>
      <c r="H760" t="s">
        <v>4993</v>
      </c>
      <c r="I760" t="s">
        <v>5243</v>
      </c>
      <c r="J760" s="4" t="s">
        <v>5254</v>
      </c>
      <c r="K760" s="4" t="str">
        <f t="shared" si="11"/>
        <v>May 31</v>
      </c>
      <c r="L760" t="s">
        <v>5301</v>
      </c>
      <c r="M760">
        <v>50</v>
      </c>
      <c r="N760">
        <v>50</v>
      </c>
      <c r="P760" t="s">
        <v>6051</v>
      </c>
      <c r="Q760" t="s">
        <v>6395</v>
      </c>
      <c r="R760">
        <v>0</v>
      </c>
      <c r="S760" t="s">
        <v>6537</v>
      </c>
      <c r="T760" t="s">
        <v>6598</v>
      </c>
      <c r="U760">
        <v>0</v>
      </c>
      <c r="V760">
        <v>0</v>
      </c>
      <c r="W760">
        <v>0</v>
      </c>
      <c r="X760">
        <v>1</v>
      </c>
      <c r="Y760">
        <v>1</v>
      </c>
      <c r="Z760" s="2" t="s">
        <v>7409</v>
      </c>
    </row>
    <row r="761" spans="1:30" x14ac:dyDescent="0.2">
      <c r="A761" s="1">
        <v>759</v>
      </c>
      <c r="B761" t="s">
        <v>490</v>
      </c>
      <c r="D761" t="s">
        <v>31</v>
      </c>
      <c r="E761" t="s">
        <v>10547</v>
      </c>
      <c r="F761" t="str">
        <f>VLOOKUP(E761,state_lookup!A:B,2,FALSE)</f>
        <v>CA</v>
      </c>
      <c r="G761">
        <v>33.834600000000002</v>
      </c>
      <c r="H761">
        <v>-118.3417</v>
      </c>
      <c r="I761" t="s">
        <v>5243</v>
      </c>
      <c r="J761" s="4" t="s">
        <v>5254</v>
      </c>
      <c r="K761" s="4" t="str">
        <f t="shared" si="11"/>
        <v>May 31</v>
      </c>
      <c r="L761" t="s">
        <v>5296</v>
      </c>
      <c r="M761">
        <v>100</v>
      </c>
      <c r="N761">
        <v>100</v>
      </c>
      <c r="P761" t="s">
        <v>6051</v>
      </c>
      <c r="Q761" t="s">
        <v>6395</v>
      </c>
      <c r="R761">
        <v>0</v>
      </c>
      <c r="S761" t="s">
        <v>6537</v>
      </c>
      <c r="X761">
        <v>1</v>
      </c>
      <c r="Y761">
        <v>1</v>
      </c>
      <c r="Z761" s="2" t="s">
        <v>7388</v>
      </c>
      <c r="AA761" s="2" t="s">
        <v>9736</v>
      </c>
    </row>
    <row r="762" spans="1:30" x14ac:dyDescent="0.2">
      <c r="A762" s="1">
        <v>760</v>
      </c>
      <c r="B762" t="s">
        <v>79</v>
      </c>
      <c r="C762" t="s">
        <v>2143</v>
      </c>
      <c r="D762" t="s">
        <v>4287</v>
      </c>
      <c r="E762" t="s">
        <v>10551</v>
      </c>
      <c r="F762" t="str">
        <f>VLOOKUP(E762,state_lookup!A:B,2,FALSE)</f>
        <v>NJ</v>
      </c>
      <c r="G762">
        <v>40.223599999999998</v>
      </c>
      <c r="H762">
        <v>-74.764099999999999</v>
      </c>
      <c r="I762" t="s">
        <v>5243</v>
      </c>
      <c r="J762" s="4" t="s">
        <v>5254</v>
      </c>
      <c r="K762" s="4" t="str">
        <f t="shared" si="11"/>
        <v>May 31</v>
      </c>
      <c r="L762" t="s">
        <v>5502</v>
      </c>
      <c r="M762">
        <v>1000</v>
      </c>
      <c r="N762">
        <v>1000</v>
      </c>
      <c r="P762" t="s">
        <v>6051</v>
      </c>
      <c r="Q762" t="s">
        <v>6395</v>
      </c>
      <c r="R762">
        <v>0</v>
      </c>
      <c r="S762" t="s">
        <v>6537</v>
      </c>
      <c r="T762" t="s">
        <v>6598</v>
      </c>
      <c r="U762">
        <v>0</v>
      </c>
      <c r="V762">
        <v>0</v>
      </c>
      <c r="W762">
        <v>1</v>
      </c>
      <c r="X762">
        <v>1</v>
      </c>
      <c r="Y762">
        <v>1</v>
      </c>
      <c r="Z762" s="2" t="s">
        <v>7410</v>
      </c>
      <c r="AA762" s="2" t="s">
        <v>9737</v>
      </c>
      <c r="AB762" s="2" t="s">
        <v>7281</v>
      </c>
      <c r="AC762" s="2" t="s">
        <v>7323</v>
      </c>
    </row>
    <row r="763" spans="1:30" x14ac:dyDescent="0.2">
      <c r="A763" s="1">
        <v>761</v>
      </c>
      <c r="B763" t="s">
        <v>28</v>
      </c>
      <c r="C763" t="s">
        <v>2144</v>
      </c>
      <c r="D763" t="s">
        <v>28</v>
      </c>
      <c r="E763" t="s">
        <v>4341</v>
      </c>
      <c r="F763" t="str">
        <f>VLOOKUP(E763,state_lookup!A:B,2,FALSE)</f>
        <v>OK</v>
      </c>
      <c r="G763">
        <v>36.128399999999999</v>
      </c>
      <c r="H763">
        <v>-95.904300000000006</v>
      </c>
      <c r="I763" t="s">
        <v>5243</v>
      </c>
      <c r="J763" s="4" t="s">
        <v>5254</v>
      </c>
      <c r="K763" s="4" t="str">
        <f t="shared" si="11"/>
        <v>May 31</v>
      </c>
      <c r="L763" t="s">
        <v>5322</v>
      </c>
      <c r="M763">
        <v>200</v>
      </c>
      <c r="N763">
        <v>200</v>
      </c>
      <c r="P763" t="s">
        <v>6051</v>
      </c>
      <c r="Q763" t="s">
        <v>6395</v>
      </c>
      <c r="R763">
        <v>0</v>
      </c>
      <c r="S763" t="s">
        <v>6537</v>
      </c>
      <c r="T763" t="s">
        <v>5344</v>
      </c>
      <c r="U763">
        <v>2</v>
      </c>
      <c r="V763">
        <v>0</v>
      </c>
      <c r="W763">
        <v>1</v>
      </c>
      <c r="X763">
        <v>1</v>
      </c>
      <c r="Y763">
        <v>1</v>
      </c>
      <c r="Z763" s="2" t="s">
        <v>7411</v>
      </c>
      <c r="AA763" s="2" t="s">
        <v>9738</v>
      </c>
      <c r="AB763" s="2" t="s">
        <v>10240</v>
      </c>
      <c r="AD763" t="s">
        <v>5316</v>
      </c>
    </row>
    <row r="764" spans="1:30" x14ac:dyDescent="0.2">
      <c r="A764" s="1">
        <v>762</v>
      </c>
      <c r="B764" t="s">
        <v>491</v>
      </c>
      <c r="D764" t="s">
        <v>491</v>
      </c>
      <c r="E764" t="s">
        <v>10553</v>
      </c>
      <c r="F764" t="str">
        <f>VLOOKUP(E764,state_lookup!A:B,2,FALSE)</f>
        <v>AL</v>
      </c>
      <c r="G764">
        <v>33.2348</v>
      </c>
      <c r="H764">
        <v>-87.526600000000002</v>
      </c>
      <c r="I764" t="s">
        <v>5243</v>
      </c>
      <c r="J764" s="4" t="s">
        <v>5254</v>
      </c>
      <c r="K764" s="4" t="str">
        <f t="shared" si="11"/>
        <v>May 31</v>
      </c>
      <c r="L764" t="s">
        <v>5503</v>
      </c>
      <c r="M764">
        <v>200</v>
      </c>
      <c r="N764">
        <v>2000</v>
      </c>
      <c r="P764" t="s">
        <v>6051</v>
      </c>
      <c r="Q764" t="s">
        <v>6395</v>
      </c>
      <c r="R764">
        <v>0</v>
      </c>
      <c r="S764" t="s">
        <v>6538</v>
      </c>
      <c r="X764">
        <v>1</v>
      </c>
      <c r="Y764">
        <v>1</v>
      </c>
      <c r="Z764" s="2" t="s">
        <v>7412</v>
      </c>
    </row>
    <row r="765" spans="1:30" x14ac:dyDescent="0.2">
      <c r="A765" s="1">
        <v>763</v>
      </c>
      <c r="B765" t="s">
        <v>492</v>
      </c>
      <c r="D765" t="s">
        <v>4325</v>
      </c>
      <c r="E765" t="s">
        <v>10575</v>
      </c>
      <c r="F765" t="str">
        <f>VLOOKUP(E765,state_lookup!A:B,2,FALSE)</f>
        <v>PA</v>
      </c>
      <c r="G765">
        <v>39.8994</v>
      </c>
      <c r="H765">
        <v>-79.724400000000003</v>
      </c>
      <c r="I765" t="s">
        <v>5243</v>
      </c>
      <c r="J765" s="4" t="s">
        <v>5254</v>
      </c>
      <c r="K765" s="4" t="str">
        <f t="shared" si="11"/>
        <v>May 31</v>
      </c>
      <c r="P765" t="s">
        <v>6051</v>
      </c>
      <c r="Q765" t="s">
        <v>6395</v>
      </c>
      <c r="R765">
        <v>0</v>
      </c>
      <c r="S765" t="s">
        <v>6537</v>
      </c>
      <c r="X765">
        <v>1</v>
      </c>
      <c r="Y765">
        <v>1</v>
      </c>
      <c r="Z765" s="2" t="s">
        <v>7413</v>
      </c>
    </row>
    <row r="766" spans="1:30" x14ac:dyDescent="0.2">
      <c r="A766" s="1">
        <v>764</v>
      </c>
      <c r="B766" t="s">
        <v>493</v>
      </c>
      <c r="D766" t="s">
        <v>4525</v>
      </c>
      <c r="E766" t="s">
        <v>64</v>
      </c>
      <c r="F766" t="str">
        <f>VLOOKUP(E766,state_lookup!A:B,2,FALSE)</f>
        <v>NY</v>
      </c>
      <c r="G766">
        <v>43.0961</v>
      </c>
      <c r="H766">
        <v>-75.225999999999999</v>
      </c>
      <c r="I766" t="s">
        <v>5243</v>
      </c>
      <c r="J766" s="4" t="s">
        <v>5254</v>
      </c>
      <c r="K766" s="4" t="str">
        <f t="shared" si="11"/>
        <v>May 31</v>
      </c>
      <c r="Q766" t="s">
        <v>6395</v>
      </c>
      <c r="R766">
        <v>0</v>
      </c>
      <c r="S766" t="s">
        <v>6537</v>
      </c>
      <c r="X766">
        <v>1</v>
      </c>
      <c r="Y766">
        <v>1</v>
      </c>
      <c r="Z766" s="2" t="s">
        <v>7414</v>
      </c>
    </row>
    <row r="767" spans="1:30" x14ac:dyDescent="0.2">
      <c r="A767" s="1">
        <v>765</v>
      </c>
      <c r="B767" t="s">
        <v>494</v>
      </c>
      <c r="D767" t="s">
        <v>4526</v>
      </c>
      <c r="E767" t="s">
        <v>10578</v>
      </c>
      <c r="F767" t="str">
        <f>VLOOKUP(E767,state_lookup!A:B,2,FALSE)</f>
        <v>AK</v>
      </c>
      <c r="G767">
        <v>61.096299999999999</v>
      </c>
      <c r="H767">
        <v>-146.25960000000001</v>
      </c>
      <c r="I767" t="s">
        <v>5243</v>
      </c>
      <c r="J767" s="4" t="s">
        <v>5254</v>
      </c>
      <c r="K767" s="4" t="str">
        <f t="shared" si="11"/>
        <v>May 31</v>
      </c>
      <c r="P767" t="s">
        <v>6051</v>
      </c>
      <c r="Q767" t="s">
        <v>6395</v>
      </c>
      <c r="R767">
        <v>0</v>
      </c>
      <c r="S767" t="s">
        <v>6537</v>
      </c>
      <c r="X767">
        <v>1</v>
      </c>
      <c r="Y767">
        <v>1</v>
      </c>
      <c r="Z767" s="2" t="s">
        <v>7415</v>
      </c>
    </row>
    <row r="768" spans="1:30" x14ac:dyDescent="0.2">
      <c r="A768" s="1">
        <v>766</v>
      </c>
      <c r="B768" t="s">
        <v>495</v>
      </c>
      <c r="C768" t="s">
        <v>2145</v>
      </c>
      <c r="D768" t="s">
        <v>4527</v>
      </c>
      <c r="E768" t="s">
        <v>917</v>
      </c>
      <c r="F768" t="str">
        <f>VLOOKUP(E768,state_lookup!A:B,2,FALSE)</f>
        <v>VA</v>
      </c>
      <c r="G768">
        <v>36.852930000000001</v>
      </c>
      <c r="H768" t="s">
        <v>4994</v>
      </c>
      <c r="I768" t="s">
        <v>5243</v>
      </c>
      <c r="J768" s="4" t="s">
        <v>5254</v>
      </c>
      <c r="K768" s="4" t="str">
        <f t="shared" si="11"/>
        <v>May 31</v>
      </c>
      <c r="L768" t="s">
        <v>5366</v>
      </c>
      <c r="M768">
        <v>200</v>
      </c>
      <c r="N768">
        <v>200</v>
      </c>
      <c r="P768" t="s">
        <v>6051</v>
      </c>
      <c r="Q768" t="s">
        <v>6395</v>
      </c>
      <c r="R768">
        <v>0</v>
      </c>
      <c r="S768" t="s">
        <v>6540</v>
      </c>
      <c r="T768" t="s">
        <v>6754</v>
      </c>
      <c r="U768">
        <v>0</v>
      </c>
      <c r="V768">
        <v>0</v>
      </c>
      <c r="W768">
        <v>1</v>
      </c>
      <c r="X768">
        <v>1</v>
      </c>
      <c r="Y768">
        <v>1</v>
      </c>
      <c r="Z768" s="2" t="s">
        <v>7416</v>
      </c>
      <c r="AA768" s="2" t="s">
        <v>9739</v>
      </c>
      <c r="AB768" s="2" t="s">
        <v>7717</v>
      </c>
      <c r="AD768" t="s">
        <v>5316</v>
      </c>
    </row>
    <row r="769" spans="1:30" x14ac:dyDescent="0.2">
      <c r="A769" s="1">
        <v>767</v>
      </c>
      <c r="B769" t="s">
        <v>496</v>
      </c>
      <c r="D769" t="s">
        <v>4528</v>
      </c>
      <c r="E769" t="s">
        <v>10546</v>
      </c>
      <c r="F769" t="str">
        <f>VLOOKUP(E769,state_lookup!A:B,2,FALSE)</f>
        <v>TX</v>
      </c>
      <c r="G769">
        <v>31.559699999999999</v>
      </c>
      <c r="H769">
        <v>-97.188199999999995</v>
      </c>
      <c r="I769" t="s">
        <v>5243</v>
      </c>
      <c r="J769" s="4" t="s">
        <v>5254</v>
      </c>
      <c r="K769" s="4" t="str">
        <f t="shared" si="11"/>
        <v>May 31</v>
      </c>
      <c r="P769" t="s">
        <v>6051</v>
      </c>
      <c r="Q769" t="s">
        <v>6395</v>
      </c>
      <c r="R769">
        <v>0</v>
      </c>
      <c r="S769" t="s">
        <v>6537</v>
      </c>
      <c r="X769">
        <v>1</v>
      </c>
      <c r="Y769">
        <v>1</v>
      </c>
      <c r="Z769" s="2" t="s">
        <v>7417</v>
      </c>
    </row>
    <row r="770" spans="1:30" x14ac:dyDescent="0.2">
      <c r="A770" s="1">
        <v>768</v>
      </c>
      <c r="B770" t="s">
        <v>497</v>
      </c>
      <c r="C770" t="s">
        <v>2146</v>
      </c>
      <c r="D770" t="s">
        <v>4277</v>
      </c>
      <c r="E770" t="s">
        <v>10554</v>
      </c>
      <c r="F770" t="str">
        <f>VLOOKUP(E770,state_lookup!A:B,2,FALSE)</f>
        <v>MA</v>
      </c>
      <c r="G770">
        <v>42.3889</v>
      </c>
      <c r="H770">
        <v>-71.2423</v>
      </c>
      <c r="I770" t="s">
        <v>5243</v>
      </c>
      <c r="J770" s="4" t="s">
        <v>5254</v>
      </c>
      <c r="K770" s="4" t="str">
        <f t="shared" si="11"/>
        <v>May 31</v>
      </c>
      <c r="L770" t="s">
        <v>5367</v>
      </c>
      <c r="M770">
        <v>20</v>
      </c>
      <c r="N770">
        <v>20</v>
      </c>
      <c r="P770" t="s">
        <v>6051</v>
      </c>
      <c r="Q770" t="s">
        <v>6395</v>
      </c>
      <c r="R770">
        <v>0</v>
      </c>
      <c r="S770" t="s">
        <v>6537</v>
      </c>
      <c r="T770" t="s">
        <v>6598</v>
      </c>
      <c r="U770">
        <v>0</v>
      </c>
      <c r="V770">
        <v>0</v>
      </c>
      <c r="W770">
        <v>0</v>
      </c>
      <c r="X770">
        <v>1</v>
      </c>
      <c r="Y770">
        <v>1</v>
      </c>
      <c r="Z770" s="2" t="s">
        <v>7418</v>
      </c>
      <c r="AD770" t="s">
        <v>6598</v>
      </c>
    </row>
    <row r="771" spans="1:30" x14ac:dyDescent="0.2">
      <c r="A771" s="1">
        <v>769</v>
      </c>
      <c r="B771" t="s">
        <v>181</v>
      </c>
      <c r="C771" t="s">
        <v>2147</v>
      </c>
      <c r="D771" t="s">
        <v>4363</v>
      </c>
      <c r="E771" t="s">
        <v>10577</v>
      </c>
      <c r="F771" t="str">
        <f>VLOOKUP(E771,state_lookup!A:B,2,FALSE)</f>
        <v>DC</v>
      </c>
      <c r="G771">
        <v>38.904699999999998</v>
      </c>
      <c r="H771">
        <v>-77.016300000000001</v>
      </c>
      <c r="I771" t="s">
        <v>5243</v>
      </c>
      <c r="J771" s="4" t="s">
        <v>5254</v>
      </c>
      <c r="K771" s="4" t="str">
        <f t="shared" ref="K771:K834" si="12">TEXT(J771, "mmm dd")</f>
        <v>May 31</v>
      </c>
      <c r="L771" t="s">
        <v>5304</v>
      </c>
      <c r="M771">
        <v>200</v>
      </c>
      <c r="N771">
        <v>200</v>
      </c>
      <c r="P771" t="s">
        <v>6051</v>
      </c>
      <c r="Q771" t="s">
        <v>6395</v>
      </c>
      <c r="R771">
        <v>0</v>
      </c>
      <c r="S771" t="s">
        <v>6538</v>
      </c>
      <c r="X771">
        <v>1</v>
      </c>
      <c r="Y771">
        <v>1</v>
      </c>
      <c r="Z771" s="2" t="s">
        <v>7419</v>
      </c>
      <c r="AA771" s="2" t="s">
        <v>9740</v>
      </c>
      <c r="AD771" t="s">
        <v>6598</v>
      </c>
    </row>
    <row r="772" spans="1:30" x14ac:dyDescent="0.2">
      <c r="A772" s="1">
        <v>770</v>
      </c>
      <c r="B772" t="s">
        <v>181</v>
      </c>
      <c r="C772" t="s">
        <v>2148</v>
      </c>
      <c r="D772" t="s">
        <v>4363</v>
      </c>
      <c r="E772" t="s">
        <v>10577</v>
      </c>
      <c r="F772" t="str">
        <f>VLOOKUP(E772,state_lookup!A:B,2,FALSE)</f>
        <v>DC</v>
      </c>
      <c r="G772">
        <v>38.904699999999998</v>
      </c>
      <c r="H772">
        <v>-77.016300000000001</v>
      </c>
      <c r="I772" t="s">
        <v>5243</v>
      </c>
      <c r="J772" s="4" t="s">
        <v>5254</v>
      </c>
      <c r="K772" s="4" t="str">
        <f t="shared" si="12"/>
        <v>May 31</v>
      </c>
      <c r="L772" t="s">
        <v>5504</v>
      </c>
      <c r="M772">
        <v>100</v>
      </c>
      <c r="N772">
        <v>100</v>
      </c>
      <c r="P772" t="s">
        <v>6051</v>
      </c>
      <c r="Q772" t="s">
        <v>6395</v>
      </c>
      <c r="R772">
        <v>0</v>
      </c>
      <c r="S772" t="s">
        <v>6538</v>
      </c>
      <c r="T772" t="s">
        <v>6759</v>
      </c>
      <c r="X772">
        <v>0</v>
      </c>
      <c r="Y772">
        <v>1</v>
      </c>
      <c r="Z772" s="2" t="s">
        <v>7420</v>
      </c>
    </row>
    <row r="773" spans="1:30" x14ac:dyDescent="0.2">
      <c r="A773" s="1">
        <v>771</v>
      </c>
      <c r="B773" t="s">
        <v>181</v>
      </c>
      <c r="C773" t="s">
        <v>2149</v>
      </c>
      <c r="D773" t="s">
        <v>4363</v>
      </c>
      <c r="E773" t="s">
        <v>10577</v>
      </c>
      <c r="F773" t="str">
        <f>VLOOKUP(E773,state_lookup!A:B,2,FALSE)</f>
        <v>DC</v>
      </c>
      <c r="G773">
        <v>38.904699999999998</v>
      </c>
      <c r="H773">
        <v>-77.016300000000001</v>
      </c>
      <c r="I773" t="s">
        <v>5243</v>
      </c>
      <c r="J773" s="4" t="s">
        <v>5254</v>
      </c>
      <c r="K773" s="4" t="str">
        <f t="shared" si="12"/>
        <v>May 31</v>
      </c>
      <c r="P773" t="s">
        <v>6051</v>
      </c>
      <c r="Q773" t="s">
        <v>6395</v>
      </c>
      <c r="R773">
        <v>0</v>
      </c>
      <c r="S773" t="s">
        <v>6546</v>
      </c>
      <c r="X773">
        <v>1</v>
      </c>
      <c r="Y773">
        <v>1</v>
      </c>
      <c r="Z773" s="2" t="s">
        <v>7421</v>
      </c>
      <c r="AA773" s="2" t="s">
        <v>9741</v>
      </c>
      <c r="AC773" t="s">
        <v>10388</v>
      </c>
    </row>
    <row r="774" spans="1:30" x14ac:dyDescent="0.2">
      <c r="A774" s="1">
        <v>772</v>
      </c>
      <c r="B774" t="s">
        <v>498</v>
      </c>
      <c r="C774" t="s">
        <v>2150</v>
      </c>
      <c r="D774" t="s">
        <v>146</v>
      </c>
      <c r="E774" t="s">
        <v>10566</v>
      </c>
      <c r="F774" t="str">
        <f>VLOOKUP(E774,state_lookup!A:B,2,FALSE)</f>
        <v>CT</v>
      </c>
      <c r="G774">
        <v>41.558300000000003</v>
      </c>
      <c r="H774">
        <v>-73.036100000000005</v>
      </c>
      <c r="I774" t="s">
        <v>5243</v>
      </c>
      <c r="J774" s="4" t="s">
        <v>5254</v>
      </c>
      <c r="K774" s="4" t="str">
        <f t="shared" si="12"/>
        <v>May 31</v>
      </c>
      <c r="P774" t="s">
        <v>6051</v>
      </c>
      <c r="Q774" t="s">
        <v>6395</v>
      </c>
      <c r="R774">
        <v>0</v>
      </c>
      <c r="S774" t="s">
        <v>6538</v>
      </c>
      <c r="T774" t="s">
        <v>6754</v>
      </c>
      <c r="U774">
        <v>0</v>
      </c>
      <c r="X774">
        <v>1</v>
      </c>
      <c r="Y774">
        <v>1</v>
      </c>
      <c r="Z774" s="2" t="s">
        <v>7339</v>
      </c>
    </row>
    <row r="775" spans="1:30" x14ac:dyDescent="0.2">
      <c r="A775" s="1">
        <v>773</v>
      </c>
      <c r="B775" t="s">
        <v>498</v>
      </c>
      <c r="C775" t="s">
        <v>2151</v>
      </c>
      <c r="D775" t="s">
        <v>4507</v>
      </c>
      <c r="E775" t="s">
        <v>10566</v>
      </c>
      <c r="F775" t="str">
        <f>VLOOKUP(E775,state_lookup!A:B,2,FALSE)</f>
        <v>CT</v>
      </c>
      <c r="G775">
        <v>41.558300000000003</v>
      </c>
      <c r="H775">
        <v>-73.036100000000005</v>
      </c>
      <c r="I775" t="s">
        <v>5243</v>
      </c>
      <c r="J775" s="4" t="s">
        <v>5254</v>
      </c>
      <c r="K775" s="4" t="str">
        <f t="shared" si="12"/>
        <v>May 31</v>
      </c>
      <c r="P775" t="s">
        <v>6051</v>
      </c>
      <c r="Q775" t="s">
        <v>6395</v>
      </c>
      <c r="R775">
        <v>0</v>
      </c>
      <c r="S775" t="s">
        <v>6537</v>
      </c>
      <c r="X775">
        <v>1</v>
      </c>
      <c r="Y775">
        <v>1</v>
      </c>
      <c r="Z775" s="2" t="s">
        <v>7422</v>
      </c>
      <c r="AA775" s="2" t="s">
        <v>7863</v>
      </c>
    </row>
    <row r="776" spans="1:30" x14ac:dyDescent="0.2">
      <c r="A776" s="1">
        <v>774</v>
      </c>
      <c r="B776" t="s">
        <v>499</v>
      </c>
      <c r="D776" t="s">
        <v>859</v>
      </c>
      <c r="E776" t="s">
        <v>10549</v>
      </c>
      <c r="F776" t="str">
        <f>VLOOKUP(E776,state_lookup!A:B,2,FALSE)</f>
        <v>FL</v>
      </c>
      <c r="G776">
        <v>26.7469</v>
      </c>
      <c r="H776">
        <v>-80.131600000000006</v>
      </c>
      <c r="I776" t="s">
        <v>5243</v>
      </c>
      <c r="J776" s="4" t="s">
        <v>5254</v>
      </c>
      <c r="K776" s="4" t="str">
        <f t="shared" si="12"/>
        <v>May 31</v>
      </c>
      <c r="P776" t="s">
        <v>6051</v>
      </c>
      <c r="Q776" t="s">
        <v>6395</v>
      </c>
      <c r="R776">
        <v>0</v>
      </c>
      <c r="S776" t="s">
        <v>6538</v>
      </c>
      <c r="X776">
        <v>1</v>
      </c>
      <c r="Y776">
        <v>1</v>
      </c>
      <c r="Z776" s="2" t="s">
        <v>7423</v>
      </c>
    </row>
    <row r="777" spans="1:30" x14ac:dyDescent="0.2">
      <c r="A777" s="1">
        <v>775</v>
      </c>
      <c r="B777" t="s">
        <v>356</v>
      </c>
      <c r="C777" t="s">
        <v>2152</v>
      </c>
      <c r="D777" t="s">
        <v>4457</v>
      </c>
      <c r="E777" t="s">
        <v>10549</v>
      </c>
      <c r="F777" t="str">
        <f>VLOOKUP(E777,state_lookup!A:B,2,FALSE)</f>
        <v>FL</v>
      </c>
      <c r="G777">
        <v>27.6648</v>
      </c>
      <c r="H777">
        <v>-81.515799999999999</v>
      </c>
      <c r="I777" t="s">
        <v>5243</v>
      </c>
      <c r="J777" s="4" t="s">
        <v>5254</v>
      </c>
      <c r="K777" s="4" t="str">
        <f t="shared" si="12"/>
        <v>May 31</v>
      </c>
      <c r="P777" t="s">
        <v>6051</v>
      </c>
      <c r="Q777" t="s">
        <v>6395</v>
      </c>
      <c r="R777">
        <v>0</v>
      </c>
      <c r="S777" t="s">
        <v>6538</v>
      </c>
      <c r="X777">
        <v>1</v>
      </c>
      <c r="Y777">
        <v>1</v>
      </c>
      <c r="Z777" s="2" t="s">
        <v>7424</v>
      </c>
    </row>
    <row r="778" spans="1:30" x14ac:dyDescent="0.2">
      <c r="A778" s="1">
        <v>776</v>
      </c>
      <c r="B778" t="s">
        <v>500</v>
      </c>
      <c r="C778" t="s">
        <v>2153</v>
      </c>
      <c r="D778" t="s">
        <v>4529</v>
      </c>
      <c r="E778" t="s">
        <v>917</v>
      </c>
      <c r="F778" t="str">
        <f>VLOOKUP(E778,state_lookup!A:B,2,FALSE)</f>
        <v>VA</v>
      </c>
      <c r="G778">
        <v>37.269199999999998</v>
      </c>
      <c r="H778">
        <v>-76.707599999999999</v>
      </c>
      <c r="I778" t="s">
        <v>5243</v>
      </c>
      <c r="J778" s="4" t="s">
        <v>5254</v>
      </c>
      <c r="K778" s="4" t="str">
        <f t="shared" si="12"/>
        <v>May 31</v>
      </c>
      <c r="L778" t="s">
        <v>5304</v>
      </c>
      <c r="M778">
        <v>200</v>
      </c>
      <c r="N778">
        <v>200</v>
      </c>
      <c r="P778" t="s">
        <v>6051</v>
      </c>
      <c r="Q778" t="s">
        <v>6395</v>
      </c>
      <c r="R778">
        <v>0</v>
      </c>
      <c r="S778" t="s">
        <v>6537</v>
      </c>
      <c r="T778" t="s">
        <v>6598</v>
      </c>
      <c r="U778">
        <v>0</v>
      </c>
      <c r="V778">
        <v>0</v>
      </c>
      <c r="W778">
        <v>0</v>
      </c>
      <c r="X778">
        <v>1</v>
      </c>
      <c r="Y778">
        <v>1</v>
      </c>
      <c r="Z778" s="2" t="s">
        <v>7425</v>
      </c>
    </row>
    <row r="779" spans="1:30" x14ac:dyDescent="0.2">
      <c r="A779" s="1">
        <v>777</v>
      </c>
      <c r="B779" t="s">
        <v>500</v>
      </c>
      <c r="C779" t="s">
        <v>2154</v>
      </c>
      <c r="D779" t="s">
        <v>4529</v>
      </c>
      <c r="E779" t="s">
        <v>917</v>
      </c>
      <c r="F779" t="str">
        <f>VLOOKUP(E779,state_lookup!A:B,2,FALSE)</f>
        <v>VA</v>
      </c>
      <c r="G779">
        <v>37.269199999999998</v>
      </c>
      <c r="H779">
        <v>-76.707599999999999</v>
      </c>
      <c r="I779" t="s">
        <v>5243</v>
      </c>
      <c r="J779" s="4" t="s">
        <v>5254</v>
      </c>
      <c r="K779" s="4" t="str">
        <f t="shared" si="12"/>
        <v>May 31</v>
      </c>
      <c r="L779" t="s">
        <v>5505</v>
      </c>
      <c r="M779">
        <v>50</v>
      </c>
      <c r="N779">
        <v>50</v>
      </c>
      <c r="P779" t="s">
        <v>6051</v>
      </c>
      <c r="Q779" t="s">
        <v>6395</v>
      </c>
      <c r="R779">
        <v>0</v>
      </c>
      <c r="S779" t="s">
        <v>6537</v>
      </c>
      <c r="T779" t="s">
        <v>6598</v>
      </c>
      <c r="U779">
        <v>0</v>
      </c>
      <c r="V779">
        <v>0</v>
      </c>
      <c r="W779">
        <v>0</v>
      </c>
      <c r="X779">
        <v>0</v>
      </c>
      <c r="Y779">
        <v>1</v>
      </c>
      <c r="Z779" s="2" t="s">
        <v>7426</v>
      </c>
    </row>
    <row r="780" spans="1:30" x14ac:dyDescent="0.2">
      <c r="A780" s="1">
        <v>778</v>
      </c>
      <c r="B780" t="s">
        <v>501</v>
      </c>
      <c r="C780" t="s">
        <v>2155</v>
      </c>
      <c r="D780" t="s">
        <v>4530</v>
      </c>
      <c r="E780" t="s">
        <v>10575</v>
      </c>
      <c r="F780" t="str">
        <f>VLOOKUP(E780,state_lookup!A:B,2,FALSE)</f>
        <v>PA</v>
      </c>
      <c r="G780">
        <v>41.239800000000002</v>
      </c>
      <c r="H780">
        <v>-77.037099999999995</v>
      </c>
      <c r="I780" t="s">
        <v>5243</v>
      </c>
      <c r="J780" s="4" t="s">
        <v>5254</v>
      </c>
      <c r="K780" s="4" t="str">
        <f t="shared" si="12"/>
        <v>May 31</v>
      </c>
      <c r="P780" t="s">
        <v>6051</v>
      </c>
      <c r="Q780" t="s">
        <v>6395</v>
      </c>
      <c r="R780">
        <v>0</v>
      </c>
      <c r="S780" t="s">
        <v>6537</v>
      </c>
      <c r="X780">
        <v>1</v>
      </c>
      <c r="Y780">
        <v>1</v>
      </c>
      <c r="Z780" s="2" t="s">
        <v>7427</v>
      </c>
    </row>
    <row r="781" spans="1:30" x14ac:dyDescent="0.2">
      <c r="A781" s="1">
        <v>779</v>
      </c>
      <c r="B781" t="s">
        <v>358</v>
      </c>
      <c r="D781" t="s">
        <v>758</v>
      </c>
      <c r="E781" t="s">
        <v>10556</v>
      </c>
      <c r="F781" t="str">
        <f>VLOOKUP(E781,state_lookup!A:B,2,FALSE)</f>
        <v>OH</v>
      </c>
      <c r="G781">
        <v>39.438639999999999</v>
      </c>
      <c r="H781" t="s">
        <v>4973</v>
      </c>
      <c r="I781" t="s">
        <v>5243</v>
      </c>
      <c r="J781" s="4" t="s">
        <v>5254</v>
      </c>
      <c r="K781" s="4" t="str">
        <f t="shared" si="12"/>
        <v>May 31</v>
      </c>
      <c r="P781" t="s">
        <v>6051</v>
      </c>
      <c r="Q781" t="s">
        <v>6395</v>
      </c>
      <c r="R781">
        <v>0</v>
      </c>
      <c r="S781" t="s">
        <v>6537</v>
      </c>
      <c r="X781">
        <v>1</v>
      </c>
      <c r="Y781">
        <v>1</v>
      </c>
      <c r="Z781" s="2" t="s">
        <v>7212</v>
      </c>
    </row>
    <row r="782" spans="1:30" x14ac:dyDescent="0.2">
      <c r="A782" s="1">
        <v>780</v>
      </c>
      <c r="B782" t="s">
        <v>358</v>
      </c>
      <c r="C782" t="s">
        <v>1669</v>
      </c>
      <c r="D782" t="s">
        <v>4459</v>
      </c>
      <c r="E782" t="s">
        <v>10564</v>
      </c>
      <c r="F782" t="str">
        <f>VLOOKUP(E782,state_lookup!A:B,2,FALSE)</f>
        <v>NC</v>
      </c>
      <c r="G782">
        <v>34.225729999999999</v>
      </c>
      <c r="H782" t="s">
        <v>4995</v>
      </c>
      <c r="I782" t="s">
        <v>5243</v>
      </c>
      <c r="J782" s="4" t="s">
        <v>5254</v>
      </c>
      <c r="K782" s="4" t="str">
        <f t="shared" si="12"/>
        <v>May 31</v>
      </c>
      <c r="L782" t="s">
        <v>5304</v>
      </c>
      <c r="M782">
        <v>200</v>
      </c>
      <c r="N782">
        <v>200</v>
      </c>
      <c r="P782" t="s">
        <v>6051</v>
      </c>
      <c r="Q782" t="s">
        <v>6395</v>
      </c>
      <c r="R782">
        <v>0</v>
      </c>
      <c r="S782" t="s">
        <v>6537</v>
      </c>
      <c r="T782" t="s">
        <v>5602</v>
      </c>
      <c r="U782">
        <v>0</v>
      </c>
      <c r="V782">
        <v>0</v>
      </c>
      <c r="W782">
        <v>1</v>
      </c>
      <c r="Z782" s="2" t="s">
        <v>7428</v>
      </c>
      <c r="AA782" s="2" t="s">
        <v>9742</v>
      </c>
      <c r="AD782" t="s">
        <v>5316</v>
      </c>
    </row>
    <row r="783" spans="1:30" x14ac:dyDescent="0.2">
      <c r="A783" s="1">
        <v>781</v>
      </c>
      <c r="B783" t="s">
        <v>359</v>
      </c>
      <c r="D783" t="s">
        <v>4460</v>
      </c>
      <c r="E783" t="s">
        <v>10570</v>
      </c>
      <c r="F783" t="str">
        <f>VLOOKUP(E783,state_lookup!A:B,2,FALSE)</f>
        <v>KS</v>
      </c>
      <c r="G783">
        <v>37.274000000000001</v>
      </c>
      <c r="H783">
        <v>-96.9499</v>
      </c>
      <c r="I783" t="s">
        <v>5243</v>
      </c>
      <c r="J783" s="4" t="s">
        <v>5254</v>
      </c>
      <c r="K783" s="4" t="str">
        <f t="shared" si="12"/>
        <v>May 31</v>
      </c>
      <c r="L783" t="s">
        <v>5506</v>
      </c>
      <c r="M783">
        <v>25</v>
      </c>
      <c r="N783">
        <v>25</v>
      </c>
      <c r="P783" t="s">
        <v>6051</v>
      </c>
      <c r="Q783" t="s">
        <v>6395</v>
      </c>
      <c r="R783">
        <v>0</v>
      </c>
      <c r="S783" t="s">
        <v>6537</v>
      </c>
      <c r="T783" t="s">
        <v>6598</v>
      </c>
      <c r="U783">
        <v>0</v>
      </c>
      <c r="V783">
        <v>0</v>
      </c>
      <c r="W783">
        <v>0</v>
      </c>
      <c r="X783">
        <v>1</v>
      </c>
      <c r="Y783">
        <v>1</v>
      </c>
      <c r="Z783" s="2" t="s">
        <v>7429</v>
      </c>
    </row>
    <row r="784" spans="1:30" x14ac:dyDescent="0.2">
      <c r="A784" s="1">
        <v>782</v>
      </c>
      <c r="B784" t="s">
        <v>360</v>
      </c>
      <c r="C784" t="s">
        <v>2156</v>
      </c>
      <c r="D784" t="s">
        <v>1352</v>
      </c>
      <c r="E784" t="s">
        <v>10556</v>
      </c>
      <c r="F784" t="str">
        <f>VLOOKUP(E784,state_lookup!A:B,2,FALSE)</f>
        <v>OH</v>
      </c>
      <c r="G784">
        <v>40.816600000000001</v>
      </c>
      <c r="H784">
        <v>-81.933400000000006</v>
      </c>
      <c r="I784" t="s">
        <v>5243</v>
      </c>
      <c r="J784" s="4" t="s">
        <v>5254</v>
      </c>
      <c r="K784" s="4" t="str">
        <f t="shared" si="12"/>
        <v>May 31</v>
      </c>
      <c r="L784" t="s">
        <v>5293</v>
      </c>
      <c r="M784">
        <v>100</v>
      </c>
      <c r="N784">
        <v>100</v>
      </c>
      <c r="P784" t="s">
        <v>6051</v>
      </c>
      <c r="Q784" t="s">
        <v>6395</v>
      </c>
      <c r="R784">
        <v>0</v>
      </c>
      <c r="S784" t="s">
        <v>6537</v>
      </c>
      <c r="T784" t="s">
        <v>6598</v>
      </c>
      <c r="U784">
        <v>0</v>
      </c>
      <c r="V784">
        <v>0</v>
      </c>
      <c r="W784">
        <v>0</v>
      </c>
      <c r="X784">
        <v>1</v>
      </c>
      <c r="Y784">
        <v>1</v>
      </c>
      <c r="Z784" s="2" t="s">
        <v>7214</v>
      </c>
    </row>
    <row r="785" spans="1:31" x14ac:dyDescent="0.2">
      <c r="A785" s="1">
        <v>783</v>
      </c>
      <c r="B785" t="s">
        <v>502</v>
      </c>
      <c r="C785" t="s">
        <v>2157</v>
      </c>
      <c r="D785" t="s">
        <v>1604</v>
      </c>
      <c r="E785" t="s">
        <v>64</v>
      </c>
      <c r="F785" t="str">
        <f>VLOOKUP(E785,state_lookup!A:B,2,FALSE)</f>
        <v>NY</v>
      </c>
      <c r="G785">
        <v>40.946599999999997</v>
      </c>
      <c r="H785">
        <v>-73.867400000000004</v>
      </c>
      <c r="I785" t="s">
        <v>5243</v>
      </c>
      <c r="J785" s="4" t="s">
        <v>5254</v>
      </c>
      <c r="K785" s="4" t="str">
        <f t="shared" si="12"/>
        <v>May 31</v>
      </c>
      <c r="L785" t="s">
        <v>5507</v>
      </c>
      <c r="M785">
        <v>1000</v>
      </c>
      <c r="N785">
        <v>1000</v>
      </c>
      <c r="P785" t="s">
        <v>6051</v>
      </c>
      <c r="Q785" t="s">
        <v>6395</v>
      </c>
      <c r="R785">
        <v>0</v>
      </c>
      <c r="S785" t="s">
        <v>6537</v>
      </c>
      <c r="T785" t="s">
        <v>6598</v>
      </c>
      <c r="U785">
        <v>0</v>
      </c>
      <c r="V785">
        <v>0</v>
      </c>
      <c r="W785">
        <v>0</v>
      </c>
      <c r="X785">
        <v>1</v>
      </c>
      <c r="Y785">
        <v>1</v>
      </c>
      <c r="Z785" s="2" t="s">
        <v>7430</v>
      </c>
    </row>
    <row r="786" spans="1:31" x14ac:dyDescent="0.2">
      <c r="A786" s="1">
        <v>784</v>
      </c>
      <c r="B786" t="s">
        <v>503</v>
      </c>
      <c r="C786" t="s">
        <v>2158</v>
      </c>
      <c r="D786" t="s">
        <v>4531</v>
      </c>
      <c r="E786" t="s">
        <v>10556</v>
      </c>
      <c r="F786" t="str">
        <f>VLOOKUP(E786,state_lookup!A:B,2,FALSE)</f>
        <v>OH</v>
      </c>
      <c r="G786">
        <v>41.099299999999999</v>
      </c>
      <c r="H786">
        <v>-80.646299999999997</v>
      </c>
      <c r="I786" t="s">
        <v>5243</v>
      </c>
      <c r="J786" s="4" t="s">
        <v>5254</v>
      </c>
      <c r="K786" s="4" t="str">
        <f t="shared" si="12"/>
        <v>May 31</v>
      </c>
      <c r="L786" t="s">
        <v>5508</v>
      </c>
      <c r="M786">
        <v>650</v>
      </c>
      <c r="N786">
        <v>650</v>
      </c>
      <c r="P786" t="s">
        <v>6051</v>
      </c>
      <c r="Q786" t="s">
        <v>6395</v>
      </c>
      <c r="R786">
        <v>0</v>
      </c>
      <c r="S786" t="s">
        <v>6574</v>
      </c>
      <c r="T786" t="s">
        <v>5316</v>
      </c>
      <c r="U786">
        <v>0</v>
      </c>
      <c r="V786">
        <v>0</v>
      </c>
      <c r="W786">
        <v>0</v>
      </c>
      <c r="X786">
        <v>1</v>
      </c>
      <c r="Y786">
        <v>1</v>
      </c>
      <c r="Z786" s="2" t="s">
        <v>7431</v>
      </c>
      <c r="AA786" s="2" t="s">
        <v>9743</v>
      </c>
      <c r="AC786" t="s">
        <v>10394</v>
      </c>
    </row>
    <row r="787" spans="1:31" x14ac:dyDescent="0.2">
      <c r="A787" s="1">
        <v>785</v>
      </c>
      <c r="B787" t="s">
        <v>504</v>
      </c>
      <c r="C787" t="s">
        <v>2159</v>
      </c>
      <c r="E787" t="s">
        <v>10572</v>
      </c>
      <c r="F787" t="str">
        <f>VLOOKUP(E787,state_lookup!A:B,2,FALSE)</f>
        <v>NM</v>
      </c>
      <c r="G787">
        <v>35.084400000000002</v>
      </c>
      <c r="H787">
        <v>-106.6504</v>
      </c>
      <c r="I787" t="s">
        <v>5243</v>
      </c>
      <c r="J787" s="4" t="s">
        <v>5254</v>
      </c>
      <c r="K787" s="4" t="str">
        <f t="shared" si="12"/>
        <v>May 31</v>
      </c>
      <c r="L787" t="s">
        <v>5304</v>
      </c>
      <c r="P787" t="s">
        <v>6107</v>
      </c>
      <c r="Q787" t="s">
        <v>6408</v>
      </c>
      <c r="W787">
        <v>1</v>
      </c>
      <c r="X787">
        <v>1</v>
      </c>
      <c r="Z787" s="2" t="s">
        <v>7432</v>
      </c>
    </row>
    <row r="788" spans="1:31" x14ac:dyDescent="0.2">
      <c r="A788" s="1">
        <v>0</v>
      </c>
      <c r="B788" t="s">
        <v>505</v>
      </c>
      <c r="C788" t="s">
        <v>2160</v>
      </c>
      <c r="D788" t="s">
        <v>4532</v>
      </c>
      <c r="E788" t="s">
        <v>10585</v>
      </c>
      <c r="F788" t="str">
        <f>VLOOKUP(E788,state_lookup!A:B,2,FALSE)</f>
        <v>SD</v>
      </c>
      <c r="G788">
        <v>45.464599999999997</v>
      </c>
      <c r="H788">
        <v>-98.468000000000004</v>
      </c>
      <c r="I788" t="s">
        <v>5243</v>
      </c>
      <c r="J788" s="4" t="s">
        <v>5255</v>
      </c>
      <c r="K788" s="4" t="str">
        <f t="shared" si="12"/>
        <v>Jun 01</v>
      </c>
      <c r="P788" t="s">
        <v>6051</v>
      </c>
      <c r="Q788" t="s">
        <v>6395</v>
      </c>
      <c r="R788">
        <v>0</v>
      </c>
      <c r="S788" t="s">
        <v>6537</v>
      </c>
      <c r="T788">
        <v>0</v>
      </c>
      <c r="U788">
        <v>0</v>
      </c>
      <c r="V788">
        <v>0</v>
      </c>
      <c r="W788">
        <v>0</v>
      </c>
      <c r="X788">
        <v>1</v>
      </c>
      <c r="Y788">
        <v>1</v>
      </c>
      <c r="Z788" s="2" t="s">
        <v>7433</v>
      </c>
      <c r="AA788" s="2" t="s">
        <v>9744</v>
      </c>
      <c r="AD788" t="s">
        <v>6598</v>
      </c>
    </row>
    <row r="789" spans="1:31" x14ac:dyDescent="0.2">
      <c r="A789" s="1">
        <v>1</v>
      </c>
      <c r="B789" t="s">
        <v>189</v>
      </c>
      <c r="D789" t="s">
        <v>189</v>
      </c>
      <c r="E789" t="s">
        <v>64</v>
      </c>
      <c r="F789" t="str">
        <f>VLOOKUP(E789,state_lookup!A:B,2,FALSE)</f>
        <v>NY</v>
      </c>
      <c r="G789">
        <v>42.666400000000003</v>
      </c>
      <c r="H789">
        <v>-73.798699999999997</v>
      </c>
      <c r="I789" t="s">
        <v>5243</v>
      </c>
      <c r="J789" s="4" t="s">
        <v>5255</v>
      </c>
      <c r="K789" s="4" t="str">
        <f t="shared" si="12"/>
        <v>Jun 01</v>
      </c>
      <c r="P789" t="s">
        <v>6051</v>
      </c>
      <c r="Q789" t="s">
        <v>6395</v>
      </c>
      <c r="R789">
        <v>0</v>
      </c>
      <c r="S789" t="s">
        <v>6537</v>
      </c>
      <c r="X789">
        <v>1</v>
      </c>
      <c r="Y789">
        <v>1</v>
      </c>
      <c r="Z789" s="2" t="s">
        <v>7434</v>
      </c>
      <c r="AA789" s="2" t="s">
        <v>9745</v>
      </c>
      <c r="AD789" t="s">
        <v>5316</v>
      </c>
      <c r="AE789" t="s">
        <v>10586</v>
      </c>
    </row>
    <row r="790" spans="1:31" x14ac:dyDescent="0.2">
      <c r="A790" s="1">
        <v>2</v>
      </c>
      <c r="B790" t="s">
        <v>43</v>
      </c>
      <c r="C790" t="s">
        <v>2161</v>
      </c>
      <c r="D790" t="s">
        <v>4367</v>
      </c>
      <c r="E790" t="s">
        <v>10572</v>
      </c>
      <c r="F790" t="str">
        <f>VLOOKUP(E790,state_lookup!A:B,2,FALSE)</f>
        <v>NM</v>
      </c>
      <c r="G790">
        <v>35.105490000000003</v>
      </c>
      <c r="H790" t="s">
        <v>4933</v>
      </c>
      <c r="I790" t="s">
        <v>5243</v>
      </c>
      <c r="J790" s="4" t="s">
        <v>5255</v>
      </c>
      <c r="K790" s="4" t="str">
        <f t="shared" si="12"/>
        <v>Jun 01</v>
      </c>
      <c r="L790" t="s">
        <v>5509</v>
      </c>
      <c r="M790" t="s">
        <v>5701</v>
      </c>
      <c r="N790" t="s">
        <v>5701</v>
      </c>
      <c r="P790" t="s">
        <v>6051</v>
      </c>
      <c r="Q790" t="s">
        <v>6395</v>
      </c>
      <c r="R790">
        <v>0</v>
      </c>
      <c r="S790" t="s">
        <v>6537</v>
      </c>
      <c r="X790">
        <v>1</v>
      </c>
      <c r="Y790">
        <v>1</v>
      </c>
      <c r="Z790" s="2" t="s">
        <v>7435</v>
      </c>
      <c r="AA790" s="2" t="s">
        <v>9746</v>
      </c>
      <c r="AC790" s="2" t="s">
        <v>10395</v>
      </c>
    </row>
    <row r="791" spans="1:31" x14ac:dyDescent="0.2">
      <c r="A791" s="1">
        <v>3</v>
      </c>
      <c r="B791" t="s">
        <v>506</v>
      </c>
      <c r="C791" t="s">
        <v>2162</v>
      </c>
      <c r="D791" t="s">
        <v>4533</v>
      </c>
      <c r="E791" t="s">
        <v>10550</v>
      </c>
      <c r="F791" t="str">
        <f>VLOOKUP(E791,state_lookup!A:B,2,FALSE)</f>
        <v>TN</v>
      </c>
      <c r="G791">
        <v>35.807299999999998</v>
      </c>
      <c r="H791">
        <v>-83.975200000000001</v>
      </c>
      <c r="I791" t="s">
        <v>5243</v>
      </c>
      <c r="J791" s="4" t="s">
        <v>5255</v>
      </c>
      <c r="K791" s="4" t="str">
        <f t="shared" si="12"/>
        <v>Jun 01</v>
      </c>
      <c r="L791" t="s">
        <v>5289</v>
      </c>
      <c r="M791" t="s">
        <v>5982</v>
      </c>
      <c r="N791" t="s">
        <v>5982</v>
      </c>
      <c r="P791" t="s">
        <v>6051</v>
      </c>
      <c r="Q791" t="s">
        <v>6395</v>
      </c>
      <c r="R791">
        <v>0</v>
      </c>
      <c r="S791" t="s">
        <v>6537</v>
      </c>
      <c r="T791">
        <v>0</v>
      </c>
      <c r="U791">
        <v>0</v>
      </c>
      <c r="V791">
        <v>0</v>
      </c>
      <c r="W791">
        <v>0</v>
      </c>
      <c r="X791">
        <v>1</v>
      </c>
      <c r="Y791">
        <v>1</v>
      </c>
      <c r="Z791" s="2" t="s">
        <v>7436</v>
      </c>
    </row>
    <row r="792" spans="1:31" x14ac:dyDescent="0.2">
      <c r="A792" s="1">
        <v>4</v>
      </c>
      <c r="B792" t="s">
        <v>507</v>
      </c>
      <c r="C792" t="s">
        <v>2163</v>
      </c>
      <c r="D792" t="s">
        <v>278</v>
      </c>
      <c r="E792" t="s">
        <v>10555</v>
      </c>
      <c r="F792" t="str">
        <f>VLOOKUP(E792,state_lookup!A:B,2,FALSE)</f>
        <v>IL</v>
      </c>
      <c r="G792">
        <v>38.903300000000002</v>
      </c>
      <c r="H792">
        <v>-90.152299999999997</v>
      </c>
      <c r="I792" t="s">
        <v>5243</v>
      </c>
      <c r="J792" s="4" t="s">
        <v>5255</v>
      </c>
      <c r="K792" s="4" t="str">
        <f t="shared" si="12"/>
        <v>Jun 01</v>
      </c>
      <c r="L792" t="s">
        <v>5510</v>
      </c>
      <c r="M792" t="s">
        <v>5645</v>
      </c>
      <c r="N792" t="s">
        <v>5645</v>
      </c>
      <c r="P792" t="s">
        <v>6051</v>
      </c>
      <c r="Q792" t="s">
        <v>6395</v>
      </c>
      <c r="R792">
        <v>0</v>
      </c>
      <c r="S792" t="s">
        <v>6537</v>
      </c>
      <c r="T792">
        <v>0</v>
      </c>
      <c r="U792">
        <v>0</v>
      </c>
      <c r="V792">
        <v>0</v>
      </c>
      <c r="W792">
        <v>0</v>
      </c>
      <c r="X792">
        <v>1</v>
      </c>
      <c r="Y792">
        <v>1</v>
      </c>
      <c r="Z792" s="2" t="s">
        <v>7437</v>
      </c>
    </row>
    <row r="793" spans="1:31" x14ac:dyDescent="0.2">
      <c r="A793" s="1">
        <v>5</v>
      </c>
      <c r="B793" t="s">
        <v>507</v>
      </c>
      <c r="D793" t="s">
        <v>4534</v>
      </c>
      <c r="E793" t="s">
        <v>10582</v>
      </c>
      <c r="F793" t="str">
        <f>VLOOKUP(E793,state_lookup!A:B,2,FALSE)</f>
        <v>NH</v>
      </c>
      <c r="G793">
        <v>43.454300000000003</v>
      </c>
      <c r="H793">
        <v>-71.218999999999994</v>
      </c>
      <c r="I793" t="s">
        <v>5243</v>
      </c>
      <c r="J793" s="4" t="s">
        <v>5255</v>
      </c>
      <c r="K793" s="4" t="str">
        <f t="shared" si="12"/>
        <v>Jun 01</v>
      </c>
      <c r="L793" t="s">
        <v>5511</v>
      </c>
      <c r="M793" t="s">
        <v>5511</v>
      </c>
      <c r="N793" t="s">
        <v>5511</v>
      </c>
      <c r="P793" t="s">
        <v>6051</v>
      </c>
      <c r="Q793" t="s">
        <v>6395</v>
      </c>
      <c r="R793">
        <v>0</v>
      </c>
      <c r="S793" t="s">
        <v>6537</v>
      </c>
      <c r="X793">
        <v>1</v>
      </c>
      <c r="Y793">
        <v>1</v>
      </c>
      <c r="Z793" s="2" t="s">
        <v>7438</v>
      </c>
      <c r="AC793" t="s">
        <v>10396</v>
      </c>
    </row>
    <row r="794" spans="1:31" x14ac:dyDescent="0.2">
      <c r="A794" s="1">
        <v>6</v>
      </c>
      <c r="B794" t="s">
        <v>508</v>
      </c>
      <c r="C794" t="s">
        <v>1716</v>
      </c>
      <c r="D794" t="s">
        <v>301</v>
      </c>
      <c r="E794" t="s">
        <v>10547</v>
      </c>
      <c r="F794" t="str">
        <f>VLOOKUP(E794,state_lookup!A:B,2,FALSE)</f>
        <v>CA</v>
      </c>
      <c r="G794">
        <v>33.838999999999999</v>
      </c>
      <c r="H794">
        <v>-117.8573</v>
      </c>
      <c r="I794" t="s">
        <v>5243</v>
      </c>
      <c r="J794" s="4" t="s">
        <v>5255</v>
      </c>
      <c r="K794" s="4" t="str">
        <f t="shared" si="12"/>
        <v>Jun 01</v>
      </c>
      <c r="L794" t="s">
        <v>5393</v>
      </c>
      <c r="M794" t="s">
        <v>5491</v>
      </c>
      <c r="N794" t="s">
        <v>5491</v>
      </c>
      <c r="P794" t="s">
        <v>6051</v>
      </c>
      <c r="Q794" t="s">
        <v>6395</v>
      </c>
      <c r="R794">
        <v>0</v>
      </c>
      <c r="S794" t="s">
        <v>6537</v>
      </c>
      <c r="T794">
        <v>25</v>
      </c>
      <c r="U794">
        <v>0</v>
      </c>
      <c r="V794">
        <v>0</v>
      </c>
      <c r="W794">
        <v>0</v>
      </c>
      <c r="X794">
        <v>1</v>
      </c>
      <c r="Y794">
        <v>1</v>
      </c>
      <c r="Z794" s="2" t="s">
        <v>7439</v>
      </c>
      <c r="AA794" s="2" t="s">
        <v>7683</v>
      </c>
    </row>
    <row r="795" spans="1:31" x14ac:dyDescent="0.2">
      <c r="A795" s="1">
        <v>7</v>
      </c>
      <c r="B795" t="s">
        <v>509</v>
      </c>
      <c r="C795" t="s">
        <v>2164</v>
      </c>
      <c r="D795" t="s">
        <v>1207</v>
      </c>
      <c r="E795" t="s">
        <v>10554</v>
      </c>
      <c r="F795" t="str">
        <f>VLOOKUP(E795,state_lookup!A:B,2,FALSE)</f>
        <v>MA</v>
      </c>
      <c r="G795">
        <v>42.658299999999997</v>
      </c>
      <c r="H795">
        <v>-71.136799999999994</v>
      </c>
      <c r="I795" t="s">
        <v>5243</v>
      </c>
      <c r="J795" s="4" t="s">
        <v>5255</v>
      </c>
      <c r="K795" s="4" t="str">
        <f t="shared" si="12"/>
        <v>Jun 01</v>
      </c>
      <c r="L795" t="s">
        <v>5318</v>
      </c>
      <c r="M795" t="s">
        <v>5491</v>
      </c>
      <c r="N795" t="s">
        <v>5491</v>
      </c>
      <c r="P795" t="s">
        <v>6051</v>
      </c>
      <c r="Q795" t="s">
        <v>6395</v>
      </c>
      <c r="R795">
        <v>0</v>
      </c>
      <c r="S795" t="s">
        <v>6537</v>
      </c>
      <c r="T795">
        <v>0</v>
      </c>
      <c r="U795">
        <v>0</v>
      </c>
      <c r="V795">
        <v>0</v>
      </c>
      <c r="W795">
        <v>0</v>
      </c>
      <c r="X795">
        <v>1</v>
      </c>
      <c r="Y795">
        <v>1</v>
      </c>
      <c r="Z795" s="2" t="s">
        <v>7440</v>
      </c>
      <c r="AA795" s="2" t="s">
        <v>9747</v>
      </c>
    </row>
    <row r="796" spans="1:31" x14ac:dyDescent="0.2">
      <c r="A796" s="1">
        <v>8</v>
      </c>
      <c r="B796" t="s">
        <v>510</v>
      </c>
      <c r="C796" t="s">
        <v>2165</v>
      </c>
      <c r="D796" t="s">
        <v>510</v>
      </c>
      <c r="E796" t="s">
        <v>10548</v>
      </c>
      <c r="F796" t="str">
        <f>VLOOKUP(E796,state_lookup!A:B,2,FALSE)</f>
        <v>MN</v>
      </c>
      <c r="G796">
        <v>45.209899999999998</v>
      </c>
      <c r="H796">
        <v>-93.389300000000006</v>
      </c>
      <c r="I796" t="s">
        <v>5243</v>
      </c>
      <c r="J796" s="4" t="s">
        <v>5255</v>
      </c>
      <c r="K796" s="4" t="str">
        <f t="shared" si="12"/>
        <v>Jun 01</v>
      </c>
      <c r="L796" t="s">
        <v>5293</v>
      </c>
      <c r="M796" t="s">
        <v>5396</v>
      </c>
      <c r="N796" t="s">
        <v>5396</v>
      </c>
      <c r="P796" t="s">
        <v>6051</v>
      </c>
      <c r="Q796" t="s">
        <v>6395</v>
      </c>
      <c r="R796">
        <v>0</v>
      </c>
      <c r="S796" t="s">
        <v>6537</v>
      </c>
      <c r="T796">
        <v>0</v>
      </c>
      <c r="U796">
        <v>0</v>
      </c>
      <c r="V796">
        <v>0</v>
      </c>
      <c r="W796">
        <v>0</v>
      </c>
      <c r="X796">
        <v>1</v>
      </c>
      <c r="Y796">
        <v>1</v>
      </c>
      <c r="Z796" s="2" t="s">
        <v>7441</v>
      </c>
    </row>
    <row r="797" spans="1:31" x14ac:dyDescent="0.2">
      <c r="A797" s="1">
        <v>9</v>
      </c>
      <c r="B797" t="s">
        <v>511</v>
      </c>
      <c r="C797" t="s">
        <v>2166</v>
      </c>
      <c r="D797" t="s">
        <v>4392</v>
      </c>
      <c r="E797" t="s">
        <v>10547</v>
      </c>
      <c r="F797" t="str">
        <f>VLOOKUP(E797,state_lookup!A:B,2,FALSE)</f>
        <v>CA</v>
      </c>
      <c r="G797">
        <v>40.861499999999999</v>
      </c>
      <c r="H797">
        <v>-124.0757</v>
      </c>
      <c r="I797" t="s">
        <v>5243</v>
      </c>
      <c r="J797" s="4" t="s">
        <v>5255</v>
      </c>
      <c r="K797" s="4" t="str">
        <f t="shared" si="12"/>
        <v>Jun 01</v>
      </c>
      <c r="L797" t="s">
        <v>5512</v>
      </c>
      <c r="M797" t="s">
        <v>5582</v>
      </c>
      <c r="N797" t="s">
        <v>5491</v>
      </c>
      <c r="P797" t="s">
        <v>6051</v>
      </c>
      <c r="Q797" t="s">
        <v>6395</v>
      </c>
      <c r="R797">
        <v>0</v>
      </c>
      <c r="S797" t="s">
        <v>6540</v>
      </c>
      <c r="T797">
        <v>0</v>
      </c>
      <c r="U797">
        <v>0</v>
      </c>
      <c r="V797">
        <v>0</v>
      </c>
      <c r="W797">
        <v>0</v>
      </c>
      <c r="X797">
        <v>1</v>
      </c>
      <c r="Y797">
        <v>1</v>
      </c>
      <c r="Z797" s="2" t="s">
        <v>7442</v>
      </c>
    </row>
    <row r="798" spans="1:31" x14ac:dyDescent="0.2">
      <c r="A798" s="1">
        <v>10</v>
      </c>
      <c r="B798" t="s">
        <v>512</v>
      </c>
      <c r="C798" t="s">
        <v>2167</v>
      </c>
      <c r="D798" t="s">
        <v>1265</v>
      </c>
      <c r="E798" t="s">
        <v>10551</v>
      </c>
      <c r="F798" t="str">
        <f>VLOOKUP(E798,state_lookup!A:B,2,FALSE)</f>
        <v>NJ</v>
      </c>
      <c r="G798">
        <v>40.2226</v>
      </c>
      <c r="H798">
        <v>-74.011700000000005</v>
      </c>
      <c r="I798" t="s">
        <v>5243</v>
      </c>
      <c r="J798" s="4" t="s">
        <v>5255</v>
      </c>
      <c r="K798" s="4" t="str">
        <f t="shared" si="12"/>
        <v>Jun 01</v>
      </c>
      <c r="L798" t="s">
        <v>5513</v>
      </c>
      <c r="M798" t="s">
        <v>5445</v>
      </c>
      <c r="N798" t="s">
        <v>5445</v>
      </c>
      <c r="P798" t="s">
        <v>6051</v>
      </c>
      <c r="Q798" t="s">
        <v>6395</v>
      </c>
      <c r="R798">
        <v>0</v>
      </c>
      <c r="S798" t="s">
        <v>6538</v>
      </c>
      <c r="T798">
        <v>12</v>
      </c>
      <c r="U798">
        <v>0</v>
      </c>
      <c r="V798">
        <v>1</v>
      </c>
      <c r="W798">
        <v>0</v>
      </c>
      <c r="X798">
        <v>1</v>
      </c>
      <c r="Y798">
        <v>1</v>
      </c>
      <c r="Z798" s="2" t="s">
        <v>7443</v>
      </c>
      <c r="AB798" s="2" t="s">
        <v>10241</v>
      </c>
      <c r="AC798" t="s">
        <v>10397</v>
      </c>
      <c r="AD798" s="2" t="s">
        <v>10541</v>
      </c>
    </row>
    <row r="799" spans="1:31" x14ac:dyDescent="0.2">
      <c r="A799" s="1">
        <v>11</v>
      </c>
      <c r="B799" t="s">
        <v>513</v>
      </c>
      <c r="C799" t="s">
        <v>2168</v>
      </c>
      <c r="D799" t="s">
        <v>4535</v>
      </c>
      <c r="E799" t="s">
        <v>10564</v>
      </c>
      <c r="F799" t="str">
        <f>VLOOKUP(E799,state_lookup!A:B,2,FALSE)</f>
        <v>NC</v>
      </c>
      <c r="G799">
        <v>35.570399999999999</v>
      </c>
      <c r="H799">
        <v>-82.553700000000006</v>
      </c>
      <c r="I799" t="s">
        <v>5243</v>
      </c>
      <c r="J799" s="4" t="s">
        <v>5255</v>
      </c>
      <c r="K799" s="4" t="str">
        <f t="shared" si="12"/>
        <v>Jun 01</v>
      </c>
      <c r="L799" t="s">
        <v>5304</v>
      </c>
      <c r="M799" t="s">
        <v>5531</v>
      </c>
      <c r="N799" t="s">
        <v>5531</v>
      </c>
      <c r="P799" t="s">
        <v>6051</v>
      </c>
      <c r="Q799" t="s">
        <v>6395</v>
      </c>
      <c r="R799">
        <v>0</v>
      </c>
      <c r="S799" t="s">
        <v>6538</v>
      </c>
      <c r="T799">
        <v>0</v>
      </c>
      <c r="U799">
        <v>0</v>
      </c>
      <c r="V799">
        <v>0</v>
      </c>
      <c r="W799">
        <v>1</v>
      </c>
      <c r="X799">
        <v>1</v>
      </c>
      <c r="Y799">
        <v>1</v>
      </c>
      <c r="Z799" s="2" t="s">
        <v>7444</v>
      </c>
      <c r="AD799" t="s">
        <v>5316</v>
      </c>
    </row>
    <row r="800" spans="1:31" x14ac:dyDescent="0.2">
      <c r="A800" s="1">
        <v>12</v>
      </c>
      <c r="B800" t="s">
        <v>83</v>
      </c>
      <c r="D800" t="s">
        <v>1215</v>
      </c>
      <c r="E800" t="s">
        <v>10562</v>
      </c>
      <c r="F800" t="str">
        <f>VLOOKUP(E800,state_lookup!A:B,2,FALSE)</f>
        <v>GA</v>
      </c>
      <c r="G800">
        <v>33.762700000000002</v>
      </c>
      <c r="H800">
        <v>-84.422499999999999</v>
      </c>
      <c r="I800" t="s">
        <v>5243</v>
      </c>
      <c r="J800" s="4" t="s">
        <v>5255</v>
      </c>
      <c r="K800" s="4" t="str">
        <f t="shared" si="12"/>
        <v>Jun 01</v>
      </c>
      <c r="L800" t="s">
        <v>5284</v>
      </c>
      <c r="M800" t="s">
        <v>5701</v>
      </c>
      <c r="N800" t="s">
        <v>5701</v>
      </c>
      <c r="P800" t="s">
        <v>6051</v>
      </c>
      <c r="Q800" t="s">
        <v>6395</v>
      </c>
      <c r="R800">
        <v>0</v>
      </c>
      <c r="S800" t="s">
        <v>6537</v>
      </c>
      <c r="Y800">
        <v>1</v>
      </c>
      <c r="Z800" s="2" t="s">
        <v>7445</v>
      </c>
    </row>
    <row r="801" spans="1:30" x14ac:dyDescent="0.2">
      <c r="A801" s="1">
        <v>13</v>
      </c>
      <c r="B801" t="s">
        <v>366</v>
      </c>
      <c r="D801" t="s">
        <v>4536</v>
      </c>
      <c r="E801" t="s">
        <v>10547</v>
      </c>
      <c r="F801" t="str">
        <f>VLOOKUP(E801,state_lookup!A:B,2,FALSE)</f>
        <v>CA</v>
      </c>
      <c r="G801">
        <v>38.895000000000003</v>
      </c>
      <c r="H801">
        <v>-121.07769999999999</v>
      </c>
      <c r="I801" t="s">
        <v>5243</v>
      </c>
      <c r="J801" s="4" t="s">
        <v>5255</v>
      </c>
      <c r="K801" s="4" t="str">
        <f t="shared" si="12"/>
        <v>Jun 01</v>
      </c>
      <c r="P801" t="s">
        <v>6051</v>
      </c>
      <c r="Q801" t="s">
        <v>6395</v>
      </c>
      <c r="R801">
        <v>0</v>
      </c>
      <c r="S801" t="s">
        <v>6537</v>
      </c>
      <c r="X801">
        <v>1</v>
      </c>
      <c r="Y801">
        <v>1</v>
      </c>
      <c r="Z801" s="2" t="s">
        <v>7446</v>
      </c>
    </row>
    <row r="802" spans="1:30" x14ac:dyDescent="0.2">
      <c r="A802" s="1">
        <v>14</v>
      </c>
      <c r="B802" t="s">
        <v>84</v>
      </c>
      <c r="C802" t="s">
        <v>2169</v>
      </c>
      <c r="D802" t="s">
        <v>4537</v>
      </c>
      <c r="E802" t="s">
        <v>10547</v>
      </c>
      <c r="F802" t="str">
        <f>VLOOKUP(E802,state_lookup!A:B,2,FALSE)</f>
        <v>CA</v>
      </c>
      <c r="G802">
        <v>35.353000000000002</v>
      </c>
      <c r="H802">
        <v>-119.0359</v>
      </c>
      <c r="I802" t="s">
        <v>5243</v>
      </c>
      <c r="J802" s="4" t="s">
        <v>5255</v>
      </c>
      <c r="K802" s="4" t="str">
        <f t="shared" si="12"/>
        <v>Jun 01</v>
      </c>
      <c r="L802" t="s">
        <v>5381</v>
      </c>
      <c r="M802" t="s">
        <v>5531</v>
      </c>
      <c r="N802" t="s">
        <v>5531</v>
      </c>
      <c r="P802" t="s">
        <v>6051</v>
      </c>
      <c r="Q802" t="s">
        <v>6395</v>
      </c>
      <c r="R802">
        <v>0</v>
      </c>
      <c r="S802" t="s">
        <v>6537</v>
      </c>
      <c r="T802">
        <v>0</v>
      </c>
      <c r="U802">
        <v>0</v>
      </c>
      <c r="V802">
        <v>0</v>
      </c>
      <c r="W802">
        <v>0</v>
      </c>
      <c r="X802">
        <v>1</v>
      </c>
      <c r="Y802">
        <v>1</v>
      </c>
      <c r="Z802" s="2" t="s">
        <v>7447</v>
      </c>
    </row>
    <row r="803" spans="1:30" x14ac:dyDescent="0.2">
      <c r="A803" s="1">
        <v>15</v>
      </c>
      <c r="B803" t="s">
        <v>514</v>
      </c>
      <c r="C803" t="s">
        <v>2170</v>
      </c>
      <c r="D803" t="s">
        <v>4538</v>
      </c>
      <c r="E803" t="s">
        <v>10576</v>
      </c>
      <c r="F803" t="str">
        <f>VLOOKUP(E803,state_lookup!A:B,2,FALSE)</f>
        <v>ME</v>
      </c>
      <c r="G803">
        <v>44.8322</v>
      </c>
      <c r="H803">
        <v>-68.790599999999998</v>
      </c>
      <c r="I803" t="s">
        <v>5243</v>
      </c>
      <c r="J803" s="4" t="s">
        <v>5255</v>
      </c>
      <c r="K803" s="4" t="str">
        <f t="shared" si="12"/>
        <v>Jun 01</v>
      </c>
      <c r="L803" t="s">
        <v>5514</v>
      </c>
      <c r="M803" t="s">
        <v>5491</v>
      </c>
      <c r="N803" t="s">
        <v>5761</v>
      </c>
      <c r="P803" t="s">
        <v>6051</v>
      </c>
      <c r="Q803" t="s">
        <v>6395</v>
      </c>
      <c r="R803">
        <v>0</v>
      </c>
      <c r="S803" t="s">
        <v>6537</v>
      </c>
      <c r="T803">
        <v>0</v>
      </c>
      <c r="U803">
        <v>0</v>
      </c>
      <c r="V803">
        <v>0</v>
      </c>
      <c r="W803">
        <v>0</v>
      </c>
      <c r="X803">
        <v>1</v>
      </c>
      <c r="Y803">
        <v>1</v>
      </c>
      <c r="Z803" s="2" t="s">
        <v>7448</v>
      </c>
      <c r="AA803" s="2" t="s">
        <v>9748</v>
      </c>
      <c r="AB803" s="2" t="s">
        <v>10242</v>
      </c>
    </row>
    <row r="804" spans="1:30" x14ac:dyDescent="0.2">
      <c r="A804" s="1">
        <v>16</v>
      </c>
      <c r="B804" t="s">
        <v>515</v>
      </c>
      <c r="C804" t="s">
        <v>2171</v>
      </c>
      <c r="D804" t="s">
        <v>4539</v>
      </c>
      <c r="E804" t="s">
        <v>10576</v>
      </c>
      <c r="F804" t="str">
        <f>VLOOKUP(E804,state_lookup!A:B,2,FALSE)</f>
        <v>ME</v>
      </c>
      <c r="G804">
        <v>43.910600000000002</v>
      </c>
      <c r="H804">
        <v>-69.820599999999999</v>
      </c>
      <c r="I804" t="s">
        <v>5243</v>
      </c>
      <c r="J804" s="4" t="s">
        <v>5255</v>
      </c>
      <c r="K804" s="4" t="str">
        <f t="shared" si="12"/>
        <v>Jun 01</v>
      </c>
      <c r="L804" t="s">
        <v>5301</v>
      </c>
      <c r="M804" t="s">
        <v>5617</v>
      </c>
      <c r="N804" t="s">
        <v>5617</v>
      </c>
      <c r="P804" t="s">
        <v>6051</v>
      </c>
      <c r="Q804" t="s">
        <v>6395</v>
      </c>
      <c r="R804">
        <v>0</v>
      </c>
      <c r="S804" t="s">
        <v>6540</v>
      </c>
      <c r="T804">
        <v>0</v>
      </c>
      <c r="U804">
        <v>0</v>
      </c>
      <c r="V804">
        <v>0</v>
      </c>
      <c r="W804">
        <v>0</v>
      </c>
      <c r="X804">
        <v>1</v>
      </c>
      <c r="Y804">
        <v>1</v>
      </c>
      <c r="Z804" s="2" t="s">
        <v>7449</v>
      </c>
    </row>
    <row r="805" spans="1:30" x14ac:dyDescent="0.2">
      <c r="A805" s="1">
        <v>17</v>
      </c>
      <c r="B805" t="s">
        <v>368</v>
      </c>
      <c r="C805" t="s">
        <v>2172</v>
      </c>
      <c r="D805" t="s">
        <v>4468</v>
      </c>
      <c r="E805" t="s">
        <v>10574</v>
      </c>
      <c r="F805" t="str">
        <f>VLOOKUP(E805,state_lookup!A:B,2,FALSE)</f>
        <v>LA</v>
      </c>
      <c r="G805">
        <v>30.4419</v>
      </c>
      <c r="H805">
        <v>-91.131</v>
      </c>
      <c r="I805" t="s">
        <v>5243</v>
      </c>
      <c r="J805" s="4" t="s">
        <v>5255</v>
      </c>
      <c r="K805" s="4" t="str">
        <f t="shared" si="12"/>
        <v>Jun 01</v>
      </c>
      <c r="L805" t="s">
        <v>5515</v>
      </c>
      <c r="M805" t="s">
        <v>5701</v>
      </c>
      <c r="N805" t="s">
        <v>5701</v>
      </c>
      <c r="P805" t="s">
        <v>6051</v>
      </c>
      <c r="Q805" t="s">
        <v>6395</v>
      </c>
      <c r="R805">
        <v>0</v>
      </c>
      <c r="S805" t="s">
        <v>6537</v>
      </c>
      <c r="T805">
        <v>2</v>
      </c>
      <c r="U805">
        <v>0</v>
      </c>
      <c r="V805">
        <v>0</v>
      </c>
      <c r="W805">
        <v>0</v>
      </c>
      <c r="X805">
        <v>1</v>
      </c>
      <c r="Y805">
        <v>1</v>
      </c>
      <c r="Z805" s="2" t="s">
        <v>7450</v>
      </c>
      <c r="AA805" s="2" t="s">
        <v>9749</v>
      </c>
    </row>
    <row r="806" spans="1:30" x14ac:dyDescent="0.2">
      <c r="A806" s="1">
        <v>18</v>
      </c>
      <c r="B806" t="s">
        <v>516</v>
      </c>
      <c r="C806" t="s">
        <v>2124</v>
      </c>
      <c r="D806" t="s">
        <v>4374</v>
      </c>
      <c r="E806" t="s">
        <v>64</v>
      </c>
      <c r="F806" t="str">
        <f>VLOOKUP(E806,state_lookup!A:B,2,FALSE)</f>
        <v>NY</v>
      </c>
      <c r="G806">
        <v>41.503599999999999</v>
      </c>
      <c r="H806">
        <v>-73.965500000000006</v>
      </c>
      <c r="I806" t="s">
        <v>5243</v>
      </c>
      <c r="J806" s="4" t="s">
        <v>5255</v>
      </c>
      <c r="K806" s="4" t="str">
        <f t="shared" si="12"/>
        <v>Jun 01</v>
      </c>
      <c r="L806" t="s">
        <v>5304</v>
      </c>
      <c r="M806" t="s">
        <v>5531</v>
      </c>
      <c r="N806" t="s">
        <v>5531</v>
      </c>
      <c r="P806" t="s">
        <v>6051</v>
      </c>
      <c r="Q806" t="s">
        <v>6395</v>
      </c>
      <c r="R806">
        <v>0</v>
      </c>
      <c r="S806" t="s">
        <v>6553</v>
      </c>
      <c r="T806">
        <v>0</v>
      </c>
      <c r="U806">
        <v>0</v>
      </c>
      <c r="V806">
        <v>0</v>
      </c>
      <c r="W806">
        <v>0</v>
      </c>
      <c r="X806">
        <v>1</v>
      </c>
      <c r="Y806">
        <v>1</v>
      </c>
      <c r="Z806" s="2" t="s">
        <v>7451</v>
      </c>
      <c r="AD806" t="s">
        <v>6598</v>
      </c>
    </row>
    <row r="807" spans="1:30" x14ac:dyDescent="0.2">
      <c r="A807" s="1">
        <v>19</v>
      </c>
      <c r="B807" t="s">
        <v>517</v>
      </c>
      <c r="C807" t="s">
        <v>2173</v>
      </c>
      <c r="D807" t="s">
        <v>4359</v>
      </c>
      <c r="E807" t="s">
        <v>10556</v>
      </c>
      <c r="F807" t="str">
        <f>VLOOKUP(E807,state_lookup!A:B,2,FALSE)</f>
        <v>OH</v>
      </c>
      <c r="G807">
        <v>39.731000000000002</v>
      </c>
      <c r="H807">
        <v>-84.062399999999997</v>
      </c>
      <c r="I807" t="s">
        <v>5243</v>
      </c>
      <c r="J807" s="4" t="s">
        <v>5255</v>
      </c>
      <c r="K807" s="4" t="str">
        <f t="shared" si="12"/>
        <v>Jun 01</v>
      </c>
      <c r="P807" t="s">
        <v>6051</v>
      </c>
      <c r="Q807" t="s">
        <v>6395</v>
      </c>
      <c r="R807">
        <v>0</v>
      </c>
      <c r="S807" t="s">
        <v>6538</v>
      </c>
      <c r="T807">
        <v>0</v>
      </c>
      <c r="U807">
        <v>0</v>
      </c>
      <c r="V807">
        <v>0</v>
      </c>
      <c r="W807">
        <v>0</v>
      </c>
      <c r="X807">
        <v>1</v>
      </c>
      <c r="Y807">
        <v>1</v>
      </c>
      <c r="Z807" s="2" t="s">
        <v>7452</v>
      </c>
      <c r="AD807" t="s">
        <v>5316</v>
      </c>
    </row>
    <row r="808" spans="1:30" x14ac:dyDescent="0.2">
      <c r="A808" s="1">
        <v>20</v>
      </c>
      <c r="B808" t="s">
        <v>518</v>
      </c>
      <c r="C808" t="s">
        <v>2174</v>
      </c>
      <c r="D808" t="s">
        <v>320</v>
      </c>
      <c r="E808" t="s">
        <v>10573</v>
      </c>
      <c r="F808" t="str">
        <f>VLOOKUP(E808,state_lookup!A:B,2,FALSE)</f>
        <v>WV</v>
      </c>
      <c r="G808">
        <v>37.787700000000001</v>
      </c>
      <c r="H808">
        <v>-81.183999999999997</v>
      </c>
      <c r="I808" t="s">
        <v>5243</v>
      </c>
      <c r="J808" s="4" t="s">
        <v>5255</v>
      </c>
      <c r="K808" s="4" t="str">
        <f t="shared" si="12"/>
        <v>Jun 01</v>
      </c>
      <c r="P808" t="s">
        <v>6051</v>
      </c>
      <c r="Q808" t="s">
        <v>6395</v>
      </c>
      <c r="R808">
        <v>0</v>
      </c>
      <c r="S808" t="s">
        <v>6537</v>
      </c>
      <c r="X808">
        <v>1</v>
      </c>
      <c r="Y808">
        <v>1</v>
      </c>
      <c r="Z808" s="2" t="s">
        <v>7453</v>
      </c>
    </row>
    <row r="809" spans="1:30" x14ac:dyDescent="0.2">
      <c r="A809" s="1">
        <v>21</v>
      </c>
      <c r="B809" t="s">
        <v>369</v>
      </c>
      <c r="D809" t="s">
        <v>4469</v>
      </c>
      <c r="E809" t="s">
        <v>10576</v>
      </c>
      <c r="F809" t="str">
        <f>VLOOKUP(E809,state_lookup!A:B,2,FALSE)</f>
        <v>ME</v>
      </c>
      <c r="G809">
        <v>44.427999999999997</v>
      </c>
      <c r="H809">
        <v>-69.032499999999999</v>
      </c>
      <c r="I809" t="s">
        <v>5243</v>
      </c>
      <c r="J809" s="4" t="s">
        <v>5255</v>
      </c>
      <c r="K809" s="4" t="str">
        <f t="shared" si="12"/>
        <v>Jun 01</v>
      </c>
      <c r="P809" t="s">
        <v>6051</v>
      </c>
      <c r="Q809" t="s">
        <v>6395</v>
      </c>
      <c r="R809">
        <v>0</v>
      </c>
      <c r="S809" t="s">
        <v>6537</v>
      </c>
      <c r="X809">
        <v>1</v>
      </c>
      <c r="Y809">
        <v>1</v>
      </c>
      <c r="Z809" s="2" t="s">
        <v>7454</v>
      </c>
    </row>
    <row r="810" spans="1:30" x14ac:dyDescent="0.2">
      <c r="A810" s="1">
        <v>22</v>
      </c>
      <c r="B810" t="s">
        <v>519</v>
      </c>
      <c r="C810" t="s">
        <v>2175</v>
      </c>
      <c r="D810" t="s">
        <v>1149</v>
      </c>
      <c r="E810" t="s">
        <v>10583</v>
      </c>
      <c r="F810" t="str">
        <f>VLOOKUP(E810,state_lookup!A:B,2,FALSE)</f>
        <v>AR</v>
      </c>
      <c r="G810">
        <v>36.354999999999997</v>
      </c>
      <c r="H810">
        <v>-94.229900000000001</v>
      </c>
      <c r="I810" t="s">
        <v>5243</v>
      </c>
      <c r="J810" s="4" t="s">
        <v>5255</v>
      </c>
      <c r="K810" s="4" t="str">
        <f t="shared" si="12"/>
        <v>Jun 01</v>
      </c>
      <c r="L810" t="s">
        <v>5452</v>
      </c>
      <c r="M810" t="s">
        <v>5422</v>
      </c>
      <c r="N810" t="s">
        <v>5422</v>
      </c>
      <c r="P810" t="s">
        <v>6051</v>
      </c>
      <c r="Q810" t="s">
        <v>6395</v>
      </c>
      <c r="R810">
        <v>0</v>
      </c>
      <c r="S810" t="s">
        <v>6537</v>
      </c>
      <c r="T810">
        <v>0</v>
      </c>
      <c r="U810">
        <v>1</v>
      </c>
      <c r="V810">
        <v>0</v>
      </c>
      <c r="W810">
        <v>1</v>
      </c>
      <c r="X810">
        <v>1</v>
      </c>
      <c r="Y810">
        <v>1</v>
      </c>
      <c r="Z810" s="2" t="s">
        <v>7455</v>
      </c>
      <c r="AA810" s="2" t="s">
        <v>9750</v>
      </c>
      <c r="AD810" t="s">
        <v>5316</v>
      </c>
    </row>
    <row r="811" spans="1:30" x14ac:dyDescent="0.2">
      <c r="A811" s="1">
        <v>23</v>
      </c>
      <c r="B811" t="s">
        <v>371</v>
      </c>
      <c r="D811" t="s">
        <v>278</v>
      </c>
      <c r="E811" t="s">
        <v>10558</v>
      </c>
      <c r="F811" t="str">
        <f>VLOOKUP(E811,state_lookup!A:B,2,FALSE)</f>
        <v>KY</v>
      </c>
      <c r="G811">
        <v>37.590400000000002</v>
      </c>
      <c r="H811">
        <v>-84.2898</v>
      </c>
      <c r="I811" t="s">
        <v>5243</v>
      </c>
      <c r="J811" s="4" t="s">
        <v>5255</v>
      </c>
      <c r="K811" s="4" t="str">
        <f t="shared" si="12"/>
        <v>Jun 01</v>
      </c>
      <c r="L811" t="s">
        <v>5504</v>
      </c>
      <c r="M811" t="s">
        <v>5396</v>
      </c>
      <c r="N811" t="s">
        <v>5396</v>
      </c>
      <c r="P811" t="s">
        <v>6051</v>
      </c>
      <c r="Q811" t="s">
        <v>6395</v>
      </c>
      <c r="R811">
        <v>0</v>
      </c>
      <c r="S811" t="s">
        <v>6537</v>
      </c>
      <c r="X811">
        <v>1</v>
      </c>
      <c r="Y811">
        <v>1</v>
      </c>
      <c r="Z811" s="2" t="s">
        <v>7226</v>
      </c>
    </row>
    <row r="812" spans="1:30" x14ac:dyDescent="0.2">
      <c r="A812" s="1">
        <v>24</v>
      </c>
      <c r="B812" t="s">
        <v>520</v>
      </c>
      <c r="C812" t="s">
        <v>2176</v>
      </c>
      <c r="D812" t="s">
        <v>4279</v>
      </c>
      <c r="E812" t="s">
        <v>10547</v>
      </c>
      <c r="F812" t="str">
        <f>VLOOKUP(E812,state_lookup!A:B,2,FALSE)</f>
        <v>CA</v>
      </c>
      <c r="G812">
        <v>37.872300000000003</v>
      </c>
      <c r="H812">
        <v>-122.276</v>
      </c>
      <c r="I812" t="s">
        <v>5243</v>
      </c>
      <c r="J812" s="4" t="s">
        <v>5255</v>
      </c>
      <c r="K812" s="4" t="str">
        <f t="shared" si="12"/>
        <v>Jun 01</v>
      </c>
      <c r="L812" t="s">
        <v>5285</v>
      </c>
      <c r="M812" t="s">
        <v>5983</v>
      </c>
      <c r="N812" t="s">
        <v>5983</v>
      </c>
      <c r="P812" t="s">
        <v>6051</v>
      </c>
      <c r="Q812" t="s">
        <v>6395</v>
      </c>
      <c r="R812">
        <v>0</v>
      </c>
      <c r="S812" t="s">
        <v>6537</v>
      </c>
      <c r="X812">
        <v>1</v>
      </c>
      <c r="Y812">
        <v>1</v>
      </c>
      <c r="Z812" s="2" t="s">
        <v>7456</v>
      </c>
    </row>
    <row r="813" spans="1:30" x14ac:dyDescent="0.2">
      <c r="A813" s="1">
        <v>25</v>
      </c>
      <c r="B813" t="s">
        <v>89</v>
      </c>
      <c r="C813" t="s">
        <v>2177</v>
      </c>
      <c r="D813" t="s">
        <v>444</v>
      </c>
      <c r="E813" t="s">
        <v>10545</v>
      </c>
      <c r="F813" t="str">
        <f>VLOOKUP(E813,state_lookup!A:B,2,FALSE)</f>
        <v>IN</v>
      </c>
      <c r="G813">
        <v>39.163699999999999</v>
      </c>
      <c r="H813">
        <v>-86.525700000000001</v>
      </c>
      <c r="I813" t="s">
        <v>5243</v>
      </c>
      <c r="J813" s="4" t="s">
        <v>5255</v>
      </c>
      <c r="K813" s="4" t="str">
        <f t="shared" si="12"/>
        <v>Jun 01</v>
      </c>
      <c r="L813" t="s">
        <v>5454</v>
      </c>
      <c r="M813" t="s">
        <v>5645</v>
      </c>
      <c r="N813" t="s">
        <v>5645</v>
      </c>
      <c r="P813" t="s">
        <v>6051</v>
      </c>
      <c r="Q813" t="s">
        <v>6395</v>
      </c>
      <c r="R813">
        <v>0</v>
      </c>
      <c r="S813" t="s">
        <v>6537</v>
      </c>
      <c r="T813">
        <v>0</v>
      </c>
      <c r="U813">
        <v>0</v>
      </c>
      <c r="V813">
        <v>0</v>
      </c>
      <c r="W813">
        <v>0</v>
      </c>
      <c r="X813">
        <v>1</v>
      </c>
      <c r="Y813">
        <v>1</v>
      </c>
      <c r="Z813" s="2" t="s">
        <v>7457</v>
      </c>
      <c r="AD813" t="s">
        <v>6598</v>
      </c>
    </row>
    <row r="814" spans="1:30" x14ac:dyDescent="0.2">
      <c r="A814" s="1">
        <v>26</v>
      </c>
      <c r="B814" t="s">
        <v>521</v>
      </c>
      <c r="C814" t="s">
        <v>2178</v>
      </c>
      <c r="D814" t="s">
        <v>4408</v>
      </c>
      <c r="E814" t="s">
        <v>10549</v>
      </c>
      <c r="F814" t="str">
        <f>VLOOKUP(E814,state_lookup!A:B,2,FALSE)</f>
        <v>FL</v>
      </c>
      <c r="G814">
        <v>26.3749</v>
      </c>
      <c r="H814">
        <v>-80.107699999999994</v>
      </c>
      <c r="I814" t="s">
        <v>5243</v>
      </c>
      <c r="J814" s="4" t="s">
        <v>5255</v>
      </c>
      <c r="K814" s="4" t="str">
        <f t="shared" si="12"/>
        <v>Jun 01</v>
      </c>
      <c r="P814" t="s">
        <v>6051</v>
      </c>
      <c r="Q814" t="s">
        <v>6395</v>
      </c>
      <c r="R814">
        <v>0</v>
      </c>
      <c r="S814" t="s">
        <v>6537</v>
      </c>
      <c r="T814">
        <v>0</v>
      </c>
      <c r="U814">
        <v>0</v>
      </c>
      <c r="V814">
        <v>0</v>
      </c>
      <c r="W814">
        <v>0</v>
      </c>
      <c r="X814">
        <v>1</v>
      </c>
      <c r="Y814">
        <v>1</v>
      </c>
      <c r="Z814" s="2" t="s">
        <v>7458</v>
      </c>
    </row>
    <row r="815" spans="1:30" x14ac:dyDescent="0.2">
      <c r="A815" s="1">
        <v>27</v>
      </c>
      <c r="B815" t="s">
        <v>522</v>
      </c>
      <c r="C815" t="s">
        <v>2179</v>
      </c>
      <c r="D815" t="s">
        <v>4425</v>
      </c>
      <c r="E815" t="s">
        <v>10549</v>
      </c>
      <c r="F815" t="str">
        <f>VLOOKUP(E815,state_lookup!A:B,2,FALSE)</f>
        <v>FL</v>
      </c>
      <c r="G815">
        <v>26.355899999999998</v>
      </c>
      <c r="H815">
        <v>-81.786100000000005</v>
      </c>
      <c r="I815" t="s">
        <v>5243</v>
      </c>
      <c r="J815" s="4" t="s">
        <v>5255</v>
      </c>
      <c r="K815" s="4" t="str">
        <f t="shared" si="12"/>
        <v>Jun 01</v>
      </c>
      <c r="L815" t="s">
        <v>5477</v>
      </c>
      <c r="M815" t="s">
        <v>5706</v>
      </c>
      <c r="N815" t="s">
        <v>5706</v>
      </c>
      <c r="P815" t="s">
        <v>6051</v>
      </c>
      <c r="Q815" t="s">
        <v>6395</v>
      </c>
      <c r="R815">
        <v>0</v>
      </c>
      <c r="S815" t="s">
        <v>6537</v>
      </c>
      <c r="T815">
        <v>0</v>
      </c>
      <c r="U815">
        <v>0</v>
      </c>
      <c r="V815">
        <v>0</v>
      </c>
      <c r="W815">
        <v>0</v>
      </c>
      <c r="X815">
        <v>1</v>
      </c>
      <c r="Y815">
        <v>1</v>
      </c>
      <c r="Z815" s="2" t="s">
        <v>7459</v>
      </c>
      <c r="AA815" s="2" t="s">
        <v>9751</v>
      </c>
      <c r="AD815" t="s">
        <v>6598</v>
      </c>
    </row>
    <row r="816" spans="1:30" x14ac:dyDescent="0.2">
      <c r="A816" s="1">
        <v>28</v>
      </c>
      <c r="B816" t="s">
        <v>523</v>
      </c>
      <c r="D816" t="s">
        <v>4445</v>
      </c>
      <c r="E816" t="s">
        <v>181</v>
      </c>
      <c r="F816" t="str">
        <f>VLOOKUP(E816,state_lookup!A:B,2,FALSE)</f>
        <v>WA</v>
      </c>
      <c r="G816">
        <v>47.773600000000002</v>
      </c>
      <c r="H816">
        <v>-122.20440000000001</v>
      </c>
      <c r="I816" t="s">
        <v>5243</v>
      </c>
      <c r="J816" s="4" t="s">
        <v>5255</v>
      </c>
      <c r="K816" s="4" t="str">
        <f t="shared" si="12"/>
        <v>Jun 01</v>
      </c>
      <c r="P816" t="s">
        <v>6051</v>
      </c>
      <c r="Q816" t="s">
        <v>6395</v>
      </c>
      <c r="R816">
        <v>0</v>
      </c>
      <c r="S816" t="s">
        <v>6537</v>
      </c>
      <c r="T816">
        <v>0</v>
      </c>
      <c r="U816">
        <v>0</v>
      </c>
      <c r="V816">
        <v>0</v>
      </c>
      <c r="W816">
        <v>0</v>
      </c>
      <c r="X816">
        <v>1</v>
      </c>
      <c r="Y816">
        <v>1</v>
      </c>
      <c r="Z816" s="2" t="s">
        <v>7460</v>
      </c>
      <c r="AA816" s="2" t="s">
        <v>9752</v>
      </c>
    </row>
    <row r="817" spans="1:30" x14ac:dyDescent="0.2">
      <c r="A817" s="1">
        <v>29</v>
      </c>
      <c r="B817" t="s">
        <v>524</v>
      </c>
      <c r="C817" t="s">
        <v>2180</v>
      </c>
      <c r="D817" t="s">
        <v>859</v>
      </c>
      <c r="E817" t="s">
        <v>10549</v>
      </c>
      <c r="F817" t="str">
        <f>VLOOKUP(E817,state_lookup!A:B,2,FALSE)</f>
        <v>FL</v>
      </c>
      <c r="G817">
        <v>26.528099999999998</v>
      </c>
      <c r="H817">
        <v>-80.081100000000006</v>
      </c>
      <c r="I817" t="s">
        <v>5243</v>
      </c>
      <c r="J817" s="4" t="s">
        <v>5255</v>
      </c>
      <c r="K817" s="4" t="str">
        <f t="shared" si="12"/>
        <v>Jun 01</v>
      </c>
      <c r="L817" t="s">
        <v>5289</v>
      </c>
      <c r="P817" t="s">
        <v>6051</v>
      </c>
      <c r="Q817" t="s">
        <v>6395</v>
      </c>
      <c r="R817">
        <v>0</v>
      </c>
      <c r="S817" t="s">
        <v>6538</v>
      </c>
      <c r="T817">
        <v>0</v>
      </c>
      <c r="U817">
        <v>0</v>
      </c>
      <c r="V817">
        <v>0</v>
      </c>
      <c r="W817">
        <v>0</v>
      </c>
      <c r="X817">
        <v>1</v>
      </c>
      <c r="Y817">
        <v>1</v>
      </c>
      <c r="Z817" s="2" t="s">
        <v>7461</v>
      </c>
      <c r="AD817" t="s">
        <v>6598</v>
      </c>
    </row>
    <row r="818" spans="1:30" x14ac:dyDescent="0.2">
      <c r="A818" s="1">
        <v>30</v>
      </c>
      <c r="B818" t="s">
        <v>525</v>
      </c>
      <c r="C818" t="s">
        <v>2181</v>
      </c>
      <c r="D818" t="s">
        <v>4540</v>
      </c>
      <c r="E818" t="s">
        <v>10575</v>
      </c>
      <c r="F818" t="str">
        <f>VLOOKUP(E818,state_lookup!A:B,2,FALSE)</f>
        <v>PA</v>
      </c>
      <c r="G818">
        <v>41.9604</v>
      </c>
      <c r="H818">
        <v>-78.641300000000001</v>
      </c>
      <c r="I818" t="s">
        <v>5243</v>
      </c>
      <c r="J818" s="4" t="s">
        <v>5255</v>
      </c>
      <c r="K818" s="4" t="str">
        <f t="shared" si="12"/>
        <v>Jun 01</v>
      </c>
      <c r="L818" t="s">
        <v>5516</v>
      </c>
      <c r="M818" t="s">
        <v>5457</v>
      </c>
      <c r="N818" t="s">
        <v>5457</v>
      </c>
      <c r="P818" t="s">
        <v>6051</v>
      </c>
      <c r="Q818" t="s">
        <v>6395</v>
      </c>
      <c r="R818">
        <v>0</v>
      </c>
      <c r="S818" t="s">
        <v>6537</v>
      </c>
      <c r="T818">
        <v>0</v>
      </c>
      <c r="U818">
        <v>0</v>
      </c>
      <c r="V818">
        <v>0</v>
      </c>
      <c r="W818">
        <v>0</v>
      </c>
      <c r="X818">
        <v>1</v>
      </c>
      <c r="Y818">
        <v>1</v>
      </c>
      <c r="Z818" s="2" t="s">
        <v>7462</v>
      </c>
    </row>
    <row r="819" spans="1:30" x14ac:dyDescent="0.2">
      <c r="A819" s="1">
        <v>31</v>
      </c>
      <c r="B819" t="s">
        <v>526</v>
      </c>
      <c r="C819" t="s">
        <v>2182</v>
      </c>
      <c r="D819" t="s">
        <v>900</v>
      </c>
      <c r="E819" t="s">
        <v>10557</v>
      </c>
      <c r="F819" t="str">
        <f>VLOOKUP(E819,state_lookup!A:B,2,FALSE)</f>
        <v>CO</v>
      </c>
      <c r="G819">
        <v>39.481699999999996</v>
      </c>
      <c r="H819">
        <v>-106.0384</v>
      </c>
      <c r="I819" t="s">
        <v>5243</v>
      </c>
      <c r="J819" s="4" t="s">
        <v>5255</v>
      </c>
      <c r="K819" s="4" t="str">
        <f t="shared" si="12"/>
        <v>Jun 01</v>
      </c>
      <c r="P819" t="s">
        <v>6051</v>
      </c>
      <c r="Q819" t="s">
        <v>6395</v>
      </c>
      <c r="R819">
        <v>0</v>
      </c>
      <c r="S819" t="s">
        <v>6537</v>
      </c>
      <c r="T819">
        <v>0</v>
      </c>
      <c r="U819">
        <v>0</v>
      </c>
      <c r="V819">
        <v>0</v>
      </c>
      <c r="W819">
        <v>0</v>
      </c>
      <c r="X819">
        <v>1</v>
      </c>
      <c r="Y819">
        <v>1</v>
      </c>
      <c r="Z819" s="2" t="s">
        <v>7463</v>
      </c>
      <c r="AA819" s="2" t="s">
        <v>9753</v>
      </c>
      <c r="AD819" t="s">
        <v>6598</v>
      </c>
    </row>
    <row r="820" spans="1:30" x14ac:dyDescent="0.2">
      <c r="A820" s="1">
        <v>32</v>
      </c>
      <c r="B820" t="s">
        <v>527</v>
      </c>
      <c r="D820" t="s">
        <v>4541</v>
      </c>
      <c r="E820" t="s">
        <v>10564</v>
      </c>
      <c r="F820" t="str">
        <f>VLOOKUP(E820,state_lookup!A:B,2,FALSE)</f>
        <v>NC</v>
      </c>
      <c r="G820">
        <v>35.243899999999996</v>
      </c>
      <c r="H820">
        <v>-82.726500000000001</v>
      </c>
      <c r="I820" t="s">
        <v>5243</v>
      </c>
      <c r="J820" s="4" t="s">
        <v>5255</v>
      </c>
      <c r="K820" s="4" t="str">
        <f t="shared" si="12"/>
        <v>Jun 01</v>
      </c>
      <c r="P820" t="s">
        <v>6108</v>
      </c>
      <c r="Q820" t="s">
        <v>6395</v>
      </c>
      <c r="R820">
        <v>0</v>
      </c>
      <c r="S820" t="s">
        <v>6537</v>
      </c>
      <c r="X820">
        <v>1</v>
      </c>
      <c r="Y820">
        <v>1</v>
      </c>
      <c r="Z820" s="2" t="s">
        <v>7464</v>
      </c>
    </row>
    <row r="821" spans="1:30" x14ac:dyDescent="0.2">
      <c r="A821" s="1">
        <v>33</v>
      </c>
      <c r="B821" t="s">
        <v>211</v>
      </c>
      <c r="C821" t="s">
        <v>1863</v>
      </c>
      <c r="D821" t="s">
        <v>982</v>
      </c>
      <c r="E821" t="s">
        <v>10554</v>
      </c>
      <c r="F821" t="str">
        <f>VLOOKUP(E821,state_lookup!A:B,2,FALSE)</f>
        <v>MA</v>
      </c>
      <c r="G821">
        <v>41.988799999999998</v>
      </c>
      <c r="H821">
        <v>-70.971800000000002</v>
      </c>
      <c r="I821" t="s">
        <v>5243</v>
      </c>
      <c r="J821" s="4" t="s">
        <v>5255</v>
      </c>
      <c r="K821" s="4" t="str">
        <f t="shared" si="12"/>
        <v>Jun 01</v>
      </c>
      <c r="P821" t="s">
        <v>6051</v>
      </c>
      <c r="Q821" t="s">
        <v>6395</v>
      </c>
      <c r="R821">
        <v>0</v>
      </c>
      <c r="S821" t="s">
        <v>6537</v>
      </c>
      <c r="X821">
        <v>1</v>
      </c>
      <c r="Y821">
        <v>1</v>
      </c>
      <c r="Z821" s="2" t="s">
        <v>7465</v>
      </c>
    </row>
    <row r="822" spans="1:30" x14ac:dyDescent="0.2">
      <c r="A822" s="1">
        <v>34</v>
      </c>
      <c r="B822" t="s">
        <v>528</v>
      </c>
      <c r="C822" t="s">
        <v>2183</v>
      </c>
      <c r="D822" t="s">
        <v>4505</v>
      </c>
      <c r="E822" t="s">
        <v>10550</v>
      </c>
      <c r="F822" t="str">
        <f>VLOOKUP(E822,state_lookup!A:B,2,FALSE)</f>
        <v>TN</v>
      </c>
      <c r="G822">
        <v>36.557200000000002</v>
      </c>
      <c r="H822">
        <v>-82.215400000000002</v>
      </c>
      <c r="I822" t="s">
        <v>5243</v>
      </c>
      <c r="J822" s="4" t="s">
        <v>5255</v>
      </c>
      <c r="K822" s="4" t="str">
        <f t="shared" si="12"/>
        <v>Jun 01</v>
      </c>
      <c r="P822" t="s">
        <v>6109</v>
      </c>
      <c r="Q822" t="s">
        <v>6395</v>
      </c>
      <c r="R822">
        <v>0</v>
      </c>
      <c r="S822" t="s">
        <v>6546</v>
      </c>
      <c r="T822">
        <v>0</v>
      </c>
      <c r="U822">
        <v>0</v>
      </c>
      <c r="V822">
        <v>0</v>
      </c>
      <c r="W822">
        <v>0</v>
      </c>
      <c r="X822">
        <v>1</v>
      </c>
      <c r="Y822">
        <v>1</v>
      </c>
      <c r="Z822" s="2" t="s">
        <v>7466</v>
      </c>
      <c r="AA822" s="2" t="s">
        <v>7119</v>
      </c>
      <c r="AC822" t="s">
        <v>10398</v>
      </c>
    </row>
    <row r="823" spans="1:30" x14ac:dyDescent="0.2">
      <c r="A823" s="1">
        <v>35</v>
      </c>
      <c r="B823" t="s">
        <v>528</v>
      </c>
      <c r="C823" t="s">
        <v>2184</v>
      </c>
      <c r="D823" t="s">
        <v>119</v>
      </c>
      <c r="E823" t="s">
        <v>10566</v>
      </c>
      <c r="F823" t="str">
        <f>VLOOKUP(E823,state_lookup!A:B,2,FALSE)</f>
        <v>CT</v>
      </c>
      <c r="G823">
        <v>41.681199999999997</v>
      </c>
      <c r="H823">
        <v>-72.940700000000007</v>
      </c>
      <c r="I823" t="s">
        <v>5243</v>
      </c>
      <c r="J823" s="4" t="s">
        <v>5255</v>
      </c>
      <c r="K823" s="4" t="str">
        <f t="shared" si="12"/>
        <v>Jun 01</v>
      </c>
      <c r="L823" t="s">
        <v>5304</v>
      </c>
      <c r="M823" t="s">
        <v>5531</v>
      </c>
      <c r="N823" t="s">
        <v>5531</v>
      </c>
      <c r="P823" t="s">
        <v>6051</v>
      </c>
      <c r="Q823" t="s">
        <v>6395</v>
      </c>
      <c r="R823">
        <v>0</v>
      </c>
      <c r="S823" t="s">
        <v>6537</v>
      </c>
      <c r="T823">
        <v>0</v>
      </c>
      <c r="U823">
        <v>0</v>
      </c>
      <c r="V823">
        <v>0</v>
      </c>
      <c r="W823">
        <v>0</v>
      </c>
      <c r="X823">
        <v>1</v>
      </c>
      <c r="Y823">
        <v>1</v>
      </c>
      <c r="Z823" s="2" t="s">
        <v>7467</v>
      </c>
      <c r="AA823" s="2" t="s">
        <v>7341</v>
      </c>
      <c r="AB823" s="2" t="s">
        <v>10243</v>
      </c>
      <c r="AC823" s="2" t="s">
        <v>9922</v>
      </c>
      <c r="AD823" t="s">
        <v>6598</v>
      </c>
    </row>
    <row r="824" spans="1:30" x14ac:dyDescent="0.2">
      <c r="A824" s="1">
        <v>36</v>
      </c>
      <c r="B824" t="s">
        <v>529</v>
      </c>
      <c r="C824" t="s">
        <v>1716</v>
      </c>
      <c r="D824" t="s">
        <v>982</v>
      </c>
      <c r="E824" t="s">
        <v>10554</v>
      </c>
      <c r="F824" t="str">
        <f>VLOOKUP(E824,state_lookup!A:B,2,FALSE)</f>
        <v>MA</v>
      </c>
      <c r="G824">
        <v>42.082099999999997</v>
      </c>
      <c r="H824">
        <v>-71.024199999999993</v>
      </c>
      <c r="I824" t="s">
        <v>5243</v>
      </c>
      <c r="J824" s="4" t="s">
        <v>5255</v>
      </c>
      <c r="K824" s="4" t="str">
        <f t="shared" si="12"/>
        <v>Jun 01</v>
      </c>
      <c r="P824" t="s">
        <v>6096</v>
      </c>
      <c r="Q824" t="s">
        <v>6395</v>
      </c>
      <c r="R824">
        <v>0</v>
      </c>
      <c r="S824" t="s">
        <v>6555</v>
      </c>
      <c r="X824">
        <v>1</v>
      </c>
      <c r="Y824">
        <v>1</v>
      </c>
      <c r="Z824" s="2" t="s">
        <v>7465</v>
      </c>
    </row>
    <row r="825" spans="1:30" x14ac:dyDescent="0.2">
      <c r="A825" s="1">
        <v>37</v>
      </c>
      <c r="B825" t="s">
        <v>530</v>
      </c>
      <c r="C825" t="s">
        <v>1716</v>
      </c>
      <c r="D825" t="s">
        <v>4400</v>
      </c>
      <c r="E825" t="s">
        <v>10546</v>
      </c>
      <c r="F825" t="str">
        <f>VLOOKUP(E825,state_lookup!A:B,2,FALSE)</f>
        <v>TX</v>
      </c>
      <c r="G825">
        <v>31.712399999999999</v>
      </c>
      <c r="H825">
        <v>-98.976600000000005</v>
      </c>
      <c r="I825" t="s">
        <v>5243</v>
      </c>
      <c r="J825" s="4" t="s">
        <v>5255</v>
      </c>
      <c r="K825" s="4" t="str">
        <f t="shared" si="12"/>
        <v>Jun 01</v>
      </c>
      <c r="L825" t="s">
        <v>5306</v>
      </c>
      <c r="M825" t="s">
        <v>5531</v>
      </c>
      <c r="N825" t="s">
        <v>5531</v>
      </c>
      <c r="P825" t="s">
        <v>6110</v>
      </c>
      <c r="Q825" t="s">
        <v>6395</v>
      </c>
      <c r="R825">
        <v>0</v>
      </c>
      <c r="S825" t="s">
        <v>6538</v>
      </c>
      <c r="T825">
        <v>0</v>
      </c>
      <c r="U825">
        <v>0</v>
      </c>
      <c r="V825">
        <v>0</v>
      </c>
      <c r="W825">
        <v>0</v>
      </c>
      <c r="X825">
        <v>1</v>
      </c>
      <c r="Y825">
        <v>1</v>
      </c>
      <c r="Z825" s="2" t="s">
        <v>7468</v>
      </c>
      <c r="AA825" s="2" t="s">
        <v>9754</v>
      </c>
    </row>
    <row r="826" spans="1:30" x14ac:dyDescent="0.2">
      <c r="A826" s="1">
        <v>38</v>
      </c>
      <c r="B826" t="s">
        <v>531</v>
      </c>
      <c r="C826" t="s">
        <v>2185</v>
      </c>
      <c r="D826" t="s">
        <v>4542</v>
      </c>
      <c r="E826" t="s">
        <v>10546</v>
      </c>
      <c r="F826" t="str">
        <f>VLOOKUP(E826,state_lookup!A:B,2,FALSE)</f>
        <v>TX</v>
      </c>
      <c r="G826">
        <v>30.665700000000001</v>
      </c>
      <c r="H826">
        <v>-96.366799999999998</v>
      </c>
      <c r="I826" t="s">
        <v>5243</v>
      </c>
      <c r="J826" s="4" t="s">
        <v>5255</v>
      </c>
      <c r="K826" s="4" t="str">
        <f t="shared" si="12"/>
        <v>Jun 01</v>
      </c>
      <c r="L826" t="s">
        <v>5324</v>
      </c>
      <c r="M826" t="s">
        <v>5761</v>
      </c>
      <c r="N826" t="s">
        <v>5761</v>
      </c>
      <c r="P826" t="s">
        <v>6051</v>
      </c>
      <c r="Q826" t="s">
        <v>6395</v>
      </c>
      <c r="R826">
        <v>0</v>
      </c>
      <c r="S826" t="s">
        <v>6537</v>
      </c>
      <c r="T826">
        <v>0</v>
      </c>
      <c r="U826">
        <v>0</v>
      </c>
      <c r="V826">
        <v>0</v>
      </c>
      <c r="W826">
        <v>0</v>
      </c>
      <c r="X826">
        <v>1</v>
      </c>
      <c r="Y826">
        <v>1</v>
      </c>
      <c r="Z826" s="2" t="s">
        <v>7469</v>
      </c>
    </row>
    <row r="827" spans="1:30" x14ac:dyDescent="0.2">
      <c r="A827" s="1">
        <v>39</v>
      </c>
      <c r="B827" t="s">
        <v>532</v>
      </c>
      <c r="C827" t="s">
        <v>2186</v>
      </c>
      <c r="D827" t="s">
        <v>4543</v>
      </c>
      <c r="E827" t="s">
        <v>10560</v>
      </c>
      <c r="F827" t="str">
        <f>VLOOKUP(E827,state_lookup!A:B,2,FALSE)</f>
        <v>AZ</v>
      </c>
      <c r="G827">
        <v>35.1205</v>
      </c>
      <c r="H827">
        <v>-114.54600000000001</v>
      </c>
      <c r="I827" t="s">
        <v>5243</v>
      </c>
      <c r="J827" s="4" t="s">
        <v>5255</v>
      </c>
      <c r="K827" s="4" t="str">
        <f t="shared" si="12"/>
        <v>Jun 01</v>
      </c>
      <c r="L827" t="s">
        <v>5517</v>
      </c>
      <c r="P827" t="s">
        <v>6051</v>
      </c>
      <c r="Q827" t="s">
        <v>6395</v>
      </c>
      <c r="R827">
        <v>0</v>
      </c>
      <c r="S827" t="s">
        <v>6537</v>
      </c>
      <c r="T827">
        <v>0</v>
      </c>
      <c r="U827">
        <v>0</v>
      </c>
      <c r="V827">
        <v>0</v>
      </c>
      <c r="W827">
        <v>0</v>
      </c>
      <c r="X827">
        <v>1</v>
      </c>
      <c r="Y827">
        <v>1</v>
      </c>
      <c r="Z827" s="2" t="s">
        <v>7470</v>
      </c>
      <c r="AD827" t="s">
        <v>6598</v>
      </c>
    </row>
    <row r="828" spans="1:30" x14ac:dyDescent="0.2">
      <c r="A828" s="1">
        <v>40</v>
      </c>
      <c r="B828" t="s">
        <v>533</v>
      </c>
      <c r="C828" t="s">
        <v>2187</v>
      </c>
      <c r="D828" t="s">
        <v>4544</v>
      </c>
      <c r="E828" t="s">
        <v>10547</v>
      </c>
      <c r="F828" t="str">
        <f>VLOOKUP(E828,state_lookup!A:B,2,FALSE)</f>
        <v>CA</v>
      </c>
      <c r="G828">
        <v>32.684899999999999</v>
      </c>
      <c r="H828">
        <v>-115.4944</v>
      </c>
      <c r="I828" t="s">
        <v>5243</v>
      </c>
      <c r="J828" s="4" t="s">
        <v>5255</v>
      </c>
      <c r="K828" s="4" t="str">
        <f t="shared" si="12"/>
        <v>Jun 01</v>
      </c>
      <c r="L828" t="s">
        <v>5304</v>
      </c>
      <c r="M828" t="s">
        <v>5531</v>
      </c>
      <c r="N828" t="s">
        <v>5531</v>
      </c>
      <c r="P828" t="s">
        <v>6051</v>
      </c>
      <c r="Q828" t="s">
        <v>6395</v>
      </c>
      <c r="R828">
        <v>0</v>
      </c>
      <c r="S828" t="s">
        <v>6537</v>
      </c>
      <c r="T828">
        <v>0</v>
      </c>
      <c r="U828">
        <v>0</v>
      </c>
      <c r="V828">
        <v>0</v>
      </c>
      <c r="W828">
        <v>0</v>
      </c>
      <c r="X828">
        <v>1</v>
      </c>
      <c r="Y828">
        <v>1</v>
      </c>
      <c r="Z828" s="2" t="s">
        <v>7471</v>
      </c>
    </row>
    <row r="829" spans="1:30" x14ac:dyDescent="0.2">
      <c r="A829" s="1">
        <v>41</v>
      </c>
      <c r="B829" t="s">
        <v>534</v>
      </c>
      <c r="C829" t="s">
        <v>2188</v>
      </c>
      <c r="D829" t="s">
        <v>4433</v>
      </c>
      <c r="E829" t="s">
        <v>10576</v>
      </c>
      <c r="F829" t="str">
        <f>VLOOKUP(E829,state_lookup!A:B,2,FALSE)</f>
        <v>ME</v>
      </c>
      <c r="G829">
        <v>46.866199999999999</v>
      </c>
      <c r="H829">
        <v>-67.991900000000001</v>
      </c>
      <c r="I829" t="s">
        <v>5243</v>
      </c>
      <c r="J829" s="4" t="s">
        <v>5255</v>
      </c>
      <c r="K829" s="4" t="str">
        <f t="shared" si="12"/>
        <v>Jun 01</v>
      </c>
      <c r="L829" t="s">
        <v>5518</v>
      </c>
      <c r="M829" t="s">
        <v>5846</v>
      </c>
      <c r="N829" t="s">
        <v>5846</v>
      </c>
      <c r="P829" t="s">
        <v>6111</v>
      </c>
      <c r="Q829" t="s">
        <v>6402</v>
      </c>
      <c r="R829">
        <v>0</v>
      </c>
      <c r="S829" t="s">
        <v>6537</v>
      </c>
      <c r="T829">
        <v>0</v>
      </c>
      <c r="U829">
        <v>0</v>
      </c>
      <c r="V829">
        <v>0</v>
      </c>
      <c r="W829">
        <v>0</v>
      </c>
      <c r="X829">
        <v>1</v>
      </c>
      <c r="Y829">
        <v>1</v>
      </c>
      <c r="Z829" s="2" t="s">
        <v>7472</v>
      </c>
      <c r="AD829" t="s">
        <v>6598</v>
      </c>
    </row>
    <row r="830" spans="1:30" x14ac:dyDescent="0.2">
      <c r="A830" s="1">
        <v>42</v>
      </c>
      <c r="B830" t="s">
        <v>535</v>
      </c>
      <c r="C830" t="s">
        <v>2189</v>
      </c>
      <c r="D830" t="s">
        <v>444</v>
      </c>
      <c r="E830" t="s">
        <v>10552</v>
      </c>
      <c r="F830" t="str">
        <f>VLOOKUP(E830,state_lookup!A:B,2,FALSE)</f>
        <v>MI</v>
      </c>
      <c r="G830">
        <v>42.057200000000002</v>
      </c>
      <c r="H830">
        <v>-83.389799999999994</v>
      </c>
      <c r="I830" t="s">
        <v>5243</v>
      </c>
      <c r="J830" s="4" t="s">
        <v>5255</v>
      </c>
      <c r="K830" s="4" t="str">
        <f t="shared" si="12"/>
        <v>Jun 01</v>
      </c>
      <c r="L830" t="s">
        <v>5367</v>
      </c>
      <c r="M830" t="s">
        <v>5775</v>
      </c>
      <c r="N830" t="s">
        <v>5775</v>
      </c>
      <c r="P830" t="s">
        <v>6111</v>
      </c>
      <c r="Q830" t="s">
        <v>6402</v>
      </c>
      <c r="R830">
        <v>0</v>
      </c>
      <c r="S830" t="s">
        <v>6537</v>
      </c>
      <c r="T830">
        <v>0</v>
      </c>
      <c r="U830">
        <v>0</v>
      </c>
      <c r="V830">
        <v>0</v>
      </c>
      <c r="W830">
        <v>0</v>
      </c>
      <c r="X830">
        <v>1</v>
      </c>
      <c r="Y830">
        <v>1</v>
      </c>
      <c r="Z830" s="2" t="s">
        <v>7473</v>
      </c>
      <c r="AD830" t="s">
        <v>6598</v>
      </c>
    </row>
    <row r="831" spans="1:30" x14ac:dyDescent="0.2">
      <c r="A831" s="1">
        <v>43</v>
      </c>
      <c r="B831" t="s">
        <v>536</v>
      </c>
      <c r="C831" t="s">
        <v>2190</v>
      </c>
      <c r="D831" t="s">
        <v>414</v>
      </c>
      <c r="E831" t="s">
        <v>10545</v>
      </c>
      <c r="F831" t="str">
        <f>VLOOKUP(E831,state_lookup!A:B,2,FALSE)</f>
        <v>IN</v>
      </c>
      <c r="G831">
        <v>39.965800000000002</v>
      </c>
      <c r="H831">
        <v>-86.146100000000004</v>
      </c>
      <c r="I831" t="s">
        <v>5243</v>
      </c>
      <c r="J831" s="4" t="s">
        <v>5255</v>
      </c>
      <c r="K831" s="4" t="str">
        <f t="shared" si="12"/>
        <v>Jun 01</v>
      </c>
      <c r="P831" t="s">
        <v>6051</v>
      </c>
      <c r="Q831" t="s">
        <v>6402</v>
      </c>
      <c r="R831">
        <v>0</v>
      </c>
      <c r="S831" t="s">
        <v>6537</v>
      </c>
      <c r="T831">
        <v>0</v>
      </c>
      <c r="U831">
        <v>0</v>
      </c>
      <c r="V831">
        <v>0</v>
      </c>
      <c r="W831">
        <v>1</v>
      </c>
      <c r="X831">
        <v>1</v>
      </c>
      <c r="Y831">
        <v>1</v>
      </c>
      <c r="Z831" s="2" t="s">
        <v>7474</v>
      </c>
    </row>
    <row r="832" spans="1:30" x14ac:dyDescent="0.2">
      <c r="A832" s="1">
        <v>44</v>
      </c>
      <c r="B832" t="s">
        <v>537</v>
      </c>
      <c r="C832" t="s">
        <v>2191</v>
      </c>
      <c r="D832" t="s">
        <v>4545</v>
      </c>
      <c r="E832" t="s">
        <v>10555</v>
      </c>
      <c r="F832" t="str">
        <f>VLOOKUP(E832,state_lookup!A:B,2,FALSE)</f>
        <v>IL</v>
      </c>
      <c r="G832">
        <v>41.918199999999999</v>
      </c>
      <c r="H832">
        <v>-88.130799999999994</v>
      </c>
      <c r="I832" t="s">
        <v>5243</v>
      </c>
      <c r="J832" s="4" t="s">
        <v>5255</v>
      </c>
      <c r="K832" s="4" t="str">
        <f t="shared" si="12"/>
        <v>Jun 01</v>
      </c>
      <c r="P832" t="s">
        <v>6051</v>
      </c>
      <c r="Q832" t="s">
        <v>6395</v>
      </c>
      <c r="R832">
        <v>0</v>
      </c>
      <c r="S832" t="s">
        <v>6537</v>
      </c>
      <c r="X832">
        <v>1</v>
      </c>
      <c r="Y832">
        <v>1</v>
      </c>
      <c r="Z832" s="2" t="s">
        <v>7475</v>
      </c>
    </row>
    <row r="833" spans="1:30" x14ac:dyDescent="0.2">
      <c r="A833" s="1">
        <v>45</v>
      </c>
      <c r="B833" t="s">
        <v>382</v>
      </c>
      <c r="C833" t="s">
        <v>2192</v>
      </c>
      <c r="D833" t="s">
        <v>4474</v>
      </c>
      <c r="E833" t="s">
        <v>10562</v>
      </c>
      <c r="F833" t="str">
        <f>VLOOKUP(E833,state_lookup!A:B,2,FALSE)</f>
        <v>GA</v>
      </c>
      <c r="G833">
        <v>33.581800000000001</v>
      </c>
      <c r="H833">
        <v>-85.083699999999993</v>
      </c>
      <c r="I833" t="s">
        <v>5243</v>
      </c>
      <c r="J833" s="4" t="s">
        <v>5255</v>
      </c>
      <c r="K833" s="4" t="str">
        <f t="shared" si="12"/>
        <v>Jun 01</v>
      </c>
      <c r="P833" t="s">
        <v>6051</v>
      </c>
      <c r="Q833" t="s">
        <v>6395</v>
      </c>
      <c r="R833">
        <v>0</v>
      </c>
      <c r="S833" t="s">
        <v>6537</v>
      </c>
      <c r="T833">
        <v>0</v>
      </c>
      <c r="U833">
        <v>0</v>
      </c>
      <c r="V833">
        <v>0</v>
      </c>
      <c r="W833">
        <v>0</v>
      </c>
      <c r="X833">
        <v>1</v>
      </c>
      <c r="Y833">
        <v>1</v>
      </c>
      <c r="Z833" s="2" t="s">
        <v>7476</v>
      </c>
    </row>
    <row r="834" spans="1:30" x14ac:dyDescent="0.2">
      <c r="A834" s="1">
        <v>46</v>
      </c>
      <c r="B834" t="s">
        <v>538</v>
      </c>
      <c r="C834" t="s">
        <v>2193</v>
      </c>
      <c r="D834" t="s">
        <v>4279</v>
      </c>
      <c r="E834" t="s">
        <v>10547</v>
      </c>
      <c r="F834" t="str">
        <f>VLOOKUP(E834,state_lookup!A:B,2,FALSE)</f>
        <v>CA</v>
      </c>
      <c r="G834">
        <v>37.709200000000003</v>
      </c>
      <c r="H834">
        <v>-122.06319999999999</v>
      </c>
      <c r="I834" t="s">
        <v>5243</v>
      </c>
      <c r="J834" s="4" t="s">
        <v>5255</v>
      </c>
      <c r="K834" s="4" t="str">
        <f t="shared" si="12"/>
        <v>Jun 01</v>
      </c>
      <c r="L834" t="s">
        <v>5304</v>
      </c>
      <c r="M834" t="s">
        <v>5531</v>
      </c>
      <c r="N834" t="s">
        <v>5531</v>
      </c>
      <c r="P834" t="s">
        <v>6051</v>
      </c>
      <c r="Q834" t="s">
        <v>6395</v>
      </c>
      <c r="R834">
        <v>0</v>
      </c>
      <c r="S834" t="s">
        <v>6537</v>
      </c>
      <c r="T834">
        <v>0</v>
      </c>
      <c r="U834">
        <v>0</v>
      </c>
      <c r="V834">
        <v>0</v>
      </c>
      <c r="W834">
        <v>0</v>
      </c>
      <c r="X834">
        <v>1</v>
      </c>
      <c r="Y834">
        <v>1</v>
      </c>
      <c r="Z834" s="2" t="s">
        <v>7477</v>
      </c>
    </row>
    <row r="835" spans="1:30" x14ac:dyDescent="0.2">
      <c r="A835" s="1">
        <v>47</v>
      </c>
      <c r="B835" t="s">
        <v>539</v>
      </c>
      <c r="C835" t="s">
        <v>2194</v>
      </c>
      <c r="D835" t="s">
        <v>4546</v>
      </c>
      <c r="E835" t="s">
        <v>10556</v>
      </c>
      <c r="F835" t="str">
        <f>VLOOKUP(E835,state_lookup!A:B,2,FALSE)</f>
        <v>OH</v>
      </c>
      <c r="G835">
        <v>39.633899999999997</v>
      </c>
      <c r="H835">
        <v>-84.144900000000007</v>
      </c>
      <c r="I835" t="s">
        <v>5243</v>
      </c>
      <c r="J835" s="4" t="s">
        <v>5255</v>
      </c>
      <c r="K835" s="4" t="str">
        <f t="shared" ref="K835:K898" si="13">TEXT(J835, "mmm dd")</f>
        <v>Jun 01</v>
      </c>
      <c r="L835" t="s">
        <v>5455</v>
      </c>
      <c r="M835" t="s">
        <v>5701</v>
      </c>
      <c r="N835" t="s">
        <v>5701</v>
      </c>
      <c r="P835" t="s">
        <v>6051</v>
      </c>
      <c r="Q835" t="s">
        <v>6395</v>
      </c>
      <c r="R835">
        <v>0</v>
      </c>
      <c r="S835" t="s">
        <v>6537</v>
      </c>
      <c r="T835">
        <v>0</v>
      </c>
      <c r="U835">
        <v>0</v>
      </c>
      <c r="V835">
        <v>0</v>
      </c>
      <c r="W835">
        <v>0</v>
      </c>
      <c r="X835">
        <v>1</v>
      </c>
      <c r="Y835">
        <v>1</v>
      </c>
      <c r="Z835" s="2" t="s">
        <v>7478</v>
      </c>
      <c r="AD835" t="s">
        <v>6598</v>
      </c>
    </row>
    <row r="836" spans="1:30" x14ac:dyDescent="0.2">
      <c r="A836" s="1">
        <v>48</v>
      </c>
      <c r="B836" t="s">
        <v>540</v>
      </c>
      <c r="C836" t="s">
        <v>2195</v>
      </c>
      <c r="D836" t="s">
        <v>31</v>
      </c>
      <c r="E836" t="s">
        <v>10547</v>
      </c>
      <c r="F836" t="str">
        <f>VLOOKUP(E836,state_lookup!A:B,2,FALSE)</f>
        <v>CA</v>
      </c>
      <c r="G836">
        <v>33.867699999999999</v>
      </c>
      <c r="H836">
        <v>-118.0686</v>
      </c>
      <c r="I836" t="s">
        <v>5243</v>
      </c>
      <c r="J836" s="4" t="s">
        <v>5255</v>
      </c>
      <c r="K836" s="4" t="str">
        <f t="shared" si="13"/>
        <v>Jun 01</v>
      </c>
      <c r="L836" t="s">
        <v>5304</v>
      </c>
      <c r="M836" t="s">
        <v>5531</v>
      </c>
      <c r="N836" t="s">
        <v>5531</v>
      </c>
      <c r="P836" t="s">
        <v>6051</v>
      </c>
      <c r="Q836" t="s">
        <v>6395</v>
      </c>
      <c r="R836">
        <v>0</v>
      </c>
      <c r="S836" t="s">
        <v>6537</v>
      </c>
      <c r="T836">
        <v>0</v>
      </c>
      <c r="U836">
        <v>0</v>
      </c>
      <c r="V836">
        <v>0</v>
      </c>
      <c r="W836">
        <v>0</v>
      </c>
      <c r="X836">
        <v>1</v>
      </c>
      <c r="Y836">
        <v>1</v>
      </c>
      <c r="Z836" s="2" t="s">
        <v>7479</v>
      </c>
    </row>
    <row r="837" spans="1:30" x14ac:dyDescent="0.2">
      <c r="A837" s="1">
        <v>49</v>
      </c>
      <c r="B837" t="s">
        <v>541</v>
      </c>
      <c r="C837" t="s">
        <v>2196</v>
      </c>
      <c r="D837" t="s">
        <v>541</v>
      </c>
      <c r="E837" t="s">
        <v>10555</v>
      </c>
      <c r="F837" t="str">
        <f>VLOOKUP(E837,state_lookup!A:B,2,FALSE)</f>
        <v>IL</v>
      </c>
      <c r="G837">
        <v>40.114400000000003</v>
      </c>
      <c r="H837">
        <v>-88.273499999999999</v>
      </c>
      <c r="I837" t="s">
        <v>5243</v>
      </c>
      <c r="J837" s="4" t="s">
        <v>5255</v>
      </c>
      <c r="K837" s="4" t="str">
        <f t="shared" si="13"/>
        <v>Jun 01</v>
      </c>
      <c r="P837" t="s">
        <v>6054</v>
      </c>
      <c r="Q837" t="s">
        <v>6395</v>
      </c>
      <c r="R837">
        <v>0</v>
      </c>
      <c r="S837" t="s">
        <v>6537</v>
      </c>
      <c r="X837">
        <v>1</v>
      </c>
      <c r="Y837">
        <v>1</v>
      </c>
      <c r="Z837" s="2" t="s">
        <v>7480</v>
      </c>
    </row>
    <row r="838" spans="1:30" x14ac:dyDescent="0.2">
      <c r="A838" s="1">
        <v>50</v>
      </c>
      <c r="B838" t="s">
        <v>215</v>
      </c>
      <c r="D838" t="s">
        <v>215</v>
      </c>
      <c r="E838" t="s">
        <v>10581</v>
      </c>
      <c r="F838" t="str">
        <f>VLOOKUP(E838,state_lookup!A:B,2,FALSE)</f>
        <v>SC</v>
      </c>
      <c r="G838">
        <v>32.815100000000001</v>
      </c>
      <c r="H838">
        <v>-79.962999999999994</v>
      </c>
      <c r="I838" t="s">
        <v>5243</v>
      </c>
      <c r="J838" s="4" t="s">
        <v>5255</v>
      </c>
      <c r="K838" s="4" t="str">
        <f t="shared" si="13"/>
        <v>Jun 01</v>
      </c>
      <c r="P838" t="s">
        <v>6051</v>
      </c>
      <c r="Q838" t="s">
        <v>6395</v>
      </c>
      <c r="R838">
        <v>0</v>
      </c>
      <c r="S838" t="s">
        <v>6537</v>
      </c>
      <c r="X838">
        <v>1</v>
      </c>
      <c r="Y838">
        <v>1</v>
      </c>
      <c r="Z838" s="2" t="s">
        <v>7481</v>
      </c>
    </row>
    <row r="839" spans="1:30" x14ac:dyDescent="0.2">
      <c r="A839" s="1">
        <v>51</v>
      </c>
      <c r="B839" t="s">
        <v>95</v>
      </c>
      <c r="C839" t="s">
        <v>2197</v>
      </c>
      <c r="D839" t="s">
        <v>4297</v>
      </c>
      <c r="E839" t="s">
        <v>10564</v>
      </c>
      <c r="F839" t="str">
        <f>VLOOKUP(E839,state_lookup!A:B,2,FALSE)</f>
        <v>NC</v>
      </c>
      <c r="G839">
        <v>35.207900000000002</v>
      </c>
      <c r="H839">
        <v>-80.830399999999997</v>
      </c>
      <c r="I839" t="s">
        <v>5243</v>
      </c>
      <c r="J839" s="4" t="s">
        <v>5255</v>
      </c>
      <c r="K839" s="4" t="str">
        <f t="shared" si="13"/>
        <v>Jun 01</v>
      </c>
      <c r="L839" t="s">
        <v>5304</v>
      </c>
      <c r="M839" t="s">
        <v>5531</v>
      </c>
      <c r="N839" t="s">
        <v>5531</v>
      </c>
      <c r="P839" t="s">
        <v>6051</v>
      </c>
      <c r="Q839" t="s">
        <v>6395</v>
      </c>
      <c r="R839">
        <v>0</v>
      </c>
      <c r="S839" t="s">
        <v>6554</v>
      </c>
      <c r="T839">
        <v>27</v>
      </c>
      <c r="U839">
        <v>0</v>
      </c>
      <c r="V839">
        <v>0</v>
      </c>
      <c r="W839">
        <v>1</v>
      </c>
      <c r="X839">
        <v>1</v>
      </c>
      <c r="Y839">
        <v>1</v>
      </c>
      <c r="Z839" s="2" t="s">
        <v>7482</v>
      </c>
      <c r="AA839" s="2" t="s">
        <v>9755</v>
      </c>
      <c r="AB839" s="2" t="s">
        <v>9692</v>
      </c>
      <c r="AC839" t="s">
        <v>10399</v>
      </c>
      <c r="AD839" t="s">
        <v>5316</v>
      </c>
    </row>
    <row r="840" spans="1:30" x14ac:dyDescent="0.2">
      <c r="A840" s="1">
        <v>52</v>
      </c>
      <c r="B840" t="s">
        <v>217</v>
      </c>
      <c r="D840" t="s">
        <v>414</v>
      </c>
      <c r="E840" t="s">
        <v>10550</v>
      </c>
      <c r="F840" t="str">
        <f>VLOOKUP(E840,state_lookup!A:B,2,FALSE)</f>
        <v>TN</v>
      </c>
      <c r="G840">
        <v>35.0657</v>
      </c>
      <c r="H840">
        <v>-85.248699999999999</v>
      </c>
      <c r="I840" t="s">
        <v>5243</v>
      </c>
      <c r="J840" s="4" t="s">
        <v>5255</v>
      </c>
      <c r="K840" s="4" t="str">
        <f t="shared" si="13"/>
        <v>Jun 01</v>
      </c>
      <c r="P840" t="s">
        <v>6051</v>
      </c>
      <c r="Q840" t="s">
        <v>6395</v>
      </c>
      <c r="R840">
        <v>0</v>
      </c>
      <c r="S840" t="s">
        <v>6537</v>
      </c>
      <c r="X840">
        <v>1</v>
      </c>
      <c r="Y840">
        <v>1</v>
      </c>
      <c r="Z840" s="2" t="s">
        <v>7483</v>
      </c>
    </row>
    <row r="841" spans="1:30" x14ac:dyDescent="0.2">
      <c r="A841" s="1">
        <v>53</v>
      </c>
      <c r="B841" t="s">
        <v>542</v>
      </c>
      <c r="C841" t="s">
        <v>2044</v>
      </c>
      <c r="D841" t="s">
        <v>4475</v>
      </c>
      <c r="E841" t="s">
        <v>181</v>
      </c>
      <c r="F841" t="str">
        <f>VLOOKUP(E841,state_lookup!A:B,2,FALSE)</f>
        <v>WA</v>
      </c>
      <c r="G841">
        <v>46.663699999999999</v>
      </c>
      <c r="H841">
        <v>-122.96469999999999</v>
      </c>
      <c r="I841" t="s">
        <v>5243</v>
      </c>
      <c r="J841" s="4" t="s">
        <v>5255</v>
      </c>
      <c r="K841" s="4" t="str">
        <f t="shared" si="13"/>
        <v>Jun 01</v>
      </c>
      <c r="L841" t="s">
        <v>5519</v>
      </c>
      <c r="M841" t="s">
        <v>5701</v>
      </c>
      <c r="N841" t="s">
        <v>5701</v>
      </c>
      <c r="P841" t="s">
        <v>6051</v>
      </c>
      <c r="Q841" t="s">
        <v>6395</v>
      </c>
      <c r="R841">
        <v>0</v>
      </c>
      <c r="S841" t="s">
        <v>6537</v>
      </c>
      <c r="T841">
        <v>0</v>
      </c>
      <c r="U841">
        <v>0</v>
      </c>
      <c r="V841">
        <v>0</v>
      </c>
      <c r="W841">
        <v>0</v>
      </c>
      <c r="X841">
        <v>1</v>
      </c>
      <c r="Y841">
        <v>1</v>
      </c>
      <c r="Z841" s="2" t="s">
        <v>7240</v>
      </c>
    </row>
    <row r="842" spans="1:30" x14ac:dyDescent="0.2">
      <c r="A842" s="1">
        <v>54</v>
      </c>
      <c r="B842" t="s">
        <v>543</v>
      </c>
      <c r="C842" t="s">
        <v>2198</v>
      </c>
      <c r="D842" t="s">
        <v>543</v>
      </c>
      <c r="E842" t="s">
        <v>10581</v>
      </c>
      <c r="F842" t="str">
        <f>VLOOKUP(E842,state_lookup!A:B,2,FALSE)</f>
        <v>SC</v>
      </c>
      <c r="G842">
        <v>34.704999999999998</v>
      </c>
      <c r="H842">
        <v>-81.213200000000001</v>
      </c>
      <c r="I842" t="s">
        <v>5243</v>
      </c>
      <c r="J842" s="4" t="s">
        <v>5255</v>
      </c>
      <c r="K842" s="4" t="str">
        <f t="shared" si="13"/>
        <v>Jun 01</v>
      </c>
      <c r="L842" t="s">
        <v>5304</v>
      </c>
      <c r="M842" t="s">
        <v>5531</v>
      </c>
      <c r="N842" t="s">
        <v>5531</v>
      </c>
      <c r="P842" t="s">
        <v>6051</v>
      </c>
      <c r="Q842" t="s">
        <v>6395</v>
      </c>
      <c r="R842">
        <v>0</v>
      </c>
      <c r="S842" t="s">
        <v>6537</v>
      </c>
      <c r="T842">
        <v>0</v>
      </c>
      <c r="U842">
        <v>0</v>
      </c>
      <c r="V842">
        <v>0</v>
      </c>
      <c r="W842">
        <v>0</v>
      </c>
      <c r="X842">
        <v>1</v>
      </c>
      <c r="Y842">
        <v>1</v>
      </c>
      <c r="Z842" s="2" t="s">
        <v>7484</v>
      </c>
      <c r="AD842" t="s">
        <v>6598</v>
      </c>
    </row>
    <row r="843" spans="1:30" x14ac:dyDescent="0.2">
      <c r="A843" s="1">
        <v>55</v>
      </c>
      <c r="B843" t="s">
        <v>50</v>
      </c>
      <c r="C843" t="s">
        <v>2199</v>
      </c>
      <c r="D843" t="s">
        <v>4273</v>
      </c>
      <c r="E843" t="s">
        <v>10555</v>
      </c>
      <c r="F843" t="str">
        <f>VLOOKUP(E843,state_lookup!A:B,2,FALSE)</f>
        <v>IL</v>
      </c>
      <c r="G843">
        <v>41.837299999999999</v>
      </c>
      <c r="H843">
        <v>-87.686199999999999</v>
      </c>
      <c r="I843" t="s">
        <v>5243</v>
      </c>
      <c r="J843" s="4" t="s">
        <v>5255</v>
      </c>
      <c r="K843" s="4" t="str">
        <f t="shared" si="13"/>
        <v>Jun 01</v>
      </c>
      <c r="P843" t="s">
        <v>6051</v>
      </c>
      <c r="Q843" t="s">
        <v>6395</v>
      </c>
      <c r="R843">
        <v>0</v>
      </c>
      <c r="S843" t="s">
        <v>6538</v>
      </c>
      <c r="X843">
        <v>1</v>
      </c>
      <c r="Y843">
        <v>1</v>
      </c>
      <c r="Z843" s="2" t="s">
        <v>7485</v>
      </c>
      <c r="AA843" s="2" t="s">
        <v>9756</v>
      </c>
    </row>
    <row r="844" spans="1:30" x14ac:dyDescent="0.2">
      <c r="A844" s="1">
        <v>56</v>
      </c>
      <c r="B844" t="s">
        <v>50</v>
      </c>
      <c r="C844" t="s">
        <v>2200</v>
      </c>
      <c r="D844" t="s">
        <v>4273</v>
      </c>
      <c r="E844" t="s">
        <v>10555</v>
      </c>
      <c r="F844" t="str">
        <f>VLOOKUP(E844,state_lookup!A:B,2,FALSE)</f>
        <v>IL</v>
      </c>
      <c r="G844">
        <v>41.837299999999999</v>
      </c>
      <c r="H844">
        <v>-87.686199999999999</v>
      </c>
      <c r="I844" t="s">
        <v>5243</v>
      </c>
      <c r="J844" s="4" t="s">
        <v>5255</v>
      </c>
      <c r="K844" s="4" t="str">
        <f t="shared" si="13"/>
        <v>Jun 01</v>
      </c>
      <c r="P844" t="s">
        <v>6051</v>
      </c>
      <c r="Q844" t="s">
        <v>6395</v>
      </c>
      <c r="R844">
        <v>0</v>
      </c>
      <c r="S844" t="s">
        <v>6537</v>
      </c>
      <c r="X844">
        <v>0</v>
      </c>
      <c r="Y844">
        <v>1</v>
      </c>
      <c r="Z844" s="2" t="s">
        <v>7486</v>
      </c>
    </row>
    <row r="845" spans="1:30" x14ac:dyDescent="0.2">
      <c r="A845" s="1">
        <v>57</v>
      </c>
      <c r="B845" t="s">
        <v>544</v>
      </c>
      <c r="C845" t="s">
        <v>2201</v>
      </c>
      <c r="D845" t="s">
        <v>31</v>
      </c>
      <c r="E845" t="s">
        <v>10547</v>
      </c>
      <c r="F845" t="str">
        <f>VLOOKUP(E845,state_lookup!A:B,2,FALSE)</f>
        <v>CA</v>
      </c>
      <c r="G845">
        <v>34.125900000000001</v>
      </c>
      <c r="H845">
        <v>-117.7153</v>
      </c>
      <c r="I845" t="s">
        <v>5243</v>
      </c>
      <c r="J845" s="4" t="s">
        <v>5255</v>
      </c>
      <c r="K845" s="4" t="str">
        <f t="shared" si="13"/>
        <v>Jun 01</v>
      </c>
      <c r="L845" t="s">
        <v>5332</v>
      </c>
      <c r="M845" t="s">
        <v>5396</v>
      </c>
      <c r="N845" t="s">
        <v>5396</v>
      </c>
      <c r="P845" t="s">
        <v>6112</v>
      </c>
      <c r="Q845" t="s">
        <v>6395</v>
      </c>
      <c r="R845">
        <v>0</v>
      </c>
      <c r="S845" t="s">
        <v>6537</v>
      </c>
      <c r="T845">
        <v>0</v>
      </c>
      <c r="U845">
        <v>0</v>
      </c>
      <c r="V845">
        <v>0</v>
      </c>
      <c r="W845">
        <v>0</v>
      </c>
      <c r="X845">
        <v>1</v>
      </c>
      <c r="Y845">
        <v>1</v>
      </c>
      <c r="Z845" s="2" t="s">
        <v>7487</v>
      </c>
    </row>
    <row r="846" spans="1:30" x14ac:dyDescent="0.2">
      <c r="A846" s="1">
        <v>58</v>
      </c>
      <c r="B846" t="s">
        <v>222</v>
      </c>
      <c r="C846" t="s">
        <v>2202</v>
      </c>
      <c r="D846" t="s">
        <v>399</v>
      </c>
      <c r="E846" t="s">
        <v>10557</v>
      </c>
      <c r="F846" t="str">
        <f>VLOOKUP(E846,state_lookup!A:B,2,FALSE)</f>
        <v>CO</v>
      </c>
      <c r="G846">
        <v>38.867400000000004</v>
      </c>
      <c r="H846">
        <v>-104.7606</v>
      </c>
      <c r="I846" t="s">
        <v>5243</v>
      </c>
      <c r="J846" s="4" t="s">
        <v>5255</v>
      </c>
      <c r="K846" s="4" t="str">
        <f t="shared" si="13"/>
        <v>Jun 01</v>
      </c>
      <c r="P846" t="s">
        <v>6051</v>
      </c>
      <c r="Q846" t="s">
        <v>6395</v>
      </c>
      <c r="R846">
        <v>0</v>
      </c>
      <c r="S846" t="s">
        <v>6537</v>
      </c>
      <c r="X846">
        <v>1</v>
      </c>
      <c r="Y846">
        <v>1</v>
      </c>
      <c r="Z846" s="2" t="s">
        <v>7488</v>
      </c>
    </row>
    <row r="847" spans="1:30" x14ac:dyDescent="0.2">
      <c r="A847" s="1">
        <v>59</v>
      </c>
      <c r="B847" t="s">
        <v>99</v>
      </c>
      <c r="D847" t="s">
        <v>137</v>
      </c>
      <c r="E847" t="s">
        <v>10569</v>
      </c>
      <c r="F847" t="str">
        <f>VLOOKUP(E847,state_lookup!A:B,2,FALSE)</f>
        <v>MS</v>
      </c>
      <c r="G847">
        <v>31.256399999999999</v>
      </c>
      <c r="H847">
        <v>-89.826599999999999</v>
      </c>
      <c r="I847" t="s">
        <v>5243</v>
      </c>
      <c r="J847" s="4" t="s">
        <v>5255</v>
      </c>
      <c r="K847" s="4" t="str">
        <f t="shared" si="13"/>
        <v>Jun 01</v>
      </c>
      <c r="L847" t="s">
        <v>5285</v>
      </c>
      <c r="M847" t="s">
        <v>5984</v>
      </c>
      <c r="N847" t="s">
        <v>5984</v>
      </c>
      <c r="P847" t="s">
        <v>6051</v>
      </c>
      <c r="Q847" t="s">
        <v>6395</v>
      </c>
      <c r="R847">
        <v>0</v>
      </c>
      <c r="S847" t="s">
        <v>6537</v>
      </c>
      <c r="T847">
        <v>0</v>
      </c>
      <c r="U847">
        <v>0</v>
      </c>
      <c r="V847">
        <v>0</v>
      </c>
      <c r="W847">
        <v>0</v>
      </c>
      <c r="X847">
        <v>1</v>
      </c>
      <c r="Y847">
        <v>1</v>
      </c>
      <c r="Z847" s="2" t="s">
        <v>7249</v>
      </c>
    </row>
    <row r="848" spans="1:30" x14ac:dyDescent="0.2">
      <c r="A848" s="1">
        <v>60</v>
      </c>
      <c r="B848" t="s">
        <v>51</v>
      </c>
      <c r="D848" t="s">
        <v>570</v>
      </c>
      <c r="E848" t="s">
        <v>10556</v>
      </c>
      <c r="F848" t="str">
        <f>VLOOKUP(E848,state_lookup!A:B,2,FALSE)</f>
        <v>OH</v>
      </c>
      <c r="G848">
        <v>39.985999999999997</v>
      </c>
      <c r="H848">
        <v>-82.985100000000003</v>
      </c>
      <c r="I848" t="s">
        <v>5243</v>
      </c>
      <c r="J848" s="4" t="s">
        <v>5255</v>
      </c>
      <c r="K848" s="4" t="str">
        <f t="shared" si="13"/>
        <v>Jun 01</v>
      </c>
      <c r="L848" t="s">
        <v>5520</v>
      </c>
      <c r="M848" t="s">
        <v>5531</v>
      </c>
      <c r="N848" t="s">
        <v>5531</v>
      </c>
      <c r="P848" t="s">
        <v>6051</v>
      </c>
      <c r="Q848" t="s">
        <v>6395</v>
      </c>
      <c r="R848">
        <v>0</v>
      </c>
      <c r="S848" t="s">
        <v>6537</v>
      </c>
      <c r="T848">
        <v>0</v>
      </c>
      <c r="U848">
        <v>0</v>
      </c>
      <c r="V848">
        <v>0</v>
      </c>
      <c r="W848">
        <v>0</v>
      </c>
      <c r="X848">
        <v>1</v>
      </c>
      <c r="Y848">
        <v>1</v>
      </c>
      <c r="Z848" s="2" t="s">
        <v>7489</v>
      </c>
      <c r="AA848" s="2" t="s">
        <v>9757</v>
      </c>
      <c r="AD848" t="s">
        <v>5316</v>
      </c>
    </row>
    <row r="849" spans="1:30" x14ac:dyDescent="0.2">
      <c r="A849" s="1">
        <v>61</v>
      </c>
      <c r="B849" t="s">
        <v>387</v>
      </c>
      <c r="C849" t="s">
        <v>2042</v>
      </c>
      <c r="D849" t="s">
        <v>4271</v>
      </c>
      <c r="E849" t="s">
        <v>64</v>
      </c>
      <c r="F849" t="str">
        <f>VLOOKUP(E849,state_lookup!A:B,2,FALSE)</f>
        <v>NY</v>
      </c>
      <c r="G849">
        <v>40.844299999999997</v>
      </c>
      <c r="H849">
        <v>-73.2834</v>
      </c>
      <c r="I849" t="s">
        <v>5243</v>
      </c>
      <c r="J849" s="4" t="s">
        <v>5255</v>
      </c>
      <c r="K849" s="4" t="str">
        <f t="shared" si="13"/>
        <v>Jun 01</v>
      </c>
      <c r="L849" t="s">
        <v>5304</v>
      </c>
      <c r="M849" t="s">
        <v>5531</v>
      </c>
      <c r="N849" t="s">
        <v>5531</v>
      </c>
      <c r="P849" t="s">
        <v>6051</v>
      </c>
      <c r="Q849" t="s">
        <v>6395</v>
      </c>
      <c r="R849">
        <v>0</v>
      </c>
      <c r="S849" t="s">
        <v>6537</v>
      </c>
      <c r="T849">
        <v>0</v>
      </c>
      <c r="U849">
        <v>0</v>
      </c>
      <c r="V849">
        <v>0</v>
      </c>
      <c r="W849">
        <v>0</v>
      </c>
      <c r="X849">
        <v>1</v>
      </c>
      <c r="Y849">
        <v>1</v>
      </c>
      <c r="Z849" s="2" t="s">
        <v>7490</v>
      </c>
    </row>
    <row r="850" spans="1:30" x14ac:dyDescent="0.2">
      <c r="A850" s="1">
        <v>62</v>
      </c>
      <c r="B850" t="s">
        <v>545</v>
      </c>
      <c r="C850" t="s">
        <v>2203</v>
      </c>
      <c r="D850" t="s">
        <v>670</v>
      </c>
      <c r="E850" t="s">
        <v>10547</v>
      </c>
      <c r="F850" t="str">
        <f>VLOOKUP(E850,state_lookup!A:B,2,FALSE)</f>
        <v>CA</v>
      </c>
      <c r="G850">
        <v>33.862000000000002</v>
      </c>
      <c r="H850">
        <v>-117.5641</v>
      </c>
      <c r="I850" t="s">
        <v>5243</v>
      </c>
      <c r="J850" s="4" t="s">
        <v>5255</v>
      </c>
      <c r="K850" s="4" t="str">
        <f t="shared" si="13"/>
        <v>Jun 01</v>
      </c>
      <c r="L850" t="s">
        <v>5304</v>
      </c>
      <c r="M850" t="s">
        <v>5531</v>
      </c>
      <c r="N850" t="s">
        <v>5531</v>
      </c>
      <c r="P850" t="s">
        <v>6051</v>
      </c>
      <c r="Q850" t="s">
        <v>6395</v>
      </c>
      <c r="R850">
        <v>0</v>
      </c>
      <c r="S850" t="s">
        <v>6537</v>
      </c>
      <c r="T850">
        <v>0</v>
      </c>
      <c r="U850">
        <v>0</v>
      </c>
      <c r="V850">
        <v>0</v>
      </c>
      <c r="W850">
        <v>0</v>
      </c>
      <c r="X850">
        <v>1</v>
      </c>
      <c r="Y850">
        <v>1</v>
      </c>
      <c r="Z850" s="2" t="s">
        <v>7491</v>
      </c>
    </row>
    <row r="851" spans="1:30" x14ac:dyDescent="0.2">
      <c r="A851" s="1">
        <v>63</v>
      </c>
      <c r="B851" t="s">
        <v>546</v>
      </c>
      <c r="C851" t="s">
        <v>2204</v>
      </c>
      <c r="D851" t="s">
        <v>546</v>
      </c>
      <c r="E851" t="s">
        <v>64</v>
      </c>
      <c r="F851" t="str">
        <f>VLOOKUP(E851,state_lookup!A:B,2,FALSE)</f>
        <v>NY</v>
      </c>
      <c r="G851">
        <v>42.6004</v>
      </c>
      <c r="H851">
        <v>-76.178399999999996</v>
      </c>
      <c r="I851" t="s">
        <v>5243</v>
      </c>
      <c r="J851" s="4" t="s">
        <v>5255</v>
      </c>
      <c r="K851" s="4" t="str">
        <f t="shared" si="13"/>
        <v>Jun 01</v>
      </c>
      <c r="L851" t="s">
        <v>5390</v>
      </c>
      <c r="M851" t="s">
        <v>5701</v>
      </c>
      <c r="N851" t="s">
        <v>5701</v>
      </c>
      <c r="P851" t="s">
        <v>6051</v>
      </c>
      <c r="Q851" t="s">
        <v>6395</v>
      </c>
      <c r="R851">
        <v>0</v>
      </c>
      <c r="S851" t="s">
        <v>6537</v>
      </c>
      <c r="T851">
        <v>0</v>
      </c>
      <c r="U851">
        <v>0</v>
      </c>
      <c r="V851">
        <v>0</v>
      </c>
      <c r="W851">
        <v>0</v>
      </c>
      <c r="X851">
        <v>1</v>
      </c>
      <c r="Y851">
        <v>1</v>
      </c>
      <c r="Z851" s="2" t="s">
        <v>7492</v>
      </c>
      <c r="AD851" t="s">
        <v>6598</v>
      </c>
    </row>
    <row r="852" spans="1:30" x14ac:dyDescent="0.2">
      <c r="A852" s="1">
        <v>64</v>
      </c>
      <c r="B852" t="s">
        <v>547</v>
      </c>
      <c r="C852" t="s">
        <v>2205</v>
      </c>
      <c r="D852" t="s">
        <v>301</v>
      </c>
      <c r="E852" t="s">
        <v>10547</v>
      </c>
      <c r="F852" t="str">
        <f>VLOOKUP(E852,state_lookup!A:B,2,FALSE)</f>
        <v>CA</v>
      </c>
      <c r="G852">
        <v>33.666699999999999</v>
      </c>
      <c r="H852">
        <v>-117.9135</v>
      </c>
      <c r="I852" t="s">
        <v>5243</v>
      </c>
      <c r="J852" s="4" t="s">
        <v>5255</v>
      </c>
      <c r="K852" s="4" t="str">
        <f t="shared" si="13"/>
        <v>Jun 01</v>
      </c>
      <c r="L852" t="s">
        <v>5469</v>
      </c>
      <c r="P852" t="s">
        <v>6051</v>
      </c>
      <c r="Q852" t="s">
        <v>6395</v>
      </c>
      <c r="R852">
        <v>0</v>
      </c>
      <c r="S852" t="s">
        <v>6537</v>
      </c>
      <c r="T852">
        <v>0</v>
      </c>
      <c r="U852">
        <v>0</v>
      </c>
      <c r="V852">
        <v>0</v>
      </c>
      <c r="W852">
        <v>0</v>
      </c>
      <c r="X852">
        <v>1</v>
      </c>
      <c r="Y852">
        <v>1</v>
      </c>
      <c r="Z852" s="2" t="s">
        <v>7493</v>
      </c>
    </row>
    <row r="853" spans="1:30" x14ac:dyDescent="0.2">
      <c r="A853" s="1">
        <v>65</v>
      </c>
      <c r="B853" t="s">
        <v>548</v>
      </c>
      <c r="C853" t="s">
        <v>2206</v>
      </c>
      <c r="D853" t="s">
        <v>4547</v>
      </c>
      <c r="E853" t="s">
        <v>10574</v>
      </c>
      <c r="F853" t="str">
        <f>VLOOKUP(E853,state_lookup!A:B,2,FALSE)</f>
        <v>LA</v>
      </c>
      <c r="G853">
        <v>30.480799999999999</v>
      </c>
      <c r="H853">
        <v>-90.112200000000001</v>
      </c>
      <c r="I853" t="s">
        <v>5243</v>
      </c>
      <c r="J853" s="4" t="s">
        <v>5255</v>
      </c>
      <c r="K853" s="4" t="str">
        <f t="shared" si="13"/>
        <v>Jun 01</v>
      </c>
      <c r="L853" t="s">
        <v>5309</v>
      </c>
      <c r="M853" t="s">
        <v>5531</v>
      </c>
      <c r="N853" t="s">
        <v>5531</v>
      </c>
      <c r="P853" t="s">
        <v>6051</v>
      </c>
      <c r="Q853" t="s">
        <v>6395</v>
      </c>
      <c r="R853">
        <v>0</v>
      </c>
      <c r="S853" t="s">
        <v>6546</v>
      </c>
      <c r="T853">
        <v>0</v>
      </c>
      <c r="U853">
        <v>0</v>
      </c>
      <c r="V853">
        <v>0</v>
      </c>
      <c r="W853">
        <v>0</v>
      </c>
      <c r="X853">
        <v>1</v>
      </c>
      <c r="Y853">
        <v>1</v>
      </c>
      <c r="Z853" s="2" t="s">
        <v>7494</v>
      </c>
      <c r="AD853" t="s">
        <v>6598</v>
      </c>
    </row>
    <row r="854" spans="1:30" x14ac:dyDescent="0.2">
      <c r="A854" s="1">
        <v>66</v>
      </c>
      <c r="B854" t="s">
        <v>549</v>
      </c>
      <c r="C854" t="s">
        <v>2207</v>
      </c>
      <c r="D854" t="s">
        <v>4260</v>
      </c>
      <c r="E854" t="s">
        <v>10545</v>
      </c>
      <c r="F854" t="str">
        <f>VLOOKUP(E854,state_lookup!A:B,2,FALSE)</f>
        <v>IN</v>
      </c>
      <c r="G854">
        <v>41.414099999999998</v>
      </c>
      <c r="H854">
        <v>-87.345600000000005</v>
      </c>
      <c r="I854" t="s">
        <v>5243</v>
      </c>
      <c r="J854" s="4" t="s">
        <v>5255</v>
      </c>
      <c r="K854" s="4" t="str">
        <f t="shared" si="13"/>
        <v>Jun 01</v>
      </c>
      <c r="L854" t="s">
        <v>5521</v>
      </c>
      <c r="M854" t="s">
        <v>5765</v>
      </c>
      <c r="N854" t="s">
        <v>5765</v>
      </c>
      <c r="P854" t="s">
        <v>6051</v>
      </c>
      <c r="Q854" t="s">
        <v>6395</v>
      </c>
      <c r="R854">
        <v>0</v>
      </c>
      <c r="S854" t="s">
        <v>6537</v>
      </c>
      <c r="T854">
        <v>0</v>
      </c>
      <c r="U854">
        <v>0</v>
      </c>
      <c r="V854">
        <v>0</v>
      </c>
      <c r="W854">
        <v>0</v>
      </c>
      <c r="X854">
        <v>1</v>
      </c>
      <c r="Y854">
        <v>1</v>
      </c>
      <c r="Z854" s="2" t="s">
        <v>7495</v>
      </c>
      <c r="AA854" s="2" t="s">
        <v>9758</v>
      </c>
      <c r="AD854" t="s">
        <v>6598</v>
      </c>
    </row>
    <row r="855" spans="1:30" x14ac:dyDescent="0.2">
      <c r="A855" s="1">
        <v>67</v>
      </c>
      <c r="B855" t="s">
        <v>102</v>
      </c>
      <c r="C855" t="s">
        <v>2208</v>
      </c>
      <c r="D855" t="s">
        <v>102</v>
      </c>
      <c r="E855" t="s">
        <v>10546</v>
      </c>
      <c r="F855" t="str">
        <f>VLOOKUP(E855,state_lookup!A:B,2,FALSE)</f>
        <v>TX</v>
      </c>
      <c r="G855">
        <v>32.793599999999998</v>
      </c>
      <c r="H855">
        <v>-96.766199999999998</v>
      </c>
      <c r="I855" t="s">
        <v>5243</v>
      </c>
      <c r="J855" s="4" t="s">
        <v>5255</v>
      </c>
      <c r="K855" s="4" t="str">
        <f t="shared" si="13"/>
        <v>Jun 01</v>
      </c>
      <c r="L855" t="s">
        <v>5522</v>
      </c>
      <c r="M855" t="s">
        <v>5491</v>
      </c>
      <c r="N855" t="s">
        <v>5491</v>
      </c>
      <c r="P855" t="s">
        <v>6051</v>
      </c>
      <c r="Q855" t="s">
        <v>6395</v>
      </c>
      <c r="R855">
        <v>0</v>
      </c>
      <c r="S855" t="s">
        <v>6537</v>
      </c>
      <c r="T855">
        <v>200</v>
      </c>
      <c r="X855">
        <v>1</v>
      </c>
      <c r="Y855">
        <v>1</v>
      </c>
      <c r="Z855" s="2" t="s">
        <v>7496</v>
      </c>
      <c r="AA855" s="2" t="s">
        <v>9759</v>
      </c>
      <c r="AB855" s="2" t="s">
        <v>10244</v>
      </c>
    </row>
    <row r="856" spans="1:30" x14ac:dyDescent="0.2">
      <c r="A856" s="1">
        <v>68</v>
      </c>
      <c r="B856" t="s">
        <v>550</v>
      </c>
      <c r="C856" t="s">
        <v>2209</v>
      </c>
      <c r="D856" t="s">
        <v>4548</v>
      </c>
      <c r="E856" t="s">
        <v>10562</v>
      </c>
      <c r="F856" t="str">
        <f>VLOOKUP(E856,state_lookup!A:B,2,FALSE)</f>
        <v>GA</v>
      </c>
      <c r="G856">
        <v>34.769100000000002</v>
      </c>
      <c r="H856">
        <v>-84.971199999999996</v>
      </c>
      <c r="I856" t="s">
        <v>5243</v>
      </c>
      <c r="J856" s="4" t="s">
        <v>5255</v>
      </c>
      <c r="K856" s="4" t="str">
        <f t="shared" si="13"/>
        <v>Jun 01</v>
      </c>
      <c r="P856" t="s">
        <v>6051</v>
      </c>
      <c r="Q856" t="s">
        <v>6395</v>
      </c>
      <c r="R856">
        <v>0</v>
      </c>
      <c r="S856" t="s">
        <v>6540</v>
      </c>
      <c r="T856">
        <v>0</v>
      </c>
      <c r="U856">
        <v>0</v>
      </c>
      <c r="V856">
        <v>0</v>
      </c>
      <c r="W856">
        <v>0</v>
      </c>
      <c r="X856">
        <v>1</v>
      </c>
      <c r="Y856">
        <v>1</v>
      </c>
      <c r="Z856" s="2" t="s">
        <v>7497</v>
      </c>
    </row>
    <row r="857" spans="1:30" x14ac:dyDescent="0.2">
      <c r="A857" s="1">
        <v>69</v>
      </c>
      <c r="B857" t="s">
        <v>551</v>
      </c>
      <c r="C857" t="s">
        <v>2210</v>
      </c>
      <c r="D857" t="s">
        <v>4549</v>
      </c>
      <c r="E857" t="s">
        <v>10572</v>
      </c>
      <c r="F857" t="str">
        <f>VLOOKUP(E857,state_lookup!A:B,2,FALSE)</f>
        <v>NM</v>
      </c>
      <c r="G857">
        <v>32.263100000000001</v>
      </c>
      <c r="H857">
        <v>-107.7525</v>
      </c>
      <c r="I857" t="s">
        <v>5243</v>
      </c>
      <c r="J857" s="4" t="s">
        <v>5255</v>
      </c>
      <c r="K857" s="4" t="str">
        <f t="shared" si="13"/>
        <v>Jun 01</v>
      </c>
      <c r="L857" t="s">
        <v>5523</v>
      </c>
      <c r="M857" t="s">
        <v>5602</v>
      </c>
      <c r="N857" t="s">
        <v>5602</v>
      </c>
      <c r="P857" t="s">
        <v>6051</v>
      </c>
      <c r="Q857" t="s">
        <v>6395</v>
      </c>
      <c r="R857">
        <v>0</v>
      </c>
      <c r="S857" t="s">
        <v>6537</v>
      </c>
      <c r="T857">
        <v>0</v>
      </c>
      <c r="U857">
        <v>0</v>
      </c>
      <c r="V857">
        <v>0</v>
      </c>
      <c r="W857">
        <v>0</v>
      </c>
      <c r="X857">
        <v>1</v>
      </c>
      <c r="Y857">
        <v>1</v>
      </c>
      <c r="Z857" s="2" t="s">
        <v>7498</v>
      </c>
    </row>
    <row r="858" spans="1:30" x14ac:dyDescent="0.2">
      <c r="A858" s="1">
        <v>70</v>
      </c>
      <c r="B858" t="s">
        <v>552</v>
      </c>
      <c r="C858" t="s">
        <v>1744</v>
      </c>
      <c r="D858" t="s">
        <v>4550</v>
      </c>
      <c r="E858" t="s">
        <v>10546</v>
      </c>
      <c r="F858" t="str">
        <f>VLOOKUP(E858,state_lookup!A:B,2,FALSE)</f>
        <v>TX</v>
      </c>
      <c r="G858">
        <v>33.217599999999997</v>
      </c>
      <c r="H858">
        <v>-97.141900000000007</v>
      </c>
      <c r="I858" t="s">
        <v>5243</v>
      </c>
      <c r="J858" s="4" t="s">
        <v>5255</v>
      </c>
      <c r="K858" s="4" t="str">
        <f t="shared" si="13"/>
        <v>Jun 01</v>
      </c>
      <c r="L858" t="s">
        <v>5524</v>
      </c>
      <c r="M858" t="s">
        <v>5985</v>
      </c>
      <c r="N858" t="s">
        <v>5985</v>
      </c>
      <c r="P858" t="s">
        <v>6051</v>
      </c>
      <c r="Q858" t="s">
        <v>6395</v>
      </c>
      <c r="R858">
        <v>0</v>
      </c>
      <c r="S858" t="s">
        <v>6537</v>
      </c>
      <c r="X858">
        <v>1</v>
      </c>
      <c r="Y858">
        <v>1</v>
      </c>
      <c r="Z858" s="2" t="s">
        <v>7499</v>
      </c>
    </row>
    <row r="859" spans="1:30" x14ac:dyDescent="0.2">
      <c r="A859" s="1">
        <v>71</v>
      </c>
      <c r="B859" t="s">
        <v>103</v>
      </c>
      <c r="C859" t="s">
        <v>2075</v>
      </c>
      <c r="D859" t="s">
        <v>103</v>
      </c>
      <c r="E859" t="s">
        <v>10565</v>
      </c>
      <c r="F859" t="str">
        <f>VLOOKUP(E859,state_lookup!A:B,2,FALSE)</f>
        <v>IA</v>
      </c>
      <c r="G859">
        <v>41.600540000000002</v>
      </c>
      <c r="H859" t="s">
        <v>4940</v>
      </c>
      <c r="I859" t="s">
        <v>5243</v>
      </c>
      <c r="J859" s="4" t="s">
        <v>5255</v>
      </c>
      <c r="K859" s="4" t="str">
        <f t="shared" si="13"/>
        <v>Jun 01</v>
      </c>
      <c r="P859" t="s">
        <v>6051</v>
      </c>
      <c r="Q859" t="s">
        <v>6395</v>
      </c>
      <c r="R859">
        <v>0</v>
      </c>
      <c r="S859" t="s">
        <v>6537</v>
      </c>
      <c r="X859">
        <v>1</v>
      </c>
      <c r="Y859">
        <v>1</v>
      </c>
      <c r="Z859" s="2" t="s">
        <v>7500</v>
      </c>
    </row>
    <row r="860" spans="1:30" x14ac:dyDescent="0.2">
      <c r="A860" s="1">
        <v>72</v>
      </c>
      <c r="B860" t="s">
        <v>553</v>
      </c>
      <c r="C860" t="s">
        <v>2211</v>
      </c>
      <c r="D860" t="s">
        <v>4284</v>
      </c>
      <c r="E860" t="s">
        <v>10562</v>
      </c>
      <c r="F860" t="str">
        <f>VLOOKUP(E860,state_lookup!A:B,2,FALSE)</f>
        <v>GA</v>
      </c>
      <c r="G860">
        <v>33.738399999999999</v>
      </c>
      <c r="H860">
        <v>-84.706800000000001</v>
      </c>
      <c r="I860" t="s">
        <v>5243</v>
      </c>
      <c r="J860" s="4" t="s">
        <v>5255</v>
      </c>
      <c r="K860" s="4" t="str">
        <f t="shared" si="13"/>
        <v>Jun 01</v>
      </c>
      <c r="L860" t="s">
        <v>5304</v>
      </c>
      <c r="M860" t="s">
        <v>5531</v>
      </c>
      <c r="N860" t="s">
        <v>5531</v>
      </c>
      <c r="P860" t="s">
        <v>6051</v>
      </c>
      <c r="Q860" t="s">
        <v>6395</v>
      </c>
      <c r="R860">
        <v>0</v>
      </c>
      <c r="S860" t="s">
        <v>6537</v>
      </c>
      <c r="T860">
        <v>0</v>
      </c>
      <c r="U860">
        <v>0</v>
      </c>
      <c r="V860">
        <v>0</v>
      </c>
      <c r="W860">
        <v>0</v>
      </c>
      <c r="X860">
        <v>1</v>
      </c>
      <c r="Y860">
        <v>1</v>
      </c>
      <c r="Z860" s="2" t="s">
        <v>7501</v>
      </c>
    </row>
    <row r="861" spans="1:30" x14ac:dyDescent="0.2">
      <c r="A861" s="1">
        <v>73</v>
      </c>
      <c r="B861" t="s">
        <v>554</v>
      </c>
      <c r="C861" t="s">
        <v>2212</v>
      </c>
      <c r="D861" t="s">
        <v>4551</v>
      </c>
      <c r="E861" t="s">
        <v>10582</v>
      </c>
      <c r="F861" t="str">
        <f>VLOOKUP(E861,state_lookup!A:B,2,FALSE)</f>
        <v>NH</v>
      </c>
      <c r="G861">
        <v>43.188699999999997</v>
      </c>
      <c r="H861">
        <v>-70.884500000000003</v>
      </c>
      <c r="I861" t="s">
        <v>5243</v>
      </c>
      <c r="J861" s="4" t="s">
        <v>5255</v>
      </c>
      <c r="K861" s="4" t="str">
        <f t="shared" si="13"/>
        <v>Jun 01</v>
      </c>
      <c r="L861" t="s">
        <v>5304</v>
      </c>
      <c r="M861" t="s">
        <v>5531</v>
      </c>
      <c r="N861" t="s">
        <v>5531</v>
      </c>
      <c r="P861" t="s">
        <v>6113</v>
      </c>
      <c r="Q861" t="s">
        <v>6395</v>
      </c>
      <c r="R861">
        <v>0</v>
      </c>
      <c r="S861" t="s">
        <v>6537</v>
      </c>
      <c r="T861">
        <v>0</v>
      </c>
      <c r="U861">
        <v>0</v>
      </c>
      <c r="V861">
        <v>0</v>
      </c>
      <c r="W861">
        <v>0</v>
      </c>
      <c r="X861">
        <v>1</v>
      </c>
      <c r="Y861">
        <v>1</v>
      </c>
      <c r="Z861" s="2" t="s">
        <v>7502</v>
      </c>
      <c r="AA861" s="2" t="s">
        <v>9760</v>
      </c>
      <c r="AB861" s="2" t="s">
        <v>10245</v>
      </c>
      <c r="AC861" s="2" t="s">
        <v>10400</v>
      </c>
      <c r="AD861" t="s">
        <v>6598</v>
      </c>
    </row>
    <row r="862" spans="1:30" x14ac:dyDescent="0.2">
      <c r="A862" s="1">
        <v>74</v>
      </c>
      <c r="B862" t="s">
        <v>555</v>
      </c>
      <c r="D862" t="s">
        <v>4499</v>
      </c>
      <c r="E862" t="s">
        <v>10575</v>
      </c>
      <c r="F862" t="str">
        <f>VLOOKUP(E862,state_lookup!A:B,2,FALSE)</f>
        <v>PA</v>
      </c>
      <c r="G862">
        <v>40.313899999999997</v>
      </c>
      <c r="H862">
        <v>-75.128</v>
      </c>
      <c r="I862" t="s">
        <v>5243</v>
      </c>
      <c r="J862" s="4" t="s">
        <v>5255</v>
      </c>
      <c r="K862" s="4" t="str">
        <f t="shared" si="13"/>
        <v>Jun 01</v>
      </c>
      <c r="L862" t="s">
        <v>5525</v>
      </c>
      <c r="M862" t="s">
        <v>5582</v>
      </c>
      <c r="N862" t="s">
        <v>5582</v>
      </c>
      <c r="P862" t="s">
        <v>6051</v>
      </c>
      <c r="Q862" t="s">
        <v>6395</v>
      </c>
      <c r="R862">
        <v>0</v>
      </c>
      <c r="S862" t="s">
        <v>6537</v>
      </c>
      <c r="T862">
        <v>0</v>
      </c>
      <c r="U862">
        <v>0</v>
      </c>
      <c r="V862">
        <v>0</v>
      </c>
      <c r="W862">
        <v>0</v>
      </c>
      <c r="X862">
        <v>1</v>
      </c>
      <c r="Y862">
        <v>1</v>
      </c>
      <c r="Z862" s="2" t="s">
        <v>7503</v>
      </c>
      <c r="AA862" s="2" t="s">
        <v>9761</v>
      </c>
    </row>
    <row r="863" spans="1:30" x14ac:dyDescent="0.2">
      <c r="A863" s="1">
        <v>75</v>
      </c>
      <c r="B863" t="s">
        <v>230</v>
      </c>
      <c r="C863" t="s">
        <v>2213</v>
      </c>
      <c r="D863" t="s">
        <v>570</v>
      </c>
      <c r="E863" t="s">
        <v>10556</v>
      </c>
      <c r="F863" t="str">
        <f>VLOOKUP(E863,state_lookup!A:B,2,FALSE)</f>
        <v>OH</v>
      </c>
      <c r="G863">
        <v>40.111199999999997</v>
      </c>
      <c r="H863">
        <v>-83.145300000000006</v>
      </c>
      <c r="I863" t="s">
        <v>5243</v>
      </c>
      <c r="J863" s="4" t="s">
        <v>5255</v>
      </c>
      <c r="K863" s="4" t="str">
        <f t="shared" si="13"/>
        <v>Jun 01</v>
      </c>
      <c r="L863" t="s">
        <v>5304</v>
      </c>
      <c r="M863" t="s">
        <v>5531</v>
      </c>
      <c r="N863" t="s">
        <v>5531</v>
      </c>
      <c r="P863" t="s">
        <v>6051</v>
      </c>
      <c r="Q863" t="s">
        <v>6395</v>
      </c>
      <c r="R863">
        <v>0</v>
      </c>
      <c r="S863" t="s">
        <v>6537</v>
      </c>
      <c r="T863">
        <v>0</v>
      </c>
      <c r="U863">
        <v>0</v>
      </c>
      <c r="V863">
        <v>0</v>
      </c>
      <c r="W863">
        <v>0</v>
      </c>
      <c r="X863">
        <v>1</v>
      </c>
      <c r="Y863">
        <v>1</v>
      </c>
      <c r="Z863" s="2" t="s">
        <v>7504</v>
      </c>
    </row>
    <row r="864" spans="1:30" x14ac:dyDescent="0.2">
      <c r="A864" s="1">
        <v>76</v>
      </c>
      <c r="B864" t="s">
        <v>231</v>
      </c>
      <c r="C864" t="s">
        <v>2214</v>
      </c>
      <c r="D864" t="s">
        <v>231</v>
      </c>
      <c r="E864" t="s">
        <v>10565</v>
      </c>
      <c r="F864" t="str">
        <f>VLOOKUP(E864,state_lookup!A:B,2,FALSE)</f>
        <v>IA</v>
      </c>
      <c r="G864">
        <v>42.500700000000002</v>
      </c>
      <c r="H864">
        <v>-90.706699999999998</v>
      </c>
      <c r="I864" t="s">
        <v>5243</v>
      </c>
      <c r="J864" s="4" t="s">
        <v>5255</v>
      </c>
      <c r="K864" s="4" t="str">
        <f t="shared" si="13"/>
        <v>Jun 01</v>
      </c>
      <c r="L864" t="s">
        <v>5296</v>
      </c>
      <c r="M864" t="s">
        <v>5396</v>
      </c>
      <c r="N864" t="s">
        <v>5396</v>
      </c>
      <c r="P864" t="s">
        <v>6051</v>
      </c>
      <c r="Q864" t="s">
        <v>6395</v>
      </c>
      <c r="R864">
        <v>0</v>
      </c>
      <c r="S864" t="s">
        <v>6537</v>
      </c>
      <c r="T864">
        <v>0</v>
      </c>
      <c r="U864">
        <v>0</v>
      </c>
      <c r="V864">
        <v>0</v>
      </c>
      <c r="W864">
        <v>0</v>
      </c>
      <c r="X864">
        <v>1</v>
      </c>
      <c r="Y864">
        <v>1</v>
      </c>
      <c r="Z864" s="2" t="s">
        <v>7505</v>
      </c>
    </row>
    <row r="865" spans="1:30" x14ac:dyDescent="0.2">
      <c r="A865" s="1">
        <v>77</v>
      </c>
      <c r="B865" t="s">
        <v>107</v>
      </c>
      <c r="C865" t="s">
        <v>2215</v>
      </c>
      <c r="D865" t="s">
        <v>107</v>
      </c>
      <c r="E865" t="s">
        <v>10564</v>
      </c>
      <c r="F865" t="str">
        <f>VLOOKUP(E865,state_lookup!A:B,2,FALSE)</f>
        <v>NC</v>
      </c>
      <c r="G865">
        <v>35.979500000000002</v>
      </c>
      <c r="H865">
        <v>-78.903199999999998</v>
      </c>
      <c r="I865" t="s">
        <v>5243</v>
      </c>
      <c r="J865" s="4" t="s">
        <v>5255</v>
      </c>
      <c r="K865" s="4" t="str">
        <f t="shared" si="13"/>
        <v>Jun 01</v>
      </c>
      <c r="L865" t="s">
        <v>5502</v>
      </c>
      <c r="M865" t="s">
        <v>5372</v>
      </c>
      <c r="N865" t="s">
        <v>5372</v>
      </c>
      <c r="P865" t="s">
        <v>6051</v>
      </c>
      <c r="Q865" t="s">
        <v>6395</v>
      </c>
      <c r="R865">
        <v>0</v>
      </c>
      <c r="S865" t="s">
        <v>6537</v>
      </c>
      <c r="T865">
        <v>0</v>
      </c>
      <c r="U865">
        <v>0</v>
      </c>
      <c r="V865">
        <v>0</v>
      </c>
      <c r="W865">
        <v>0</v>
      </c>
      <c r="X865">
        <v>1</v>
      </c>
      <c r="Y865">
        <v>1</v>
      </c>
      <c r="Z865" s="2" t="s">
        <v>7506</v>
      </c>
    </row>
    <row r="866" spans="1:30" x14ac:dyDescent="0.2">
      <c r="A866" s="1">
        <v>78</v>
      </c>
      <c r="B866" t="s">
        <v>556</v>
      </c>
      <c r="C866" t="s">
        <v>2216</v>
      </c>
      <c r="D866" t="s">
        <v>4552</v>
      </c>
      <c r="E866" t="s">
        <v>10547</v>
      </c>
      <c r="F866" t="str">
        <f>VLOOKUP(E866,state_lookup!A:B,2,FALSE)</f>
        <v>CA</v>
      </c>
      <c r="G866">
        <v>37.467100000000002</v>
      </c>
      <c r="H866">
        <v>-122.1352</v>
      </c>
      <c r="I866" t="s">
        <v>5243</v>
      </c>
      <c r="J866" s="4" t="s">
        <v>5255</v>
      </c>
      <c r="K866" s="4" t="str">
        <f t="shared" si="13"/>
        <v>Jun 01</v>
      </c>
      <c r="L866" t="s">
        <v>5296</v>
      </c>
      <c r="M866" t="s">
        <v>5396</v>
      </c>
      <c r="N866" t="s">
        <v>5396</v>
      </c>
      <c r="P866" t="s">
        <v>6051</v>
      </c>
      <c r="Q866" t="s">
        <v>6395</v>
      </c>
      <c r="R866">
        <v>0</v>
      </c>
      <c r="S866" t="s">
        <v>6537</v>
      </c>
      <c r="T866">
        <v>0</v>
      </c>
      <c r="U866">
        <v>0</v>
      </c>
      <c r="V866">
        <v>0</v>
      </c>
      <c r="W866">
        <v>0</v>
      </c>
      <c r="X866">
        <v>1</v>
      </c>
      <c r="Y866">
        <v>1</v>
      </c>
      <c r="Z866" s="2" t="s">
        <v>6899</v>
      </c>
      <c r="AC866" t="s">
        <v>10390</v>
      </c>
    </row>
    <row r="867" spans="1:30" x14ac:dyDescent="0.2">
      <c r="A867" s="1">
        <v>79</v>
      </c>
      <c r="B867" t="s">
        <v>556</v>
      </c>
      <c r="C867" t="s">
        <v>2217</v>
      </c>
      <c r="D867" t="s">
        <v>4552</v>
      </c>
      <c r="E867" t="s">
        <v>10547</v>
      </c>
      <c r="F867" t="str">
        <f>VLOOKUP(E867,state_lookup!A:B,2,FALSE)</f>
        <v>CA</v>
      </c>
      <c r="G867">
        <v>37.467100000000002</v>
      </c>
      <c r="H867">
        <v>-122.1352</v>
      </c>
      <c r="I867" t="s">
        <v>5243</v>
      </c>
      <c r="J867" s="4" t="s">
        <v>5255</v>
      </c>
      <c r="K867" s="4" t="str">
        <f t="shared" si="13"/>
        <v>Jun 01</v>
      </c>
      <c r="L867" t="s">
        <v>5526</v>
      </c>
      <c r="M867" t="s">
        <v>5531</v>
      </c>
      <c r="N867" t="s">
        <v>5701</v>
      </c>
      <c r="P867" t="s">
        <v>6051</v>
      </c>
      <c r="Q867" t="s">
        <v>6395</v>
      </c>
      <c r="R867">
        <v>0</v>
      </c>
      <c r="S867" t="s">
        <v>6537</v>
      </c>
      <c r="T867">
        <v>0</v>
      </c>
      <c r="U867">
        <v>0</v>
      </c>
      <c r="V867">
        <v>0</v>
      </c>
      <c r="W867">
        <v>0</v>
      </c>
      <c r="X867">
        <v>0</v>
      </c>
      <c r="Y867">
        <v>1</v>
      </c>
      <c r="Z867" s="2" t="s">
        <v>6899</v>
      </c>
      <c r="AC867" t="s">
        <v>10390</v>
      </c>
    </row>
    <row r="868" spans="1:30" x14ac:dyDescent="0.2">
      <c r="A868" s="1">
        <v>80</v>
      </c>
      <c r="B868" t="s">
        <v>557</v>
      </c>
      <c r="D868" t="s">
        <v>444</v>
      </c>
      <c r="E868" t="s">
        <v>10575</v>
      </c>
      <c r="F868" t="str">
        <f>VLOOKUP(E868,state_lookup!A:B,2,FALSE)</f>
        <v>PA</v>
      </c>
      <c r="G868">
        <v>41.002299999999998</v>
      </c>
      <c r="H868">
        <v>-75.177899999999994</v>
      </c>
      <c r="I868" t="s">
        <v>5243</v>
      </c>
      <c r="J868" s="4" t="s">
        <v>5255</v>
      </c>
      <c r="K868" s="4" t="str">
        <f t="shared" si="13"/>
        <v>Jun 01</v>
      </c>
      <c r="L868" t="s">
        <v>5527</v>
      </c>
      <c r="M868" t="s">
        <v>5527</v>
      </c>
      <c r="N868" t="s">
        <v>5527</v>
      </c>
      <c r="P868" t="s">
        <v>6051</v>
      </c>
      <c r="Q868" t="s">
        <v>6395</v>
      </c>
      <c r="R868">
        <v>0</v>
      </c>
      <c r="S868" t="s">
        <v>6538</v>
      </c>
      <c r="X868">
        <v>1</v>
      </c>
      <c r="Y868">
        <v>1</v>
      </c>
      <c r="Z868" s="2" t="s">
        <v>7507</v>
      </c>
      <c r="AA868" s="2" t="s">
        <v>9762</v>
      </c>
    </row>
    <row r="869" spans="1:30" x14ac:dyDescent="0.2">
      <c r="A869" s="1">
        <v>81</v>
      </c>
      <c r="B869" t="s">
        <v>558</v>
      </c>
      <c r="D869" t="s">
        <v>4262</v>
      </c>
      <c r="E869" t="s">
        <v>10548</v>
      </c>
      <c r="F869" t="str">
        <f>VLOOKUP(E869,state_lookup!A:B,2,FALSE)</f>
        <v>MN</v>
      </c>
      <c r="G869">
        <v>44.891399999999997</v>
      </c>
      <c r="H869">
        <v>-93.360200000000006</v>
      </c>
      <c r="I869" t="s">
        <v>5243</v>
      </c>
      <c r="J869" s="4" t="s">
        <v>5255</v>
      </c>
      <c r="K869" s="4" t="str">
        <f t="shared" si="13"/>
        <v>Jun 01</v>
      </c>
      <c r="P869" t="s">
        <v>6051</v>
      </c>
      <c r="Q869" t="s">
        <v>6395</v>
      </c>
      <c r="R869">
        <v>0</v>
      </c>
      <c r="S869" t="s">
        <v>6537</v>
      </c>
      <c r="T869">
        <v>0</v>
      </c>
      <c r="U869">
        <v>0</v>
      </c>
      <c r="V869">
        <v>0</v>
      </c>
      <c r="W869">
        <v>0</v>
      </c>
      <c r="X869">
        <v>1</v>
      </c>
      <c r="Y869">
        <v>1</v>
      </c>
      <c r="Z869" s="2" t="s">
        <v>7508</v>
      </c>
    </row>
    <row r="870" spans="1:30" x14ac:dyDescent="0.2">
      <c r="A870" s="1">
        <v>82</v>
      </c>
      <c r="B870" t="s">
        <v>559</v>
      </c>
      <c r="D870" t="s">
        <v>338</v>
      </c>
      <c r="E870" t="s">
        <v>181</v>
      </c>
      <c r="F870" t="str">
        <f>VLOOKUP(E870,state_lookup!A:B,2,FALSE)</f>
        <v>WA</v>
      </c>
      <c r="G870">
        <v>47.811399999999999</v>
      </c>
      <c r="H870">
        <v>-122.3533</v>
      </c>
      <c r="I870" t="s">
        <v>5243</v>
      </c>
      <c r="J870" s="4" t="s">
        <v>5255</v>
      </c>
      <c r="K870" s="4" t="str">
        <f t="shared" si="13"/>
        <v>Jun 01</v>
      </c>
      <c r="P870" t="s">
        <v>6051</v>
      </c>
      <c r="Q870" t="s">
        <v>6395</v>
      </c>
      <c r="R870">
        <v>0</v>
      </c>
      <c r="S870" t="s">
        <v>6537</v>
      </c>
      <c r="X870">
        <v>1</v>
      </c>
      <c r="Y870">
        <v>1</v>
      </c>
      <c r="Z870" s="2" t="s">
        <v>7509</v>
      </c>
    </row>
    <row r="871" spans="1:30" x14ac:dyDescent="0.2">
      <c r="A871" s="1">
        <v>83</v>
      </c>
      <c r="B871" t="s">
        <v>560</v>
      </c>
      <c r="C871" t="s">
        <v>2218</v>
      </c>
      <c r="D871" t="s">
        <v>4553</v>
      </c>
      <c r="E871" t="s">
        <v>10546</v>
      </c>
      <c r="F871" t="str">
        <f>VLOOKUP(E871,state_lookup!A:B,2,FALSE)</f>
        <v>TX</v>
      </c>
      <c r="G871">
        <v>29.198599999999999</v>
      </c>
      <c r="H871">
        <v>-96.272499999999994</v>
      </c>
      <c r="I871" t="s">
        <v>5243</v>
      </c>
      <c r="J871" s="4" t="s">
        <v>5255</v>
      </c>
      <c r="K871" s="4" t="str">
        <f t="shared" si="13"/>
        <v>Jun 01</v>
      </c>
      <c r="Q871" t="s">
        <v>6395</v>
      </c>
      <c r="R871">
        <v>0</v>
      </c>
      <c r="S871" t="s">
        <v>6537</v>
      </c>
      <c r="X871">
        <v>1</v>
      </c>
      <c r="Y871">
        <v>1</v>
      </c>
      <c r="Z871" s="2" t="s">
        <v>7510</v>
      </c>
    </row>
    <row r="872" spans="1:30" x14ac:dyDescent="0.2">
      <c r="A872" s="1">
        <v>84</v>
      </c>
      <c r="B872" t="s">
        <v>561</v>
      </c>
      <c r="C872" t="s">
        <v>2219</v>
      </c>
      <c r="D872" t="s">
        <v>914</v>
      </c>
      <c r="E872" t="s">
        <v>10583</v>
      </c>
      <c r="F872" t="str">
        <f>VLOOKUP(E872,state_lookup!A:B,2,FALSE)</f>
        <v>AR</v>
      </c>
      <c r="G872">
        <v>33.218400000000003</v>
      </c>
      <c r="H872">
        <v>-92.664000000000001</v>
      </c>
      <c r="I872" t="s">
        <v>5243</v>
      </c>
      <c r="J872" s="4" t="s">
        <v>5255</v>
      </c>
      <c r="K872" s="4" t="str">
        <f t="shared" si="13"/>
        <v>Jun 01</v>
      </c>
      <c r="L872" t="s">
        <v>5301</v>
      </c>
      <c r="M872" t="s">
        <v>5617</v>
      </c>
      <c r="N872" t="s">
        <v>5617</v>
      </c>
      <c r="P872" t="s">
        <v>6051</v>
      </c>
      <c r="Q872" t="s">
        <v>6395</v>
      </c>
      <c r="R872">
        <v>0</v>
      </c>
      <c r="S872" t="s">
        <v>6537</v>
      </c>
      <c r="T872">
        <v>0</v>
      </c>
      <c r="U872">
        <v>0</v>
      </c>
      <c r="V872">
        <v>0</v>
      </c>
      <c r="W872">
        <v>0</v>
      </c>
      <c r="X872">
        <v>1</v>
      </c>
      <c r="Y872">
        <v>1</v>
      </c>
      <c r="Z872" s="2" t="s">
        <v>7511</v>
      </c>
    </row>
    <row r="873" spans="1:30" x14ac:dyDescent="0.2">
      <c r="A873" s="1">
        <v>85</v>
      </c>
      <c r="B873" t="s">
        <v>562</v>
      </c>
      <c r="D873" t="s">
        <v>31</v>
      </c>
      <c r="E873" t="s">
        <v>10547</v>
      </c>
      <c r="F873" t="str">
        <f>VLOOKUP(E873,state_lookup!A:B,2,FALSE)</f>
        <v>CA</v>
      </c>
      <c r="G873">
        <v>34.073900000000002</v>
      </c>
      <c r="H873">
        <v>-118.0291</v>
      </c>
      <c r="I873" t="s">
        <v>5243</v>
      </c>
      <c r="J873" s="4" t="s">
        <v>5255</v>
      </c>
      <c r="K873" s="4" t="str">
        <f t="shared" si="13"/>
        <v>Jun 01</v>
      </c>
      <c r="P873" t="s">
        <v>6051</v>
      </c>
      <c r="Q873" t="s">
        <v>6395</v>
      </c>
      <c r="R873">
        <v>0</v>
      </c>
      <c r="S873" t="s">
        <v>6537</v>
      </c>
      <c r="T873">
        <v>0</v>
      </c>
      <c r="U873">
        <v>0</v>
      </c>
      <c r="V873">
        <v>0</v>
      </c>
      <c r="W873">
        <v>0</v>
      </c>
      <c r="X873">
        <v>1</v>
      </c>
      <c r="Y873">
        <v>1</v>
      </c>
      <c r="Z873" s="2" t="s">
        <v>7512</v>
      </c>
    </row>
    <row r="874" spans="1:30" x14ac:dyDescent="0.2">
      <c r="A874" s="1">
        <v>86</v>
      </c>
      <c r="B874" t="s">
        <v>563</v>
      </c>
      <c r="C874" t="s">
        <v>2220</v>
      </c>
      <c r="D874" t="s">
        <v>4554</v>
      </c>
      <c r="E874" t="s">
        <v>10564</v>
      </c>
      <c r="F874" t="str">
        <f>VLOOKUP(E874,state_lookup!A:B,2,FALSE)</f>
        <v>NC</v>
      </c>
      <c r="G874">
        <v>36.294199999999996</v>
      </c>
      <c r="H874">
        <v>-76.236000000000004</v>
      </c>
      <c r="I874" t="s">
        <v>5243</v>
      </c>
      <c r="J874" s="4" t="s">
        <v>5255</v>
      </c>
      <c r="K874" s="4" t="str">
        <f t="shared" si="13"/>
        <v>Jun 01</v>
      </c>
      <c r="L874" t="s">
        <v>5390</v>
      </c>
      <c r="M874" t="s">
        <v>5701</v>
      </c>
      <c r="N874" t="s">
        <v>5701</v>
      </c>
      <c r="P874" t="s">
        <v>6051</v>
      </c>
      <c r="Q874" t="s">
        <v>6395</v>
      </c>
      <c r="R874">
        <v>0</v>
      </c>
      <c r="S874" t="s">
        <v>6537</v>
      </c>
      <c r="T874">
        <v>0</v>
      </c>
      <c r="U874">
        <v>0</v>
      </c>
      <c r="V874">
        <v>0</v>
      </c>
      <c r="W874">
        <v>0</v>
      </c>
      <c r="X874">
        <v>1</v>
      </c>
      <c r="Y874">
        <v>1</v>
      </c>
      <c r="Z874" s="2" t="s">
        <v>7513</v>
      </c>
    </row>
    <row r="875" spans="1:30" x14ac:dyDescent="0.2">
      <c r="A875" s="1">
        <v>87</v>
      </c>
      <c r="B875" t="s">
        <v>564</v>
      </c>
      <c r="C875" t="s">
        <v>2221</v>
      </c>
      <c r="D875" t="s">
        <v>99</v>
      </c>
      <c r="E875" t="s">
        <v>10562</v>
      </c>
      <c r="F875" t="str">
        <f>VLOOKUP(E875,state_lookup!A:B,2,FALSE)</f>
        <v>GA</v>
      </c>
      <c r="G875">
        <v>33.561900000000001</v>
      </c>
      <c r="H875">
        <v>-82.135099999999994</v>
      </c>
      <c r="I875" t="s">
        <v>5243</v>
      </c>
      <c r="J875" s="4" t="s">
        <v>5255</v>
      </c>
      <c r="K875" s="4" t="str">
        <f t="shared" si="13"/>
        <v>Jun 01</v>
      </c>
      <c r="L875" t="s">
        <v>5304</v>
      </c>
      <c r="M875" t="s">
        <v>5531</v>
      </c>
      <c r="N875" t="s">
        <v>5531</v>
      </c>
      <c r="P875" t="s">
        <v>6069</v>
      </c>
      <c r="Q875" t="s">
        <v>6395</v>
      </c>
      <c r="R875">
        <v>0</v>
      </c>
      <c r="S875" t="s">
        <v>6538</v>
      </c>
      <c r="T875">
        <v>0</v>
      </c>
      <c r="U875">
        <v>0</v>
      </c>
      <c r="V875">
        <v>0</v>
      </c>
      <c r="W875">
        <v>0</v>
      </c>
      <c r="X875">
        <v>1</v>
      </c>
      <c r="Y875">
        <v>1</v>
      </c>
      <c r="Z875" s="2" t="s">
        <v>6970</v>
      </c>
      <c r="AA875" s="2" t="s">
        <v>9763</v>
      </c>
      <c r="AD875" t="s">
        <v>6598</v>
      </c>
    </row>
    <row r="876" spans="1:30" x14ac:dyDescent="0.2">
      <c r="A876" s="1">
        <v>88</v>
      </c>
      <c r="B876" t="s">
        <v>238</v>
      </c>
      <c r="C876" t="s">
        <v>1886</v>
      </c>
      <c r="D876" t="s">
        <v>4393</v>
      </c>
      <c r="E876" t="s">
        <v>10545</v>
      </c>
      <c r="F876" t="str">
        <f>VLOOKUP(E876,state_lookup!A:B,2,FALSE)</f>
        <v>IN</v>
      </c>
      <c r="G876">
        <v>37.988100000000003</v>
      </c>
      <c r="H876">
        <v>-87.534099999999995</v>
      </c>
      <c r="I876" t="s">
        <v>5243</v>
      </c>
      <c r="J876" s="4" t="s">
        <v>5255</v>
      </c>
      <c r="K876" s="4" t="str">
        <f t="shared" si="13"/>
        <v>Jun 01</v>
      </c>
      <c r="L876" t="s">
        <v>5528</v>
      </c>
      <c r="M876" t="s">
        <v>5706</v>
      </c>
      <c r="N876" t="s">
        <v>5706</v>
      </c>
      <c r="P876" t="s">
        <v>6051</v>
      </c>
      <c r="Q876" t="s">
        <v>6395</v>
      </c>
      <c r="R876">
        <v>0</v>
      </c>
      <c r="S876" t="s">
        <v>6537</v>
      </c>
      <c r="T876">
        <v>0</v>
      </c>
      <c r="U876">
        <v>0</v>
      </c>
      <c r="V876">
        <v>0</v>
      </c>
      <c r="W876">
        <v>0</v>
      </c>
      <c r="X876">
        <v>1</v>
      </c>
      <c r="Y876">
        <v>1</v>
      </c>
      <c r="Z876" s="2" t="s">
        <v>7270</v>
      </c>
    </row>
    <row r="877" spans="1:30" x14ac:dyDescent="0.2">
      <c r="A877" s="1">
        <v>89</v>
      </c>
      <c r="B877" t="s">
        <v>565</v>
      </c>
      <c r="C877" t="s">
        <v>2222</v>
      </c>
      <c r="D877" t="s">
        <v>338</v>
      </c>
      <c r="E877" t="s">
        <v>181</v>
      </c>
      <c r="F877" t="str">
        <f>VLOOKUP(E877,state_lookup!A:B,2,FALSE)</f>
        <v>WA</v>
      </c>
      <c r="G877">
        <v>47.952399999999997</v>
      </c>
      <c r="H877">
        <v>-122.167</v>
      </c>
      <c r="I877" t="s">
        <v>5243</v>
      </c>
      <c r="J877" s="4" t="s">
        <v>5255</v>
      </c>
      <c r="K877" s="4" t="str">
        <f t="shared" si="13"/>
        <v>Jun 01</v>
      </c>
      <c r="L877" t="s">
        <v>5529</v>
      </c>
      <c r="M877" t="s">
        <v>5419</v>
      </c>
      <c r="N877" t="s">
        <v>5765</v>
      </c>
      <c r="P877" t="s">
        <v>6051</v>
      </c>
      <c r="Q877" t="s">
        <v>6395</v>
      </c>
      <c r="R877">
        <v>0</v>
      </c>
      <c r="S877" t="s">
        <v>6537</v>
      </c>
      <c r="T877">
        <v>0</v>
      </c>
      <c r="U877">
        <v>0</v>
      </c>
      <c r="V877">
        <v>0</v>
      </c>
      <c r="W877">
        <v>0</v>
      </c>
      <c r="X877">
        <v>1</v>
      </c>
      <c r="Y877">
        <v>1</v>
      </c>
      <c r="Z877" s="2" t="s">
        <v>7514</v>
      </c>
    </row>
    <row r="878" spans="1:30" x14ac:dyDescent="0.2">
      <c r="A878" s="1">
        <v>90</v>
      </c>
      <c r="B878" t="s">
        <v>566</v>
      </c>
      <c r="D878" t="s">
        <v>4555</v>
      </c>
      <c r="E878" t="s">
        <v>10547</v>
      </c>
      <c r="F878" t="str">
        <f>VLOOKUP(E878,state_lookup!A:B,2,FALSE)</f>
        <v>CA</v>
      </c>
      <c r="G878">
        <v>38.259399999999999</v>
      </c>
      <c r="H878">
        <v>-122.03189999999999</v>
      </c>
      <c r="I878" t="s">
        <v>5243</v>
      </c>
      <c r="J878" s="4" t="s">
        <v>5255</v>
      </c>
      <c r="K878" s="4" t="str">
        <f t="shared" si="13"/>
        <v>Jun 01</v>
      </c>
      <c r="P878" t="s">
        <v>6051</v>
      </c>
      <c r="Q878" t="s">
        <v>6395</v>
      </c>
      <c r="R878">
        <v>0</v>
      </c>
      <c r="S878" t="s">
        <v>6537</v>
      </c>
      <c r="X878">
        <v>1</v>
      </c>
      <c r="Y878">
        <v>1</v>
      </c>
      <c r="Z878" s="2" t="s">
        <v>7515</v>
      </c>
    </row>
    <row r="879" spans="1:30" x14ac:dyDescent="0.2">
      <c r="A879" s="1">
        <v>91</v>
      </c>
      <c r="B879" t="s">
        <v>242</v>
      </c>
      <c r="C879" t="s">
        <v>2223</v>
      </c>
      <c r="D879" t="s">
        <v>570</v>
      </c>
      <c r="E879" t="s">
        <v>10576</v>
      </c>
      <c r="F879" t="str">
        <f>VLOOKUP(E879,state_lookup!A:B,2,FALSE)</f>
        <v>ME</v>
      </c>
      <c r="G879">
        <v>44.670499999999997</v>
      </c>
      <c r="H879">
        <v>-70.151200000000003</v>
      </c>
      <c r="I879" t="s">
        <v>5243</v>
      </c>
      <c r="J879" s="4" t="s">
        <v>5255</v>
      </c>
      <c r="K879" s="4" t="str">
        <f t="shared" si="13"/>
        <v>Jun 01</v>
      </c>
      <c r="L879" t="s">
        <v>5341</v>
      </c>
      <c r="M879" t="s">
        <v>5582</v>
      </c>
      <c r="N879" t="s">
        <v>5582</v>
      </c>
      <c r="P879" t="s">
        <v>6051</v>
      </c>
      <c r="Q879" t="s">
        <v>6395</v>
      </c>
      <c r="R879">
        <v>0</v>
      </c>
      <c r="S879" t="s">
        <v>6537</v>
      </c>
      <c r="T879">
        <v>0</v>
      </c>
      <c r="U879">
        <v>0</v>
      </c>
      <c r="V879">
        <v>0</v>
      </c>
      <c r="W879">
        <v>0</v>
      </c>
      <c r="X879">
        <v>1</v>
      </c>
      <c r="Y879">
        <v>1</v>
      </c>
      <c r="Z879" s="2" t="s">
        <v>7030</v>
      </c>
      <c r="AD879" t="s">
        <v>6598</v>
      </c>
    </row>
    <row r="880" spans="1:30" x14ac:dyDescent="0.2">
      <c r="A880" s="1">
        <v>92</v>
      </c>
      <c r="B880" t="s">
        <v>242</v>
      </c>
      <c r="C880" t="s">
        <v>1889</v>
      </c>
      <c r="D880" t="s">
        <v>4396</v>
      </c>
      <c r="E880" t="s">
        <v>10572</v>
      </c>
      <c r="F880" t="str">
        <f>VLOOKUP(E880,state_lookup!A:B,2,FALSE)</f>
        <v>NM</v>
      </c>
      <c r="G880">
        <v>36.728059999999999</v>
      </c>
      <c r="H880" t="s">
        <v>4958</v>
      </c>
      <c r="I880" t="s">
        <v>5243</v>
      </c>
      <c r="J880" s="4" t="s">
        <v>5255</v>
      </c>
      <c r="K880" s="4" t="str">
        <f t="shared" si="13"/>
        <v>Jun 01</v>
      </c>
      <c r="L880" t="s">
        <v>5415</v>
      </c>
      <c r="M880" t="s">
        <v>5582</v>
      </c>
      <c r="N880" t="s">
        <v>5582</v>
      </c>
      <c r="P880" t="s">
        <v>6051</v>
      </c>
      <c r="Q880" t="s">
        <v>6395</v>
      </c>
      <c r="R880">
        <v>0</v>
      </c>
      <c r="S880" t="s">
        <v>6538</v>
      </c>
      <c r="T880">
        <v>0</v>
      </c>
      <c r="U880">
        <v>0</v>
      </c>
      <c r="V880">
        <v>0</v>
      </c>
      <c r="W880">
        <v>0</v>
      </c>
      <c r="X880">
        <v>1</v>
      </c>
      <c r="Y880">
        <v>1</v>
      </c>
      <c r="Z880" s="2" t="s">
        <v>7516</v>
      </c>
      <c r="AA880" s="2" t="s">
        <v>7030</v>
      </c>
    </row>
    <row r="881" spans="1:30" x14ac:dyDescent="0.2">
      <c r="A881" s="1">
        <v>93</v>
      </c>
      <c r="B881" t="s">
        <v>567</v>
      </c>
      <c r="C881" t="s">
        <v>2224</v>
      </c>
      <c r="D881" t="s">
        <v>4556</v>
      </c>
      <c r="E881" t="s">
        <v>10548</v>
      </c>
      <c r="F881" t="str">
        <f>VLOOKUP(E881,state_lookup!A:B,2,FALSE)</f>
        <v>MN</v>
      </c>
      <c r="G881">
        <v>46.285400000000003</v>
      </c>
      <c r="H881">
        <v>-96.075900000000004</v>
      </c>
      <c r="I881" t="s">
        <v>5243</v>
      </c>
      <c r="J881" s="4" t="s">
        <v>5255</v>
      </c>
      <c r="K881" s="4" t="str">
        <f t="shared" si="13"/>
        <v>Jun 01</v>
      </c>
      <c r="L881" t="s">
        <v>5530</v>
      </c>
      <c r="M881" t="s">
        <v>5645</v>
      </c>
      <c r="N881" t="s">
        <v>5645</v>
      </c>
      <c r="P881" t="s">
        <v>6051</v>
      </c>
      <c r="Q881" t="s">
        <v>6395</v>
      </c>
      <c r="R881">
        <v>0</v>
      </c>
      <c r="S881" t="s">
        <v>6546</v>
      </c>
      <c r="T881">
        <v>0</v>
      </c>
      <c r="U881">
        <v>0</v>
      </c>
      <c r="V881">
        <v>0</v>
      </c>
      <c r="W881">
        <v>0</v>
      </c>
      <c r="X881">
        <v>1</v>
      </c>
      <c r="Y881">
        <v>1</v>
      </c>
      <c r="Z881" s="2" t="s">
        <v>7517</v>
      </c>
      <c r="AD881" t="s">
        <v>6598</v>
      </c>
    </row>
    <row r="882" spans="1:30" x14ac:dyDescent="0.2">
      <c r="A882" s="1">
        <v>94</v>
      </c>
      <c r="B882" t="s">
        <v>568</v>
      </c>
      <c r="D882" t="s">
        <v>4467</v>
      </c>
      <c r="E882" t="s">
        <v>10556</v>
      </c>
      <c r="F882" t="str">
        <f>VLOOKUP(E882,state_lookup!A:B,2,FALSE)</f>
        <v>OH</v>
      </c>
      <c r="G882">
        <v>41.046700000000001</v>
      </c>
      <c r="H882">
        <v>-83.637900000000002</v>
      </c>
      <c r="I882" t="s">
        <v>5243</v>
      </c>
      <c r="J882" s="4" t="s">
        <v>5255</v>
      </c>
      <c r="K882" s="4" t="str">
        <f t="shared" si="13"/>
        <v>Jun 01</v>
      </c>
      <c r="P882" t="s">
        <v>6051</v>
      </c>
      <c r="Q882" t="s">
        <v>6395</v>
      </c>
      <c r="R882">
        <v>0</v>
      </c>
      <c r="S882" t="s">
        <v>6537</v>
      </c>
      <c r="T882">
        <v>0</v>
      </c>
      <c r="U882">
        <v>0</v>
      </c>
      <c r="V882">
        <v>0</v>
      </c>
      <c r="W882">
        <v>0</v>
      </c>
      <c r="X882">
        <v>1</v>
      </c>
      <c r="Y882">
        <v>1</v>
      </c>
      <c r="Z882" s="2" t="s">
        <v>7518</v>
      </c>
    </row>
    <row r="883" spans="1:30" x14ac:dyDescent="0.2">
      <c r="A883" s="1">
        <v>95</v>
      </c>
      <c r="B883" t="s">
        <v>569</v>
      </c>
      <c r="C883" t="s">
        <v>2225</v>
      </c>
      <c r="D883" t="s">
        <v>414</v>
      </c>
      <c r="E883" t="s">
        <v>10545</v>
      </c>
      <c r="F883" t="str">
        <f>VLOOKUP(E883,state_lookup!A:B,2,FALSE)</f>
        <v>IN</v>
      </c>
      <c r="G883">
        <v>39.9589</v>
      </c>
      <c r="H883">
        <v>-85.966499999999996</v>
      </c>
      <c r="I883" t="s">
        <v>5243</v>
      </c>
      <c r="J883" s="4" t="s">
        <v>5255</v>
      </c>
      <c r="K883" s="4" t="str">
        <f t="shared" si="13"/>
        <v>Jun 01</v>
      </c>
      <c r="L883" t="s">
        <v>5284</v>
      </c>
      <c r="M883" t="s">
        <v>5701</v>
      </c>
      <c r="N883" t="s">
        <v>5701</v>
      </c>
      <c r="P883" t="s">
        <v>6051</v>
      </c>
      <c r="Q883" t="s">
        <v>6395</v>
      </c>
      <c r="R883">
        <v>0</v>
      </c>
      <c r="S883" t="s">
        <v>6537</v>
      </c>
      <c r="T883">
        <v>0</v>
      </c>
      <c r="U883">
        <v>0</v>
      </c>
      <c r="V883">
        <v>0</v>
      </c>
      <c r="W883">
        <v>0</v>
      </c>
      <c r="X883">
        <v>1</v>
      </c>
      <c r="Y883">
        <v>1</v>
      </c>
      <c r="Z883" s="2" t="s">
        <v>7519</v>
      </c>
    </row>
    <row r="884" spans="1:30" x14ac:dyDescent="0.2">
      <c r="A884" s="1">
        <v>96</v>
      </c>
      <c r="B884" t="s">
        <v>112</v>
      </c>
      <c r="D884" t="s">
        <v>552</v>
      </c>
      <c r="E884" t="s">
        <v>10546</v>
      </c>
      <c r="F884" t="str">
        <f>VLOOKUP(E884,state_lookup!A:B,2,FALSE)</f>
        <v>TX</v>
      </c>
      <c r="G884">
        <v>33.014569999999999</v>
      </c>
      <c r="H884" t="s">
        <v>4942</v>
      </c>
      <c r="I884" t="s">
        <v>5243</v>
      </c>
      <c r="J884" s="4" t="s">
        <v>5255</v>
      </c>
      <c r="K884" s="4" t="str">
        <f t="shared" si="13"/>
        <v>Jun 01</v>
      </c>
      <c r="L884" t="s">
        <v>5531</v>
      </c>
      <c r="M884" t="s">
        <v>5531</v>
      </c>
      <c r="N884" t="s">
        <v>5531</v>
      </c>
      <c r="P884" t="s">
        <v>6051</v>
      </c>
      <c r="Q884" t="s">
        <v>6395</v>
      </c>
      <c r="R884">
        <v>0</v>
      </c>
      <c r="S884" t="s">
        <v>6537</v>
      </c>
      <c r="T884">
        <v>0</v>
      </c>
      <c r="U884">
        <v>0</v>
      </c>
      <c r="V884">
        <v>0</v>
      </c>
      <c r="W884">
        <v>0</v>
      </c>
      <c r="X884">
        <v>1</v>
      </c>
      <c r="Y884">
        <v>1</v>
      </c>
      <c r="Z884" s="2" t="s">
        <v>6857</v>
      </c>
      <c r="AA884" s="2" t="s">
        <v>8102</v>
      </c>
    </row>
    <row r="885" spans="1:30" x14ac:dyDescent="0.2">
      <c r="A885" s="1">
        <v>97</v>
      </c>
      <c r="B885" t="s">
        <v>570</v>
      </c>
      <c r="C885" t="s">
        <v>2226</v>
      </c>
      <c r="D885" t="s">
        <v>570</v>
      </c>
      <c r="E885" t="s">
        <v>917</v>
      </c>
      <c r="F885" t="str">
        <f>VLOOKUP(E885,state_lookup!A:B,2,FALSE)</f>
        <v>VA</v>
      </c>
      <c r="G885">
        <v>36.683100000000003</v>
      </c>
      <c r="H885">
        <v>-76.938599999999994</v>
      </c>
      <c r="I885" t="s">
        <v>5243</v>
      </c>
      <c r="J885" s="4" t="s">
        <v>5255</v>
      </c>
      <c r="K885" s="4" t="str">
        <f t="shared" si="13"/>
        <v>Jun 01</v>
      </c>
      <c r="P885" t="s">
        <v>6051</v>
      </c>
      <c r="Q885" t="s">
        <v>6395</v>
      </c>
      <c r="R885">
        <v>0</v>
      </c>
      <c r="S885" t="s">
        <v>6537</v>
      </c>
      <c r="T885">
        <v>0</v>
      </c>
      <c r="U885">
        <v>0</v>
      </c>
      <c r="V885">
        <v>0</v>
      </c>
      <c r="W885">
        <v>0</v>
      </c>
      <c r="X885">
        <v>1</v>
      </c>
      <c r="Y885">
        <v>1</v>
      </c>
      <c r="Z885" s="2" t="s">
        <v>7520</v>
      </c>
    </row>
    <row r="886" spans="1:30" x14ac:dyDescent="0.2">
      <c r="A886" s="1">
        <v>98</v>
      </c>
      <c r="B886" t="s">
        <v>571</v>
      </c>
      <c r="C886" t="s">
        <v>1951</v>
      </c>
      <c r="D886" t="s">
        <v>4557</v>
      </c>
      <c r="E886" t="s">
        <v>917</v>
      </c>
      <c r="F886" t="str">
        <f>VLOOKUP(E886,state_lookup!A:B,2,FALSE)</f>
        <v>VA</v>
      </c>
      <c r="G886">
        <v>38.299199999999999</v>
      </c>
      <c r="H886">
        <v>-77.487200000000001</v>
      </c>
      <c r="I886" t="s">
        <v>5243</v>
      </c>
      <c r="J886" s="4" t="s">
        <v>5255</v>
      </c>
      <c r="K886" s="4" t="str">
        <f t="shared" si="13"/>
        <v>Jun 01</v>
      </c>
      <c r="L886" t="s">
        <v>5532</v>
      </c>
      <c r="M886" t="s">
        <v>5399</v>
      </c>
      <c r="N886" t="s">
        <v>5701</v>
      </c>
      <c r="P886" t="s">
        <v>6078</v>
      </c>
      <c r="Q886" t="s">
        <v>6395</v>
      </c>
      <c r="R886">
        <v>0</v>
      </c>
      <c r="S886" t="s">
        <v>6537</v>
      </c>
      <c r="T886">
        <v>0</v>
      </c>
      <c r="U886">
        <v>0</v>
      </c>
      <c r="V886">
        <v>0</v>
      </c>
      <c r="W886">
        <v>0</v>
      </c>
      <c r="X886">
        <v>1</v>
      </c>
      <c r="Y886">
        <v>1</v>
      </c>
      <c r="Z886" s="2" t="s">
        <v>7521</v>
      </c>
      <c r="AD886" t="s">
        <v>5316</v>
      </c>
    </row>
    <row r="887" spans="1:30" x14ac:dyDescent="0.2">
      <c r="A887" s="1">
        <v>99</v>
      </c>
      <c r="B887" t="s">
        <v>571</v>
      </c>
      <c r="C887" t="s">
        <v>2227</v>
      </c>
      <c r="D887" t="s">
        <v>4558</v>
      </c>
      <c r="E887" t="s">
        <v>10546</v>
      </c>
      <c r="F887" t="str">
        <f>VLOOKUP(E887,state_lookup!A:B,2,FALSE)</f>
        <v>TX</v>
      </c>
      <c r="G887">
        <v>30.279199999999999</v>
      </c>
      <c r="H887">
        <v>-98.871979999999994</v>
      </c>
      <c r="I887" t="s">
        <v>5243</v>
      </c>
      <c r="J887" s="4" t="s">
        <v>5255</v>
      </c>
      <c r="K887" s="4" t="str">
        <f t="shared" si="13"/>
        <v>Jun 01</v>
      </c>
      <c r="L887" t="s">
        <v>5285</v>
      </c>
      <c r="M887" t="s">
        <v>5986</v>
      </c>
      <c r="N887" t="s">
        <v>5986</v>
      </c>
      <c r="P887" t="s">
        <v>6051</v>
      </c>
      <c r="Q887" t="s">
        <v>6395</v>
      </c>
      <c r="R887">
        <v>0</v>
      </c>
      <c r="S887" t="s">
        <v>6537</v>
      </c>
      <c r="T887">
        <v>0</v>
      </c>
      <c r="U887">
        <v>0</v>
      </c>
      <c r="V887">
        <v>0</v>
      </c>
      <c r="W887">
        <v>0</v>
      </c>
      <c r="X887">
        <v>1</v>
      </c>
      <c r="Y887">
        <v>1</v>
      </c>
      <c r="Z887" s="2" t="s">
        <v>7522</v>
      </c>
    </row>
    <row r="888" spans="1:30" x14ac:dyDescent="0.2">
      <c r="A888" s="1">
        <v>100</v>
      </c>
      <c r="B888" t="s">
        <v>572</v>
      </c>
      <c r="C888" t="s">
        <v>2003</v>
      </c>
      <c r="D888" t="s">
        <v>4559</v>
      </c>
      <c r="E888" t="s">
        <v>181</v>
      </c>
      <c r="F888" t="str">
        <f>VLOOKUP(E888,state_lookup!A:B,2,FALSE)</f>
        <v>WA</v>
      </c>
      <c r="G888">
        <v>48.532400000000003</v>
      </c>
      <c r="H888">
        <v>-123.0655</v>
      </c>
      <c r="I888" t="s">
        <v>5243</v>
      </c>
      <c r="J888" s="4" t="s">
        <v>5255</v>
      </c>
      <c r="K888" s="4" t="str">
        <f t="shared" si="13"/>
        <v>Jun 01</v>
      </c>
      <c r="L888" t="s">
        <v>5309</v>
      </c>
      <c r="M888" t="s">
        <v>5531</v>
      </c>
      <c r="N888" t="s">
        <v>5531</v>
      </c>
      <c r="P888" t="s">
        <v>6051</v>
      </c>
      <c r="Q888" t="s">
        <v>6395</v>
      </c>
      <c r="R888">
        <v>0</v>
      </c>
      <c r="S888" t="s">
        <v>6537</v>
      </c>
      <c r="T888">
        <v>0</v>
      </c>
      <c r="U888">
        <v>0</v>
      </c>
      <c r="V888">
        <v>0</v>
      </c>
      <c r="W888">
        <v>0</v>
      </c>
      <c r="X888">
        <v>1</v>
      </c>
      <c r="Y888">
        <v>1</v>
      </c>
      <c r="Z888" s="2" t="s">
        <v>7523</v>
      </c>
      <c r="AA888" s="2" t="s">
        <v>9764</v>
      </c>
      <c r="AD888" t="s">
        <v>6598</v>
      </c>
    </row>
    <row r="889" spans="1:30" x14ac:dyDescent="0.2">
      <c r="A889" s="1">
        <v>101</v>
      </c>
      <c r="B889" t="s">
        <v>573</v>
      </c>
      <c r="C889" t="s">
        <v>2228</v>
      </c>
      <c r="D889" t="s">
        <v>552</v>
      </c>
      <c r="E889" t="s">
        <v>10546</v>
      </c>
      <c r="F889" t="str">
        <f>VLOOKUP(E889,state_lookup!A:B,2,FALSE)</f>
        <v>TX</v>
      </c>
      <c r="G889">
        <v>33.1554</v>
      </c>
      <c r="H889">
        <v>-96.821700000000007</v>
      </c>
      <c r="I889" t="s">
        <v>5243</v>
      </c>
      <c r="J889" s="4" t="s">
        <v>5255</v>
      </c>
      <c r="K889" s="4" t="str">
        <f t="shared" si="13"/>
        <v>Jun 01</v>
      </c>
      <c r="L889" t="s">
        <v>5304</v>
      </c>
      <c r="M889" t="s">
        <v>5531</v>
      </c>
      <c r="N889" t="s">
        <v>5531</v>
      </c>
      <c r="P889" t="s">
        <v>6051</v>
      </c>
      <c r="Q889" t="s">
        <v>6395</v>
      </c>
      <c r="R889">
        <v>0</v>
      </c>
      <c r="S889" t="s">
        <v>6538</v>
      </c>
      <c r="T889">
        <v>0</v>
      </c>
      <c r="U889">
        <v>0</v>
      </c>
      <c r="V889">
        <v>0</v>
      </c>
      <c r="W889">
        <v>0</v>
      </c>
      <c r="X889">
        <v>1</v>
      </c>
      <c r="Y889">
        <v>1</v>
      </c>
      <c r="Z889" s="2" t="s">
        <v>7524</v>
      </c>
      <c r="AA889" s="2" t="s">
        <v>9765</v>
      </c>
    </row>
    <row r="890" spans="1:30" x14ac:dyDescent="0.2">
      <c r="A890" s="1">
        <v>102</v>
      </c>
      <c r="B890" t="s">
        <v>246</v>
      </c>
      <c r="C890" t="s">
        <v>2229</v>
      </c>
      <c r="D890" t="s">
        <v>4365</v>
      </c>
      <c r="E890" t="s">
        <v>917</v>
      </c>
      <c r="F890" t="str">
        <f>VLOOKUP(E890,state_lookup!A:B,2,FALSE)</f>
        <v>VA</v>
      </c>
      <c r="G890">
        <v>38.793100000000003</v>
      </c>
      <c r="H890">
        <v>-77.634699999999995</v>
      </c>
      <c r="I890" t="s">
        <v>5243</v>
      </c>
      <c r="J890" s="4" t="s">
        <v>5255</v>
      </c>
      <c r="K890" s="4" t="str">
        <f t="shared" si="13"/>
        <v>Jun 01</v>
      </c>
      <c r="L890" t="s">
        <v>5318</v>
      </c>
      <c r="M890" t="s">
        <v>5491</v>
      </c>
      <c r="N890" t="s">
        <v>5491</v>
      </c>
      <c r="P890" t="s">
        <v>6051</v>
      </c>
      <c r="Q890" t="s">
        <v>6395</v>
      </c>
      <c r="R890">
        <v>0</v>
      </c>
      <c r="S890" t="s">
        <v>6538</v>
      </c>
      <c r="T890">
        <v>0</v>
      </c>
      <c r="U890">
        <v>0</v>
      </c>
      <c r="V890">
        <v>0</v>
      </c>
      <c r="W890">
        <v>0</v>
      </c>
      <c r="X890">
        <v>1</v>
      </c>
      <c r="Y890">
        <v>1</v>
      </c>
      <c r="Z890" s="2" t="s">
        <v>7525</v>
      </c>
      <c r="AA890" s="2" t="s">
        <v>9766</v>
      </c>
      <c r="AD890" t="s">
        <v>6598</v>
      </c>
    </row>
    <row r="891" spans="1:30" x14ac:dyDescent="0.2">
      <c r="A891" s="1">
        <v>103</v>
      </c>
      <c r="B891" t="s">
        <v>574</v>
      </c>
      <c r="D891" t="s">
        <v>4546</v>
      </c>
      <c r="E891" t="s">
        <v>10563</v>
      </c>
      <c r="F891" t="str">
        <f>VLOOKUP(E891,state_lookup!A:B,2,FALSE)</f>
        <v>MD</v>
      </c>
      <c r="G891">
        <v>39.130270000000003</v>
      </c>
      <c r="H891" t="s">
        <v>4996</v>
      </c>
      <c r="I891" t="s">
        <v>5243</v>
      </c>
      <c r="J891" s="4" t="s">
        <v>5255</v>
      </c>
      <c r="K891" s="4" t="str">
        <f t="shared" si="13"/>
        <v>Jun 01</v>
      </c>
      <c r="L891" t="s">
        <v>5304</v>
      </c>
      <c r="M891" t="s">
        <v>5531</v>
      </c>
      <c r="N891" t="s">
        <v>5531</v>
      </c>
      <c r="P891" t="s">
        <v>6114</v>
      </c>
      <c r="Q891" t="s">
        <v>6395</v>
      </c>
      <c r="R891">
        <v>0</v>
      </c>
      <c r="S891" t="s">
        <v>6537</v>
      </c>
      <c r="T891">
        <v>0</v>
      </c>
      <c r="U891">
        <v>0</v>
      </c>
      <c r="V891">
        <v>0</v>
      </c>
      <c r="W891">
        <v>0</v>
      </c>
      <c r="X891">
        <v>1</v>
      </c>
      <c r="Y891">
        <v>1</v>
      </c>
      <c r="Z891" s="2" t="s">
        <v>7526</v>
      </c>
      <c r="AA891" s="2" t="s">
        <v>9767</v>
      </c>
    </row>
    <row r="892" spans="1:30" x14ac:dyDescent="0.2">
      <c r="A892" s="1">
        <v>104</v>
      </c>
      <c r="B892" t="s">
        <v>575</v>
      </c>
      <c r="C892" t="s">
        <v>2230</v>
      </c>
      <c r="D892" t="s">
        <v>4560</v>
      </c>
      <c r="E892" t="s">
        <v>10556</v>
      </c>
      <c r="F892" t="str">
        <f>VLOOKUP(E892,state_lookup!A:B,2,FALSE)</f>
        <v>OH</v>
      </c>
      <c r="G892">
        <v>38.818600000000004</v>
      </c>
      <c r="H892">
        <v>-82.193399999999997</v>
      </c>
      <c r="I892" t="s">
        <v>5243</v>
      </c>
      <c r="J892" s="4" t="s">
        <v>5255</v>
      </c>
      <c r="K892" s="4" t="str">
        <f t="shared" si="13"/>
        <v>Jun 01</v>
      </c>
      <c r="L892" t="s">
        <v>5304</v>
      </c>
      <c r="M892" t="s">
        <v>5531</v>
      </c>
      <c r="N892" t="s">
        <v>5531</v>
      </c>
      <c r="P892" t="s">
        <v>6051</v>
      </c>
      <c r="Q892" t="s">
        <v>6395</v>
      </c>
      <c r="R892">
        <v>0</v>
      </c>
      <c r="S892" t="s">
        <v>6537</v>
      </c>
      <c r="T892">
        <v>0</v>
      </c>
      <c r="U892">
        <v>0</v>
      </c>
      <c r="V892">
        <v>0</v>
      </c>
      <c r="W892">
        <v>0</v>
      </c>
      <c r="X892">
        <v>1</v>
      </c>
      <c r="Y892">
        <v>1</v>
      </c>
      <c r="Z892" s="2" t="s">
        <v>7527</v>
      </c>
      <c r="AD892" t="s">
        <v>6598</v>
      </c>
    </row>
    <row r="893" spans="1:30" x14ac:dyDescent="0.2">
      <c r="A893" s="1">
        <v>105</v>
      </c>
      <c r="B893" t="s">
        <v>576</v>
      </c>
      <c r="C893" t="s">
        <v>2231</v>
      </c>
      <c r="D893" t="s">
        <v>659</v>
      </c>
      <c r="E893" t="s">
        <v>10556</v>
      </c>
      <c r="F893" t="str">
        <f>VLOOKUP(E893,state_lookup!A:B,2,FALSE)</f>
        <v>OH</v>
      </c>
      <c r="G893">
        <v>41.284300000000002</v>
      </c>
      <c r="H893">
        <v>-81.093299999999999</v>
      </c>
      <c r="I893" t="s">
        <v>5243</v>
      </c>
      <c r="J893" s="4" t="s">
        <v>5255</v>
      </c>
      <c r="K893" s="4" t="str">
        <f t="shared" si="13"/>
        <v>Jun 01</v>
      </c>
      <c r="L893" t="s">
        <v>5533</v>
      </c>
      <c r="Y893">
        <v>1</v>
      </c>
      <c r="Z893" s="2" t="s">
        <v>7062</v>
      </c>
    </row>
    <row r="894" spans="1:30" x14ac:dyDescent="0.2">
      <c r="A894" s="1">
        <v>106</v>
      </c>
      <c r="B894" t="s">
        <v>577</v>
      </c>
      <c r="D894" t="s">
        <v>4510</v>
      </c>
      <c r="E894" t="s">
        <v>10552</v>
      </c>
      <c r="F894" t="str">
        <f>VLOOKUP(E894,state_lookup!A:B,2,FALSE)</f>
        <v>MI</v>
      </c>
      <c r="G894">
        <v>45.0214</v>
      </c>
      <c r="H894">
        <v>-84.680300000000003</v>
      </c>
      <c r="I894" t="s">
        <v>5243</v>
      </c>
      <c r="J894" s="4" t="s">
        <v>5255</v>
      </c>
      <c r="K894" s="4" t="str">
        <f t="shared" si="13"/>
        <v>Jun 01</v>
      </c>
      <c r="L894" t="s">
        <v>5396</v>
      </c>
      <c r="M894" t="s">
        <v>5396</v>
      </c>
      <c r="N894" t="s">
        <v>5396</v>
      </c>
      <c r="P894" t="s">
        <v>6051</v>
      </c>
      <c r="Q894" t="s">
        <v>6395</v>
      </c>
      <c r="R894">
        <v>0</v>
      </c>
      <c r="S894" t="s">
        <v>6537</v>
      </c>
      <c r="T894">
        <v>0</v>
      </c>
      <c r="U894">
        <v>0</v>
      </c>
      <c r="V894">
        <v>0</v>
      </c>
      <c r="W894">
        <v>0</v>
      </c>
      <c r="X894">
        <v>1</v>
      </c>
      <c r="Y894">
        <v>1</v>
      </c>
      <c r="Z894" s="2" t="s">
        <v>7528</v>
      </c>
      <c r="AA894" s="2" t="s">
        <v>9768</v>
      </c>
      <c r="AD894" t="s">
        <v>6598</v>
      </c>
    </row>
    <row r="895" spans="1:30" x14ac:dyDescent="0.2">
      <c r="A895" s="1">
        <v>107</v>
      </c>
      <c r="B895" t="s">
        <v>578</v>
      </c>
      <c r="C895" t="s">
        <v>1744</v>
      </c>
      <c r="D895" t="s">
        <v>1652</v>
      </c>
      <c r="E895" t="s">
        <v>10547</v>
      </c>
      <c r="F895" t="str">
        <f>VLOOKUP(E895,state_lookup!A:B,2,FALSE)</f>
        <v>CA</v>
      </c>
      <c r="G895">
        <v>37.0047</v>
      </c>
      <c r="H895">
        <v>-121.5856</v>
      </c>
      <c r="I895" t="s">
        <v>5243</v>
      </c>
      <c r="J895" s="4" t="s">
        <v>5255</v>
      </c>
      <c r="K895" s="4" t="str">
        <f t="shared" si="13"/>
        <v>Jun 01</v>
      </c>
      <c r="L895" t="s">
        <v>5304</v>
      </c>
      <c r="M895" t="s">
        <v>5531</v>
      </c>
      <c r="N895" t="s">
        <v>5531</v>
      </c>
      <c r="P895" t="s">
        <v>6051</v>
      </c>
      <c r="Q895" t="s">
        <v>6395</v>
      </c>
      <c r="R895">
        <v>0</v>
      </c>
      <c r="S895" t="s">
        <v>6537</v>
      </c>
      <c r="T895">
        <v>0</v>
      </c>
      <c r="U895">
        <v>0</v>
      </c>
      <c r="V895">
        <v>0</v>
      </c>
      <c r="W895">
        <v>0</v>
      </c>
      <c r="X895">
        <v>1</v>
      </c>
      <c r="Y895">
        <v>1</v>
      </c>
      <c r="Z895" s="2" t="s">
        <v>7529</v>
      </c>
    </row>
    <row r="896" spans="1:30" x14ac:dyDescent="0.2">
      <c r="A896" s="1">
        <v>108</v>
      </c>
      <c r="B896" t="s">
        <v>579</v>
      </c>
      <c r="C896" t="s">
        <v>2232</v>
      </c>
      <c r="D896" t="s">
        <v>4545</v>
      </c>
      <c r="E896" t="s">
        <v>10555</v>
      </c>
      <c r="F896" t="str">
        <f>VLOOKUP(E896,state_lookup!A:B,2,FALSE)</f>
        <v>IL</v>
      </c>
      <c r="G896">
        <v>41.866700000000002</v>
      </c>
      <c r="H896">
        <v>-88.062899999999999</v>
      </c>
      <c r="I896" t="s">
        <v>5243</v>
      </c>
      <c r="J896" s="4" t="s">
        <v>5255</v>
      </c>
      <c r="K896" s="4" t="str">
        <f t="shared" si="13"/>
        <v>Jun 01</v>
      </c>
      <c r="L896" t="s">
        <v>5534</v>
      </c>
      <c r="M896" t="s">
        <v>5701</v>
      </c>
      <c r="N896" t="s">
        <v>5582</v>
      </c>
      <c r="P896" t="s">
        <v>6051</v>
      </c>
      <c r="Q896" t="s">
        <v>6395</v>
      </c>
      <c r="R896">
        <v>0</v>
      </c>
      <c r="S896" t="s">
        <v>6540</v>
      </c>
      <c r="T896">
        <v>0</v>
      </c>
      <c r="U896">
        <v>0</v>
      </c>
      <c r="V896">
        <v>0</v>
      </c>
      <c r="W896">
        <v>0</v>
      </c>
      <c r="X896">
        <v>1</v>
      </c>
      <c r="Y896">
        <v>1</v>
      </c>
      <c r="Z896" s="2" t="s">
        <v>7530</v>
      </c>
    </row>
    <row r="897" spans="1:30" x14ac:dyDescent="0.2">
      <c r="A897" s="1">
        <v>109</v>
      </c>
      <c r="B897" t="s">
        <v>580</v>
      </c>
      <c r="C897" t="s">
        <v>2233</v>
      </c>
      <c r="D897" t="s">
        <v>31</v>
      </c>
      <c r="E897" t="s">
        <v>10547</v>
      </c>
      <c r="F897" t="str">
        <f>VLOOKUP(E897,state_lookup!A:B,2,FALSE)</f>
        <v>CA</v>
      </c>
      <c r="G897">
        <v>34.1449</v>
      </c>
      <c r="H897">
        <v>-117.8467</v>
      </c>
      <c r="I897" t="s">
        <v>5243</v>
      </c>
      <c r="J897" s="4" t="s">
        <v>5255</v>
      </c>
      <c r="K897" s="4" t="str">
        <f t="shared" si="13"/>
        <v>Jun 01</v>
      </c>
      <c r="L897" t="s">
        <v>5332</v>
      </c>
      <c r="M897" t="s">
        <v>5396</v>
      </c>
      <c r="N897" t="s">
        <v>5396</v>
      </c>
      <c r="P897" t="s">
        <v>6051</v>
      </c>
      <c r="Q897" t="s">
        <v>6395</v>
      </c>
      <c r="R897">
        <v>0</v>
      </c>
      <c r="S897" t="s">
        <v>6540</v>
      </c>
      <c r="T897">
        <v>0</v>
      </c>
      <c r="U897">
        <v>0</v>
      </c>
      <c r="V897">
        <v>0</v>
      </c>
      <c r="W897">
        <v>0</v>
      </c>
      <c r="X897">
        <v>1</v>
      </c>
      <c r="Y897">
        <v>1</v>
      </c>
      <c r="Z897" s="2" t="s">
        <v>7531</v>
      </c>
    </row>
    <row r="898" spans="1:30" x14ac:dyDescent="0.2">
      <c r="A898" s="1">
        <v>110</v>
      </c>
      <c r="B898" t="s">
        <v>581</v>
      </c>
      <c r="C898" t="s">
        <v>2234</v>
      </c>
      <c r="D898" t="s">
        <v>4273</v>
      </c>
      <c r="E898" t="s">
        <v>10555</v>
      </c>
      <c r="F898" t="str">
        <f>VLOOKUP(E898,state_lookup!A:B,2,FALSE)</f>
        <v>IL</v>
      </c>
      <c r="G898">
        <v>42.082500000000003</v>
      </c>
      <c r="H898">
        <v>-87.821600000000004</v>
      </c>
      <c r="I898" t="s">
        <v>5243</v>
      </c>
      <c r="J898" s="4" t="s">
        <v>5255</v>
      </c>
      <c r="K898" s="4" t="str">
        <f t="shared" si="13"/>
        <v>Jun 01</v>
      </c>
      <c r="L898" t="s">
        <v>5535</v>
      </c>
      <c r="M898" t="s">
        <v>5987</v>
      </c>
      <c r="N898" t="s">
        <v>5987</v>
      </c>
      <c r="P898" t="s">
        <v>6051</v>
      </c>
      <c r="Q898" t="s">
        <v>6395</v>
      </c>
      <c r="R898">
        <v>0</v>
      </c>
      <c r="S898" t="s">
        <v>6537</v>
      </c>
      <c r="T898">
        <v>0</v>
      </c>
      <c r="U898">
        <v>0</v>
      </c>
      <c r="V898">
        <v>0</v>
      </c>
      <c r="W898">
        <v>0</v>
      </c>
      <c r="X898">
        <v>1</v>
      </c>
      <c r="Y898">
        <v>1</v>
      </c>
      <c r="Z898" s="2" t="s">
        <v>7532</v>
      </c>
    </row>
    <row r="899" spans="1:30" x14ac:dyDescent="0.2">
      <c r="A899" s="1">
        <v>111</v>
      </c>
      <c r="B899" t="s">
        <v>582</v>
      </c>
      <c r="C899" t="s">
        <v>2235</v>
      </c>
      <c r="D899" t="s">
        <v>4561</v>
      </c>
      <c r="E899" t="s">
        <v>10557</v>
      </c>
      <c r="F899" t="str">
        <f>VLOOKUP(E899,state_lookup!A:B,2,FALSE)</f>
        <v>CO</v>
      </c>
      <c r="G899">
        <v>39.545499999999997</v>
      </c>
      <c r="H899">
        <v>-107.3347</v>
      </c>
      <c r="I899" t="s">
        <v>5243</v>
      </c>
      <c r="J899" s="4" t="s">
        <v>5255</v>
      </c>
      <c r="K899" s="4" t="str">
        <f t="shared" ref="K899:K962" si="14">TEXT(J899, "mmm dd")</f>
        <v>Jun 01</v>
      </c>
      <c r="L899" t="s">
        <v>5536</v>
      </c>
      <c r="M899" t="s">
        <v>5736</v>
      </c>
      <c r="N899" t="s">
        <v>5736</v>
      </c>
      <c r="P899" t="s">
        <v>6051</v>
      </c>
      <c r="Q899" t="s">
        <v>6409</v>
      </c>
      <c r="R899">
        <v>0</v>
      </c>
      <c r="S899" t="s">
        <v>6537</v>
      </c>
      <c r="T899">
        <v>0</v>
      </c>
      <c r="U899">
        <v>0</v>
      </c>
      <c r="V899">
        <v>0</v>
      </c>
      <c r="W899">
        <v>0</v>
      </c>
      <c r="X899">
        <v>1</v>
      </c>
      <c r="Y899">
        <v>1</v>
      </c>
      <c r="Z899" s="2" t="s">
        <v>7533</v>
      </c>
      <c r="AD899" t="s">
        <v>6598</v>
      </c>
    </row>
    <row r="900" spans="1:30" x14ac:dyDescent="0.2">
      <c r="A900" s="1">
        <v>112</v>
      </c>
      <c r="B900" t="s">
        <v>250</v>
      </c>
      <c r="C900" t="s">
        <v>2236</v>
      </c>
      <c r="D900" t="s">
        <v>4399</v>
      </c>
      <c r="E900" t="s">
        <v>10557</v>
      </c>
      <c r="F900" t="str">
        <f>VLOOKUP(E900,state_lookup!A:B,2,FALSE)</f>
        <v>CO</v>
      </c>
      <c r="G900">
        <v>39.087699999999998</v>
      </c>
      <c r="H900">
        <v>-108.5673</v>
      </c>
      <c r="I900" t="s">
        <v>5243</v>
      </c>
      <c r="J900" s="4" t="s">
        <v>5255</v>
      </c>
      <c r="K900" s="4" t="str">
        <f t="shared" si="14"/>
        <v>Jun 01</v>
      </c>
      <c r="P900" t="s">
        <v>6051</v>
      </c>
      <c r="Q900" t="s">
        <v>6395</v>
      </c>
      <c r="R900">
        <v>0</v>
      </c>
      <c r="S900" t="s">
        <v>6540</v>
      </c>
      <c r="T900">
        <v>0</v>
      </c>
      <c r="U900">
        <v>0</v>
      </c>
      <c r="V900">
        <v>0</v>
      </c>
      <c r="W900">
        <v>0</v>
      </c>
      <c r="X900">
        <v>1</v>
      </c>
      <c r="Y900">
        <v>1</v>
      </c>
      <c r="Z900" s="2" t="s">
        <v>7534</v>
      </c>
    </row>
    <row r="901" spans="1:30" x14ac:dyDescent="0.2">
      <c r="A901" s="1">
        <v>113</v>
      </c>
      <c r="B901" t="s">
        <v>583</v>
      </c>
      <c r="C901" t="s">
        <v>2237</v>
      </c>
      <c r="D901" t="s">
        <v>4562</v>
      </c>
      <c r="E901" t="s">
        <v>10547</v>
      </c>
      <c r="F901" t="str">
        <f>VLOOKUP(E901,state_lookup!A:B,2,FALSE)</f>
        <v>CA</v>
      </c>
      <c r="G901">
        <v>39.223700000000001</v>
      </c>
      <c r="H901">
        <v>-121.0521</v>
      </c>
      <c r="I901" t="s">
        <v>5243</v>
      </c>
      <c r="J901" s="4" t="s">
        <v>5255</v>
      </c>
      <c r="K901" s="4" t="str">
        <f t="shared" si="14"/>
        <v>Jun 01</v>
      </c>
      <c r="L901" t="s">
        <v>5434</v>
      </c>
      <c r="M901" t="s">
        <v>5706</v>
      </c>
      <c r="N901" t="s">
        <v>5706</v>
      </c>
      <c r="P901" t="s">
        <v>6051</v>
      </c>
      <c r="Q901" t="s">
        <v>6395</v>
      </c>
      <c r="R901">
        <v>0</v>
      </c>
      <c r="S901" t="s">
        <v>6537</v>
      </c>
      <c r="T901">
        <v>0</v>
      </c>
      <c r="U901">
        <v>0</v>
      </c>
      <c r="V901">
        <v>0</v>
      </c>
      <c r="W901">
        <v>0</v>
      </c>
      <c r="X901">
        <v>1</v>
      </c>
      <c r="Y901">
        <v>1</v>
      </c>
      <c r="Z901" s="2" t="s">
        <v>7535</v>
      </c>
      <c r="AD901" t="s">
        <v>6598</v>
      </c>
    </row>
    <row r="902" spans="1:30" x14ac:dyDescent="0.2">
      <c r="A902" s="1">
        <v>114</v>
      </c>
      <c r="B902" t="s">
        <v>252</v>
      </c>
      <c r="D902" t="s">
        <v>413</v>
      </c>
      <c r="E902" t="s">
        <v>10564</v>
      </c>
      <c r="F902" t="str">
        <f>VLOOKUP(E902,state_lookup!A:B,2,FALSE)</f>
        <v>NC</v>
      </c>
      <c r="G902">
        <v>36.095599999999997</v>
      </c>
      <c r="H902">
        <v>-79.826800000000006</v>
      </c>
      <c r="I902" t="s">
        <v>5243</v>
      </c>
      <c r="J902" s="4" t="s">
        <v>5255</v>
      </c>
      <c r="K902" s="4" t="str">
        <f t="shared" si="14"/>
        <v>Jun 01</v>
      </c>
      <c r="P902" t="s">
        <v>6051</v>
      </c>
      <c r="Q902" t="s">
        <v>6395</v>
      </c>
      <c r="R902">
        <v>0</v>
      </c>
      <c r="S902" t="s">
        <v>6538</v>
      </c>
      <c r="X902">
        <v>1</v>
      </c>
      <c r="Y902">
        <v>1</v>
      </c>
      <c r="Z902" s="2" t="s">
        <v>7536</v>
      </c>
    </row>
    <row r="903" spans="1:30" x14ac:dyDescent="0.2">
      <c r="A903" s="1">
        <v>115</v>
      </c>
      <c r="B903" t="s">
        <v>584</v>
      </c>
      <c r="C903" t="s">
        <v>2238</v>
      </c>
      <c r="D903" t="s">
        <v>566</v>
      </c>
      <c r="E903" t="s">
        <v>10566</v>
      </c>
      <c r="F903" t="str">
        <f>VLOOKUP(E903,state_lookup!A:B,2,FALSE)</f>
        <v>CT</v>
      </c>
      <c r="G903">
        <v>41.026490000000003</v>
      </c>
      <c r="H903" t="s">
        <v>4997</v>
      </c>
      <c r="I903" t="s">
        <v>5243</v>
      </c>
      <c r="J903" s="4" t="s">
        <v>5255</v>
      </c>
      <c r="K903" s="4" t="str">
        <f t="shared" si="14"/>
        <v>Jun 01</v>
      </c>
      <c r="L903" t="s">
        <v>5332</v>
      </c>
      <c r="M903" t="s">
        <v>5396</v>
      </c>
      <c r="N903" t="s">
        <v>5396</v>
      </c>
      <c r="P903" t="s">
        <v>6051</v>
      </c>
      <c r="Q903" t="s">
        <v>6395</v>
      </c>
      <c r="R903">
        <v>0</v>
      </c>
      <c r="S903" t="s">
        <v>6537</v>
      </c>
      <c r="T903">
        <v>0</v>
      </c>
      <c r="U903">
        <v>0</v>
      </c>
      <c r="V903">
        <v>0</v>
      </c>
      <c r="W903">
        <v>0</v>
      </c>
      <c r="X903">
        <v>1</v>
      </c>
      <c r="Y903">
        <v>1</v>
      </c>
      <c r="Z903" s="2" t="s">
        <v>7537</v>
      </c>
      <c r="AA903" s="2" t="s">
        <v>9769</v>
      </c>
      <c r="AB903" s="2" t="s">
        <v>10246</v>
      </c>
      <c r="AD903" t="s">
        <v>6598</v>
      </c>
    </row>
    <row r="904" spans="1:30" x14ac:dyDescent="0.2">
      <c r="A904" s="1">
        <v>116</v>
      </c>
      <c r="B904" t="s">
        <v>585</v>
      </c>
      <c r="C904" t="s">
        <v>2239</v>
      </c>
      <c r="D904" t="s">
        <v>704</v>
      </c>
      <c r="E904" t="s">
        <v>10551</v>
      </c>
      <c r="F904" t="str">
        <f>VLOOKUP(E904,state_lookup!A:B,2,FALSE)</f>
        <v>NJ</v>
      </c>
      <c r="G904">
        <v>40.853999999999999</v>
      </c>
      <c r="H904">
        <v>-74.825699999999998</v>
      </c>
      <c r="I904" t="s">
        <v>5243</v>
      </c>
      <c r="J904" s="4" t="s">
        <v>5255</v>
      </c>
      <c r="K904" s="4" t="str">
        <f t="shared" si="14"/>
        <v>Jun 01</v>
      </c>
      <c r="L904" t="s">
        <v>5537</v>
      </c>
      <c r="M904" t="s">
        <v>5617</v>
      </c>
      <c r="N904" t="s">
        <v>5617</v>
      </c>
      <c r="P904" t="s">
        <v>6051</v>
      </c>
      <c r="Q904" t="s">
        <v>6395</v>
      </c>
      <c r="R904">
        <v>0</v>
      </c>
      <c r="S904" t="s">
        <v>6537</v>
      </c>
      <c r="T904">
        <v>0</v>
      </c>
      <c r="U904">
        <v>0</v>
      </c>
      <c r="V904">
        <v>0</v>
      </c>
      <c r="W904">
        <v>0</v>
      </c>
      <c r="X904">
        <v>1</v>
      </c>
      <c r="Y904">
        <v>1</v>
      </c>
      <c r="Z904" s="2" t="s">
        <v>7538</v>
      </c>
      <c r="AD904" t="s">
        <v>6598</v>
      </c>
    </row>
    <row r="905" spans="1:30" x14ac:dyDescent="0.2">
      <c r="A905" s="1">
        <v>117</v>
      </c>
      <c r="B905" t="s">
        <v>29</v>
      </c>
      <c r="C905" t="s">
        <v>2240</v>
      </c>
      <c r="D905" t="s">
        <v>4563</v>
      </c>
      <c r="E905" t="s">
        <v>10574</v>
      </c>
      <c r="F905" t="str">
        <f>VLOOKUP(E905,state_lookup!A:B,2,FALSE)</f>
        <v>LA</v>
      </c>
      <c r="G905">
        <v>30.5061</v>
      </c>
      <c r="H905">
        <v>-90.456299999999999</v>
      </c>
      <c r="I905" t="s">
        <v>5243</v>
      </c>
      <c r="J905" s="4" t="s">
        <v>5255</v>
      </c>
      <c r="K905" s="4" t="str">
        <f t="shared" si="14"/>
        <v>Jun 01</v>
      </c>
      <c r="P905" t="s">
        <v>6051</v>
      </c>
      <c r="Q905" t="s">
        <v>6395</v>
      </c>
      <c r="R905">
        <v>0</v>
      </c>
      <c r="S905" t="s">
        <v>6537</v>
      </c>
      <c r="T905">
        <v>0</v>
      </c>
      <c r="U905">
        <v>0</v>
      </c>
      <c r="V905">
        <v>0</v>
      </c>
      <c r="W905">
        <v>0</v>
      </c>
      <c r="X905">
        <v>1</v>
      </c>
      <c r="Y905">
        <v>1</v>
      </c>
      <c r="Z905" s="2" t="s">
        <v>7539</v>
      </c>
    </row>
    <row r="906" spans="1:30" x14ac:dyDescent="0.2">
      <c r="A906" s="1">
        <v>118</v>
      </c>
      <c r="B906" t="s">
        <v>118</v>
      </c>
      <c r="C906" t="s">
        <v>2241</v>
      </c>
      <c r="D906" t="s">
        <v>4564</v>
      </c>
      <c r="E906" t="s">
        <v>10582</v>
      </c>
      <c r="F906" t="str">
        <f>VLOOKUP(E906,state_lookup!A:B,2,FALSE)</f>
        <v>NH</v>
      </c>
      <c r="G906">
        <v>42.93759</v>
      </c>
      <c r="H906">
        <v>-70.838939999999994</v>
      </c>
      <c r="I906" t="s">
        <v>5243</v>
      </c>
      <c r="J906" s="4" t="s">
        <v>5255</v>
      </c>
      <c r="K906" s="4" t="str">
        <f t="shared" si="14"/>
        <v>Jun 01</v>
      </c>
      <c r="L906" t="s">
        <v>5402</v>
      </c>
      <c r="M906" t="s">
        <v>5531</v>
      </c>
      <c r="N906" t="s">
        <v>5531</v>
      </c>
      <c r="P906" t="s">
        <v>6051</v>
      </c>
      <c r="Q906" t="s">
        <v>6395</v>
      </c>
      <c r="R906">
        <v>0</v>
      </c>
      <c r="S906" t="s">
        <v>6537</v>
      </c>
      <c r="T906">
        <v>0</v>
      </c>
      <c r="U906">
        <v>0</v>
      </c>
      <c r="V906">
        <v>0</v>
      </c>
      <c r="W906">
        <v>0</v>
      </c>
      <c r="X906">
        <v>1</v>
      </c>
      <c r="Y906">
        <v>1</v>
      </c>
      <c r="Z906" s="2" t="s">
        <v>7540</v>
      </c>
      <c r="AD906" t="s">
        <v>6598</v>
      </c>
    </row>
    <row r="907" spans="1:30" x14ac:dyDescent="0.2">
      <c r="A907" s="1">
        <v>119</v>
      </c>
      <c r="B907" t="s">
        <v>255</v>
      </c>
      <c r="C907" t="s">
        <v>1744</v>
      </c>
      <c r="D907" t="s">
        <v>4403</v>
      </c>
      <c r="E907" t="s">
        <v>10575</v>
      </c>
      <c r="F907" t="str">
        <f>VLOOKUP(E907,state_lookup!A:B,2,FALSE)</f>
        <v>PA</v>
      </c>
      <c r="G907">
        <v>40.275199999999998</v>
      </c>
      <c r="H907">
        <v>-76.884299999999996</v>
      </c>
      <c r="I907" t="s">
        <v>5243</v>
      </c>
      <c r="J907" s="4" t="s">
        <v>5255</v>
      </c>
      <c r="K907" s="4" t="str">
        <f t="shared" si="14"/>
        <v>Jun 01</v>
      </c>
      <c r="P907" t="s">
        <v>6051</v>
      </c>
      <c r="Q907" t="s">
        <v>6395</v>
      </c>
      <c r="R907">
        <v>0</v>
      </c>
      <c r="S907" t="s">
        <v>6538</v>
      </c>
      <c r="X907">
        <v>1</v>
      </c>
      <c r="Y907">
        <v>1</v>
      </c>
      <c r="Z907" s="2" t="s">
        <v>7541</v>
      </c>
    </row>
    <row r="908" spans="1:30" x14ac:dyDescent="0.2">
      <c r="A908" s="1">
        <v>120</v>
      </c>
      <c r="B908" t="s">
        <v>586</v>
      </c>
      <c r="C908" t="s">
        <v>2242</v>
      </c>
      <c r="D908" t="s">
        <v>4564</v>
      </c>
      <c r="E908" t="s">
        <v>917</v>
      </c>
      <c r="F908" t="str">
        <f>VLOOKUP(E908,state_lookup!A:B,2,FALSE)</f>
        <v>VA</v>
      </c>
      <c r="G908">
        <v>38.436199999999999</v>
      </c>
      <c r="H908">
        <v>-78.873500000000007</v>
      </c>
      <c r="I908" t="s">
        <v>5243</v>
      </c>
      <c r="J908" s="4" t="s">
        <v>5255</v>
      </c>
      <c r="K908" s="4" t="str">
        <f t="shared" si="14"/>
        <v>Jun 01</v>
      </c>
      <c r="P908" t="s">
        <v>6111</v>
      </c>
      <c r="Q908" t="s">
        <v>6395</v>
      </c>
      <c r="R908">
        <v>0</v>
      </c>
      <c r="S908" t="s">
        <v>6538</v>
      </c>
      <c r="T908">
        <v>0</v>
      </c>
      <c r="U908">
        <v>0</v>
      </c>
      <c r="V908">
        <v>0</v>
      </c>
      <c r="W908">
        <v>0</v>
      </c>
      <c r="X908">
        <v>1</v>
      </c>
      <c r="Y908">
        <v>1</v>
      </c>
      <c r="Z908" s="2" t="s">
        <v>7542</v>
      </c>
      <c r="AA908" s="2" t="s">
        <v>9770</v>
      </c>
    </row>
    <row r="909" spans="1:30" x14ac:dyDescent="0.2">
      <c r="A909" s="1">
        <v>121</v>
      </c>
      <c r="B909" t="s">
        <v>119</v>
      </c>
      <c r="C909" t="s">
        <v>2243</v>
      </c>
      <c r="D909" t="s">
        <v>119</v>
      </c>
      <c r="E909" t="s">
        <v>10566</v>
      </c>
      <c r="F909" t="str">
        <f>VLOOKUP(E909,state_lookup!A:B,2,FALSE)</f>
        <v>CT</v>
      </c>
      <c r="G909">
        <v>41.766100000000002</v>
      </c>
      <c r="H909">
        <v>-72.683400000000006</v>
      </c>
      <c r="I909" t="s">
        <v>5243</v>
      </c>
      <c r="J909" s="4" t="s">
        <v>5255</v>
      </c>
      <c r="K909" s="4" t="str">
        <f t="shared" si="14"/>
        <v>Jun 01</v>
      </c>
      <c r="L909" t="s">
        <v>5304</v>
      </c>
      <c r="M909" t="s">
        <v>5531</v>
      </c>
      <c r="N909" t="s">
        <v>5531</v>
      </c>
      <c r="P909" t="s">
        <v>6051</v>
      </c>
      <c r="Q909" t="s">
        <v>6395</v>
      </c>
      <c r="R909">
        <v>0</v>
      </c>
      <c r="S909" t="s">
        <v>6537</v>
      </c>
      <c r="T909">
        <v>0</v>
      </c>
      <c r="U909">
        <v>0</v>
      </c>
      <c r="V909">
        <v>0</v>
      </c>
      <c r="W909">
        <v>0</v>
      </c>
      <c r="X909">
        <v>1</v>
      </c>
      <c r="Y909">
        <v>1</v>
      </c>
      <c r="Z909" s="2" t="s">
        <v>7543</v>
      </c>
      <c r="AA909" s="2" t="s">
        <v>9771</v>
      </c>
      <c r="AB909" s="2" t="s">
        <v>10247</v>
      </c>
      <c r="AC909" s="2" t="s">
        <v>7341</v>
      </c>
    </row>
    <row r="910" spans="1:30" x14ac:dyDescent="0.2">
      <c r="A910" s="1">
        <v>122</v>
      </c>
      <c r="B910" t="s">
        <v>119</v>
      </c>
      <c r="C910" t="s">
        <v>2244</v>
      </c>
      <c r="D910" t="s">
        <v>119</v>
      </c>
      <c r="E910" t="s">
        <v>10566</v>
      </c>
      <c r="F910" t="str">
        <f>VLOOKUP(E910,state_lookup!A:B,2,FALSE)</f>
        <v>CT</v>
      </c>
      <c r="G910">
        <v>41.766100000000002</v>
      </c>
      <c r="H910">
        <v>-72.683400000000006</v>
      </c>
      <c r="I910" t="s">
        <v>5243</v>
      </c>
      <c r="J910" s="4" t="s">
        <v>5255</v>
      </c>
      <c r="K910" s="4" t="str">
        <f t="shared" si="14"/>
        <v>Jun 01</v>
      </c>
      <c r="P910" t="s">
        <v>6051</v>
      </c>
      <c r="Q910" t="s">
        <v>6395</v>
      </c>
      <c r="R910">
        <v>0</v>
      </c>
      <c r="S910" t="s">
        <v>6537</v>
      </c>
      <c r="T910">
        <v>0</v>
      </c>
      <c r="U910">
        <v>0</v>
      </c>
      <c r="V910">
        <v>0</v>
      </c>
      <c r="W910">
        <v>0</v>
      </c>
      <c r="X910">
        <v>1</v>
      </c>
      <c r="Y910">
        <v>1</v>
      </c>
      <c r="Z910" s="2" t="s">
        <v>7544</v>
      </c>
    </row>
    <row r="911" spans="1:30" x14ac:dyDescent="0.2">
      <c r="A911" s="1">
        <v>123</v>
      </c>
      <c r="B911" t="s">
        <v>587</v>
      </c>
      <c r="C911" t="s">
        <v>2245</v>
      </c>
      <c r="D911" t="s">
        <v>803</v>
      </c>
      <c r="E911" t="s">
        <v>10564</v>
      </c>
      <c r="F911" t="str">
        <f>VLOOKUP(E911,state_lookup!A:B,2,FALSE)</f>
        <v>NC</v>
      </c>
      <c r="G911">
        <v>35.324100000000001</v>
      </c>
      <c r="H911">
        <v>-82.457800000000006</v>
      </c>
      <c r="I911" t="s">
        <v>5243</v>
      </c>
      <c r="J911" s="4" t="s">
        <v>5255</v>
      </c>
      <c r="K911" s="4" t="str">
        <f t="shared" si="14"/>
        <v>Jun 01</v>
      </c>
      <c r="M911" t="s">
        <v>5880</v>
      </c>
      <c r="N911" t="s">
        <v>5880</v>
      </c>
      <c r="P911" t="s">
        <v>6051</v>
      </c>
      <c r="Q911" t="s">
        <v>6395</v>
      </c>
      <c r="R911">
        <v>0</v>
      </c>
      <c r="S911" t="s">
        <v>6537</v>
      </c>
      <c r="T911">
        <v>0</v>
      </c>
      <c r="U911">
        <v>0</v>
      </c>
      <c r="V911">
        <v>0</v>
      </c>
      <c r="W911">
        <v>0</v>
      </c>
      <c r="X911">
        <v>1</v>
      </c>
      <c r="Y911">
        <v>1</v>
      </c>
      <c r="Z911" s="2" t="s">
        <v>7545</v>
      </c>
      <c r="AD911" t="s">
        <v>6598</v>
      </c>
    </row>
    <row r="912" spans="1:30" x14ac:dyDescent="0.2">
      <c r="A912" s="1">
        <v>124</v>
      </c>
      <c r="B912" t="s">
        <v>588</v>
      </c>
      <c r="C912" t="s">
        <v>2246</v>
      </c>
      <c r="D912" t="s">
        <v>4565</v>
      </c>
      <c r="E912" t="s">
        <v>1289</v>
      </c>
      <c r="F912" t="str">
        <f>VLOOKUP(E912,state_lookup!A:B,2,FALSE)</f>
        <v>OR</v>
      </c>
      <c r="G912">
        <v>45.8322</v>
      </c>
      <c r="H912">
        <v>-119.286</v>
      </c>
      <c r="I912" t="s">
        <v>5243</v>
      </c>
      <c r="J912" s="4" t="s">
        <v>5255</v>
      </c>
      <c r="K912" s="4" t="str">
        <f t="shared" si="14"/>
        <v>Jun 01</v>
      </c>
      <c r="L912" t="s">
        <v>5538</v>
      </c>
      <c r="M912" t="s">
        <v>5765</v>
      </c>
      <c r="N912" t="s">
        <v>5765</v>
      </c>
      <c r="P912" t="s">
        <v>6115</v>
      </c>
      <c r="Q912" t="s">
        <v>6395</v>
      </c>
      <c r="R912">
        <v>0</v>
      </c>
      <c r="S912" t="s">
        <v>6537</v>
      </c>
      <c r="T912">
        <v>0</v>
      </c>
      <c r="U912">
        <v>0</v>
      </c>
      <c r="V912">
        <v>0</v>
      </c>
      <c r="W912">
        <v>0</v>
      </c>
      <c r="X912">
        <v>1</v>
      </c>
      <c r="Y912">
        <v>1</v>
      </c>
      <c r="Z912" s="2" t="s">
        <v>7546</v>
      </c>
      <c r="AD912" t="s">
        <v>6598</v>
      </c>
    </row>
    <row r="913" spans="1:30" x14ac:dyDescent="0.2">
      <c r="A913" s="1">
        <v>125</v>
      </c>
      <c r="B913" t="s">
        <v>418</v>
      </c>
      <c r="C913" t="s">
        <v>1716</v>
      </c>
      <c r="D913" t="s">
        <v>75</v>
      </c>
      <c r="E913" t="s">
        <v>10548</v>
      </c>
      <c r="F913" t="str">
        <f>VLOOKUP(E913,state_lookup!A:B,2,FALSE)</f>
        <v>MN</v>
      </c>
      <c r="G913">
        <v>47.398099999999999</v>
      </c>
      <c r="H913">
        <v>-92.948700000000002</v>
      </c>
      <c r="I913" t="s">
        <v>5243</v>
      </c>
      <c r="J913" s="4" t="s">
        <v>5255</v>
      </c>
      <c r="K913" s="4" t="str">
        <f t="shared" si="14"/>
        <v>Jun 01</v>
      </c>
      <c r="P913" t="s">
        <v>6115</v>
      </c>
      <c r="Q913" t="s">
        <v>6395</v>
      </c>
      <c r="R913">
        <v>0</v>
      </c>
      <c r="S913" t="s">
        <v>6537</v>
      </c>
      <c r="T913">
        <v>0</v>
      </c>
      <c r="U913">
        <v>0</v>
      </c>
      <c r="V913">
        <v>0</v>
      </c>
      <c r="W913">
        <v>0</v>
      </c>
      <c r="X913">
        <v>1</v>
      </c>
      <c r="Y913">
        <v>1</v>
      </c>
      <c r="Z913" s="2" t="s">
        <v>6768</v>
      </c>
    </row>
    <row r="914" spans="1:30" x14ac:dyDescent="0.2">
      <c r="A914" s="1">
        <v>126</v>
      </c>
      <c r="B914" t="s">
        <v>589</v>
      </c>
      <c r="C914" t="s">
        <v>2247</v>
      </c>
      <c r="D914" t="s">
        <v>4566</v>
      </c>
      <c r="E914" t="s">
        <v>10583</v>
      </c>
      <c r="F914" t="str">
        <f>VLOOKUP(E914,state_lookup!A:B,2,FALSE)</f>
        <v>AR</v>
      </c>
      <c r="G914">
        <v>34.490200000000002</v>
      </c>
      <c r="H914">
        <v>-93.049800000000005</v>
      </c>
      <c r="I914" t="s">
        <v>5243</v>
      </c>
      <c r="J914" s="4" t="s">
        <v>5255</v>
      </c>
      <c r="K914" s="4" t="str">
        <f t="shared" si="14"/>
        <v>Jun 01</v>
      </c>
      <c r="P914" t="s">
        <v>6115</v>
      </c>
      <c r="Q914" t="s">
        <v>6395</v>
      </c>
      <c r="R914">
        <v>0</v>
      </c>
      <c r="S914" t="s">
        <v>6537</v>
      </c>
      <c r="T914">
        <v>0</v>
      </c>
      <c r="U914">
        <v>0</v>
      </c>
      <c r="V914">
        <v>0</v>
      </c>
      <c r="W914">
        <v>0</v>
      </c>
      <c r="X914">
        <v>1</v>
      </c>
      <c r="Y914">
        <v>1</v>
      </c>
      <c r="Z914" s="2" t="s">
        <v>7547</v>
      </c>
    </row>
    <row r="915" spans="1:30" x14ac:dyDescent="0.2">
      <c r="A915" s="1">
        <v>127</v>
      </c>
      <c r="B915" t="s">
        <v>590</v>
      </c>
      <c r="D915" t="s">
        <v>4567</v>
      </c>
      <c r="E915" t="s">
        <v>10552</v>
      </c>
      <c r="F915" t="str">
        <f>VLOOKUP(E915,state_lookup!A:B,2,FALSE)</f>
        <v>MI</v>
      </c>
      <c r="G915">
        <v>47.111899999999999</v>
      </c>
      <c r="H915">
        <v>-88.5672</v>
      </c>
      <c r="I915" t="s">
        <v>5243</v>
      </c>
      <c r="J915" s="4" t="s">
        <v>5255</v>
      </c>
      <c r="K915" s="4" t="str">
        <f t="shared" si="14"/>
        <v>Jun 01</v>
      </c>
      <c r="Q915" t="s">
        <v>6395</v>
      </c>
      <c r="R915">
        <v>0</v>
      </c>
      <c r="S915" t="s">
        <v>6537</v>
      </c>
      <c r="X915">
        <v>1</v>
      </c>
      <c r="Y915">
        <v>1</v>
      </c>
      <c r="Z915" s="2" t="s">
        <v>7548</v>
      </c>
    </row>
    <row r="916" spans="1:30" x14ac:dyDescent="0.2">
      <c r="A916" s="1">
        <v>128</v>
      </c>
      <c r="B916" t="s">
        <v>591</v>
      </c>
      <c r="C916" t="s">
        <v>2248</v>
      </c>
      <c r="D916" t="s">
        <v>4546</v>
      </c>
      <c r="E916" t="s">
        <v>10575</v>
      </c>
      <c r="F916" t="str">
        <f>VLOOKUP(E916,state_lookup!A:B,2,FALSE)</f>
        <v>PA</v>
      </c>
      <c r="G916">
        <v>40.5</v>
      </c>
      <c r="H916">
        <v>-78.009799999999998</v>
      </c>
      <c r="I916" t="s">
        <v>5243</v>
      </c>
      <c r="J916" s="4" t="s">
        <v>5255</v>
      </c>
      <c r="K916" s="4" t="str">
        <f t="shared" si="14"/>
        <v>Jun 01</v>
      </c>
      <c r="P916" t="s">
        <v>6051</v>
      </c>
      <c r="Q916" t="s">
        <v>6395</v>
      </c>
      <c r="R916">
        <v>0</v>
      </c>
      <c r="S916" t="s">
        <v>6538</v>
      </c>
      <c r="T916">
        <v>0</v>
      </c>
      <c r="U916">
        <v>0</v>
      </c>
      <c r="V916">
        <v>0</v>
      </c>
      <c r="W916">
        <v>0</v>
      </c>
      <c r="X916">
        <v>1</v>
      </c>
      <c r="Y916">
        <v>1</v>
      </c>
      <c r="Z916" s="2" t="s">
        <v>7549</v>
      </c>
      <c r="AA916" s="2" t="s">
        <v>9772</v>
      </c>
      <c r="AD916" t="s">
        <v>6598</v>
      </c>
    </row>
    <row r="917" spans="1:30" x14ac:dyDescent="0.2">
      <c r="A917" s="1">
        <v>129</v>
      </c>
      <c r="B917" t="s">
        <v>259</v>
      </c>
      <c r="C917" t="s">
        <v>2249</v>
      </c>
      <c r="D917" t="s">
        <v>34</v>
      </c>
      <c r="E917" t="s">
        <v>64</v>
      </c>
      <c r="F917" t="str">
        <f>VLOOKUP(E917,state_lookup!A:B,2,FALSE)</f>
        <v>NY</v>
      </c>
      <c r="G917">
        <v>40.86815</v>
      </c>
      <c r="H917">
        <v>-73.42568</v>
      </c>
      <c r="I917" t="s">
        <v>5243</v>
      </c>
      <c r="J917" s="4" t="s">
        <v>5255</v>
      </c>
      <c r="K917" s="4" t="str">
        <f t="shared" si="14"/>
        <v>Jun 01</v>
      </c>
      <c r="P917" t="s">
        <v>6051</v>
      </c>
      <c r="Q917" t="s">
        <v>6395</v>
      </c>
      <c r="R917">
        <v>0</v>
      </c>
      <c r="S917" t="s">
        <v>6538</v>
      </c>
      <c r="T917">
        <v>0</v>
      </c>
      <c r="U917">
        <v>0</v>
      </c>
      <c r="V917">
        <v>0</v>
      </c>
      <c r="W917">
        <v>0</v>
      </c>
      <c r="X917">
        <v>1</v>
      </c>
      <c r="Y917">
        <v>1</v>
      </c>
      <c r="Z917" s="2" t="s">
        <v>7550</v>
      </c>
    </row>
    <row r="918" spans="1:30" x14ac:dyDescent="0.2">
      <c r="A918" s="1">
        <v>130</v>
      </c>
      <c r="B918" t="s">
        <v>260</v>
      </c>
      <c r="C918" t="s">
        <v>1906</v>
      </c>
      <c r="D918" t="s">
        <v>278</v>
      </c>
      <c r="E918" t="s">
        <v>10553</v>
      </c>
      <c r="F918" t="str">
        <f>VLOOKUP(E918,state_lookup!A:B,2,FALSE)</f>
        <v>AL</v>
      </c>
      <c r="G918">
        <v>34.698799999999999</v>
      </c>
      <c r="H918">
        <v>-86.641199999999998</v>
      </c>
      <c r="I918" t="s">
        <v>5243</v>
      </c>
      <c r="J918" s="4" t="s">
        <v>5255</v>
      </c>
      <c r="K918" s="4" t="str">
        <f t="shared" si="14"/>
        <v>Jun 01</v>
      </c>
      <c r="L918" t="s">
        <v>5391</v>
      </c>
      <c r="M918" t="s">
        <v>5372</v>
      </c>
      <c r="N918" t="s">
        <v>5372</v>
      </c>
      <c r="P918" t="s">
        <v>6111</v>
      </c>
      <c r="Q918" t="s">
        <v>6395</v>
      </c>
      <c r="R918">
        <v>0</v>
      </c>
      <c r="S918" t="s">
        <v>6537</v>
      </c>
      <c r="T918">
        <v>2</v>
      </c>
      <c r="U918">
        <v>1</v>
      </c>
      <c r="V918">
        <v>0</v>
      </c>
      <c r="W918">
        <v>0</v>
      </c>
      <c r="X918">
        <v>1</v>
      </c>
      <c r="Y918">
        <v>1</v>
      </c>
      <c r="Z918" s="2" t="s">
        <v>7551</v>
      </c>
      <c r="AA918" s="2" t="s">
        <v>8119</v>
      </c>
      <c r="AB918" s="2" t="s">
        <v>10248</v>
      </c>
      <c r="AD918" t="s">
        <v>5316</v>
      </c>
    </row>
    <row r="919" spans="1:30" x14ac:dyDescent="0.2">
      <c r="A919" s="1">
        <v>131</v>
      </c>
      <c r="B919" t="s">
        <v>592</v>
      </c>
      <c r="D919" t="s">
        <v>4568</v>
      </c>
      <c r="E919" t="s">
        <v>10565</v>
      </c>
      <c r="F919" t="str">
        <f>VLOOKUP(E919,state_lookup!A:B,2,FALSE)</f>
        <v>IA</v>
      </c>
      <c r="G919">
        <v>41.655900000000003</v>
      </c>
      <c r="H919">
        <v>-91.5304</v>
      </c>
      <c r="I919" t="s">
        <v>5243</v>
      </c>
      <c r="J919" s="4" t="s">
        <v>5255</v>
      </c>
      <c r="K919" s="4" t="str">
        <f t="shared" si="14"/>
        <v>Jun 01</v>
      </c>
      <c r="P919" t="s">
        <v>6051</v>
      </c>
      <c r="Q919" t="s">
        <v>6395</v>
      </c>
      <c r="R919">
        <v>0</v>
      </c>
      <c r="S919" t="s">
        <v>6537</v>
      </c>
      <c r="X919">
        <v>1</v>
      </c>
      <c r="Y919">
        <v>1</v>
      </c>
      <c r="Z919" s="2" t="s">
        <v>7552</v>
      </c>
      <c r="AC919" t="s">
        <v>10401</v>
      </c>
    </row>
    <row r="920" spans="1:30" x14ac:dyDescent="0.2">
      <c r="A920" s="1">
        <v>132</v>
      </c>
      <c r="B920" t="s">
        <v>261</v>
      </c>
      <c r="C920" t="s">
        <v>2250</v>
      </c>
      <c r="D920" t="s">
        <v>261</v>
      </c>
      <c r="E920" t="s">
        <v>10552</v>
      </c>
      <c r="F920" t="str">
        <f>VLOOKUP(E920,state_lookup!A:B,2,FALSE)</f>
        <v>MI</v>
      </c>
      <c r="G920">
        <v>42.243099999999998</v>
      </c>
      <c r="H920">
        <v>-84.403700000000001</v>
      </c>
      <c r="I920" t="s">
        <v>5243</v>
      </c>
      <c r="J920" s="4" t="s">
        <v>5255</v>
      </c>
      <c r="K920" s="4" t="str">
        <f t="shared" si="14"/>
        <v>Jun 01</v>
      </c>
      <c r="L920" t="s">
        <v>5288</v>
      </c>
      <c r="M920" t="s">
        <v>5617</v>
      </c>
      <c r="N920" t="s">
        <v>5617</v>
      </c>
      <c r="P920" t="s">
        <v>6051</v>
      </c>
      <c r="Q920" t="s">
        <v>6395</v>
      </c>
      <c r="R920">
        <v>0</v>
      </c>
      <c r="S920" t="s">
        <v>6537</v>
      </c>
      <c r="T920">
        <v>0</v>
      </c>
      <c r="U920">
        <v>0</v>
      </c>
      <c r="V920">
        <v>0</v>
      </c>
      <c r="W920">
        <v>0</v>
      </c>
      <c r="X920">
        <v>1</v>
      </c>
      <c r="Y920">
        <v>1</v>
      </c>
      <c r="Z920" s="2" t="s">
        <v>7553</v>
      </c>
      <c r="AD920" t="s">
        <v>6598</v>
      </c>
    </row>
    <row r="921" spans="1:30" x14ac:dyDescent="0.2">
      <c r="A921" s="1">
        <v>133</v>
      </c>
      <c r="B921" t="s">
        <v>261</v>
      </c>
      <c r="C921" t="s">
        <v>2251</v>
      </c>
      <c r="D921" t="s">
        <v>4320</v>
      </c>
      <c r="E921" t="s">
        <v>10569</v>
      </c>
      <c r="F921" t="str">
        <f>VLOOKUP(E921,state_lookup!A:B,2,FALSE)</f>
        <v>MS</v>
      </c>
      <c r="G921">
        <v>32.316299999999998</v>
      </c>
      <c r="H921">
        <v>-90.212400000000002</v>
      </c>
      <c r="I921" t="s">
        <v>5243</v>
      </c>
      <c r="J921" s="4" t="s">
        <v>5255</v>
      </c>
      <c r="K921" s="4" t="str">
        <f t="shared" si="14"/>
        <v>Jun 01</v>
      </c>
      <c r="L921" t="s">
        <v>5343</v>
      </c>
      <c r="M921" t="s">
        <v>5527</v>
      </c>
      <c r="N921" t="s">
        <v>5527</v>
      </c>
      <c r="P921" t="s">
        <v>6051</v>
      </c>
      <c r="Q921" t="s">
        <v>6395</v>
      </c>
      <c r="R921">
        <v>0</v>
      </c>
      <c r="S921" t="s">
        <v>6537</v>
      </c>
      <c r="T921">
        <v>0</v>
      </c>
      <c r="U921">
        <v>0</v>
      </c>
      <c r="V921">
        <v>0</v>
      </c>
      <c r="W921">
        <v>0</v>
      </c>
      <c r="X921">
        <v>1</v>
      </c>
      <c r="Y921">
        <v>1</v>
      </c>
      <c r="Z921" s="2" t="s">
        <v>7554</v>
      </c>
      <c r="AD921" t="s">
        <v>6598</v>
      </c>
    </row>
    <row r="922" spans="1:30" x14ac:dyDescent="0.2">
      <c r="A922" s="1">
        <v>134</v>
      </c>
      <c r="B922" t="s">
        <v>593</v>
      </c>
      <c r="C922" t="s">
        <v>2252</v>
      </c>
      <c r="D922" t="s">
        <v>1579</v>
      </c>
      <c r="E922" t="s">
        <v>10553</v>
      </c>
      <c r="F922" t="str">
        <f>VLOOKUP(E922,state_lookup!A:B,2,FALSE)</f>
        <v>AL</v>
      </c>
      <c r="G922">
        <v>33.851399999999998</v>
      </c>
      <c r="H922">
        <v>-87.271900000000002</v>
      </c>
      <c r="I922" t="s">
        <v>5243</v>
      </c>
      <c r="J922" s="4" t="s">
        <v>5255</v>
      </c>
      <c r="K922" s="4" t="str">
        <f t="shared" si="14"/>
        <v>Jun 01</v>
      </c>
      <c r="P922" t="s">
        <v>6051</v>
      </c>
      <c r="Q922" t="s">
        <v>6395</v>
      </c>
      <c r="R922">
        <v>0</v>
      </c>
      <c r="S922" t="s">
        <v>6537</v>
      </c>
      <c r="T922">
        <v>0</v>
      </c>
      <c r="U922">
        <v>0</v>
      </c>
      <c r="V922">
        <v>0</v>
      </c>
      <c r="W922">
        <v>0</v>
      </c>
      <c r="X922">
        <v>1</v>
      </c>
      <c r="Y922">
        <v>1</v>
      </c>
      <c r="Z922" s="2" t="s">
        <v>7555</v>
      </c>
      <c r="AD922" t="s">
        <v>6598</v>
      </c>
    </row>
    <row r="923" spans="1:30" x14ac:dyDescent="0.2">
      <c r="A923" s="1">
        <v>135</v>
      </c>
      <c r="B923" t="s">
        <v>594</v>
      </c>
      <c r="C923" t="s">
        <v>2253</v>
      </c>
      <c r="D923" t="s">
        <v>4569</v>
      </c>
      <c r="E923" t="s">
        <v>10561</v>
      </c>
      <c r="F923" t="str">
        <f>VLOOKUP(E923,state_lookup!A:B,2,FALSE)</f>
        <v>MO</v>
      </c>
      <c r="G923">
        <v>38.567599999999999</v>
      </c>
      <c r="H923">
        <v>-92.175899999999999</v>
      </c>
      <c r="I923" t="s">
        <v>5243</v>
      </c>
      <c r="J923" s="4" t="s">
        <v>5255</v>
      </c>
      <c r="K923" s="4" t="str">
        <f t="shared" si="14"/>
        <v>Jun 01</v>
      </c>
      <c r="L923" t="s">
        <v>5391</v>
      </c>
      <c r="M923" t="s">
        <v>5372</v>
      </c>
      <c r="N923" t="s">
        <v>5372</v>
      </c>
      <c r="P923" t="s">
        <v>6051</v>
      </c>
      <c r="Q923" t="s">
        <v>6395</v>
      </c>
      <c r="R923">
        <v>0</v>
      </c>
      <c r="S923" t="s">
        <v>6537</v>
      </c>
      <c r="T923">
        <v>0</v>
      </c>
      <c r="U923">
        <v>0</v>
      </c>
      <c r="V923">
        <v>0</v>
      </c>
      <c r="W923">
        <v>0</v>
      </c>
      <c r="X923">
        <v>1</v>
      </c>
      <c r="Y923">
        <v>1</v>
      </c>
      <c r="Z923" s="2" t="s">
        <v>7556</v>
      </c>
    </row>
    <row r="924" spans="1:30" x14ac:dyDescent="0.2">
      <c r="A924" s="1">
        <v>136</v>
      </c>
      <c r="B924" t="s">
        <v>595</v>
      </c>
      <c r="C924" t="s">
        <v>2254</v>
      </c>
      <c r="D924" t="s">
        <v>4570</v>
      </c>
      <c r="E924" t="s">
        <v>10549</v>
      </c>
      <c r="F924" t="str">
        <f>VLOOKUP(E924,state_lookup!A:B,2,FALSE)</f>
        <v>FL</v>
      </c>
      <c r="G924">
        <v>27.2438</v>
      </c>
      <c r="H924">
        <v>-80.2423</v>
      </c>
      <c r="I924" t="s">
        <v>5243</v>
      </c>
      <c r="J924" s="4" t="s">
        <v>5255</v>
      </c>
      <c r="K924" s="4" t="str">
        <f t="shared" si="14"/>
        <v>Jun 01</v>
      </c>
      <c r="L924" t="s">
        <v>5539</v>
      </c>
      <c r="M924" t="s">
        <v>5799</v>
      </c>
      <c r="N924" t="s">
        <v>5799</v>
      </c>
      <c r="P924" t="s">
        <v>6051</v>
      </c>
      <c r="Q924" t="s">
        <v>6395</v>
      </c>
      <c r="R924">
        <v>0</v>
      </c>
      <c r="S924" t="s">
        <v>6537</v>
      </c>
      <c r="T924">
        <v>0</v>
      </c>
      <c r="U924">
        <v>0</v>
      </c>
      <c r="V924">
        <v>0</v>
      </c>
      <c r="W924">
        <v>0</v>
      </c>
      <c r="X924">
        <v>1</v>
      </c>
      <c r="Y924">
        <v>1</v>
      </c>
      <c r="Z924" s="2" t="s">
        <v>7557</v>
      </c>
      <c r="AD924" t="s">
        <v>6598</v>
      </c>
    </row>
    <row r="925" spans="1:30" x14ac:dyDescent="0.2">
      <c r="A925" s="1">
        <v>137</v>
      </c>
      <c r="B925" t="s">
        <v>596</v>
      </c>
      <c r="C925" t="s">
        <v>2255</v>
      </c>
      <c r="D925" t="s">
        <v>420</v>
      </c>
      <c r="E925" t="s">
        <v>10551</v>
      </c>
      <c r="F925" t="str">
        <f>VLOOKUP(E925,state_lookup!A:B,2,FALSE)</f>
        <v>NJ</v>
      </c>
      <c r="G925">
        <v>40.716099999999997</v>
      </c>
      <c r="H925">
        <v>-74.068299999999994</v>
      </c>
      <c r="I925" t="s">
        <v>5243</v>
      </c>
      <c r="J925" s="4" t="s">
        <v>5255</v>
      </c>
      <c r="K925" s="4" t="str">
        <f t="shared" si="14"/>
        <v>Jun 01</v>
      </c>
      <c r="L925" t="s">
        <v>5304</v>
      </c>
      <c r="M925" t="s">
        <v>5531</v>
      </c>
      <c r="N925" t="s">
        <v>5531</v>
      </c>
      <c r="P925" t="s">
        <v>6051</v>
      </c>
      <c r="Q925" t="s">
        <v>6395</v>
      </c>
      <c r="R925">
        <v>0</v>
      </c>
      <c r="S925" t="s">
        <v>6537</v>
      </c>
      <c r="T925">
        <v>0</v>
      </c>
      <c r="U925">
        <v>0</v>
      </c>
      <c r="V925">
        <v>0</v>
      </c>
      <c r="W925">
        <v>0</v>
      </c>
      <c r="X925">
        <v>1</v>
      </c>
      <c r="Y925">
        <v>1</v>
      </c>
      <c r="Z925" s="2" t="s">
        <v>7558</v>
      </c>
      <c r="AD925" t="s">
        <v>6598</v>
      </c>
    </row>
    <row r="926" spans="1:30" x14ac:dyDescent="0.2">
      <c r="A926" s="1">
        <v>138</v>
      </c>
      <c r="B926" t="s">
        <v>424</v>
      </c>
      <c r="D926" t="s">
        <v>4494</v>
      </c>
      <c r="E926" t="s">
        <v>10583</v>
      </c>
      <c r="F926" t="str">
        <f>VLOOKUP(E926,state_lookup!A:B,2,FALSE)</f>
        <v>AR</v>
      </c>
      <c r="G926">
        <v>35.821100000000001</v>
      </c>
      <c r="H926">
        <v>-90.679299999999998</v>
      </c>
      <c r="I926" t="s">
        <v>5243</v>
      </c>
      <c r="J926" s="4" t="s">
        <v>5255</v>
      </c>
      <c r="K926" s="4" t="str">
        <f t="shared" si="14"/>
        <v>Jun 01</v>
      </c>
      <c r="P926" t="s">
        <v>6051</v>
      </c>
      <c r="Q926" t="s">
        <v>6395</v>
      </c>
      <c r="R926">
        <v>0</v>
      </c>
      <c r="S926" t="s">
        <v>6537</v>
      </c>
      <c r="X926">
        <v>1</v>
      </c>
      <c r="Y926">
        <v>1</v>
      </c>
      <c r="Z926" s="2" t="s">
        <v>7559</v>
      </c>
    </row>
    <row r="927" spans="1:30" x14ac:dyDescent="0.2">
      <c r="A927" s="1">
        <v>139</v>
      </c>
      <c r="B927" t="s">
        <v>597</v>
      </c>
      <c r="C927" t="s">
        <v>2256</v>
      </c>
      <c r="D927" t="s">
        <v>593</v>
      </c>
      <c r="E927" t="s">
        <v>10561</v>
      </c>
      <c r="F927" t="str">
        <f>VLOOKUP(E927,state_lookup!A:B,2,FALSE)</f>
        <v>MO</v>
      </c>
      <c r="G927">
        <v>37.075899999999997</v>
      </c>
      <c r="H927">
        <v>-94.500600000000006</v>
      </c>
      <c r="I927" t="s">
        <v>5243</v>
      </c>
      <c r="J927" s="4" t="s">
        <v>5255</v>
      </c>
      <c r="K927" s="4" t="str">
        <f t="shared" si="14"/>
        <v>Jun 01</v>
      </c>
      <c r="L927" t="s">
        <v>5289</v>
      </c>
      <c r="M927" t="s">
        <v>5982</v>
      </c>
      <c r="N927" t="s">
        <v>5982</v>
      </c>
      <c r="P927" t="s">
        <v>6051</v>
      </c>
      <c r="Q927" t="s">
        <v>6395</v>
      </c>
      <c r="R927">
        <v>0</v>
      </c>
      <c r="S927" t="s">
        <v>6537</v>
      </c>
      <c r="T927">
        <v>0</v>
      </c>
      <c r="U927">
        <v>0</v>
      </c>
      <c r="V927">
        <v>0</v>
      </c>
      <c r="W927">
        <v>0</v>
      </c>
      <c r="X927">
        <v>1</v>
      </c>
      <c r="Y927">
        <v>1</v>
      </c>
      <c r="Z927" s="2" t="s">
        <v>7560</v>
      </c>
    </row>
    <row r="928" spans="1:30" x14ac:dyDescent="0.2">
      <c r="A928" s="1">
        <v>140</v>
      </c>
      <c r="B928" t="s">
        <v>128</v>
      </c>
      <c r="C928" t="s">
        <v>2257</v>
      </c>
      <c r="D928" t="s">
        <v>128</v>
      </c>
      <c r="E928" t="s">
        <v>10552</v>
      </c>
      <c r="F928" t="str">
        <f>VLOOKUP(E928,state_lookup!A:B,2,FALSE)</f>
        <v>MI</v>
      </c>
      <c r="G928">
        <v>42.274900000000002</v>
      </c>
      <c r="H928">
        <v>-85.588200000000001</v>
      </c>
      <c r="I928" t="s">
        <v>5243</v>
      </c>
      <c r="J928" s="4" t="s">
        <v>5255</v>
      </c>
      <c r="K928" s="4" t="str">
        <f t="shared" si="14"/>
        <v>Jun 01</v>
      </c>
      <c r="P928" t="s">
        <v>6051</v>
      </c>
      <c r="Q928" t="s">
        <v>6395</v>
      </c>
      <c r="R928">
        <v>0</v>
      </c>
      <c r="S928" t="s">
        <v>6537</v>
      </c>
      <c r="U928">
        <v>0</v>
      </c>
      <c r="V928">
        <v>0</v>
      </c>
      <c r="W928">
        <v>0</v>
      </c>
      <c r="X928">
        <v>1</v>
      </c>
      <c r="Y928">
        <v>1</v>
      </c>
      <c r="Z928" s="2" t="s">
        <v>7561</v>
      </c>
      <c r="AD928" t="s">
        <v>6598</v>
      </c>
    </row>
    <row r="929" spans="1:30" x14ac:dyDescent="0.2">
      <c r="A929" s="1">
        <v>141</v>
      </c>
      <c r="B929" t="s">
        <v>128</v>
      </c>
      <c r="C929" t="s">
        <v>2258</v>
      </c>
      <c r="D929" t="s">
        <v>128</v>
      </c>
      <c r="E929" t="s">
        <v>10552</v>
      </c>
      <c r="F929" t="str">
        <f>VLOOKUP(E929,state_lookup!A:B,2,FALSE)</f>
        <v>MI</v>
      </c>
      <c r="G929">
        <v>42.274900000000002</v>
      </c>
      <c r="H929">
        <v>-85.588200000000001</v>
      </c>
      <c r="I929" t="s">
        <v>5243</v>
      </c>
      <c r="J929" s="4" t="s">
        <v>5255</v>
      </c>
      <c r="K929" s="4" t="str">
        <f t="shared" si="14"/>
        <v>Jun 01</v>
      </c>
      <c r="L929" t="s">
        <v>5540</v>
      </c>
      <c r="P929" t="s">
        <v>6051</v>
      </c>
      <c r="Q929" t="s">
        <v>6395</v>
      </c>
      <c r="R929">
        <v>0</v>
      </c>
      <c r="S929" t="s">
        <v>6575</v>
      </c>
      <c r="U929">
        <v>0</v>
      </c>
      <c r="V929">
        <v>0</v>
      </c>
      <c r="W929">
        <v>1</v>
      </c>
      <c r="X929">
        <v>0</v>
      </c>
      <c r="Y929">
        <v>1</v>
      </c>
      <c r="Z929" s="2" t="s">
        <v>7561</v>
      </c>
      <c r="AD929" t="s">
        <v>5316</v>
      </c>
    </row>
    <row r="930" spans="1:30" x14ac:dyDescent="0.2">
      <c r="A930" s="1">
        <v>142</v>
      </c>
      <c r="B930" t="s">
        <v>129</v>
      </c>
      <c r="C930" t="s">
        <v>2259</v>
      </c>
      <c r="D930" t="s">
        <v>261</v>
      </c>
      <c r="E930" t="s">
        <v>10561</v>
      </c>
      <c r="F930" t="str">
        <f>VLOOKUP(E930,state_lookup!A:B,2,FALSE)</f>
        <v>MO</v>
      </c>
      <c r="G930">
        <v>39.123899999999999</v>
      </c>
      <c r="H930">
        <v>-94.554100000000005</v>
      </c>
      <c r="I930" t="s">
        <v>5243</v>
      </c>
      <c r="J930" s="4" t="s">
        <v>5255</v>
      </c>
      <c r="K930" s="4" t="str">
        <f t="shared" si="14"/>
        <v>Jun 01</v>
      </c>
      <c r="L930" t="s">
        <v>5284</v>
      </c>
      <c r="M930" t="s">
        <v>5701</v>
      </c>
      <c r="N930" t="s">
        <v>5701</v>
      </c>
      <c r="P930" t="s">
        <v>6051</v>
      </c>
      <c r="Q930" t="s">
        <v>6395</v>
      </c>
      <c r="R930">
        <v>0</v>
      </c>
      <c r="S930" t="s">
        <v>6537</v>
      </c>
      <c r="T930">
        <v>20</v>
      </c>
      <c r="U930">
        <v>0</v>
      </c>
      <c r="V930">
        <v>0</v>
      </c>
      <c r="X930">
        <v>1</v>
      </c>
      <c r="Y930">
        <v>1</v>
      </c>
      <c r="Z930" s="2" t="s">
        <v>7562</v>
      </c>
      <c r="AA930" s="2" t="s">
        <v>9773</v>
      </c>
      <c r="AD930" t="s">
        <v>5316</v>
      </c>
    </row>
    <row r="931" spans="1:30" x14ac:dyDescent="0.2">
      <c r="A931" s="1">
        <v>143</v>
      </c>
      <c r="B931" t="s">
        <v>598</v>
      </c>
      <c r="C931" t="s">
        <v>1744</v>
      </c>
      <c r="D931" t="s">
        <v>543</v>
      </c>
      <c r="E931" t="s">
        <v>10575</v>
      </c>
      <c r="F931" t="str">
        <f>VLOOKUP(E931,state_lookup!A:B,2,FALSE)</f>
        <v>PA</v>
      </c>
      <c r="G931">
        <v>39.843800000000002</v>
      </c>
      <c r="H931">
        <v>-75.711299999999994</v>
      </c>
      <c r="I931" t="s">
        <v>5243</v>
      </c>
      <c r="J931" s="4" t="s">
        <v>5255</v>
      </c>
      <c r="K931" s="4" t="str">
        <f t="shared" si="14"/>
        <v>Jun 01</v>
      </c>
      <c r="L931" t="s">
        <v>5378</v>
      </c>
      <c r="M931" t="s">
        <v>5372</v>
      </c>
      <c r="N931" t="s">
        <v>5372</v>
      </c>
      <c r="P931" t="s">
        <v>6051</v>
      </c>
      <c r="Q931" t="s">
        <v>6395</v>
      </c>
      <c r="R931">
        <v>0</v>
      </c>
      <c r="S931" t="s">
        <v>6537</v>
      </c>
      <c r="T931">
        <v>0</v>
      </c>
      <c r="U931">
        <v>0</v>
      </c>
      <c r="V931">
        <v>0</v>
      </c>
      <c r="W931">
        <v>0</v>
      </c>
      <c r="X931">
        <v>1</v>
      </c>
      <c r="Y931">
        <v>1</v>
      </c>
      <c r="Z931" s="2" t="s">
        <v>7563</v>
      </c>
    </row>
    <row r="932" spans="1:30" x14ac:dyDescent="0.2">
      <c r="A932" s="1">
        <v>144</v>
      </c>
      <c r="B932" t="s">
        <v>599</v>
      </c>
      <c r="C932" t="s">
        <v>2260</v>
      </c>
      <c r="D932" t="s">
        <v>4425</v>
      </c>
      <c r="E932" t="s">
        <v>10565</v>
      </c>
      <c r="F932" t="str">
        <f>VLOOKUP(E932,state_lookup!A:B,2,FALSE)</f>
        <v>IA</v>
      </c>
      <c r="G932">
        <v>40.409500000000001</v>
      </c>
      <c r="H932">
        <v>-91.403000000000006</v>
      </c>
      <c r="I932" t="s">
        <v>5243</v>
      </c>
      <c r="J932" s="4" t="s">
        <v>5255</v>
      </c>
      <c r="K932" s="4" t="str">
        <f t="shared" si="14"/>
        <v>Jun 01</v>
      </c>
      <c r="L932" t="s">
        <v>5541</v>
      </c>
      <c r="M932" t="s">
        <v>5775</v>
      </c>
      <c r="N932" t="s">
        <v>5706</v>
      </c>
      <c r="P932" t="s">
        <v>6051</v>
      </c>
      <c r="Q932" t="s">
        <v>6395</v>
      </c>
      <c r="R932">
        <v>0</v>
      </c>
      <c r="S932" t="s">
        <v>6537</v>
      </c>
      <c r="T932">
        <v>0</v>
      </c>
      <c r="U932">
        <v>0</v>
      </c>
      <c r="V932">
        <v>0</v>
      </c>
      <c r="W932">
        <v>0</v>
      </c>
      <c r="X932">
        <v>1</v>
      </c>
      <c r="Y932">
        <v>1</v>
      </c>
      <c r="Z932" s="2" t="s">
        <v>7564</v>
      </c>
      <c r="AD932" t="s">
        <v>6598</v>
      </c>
    </row>
    <row r="933" spans="1:30" x14ac:dyDescent="0.2">
      <c r="A933" s="1">
        <v>145</v>
      </c>
      <c r="B933" t="s">
        <v>600</v>
      </c>
      <c r="C933" t="s">
        <v>2261</v>
      </c>
      <c r="D933" t="s">
        <v>444</v>
      </c>
      <c r="E933" t="s">
        <v>10549</v>
      </c>
      <c r="F933" t="str">
        <f>VLOOKUP(E933,state_lookup!A:B,2,FALSE)</f>
        <v>FL</v>
      </c>
      <c r="G933">
        <v>24.563700000000001</v>
      </c>
      <c r="H933">
        <v>-81.776799999999994</v>
      </c>
      <c r="I933" t="s">
        <v>5243</v>
      </c>
      <c r="J933" s="4" t="s">
        <v>5255</v>
      </c>
      <c r="K933" s="4" t="str">
        <f t="shared" si="14"/>
        <v>Jun 01</v>
      </c>
      <c r="L933" t="s">
        <v>5284</v>
      </c>
      <c r="M933" t="s">
        <v>5531</v>
      </c>
      <c r="N933" t="s">
        <v>5531</v>
      </c>
      <c r="P933" t="s">
        <v>6051</v>
      </c>
      <c r="Q933" t="s">
        <v>6395</v>
      </c>
      <c r="R933">
        <v>0</v>
      </c>
      <c r="S933" t="s">
        <v>6538</v>
      </c>
      <c r="T933">
        <v>0</v>
      </c>
      <c r="U933">
        <v>0</v>
      </c>
      <c r="V933">
        <v>0</v>
      </c>
      <c r="W933">
        <v>0</v>
      </c>
      <c r="X933">
        <v>1</v>
      </c>
      <c r="Y933">
        <v>1</v>
      </c>
      <c r="Z933" s="2" t="s">
        <v>7565</v>
      </c>
    </row>
    <row r="934" spans="1:30" x14ac:dyDescent="0.2">
      <c r="A934" s="1">
        <v>146</v>
      </c>
      <c r="B934" t="s">
        <v>601</v>
      </c>
      <c r="C934" t="s">
        <v>2262</v>
      </c>
      <c r="D934" t="s">
        <v>4571</v>
      </c>
      <c r="E934" t="s">
        <v>10564</v>
      </c>
      <c r="F934" t="str">
        <f>VLOOKUP(E934,state_lookup!A:B,2,FALSE)</f>
        <v>NC</v>
      </c>
      <c r="G934">
        <v>35.274799999999999</v>
      </c>
      <c r="H934">
        <v>-77.593699999999998</v>
      </c>
      <c r="I934" t="s">
        <v>5243</v>
      </c>
      <c r="J934" s="4" t="s">
        <v>5255</v>
      </c>
      <c r="K934" s="4" t="str">
        <f t="shared" si="14"/>
        <v>Jun 01</v>
      </c>
      <c r="L934" t="s">
        <v>5304</v>
      </c>
      <c r="M934" t="s">
        <v>5531</v>
      </c>
      <c r="N934" t="s">
        <v>5531</v>
      </c>
      <c r="P934" t="s">
        <v>6051</v>
      </c>
      <c r="Q934" t="s">
        <v>6395</v>
      </c>
      <c r="R934">
        <v>0</v>
      </c>
      <c r="S934" t="s">
        <v>6537</v>
      </c>
      <c r="T934">
        <v>0</v>
      </c>
      <c r="U934">
        <v>0</v>
      </c>
      <c r="V934">
        <v>0</v>
      </c>
      <c r="W934">
        <v>0</v>
      </c>
      <c r="X934">
        <v>1</v>
      </c>
      <c r="Y934">
        <v>1</v>
      </c>
      <c r="Z934" s="2" t="s">
        <v>7566</v>
      </c>
    </row>
    <row r="935" spans="1:30" x14ac:dyDescent="0.2">
      <c r="A935" s="1">
        <v>147</v>
      </c>
      <c r="B935" t="s">
        <v>602</v>
      </c>
      <c r="D935" t="s">
        <v>4445</v>
      </c>
      <c r="E935" t="s">
        <v>181</v>
      </c>
      <c r="F935" t="str">
        <f>VLOOKUP(E935,state_lookup!A:B,2,FALSE)</f>
        <v>WA</v>
      </c>
      <c r="G935">
        <v>47.6997</v>
      </c>
      <c r="H935">
        <v>-122.2041</v>
      </c>
      <c r="I935" t="s">
        <v>5243</v>
      </c>
      <c r="J935" s="4" t="s">
        <v>5255</v>
      </c>
      <c r="K935" s="4" t="str">
        <f t="shared" si="14"/>
        <v>Jun 01</v>
      </c>
      <c r="P935" t="s">
        <v>6051</v>
      </c>
      <c r="Q935" t="s">
        <v>6395</v>
      </c>
      <c r="R935">
        <v>0</v>
      </c>
      <c r="S935" t="s">
        <v>6537</v>
      </c>
      <c r="T935">
        <v>0</v>
      </c>
      <c r="U935">
        <v>0</v>
      </c>
      <c r="V935">
        <v>0</v>
      </c>
      <c r="W935">
        <v>0</v>
      </c>
      <c r="X935">
        <v>1</v>
      </c>
      <c r="Y935">
        <v>1</v>
      </c>
      <c r="Z935" s="2" t="s">
        <v>7567</v>
      </c>
      <c r="AA935" s="2" t="s">
        <v>9774</v>
      </c>
      <c r="AD935" t="s">
        <v>6598</v>
      </c>
    </row>
    <row r="936" spans="1:30" x14ac:dyDescent="0.2">
      <c r="A936" s="1">
        <v>148</v>
      </c>
      <c r="B936" t="s">
        <v>603</v>
      </c>
      <c r="C936" t="s">
        <v>2263</v>
      </c>
      <c r="D936" t="s">
        <v>4572</v>
      </c>
      <c r="E936" t="s">
        <v>10549</v>
      </c>
      <c r="F936" t="str">
        <f>VLOOKUP(E936,state_lookup!A:B,2,FALSE)</f>
        <v>FL</v>
      </c>
      <c r="G936">
        <v>28.304200000000002</v>
      </c>
      <c r="H936">
        <v>-81.416399999999996</v>
      </c>
      <c r="I936" t="s">
        <v>5243</v>
      </c>
      <c r="J936" s="4" t="s">
        <v>5255</v>
      </c>
      <c r="K936" s="4" t="str">
        <f t="shared" si="14"/>
        <v>Jun 01</v>
      </c>
      <c r="L936" t="s">
        <v>5318</v>
      </c>
      <c r="M936" t="s">
        <v>5491</v>
      </c>
      <c r="N936" t="s">
        <v>5491</v>
      </c>
      <c r="P936" t="s">
        <v>6051</v>
      </c>
      <c r="Q936" t="s">
        <v>6395</v>
      </c>
      <c r="R936">
        <v>0</v>
      </c>
      <c r="S936" t="s">
        <v>6537</v>
      </c>
      <c r="T936">
        <v>0</v>
      </c>
      <c r="U936">
        <v>0</v>
      </c>
      <c r="V936">
        <v>0</v>
      </c>
      <c r="W936">
        <v>0</v>
      </c>
      <c r="X936">
        <v>1</v>
      </c>
      <c r="Y936">
        <v>1</v>
      </c>
      <c r="Z936" s="2" t="s">
        <v>7568</v>
      </c>
      <c r="AA936" s="2" t="s">
        <v>7569</v>
      </c>
      <c r="AD936" t="s">
        <v>6598</v>
      </c>
    </row>
    <row r="937" spans="1:30" x14ac:dyDescent="0.2">
      <c r="A937" s="1">
        <v>149</v>
      </c>
      <c r="B937" t="s">
        <v>603</v>
      </c>
      <c r="C937" t="s">
        <v>2264</v>
      </c>
      <c r="D937" t="s">
        <v>4572</v>
      </c>
      <c r="E937" t="s">
        <v>10549</v>
      </c>
      <c r="F937" t="str">
        <f>VLOOKUP(E937,state_lookup!A:B,2,FALSE)</f>
        <v>FL</v>
      </c>
      <c r="G937">
        <v>28.304200000000002</v>
      </c>
      <c r="H937">
        <v>-81.416399999999996</v>
      </c>
      <c r="I937" t="s">
        <v>5243</v>
      </c>
      <c r="J937" s="4" t="s">
        <v>5255</v>
      </c>
      <c r="K937" s="4" t="str">
        <f t="shared" si="14"/>
        <v>Jun 01</v>
      </c>
      <c r="P937" t="s">
        <v>6051</v>
      </c>
      <c r="Q937" t="s">
        <v>6395</v>
      </c>
      <c r="R937">
        <v>0</v>
      </c>
      <c r="S937" t="s">
        <v>6537</v>
      </c>
      <c r="T937">
        <v>0</v>
      </c>
      <c r="U937">
        <v>0</v>
      </c>
      <c r="V937">
        <v>0</v>
      </c>
      <c r="W937">
        <v>0</v>
      </c>
      <c r="X937">
        <v>1</v>
      </c>
      <c r="Y937">
        <v>1</v>
      </c>
      <c r="Z937" s="2" t="s">
        <v>7569</v>
      </c>
      <c r="AD937" t="s">
        <v>6598</v>
      </c>
    </row>
    <row r="938" spans="1:30" x14ac:dyDescent="0.2">
      <c r="A938" s="1">
        <v>150</v>
      </c>
      <c r="B938" t="s">
        <v>604</v>
      </c>
      <c r="D938" t="s">
        <v>4573</v>
      </c>
      <c r="E938" t="s">
        <v>10555</v>
      </c>
      <c r="F938" t="str">
        <f>VLOOKUP(E938,state_lookup!A:B,2,FALSE)</f>
        <v>IL</v>
      </c>
      <c r="G938">
        <v>41.333370000000002</v>
      </c>
      <c r="H938">
        <v>-89.091750000000005</v>
      </c>
      <c r="I938" t="s">
        <v>5243</v>
      </c>
      <c r="J938" s="4" t="s">
        <v>5255</v>
      </c>
      <c r="K938" s="4" t="str">
        <f t="shared" si="14"/>
        <v>Jun 01</v>
      </c>
      <c r="P938" t="s">
        <v>6051</v>
      </c>
      <c r="Q938" t="s">
        <v>6395</v>
      </c>
      <c r="R938">
        <v>0</v>
      </c>
      <c r="S938" t="s">
        <v>6537</v>
      </c>
      <c r="T938">
        <v>0</v>
      </c>
      <c r="U938">
        <v>0</v>
      </c>
      <c r="V938">
        <v>0</v>
      </c>
      <c r="W938">
        <v>0</v>
      </c>
      <c r="X938">
        <v>1</v>
      </c>
      <c r="Y938">
        <v>1</v>
      </c>
      <c r="Z938" s="2" t="s">
        <v>7570</v>
      </c>
    </row>
    <row r="939" spans="1:30" x14ac:dyDescent="0.2">
      <c r="A939" s="1">
        <v>151</v>
      </c>
      <c r="B939" t="s">
        <v>268</v>
      </c>
      <c r="C939" t="s">
        <v>2265</v>
      </c>
      <c r="D939" t="s">
        <v>4496</v>
      </c>
      <c r="E939" t="s">
        <v>10565</v>
      </c>
      <c r="F939" t="str">
        <f>VLOOKUP(E939,state_lookup!A:B,2,FALSE)</f>
        <v>IA</v>
      </c>
      <c r="G939">
        <v>43.292839999999998</v>
      </c>
      <c r="H939" t="s">
        <v>4998</v>
      </c>
      <c r="I939" t="s">
        <v>5243</v>
      </c>
      <c r="J939" s="4" t="s">
        <v>5255</v>
      </c>
      <c r="K939" s="4" t="str">
        <f t="shared" si="14"/>
        <v>Jun 01</v>
      </c>
      <c r="L939" t="s">
        <v>5476</v>
      </c>
      <c r="M939" t="s">
        <v>5701</v>
      </c>
      <c r="N939" t="s">
        <v>5582</v>
      </c>
      <c r="P939" t="s">
        <v>6051</v>
      </c>
      <c r="Q939" t="s">
        <v>6395</v>
      </c>
      <c r="R939">
        <v>0</v>
      </c>
      <c r="S939" t="s">
        <v>6576</v>
      </c>
      <c r="T939">
        <v>0</v>
      </c>
      <c r="U939">
        <v>0</v>
      </c>
      <c r="V939">
        <v>0</v>
      </c>
      <c r="W939">
        <v>0</v>
      </c>
      <c r="X939">
        <v>1</v>
      </c>
      <c r="Y939">
        <v>1</v>
      </c>
      <c r="Z939" s="2" t="s">
        <v>7571</v>
      </c>
      <c r="AD939" t="s">
        <v>5316</v>
      </c>
    </row>
    <row r="940" spans="1:30" x14ac:dyDescent="0.2">
      <c r="A940" s="1">
        <v>152</v>
      </c>
      <c r="B940" t="s">
        <v>605</v>
      </c>
      <c r="C940" t="s">
        <v>2266</v>
      </c>
      <c r="D940" t="s">
        <v>99</v>
      </c>
      <c r="E940" t="s">
        <v>10549</v>
      </c>
      <c r="F940" t="str">
        <f>VLOOKUP(E940,state_lookup!A:B,2,FALSE)</f>
        <v>FL</v>
      </c>
      <c r="G940">
        <v>30.190100000000001</v>
      </c>
      <c r="H940">
        <v>-82.647099999999995</v>
      </c>
      <c r="I940" t="s">
        <v>5243</v>
      </c>
      <c r="J940" s="4" t="s">
        <v>5255</v>
      </c>
      <c r="K940" s="4" t="str">
        <f t="shared" si="14"/>
        <v>Jun 01</v>
      </c>
      <c r="L940" t="s">
        <v>5293</v>
      </c>
      <c r="M940" t="s">
        <v>5396</v>
      </c>
      <c r="N940" t="s">
        <v>5396</v>
      </c>
      <c r="P940" t="s">
        <v>6051</v>
      </c>
      <c r="Q940" t="s">
        <v>6395</v>
      </c>
      <c r="R940">
        <v>0</v>
      </c>
      <c r="S940" t="s">
        <v>6537</v>
      </c>
      <c r="T940">
        <v>0</v>
      </c>
      <c r="U940">
        <v>0</v>
      </c>
      <c r="V940">
        <v>0</v>
      </c>
      <c r="W940">
        <v>0</v>
      </c>
      <c r="X940">
        <v>1</v>
      </c>
      <c r="Y940">
        <v>1</v>
      </c>
      <c r="Z940" s="2" t="s">
        <v>7572</v>
      </c>
    </row>
    <row r="941" spans="1:30" x14ac:dyDescent="0.2">
      <c r="A941" s="1">
        <v>153</v>
      </c>
      <c r="B941" t="s">
        <v>270</v>
      </c>
      <c r="C941" t="s">
        <v>2065</v>
      </c>
      <c r="D941" t="s">
        <v>270</v>
      </c>
      <c r="E941" t="s">
        <v>10575</v>
      </c>
      <c r="F941" t="str">
        <f>VLOOKUP(E941,state_lookup!A:B,2,FALSE)</f>
        <v>PA</v>
      </c>
      <c r="G941">
        <v>40.042000000000002</v>
      </c>
      <c r="H941">
        <v>-76.301199999999994</v>
      </c>
      <c r="I941" t="s">
        <v>5243</v>
      </c>
      <c r="J941" s="4" t="s">
        <v>5255</v>
      </c>
      <c r="K941" s="4" t="str">
        <f t="shared" si="14"/>
        <v>Jun 01</v>
      </c>
      <c r="P941" t="s">
        <v>6051</v>
      </c>
      <c r="Q941" t="s">
        <v>6395</v>
      </c>
      <c r="R941">
        <v>0</v>
      </c>
      <c r="S941" t="s">
        <v>6537</v>
      </c>
      <c r="X941">
        <v>1</v>
      </c>
      <c r="Y941">
        <v>1</v>
      </c>
      <c r="Z941" s="2" t="s">
        <v>7573</v>
      </c>
    </row>
    <row r="942" spans="1:30" x14ac:dyDescent="0.2">
      <c r="A942" s="1">
        <v>154</v>
      </c>
      <c r="B942" t="s">
        <v>61</v>
      </c>
      <c r="C942" t="s">
        <v>2267</v>
      </c>
      <c r="D942" t="s">
        <v>4324</v>
      </c>
      <c r="E942" t="s">
        <v>4562</v>
      </c>
      <c r="F942" t="str">
        <f>VLOOKUP(E942,state_lookup!A:B,2,FALSE)</f>
        <v>NV</v>
      </c>
      <c r="G942">
        <v>36.2333</v>
      </c>
      <c r="H942">
        <v>-115.2654</v>
      </c>
      <c r="I942" t="s">
        <v>5243</v>
      </c>
      <c r="J942" s="4" t="s">
        <v>5255</v>
      </c>
      <c r="K942" s="4" t="str">
        <f t="shared" si="14"/>
        <v>Jun 01</v>
      </c>
      <c r="L942" t="s">
        <v>5304</v>
      </c>
      <c r="M942" t="s">
        <v>5531</v>
      </c>
      <c r="N942" t="s">
        <v>5531</v>
      </c>
      <c r="P942" t="s">
        <v>6051</v>
      </c>
      <c r="Q942" t="s">
        <v>6395</v>
      </c>
      <c r="R942">
        <v>0</v>
      </c>
      <c r="S942" t="s">
        <v>6538</v>
      </c>
      <c r="U942">
        <v>1</v>
      </c>
      <c r="V942">
        <v>1</v>
      </c>
      <c r="X942">
        <v>1</v>
      </c>
      <c r="Y942">
        <v>1</v>
      </c>
      <c r="Z942" s="2" t="s">
        <v>7574</v>
      </c>
      <c r="AA942" s="2" t="s">
        <v>9775</v>
      </c>
      <c r="AB942" s="2" t="s">
        <v>10249</v>
      </c>
      <c r="AD942" t="s">
        <v>5316</v>
      </c>
    </row>
    <row r="943" spans="1:30" x14ac:dyDescent="0.2">
      <c r="A943" s="1">
        <v>155</v>
      </c>
      <c r="B943" t="s">
        <v>606</v>
      </c>
      <c r="C943" t="s">
        <v>2268</v>
      </c>
      <c r="D943" t="s">
        <v>1358</v>
      </c>
      <c r="E943" t="s">
        <v>10575</v>
      </c>
      <c r="F943" t="str">
        <f>VLOOKUP(E943,state_lookup!A:B,2,FALSE)</f>
        <v>PA</v>
      </c>
      <c r="G943">
        <v>40.3125</v>
      </c>
      <c r="H943">
        <v>-79.382599999999996</v>
      </c>
      <c r="I943" t="s">
        <v>5243</v>
      </c>
      <c r="J943" s="4" t="s">
        <v>5255</v>
      </c>
      <c r="K943" s="4" t="str">
        <f t="shared" si="14"/>
        <v>Jun 01</v>
      </c>
      <c r="L943" t="s">
        <v>5293</v>
      </c>
      <c r="M943" t="s">
        <v>5396</v>
      </c>
      <c r="N943" t="s">
        <v>5396</v>
      </c>
      <c r="P943" t="s">
        <v>6051</v>
      </c>
      <c r="Q943" t="s">
        <v>6395</v>
      </c>
      <c r="R943">
        <v>0</v>
      </c>
      <c r="S943" t="s">
        <v>6538</v>
      </c>
      <c r="T943">
        <v>0</v>
      </c>
      <c r="U943">
        <v>0</v>
      </c>
      <c r="V943">
        <v>0</v>
      </c>
      <c r="W943">
        <v>0</v>
      </c>
      <c r="X943">
        <v>1</v>
      </c>
      <c r="Y943">
        <v>1</v>
      </c>
      <c r="Z943" s="2" t="s">
        <v>7575</v>
      </c>
    </row>
    <row r="944" spans="1:30" x14ac:dyDescent="0.2">
      <c r="A944" s="1">
        <v>156</v>
      </c>
      <c r="B944" t="s">
        <v>607</v>
      </c>
      <c r="C944" t="s">
        <v>2269</v>
      </c>
      <c r="D944" t="s">
        <v>4574</v>
      </c>
      <c r="E944" t="s">
        <v>10562</v>
      </c>
      <c r="F944" t="str">
        <f>VLOOKUP(E944,state_lookup!A:B,2,FALSE)</f>
        <v>GA</v>
      </c>
      <c r="G944">
        <v>33.952500000000001</v>
      </c>
      <c r="H944">
        <v>-83.992800000000003</v>
      </c>
      <c r="I944" t="s">
        <v>5243</v>
      </c>
      <c r="J944" s="4" t="s">
        <v>5255</v>
      </c>
      <c r="K944" s="4" t="str">
        <f t="shared" si="14"/>
        <v>Jun 01</v>
      </c>
      <c r="L944" t="s">
        <v>5542</v>
      </c>
      <c r="M944" t="s">
        <v>5491</v>
      </c>
      <c r="N944" t="s">
        <v>5491</v>
      </c>
      <c r="P944" t="s">
        <v>6051</v>
      </c>
      <c r="Q944" t="s">
        <v>6395</v>
      </c>
      <c r="R944">
        <v>0</v>
      </c>
      <c r="S944" t="s">
        <v>6537</v>
      </c>
      <c r="T944">
        <v>0</v>
      </c>
      <c r="U944">
        <v>0</v>
      </c>
      <c r="V944">
        <v>0</v>
      </c>
      <c r="W944">
        <v>0</v>
      </c>
      <c r="X944">
        <v>1</v>
      </c>
      <c r="Y944">
        <v>1</v>
      </c>
      <c r="Z944" s="2" t="s">
        <v>7576</v>
      </c>
    </row>
    <row r="945" spans="1:30" x14ac:dyDescent="0.2">
      <c r="A945" s="1">
        <v>157</v>
      </c>
      <c r="B945" t="s">
        <v>608</v>
      </c>
      <c r="C945" t="s">
        <v>2270</v>
      </c>
      <c r="D945" t="s">
        <v>4337</v>
      </c>
      <c r="E945" t="s">
        <v>10547</v>
      </c>
      <c r="F945" t="str">
        <f>VLOOKUP(E945,state_lookup!A:B,2,FALSE)</f>
        <v>CA</v>
      </c>
      <c r="G945">
        <v>36.295999999999999</v>
      </c>
      <c r="H945">
        <v>-119.7983</v>
      </c>
      <c r="I945" t="s">
        <v>5243</v>
      </c>
      <c r="J945" s="4" t="s">
        <v>5255</v>
      </c>
      <c r="K945" s="4" t="str">
        <f t="shared" si="14"/>
        <v>Jun 01</v>
      </c>
      <c r="L945" t="s">
        <v>5543</v>
      </c>
      <c r="M945" t="s">
        <v>5531</v>
      </c>
      <c r="N945" t="s">
        <v>5531</v>
      </c>
      <c r="P945" t="s">
        <v>6051</v>
      </c>
      <c r="Q945" t="s">
        <v>6395</v>
      </c>
      <c r="R945">
        <v>0</v>
      </c>
      <c r="S945" t="s">
        <v>6545</v>
      </c>
      <c r="T945">
        <v>0</v>
      </c>
      <c r="U945">
        <v>0</v>
      </c>
      <c r="V945">
        <v>0</v>
      </c>
      <c r="W945">
        <v>0</v>
      </c>
      <c r="X945">
        <v>1</v>
      </c>
      <c r="Y945">
        <v>1</v>
      </c>
      <c r="Z945" s="2" t="s">
        <v>7577</v>
      </c>
    </row>
    <row r="946" spans="1:30" x14ac:dyDescent="0.2">
      <c r="A946" s="1">
        <v>158</v>
      </c>
      <c r="B946" t="s">
        <v>609</v>
      </c>
      <c r="C946" t="s">
        <v>2271</v>
      </c>
      <c r="D946" t="s">
        <v>4575</v>
      </c>
      <c r="E946" t="s">
        <v>10576</v>
      </c>
      <c r="F946" t="str">
        <f>VLOOKUP(E946,state_lookup!A:B,2,FALSE)</f>
        <v>ME</v>
      </c>
      <c r="G946">
        <v>44.091500000000003</v>
      </c>
      <c r="H946">
        <v>-70.168099999999995</v>
      </c>
      <c r="I946" t="s">
        <v>5243</v>
      </c>
      <c r="J946" s="4" t="s">
        <v>5255</v>
      </c>
      <c r="K946" s="4" t="str">
        <f t="shared" si="14"/>
        <v>Jun 01</v>
      </c>
      <c r="P946" t="s">
        <v>6051</v>
      </c>
      <c r="Q946" t="s">
        <v>6395</v>
      </c>
      <c r="R946">
        <v>0</v>
      </c>
      <c r="S946" t="s">
        <v>6538</v>
      </c>
      <c r="X946">
        <v>1</v>
      </c>
      <c r="Y946">
        <v>1</v>
      </c>
      <c r="Z946" s="2" t="s">
        <v>7578</v>
      </c>
      <c r="AA946" s="2" t="s">
        <v>9776</v>
      </c>
    </row>
    <row r="947" spans="1:30" x14ac:dyDescent="0.2">
      <c r="A947" s="1">
        <v>159</v>
      </c>
      <c r="B947" t="s">
        <v>134</v>
      </c>
      <c r="C947" t="s">
        <v>2124</v>
      </c>
      <c r="D947" t="s">
        <v>4325</v>
      </c>
      <c r="E947" t="s">
        <v>10558</v>
      </c>
      <c r="F947" t="str">
        <f>VLOOKUP(E947,state_lookup!A:B,2,FALSE)</f>
        <v>KY</v>
      </c>
      <c r="G947">
        <v>38.042299999999997</v>
      </c>
      <c r="H947">
        <v>-84.458699999999993</v>
      </c>
      <c r="I947" t="s">
        <v>5243</v>
      </c>
      <c r="J947" s="4" t="s">
        <v>5255</v>
      </c>
      <c r="K947" s="4" t="str">
        <f t="shared" si="14"/>
        <v>Jun 01</v>
      </c>
      <c r="L947" t="s">
        <v>5544</v>
      </c>
      <c r="M947" t="s">
        <v>5396</v>
      </c>
      <c r="N947" t="s">
        <v>5396</v>
      </c>
      <c r="P947" t="s">
        <v>6051</v>
      </c>
      <c r="Q947" t="s">
        <v>6395</v>
      </c>
      <c r="R947">
        <v>0</v>
      </c>
      <c r="S947" t="s">
        <v>6537</v>
      </c>
      <c r="X947">
        <v>1</v>
      </c>
      <c r="Y947">
        <v>1</v>
      </c>
      <c r="Z947" s="2" t="s">
        <v>7579</v>
      </c>
    </row>
    <row r="948" spans="1:30" x14ac:dyDescent="0.2">
      <c r="A948" s="1">
        <v>160</v>
      </c>
      <c r="B948" t="s">
        <v>275</v>
      </c>
      <c r="C948" t="s">
        <v>2272</v>
      </c>
      <c r="D948" t="s">
        <v>4411</v>
      </c>
      <c r="E948" t="s">
        <v>10583</v>
      </c>
      <c r="F948" t="str">
        <f>VLOOKUP(E948,state_lookup!A:B,2,FALSE)</f>
        <v>AR</v>
      </c>
      <c r="G948">
        <v>34.725499999999997</v>
      </c>
      <c r="H948">
        <v>-92.358000000000004</v>
      </c>
      <c r="I948" t="s">
        <v>5243</v>
      </c>
      <c r="J948" s="4" t="s">
        <v>5255</v>
      </c>
      <c r="K948" s="4" t="str">
        <f t="shared" si="14"/>
        <v>Jun 01</v>
      </c>
      <c r="L948" t="s">
        <v>5284</v>
      </c>
      <c r="M948" t="s">
        <v>5701</v>
      </c>
      <c r="N948" t="s">
        <v>5701</v>
      </c>
      <c r="P948" t="s">
        <v>6051</v>
      </c>
      <c r="Q948" t="s">
        <v>6395</v>
      </c>
      <c r="R948">
        <v>0</v>
      </c>
      <c r="S948" t="s">
        <v>6537</v>
      </c>
      <c r="X948">
        <v>1</v>
      </c>
      <c r="Y948">
        <v>1</v>
      </c>
      <c r="Z948" s="2" t="s">
        <v>7580</v>
      </c>
      <c r="AD948" t="s">
        <v>5316</v>
      </c>
    </row>
    <row r="949" spans="1:30" x14ac:dyDescent="0.2">
      <c r="A949" s="1">
        <v>161</v>
      </c>
      <c r="B949" t="s">
        <v>610</v>
      </c>
      <c r="C949" t="s">
        <v>2273</v>
      </c>
      <c r="D949" t="s">
        <v>1207</v>
      </c>
      <c r="E949" t="s">
        <v>10551</v>
      </c>
      <c r="F949" t="str">
        <f>VLOOKUP(E949,state_lookup!A:B,2,FALSE)</f>
        <v>NJ</v>
      </c>
      <c r="G949">
        <v>40.795929999999998</v>
      </c>
      <c r="H949" t="s">
        <v>4999</v>
      </c>
      <c r="I949" t="s">
        <v>5243</v>
      </c>
      <c r="J949" s="4" t="s">
        <v>5255</v>
      </c>
      <c r="K949" s="4" t="str">
        <f t="shared" si="14"/>
        <v>Jun 01</v>
      </c>
      <c r="L949" t="s">
        <v>5545</v>
      </c>
      <c r="M949" t="s">
        <v>5988</v>
      </c>
      <c r="N949" t="s">
        <v>5988</v>
      </c>
      <c r="P949" t="s">
        <v>6051</v>
      </c>
      <c r="Q949" t="s">
        <v>6395</v>
      </c>
      <c r="R949">
        <v>0</v>
      </c>
      <c r="S949" t="s">
        <v>6537</v>
      </c>
      <c r="T949">
        <v>0</v>
      </c>
      <c r="U949">
        <v>0</v>
      </c>
      <c r="V949">
        <v>0</v>
      </c>
      <c r="W949">
        <v>0</v>
      </c>
      <c r="X949">
        <v>1</v>
      </c>
      <c r="Y949">
        <v>1</v>
      </c>
      <c r="Z949" s="2" t="s">
        <v>7581</v>
      </c>
    </row>
    <row r="950" spans="1:30" x14ac:dyDescent="0.2">
      <c r="A950" s="1">
        <v>162</v>
      </c>
      <c r="B950" t="s">
        <v>611</v>
      </c>
      <c r="C950" t="s">
        <v>2274</v>
      </c>
      <c r="D950" t="s">
        <v>758</v>
      </c>
      <c r="E950" t="s">
        <v>10575</v>
      </c>
      <c r="F950" t="str">
        <f>VLOOKUP(E950,state_lookup!A:B,2,FALSE)</f>
        <v>PA</v>
      </c>
      <c r="G950">
        <v>41.136499999999998</v>
      </c>
      <c r="H950">
        <v>-77.452100000000002</v>
      </c>
      <c r="I950" t="s">
        <v>5243</v>
      </c>
      <c r="J950" s="4" t="s">
        <v>5255</v>
      </c>
      <c r="K950" s="4" t="str">
        <f t="shared" si="14"/>
        <v>Jun 01</v>
      </c>
      <c r="L950" t="s">
        <v>5402</v>
      </c>
      <c r="M950" t="s">
        <v>5531</v>
      </c>
      <c r="N950" t="s">
        <v>5531</v>
      </c>
      <c r="P950" t="s">
        <v>6051</v>
      </c>
      <c r="Q950" t="s">
        <v>6395</v>
      </c>
      <c r="R950">
        <v>0</v>
      </c>
      <c r="S950" t="s">
        <v>6540</v>
      </c>
      <c r="T950">
        <v>0</v>
      </c>
      <c r="U950">
        <v>0</v>
      </c>
      <c r="V950">
        <v>0</v>
      </c>
      <c r="W950">
        <v>0</v>
      </c>
      <c r="X950">
        <v>1</v>
      </c>
      <c r="Y950">
        <v>1</v>
      </c>
      <c r="Z950" s="2" t="s">
        <v>7582</v>
      </c>
    </row>
    <row r="951" spans="1:30" x14ac:dyDescent="0.2">
      <c r="A951" s="1">
        <v>163</v>
      </c>
      <c r="B951" t="s">
        <v>612</v>
      </c>
      <c r="C951" t="s">
        <v>1716</v>
      </c>
      <c r="D951" t="s">
        <v>4576</v>
      </c>
      <c r="E951" t="s">
        <v>64</v>
      </c>
      <c r="F951" t="str">
        <f>VLOOKUP(E951,state_lookup!A:B,2,FALSE)</f>
        <v>NY</v>
      </c>
      <c r="G951">
        <v>43.169800000000002</v>
      </c>
      <c r="H951">
        <v>-78.695599999999999</v>
      </c>
      <c r="I951" t="s">
        <v>5243</v>
      </c>
      <c r="J951" s="4" t="s">
        <v>5255</v>
      </c>
      <c r="K951" s="4" t="str">
        <f t="shared" si="14"/>
        <v>Jun 01</v>
      </c>
      <c r="L951" t="s">
        <v>5289</v>
      </c>
      <c r="M951" t="s">
        <v>5982</v>
      </c>
      <c r="N951" t="s">
        <v>5982</v>
      </c>
      <c r="P951" t="s">
        <v>6051</v>
      </c>
      <c r="Q951" t="s">
        <v>6395</v>
      </c>
      <c r="R951">
        <v>0</v>
      </c>
      <c r="S951" t="s">
        <v>6537</v>
      </c>
      <c r="T951">
        <v>0</v>
      </c>
      <c r="U951">
        <v>0</v>
      </c>
      <c r="V951">
        <v>0</v>
      </c>
      <c r="W951">
        <v>0</v>
      </c>
      <c r="X951">
        <v>1</v>
      </c>
      <c r="Y951">
        <v>1</v>
      </c>
      <c r="Z951" s="2" t="s">
        <v>7583</v>
      </c>
    </row>
    <row r="952" spans="1:30" x14ac:dyDescent="0.2">
      <c r="A952" s="1">
        <v>164</v>
      </c>
      <c r="B952" t="s">
        <v>613</v>
      </c>
      <c r="C952" t="s">
        <v>2275</v>
      </c>
      <c r="D952" t="s">
        <v>31</v>
      </c>
      <c r="E952" t="s">
        <v>10547</v>
      </c>
      <c r="F952" t="str">
        <f>VLOOKUP(E952,state_lookup!A:B,2,FALSE)</f>
        <v>CA</v>
      </c>
      <c r="G952">
        <v>33.798000000000002</v>
      </c>
      <c r="H952">
        <v>-118.1675</v>
      </c>
      <c r="I952" t="s">
        <v>5243</v>
      </c>
      <c r="J952" s="4" t="s">
        <v>5255</v>
      </c>
      <c r="K952" s="4" t="str">
        <f t="shared" si="14"/>
        <v>Jun 01</v>
      </c>
      <c r="L952" t="s">
        <v>5296</v>
      </c>
      <c r="M952" t="s">
        <v>5396</v>
      </c>
      <c r="N952" t="s">
        <v>5396</v>
      </c>
      <c r="P952" t="s">
        <v>6051</v>
      </c>
      <c r="Q952" t="s">
        <v>6395</v>
      </c>
      <c r="R952">
        <v>0</v>
      </c>
      <c r="S952" t="s">
        <v>6538</v>
      </c>
      <c r="X952">
        <v>1</v>
      </c>
      <c r="Y952">
        <v>1</v>
      </c>
      <c r="Z952" s="2" t="s">
        <v>7388</v>
      </c>
      <c r="AA952" s="2" t="s">
        <v>9777</v>
      </c>
    </row>
    <row r="953" spans="1:30" x14ac:dyDescent="0.2">
      <c r="A953" s="1">
        <v>165</v>
      </c>
      <c r="B953" t="s">
        <v>31</v>
      </c>
      <c r="C953" t="s">
        <v>2276</v>
      </c>
      <c r="D953" t="s">
        <v>31</v>
      </c>
      <c r="E953" t="s">
        <v>10547</v>
      </c>
      <c r="F953" t="str">
        <f>VLOOKUP(E953,state_lookup!A:B,2,FALSE)</f>
        <v>CA</v>
      </c>
      <c r="G953">
        <v>34.113900000000001</v>
      </c>
      <c r="H953">
        <v>-118.4068</v>
      </c>
      <c r="I953" t="s">
        <v>5243</v>
      </c>
      <c r="J953" s="4" t="s">
        <v>5255</v>
      </c>
      <c r="K953" s="4" t="str">
        <f t="shared" si="14"/>
        <v>Jun 01</v>
      </c>
      <c r="L953" t="s">
        <v>5304</v>
      </c>
      <c r="M953" t="s">
        <v>5531</v>
      </c>
      <c r="N953" t="s">
        <v>5531</v>
      </c>
      <c r="P953" t="s">
        <v>6051</v>
      </c>
      <c r="Q953" t="s">
        <v>6395</v>
      </c>
      <c r="R953">
        <v>0</v>
      </c>
      <c r="S953" t="s">
        <v>6538</v>
      </c>
      <c r="T953">
        <v>50</v>
      </c>
      <c r="W953">
        <v>1</v>
      </c>
      <c r="X953">
        <v>1</v>
      </c>
      <c r="Y953">
        <v>1</v>
      </c>
      <c r="Z953" s="2" t="s">
        <v>7584</v>
      </c>
      <c r="AA953" s="2" t="s">
        <v>7388</v>
      </c>
      <c r="AC953" t="s">
        <v>6598</v>
      </c>
    </row>
    <row r="954" spans="1:30" x14ac:dyDescent="0.2">
      <c r="A954" s="1">
        <v>166</v>
      </c>
      <c r="B954" t="s">
        <v>31</v>
      </c>
      <c r="C954" t="s">
        <v>2277</v>
      </c>
      <c r="D954" t="s">
        <v>31</v>
      </c>
      <c r="E954" t="s">
        <v>10547</v>
      </c>
      <c r="F954" t="str">
        <f>VLOOKUP(E954,state_lookup!A:B,2,FALSE)</f>
        <v>CA</v>
      </c>
      <c r="G954">
        <v>34.113900000000001</v>
      </c>
      <c r="H954">
        <v>-118.4068</v>
      </c>
      <c r="I954" t="s">
        <v>5243</v>
      </c>
      <c r="J954" s="4" t="s">
        <v>5255</v>
      </c>
      <c r="K954" s="4" t="str">
        <f t="shared" si="14"/>
        <v>Jun 01</v>
      </c>
      <c r="P954" t="s">
        <v>6051</v>
      </c>
      <c r="Q954" t="s">
        <v>6395</v>
      </c>
      <c r="R954">
        <v>0</v>
      </c>
      <c r="S954" t="s">
        <v>6538</v>
      </c>
      <c r="X954">
        <v>0</v>
      </c>
      <c r="Y954">
        <v>1</v>
      </c>
      <c r="Z954" s="2" t="s">
        <v>7584</v>
      </c>
      <c r="AA954" s="2" t="s">
        <v>7388</v>
      </c>
    </row>
    <row r="955" spans="1:30" x14ac:dyDescent="0.2">
      <c r="A955" s="1">
        <v>167</v>
      </c>
      <c r="B955" t="s">
        <v>31</v>
      </c>
      <c r="C955" t="s">
        <v>2278</v>
      </c>
      <c r="D955" t="s">
        <v>31</v>
      </c>
      <c r="E955" t="s">
        <v>10547</v>
      </c>
      <c r="F955" t="str">
        <f>VLOOKUP(E955,state_lookup!A:B,2,FALSE)</f>
        <v>CA</v>
      </c>
      <c r="G955">
        <v>34.113900000000001</v>
      </c>
      <c r="H955">
        <v>-118.4068</v>
      </c>
      <c r="I955" t="s">
        <v>5243</v>
      </c>
      <c r="J955" s="4" t="s">
        <v>5255</v>
      </c>
      <c r="K955" s="4" t="str">
        <f t="shared" si="14"/>
        <v>Jun 01</v>
      </c>
      <c r="L955" t="s">
        <v>5372</v>
      </c>
      <c r="M955" t="s">
        <v>5372</v>
      </c>
      <c r="N955" t="s">
        <v>5372</v>
      </c>
      <c r="P955" t="s">
        <v>6051</v>
      </c>
      <c r="Q955" t="s">
        <v>6395</v>
      </c>
      <c r="R955">
        <v>0</v>
      </c>
      <c r="S955" t="s">
        <v>6538</v>
      </c>
      <c r="X955">
        <v>0</v>
      </c>
      <c r="Y955">
        <v>1</v>
      </c>
      <c r="Z955" s="2" t="s">
        <v>7585</v>
      </c>
      <c r="AA955" s="2" t="s">
        <v>7388</v>
      </c>
      <c r="AB955" s="2" t="s">
        <v>10250</v>
      </c>
      <c r="AC955" t="s">
        <v>6598</v>
      </c>
    </row>
    <row r="956" spans="1:30" x14ac:dyDescent="0.2">
      <c r="A956" s="1">
        <v>168</v>
      </c>
      <c r="B956" t="s">
        <v>31</v>
      </c>
      <c r="C956" t="s">
        <v>2279</v>
      </c>
      <c r="D956" t="s">
        <v>31</v>
      </c>
      <c r="E956" t="s">
        <v>10547</v>
      </c>
      <c r="F956" t="str">
        <f>VLOOKUP(E956,state_lookup!A:B,2,FALSE)</f>
        <v>CA</v>
      </c>
      <c r="G956">
        <v>34.113900000000001</v>
      </c>
      <c r="H956">
        <v>-118.4068</v>
      </c>
      <c r="I956" t="s">
        <v>5243</v>
      </c>
      <c r="J956" s="4" t="s">
        <v>5255</v>
      </c>
      <c r="K956" s="4" t="str">
        <f t="shared" si="14"/>
        <v>Jun 01</v>
      </c>
      <c r="P956" t="s">
        <v>6051</v>
      </c>
      <c r="Q956" t="s">
        <v>6395</v>
      </c>
      <c r="R956">
        <v>0</v>
      </c>
      <c r="S956" t="s">
        <v>6538</v>
      </c>
      <c r="X956">
        <v>0</v>
      </c>
      <c r="Y956">
        <v>1</v>
      </c>
      <c r="Z956" s="2" t="s">
        <v>7388</v>
      </c>
    </row>
    <row r="957" spans="1:30" x14ac:dyDescent="0.2">
      <c r="A957" s="1">
        <v>169</v>
      </c>
      <c r="B957" t="s">
        <v>62</v>
      </c>
      <c r="C957" t="s">
        <v>1669</v>
      </c>
      <c r="D957" t="s">
        <v>813</v>
      </c>
      <c r="E957" t="s">
        <v>10558</v>
      </c>
      <c r="F957" t="str">
        <f>VLOOKUP(E957,state_lookup!A:B,2,FALSE)</f>
        <v>KY</v>
      </c>
      <c r="G957">
        <v>38.1663</v>
      </c>
      <c r="H957">
        <v>-85.648499999999999</v>
      </c>
      <c r="I957" t="s">
        <v>5243</v>
      </c>
      <c r="J957" s="4" t="s">
        <v>5255</v>
      </c>
      <c r="K957" s="4" t="str">
        <f t="shared" si="14"/>
        <v>Jun 01</v>
      </c>
      <c r="P957" t="s">
        <v>6051</v>
      </c>
      <c r="Q957" t="s">
        <v>6395</v>
      </c>
      <c r="R957">
        <v>0</v>
      </c>
      <c r="S957" t="s">
        <v>6537</v>
      </c>
      <c r="X957">
        <v>1</v>
      </c>
      <c r="Y957">
        <v>1</v>
      </c>
      <c r="Z957" s="2" t="s">
        <v>7586</v>
      </c>
      <c r="AD957" t="s">
        <v>5316</v>
      </c>
    </row>
    <row r="958" spans="1:30" x14ac:dyDescent="0.2">
      <c r="A958" s="1">
        <v>170</v>
      </c>
      <c r="B958" t="s">
        <v>614</v>
      </c>
      <c r="C958" t="s">
        <v>2280</v>
      </c>
      <c r="D958" t="s">
        <v>614</v>
      </c>
      <c r="E958" t="s">
        <v>10546</v>
      </c>
      <c r="F958" t="str">
        <f>VLOOKUP(E958,state_lookup!A:B,2,FALSE)</f>
        <v>TX</v>
      </c>
      <c r="G958">
        <v>33.5642</v>
      </c>
      <c r="H958">
        <v>-101.8871</v>
      </c>
      <c r="I958" t="s">
        <v>5243</v>
      </c>
      <c r="J958" s="4" t="s">
        <v>5255</v>
      </c>
      <c r="K958" s="4" t="str">
        <f t="shared" si="14"/>
        <v>Jun 01</v>
      </c>
      <c r="P958" t="s">
        <v>6116</v>
      </c>
      <c r="Q958" t="s">
        <v>6395</v>
      </c>
      <c r="R958">
        <v>0</v>
      </c>
      <c r="S958" t="s">
        <v>6538</v>
      </c>
      <c r="T958">
        <v>0</v>
      </c>
      <c r="U958">
        <v>0</v>
      </c>
      <c r="V958">
        <v>0</v>
      </c>
      <c r="W958">
        <v>0</v>
      </c>
      <c r="X958">
        <v>1</v>
      </c>
      <c r="Y958">
        <v>1</v>
      </c>
      <c r="Z958" s="2" t="s">
        <v>7587</v>
      </c>
      <c r="AC958" t="s">
        <v>10402</v>
      </c>
    </row>
    <row r="959" spans="1:30" x14ac:dyDescent="0.2">
      <c r="A959" s="1">
        <v>171</v>
      </c>
      <c r="B959" t="s">
        <v>615</v>
      </c>
      <c r="C959" t="s">
        <v>2237</v>
      </c>
      <c r="D959" t="s">
        <v>1554</v>
      </c>
      <c r="E959" t="s">
        <v>10552</v>
      </c>
      <c r="F959" t="str">
        <f>VLOOKUP(E959,state_lookup!A:B,2,FALSE)</f>
        <v>MI</v>
      </c>
      <c r="G959">
        <v>43.957299999999996</v>
      </c>
      <c r="H959">
        <v>-86.443399999999997</v>
      </c>
      <c r="I959" t="s">
        <v>5243</v>
      </c>
      <c r="J959" s="4" t="s">
        <v>5255</v>
      </c>
      <c r="K959" s="4" t="str">
        <f t="shared" si="14"/>
        <v>Jun 01</v>
      </c>
      <c r="L959" t="s">
        <v>5434</v>
      </c>
      <c r="M959" t="s">
        <v>5706</v>
      </c>
      <c r="N959" t="s">
        <v>5706</v>
      </c>
      <c r="P959" t="s">
        <v>6051</v>
      </c>
      <c r="Q959" t="s">
        <v>6395</v>
      </c>
      <c r="R959">
        <v>0</v>
      </c>
      <c r="S959" t="s">
        <v>6537</v>
      </c>
      <c r="T959">
        <v>0</v>
      </c>
      <c r="U959">
        <v>0</v>
      </c>
      <c r="V959">
        <v>0</v>
      </c>
      <c r="W959">
        <v>0</v>
      </c>
      <c r="X959">
        <v>1</v>
      </c>
      <c r="Y959">
        <v>1</v>
      </c>
      <c r="Z959" s="2" t="s">
        <v>7535</v>
      </c>
    </row>
    <row r="960" spans="1:30" x14ac:dyDescent="0.2">
      <c r="A960" s="1">
        <v>172</v>
      </c>
      <c r="B960" t="s">
        <v>616</v>
      </c>
      <c r="C960" t="s">
        <v>2281</v>
      </c>
      <c r="D960" t="s">
        <v>1431</v>
      </c>
      <c r="E960" t="s">
        <v>10580</v>
      </c>
      <c r="F960" t="str">
        <f>VLOOKUP(E960,state_lookup!A:B,2,FALSE)</f>
        <v>VT</v>
      </c>
      <c r="G960">
        <v>43.397300000000001</v>
      </c>
      <c r="H960">
        <v>-72.696899999999999</v>
      </c>
      <c r="I960" t="s">
        <v>5243</v>
      </c>
      <c r="J960" s="4" t="s">
        <v>5255</v>
      </c>
      <c r="K960" s="4" t="str">
        <f t="shared" si="14"/>
        <v>Jun 01</v>
      </c>
      <c r="L960" t="s">
        <v>5410</v>
      </c>
      <c r="M960" t="s">
        <v>5846</v>
      </c>
      <c r="N960" t="s">
        <v>5846</v>
      </c>
      <c r="P960" t="s">
        <v>6051</v>
      </c>
      <c r="Q960" t="s">
        <v>6395</v>
      </c>
      <c r="R960">
        <v>0</v>
      </c>
      <c r="S960" t="s">
        <v>6537</v>
      </c>
      <c r="T960">
        <v>0</v>
      </c>
      <c r="U960">
        <v>0</v>
      </c>
      <c r="V960">
        <v>0</v>
      </c>
      <c r="W960">
        <v>0</v>
      </c>
      <c r="X960">
        <v>1</v>
      </c>
      <c r="Y960">
        <v>1</v>
      </c>
      <c r="Z960" s="2" t="s">
        <v>7588</v>
      </c>
    </row>
    <row r="961" spans="1:30" x14ac:dyDescent="0.2">
      <c r="A961" s="1">
        <v>173</v>
      </c>
      <c r="B961" t="s">
        <v>278</v>
      </c>
      <c r="C961" t="s">
        <v>2282</v>
      </c>
      <c r="D961" t="s">
        <v>4414</v>
      </c>
      <c r="E961" t="s">
        <v>10571</v>
      </c>
      <c r="F961" t="str">
        <f>VLOOKUP(E961,state_lookup!A:B,2,FALSE)</f>
        <v>WI</v>
      </c>
      <c r="G961">
        <v>43.082700000000003</v>
      </c>
      <c r="H961">
        <v>-89.392300000000006</v>
      </c>
      <c r="I961" t="s">
        <v>5243</v>
      </c>
      <c r="J961" s="4" t="s">
        <v>5255</v>
      </c>
      <c r="K961" s="4" t="str">
        <f t="shared" si="14"/>
        <v>Jun 01</v>
      </c>
      <c r="L961" t="s">
        <v>5304</v>
      </c>
      <c r="M961" t="s">
        <v>5531</v>
      </c>
      <c r="N961" t="s">
        <v>5531</v>
      </c>
      <c r="P961" t="s">
        <v>6051</v>
      </c>
      <c r="Q961" t="s">
        <v>6395</v>
      </c>
      <c r="R961">
        <v>0</v>
      </c>
      <c r="S961" t="s">
        <v>6537</v>
      </c>
      <c r="T961">
        <v>15</v>
      </c>
      <c r="U961">
        <v>0</v>
      </c>
      <c r="V961">
        <v>0</v>
      </c>
      <c r="W961">
        <v>1</v>
      </c>
      <c r="X961">
        <v>1</v>
      </c>
      <c r="Y961">
        <v>1</v>
      </c>
      <c r="Z961" s="2" t="s">
        <v>7589</v>
      </c>
      <c r="AA961" t="s">
        <v>9778</v>
      </c>
      <c r="AB961" s="2" t="s">
        <v>10251</v>
      </c>
      <c r="AD961" t="s">
        <v>10542</v>
      </c>
    </row>
    <row r="962" spans="1:30" x14ac:dyDescent="0.2">
      <c r="A962" s="1">
        <v>174</v>
      </c>
      <c r="B962" t="s">
        <v>279</v>
      </c>
      <c r="C962" t="s">
        <v>2283</v>
      </c>
      <c r="D962" t="s">
        <v>119</v>
      </c>
      <c r="E962" t="s">
        <v>10566</v>
      </c>
      <c r="F962" t="str">
        <f>VLOOKUP(E962,state_lookup!A:B,2,FALSE)</f>
        <v>CT</v>
      </c>
      <c r="G962">
        <v>41.775930000000002</v>
      </c>
      <c r="H962" t="s">
        <v>5000</v>
      </c>
      <c r="I962" t="s">
        <v>5243</v>
      </c>
      <c r="J962" s="4" t="s">
        <v>5255</v>
      </c>
      <c r="K962" s="4" t="str">
        <f t="shared" si="14"/>
        <v>Jun 01</v>
      </c>
      <c r="L962" t="s">
        <v>5389</v>
      </c>
      <c r="M962" t="s">
        <v>5645</v>
      </c>
      <c r="N962" t="s">
        <v>5645</v>
      </c>
      <c r="P962" t="s">
        <v>6051</v>
      </c>
      <c r="Q962" t="s">
        <v>6395</v>
      </c>
      <c r="R962">
        <v>0</v>
      </c>
      <c r="S962" t="s">
        <v>6537</v>
      </c>
      <c r="T962">
        <v>0</v>
      </c>
      <c r="U962">
        <v>0</v>
      </c>
      <c r="V962">
        <v>0</v>
      </c>
      <c r="W962">
        <v>0</v>
      </c>
      <c r="X962">
        <v>1</v>
      </c>
      <c r="Y962">
        <v>1</v>
      </c>
      <c r="Z962" s="2" t="s">
        <v>7590</v>
      </c>
      <c r="AA962" s="2" t="s">
        <v>8856</v>
      </c>
      <c r="AB962" s="2" t="s">
        <v>10252</v>
      </c>
      <c r="AD962" t="s">
        <v>6598</v>
      </c>
    </row>
    <row r="963" spans="1:30" x14ac:dyDescent="0.2">
      <c r="A963" s="1">
        <v>175</v>
      </c>
      <c r="B963" t="s">
        <v>280</v>
      </c>
      <c r="C963" t="s">
        <v>2284</v>
      </c>
      <c r="D963" t="s">
        <v>4577</v>
      </c>
      <c r="E963" t="s">
        <v>10575</v>
      </c>
      <c r="F963" t="str">
        <f>VLOOKUP(E963,state_lookup!A:B,2,FALSE)</f>
        <v>PA</v>
      </c>
      <c r="G963">
        <v>41.806199999999997</v>
      </c>
      <c r="H963">
        <v>-77.078699999999998</v>
      </c>
      <c r="I963" t="s">
        <v>5243</v>
      </c>
      <c r="J963" s="4" t="s">
        <v>5255</v>
      </c>
      <c r="K963" s="4" t="str">
        <f t="shared" ref="K963:K1026" si="15">TEXT(J963, "mmm dd")</f>
        <v>Jun 01</v>
      </c>
      <c r="P963" t="s">
        <v>6051</v>
      </c>
      <c r="Q963" t="s">
        <v>6395</v>
      </c>
      <c r="R963">
        <v>0</v>
      </c>
      <c r="S963" t="s">
        <v>6537</v>
      </c>
      <c r="T963">
        <v>0</v>
      </c>
      <c r="U963">
        <v>0</v>
      </c>
      <c r="V963">
        <v>0</v>
      </c>
      <c r="W963">
        <v>0</v>
      </c>
      <c r="X963">
        <v>1</v>
      </c>
      <c r="Y963">
        <v>1</v>
      </c>
      <c r="Z963" s="2" t="s">
        <v>7591</v>
      </c>
    </row>
    <row r="964" spans="1:30" x14ac:dyDescent="0.2">
      <c r="A964" s="1">
        <v>176</v>
      </c>
      <c r="B964" t="s">
        <v>617</v>
      </c>
      <c r="C964" t="s">
        <v>2285</v>
      </c>
      <c r="D964" t="s">
        <v>4578</v>
      </c>
      <c r="E964" t="s">
        <v>10560</v>
      </c>
      <c r="F964" t="str">
        <f>VLOOKUP(E964,state_lookup!A:B,2,FALSE)</f>
        <v>AZ</v>
      </c>
      <c r="G964">
        <v>33.040399999999998</v>
      </c>
      <c r="H964">
        <v>-112.00060000000001</v>
      </c>
      <c r="I964" t="s">
        <v>5243</v>
      </c>
      <c r="J964" s="4" t="s">
        <v>5255</v>
      </c>
      <c r="K964" s="4" t="str">
        <f t="shared" si="15"/>
        <v>Jun 01</v>
      </c>
      <c r="L964" t="s">
        <v>5434</v>
      </c>
      <c r="M964" t="s">
        <v>5706</v>
      </c>
      <c r="N964" t="s">
        <v>5706</v>
      </c>
      <c r="P964" t="s">
        <v>6051</v>
      </c>
      <c r="Q964" t="s">
        <v>6395</v>
      </c>
      <c r="R964">
        <v>0</v>
      </c>
      <c r="S964" t="s">
        <v>6537</v>
      </c>
      <c r="T964">
        <v>0</v>
      </c>
      <c r="U964">
        <v>0</v>
      </c>
      <c r="V964">
        <v>0</v>
      </c>
      <c r="W964">
        <v>0</v>
      </c>
      <c r="X964">
        <v>1</v>
      </c>
      <c r="Y964">
        <v>1</v>
      </c>
      <c r="Z964" s="2" t="s">
        <v>7592</v>
      </c>
    </row>
    <row r="965" spans="1:30" x14ac:dyDescent="0.2">
      <c r="A965" s="1">
        <v>177</v>
      </c>
      <c r="B965" t="s">
        <v>138</v>
      </c>
      <c r="C965" t="s">
        <v>1744</v>
      </c>
      <c r="D965" t="s">
        <v>138</v>
      </c>
      <c r="E965" t="s">
        <v>10552</v>
      </c>
      <c r="F965" t="str">
        <f>VLOOKUP(E965,state_lookup!A:B,2,FALSE)</f>
        <v>MI</v>
      </c>
      <c r="G965">
        <v>46.543999999999997</v>
      </c>
      <c r="H965">
        <v>-87.408199999999994</v>
      </c>
      <c r="I965" t="s">
        <v>5243</v>
      </c>
      <c r="J965" s="4" t="s">
        <v>5255</v>
      </c>
      <c r="K965" s="4" t="str">
        <f t="shared" si="15"/>
        <v>Jun 01</v>
      </c>
      <c r="L965" t="s">
        <v>5309</v>
      </c>
      <c r="M965" t="s">
        <v>5531</v>
      </c>
      <c r="N965" t="s">
        <v>5531</v>
      </c>
      <c r="P965" t="s">
        <v>6051</v>
      </c>
      <c r="Q965" t="s">
        <v>6395</v>
      </c>
      <c r="R965">
        <v>0</v>
      </c>
      <c r="S965" t="s">
        <v>6537</v>
      </c>
      <c r="T965">
        <v>0</v>
      </c>
      <c r="U965">
        <v>0</v>
      </c>
      <c r="V965">
        <v>0</v>
      </c>
      <c r="W965">
        <v>0</v>
      </c>
      <c r="X965">
        <v>1</v>
      </c>
      <c r="Y965">
        <v>1</v>
      </c>
      <c r="Z965" s="2" t="s">
        <v>6886</v>
      </c>
    </row>
    <row r="966" spans="1:30" x14ac:dyDescent="0.2">
      <c r="A966" s="1">
        <v>178</v>
      </c>
      <c r="B966" t="s">
        <v>618</v>
      </c>
      <c r="C966" t="s">
        <v>2286</v>
      </c>
      <c r="D966" t="s">
        <v>839</v>
      </c>
      <c r="E966" t="s">
        <v>10565</v>
      </c>
      <c r="F966" t="str">
        <f>VLOOKUP(E966,state_lookup!A:B,2,FALSE)</f>
        <v>IA</v>
      </c>
      <c r="G966">
        <v>42.034100000000002</v>
      </c>
      <c r="H966">
        <v>-92.906700000000001</v>
      </c>
      <c r="I966" t="s">
        <v>5243</v>
      </c>
      <c r="J966" s="4" t="s">
        <v>5255</v>
      </c>
      <c r="K966" s="4" t="str">
        <f t="shared" si="15"/>
        <v>Jun 01</v>
      </c>
      <c r="P966" t="s">
        <v>6051</v>
      </c>
      <c r="Q966" t="s">
        <v>6395</v>
      </c>
      <c r="R966">
        <v>0</v>
      </c>
      <c r="S966" t="s">
        <v>6537</v>
      </c>
      <c r="T966">
        <v>0</v>
      </c>
      <c r="U966">
        <v>0</v>
      </c>
      <c r="V966">
        <v>0</v>
      </c>
      <c r="W966">
        <v>0</v>
      </c>
      <c r="X966">
        <v>1</v>
      </c>
      <c r="Y966">
        <v>1</v>
      </c>
      <c r="Z966" s="2" t="s">
        <v>7593</v>
      </c>
    </row>
    <row r="967" spans="1:30" x14ac:dyDescent="0.2">
      <c r="A967" s="1">
        <v>179</v>
      </c>
      <c r="B967" t="s">
        <v>619</v>
      </c>
      <c r="C967" t="s">
        <v>2287</v>
      </c>
      <c r="D967" t="s">
        <v>4513</v>
      </c>
      <c r="E967" t="s">
        <v>64</v>
      </c>
      <c r="F967" t="str">
        <f>VLOOKUP(E967,state_lookup!A:B,2,FALSE)</f>
        <v>NY</v>
      </c>
      <c r="G967">
        <v>44.929200000000002</v>
      </c>
      <c r="H967">
        <v>-74.892300000000006</v>
      </c>
      <c r="I967" t="s">
        <v>5243</v>
      </c>
      <c r="J967" s="4" t="s">
        <v>5255</v>
      </c>
      <c r="K967" s="4" t="str">
        <f t="shared" si="15"/>
        <v>Jun 01</v>
      </c>
      <c r="L967" t="s">
        <v>5301</v>
      </c>
      <c r="M967" t="s">
        <v>5617</v>
      </c>
      <c r="N967" t="s">
        <v>5617</v>
      </c>
      <c r="P967" t="s">
        <v>6051</v>
      </c>
      <c r="Q967" t="s">
        <v>6395</v>
      </c>
      <c r="R967">
        <v>0</v>
      </c>
      <c r="S967" t="s">
        <v>6537</v>
      </c>
      <c r="T967">
        <v>0</v>
      </c>
      <c r="U967">
        <v>0</v>
      </c>
      <c r="V967">
        <v>0</v>
      </c>
      <c r="W967">
        <v>0</v>
      </c>
      <c r="X967">
        <v>1</v>
      </c>
      <c r="Y967">
        <v>1</v>
      </c>
      <c r="Z967" s="2" t="s">
        <v>7594</v>
      </c>
    </row>
    <row r="968" spans="1:30" x14ac:dyDescent="0.2">
      <c r="A968" s="1">
        <v>180</v>
      </c>
      <c r="B968" t="s">
        <v>620</v>
      </c>
      <c r="C968" t="s">
        <v>2288</v>
      </c>
      <c r="D968" t="s">
        <v>4579</v>
      </c>
      <c r="E968" t="s">
        <v>10555</v>
      </c>
      <c r="F968" t="str">
        <f>VLOOKUP(E968,state_lookup!A:B,2,FALSE)</f>
        <v>IL</v>
      </c>
      <c r="G968">
        <v>39.477400000000003</v>
      </c>
      <c r="H968">
        <v>-88.362700000000004</v>
      </c>
      <c r="I968" t="s">
        <v>5243</v>
      </c>
      <c r="J968" s="4" t="s">
        <v>5255</v>
      </c>
      <c r="K968" s="4" t="str">
        <f t="shared" si="15"/>
        <v>Jun 01</v>
      </c>
      <c r="L968" t="s">
        <v>5546</v>
      </c>
      <c r="M968" t="s">
        <v>5678</v>
      </c>
      <c r="N968" t="s">
        <v>5678</v>
      </c>
      <c r="P968" t="s">
        <v>6051</v>
      </c>
      <c r="Q968" t="s">
        <v>6395</v>
      </c>
      <c r="R968">
        <v>0</v>
      </c>
      <c r="S968" t="s">
        <v>6538</v>
      </c>
      <c r="T968">
        <v>0</v>
      </c>
      <c r="U968">
        <v>0</v>
      </c>
      <c r="V968">
        <v>0</v>
      </c>
      <c r="W968">
        <v>0</v>
      </c>
      <c r="X968">
        <v>1</v>
      </c>
      <c r="Y968">
        <v>1</v>
      </c>
      <c r="Z968" s="2" t="s">
        <v>7595</v>
      </c>
      <c r="AD968" t="s">
        <v>6598</v>
      </c>
    </row>
    <row r="969" spans="1:30" x14ac:dyDescent="0.2">
      <c r="A969" s="1">
        <v>181</v>
      </c>
      <c r="B969" t="s">
        <v>621</v>
      </c>
      <c r="D969" t="s">
        <v>704</v>
      </c>
      <c r="E969" t="s">
        <v>10550</v>
      </c>
      <c r="F969" t="str">
        <f>VLOOKUP(E969,state_lookup!A:B,2,FALSE)</f>
        <v>TN</v>
      </c>
      <c r="G969">
        <v>35.686300000000003</v>
      </c>
      <c r="H969">
        <v>-85.781199999999998</v>
      </c>
      <c r="I969" t="s">
        <v>5243</v>
      </c>
      <c r="J969" s="4" t="s">
        <v>5255</v>
      </c>
      <c r="K969" s="4" t="str">
        <f t="shared" si="15"/>
        <v>Jun 01</v>
      </c>
      <c r="P969" t="s">
        <v>6051</v>
      </c>
      <c r="Q969" t="s">
        <v>6395</v>
      </c>
      <c r="R969">
        <v>0</v>
      </c>
      <c r="S969" t="s">
        <v>6537</v>
      </c>
      <c r="T969">
        <v>0</v>
      </c>
      <c r="U969">
        <v>0</v>
      </c>
      <c r="V969">
        <v>0</v>
      </c>
      <c r="W969">
        <v>0</v>
      </c>
      <c r="X969">
        <v>1</v>
      </c>
      <c r="Y969">
        <v>1</v>
      </c>
      <c r="Z969" s="2" t="s">
        <v>7596</v>
      </c>
    </row>
    <row r="970" spans="1:30" x14ac:dyDescent="0.2">
      <c r="A970" s="1">
        <v>182</v>
      </c>
      <c r="B970" t="s">
        <v>622</v>
      </c>
      <c r="D970" t="s">
        <v>124</v>
      </c>
      <c r="E970" t="s">
        <v>1289</v>
      </c>
      <c r="F970" t="str">
        <f>VLOOKUP(E970,state_lookup!A:B,2,FALSE)</f>
        <v>OR</v>
      </c>
      <c r="G970">
        <v>42.337200000000003</v>
      </c>
      <c r="H970">
        <v>-122.8537</v>
      </c>
      <c r="I970" t="s">
        <v>5243</v>
      </c>
      <c r="J970" s="4" t="s">
        <v>5255</v>
      </c>
      <c r="K970" s="4" t="str">
        <f t="shared" si="15"/>
        <v>Jun 01</v>
      </c>
      <c r="P970" t="s">
        <v>6051</v>
      </c>
      <c r="Q970" t="s">
        <v>6395</v>
      </c>
      <c r="R970">
        <v>0</v>
      </c>
      <c r="S970" t="s">
        <v>6538</v>
      </c>
      <c r="X970">
        <v>1</v>
      </c>
      <c r="Y970">
        <v>1</v>
      </c>
      <c r="Z970" s="2" t="s">
        <v>7597</v>
      </c>
    </row>
    <row r="971" spans="1:30" x14ac:dyDescent="0.2">
      <c r="A971" s="1">
        <v>183</v>
      </c>
      <c r="B971" t="s">
        <v>37</v>
      </c>
      <c r="C971" t="s">
        <v>2289</v>
      </c>
      <c r="D971" t="s">
        <v>1419</v>
      </c>
      <c r="E971" t="s">
        <v>10550</v>
      </c>
      <c r="F971" t="str">
        <f>VLOOKUP(E971,state_lookup!A:B,2,FALSE)</f>
        <v>TN</v>
      </c>
      <c r="G971">
        <v>35.104599999999998</v>
      </c>
      <c r="H971">
        <v>-89.9773</v>
      </c>
      <c r="I971" t="s">
        <v>5243</v>
      </c>
      <c r="J971" s="4" t="s">
        <v>5255</v>
      </c>
      <c r="K971" s="4" t="str">
        <f t="shared" si="15"/>
        <v>Jun 01</v>
      </c>
      <c r="L971" t="s">
        <v>5547</v>
      </c>
      <c r="M971" t="s">
        <v>5531</v>
      </c>
      <c r="N971" t="s">
        <v>5531</v>
      </c>
      <c r="P971" t="s">
        <v>6051</v>
      </c>
      <c r="Q971" t="s">
        <v>6395</v>
      </c>
      <c r="R971">
        <v>0</v>
      </c>
      <c r="S971" t="s">
        <v>6538</v>
      </c>
      <c r="T971">
        <v>31</v>
      </c>
      <c r="U971">
        <v>0</v>
      </c>
      <c r="V971">
        <v>0</v>
      </c>
      <c r="W971">
        <v>0</v>
      </c>
      <c r="X971">
        <v>1</v>
      </c>
      <c r="Y971">
        <v>1</v>
      </c>
      <c r="Z971" s="2" t="s">
        <v>7598</v>
      </c>
      <c r="AA971" s="2" t="s">
        <v>9779</v>
      </c>
      <c r="AB971" s="2" t="s">
        <v>10253</v>
      </c>
      <c r="AD971" t="s">
        <v>6598</v>
      </c>
    </row>
    <row r="972" spans="1:30" x14ac:dyDescent="0.2">
      <c r="A972" s="1">
        <v>184</v>
      </c>
      <c r="B972" t="s">
        <v>623</v>
      </c>
      <c r="C972" t="s">
        <v>2290</v>
      </c>
      <c r="D972" t="s">
        <v>4552</v>
      </c>
      <c r="E972" t="s">
        <v>10547</v>
      </c>
      <c r="F972" t="str">
        <f>VLOOKUP(E972,state_lookup!A:B,2,FALSE)</f>
        <v>CA</v>
      </c>
      <c r="G972">
        <v>37.468600000000002</v>
      </c>
      <c r="H972">
        <v>-122.16719999999999</v>
      </c>
      <c r="I972" t="s">
        <v>5243</v>
      </c>
      <c r="J972" s="4" t="s">
        <v>5255</v>
      </c>
      <c r="K972" s="4" t="str">
        <f t="shared" si="15"/>
        <v>Jun 01</v>
      </c>
      <c r="L972" t="s">
        <v>5304</v>
      </c>
      <c r="M972" t="s">
        <v>5531</v>
      </c>
      <c r="N972" t="s">
        <v>5531</v>
      </c>
      <c r="P972" t="s">
        <v>6051</v>
      </c>
      <c r="Q972" t="s">
        <v>6395</v>
      </c>
      <c r="R972">
        <v>0</v>
      </c>
      <c r="S972" t="s">
        <v>6537</v>
      </c>
      <c r="T972">
        <v>0</v>
      </c>
      <c r="U972">
        <v>0</v>
      </c>
      <c r="V972">
        <v>0</v>
      </c>
      <c r="W972">
        <v>0</v>
      </c>
      <c r="X972">
        <v>0</v>
      </c>
      <c r="Y972">
        <v>1</v>
      </c>
      <c r="Z972" s="2" t="s">
        <v>6899</v>
      </c>
      <c r="AC972" t="s">
        <v>10390</v>
      </c>
    </row>
    <row r="973" spans="1:30" x14ac:dyDescent="0.2">
      <c r="A973" s="1">
        <v>185</v>
      </c>
      <c r="B973" t="s">
        <v>284</v>
      </c>
      <c r="D973" t="s">
        <v>4385</v>
      </c>
      <c r="E973" t="s">
        <v>10549</v>
      </c>
      <c r="F973" t="str">
        <f>VLOOKUP(E973,state_lookup!A:B,2,FALSE)</f>
        <v>FL</v>
      </c>
      <c r="G973">
        <v>25.783899999999999</v>
      </c>
      <c r="H973">
        <v>-80.2102</v>
      </c>
      <c r="I973" t="s">
        <v>5243</v>
      </c>
      <c r="J973" s="4" t="s">
        <v>5255</v>
      </c>
      <c r="K973" s="4" t="str">
        <f t="shared" si="15"/>
        <v>Jun 01</v>
      </c>
      <c r="L973" t="s">
        <v>5531</v>
      </c>
      <c r="M973" t="s">
        <v>5531</v>
      </c>
      <c r="N973" t="s">
        <v>5531</v>
      </c>
      <c r="P973" t="s">
        <v>6111</v>
      </c>
      <c r="Q973" t="s">
        <v>6395</v>
      </c>
      <c r="R973">
        <v>0</v>
      </c>
      <c r="S973" t="s">
        <v>6538</v>
      </c>
      <c r="T973">
        <v>0</v>
      </c>
      <c r="U973">
        <v>0</v>
      </c>
      <c r="V973">
        <v>0</v>
      </c>
      <c r="W973">
        <v>0</v>
      </c>
      <c r="X973">
        <v>1</v>
      </c>
      <c r="Y973">
        <v>1</v>
      </c>
      <c r="Z973" s="2" t="s">
        <v>7599</v>
      </c>
      <c r="AA973" s="2" t="s">
        <v>9780</v>
      </c>
      <c r="AD973" t="s">
        <v>6598</v>
      </c>
    </row>
    <row r="974" spans="1:30" x14ac:dyDescent="0.2">
      <c r="A974" s="1">
        <v>186</v>
      </c>
      <c r="B974" t="s">
        <v>624</v>
      </c>
      <c r="C974" t="s">
        <v>2291</v>
      </c>
      <c r="D974" t="s">
        <v>1048</v>
      </c>
      <c r="E974" t="s">
        <v>10551</v>
      </c>
      <c r="F974" t="str">
        <f>VLOOKUP(E974,state_lookup!A:B,2,FALSE)</f>
        <v>NJ</v>
      </c>
      <c r="G974">
        <v>39.084969999999998</v>
      </c>
      <c r="H974" t="s">
        <v>5001</v>
      </c>
      <c r="I974" t="s">
        <v>5243</v>
      </c>
      <c r="J974" s="4" t="s">
        <v>5255</v>
      </c>
      <c r="K974" s="4" t="str">
        <f t="shared" si="15"/>
        <v>Jun 01</v>
      </c>
      <c r="P974" t="s">
        <v>6051</v>
      </c>
      <c r="Q974" t="s">
        <v>6395</v>
      </c>
      <c r="R974">
        <v>0</v>
      </c>
      <c r="S974" t="s">
        <v>6537</v>
      </c>
      <c r="X974">
        <v>1</v>
      </c>
      <c r="Y974">
        <v>1</v>
      </c>
      <c r="Z974" s="2" t="s">
        <v>7092</v>
      </c>
      <c r="AA974" s="2" t="s">
        <v>9781</v>
      </c>
    </row>
    <row r="975" spans="1:30" x14ac:dyDescent="0.2">
      <c r="A975" s="1">
        <v>187</v>
      </c>
      <c r="B975" t="s">
        <v>625</v>
      </c>
      <c r="C975" t="s">
        <v>2292</v>
      </c>
      <c r="D975" t="s">
        <v>301</v>
      </c>
      <c r="E975" t="s">
        <v>64</v>
      </c>
      <c r="F975" t="str">
        <f>VLOOKUP(E975,state_lookup!A:B,2,FALSE)</f>
        <v>NY</v>
      </c>
      <c r="G975">
        <v>41.445799999999998</v>
      </c>
      <c r="H975">
        <v>-74.422799999999995</v>
      </c>
      <c r="I975" t="s">
        <v>5243</v>
      </c>
      <c r="J975" s="4" t="s">
        <v>5255</v>
      </c>
      <c r="K975" s="4" t="str">
        <f t="shared" si="15"/>
        <v>Jun 01</v>
      </c>
      <c r="L975" t="s">
        <v>5304</v>
      </c>
      <c r="M975" t="s">
        <v>5531</v>
      </c>
      <c r="N975" t="s">
        <v>5531</v>
      </c>
      <c r="P975" t="s">
        <v>6051</v>
      </c>
      <c r="Q975" t="s">
        <v>6395</v>
      </c>
      <c r="R975">
        <v>0</v>
      </c>
      <c r="S975" t="s">
        <v>6537</v>
      </c>
      <c r="T975">
        <v>0</v>
      </c>
      <c r="U975">
        <v>0</v>
      </c>
      <c r="V975">
        <v>0</v>
      </c>
      <c r="W975">
        <v>0</v>
      </c>
      <c r="X975">
        <v>1</v>
      </c>
      <c r="Y975">
        <v>1</v>
      </c>
      <c r="Z975" s="2" t="s">
        <v>7600</v>
      </c>
    </row>
    <row r="976" spans="1:30" x14ac:dyDescent="0.2">
      <c r="A976" s="1">
        <v>188</v>
      </c>
      <c r="B976" t="s">
        <v>439</v>
      </c>
      <c r="C976" t="s">
        <v>2086</v>
      </c>
      <c r="D976" t="s">
        <v>439</v>
      </c>
      <c r="E976" t="s">
        <v>10546</v>
      </c>
      <c r="F976" t="str">
        <f>VLOOKUP(E976,state_lookup!A:B,2,FALSE)</f>
        <v>TX</v>
      </c>
      <c r="G976">
        <v>32.024900000000002</v>
      </c>
      <c r="H976">
        <v>-102.11369999999999</v>
      </c>
      <c r="I976" t="s">
        <v>5243</v>
      </c>
      <c r="J976" s="4" t="s">
        <v>5255</v>
      </c>
      <c r="K976" s="4" t="str">
        <f t="shared" si="15"/>
        <v>Jun 01</v>
      </c>
      <c r="L976" t="s">
        <v>5548</v>
      </c>
      <c r="M976" t="s">
        <v>5457</v>
      </c>
      <c r="N976" t="s">
        <v>5457</v>
      </c>
      <c r="P976" t="s">
        <v>6051</v>
      </c>
      <c r="Q976" t="s">
        <v>6395</v>
      </c>
      <c r="R976">
        <v>0</v>
      </c>
      <c r="S976" t="s">
        <v>6537</v>
      </c>
      <c r="T976">
        <v>0</v>
      </c>
      <c r="U976">
        <v>0</v>
      </c>
      <c r="V976">
        <v>0</v>
      </c>
      <c r="W976">
        <v>0</v>
      </c>
      <c r="X976">
        <v>1</v>
      </c>
      <c r="Y976">
        <v>1</v>
      </c>
      <c r="Z976" s="2" t="s">
        <v>7601</v>
      </c>
    </row>
    <row r="977" spans="1:30" x14ac:dyDescent="0.2">
      <c r="A977" s="1">
        <v>189</v>
      </c>
      <c r="B977" t="s">
        <v>626</v>
      </c>
      <c r="D977" t="s">
        <v>4580</v>
      </c>
      <c r="E977" t="s">
        <v>10562</v>
      </c>
      <c r="F977" t="str">
        <f>VLOOKUP(E977,state_lookup!A:B,2,FALSE)</f>
        <v>GA</v>
      </c>
      <c r="G977">
        <v>33.087400000000002</v>
      </c>
      <c r="H977">
        <v>-83.241399999999999</v>
      </c>
      <c r="I977" t="s">
        <v>5243</v>
      </c>
      <c r="J977" s="4" t="s">
        <v>5255</v>
      </c>
      <c r="K977" s="4" t="str">
        <f t="shared" si="15"/>
        <v>Jun 01</v>
      </c>
      <c r="Y977">
        <v>1</v>
      </c>
      <c r="Z977" s="2" t="s">
        <v>7602</v>
      </c>
    </row>
    <row r="978" spans="1:30" x14ac:dyDescent="0.2">
      <c r="A978" s="1">
        <v>190</v>
      </c>
      <c r="B978" t="s">
        <v>627</v>
      </c>
      <c r="D978" t="s">
        <v>4374</v>
      </c>
      <c r="E978" t="s">
        <v>64</v>
      </c>
      <c r="F978" t="str">
        <f>VLOOKUP(E978,state_lookup!A:B,2,FALSE)</f>
        <v>NY</v>
      </c>
      <c r="G978">
        <v>41.953299999999999</v>
      </c>
      <c r="H978">
        <v>-73.511200000000002</v>
      </c>
      <c r="I978" t="s">
        <v>5243</v>
      </c>
      <c r="J978" s="4" t="s">
        <v>5255</v>
      </c>
      <c r="K978" s="4" t="str">
        <f t="shared" si="15"/>
        <v>Jun 01</v>
      </c>
      <c r="L978" t="s">
        <v>5316</v>
      </c>
      <c r="M978" t="s">
        <v>5316</v>
      </c>
      <c r="N978" t="s">
        <v>5316</v>
      </c>
      <c r="P978" t="s">
        <v>6051</v>
      </c>
      <c r="Q978" t="s">
        <v>6395</v>
      </c>
      <c r="R978">
        <v>0</v>
      </c>
      <c r="S978" t="s">
        <v>6537</v>
      </c>
      <c r="X978">
        <v>1</v>
      </c>
      <c r="Y978">
        <v>1</v>
      </c>
      <c r="Z978" s="2" t="s">
        <v>7603</v>
      </c>
      <c r="AC978" t="s">
        <v>10376</v>
      </c>
    </row>
    <row r="979" spans="1:30" x14ac:dyDescent="0.2">
      <c r="A979" s="1">
        <v>191</v>
      </c>
      <c r="B979" t="s">
        <v>441</v>
      </c>
      <c r="C979" t="s">
        <v>2293</v>
      </c>
      <c r="D979" t="s">
        <v>149</v>
      </c>
      <c r="E979" t="s">
        <v>10554</v>
      </c>
      <c r="F979" t="str">
        <f>VLOOKUP(E979,state_lookup!A:B,2,FALSE)</f>
        <v>MA</v>
      </c>
      <c r="G979">
        <v>42.249540000000003</v>
      </c>
      <c r="H979" t="s">
        <v>5002</v>
      </c>
      <c r="I979" t="s">
        <v>5243</v>
      </c>
      <c r="J979" s="4" t="s">
        <v>5255</v>
      </c>
      <c r="K979" s="4" t="str">
        <f t="shared" si="15"/>
        <v>Jun 01</v>
      </c>
      <c r="L979" t="s">
        <v>5332</v>
      </c>
      <c r="M979" t="s">
        <v>5396</v>
      </c>
      <c r="N979" t="s">
        <v>5396</v>
      </c>
      <c r="P979" t="s">
        <v>6051</v>
      </c>
      <c r="Q979" t="s">
        <v>6395</v>
      </c>
      <c r="R979">
        <v>0</v>
      </c>
      <c r="S979" t="s">
        <v>6537</v>
      </c>
      <c r="T979">
        <v>0</v>
      </c>
      <c r="U979">
        <v>0</v>
      </c>
      <c r="V979">
        <v>0</v>
      </c>
      <c r="W979">
        <v>0</v>
      </c>
      <c r="X979">
        <v>1</v>
      </c>
      <c r="Y979">
        <v>1</v>
      </c>
      <c r="Z979" s="2" t="s">
        <v>7604</v>
      </c>
    </row>
    <row r="980" spans="1:30" x14ac:dyDescent="0.2">
      <c r="A980" s="1">
        <v>192</v>
      </c>
      <c r="B980" t="s">
        <v>628</v>
      </c>
      <c r="C980" t="s">
        <v>2294</v>
      </c>
      <c r="D980" t="s">
        <v>4512</v>
      </c>
      <c r="E980" t="s">
        <v>64</v>
      </c>
      <c r="F980" t="str">
        <f>VLOOKUP(E980,state_lookup!A:B,2,FALSE)</f>
        <v>NY</v>
      </c>
      <c r="G980">
        <v>40.746899999999997</v>
      </c>
      <c r="H980">
        <v>-73.639200000000002</v>
      </c>
      <c r="I980" t="s">
        <v>5243</v>
      </c>
      <c r="J980" s="4" t="s">
        <v>5255</v>
      </c>
      <c r="K980" s="4" t="str">
        <f t="shared" si="15"/>
        <v>Jun 01</v>
      </c>
      <c r="L980" t="s">
        <v>5549</v>
      </c>
      <c r="M980" t="s">
        <v>5839</v>
      </c>
      <c r="N980" t="s">
        <v>5839</v>
      </c>
      <c r="P980" t="s">
        <v>6051</v>
      </c>
      <c r="Q980" t="s">
        <v>6395</v>
      </c>
      <c r="R980">
        <v>0</v>
      </c>
      <c r="S980" t="s">
        <v>6537</v>
      </c>
      <c r="T980">
        <v>0</v>
      </c>
      <c r="U980">
        <v>0</v>
      </c>
      <c r="V980">
        <v>0</v>
      </c>
      <c r="W980">
        <v>0</v>
      </c>
      <c r="X980">
        <v>1</v>
      </c>
      <c r="Y980">
        <v>1</v>
      </c>
      <c r="Z980" s="2" t="s">
        <v>7605</v>
      </c>
    </row>
    <row r="981" spans="1:30" x14ac:dyDescent="0.2">
      <c r="A981" s="1">
        <v>193</v>
      </c>
      <c r="B981" t="s">
        <v>32</v>
      </c>
      <c r="C981" t="s">
        <v>2295</v>
      </c>
      <c r="D981" t="s">
        <v>4262</v>
      </c>
      <c r="E981" t="s">
        <v>10548</v>
      </c>
      <c r="F981" t="str">
        <f>VLOOKUP(E981,state_lookup!A:B,2,FALSE)</f>
        <v>MN</v>
      </c>
      <c r="G981">
        <v>44.963500000000003</v>
      </c>
      <c r="H981">
        <v>-93.267799999999994</v>
      </c>
      <c r="I981" t="s">
        <v>5243</v>
      </c>
      <c r="J981" s="4" t="s">
        <v>5255</v>
      </c>
      <c r="K981" s="4" t="str">
        <f t="shared" si="15"/>
        <v>Jun 01</v>
      </c>
      <c r="L981" t="s">
        <v>5550</v>
      </c>
      <c r="M981" t="s">
        <v>5531</v>
      </c>
      <c r="N981" t="s">
        <v>5701</v>
      </c>
      <c r="P981" t="s">
        <v>6051</v>
      </c>
      <c r="Q981" t="s">
        <v>6395</v>
      </c>
      <c r="R981">
        <v>0</v>
      </c>
      <c r="S981" t="s">
        <v>6538</v>
      </c>
      <c r="T981">
        <v>0</v>
      </c>
      <c r="U981">
        <v>0</v>
      </c>
      <c r="V981">
        <v>0</v>
      </c>
      <c r="W981">
        <v>0</v>
      </c>
      <c r="X981">
        <v>1</v>
      </c>
      <c r="Y981">
        <v>1</v>
      </c>
      <c r="Z981" s="2" t="s">
        <v>7606</v>
      </c>
      <c r="AA981" s="2" t="s">
        <v>9782</v>
      </c>
    </row>
    <row r="982" spans="1:30" x14ac:dyDescent="0.2">
      <c r="A982" s="1">
        <v>194</v>
      </c>
      <c r="B982" t="s">
        <v>629</v>
      </c>
      <c r="C982" t="s">
        <v>2296</v>
      </c>
      <c r="D982" t="s">
        <v>4581</v>
      </c>
      <c r="E982" t="s">
        <v>10548</v>
      </c>
      <c r="F982" t="str">
        <f>VLOOKUP(E982,state_lookup!A:B,2,FALSE)</f>
        <v>MN</v>
      </c>
      <c r="G982">
        <v>44.950499999999998</v>
      </c>
      <c r="H982">
        <v>-95.715400000000002</v>
      </c>
      <c r="I982" t="s">
        <v>5243</v>
      </c>
      <c r="J982" s="4" t="s">
        <v>5255</v>
      </c>
      <c r="K982" s="4" t="str">
        <f t="shared" si="15"/>
        <v>Jun 01</v>
      </c>
      <c r="L982" t="s">
        <v>5288</v>
      </c>
      <c r="M982" t="s">
        <v>5617</v>
      </c>
      <c r="N982" t="s">
        <v>5617</v>
      </c>
      <c r="P982" t="s">
        <v>6051</v>
      </c>
      <c r="Q982" t="s">
        <v>6395</v>
      </c>
      <c r="R982">
        <v>0</v>
      </c>
      <c r="S982" t="s">
        <v>6546</v>
      </c>
      <c r="T982">
        <v>0</v>
      </c>
      <c r="U982">
        <v>0</v>
      </c>
      <c r="V982">
        <v>0</v>
      </c>
      <c r="W982">
        <v>0</v>
      </c>
      <c r="X982">
        <v>1</v>
      </c>
      <c r="Y982">
        <v>1</v>
      </c>
      <c r="Z982" s="2" t="s">
        <v>7607</v>
      </c>
    </row>
    <row r="983" spans="1:30" x14ac:dyDescent="0.2">
      <c r="A983" s="1">
        <v>195</v>
      </c>
      <c r="B983" t="s">
        <v>288</v>
      </c>
      <c r="C983" t="s">
        <v>2297</v>
      </c>
      <c r="D983" t="s">
        <v>288</v>
      </c>
      <c r="E983" t="s">
        <v>10553</v>
      </c>
      <c r="F983" t="str">
        <f>VLOOKUP(E983,state_lookup!A:B,2,FALSE)</f>
        <v>AL</v>
      </c>
      <c r="G983">
        <v>32.347299999999997</v>
      </c>
      <c r="H983">
        <v>-86.266599999999997</v>
      </c>
      <c r="I983" t="s">
        <v>5243</v>
      </c>
      <c r="J983" s="4" t="s">
        <v>5255</v>
      </c>
      <c r="K983" s="4" t="str">
        <f t="shared" si="15"/>
        <v>Jun 01</v>
      </c>
      <c r="L983" t="s">
        <v>5309</v>
      </c>
      <c r="M983" t="s">
        <v>5531</v>
      </c>
      <c r="N983" t="s">
        <v>5531</v>
      </c>
      <c r="P983" t="s">
        <v>6051</v>
      </c>
      <c r="Q983" t="s">
        <v>6395</v>
      </c>
      <c r="R983">
        <v>0</v>
      </c>
      <c r="S983" t="s">
        <v>6537</v>
      </c>
      <c r="T983">
        <v>0</v>
      </c>
      <c r="U983">
        <v>0</v>
      </c>
      <c r="V983">
        <v>0</v>
      </c>
      <c r="W983">
        <v>0</v>
      </c>
      <c r="X983">
        <v>1</v>
      </c>
      <c r="Y983">
        <v>1</v>
      </c>
      <c r="Z983" s="2" t="s">
        <v>7608</v>
      </c>
    </row>
    <row r="984" spans="1:30" x14ac:dyDescent="0.2">
      <c r="A984" s="1">
        <v>196</v>
      </c>
      <c r="B984" t="s">
        <v>447</v>
      </c>
      <c r="D984" t="s">
        <v>4322</v>
      </c>
      <c r="E984" t="s">
        <v>10556</v>
      </c>
      <c r="F984" t="str">
        <f>VLOOKUP(E984,state_lookup!A:B,2,FALSE)</f>
        <v>OH</v>
      </c>
      <c r="G984">
        <v>40.385399999999997</v>
      </c>
      <c r="H984">
        <v>-82.473200000000006</v>
      </c>
      <c r="I984" t="s">
        <v>5243</v>
      </c>
      <c r="J984" s="4" t="s">
        <v>5255</v>
      </c>
      <c r="K984" s="4" t="str">
        <f t="shared" si="15"/>
        <v>Jun 01</v>
      </c>
      <c r="L984" t="s">
        <v>5551</v>
      </c>
      <c r="M984" t="s">
        <v>5989</v>
      </c>
      <c r="N984" t="s">
        <v>5989</v>
      </c>
      <c r="P984" t="s">
        <v>6051</v>
      </c>
      <c r="Q984" t="s">
        <v>6395</v>
      </c>
      <c r="R984">
        <v>0</v>
      </c>
      <c r="S984" t="s">
        <v>6538</v>
      </c>
      <c r="T984">
        <v>0</v>
      </c>
      <c r="U984">
        <v>0</v>
      </c>
      <c r="V984">
        <v>0</v>
      </c>
      <c r="W984">
        <v>0</v>
      </c>
      <c r="X984">
        <v>1</v>
      </c>
      <c r="Y984">
        <v>1</v>
      </c>
      <c r="Z984" s="2" t="s">
        <v>7609</v>
      </c>
      <c r="AA984" s="2" t="s">
        <v>9783</v>
      </c>
      <c r="AB984" t="s">
        <v>5728</v>
      </c>
      <c r="AC984" s="2" t="s">
        <v>10403</v>
      </c>
      <c r="AD984" t="s">
        <v>6598</v>
      </c>
    </row>
    <row r="985" spans="1:30" x14ac:dyDescent="0.2">
      <c r="A985" s="1">
        <v>197</v>
      </c>
      <c r="B985" t="s">
        <v>630</v>
      </c>
      <c r="D985" t="s">
        <v>4582</v>
      </c>
      <c r="E985" t="s">
        <v>10558</v>
      </c>
      <c r="F985" t="str">
        <f>VLOOKUP(E985,state_lookup!A:B,2,FALSE)</f>
        <v>KY</v>
      </c>
      <c r="G985">
        <v>36.6145</v>
      </c>
      <c r="H985">
        <v>-88.320599999999999</v>
      </c>
      <c r="I985" t="s">
        <v>5243</v>
      </c>
      <c r="J985" s="4" t="s">
        <v>5255</v>
      </c>
      <c r="K985" s="4" t="str">
        <f t="shared" si="15"/>
        <v>Jun 01</v>
      </c>
      <c r="L985" t="s">
        <v>5552</v>
      </c>
      <c r="M985" t="s">
        <v>5761</v>
      </c>
      <c r="N985" t="s">
        <v>5761</v>
      </c>
      <c r="Q985" t="s">
        <v>6395</v>
      </c>
      <c r="R985">
        <v>0</v>
      </c>
      <c r="S985" t="s">
        <v>6537</v>
      </c>
      <c r="X985">
        <v>1</v>
      </c>
      <c r="Y985">
        <v>1</v>
      </c>
      <c r="Z985" s="2" t="s">
        <v>7610</v>
      </c>
      <c r="AD985" t="s">
        <v>6598</v>
      </c>
    </row>
    <row r="986" spans="1:30" x14ac:dyDescent="0.2">
      <c r="A986" s="1">
        <v>198</v>
      </c>
      <c r="B986" t="s">
        <v>631</v>
      </c>
      <c r="C986" t="s">
        <v>2298</v>
      </c>
      <c r="D986" t="s">
        <v>631</v>
      </c>
      <c r="E986" t="s">
        <v>10565</v>
      </c>
      <c r="F986" t="str">
        <f>VLOOKUP(E986,state_lookup!A:B,2,FALSE)</f>
        <v>IA</v>
      </c>
      <c r="G986">
        <v>41.419499999999999</v>
      </c>
      <c r="H986">
        <v>-91.067999999999998</v>
      </c>
      <c r="I986" t="s">
        <v>5243</v>
      </c>
      <c r="J986" s="4" t="s">
        <v>5255</v>
      </c>
      <c r="K986" s="4" t="str">
        <f t="shared" si="15"/>
        <v>Jun 01</v>
      </c>
      <c r="L986" t="s">
        <v>5301</v>
      </c>
      <c r="M986" t="s">
        <v>5617</v>
      </c>
      <c r="N986" t="s">
        <v>5617</v>
      </c>
      <c r="P986" t="s">
        <v>6051</v>
      </c>
      <c r="Q986" t="s">
        <v>6395</v>
      </c>
      <c r="R986">
        <v>0</v>
      </c>
      <c r="S986" t="s">
        <v>6537</v>
      </c>
      <c r="T986">
        <v>0</v>
      </c>
      <c r="U986">
        <v>0</v>
      </c>
      <c r="V986">
        <v>0</v>
      </c>
      <c r="W986">
        <v>0</v>
      </c>
      <c r="X986">
        <v>1</v>
      </c>
      <c r="Y986">
        <v>1</v>
      </c>
      <c r="Z986" s="2" t="s">
        <v>7611</v>
      </c>
    </row>
    <row r="987" spans="1:30" x14ac:dyDescent="0.2">
      <c r="A987" s="1">
        <v>199</v>
      </c>
      <c r="B987" t="s">
        <v>632</v>
      </c>
      <c r="C987" t="s">
        <v>2299</v>
      </c>
      <c r="D987" t="s">
        <v>632</v>
      </c>
      <c r="E987" t="s">
        <v>10554</v>
      </c>
      <c r="F987" t="str">
        <f>VLOOKUP(E987,state_lookup!A:B,2,FALSE)</f>
        <v>MA</v>
      </c>
      <c r="G987">
        <v>41.283459999999998</v>
      </c>
      <c r="H987" t="s">
        <v>5003</v>
      </c>
      <c r="I987" t="s">
        <v>5243</v>
      </c>
      <c r="J987" s="4" t="s">
        <v>5255</v>
      </c>
      <c r="K987" s="4" t="str">
        <f t="shared" si="15"/>
        <v>Jun 01</v>
      </c>
      <c r="L987" t="s">
        <v>5293</v>
      </c>
      <c r="M987" t="s">
        <v>5396</v>
      </c>
      <c r="N987" t="s">
        <v>5396</v>
      </c>
      <c r="P987" t="s">
        <v>6051</v>
      </c>
      <c r="Q987" t="s">
        <v>6395</v>
      </c>
      <c r="R987">
        <v>0</v>
      </c>
      <c r="S987" t="s">
        <v>6537</v>
      </c>
      <c r="T987">
        <v>0</v>
      </c>
      <c r="U987">
        <v>0</v>
      </c>
      <c r="V987">
        <v>0</v>
      </c>
      <c r="W987">
        <v>0</v>
      </c>
      <c r="X987">
        <v>1</v>
      </c>
      <c r="Y987">
        <v>1</v>
      </c>
      <c r="Z987" s="2" t="s">
        <v>7612</v>
      </c>
    </row>
    <row r="988" spans="1:30" x14ac:dyDescent="0.2">
      <c r="A988" s="1">
        <v>200</v>
      </c>
      <c r="B988" t="s">
        <v>633</v>
      </c>
      <c r="C988" t="s">
        <v>2300</v>
      </c>
      <c r="D988" t="s">
        <v>4505</v>
      </c>
      <c r="E988" t="s">
        <v>64</v>
      </c>
      <c r="F988" t="str">
        <f>VLOOKUP(E988,state_lookup!A:B,2,FALSE)</f>
        <v>NY</v>
      </c>
      <c r="G988">
        <v>41.6006</v>
      </c>
      <c r="H988">
        <v>-75.057900000000004</v>
      </c>
      <c r="I988" t="s">
        <v>5243</v>
      </c>
      <c r="J988" s="4" t="s">
        <v>5255</v>
      </c>
      <c r="K988" s="4" t="str">
        <f t="shared" si="15"/>
        <v>Jun 01</v>
      </c>
      <c r="L988" t="s">
        <v>5553</v>
      </c>
      <c r="M988" t="s">
        <v>5553</v>
      </c>
      <c r="N988" t="s">
        <v>5553</v>
      </c>
      <c r="P988" t="s">
        <v>6051</v>
      </c>
      <c r="Q988" t="s">
        <v>6402</v>
      </c>
      <c r="R988">
        <v>0</v>
      </c>
      <c r="S988" t="s">
        <v>6537</v>
      </c>
      <c r="T988">
        <v>0</v>
      </c>
      <c r="U988">
        <v>0</v>
      </c>
      <c r="V988">
        <v>0</v>
      </c>
      <c r="W988">
        <v>0</v>
      </c>
      <c r="X988">
        <v>1</v>
      </c>
      <c r="Y988">
        <v>1</v>
      </c>
      <c r="Z988" s="2" t="s">
        <v>7613</v>
      </c>
      <c r="AD988" t="s">
        <v>6598</v>
      </c>
    </row>
    <row r="989" spans="1:30" x14ac:dyDescent="0.2">
      <c r="A989" s="1">
        <v>201</v>
      </c>
      <c r="B989" t="s">
        <v>634</v>
      </c>
      <c r="C989" t="s">
        <v>1938</v>
      </c>
      <c r="D989" t="s">
        <v>4422</v>
      </c>
      <c r="E989" t="s">
        <v>10550</v>
      </c>
      <c r="F989" t="str">
        <f>VLOOKUP(E989,state_lookup!A:B,2,FALSE)</f>
        <v>TN</v>
      </c>
      <c r="G989">
        <v>36.165889999999997</v>
      </c>
      <c r="H989" t="s">
        <v>5004</v>
      </c>
      <c r="I989" t="s">
        <v>5243</v>
      </c>
      <c r="J989" s="4" t="s">
        <v>5255</v>
      </c>
      <c r="K989" s="4" t="str">
        <f t="shared" si="15"/>
        <v>Jun 01</v>
      </c>
      <c r="L989" t="s">
        <v>5304</v>
      </c>
      <c r="M989" t="s">
        <v>5531</v>
      </c>
      <c r="N989" t="s">
        <v>5531</v>
      </c>
      <c r="P989" t="s">
        <v>6051</v>
      </c>
      <c r="Q989" t="s">
        <v>6395</v>
      </c>
      <c r="R989">
        <v>0</v>
      </c>
      <c r="S989" t="s">
        <v>6537</v>
      </c>
      <c r="T989">
        <v>0</v>
      </c>
      <c r="U989">
        <v>0</v>
      </c>
      <c r="V989">
        <v>0</v>
      </c>
      <c r="W989">
        <v>0</v>
      </c>
      <c r="X989">
        <v>1</v>
      </c>
      <c r="Y989">
        <v>1</v>
      </c>
      <c r="Z989" s="2" t="s">
        <v>7614</v>
      </c>
      <c r="AD989" t="s">
        <v>6598</v>
      </c>
    </row>
    <row r="990" spans="1:30" x14ac:dyDescent="0.2">
      <c r="A990" s="1">
        <v>202</v>
      </c>
      <c r="B990" t="s">
        <v>635</v>
      </c>
      <c r="D990" t="s">
        <v>4583</v>
      </c>
      <c r="E990" t="s">
        <v>10548</v>
      </c>
      <c r="F990" t="str">
        <f>VLOOKUP(E990,state_lookup!A:B,2,FALSE)</f>
        <v>MN</v>
      </c>
      <c r="G990">
        <v>47.380499999999998</v>
      </c>
      <c r="H990">
        <v>-93.166600000000003</v>
      </c>
      <c r="I990" t="s">
        <v>5243</v>
      </c>
      <c r="J990" s="4" t="s">
        <v>5255</v>
      </c>
      <c r="K990" s="4" t="str">
        <f t="shared" si="15"/>
        <v>Jun 01</v>
      </c>
      <c r="Q990" t="s">
        <v>6395</v>
      </c>
      <c r="R990">
        <v>0</v>
      </c>
      <c r="S990" t="s">
        <v>6537</v>
      </c>
      <c r="X990">
        <v>1</v>
      </c>
      <c r="Y990">
        <v>1</v>
      </c>
      <c r="Z990" s="2" t="s">
        <v>7615</v>
      </c>
    </row>
    <row r="991" spans="1:30" x14ac:dyDescent="0.2">
      <c r="A991" s="1">
        <v>203</v>
      </c>
      <c r="B991" t="s">
        <v>146</v>
      </c>
      <c r="C991" t="s">
        <v>2016</v>
      </c>
      <c r="D991" t="s">
        <v>146</v>
      </c>
      <c r="E991" t="s">
        <v>10566</v>
      </c>
      <c r="F991" t="str">
        <f>VLOOKUP(E991,state_lookup!A:B,2,FALSE)</f>
        <v>CT</v>
      </c>
      <c r="G991">
        <v>41.311199999999999</v>
      </c>
      <c r="H991">
        <v>-72.924599999999998</v>
      </c>
      <c r="I991" t="s">
        <v>5243</v>
      </c>
      <c r="J991" s="4" t="s">
        <v>5255</v>
      </c>
      <c r="K991" s="4" t="str">
        <f t="shared" si="15"/>
        <v>Jun 01</v>
      </c>
      <c r="P991" t="s">
        <v>6051</v>
      </c>
      <c r="Q991" t="s">
        <v>6395</v>
      </c>
      <c r="R991">
        <v>0</v>
      </c>
      <c r="S991" t="s">
        <v>6537</v>
      </c>
      <c r="X991">
        <v>1</v>
      </c>
      <c r="Y991">
        <v>1</v>
      </c>
      <c r="Z991" s="2" t="s">
        <v>7616</v>
      </c>
    </row>
    <row r="992" spans="1:30" x14ac:dyDescent="0.2">
      <c r="A992" s="1">
        <v>204</v>
      </c>
      <c r="B992" t="s">
        <v>295</v>
      </c>
      <c r="C992" t="s">
        <v>1716</v>
      </c>
      <c r="D992" t="s">
        <v>4336</v>
      </c>
      <c r="E992" t="s">
        <v>10574</v>
      </c>
      <c r="F992" t="str">
        <f>VLOOKUP(E992,state_lookup!A:B,2,FALSE)</f>
        <v>LA</v>
      </c>
      <c r="G992">
        <v>30.0687</v>
      </c>
      <c r="H992">
        <v>-89.928799999999995</v>
      </c>
      <c r="I992" t="s">
        <v>5243</v>
      </c>
      <c r="J992" s="4" t="s">
        <v>5255</v>
      </c>
      <c r="K992" s="4" t="str">
        <f t="shared" si="15"/>
        <v>Jun 01</v>
      </c>
      <c r="L992" t="s">
        <v>5391</v>
      </c>
      <c r="M992" t="s">
        <v>5372</v>
      </c>
      <c r="N992" t="s">
        <v>5372</v>
      </c>
      <c r="P992" t="s">
        <v>6051</v>
      </c>
      <c r="Q992" t="s">
        <v>6395</v>
      </c>
      <c r="R992">
        <v>0</v>
      </c>
      <c r="S992" t="s">
        <v>6537</v>
      </c>
      <c r="T992">
        <v>0</v>
      </c>
      <c r="U992">
        <v>0</v>
      </c>
      <c r="V992">
        <v>0</v>
      </c>
      <c r="W992">
        <v>0</v>
      </c>
      <c r="X992">
        <v>1</v>
      </c>
      <c r="Y992">
        <v>1</v>
      </c>
      <c r="Z992" s="2" t="s">
        <v>7617</v>
      </c>
    </row>
    <row r="993" spans="1:30" x14ac:dyDescent="0.2">
      <c r="A993" s="1">
        <v>205</v>
      </c>
      <c r="B993" t="s">
        <v>64</v>
      </c>
      <c r="C993" t="s">
        <v>2301</v>
      </c>
      <c r="D993" t="s">
        <v>4337</v>
      </c>
      <c r="E993" t="s">
        <v>64</v>
      </c>
      <c r="F993" t="str">
        <f>VLOOKUP(E993,state_lookup!A:B,2,FALSE)</f>
        <v>NY</v>
      </c>
      <c r="G993">
        <v>40.694299999999998</v>
      </c>
      <c r="H993">
        <v>-73.924899999999994</v>
      </c>
      <c r="I993" t="s">
        <v>5243</v>
      </c>
      <c r="J993" s="4" t="s">
        <v>5255</v>
      </c>
      <c r="K993" s="4" t="str">
        <f t="shared" si="15"/>
        <v>Jun 01</v>
      </c>
      <c r="P993" t="s">
        <v>6051</v>
      </c>
      <c r="Q993" t="s">
        <v>6395</v>
      </c>
      <c r="R993">
        <v>0</v>
      </c>
      <c r="S993" t="s">
        <v>6537</v>
      </c>
      <c r="X993">
        <v>1</v>
      </c>
      <c r="Y993">
        <v>1</v>
      </c>
      <c r="Z993" s="2" t="s">
        <v>7618</v>
      </c>
    </row>
    <row r="994" spans="1:30" x14ac:dyDescent="0.2">
      <c r="A994" s="1">
        <v>206</v>
      </c>
      <c r="B994" t="s">
        <v>64</v>
      </c>
      <c r="C994" t="s">
        <v>2302</v>
      </c>
      <c r="D994" t="s">
        <v>4337</v>
      </c>
      <c r="E994" t="s">
        <v>64</v>
      </c>
      <c r="F994" t="str">
        <f>VLOOKUP(E994,state_lookup!A:B,2,FALSE)</f>
        <v>NY</v>
      </c>
      <c r="G994">
        <v>40.694299999999998</v>
      </c>
      <c r="H994">
        <v>-73.924899999999994</v>
      </c>
      <c r="I994" t="s">
        <v>5243</v>
      </c>
      <c r="J994" s="4" t="s">
        <v>5255</v>
      </c>
      <c r="K994" s="4" t="str">
        <f t="shared" si="15"/>
        <v>Jun 01</v>
      </c>
      <c r="P994" t="s">
        <v>6051</v>
      </c>
      <c r="Q994" t="s">
        <v>6395</v>
      </c>
      <c r="R994">
        <v>0</v>
      </c>
      <c r="S994" t="s">
        <v>6537</v>
      </c>
      <c r="X994">
        <v>0</v>
      </c>
      <c r="Y994">
        <v>1</v>
      </c>
      <c r="Z994" s="2" t="s">
        <v>7619</v>
      </c>
      <c r="AA994" s="2" t="s">
        <v>9784</v>
      </c>
    </row>
    <row r="995" spans="1:30" x14ac:dyDescent="0.2">
      <c r="A995" s="1">
        <v>207</v>
      </c>
      <c r="B995" t="s">
        <v>64</v>
      </c>
      <c r="C995" t="s">
        <v>2303</v>
      </c>
      <c r="D995" t="s">
        <v>4337</v>
      </c>
      <c r="E995" t="s">
        <v>64</v>
      </c>
      <c r="F995" t="str">
        <f>VLOOKUP(E995,state_lookup!A:B,2,FALSE)</f>
        <v>NY</v>
      </c>
      <c r="G995">
        <v>40.694299999999998</v>
      </c>
      <c r="H995">
        <v>-73.924899999999994</v>
      </c>
      <c r="I995" t="s">
        <v>5243</v>
      </c>
      <c r="J995" s="4" t="s">
        <v>5255</v>
      </c>
      <c r="K995" s="4" t="str">
        <f t="shared" si="15"/>
        <v>Jun 01</v>
      </c>
      <c r="L995" t="s">
        <v>5343</v>
      </c>
      <c r="M995" t="s">
        <v>5527</v>
      </c>
      <c r="N995" t="s">
        <v>5527</v>
      </c>
      <c r="P995" t="s">
        <v>6051</v>
      </c>
      <c r="Q995" t="s">
        <v>6395</v>
      </c>
      <c r="R995">
        <v>0</v>
      </c>
      <c r="S995" t="s">
        <v>6537</v>
      </c>
      <c r="X995">
        <v>0</v>
      </c>
      <c r="Y995">
        <v>1</v>
      </c>
      <c r="Z995" s="2" t="s">
        <v>7620</v>
      </c>
    </row>
    <row r="996" spans="1:30" x14ac:dyDescent="0.2">
      <c r="A996" s="1">
        <v>208</v>
      </c>
      <c r="B996" t="s">
        <v>64</v>
      </c>
      <c r="C996" t="s">
        <v>2304</v>
      </c>
      <c r="D996" t="s">
        <v>4584</v>
      </c>
      <c r="E996" t="s">
        <v>64</v>
      </c>
      <c r="F996" t="str">
        <f>VLOOKUP(E996,state_lookup!A:B,2,FALSE)</f>
        <v>NY</v>
      </c>
      <c r="G996">
        <v>40.694299999999998</v>
      </c>
      <c r="H996">
        <v>-73.924899999999994</v>
      </c>
      <c r="I996" t="s">
        <v>5243</v>
      </c>
      <c r="J996" s="4" t="s">
        <v>5255</v>
      </c>
      <c r="K996" s="4" t="str">
        <f t="shared" si="15"/>
        <v>Jun 01</v>
      </c>
      <c r="P996" t="s">
        <v>6051</v>
      </c>
      <c r="Q996" t="s">
        <v>6395</v>
      </c>
      <c r="R996">
        <v>0</v>
      </c>
      <c r="S996" t="s">
        <v>6537</v>
      </c>
      <c r="X996">
        <v>0</v>
      </c>
      <c r="Y996">
        <v>1</v>
      </c>
      <c r="Z996" s="2" t="s">
        <v>7621</v>
      </c>
    </row>
    <row r="997" spans="1:30" x14ac:dyDescent="0.2">
      <c r="A997" s="1">
        <v>209</v>
      </c>
      <c r="B997" t="s">
        <v>64</v>
      </c>
      <c r="C997" t="s">
        <v>2305</v>
      </c>
      <c r="D997" t="s">
        <v>1950</v>
      </c>
      <c r="E997" t="s">
        <v>64</v>
      </c>
      <c r="F997" t="str">
        <f>VLOOKUP(E997,state_lookup!A:B,2,FALSE)</f>
        <v>NY</v>
      </c>
      <c r="G997">
        <v>40.694299999999998</v>
      </c>
      <c r="H997">
        <v>-73.924899999999994</v>
      </c>
      <c r="I997" t="s">
        <v>5243</v>
      </c>
      <c r="J997" s="4" t="s">
        <v>5255</v>
      </c>
      <c r="K997" s="4" t="str">
        <f t="shared" si="15"/>
        <v>Jun 01</v>
      </c>
      <c r="L997" t="s">
        <v>5304</v>
      </c>
      <c r="M997" t="s">
        <v>5531</v>
      </c>
      <c r="N997" t="s">
        <v>5531</v>
      </c>
      <c r="P997" t="s">
        <v>6051</v>
      </c>
      <c r="Q997" t="s">
        <v>6395</v>
      </c>
      <c r="R997">
        <v>0</v>
      </c>
      <c r="S997" t="s">
        <v>6546</v>
      </c>
      <c r="T997">
        <v>0</v>
      </c>
      <c r="U997">
        <v>0</v>
      </c>
      <c r="V997">
        <v>0</v>
      </c>
      <c r="W997">
        <v>0</v>
      </c>
      <c r="X997">
        <v>0</v>
      </c>
      <c r="Y997">
        <v>1</v>
      </c>
      <c r="Z997" s="2" t="s">
        <v>7622</v>
      </c>
      <c r="AA997" s="2" t="s">
        <v>9785</v>
      </c>
      <c r="AD997" t="s">
        <v>6598</v>
      </c>
    </row>
    <row r="998" spans="1:30" x14ac:dyDescent="0.2">
      <c r="A998" s="1">
        <v>210</v>
      </c>
      <c r="B998" t="s">
        <v>299</v>
      </c>
      <c r="C998" t="s">
        <v>1952</v>
      </c>
      <c r="D998" t="s">
        <v>135</v>
      </c>
      <c r="E998" t="s">
        <v>10576</v>
      </c>
      <c r="F998" t="str">
        <f>VLOOKUP(E998,state_lookup!A:B,2,FALSE)</f>
        <v>ME</v>
      </c>
      <c r="G998">
        <v>44.035080000000001</v>
      </c>
      <c r="H998" t="s">
        <v>4965</v>
      </c>
      <c r="I998" t="s">
        <v>5243</v>
      </c>
      <c r="J998" s="4" t="s">
        <v>5255</v>
      </c>
      <c r="K998" s="4" t="str">
        <f t="shared" si="15"/>
        <v>Jun 01</v>
      </c>
      <c r="L998" t="s">
        <v>5306</v>
      </c>
      <c r="M998" t="s">
        <v>5531</v>
      </c>
      <c r="N998" t="s">
        <v>5531</v>
      </c>
      <c r="P998" t="s">
        <v>6051</v>
      </c>
      <c r="Q998" t="s">
        <v>6395</v>
      </c>
      <c r="R998">
        <v>0</v>
      </c>
      <c r="S998" t="s">
        <v>6537</v>
      </c>
      <c r="T998">
        <v>0</v>
      </c>
      <c r="U998">
        <v>0</v>
      </c>
      <c r="V998">
        <v>0</v>
      </c>
      <c r="W998">
        <v>0</v>
      </c>
      <c r="X998">
        <v>1</v>
      </c>
      <c r="Y998">
        <v>1</v>
      </c>
      <c r="Z998" s="2" t="s">
        <v>7121</v>
      </c>
    </row>
    <row r="999" spans="1:30" x14ac:dyDescent="0.2">
      <c r="A999" s="1">
        <v>211</v>
      </c>
      <c r="B999" t="s">
        <v>636</v>
      </c>
      <c r="C999" t="s">
        <v>2306</v>
      </c>
      <c r="D999" t="s">
        <v>4585</v>
      </c>
      <c r="E999" t="s">
        <v>10550</v>
      </c>
      <c r="F999" t="str">
        <f>VLOOKUP(E999,state_lookup!A:B,2,FALSE)</f>
        <v>TN</v>
      </c>
      <c r="G999">
        <v>35.9617</v>
      </c>
      <c r="H999">
        <v>-83.197699999999998</v>
      </c>
      <c r="I999" t="s">
        <v>5243</v>
      </c>
      <c r="J999" s="4" t="s">
        <v>5255</v>
      </c>
      <c r="K999" s="4" t="str">
        <f t="shared" si="15"/>
        <v>Jun 01</v>
      </c>
      <c r="L999" t="s">
        <v>5303</v>
      </c>
      <c r="M999" t="s">
        <v>5396</v>
      </c>
      <c r="N999" t="s">
        <v>5396</v>
      </c>
      <c r="P999" t="s">
        <v>6051</v>
      </c>
      <c r="Q999" t="s">
        <v>6395</v>
      </c>
      <c r="R999">
        <v>0</v>
      </c>
      <c r="S999" t="s">
        <v>6537</v>
      </c>
      <c r="T999">
        <v>0</v>
      </c>
      <c r="U999">
        <v>0</v>
      </c>
      <c r="V999">
        <v>0</v>
      </c>
      <c r="W999">
        <v>0</v>
      </c>
      <c r="X999">
        <v>1</v>
      </c>
      <c r="Y999">
        <v>1</v>
      </c>
      <c r="Z999" s="2" t="s">
        <v>7623</v>
      </c>
    </row>
    <row r="1000" spans="1:30" x14ac:dyDescent="0.2">
      <c r="A1000" s="1">
        <v>212</v>
      </c>
      <c r="B1000" t="s">
        <v>637</v>
      </c>
      <c r="C1000" t="s">
        <v>2307</v>
      </c>
      <c r="D1000" t="s">
        <v>593</v>
      </c>
      <c r="E1000" t="s">
        <v>10565</v>
      </c>
      <c r="F1000" t="str">
        <f>VLOOKUP(E1000,state_lookup!A:B,2,FALSE)</f>
        <v>IA</v>
      </c>
      <c r="G1000">
        <v>41.696399999999997</v>
      </c>
      <c r="H1000">
        <v>-93.040300000000002</v>
      </c>
      <c r="I1000" t="s">
        <v>5243</v>
      </c>
      <c r="J1000" s="4" t="s">
        <v>5255</v>
      </c>
      <c r="K1000" s="4" t="str">
        <f t="shared" si="15"/>
        <v>Jun 01</v>
      </c>
      <c r="P1000" t="s">
        <v>6051</v>
      </c>
      <c r="Q1000" t="s">
        <v>6395</v>
      </c>
      <c r="R1000">
        <v>0</v>
      </c>
      <c r="S1000" t="s">
        <v>6537</v>
      </c>
      <c r="T1000">
        <v>0</v>
      </c>
      <c r="U1000">
        <v>0</v>
      </c>
      <c r="V1000">
        <v>0</v>
      </c>
      <c r="W1000">
        <v>0</v>
      </c>
      <c r="X1000">
        <v>1</v>
      </c>
      <c r="Y1000">
        <v>1</v>
      </c>
      <c r="Z1000" s="2" t="s">
        <v>7624</v>
      </c>
      <c r="AD1000" t="s">
        <v>6598</v>
      </c>
    </row>
    <row r="1001" spans="1:30" x14ac:dyDescent="0.2">
      <c r="A1001" s="1">
        <v>213</v>
      </c>
      <c r="B1001" t="s">
        <v>638</v>
      </c>
      <c r="C1001" t="s">
        <v>2308</v>
      </c>
      <c r="D1001" t="s">
        <v>221</v>
      </c>
      <c r="E1001" t="s">
        <v>4341</v>
      </c>
      <c r="F1001" t="str">
        <f>VLOOKUP(E1001,state_lookup!A:B,2,FALSE)</f>
        <v>OK</v>
      </c>
      <c r="G1001">
        <v>35.233499999999999</v>
      </c>
      <c r="H1001">
        <v>-97.347099999999998</v>
      </c>
      <c r="I1001" t="s">
        <v>5243</v>
      </c>
      <c r="J1001" s="4" t="s">
        <v>5255</v>
      </c>
      <c r="K1001" s="4" t="str">
        <f t="shared" si="15"/>
        <v>Jun 01</v>
      </c>
      <c r="P1001" t="s">
        <v>6051</v>
      </c>
      <c r="Q1001" t="s">
        <v>6395</v>
      </c>
      <c r="R1001">
        <v>0</v>
      </c>
      <c r="S1001" t="s">
        <v>6537</v>
      </c>
      <c r="T1001">
        <v>0</v>
      </c>
      <c r="U1001">
        <v>0</v>
      </c>
      <c r="V1001">
        <v>0</v>
      </c>
      <c r="W1001">
        <v>0</v>
      </c>
      <c r="X1001">
        <v>1</v>
      </c>
      <c r="Y1001">
        <v>1</v>
      </c>
      <c r="Z1001" s="2" t="s">
        <v>7625</v>
      </c>
    </row>
    <row r="1002" spans="1:30" x14ac:dyDescent="0.2">
      <c r="A1002" s="1">
        <v>214</v>
      </c>
      <c r="B1002" t="s">
        <v>639</v>
      </c>
      <c r="C1002" t="s">
        <v>2309</v>
      </c>
      <c r="D1002" t="s">
        <v>4586</v>
      </c>
      <c r="E1002" t="s">
        <v>917</v>
      </c>
      <c r="F1002" t="str">
        <f>VLOOKUP(E1002,state_lookup!A:B,2,FALSE)</f>
        <v>VA</v>
      </c>
      <c r="G1002">
        <v>36.931399999999996</v>
      </c>
      <c r="H1002">
        <v>-82.626199999999997</v>
      </c>
      <c r="I1002" t="s">
        <v>5243</v>
      </c>
      <c r="J1002" s="4" t="s">
        <v>5255</v>
      </c>
      <c r="K1002" s="4" t="str">
        <f t="shared" si="15"/>
        <v>Jun 01</v>
      </c>
      <c r="L1002" t="s">
        <v>5289</v>
      </c>
      <c r="M1002" t="s">
        <v>5982</v>
      </c>
      <c r="N1002" t="s">
        <v>5982</v>
      </c>
      <c r="P1002" t="s">
        <v>6051</v>
      </c>
      <c r="Q1002" t="s">
        <v>6395</v>
      </c>
      <c r="R1002">
        <v>0</v>
      </c>
      <c r="S1002" t="s">
        <v>6537</v>
      </c>
      <c r="T1002">
        <v>0</v>
      </c>
      <c r="U1002">
        <v>0</v>
      </c>
      <c r="V1002">
        <v>0</v>
      </c>
      <c r="W1002">
        <v>0</v>
      </c>
      <c r="X1002">
        <v>1</v>
      </c>
      <c r="Y1002">
        <v>1</v>
      </c>
      <c r="Z1002" s="2" t="s">
        <v>7626</v>
      </c>
    </row>
    <row r="1003" spans="1:30" x14ac:dyDescent="0.2">
      <c r="A1003" s="1">
        <v>215</v>
      </c>
      <c r="B1003" t="s">
        <v>640</v>
      </c>
      <c r="C1003" t="s">
        <v>2310</v>
      </c>
      <c r="D1003" t="s">
        <v>215</v>
      </c>
      <c r="E1003" t="s">
        <v>10581</v>
      </c>
      <c r="F1003" t="str">
        <f>VLOOKUP(E1003,state_lookup!A:B,2,FALSE)</f>
        <v>SC</v>
      </c>
      <c r="G1003">
        <v>32.906700000000001</v>
      </c>
      <c r="H1003">
        <v>-80.072199999999995</v>
      </c>
      <c r="I1003" t="s">
        <v>5243</v>
      </c>
      <c r="J1003" s="4" t="s">
        <v>5255</v>
      </c>
      <c r="K1003" s="4" t="str">
        <f t="shared" si="15"/>
        <v>Jun 01</v>
      </c>
      <c r="P1003" t="s">
        <v>6051</v>
      </c>
      <c r="Q1003" t="s">
        <v>6395</v>
      </c>
      <c r="R1003">
        <v>0</v>
      </c>
      <c r="S1003" t="s">
        <v>6539</v>
      </c>
      <c r="T1003">
        <v>7</v>
      </c>
      <c r="U1003">
        <v>0</v>
      </c>
      <c r="V1003">
        <v>0</v>
      </c>
      <c r="W1003">
        <v>0</v>
      </c>
      <c r="X1003">
        <v>1</v>
      </c>
      <c r="Y1003">
        <v>1</v>
      </c>
      <c r="Z1003" s="2" t="s">
        <v>7627</v>
      </c>
    </row>
    <row r="1004" spans="1:30" x14ac:dyDescent="0.2">
      <c r="A1004" s="1">
        <v>216</v>
      </c>
      <c r="B1004" t="s">
        <v>641</v>
      </c>
      <c r="C1004" t="s">
        <v>2311</v>
      </c>
      <c r="D1004" t="s">
        <v>4370</v>
      </c>
      <c r="E1004" t="s">
        <v>10554</v>
      </c>
      <c r="F1004" t="str">
        <f>VLOOKUP(E1004,state_lookup!A:B,2,FALSE)</f>
        <v>MA</v>
      </c>
      <c r="G1004">
        <v>42.326599999999999</v>
      </c>
      <c r="H1004">
        <v>-72.674499999999995</v>
      </c>
      <c r="I1004" t="s">
        <v>5243</v>
      </c>
      <c r="J1004" s="4" t="s">
        <v>5255</v>
      </c>
      <c r="K1004" s="4" t="str">
        <f t="shared" si="15"/>
        <v>Jun 01</v>
      </c>
      <c r="P1004" t="s">
        <v>6051</v>
      </c>
      <c r="Q1004" t="s">
        <v>6395</v>
      </c>
      <c r="R1004">
        <v>0</v>
      </c>
      <c r="S1004" t="s">
        <v>6537</v>
      </c>
      <c r="T1004">
        <v>0</v>
      </c>
      <c r="U1004">
        <v>0</v>
      </c>
      <c r="V1004">
        <v>0</v>
      </c>
      <c r="W1004">
        <v>1</v>
      </c>
      <c r="X1004">
        <v>1</v>
      </c>
      <c r="Y1004">
        <v>1</v>
      </c>
      <c r="Z1004" s="2" t="s">
        <v>7628</v>
      </c>
      <c r="AA1004" s="2" t="s">
        <v>9786</v>
      </c>
      <c r="AD1004" t="s">
        <v>6598</v>
      </c>
    </row>
    <row r="1005" spans="1:30" x14ac:dyDescent="0.2">
      <c r="A1005" s="1">
        <v>217</v>
      </c>
      <c r="B1005" t="s">
        <v>642</v>
      </c>
      <c r="D1005" t="s">
        <v>1325</v>
      </c>
      <c r="E1005" t="s">
        <v>10561</v>
      </c>
      <c r="F1005" t="str">
        <f>VLOOKUP(E1005,state_lookup!A:B,2,FALSE)</f>
        <v>MO</v>
      </c>
      <c r="G1005">
        <v>38.7851</v>
      </c>
      <c r="H1005">
        <v>-90.717699999999994</v>
      </c>
      <c r="I1005" t="s">
        <v>5243</v>
      </c>
      <c r="J1005" s="4" t="s">
        <v>5255</v>
      </c>
      <c r="K1005" s="4" t="str">
        <f t="shared" si="15"/>
        <v>Jun 01</v>
      </c>
      <c r="L1005" t="s">
        <v>5554</v>
      </c>
      <c r="M1005" t="s">
        <v>5422</v>
      </c>
      <c r="N1005" t="s">
        <v>5527</v>
      </c>
      <c r="P1005" t="s">
        <v>6051</v>
      </c>
      <c r="Q1005" t="s">
        <v>6395</v>
      </c>
      <c r="R1005">
        <v>0</v>
      </c>
      <c r="S1005" t="s">
        <v>6537</v>
      </c>
      <c r="X1005">
        <v>1</v>
      </c>
      <c r="Y1005">
        <v>1</v>
      </c>
      <c r="Z1005" s="2" t="s">
        <v>7629</v>
      </c>
      <c r="AA1005" s="2" t="s">
        <v>9787</v>
      </c>
      <c r="AB1005" s="2" t="s">
        <v>10254</v>
      </c>
    </row>
    <row r="1006" spans="1:30" x14ac:dyDescent="0.2">
      <c r="A1006" s="1">
        <v>218</v>
      </c>
      <c r="B1006" t="s">
        <v>66</v>
      </c>
      <c r="C1006" t="s">
        <v>2312</v>
      </c>
      <c r="D1006" t="s">
        <v>4279</v>
      </c>
      <c r="E1006" t="s">
        <v>10547</v>
      </c>
      <c r="F1006" t="str">
        <f>VLOOKUP(E1006,state_lookup!A:B,2,FALSE)</f>
        <v>CA</v>
      </c>
      <c r="G1006">
        <v>37.769449999999999</v>
      </c>
      <c r="H1006" t="s">
        <v>4935</v>
      </c>
      <c r="I1006" t="s">
        <v>5243</v>
      </c>
      <c r="J1006" s="4" t="s">
        <v>5255</v>
      </c>
      <c r="K1006" s="4" t="str">
        <f t="shared" si="15"/>
        <v>Jun 01</v>
      </c>
      <c r="L1006" t="s">
        <v>5555</v>
      </c>
      <c r="M1006" t="s">
        <v>5527</v>
      </c>
      <c r="N1006" t="s">
        <v>5631</v>
      </c>
      <c r="P1006" t="s">
        <v>6051</v>
      </c>
      <c r="Q1006" t="s">
        <v>6395</v>
      </c>
      <c r="R1006">
        <v>0</v>
      </c>
      <c r="S1006" t="s">
        <v>6537</v>
      </c>
      <c r="T1006">
        <v>60</v>
      </c>
      <c r="U1006">
        <v>1</v>
      </c>
      <c r="W1006">
        <v>1</v>
      </c>
      <c r="X1006">
        <v>1</v>
      </c>
      <c r="Y1006">
        <v>1</v>
      </c>
      <c r="Z1006" s="2" t="s">
        <v>7630</v>
      </c>
      <c r="AA1006" s="2" t="s">
        <v>9788</v>
      </c>
      <c r="AB1006" s="2" t="s">
        <v>10255</v>
      </c>
      <c r="AD1006" t="s">
        <v>5316</v>
      </c>
    </row>
    <row r="1007" spans="1:30" x14ac:dyDescent="0.2">
      <c r="A1007" s="1">
        <v>219</v>
      </c>
      <c r="B1007" t="s">
        <v>643</v>
      </c>
      <c r="C1007" t="s">
        <v>1744</v>
      </c>
      <c r="D1007" t="s">
        <v>4513</v>
      </c>
      <c r="E1007" t="s">
        <v>64</v>
      </c>
      <c r="F1007" t="str">
        <f>VLOOKUP(E1007,state_lookup!A:B,2,FALSE)</f>
        <v>NY</v>
      </c>
      <c r="G1007">
        <v>44.708799999999997</v>
      </c>
      <c r="H1007">
        <v>-75.471699999999998</v>
      </c>
      <c r="I1007" t="s">
        <v>5243</v>
      </c>
      <c r="J1007" s="4" t="s">
        <v>5255</v>
      </c>
      <c r="K1007" s="4" t="str">
        <f t="shared" si="15"/>
        <v>Jun 01</v>
      </c>
      <c r="L1007" t="s">
        <v>5304</v>
      </c>
      <c r="M1007" t="s">
        <v>5531</v>
      </c>
      <c r="N1007" t="s">
        <v>5531</v>
      </c>
      <c r="P1007" t="s">
        <v>6051</v>
      </c>
      <c r="Q1007" t="s">
        <v>6395</v>
      </c>
      <c r="R1007">
        <v>0</v>
      </c>
      <c r="S1007" t="s">
        <v>6538</v>
      </c>
      <c r="T1007">
        <v>0</v>
      </c>
      <c r="U1007">
        <v>0</v>
      </c>
      <c r="V1007">
        <v>0</v>
      </c>
      <c r="W1007">
        <v>0</v>
      </c>
      <c r="X1007">
        <v>1</v>
      </c>
      <c r="Y1007">
        <v>1</v>
      </c>
      <c r="Z1007" s="2" t="s">
        <v>7631</v>
      </c>
    </row>
    <row r="1008" spans="1:30" x14ac:dyDescent="0.2">
      <c r="A1008" s="1">
        <v>220</v>
      </c>
      <c r="B1008" t="s">
        <v>68</v>
      </c>
      <c r="D1008" t="s">
        <v>4284</v>
      </c>
      <c r="E1008" t="s">
        <v>10559</v>
      </c>
      <c r="F1008" t="str">
        <f>VLOOKUP(E1008,state_lookup!A:B,2,FALSE)</f>
        <v>NE</v>
      </c>
      <c r="G1008">
        <v>41.262799999999999</v>
      </c>
      <c r="H1008">
        <v>-96.049800000000005</v>
      </c>
      <c r="I1008" t="s">
        <v>5243</v>
      </c>
      <c r="J1008" s="4" t="s">
        <v>5255</v>
      </c>
      <c r="K1008" s="4" t="str">
        <f t="shared" si="15"/>
        <v>Jun 01</v>
      </c>
      <c r="P1008" t="s">
        <v>6051</v>
      </c>
      <c r="Q1008" t="s">
        <v>6395</v>
      </c>
      <c r="R1008">
        <v>0</v>
      </c>
      <c r="S1008" t="s">
        <v>6537</v>
      </c>
      <c r="X1008">
        <v>1</v>
      </c>
      <c r="Y1008">
        <v>1</v>
      </c>
      <c r="Z1008" s="2" t="s">
        <v>7632</v>
      </c>
    </row>
    <row r="1009" spans="1:30" x14ac:dyDescent="0.2">
      <c r="A1009" s="1">
        <v>221</v>
      </c>
      <c r="B1009" t="s">
        <v>302</v>
      </c>
      <c r="C1009" t="s">
        <v>2313</v>
      </c>
      <c r="D1009" t="s">
        <v>301</v>
      </c>
      <c r="E1009" t="s">
        <v>10549</v>
      </c>
      <c r="F1009" t="str">
        <f>VLOOKUP(E1009,state_lookup!A:B,2,FALSE)</f>
        <v>FL</v>
      </c>
      <c r="G1009">
        <v>28.4772</v>
      </c>
      <c r="H1009">
        <v>-81.3369</v>
      </c>
      <c r="I1009" t="s">
        <v>5243</v>
      </c>
      <c r="J1009" s="4" t="s">
        <v>5255</v>
      </c>
      <c r="K1009" s="4" t="str">
        <f t="shared" si="15"/>
        <v>Jun 01</v>
      </c>
      <c r="P1009" t="s">
        <v>6051</v>
      </c>
      <c r="Q1009" t="s">
        <v>6395</v>
      </c>
      <c r="R1009">
        <v>0</v>
      </c>
      <c r="S1009" t="s">
        <v>6537</v>
      </c>
      <c r="X1009">
        <v>1</v>
      </c>
      <c r="Y1009">
        <v>1</v>
      </c>
      <c r="Z1009" s="2" t="s">
        <v>7633</v>
      </c>
    </row>
    <row r="1010" spans="1:30" x14ac:dyDescent="0.2">
      <c r="A1010" s="1">
        <v>222</v>
      </c>
      <c r="B1010" t="s">
        <v>39</v>
      </c>
      <c r="C1010" t="s">
        <v>1716</v>
      </c>
      <c r="D1010" t="s">
        <v>4265</v>
      </c>
      <c r="E1010" t="s">
        <v>181</v>
      </c>
      <c r="F1010" t="str">
        <f>VLOOKUP(E1010,state_lookup!A:B,2,FALSE)</f>
        <v>WA</v>
      </c>
      <c r="G1010">
        <v>47.041699999999999</v>
      </c>
      <c r="H1010">
        <v>-122.8959</v>
      </c>
      <c r="I1010" t="s">
        <v>5243</v>
      </c>
      <c r="J1010" s="4" t="s">
        <v>5255</v>
      </c>
      <c r="K1010" s="4" t="str">
        <f t="shared" si="15"/>
        <v>Jun 01</v>
      </c>
      <c r="L1010" t="s">
        <v>5293</v>
      </c>
      <c r="M1010" t="s">
        <v>5396</v>
      </c>
      <c r="N1010" t="s">
        <v>5396</v>
      </c>
      <c r="P1010" t="s">
        <v>6051</v>
      </c>
      <c r="Q1010" t="s">
        <v>6395</v>
      </c>
      <c r="R1010">
        <v>0</v>
      </c>
      <c r="S1010" t="s">
        <v>6537</v>
      </c>
      <c r="T1010">
        <v>0</v>
      </c>
      <c r="U1010">
        <v>0</v>
      </c>
      <c r="V1010">
        <v>0</v>
      </c>
      <c r="W1010">
        <v>0</v>
      </c>
      <c r="X1010">
        <v>1</v>
      </c>
      <c r="Y1010">
        <v>1</v>
      </c>
      <c r="Z1010" s="2" t="s">
        <v>7634</v>
      </c>
      <c r="AC1010" t="s">
        <v>10404</v>
      </c>
    </row>
    <row r="1011" spans="1:30" x14ac:dyDescent="0.2">
      <c r="A1011" s="1">
        <v>223</v>
      </c>
      <c r="B1011" t="s">
        <v>39</v>
      </c>
      <c r="C1011" t="s">
        <v>2314</v>
      </c>
      <c r="D1011" t="s">
        <v>4265</v>
      </c>
      <c r="E1011" t="s">
        <v>181</v>
      </c>
      <c r="F1011" t="str">
        <f>VLOOKUP(E1011,state_lookup!A:B,2,FALSE)</f>
        <v>WA</v>
      </c>
      <c r="G1011">
        <v>47.041699999999999</v>
      </c>
      <c r="H1011">
        <v>-122.8959</v>
      </c>
      <c r="I1011" t="s">
        <v>5243</v>
      </c>
      <c r="J1011" s="4" t="s">
        <v>5255</v>
      </c>
      <c r="K1011" s="4" t="str">
        <f t="shared" si="15"/>
        <v>Jun 01</v>
      </c>
      <c r="L1011" t="s">
        <v>5293</v>
      </c>
      <c r="M1011" t="s">
        <v>5396</v>
      </c>
      <c r="N1011" t="s">
        <v>5396</v>
      </c>
      <c r="P1011" t="s">
        <v>6051</v>
      </c>
      <c r="Q1011" t="s">
        <v>6395</v>
      </c>
      <c r="R1011">
        <v>0</v>
      </c>
      <c r="S1011" t="s">
        <v>6537</v>
      </c>
      <c r="T1011">
        <v>0</v>
      </c>
      <c r="U1011">
        <v>0</v>
      </c>
      <c r="V1011">
        <v>0</v>
      </c>
      <c r="W1011">
        <v>0</v>
      </c>
      <c r="X1011">
        <v>1</v>
      </c>
      <c r="Y1011">
        <v>1</v>
      </c>
      <c r="Z1011" s="2" t="s">
        <v>7634</v>
      </c>
      <c r="AC1011" t="s">
        <v>10404</v>
      </c>
    </row>
    <row r="1012" spans="1:30" x14ac:dyDescent="0.2">
      <c r="A1012" s="1">
        <v>224</v>
      </c>
      <c r="B1012" t="s">
        <v>644</v>
      </c>
      <c r="C1012" t="s">
        <v>2207</v>
      </c>
      <c r="D1012" t="s">
        <v>4587</v>
      </c>
      <c r="E1012" t="s">
        <v>10565</v>
      </c>
      <c r="F1012" t="str">
        <f>VLOOKUP(E1012,state_lookup!A:B,2,FALSE)</f>
        <v>IA</v>
      </c>
      <c r="G1012">
        <v>41.292200000000001</v>
      </c>
      <c r="H1012">
        <v>-92.640299999999996</v>
      </c>
      <c r="I1012" t="s">
        <v>5243</v>
      </c>
      <c r="J1012" s="4" t="s">
        <v>5255</v>
      </c>
      <c r="K1012" s="4" t="str">
        <f t="shared" si="15"/>
        <v>Jun 01</v>
      </c>
      <c r="P1012" t="s">
        <v>6051</v>
      </c>
      <c r="Q1012" t="s">
        <v>6395</v>
      </c>
      <c r="R1012">
        <v>0</v>
      </c>
      <c r="S1012" t="s">
        <v>6537</v>
      </c>
      <c r="T1012">
        <v>0</v>
      </c>
      <c r="U1012">
        <v>0</v>
      </c>
      <c r="V1012">
        <v>0</v>
      </c>
      <c r="W1012">
        <v>0</v>
      </c>
      <c r="X1012">
        <v>1</v>
      </c>
      <c r="Y1012">
        <v>1</v>
      </c>
      <c r="Z1012" s="2" t="s">
        <v>7635</v>
      </c>
    </row>
    <row r="1013" spans="1:30" x14ac:dyDescent="0.2">
      <c r="A1013" s="1">
        <v>225</v>
      </c>
      <c r="B1013" t="s">
        <v>305</v>
      </c>
      <c r="D1013" t="s">
        <v>4427</v>
      </c>
      <c r="E1013" t="s">
        <v>10558</v>
      </c>
      <c r="F1013" t="str">
        <f>VLOOKUP(E1013,state_lookup!A:B,2,FALSE)</f>
        <v>KY</v>
      </c>
      <c r="G1013">
        <v>37.071100000000001</v>
      </c>
      <c r="H1013">
        <v>-88.643500000000003</v>
      </c>
      <c r="I1013" t="s">
        <v>5243</v>
      </c>
      <c r="J1013" s="4" t="s">
        <v>5255</v>
      </c>
      <c r="K1013" s="4" t="str">
        <f t="shared" si="15"/>
        <v>Jun 01</v>
      </c>
      <c r="L1013" t="s">
        <v>5304</v>
      </c>
      <c r="M1013" t="s">
        <v>5531</v>
      </c>
      <c r="N1013" t="s">
        <v>5531</v>
      </c>
      <c r="P1013" t="s">
        <v>6051</v>
      </c>
      <c r="Q1013" t="s">
        <v>6395</v>
      </c>
      <c r="R1013">
        <v>0</v>
      </c>
      <c r="S1013" t="s">
        <v>6537</v>
      </c>
      <c r="X1013">
        <v>1</v>
      </c>
      <c r="Y1013">
        <v>1</v>
      </c>
      <c r="Z1013" s="2" t="s">
        <v>7636</v>
      </c>
      <c r="AC1013" t="s">
        <v>10384</v>
      </c>
    </row>
    <row r="1014" spans="1:30" x14ac:dyDescent="0.2">
      <c r="A1014" s="1">
        <v>226</v>
      </c>
      <c r="B1014" t="s">
        <v>645</v>
      </c>
      <c r="C1014" t="s">
        <v>1744</v>
      </c>
      <c r="D1014" t="s">
        <v>4260</v>
      </c>
      <c r="E1014" t="s">
        <v>10556</v>
      </c>
      <c r="F1014" t="str">
        <f>VLOOKUP(E1014,state_lookup!A:B,2,FALSE)</f>
        <v>OH</v>
      </c>
      <c r="G1014">
        <v>41.723999999999997</v>
      </c>
      <c r="H1014">
        <v>-81.253600000000006</v>
      </c>
      <c r="I1014" t="s">
        <v>5243</v>
      </c>
      <c r="J1014" s="4" t="s">
        <v>5255</v>
      </c>
      <c r="K1014" s="4" t="str">
        <f t="shared" si="15"/>
        <v>Jun 01</v>
      </c>
      <c r="L1014" t="s">
        <v>5556</v>
      </c>
      <c r="M1014" t="s">
        <v>5396</v>
      </c>
      <c r="N1014" t="s">
        <v>5645</v>
      </c>
      <c r="P1014" t="s">
        <v>6051</v>
      </c>
      <c r="Q1014" t="s">
        <v>6395</v>
      </c>
      <c r="R1014">
        <v>0</v>
      </c>
      <c r="S1014" t="s">
        <v>6539</v>
      </c>
      <c r="T1014">
        <v>0</v>
      </c>
      <c r="U1014">
        <v>0</v>
      </c>
      <c r="V1014">
        <v>0</v>
      </c>
      <c r="W1014">
        <v>0</v>
      </c>
      <c r="X1014">
        <v>1</v>
      </c>
      <c r="Y1014">
        <v>1</v>
      </c>
      <c r="Z1014" s="2" t="s">
        <v>7637</v>
      </c>
    </row>
    <row r="1015" spans="1:30" x14ac:dyDescent="0.2">
      <c r="A1015" s="1">
        <v>227</v>
      </c>
      <c r="B1015" t="s">
        <v>646</v>
      </c>
      <c r="C1015" t="s">
        <v>2315</v>
      </c>
      <c r="D1015" t="s">
        <v>4568</v>
      </c>
      <c r="E1015" t="s">
        <v>10558</v>
      </c>
      <c r="F1015" t="str">
        <f>VLOOKUP(E1015,state_lookup!A:B,2,FALSE)</f>
        <v>KY</v>
      </c>
      <c r="G1015">
        <v>37.816699999999997</v>
      </c>
      <c r="H1015">
        <v>-82.808800000000005</v>
      </c>
      <c r="I1015" t="s">
        <v>5243</v>
      </c>
      <c r="J1015" s="4" t="s">
        <v>5255</v>
      </c>
      <c r="K1015" s="4" t="str">
        <f t="shared" si="15"/>
        <v>Jun 01</v>
      </c>
      <c r="L1015" t="s">
        <v>5557</v>
      </c>
      <c r="M1015" t="s">
        <v>5617</v>
      </c>
      <c r="N1015" t="s">
        <v>5617</v>
      </c>
      <c r="P1015" t="s">
        <v>6051</v>
      </c>
      <c r="Q1015" t="s">
        <v>6395</v>
      </c>
      <c r="R1015">
        <v>0</v>
      </c>
      <c r="S1015" t="s">
        <v>6538</v>
      </c>
      <c r="T1015">
        <v>0</v>
      </c>
      <c r="U1015">
        <v>0</v>
      </c>
      <c r="V1015">
        <v>0</v>
      </c>
      <c r="W1015">
        <v>0</v>
      </c>
      <c r="X1015">
        <v>1</v>
      </c>
      <c r="Y1015">
        <v>1</v>
      </c>
      <c r="Z1015" s="2" t="s">
        <v>7638</v>
      </c>
    </row>
    <row r="1016" spans="1:30" x14ac:dyDescent="0.2">
      <c r="A1016" s="1">
        <v>228</v>
      </c>
      <c r="B1016" t="s">
        <v>647</v>
      </c>
      <c r="C1016" t="s">
        <v>2316</v>
      </c>
      <c r="D1016" t="s">
        <v>194</v>
      </c>
      <c r="E1016" t="s">
        <v>10546</v>
      </c>
      <c r="F1016" t="str">
        <f>VLOOKUP(E1016,state_lookup!A:B,2,FALSE)</f>
        <v>TX</v>
      </c>
      <c r="G1016">
        <v>31.7544</v>
      </c>
      <c r="H1016">
        <v>-95.647099999999995</v>
      </c>
      <c r="I1016" t="s">
        <v>5243</v>
      </c>
      <c r="J1016" s="4" t="s">
        <v>5255</v>
      </c>
      <c r="K1016" s="4" t="str">
        <f t="shared" si="15"/>
        <v>Jun 01</v>
      </c>
      <c r="L1016" t="s">
        <v>5401</v>
      </c>
      <c r="M1016" t="s">
        <v>5617</v>
      </c>
      <c r="N1016" t="s">
        <v>5617</v>
      </c>
      <c r="P1016" t="s">
        <v>6051</v>
      </c>
      <c r="Q1016" t="s">
        <v>6395</v>
      </c>
      <c r="R1016">
        <v>0</v>
      </c>
      <c r="S1016" t="s">
        <v>6537</v>
      </c>
      <c r="T1016">
        <v>0</v>
      </c>
      <c r="U1016">
        <v>0</v>
      </c>
      <c r="V1016">
        <v>0</v>
      </c>
      <c r="W1016">
        <v>0</v>
      </c>
      <c r="X1016">
        <v>1</v>
      </c>
      <c r="Y1016">
        <v>1</v>
      </c>
      <c r="Z1016" s="2" t="s">
        <v>7639</v>
      </c>
    </row>
    <row r="1017" spans="1:30" x14ac:dyDescent="0.2">
      <c r="A1017" s="1">
        <v>229</v>
      </c>
      <c r="B1017" t="s">
        <v>648</v>
      </c>
      <c r="C1017" t="s">
        <v>2317</v>
      </c>
      <c r="D1017" t="s">
        <v>670</v>
      </c>
      <c r="E1017" t="s">
        <v>10547</v>
      </c>
      <c r="F1017" t="str">
        <f>VLOOKUP(E1017,state_lookup!A:B,2,FALSE)</f>
        <v>CA</v>
      </c>
      <c r="G1017">
        <v>33.7378</v>
      </c>
      <c r="H1017">
        <v>-116.3695</v>
      </c>
      <c r="I1017" t="s">
        <v>5243</v>
      </c>
      <c r="J1017" s="4" t="s">
        <v>5255</v>
      </c>
      <c r="K1017" s="4" t="str">
        <f t="shared" si="15"/>
        <v>Jun 01</v>
      </c>
      <c r="L1017" t="s">
        <v>5393</v>
      </c>
      <c r="M1017" t="s">
        <v>5491</v>
      </c>
      <c r="N1017" t="s">
        <v>5491</v>
      </c>
      <c r="P1017" t="s">
        <v>6051</v>
      </c>
      <c r="Q1017" t="s">
        <v>6395</v>
      </c>
      <c r="R1017">
        <v>0</v>
      </c>
      <c r="S1017" t="s">
        <v>6537</v>
      </c>
      <c r="T1017">
        <v>0</v>
      </c>
      <c r="U1017">
        <v>0</v>
      </c>
      <c r="V1017">
        <v>0</v>
      </c>
      <c r="W1017">
        <v>0</v>
      </c>
      <c r="X1017">
        <v>1</v>
      </c>
      <c r="Y1017">
        <v>1</v>
      </c>
      <c r="Z1017" s="2" t="s">
        <v>7640</v>
      </c>
      <c r="AA1017" s="2" t="s">
        <v>9789</v>
      </c>
    </row>
    <row r="1018" spans="1:30" x14ac:dyDescent="0.2">
      <c r="A1018" s="1">
        <v>230</v>
      </c>
      <c r="B1018" t="s">
        <v>649</v>
      </c>
      <c r="C1018" t="s">
        <v>2318</v>
      </c>
      <c r="D1018" t="s">
        <v>670</v>
      </c>
      <c r="E1018" t="s">
        <v>10547</v>
      </c>
      <c r="F1018" t="str">
        <f>VLOOKUP(E1018,state_lookup!A:B,2,FALSE)</f>
        <v>CA</v>
      </c>
      <c r="G1018">
        <v>33.801699999999997</v>
      </c>
      <c r="H1018">
        <v>-116.5382</v>
      </c>
      <c r="I1018" t="s">
        <v>5243</v>
      </c>
      <c r="J1018" s="4" t="s">
        <v>5255</v>
      </c>
      <c r="K1018" s="4" t="str">
        <f t="shared" si="15"/>
        <v>Jun 01</v>
      </c>
      <c r="L1018" t="s">
        <v>5558</v>
      </c>
      <c r="M1018" t="s">
        <v>5617</v>
      </c>
      <c r="N1018" t="s">
        <v>5765</v>
      </c>
      <c r="P1018" t="s">
        <v>6051</v>
      </c>
      <c r="Q1018" t="s">
        <v>6395</v>
      </c>
      <c r="R1018">
        <v>0</v>
      </c>
      <c r="S1018" t="s">
        <v>6537</v>
      </c>
      <c r="T1018">
        <v>0</v>
      </c>
      <c r="U1018">
        <v>0</v>
      </c>
      <c r="V1018">
        <v>0</v>
      </c>
      <c r="W1018">
        <v>0</v>
      </c>
      <c r="X1018">
        <v>1</v>
      </c>
      <c r="Y1018">
        <v>1</v>
      </c>
      <c r="Z1018" s="2" t="s">
        <v>7641</v>
      </c>
    </row>
    <row r="1019" spans="1:30" x14ac:dyDescent="0.2">
      <c r="A1019" s="1">
        <v>231</v>
      </c>
      <c r="B1019" t="s">
        <v>459</v>
      </c>
      <c r="C1019" t="s">
        <v>2319</v>
      </c>
      <c r="D1019" t="s">
        <v>1652</v>
      </c>
      <c r="E1019" t="s">
        <v>10547</v>
      </c>
      <c r="F1019" t="str">
        <f>VLOOKUP(E1019,state_lookup!A:B,2,FALSE)</f>
        <v>CA</v>
      </c>
      <c r="G1019">
        <v>37.391300000000001</v>
      </c>
      <c r="H1019">
        <v>-122.1467</v>
      </c>
      <c r="I1019" t="s">
        <v>5243</v>
      </c>
      <c r="J1019" s="4" t="s">
        <v>5255</v>
      </c>
      <c r="K1019" s="4" t="str">
        <f t="shared" si="15"/>
        <v>Jun 01</v>
      </c>
      <c r="L1019" t="s">
        <v>5497</v>
      </c>
      <c r="M1019" t="s">
        <v>5396</v>
      </c>
      <c r="N1019" t="s">
        <v>5531</v>
      </c>
      <c r="P1019" t="s">
        <v>6051</v>
      </c>
      <c r="Q1019" t="s">
        <v>6395</v>
      </c>
      <c r="R1019">
        <v>0</v>
      </c>
      <c r="S1019" t="s">
        <v>6537</v>
      </c>
      <c r="T1019">
        <v>0</v>
      </c>
      <c r="U1019">
        <v>0</v>
      </c>
      <c r="V1019">
        <v>0</v>
      </c>
      <c r="W1019">
        <v>0</v>
      </c>
      <c r="X1019">
        <v>1</v>
      </c>
      <c r="Y1019">
        <v>1</v>
      </c>
      <c r="Z1019" s="2" t="s">
        <v>6899</v>
      </c>
      <c r="AC1019" t="s">
        <v>10390</v>
      </c>
    </row>
    <row r="1020" spans="1:30" x14ac:dyDescent="0.2">
      <c r="A1020" s="1">
        <v>232</v>
      </c>
      <c r="B1020" t="s">
        <v>459</v>
      </c>
      <c r="C1020" t="s">
        <v>2320</v>
      </c>
      <c r="D1020" t="s">
        <v>1652</v>
      </c>
      <c r="E1020" t="s">
        <v>10547</v>
      </c>
      <c r="F1020" t="str">
        <f>VLOOKUP(E1020,state_lookup!A:B,2,FALSE)</f>
        <v>CA</v>
      </c>
      <c r="G1020">
        <v>37.391300000000001</v>
      </c>
      <c r="H1020">
        <v>-122.1467</v>
      </c>
      <c r="I1020" t="s">
        <v>5243</v>
      </c>
      <c r="J1020" s="4" t="s">
        <v>5255</v>
      </c>
      <c r="K1020" s="4" t="str">
        <f t="shared" si="15"/>
        <v>Jun 01</v>
      </c>
      <c r="L1020" t="s">
        <v>5559</v>
      </c>
      <c r="M1020" t="s">
        <v>5419</v>
      </c>
      <c r="N1020" t="s">
        <v>5457</v>
      </c>
      <c r="P1020" t="s">
        <v>6051</v>
      </c>
      <c r="Q1020" t="s">
        <v>6395</v>
      </c>
      <c r="R1020">
        <v>0</v>
      </c>
      <c r="S1020" t="s">
        <v>6537</v>
      </c>
      <c r="T1020">
        <v>0</v>
      </c>
      <c r="U1020">
        <v>0</v>
      </c>
      <c r="V1020">
        <v>0</v>
      </c>
      <c r="W1020">
        <v>0</v>
      </c>
      <c r="X1020">
        <v>0</v>
      </c>
      <c r="Y1020">
        <v>1</v>
      </c>
      <c r="Z1020" s="2" t="s">
        <v>6899</v>
      </c>
    </row>
    <row r="1021" spans="1:30" x14ac:dyDescent="0.2">
      <c r="A1021" s="1">
        <v>233</v>
      </c>
      <c r="B1021" t="s">
        <v>459</v>
      </c>
      <c r="C1021" t="s">
        <v>2321</v>
      </c>
      <c r="D1021" t="s">
        <v>1652</v>
      </c>
      <c r="E1021" t="s">
        <v>10547</v>
      </c>
      <c r="F1021" t="str">
        <f>VLOOKUP(E1021,state_lookup!A:B,2,FALSE)</f>
        <v>CA</v>
      </c>
      <c r="G1021">
        <v>37.391300000000001</v>
      </c>
      <c r="H1021">
        <v>-122.1467</v>
      </c>
      <c r="I1021" t="s">
        <v>5243</v>
      </c>
      <c r="J1021" s="4" t="s">
        <v>5255</v>
      </c>
      <c r="K1021" s="4" t="str">
        <f t="shared" si="15"/>
        <v>Jun 01</v>
      </c>
      <c r="L1021" t="s">
        <v>5454</v>
      </c>
      <c r="M1021" t="s">
        <v>5645</v>
      </c>
      <c r="N1021" t="s">
        <v>5645</v>
      </c>
      <c r="P1021" t="s">
        <v>6051</v>
      </c>
      <c r="Q1021" t="s">
        <v>6395</v>
      </c>
      <c r="R1021">
        <v>0</v>
      </c>
      <c r="S1021" t="s">
        <v>6537</v>
      </c>
      <c r="T1021">
        <v>0</v>
      </c>
      <c r="U1021">
        <v>0</v>
      </c>
      <c r="V1021">
        <v>0</v>
      </c>
      <c r="W1021">
        <v>0</v>
      </c>
      <c r="X1021">
        <v>0</v>
      </c>
      <c r="Y1021">
        <v>1</v>
      </c>
      <c r="Z1021" s="2" t="s">
        <v>6899</v>
      </c>
      <c r="AC1021" t="s">
        <v>10388</v>
      </c>
    </row>
    <row r="1022" spans="1:30" x14ac:dyDescent="0.2">
      <c r="A1022" s="1">
        <v>234</v>
      </c>
      <c r="B1022" t="s">
        <v>650</v>
      </c>
      <c r="C1022" t="s">
        <v>2322</v>
      </c>
      <c r="D1022" t="s">
        <v>31</v>
      </c>
      <c r="E1022" t="s">
        <v>10547</v>
      </c>
      <c r="F1022" t="str">
        <f>VLOOKUP(E1022,state_lookup!A:B,2,FALSE)</f>
        <v>CA</v>
      </c>
      <c r="G1022">
        <v>33.744459999999997</v>
      </c>
      <c r="H1022" t="s">
        <v>5005</v>
      </c>
      <c r="I1022" t="s">
        <v>5243</v>
      </c>
      <c r="J1022" s="4" t="s">
        <v>5255</v>
      </c>
      <c r="K1022" s="4" t="str">
        <f t="shared" si="15"/>
        <v>Jun 01</v>
      </c>
      <c r="L1022" t="s">
        <v>5454</v>
      </c>
      <c r="M1022" t="s">
        <v>5645</v>
      </c>
      <c r="N1022" t="s">
        <v>5645</v>
      </c>
      <c r="P1022" t="s">
        <v>6051</v>
      </c>
      <c r="Q1022" t="s">
        <v>6395</v>
      </c>
      <c r="R1022">
        <v>0</v>
      </c>
      <c r="S1022" t="s">
        <v>6537</v>
      </c>
      <c r="T1022">
        <v>0</v>
      </c>
      <c r="U1022">
        <v>0</v>
      </c>
      <c r="V1022">
        <v>0</v>
      </c>
      <c r="W1022">
        <v>0</v>
      </c>
      <c r="X1022">
        <v>1</v>
      </c>
      <c r="Y1022">
        <v>1</v>
      </c>
      <c r="Z1022" s="2" t="s">
        <v>7642</v>
      </c>
    </row>
    <row r="1023" spans="1:30" x14ac:dyDescent="0.2">
      <c r="A1023" s="1">
        <v>235</v>
      </c>
      <c r="B1023" t="s">
        <v>651</v>
      </c>
      <c r="C1023" t="s">
        <v>2323</v>
      </c>
      <c r="D1023" t="s">
        <v>900</v>
      </c>
      <c r="E1023" t="s">
        <v>4673</v>
      </c>
      <c r="F1023" t="str">
        <f>VLOOKUP(E1023,state_lookup!A:B,2,FALSE)</f>
        <v>UT</v>
      </c>
      <c r="G1023">
        <v>40.650500000000001</v>
      </c>
      <c r="H1023">
        <v>-111.502</v>
      </c>
      <c r="I1023" t="s">
        <v>5243</v>
      </c>
      <c r="J1023" s="4" t="s">
        <v>5255</v>
      </c>
      <c r="K1023" s="4" t="str">
        <f t="shared" si="15"/>
        <v>Jun 01</v>
      </c>
      <c r="L1023" t="s">
        <v>5560</v>
      </c>
      <c r="M1023" t="s">
        <v>5701</v>
      </c>
      <c r="N1023" t="s">
        <v>5701</v>
      </c>
      <c r="P1023" t="s">
        <v>6051</v>
      </c>
      <c r="Q1023" t="s">
        <v>6395</v>
      </c>
      <c r="R1023">
        <v>0</v>
      </c>
      <c r="S1023" t="s">
        <v>6537</v>
      </c>
      <c r="T1023">
        <v>0</v>
      </c>
      <c r="U1023">
        <v>0</v>
      </c>
      <c r="V1023">
        <v>0</v>
      </c>
      <c r="W1023">
        <v>0</v>
      </c>
      <c r="X1023">
        <v>1</v>
      </c>
      <c r="Y1023">
        <v>1</v>
      </c>
      <c r="Z1023" s="2" t="s">
        <v>7643</v>
      </c>
    </row>
    <row r="1024" spans="1:30" x14ac:dyDescent="0.2">
      <c r="A1024" s="1">
        <v>236</v>
      </c>
      <c r="B1024" t="s">
        <v>652</v>
      </c>
      <c r="C1024" t="s">
        <v>2324</v>
      </c>
      <c r="D1024" t="s">
        <v>4565</v>
      </c>
      <c r="E1024" t="s">
        <v>1289</v>
      </c>
      <c r="F1024" t="str">
        <f>VLOOKUP(E1024,state_lookup!A:B,2,FALSE)</f>
        <v>OR</v>
      </c>
      <c r="G1024">
        <v>45.6755</v>
      </c>
      <c r="H1024">
        <v>-118.82089999999999</v>
      </c>
      <c r="I1024" t="s">
        <v>5243</v>
      </c>
      <c r="J1024" s="4" t="s">
        <v>5255</v>
      </c>
      <c r="K1024" s="4" t="str">
        <f t="shared" si="15"/>
        <v>Jun 01</v>
      </c>
      <c r="L1024" t="s">
        <v>5561</v>
      </c>
      <c r="M1024" t="s">
        <v>5645</v>
      </c>
      <c r="N1024" t="s">
        <v>5645</v>
      </c>
      <c r="P1024" t="s">
        <v>6051</v>
      </c>
      <c r="Q1024" t="s">
        <v>6395</v>
      </c>
      <c r="R1024">
        <v>0</v>
      </c>
      <c r="S1024" t="s">
        <v>6537</v>
      </c>
      <c r="T1024">
        <v>0</v>
      </c>
      <c r="U1024">
        <v>0</v>
      </c>
      <c r="V1024">
        <v>0</v>
      </c>
      <c r="W1024">
        <v>0</v>
      </c>
      <c r="X1024">
        <v>1</v>
      </c>
      <c r="Y1024">
        <v>1</v>
      </c>
      <c r="Z1024" s="2" t="s">
        <v>7644</v>
      </c>
      <c r="AA1024" s="2" t="s">
        <v>9790</v>
      </c>
      <c r="AD1024" t="s">
        <v>6598</v>
      </c>
    </row>
    <row r="1025" spans="1:30" x14ac:dyDescent="0.2">
      <c r="A1025" s="1">
        <v>237</v>
      </c>
      <c r="B1025" t="s">
        <v>653</v>
      </c>
      <c r="C1025" t="s">
        <v>2325</v>
      </c>
      <c r="D1025" t="s">
        <v>4588</v>
      </c>
      <c r="E1025" t="s">
        <v>64</v>
      </c>
      <c r="F1025" t="str">
        <f>VLOOKUP(E1025,state_lookup!A:B,2,FALSE)</f>
        <v>NY</v>
      </c>
      <c r="G1025">
        <v>42.661000000000001</v>
      </c>
      <c r="H1025">
        <v>-77.0535</v>
      </c>
      <c r="I1025" t="s">
        <v>5243</v>
      </c>
      <c r="J1025" s="4" t="s">
        <v>5255</v>
      </c>
      <c r="K1025" s="4" t="str">
        <f t="shared" si="15"/>
        <v>Jun 01</v>
      </c>
      <c r="L1025" t="s">
        <v>5562</v>
      </c>
      <c r="M1025" t="s">
        <v>5846</v>
      </c>
      <c r="N1025" t="s">
        <v>5846</v>
      </c>
      <c r="P1025" t="s">
        <v>6051</v>
      </c>
      <c r="Q1025" t="s">
        <v>6395</v>
      </c>
      <c r="R1025">
        <v>0</v>
      </c>
      <c r="S1025" t="s">
        <v>6537</v>
      </c>
      <c r="T1025">
        <v>0</v>
      </c>
      <c r="U1025">
        <v>0</v>
      </c>
      <c r="V1025">
        <v>0</v>
      </c>
      <c r="W1025">
        <v>0</v>
      </c>
      <c r="X1025">
        <v>1</v>
      </c>
      <c r="Y1025">
        <v>1</v>
      </c>
      <c r="Z1025" s="2" t="s">
        <v>7645</v>
      </c>
    </row>
    <row r="1026" spans="1:30" x14ac:dyDescent="0.2">
      <c r="A1026" s="1">
        <v>238</v>
      </c>
      <c r="B1026" t="s">
        <v>311</v>
      </c>
      <c r="C1026" t="s">
        <v>2326</v>
      </c>
      <c r="D1026" t="s">
        <v>311</v>
      </c>
      <c r="E1026" t="s">
        <v>10575</v>
      </c>
      <c r="F1026" t="str">
        <f>VLOOKUP(E1026,state_lookup!A:B,2,FALSE)</f>
        <v>PA</v>
      </c>
      <c r="G1026">
        <v>40.0077</v>
      </c>
      <c r="H1026">
        <v>-75.133899999999997</v>
      </c>
      <c r="I1026" t="s">
        <v>5243</v>
      </c>
      <c r="J1026" s="4" t="s">
        <v>5255</v>
      </c>
      <c r="K1026" s="4" t="str">
        <f t="shared" si="15"/>
        <v>Jun 01</v>
      </c>
      <c r="L1026" t="s">
        <v>5305</v>
      </c>
      <c r="M1026" t="s">
        <v>5531</v>
      </c>
      <c r="N1026" t="s">
        <v>5527</v>
      </c>
      <c r="P1026" t="s">
        <v>6051</v>
      </c>
      <c r="Q1026" t="s">
        <v>6395</v>
      </c>
      <c r="R1026">
        <v>0</v>
      </c>
      <c r="S1026" t="s">
        <v>6537</v>
      </c>
      <c r="T1026">
        <v>24</v>
      </c>
      <c r="U1026">
        <v>0</v>
      </c>
      <c r="V1026">
        <v>0</v>
      </c>
      <c r="W1026">
        <v>0</v>
      </c>
      <c r="X1026">
        <v>1</v>
      </c>
      <c r="Y1026">
        <v>1</v>
      </c>
      <c r="Z1026" s="2" t="s">
        <v>7646</v>
      </c>
      <c r="AB1026" s="2" t="s">
        <v>10256</v>
      </c>
      <c r="AC1026" s="2" t="s">
        <v>10405</v>
      </c>
      <c r="AD1026" t="s">
        <v>5316</v>
      </c>
    </row>
    <row r="1027" spans="1:30" x14ac:dyDescent="0.2">
      <c r="A1027" s="1">
        <v>239</v>
      </c>
      <c r="B1027" t="s">
        <v>311</v>
      </c>
      <c r="C1027" t="s">
        <v>2327</v>
      </c>
      <c r="D1027" t="s">
        <v>311</v>
      </c>
      <c r="E1027" t="s">
        <v>10575</v>
      </c>
      <c r="F1027" t="str">
        <f>VLOOKUP(E1027,state_lookup!A:B,2,FALSE)</f>
        <v>PA</v>
      </c>
      <c r="G1027">
        <v>40.0077</v>
      </c>
      <c r="H1027">
        <v>-75.133899999999997</v>
      </c>
      <c r="I1027" t="s">
        <v>5243</v>
      </c>
      <c r="J1027" s="4" t="s">
        <v>5255</v>
      </c>
      <c r="K1027" s="4" t="str">
        <f t="shared" ref="K1027:K1090" si="16">TEXT(J1027, "mmm dd")</f>
        <v>Jun 01</v>
      </c>
      <c r="L1027" t="s">
        <v>5343</v>
      </c>
      <c r="M1027" t="s">
        <v>5527</v>
      </c>
      <c r="N1027" t="s">
        <v>5527</v>
      </c>
      <c r="P1027" t="s">
        <v>6051</v>
      </c>
      <c r="Q1027" t="s">
        <v>6395</v>
      </c>
      <c r="R1027">
        <v>0</v>
      </c>
      <c r="S1027" t="s">
        <v>6538</v>
      </c>
      <c r="X1027">
        <v>1</v>
      </c>
      <c r="Y1027">
        <v>1</v>
      </c>
      <c r="Z1027" s="2" t="s">
        <v>7647</v>
      </c>
    </row>
    <row r="1028" spans="1:30" x14ac:dyDescent="0.2">
      <c r="A1028" s="1">
        <v>240</v>
      </c>
      <c r="B1028" t="s">
        <v>69</v>
      </c>
      <c r="C1028" t="s">
        <v>2328</v>
      </c>
      <c r="D1028" t="s">
        <v>617</v>
      </c>
      <c r="E1028" t="s">
        <v>10560</v>
      </c>
      <c r="F1028" t="str">
        <f>VLOOKUP(E1028,state_lookup!A:B,2,FALSE)</f>
        <v>AZ</v>
      </c>
      <c r="G1028">
        <v>33.572200000000002</v>
      </c>
      <c r="H1028">
        <v>-112.0891</v>
      </c>
      <c r="I1028" t="s">
        <v>5243</v>
      </c>
      <c r="J1028" s="4" t="s">
        <v>5255</v>
      </c>
      <c r="K1028" s="4" t="str">
        <f t="shared" si="16"/>
        <v>Jun 01</v>
      </c>
      <c r="L1028" t="s">
        <v>5304</v>
      </c>
      <c r="M1028" t="s">
        <v>5531</v>
      </c>
      <c r="N1028" t="s">
        <v>5531</v>
      </c>
      <c r="P1028" t="s">
        <v>6051</v>
      </c>
      <c r="Q1028" t="s">
        <v>6395</v>
      </c>
      <c r="R1028">
        <v>0</v>
      </c>
      <c r="S1028" t="s">
        <v>6554</v>
      </c>
      <c r="T1028">
        <v>0</v>
      </c>
      <c r="U1028">
        <v>0</v>
      </c>
      <c r="V1028">
        <v>0</v>
      </c>
      <c r="W1028">
        <v>0</v>
      </c>
      <c r="X1028">
        <v>1</v>
      </c>
      <c r="Y1028">
        <v>1</v>
      </c>
      <c r="Z1028" s="2" t="s">
        <v>7648</v>
      </c>
      <c r="AA1028" s="2" t="s">
        <v>7365</v>
      </c>
      <c r="AD1028" t="s">
        <v>6598</v>
      </c>
    </row>
    <row r="1029" spans="1:30" x14ac:dyDescent="0.2">
      <c r="A1029" s="1">
        <v>241</v>
      </c>
      <c r="B1029" t="s">
        <v>654</v>
      </c>
      <c r="C1029" t="s">
        <v>2044</v>
      </c>
      <c r="D1029" t="s">
        <v>654</v>
      </c>
      <c r="E1029" t="s">
        <v>10581</v>
      </c>
      <c r="F1029" t="str">
        <f>VLOOKUP(E1029,state_lookup!A:B,2,FALSE)</f>
        <v>SC</v>
      </c>
      <c r="G1029">
        <v>34.8857</v>
      </c>
      <c r="H1029">
        <v>-82.710300000000004</v>
      </c>
      <c r="I1029" t="s">
        <v>5243</v>
      </c>
      <c r="J1029" s="4" t="s">
        <v>5255</v>
      </c>
      <c r="K1029" s="4" t="str">
        <f t="shared" si="16"/>
        <v>Jun 01</v>
      </c>
      <c r="L1029" t="s">
        <v>5563</v>
      </c>
      <c r="M1029" t="s">
        <v>5990</v>
      </c>
      <c r="N1029" t="s">
        <v>5990</v>
      </c>
      <c r="P1029" t="s">
        <v>6051</v>
      </c>
      <c r="Q1029" t="s">
        <v>6395</v>
      </c>
      <c r="R1029">
        <v>0</v>
      </c>
      <c r="S1029" t="s">
        <v>6537</v>
      </c>
      <c r="T1029">
        <v>0</v>
      </c>
      <c r="U1029">
        <v>0</v>
      </c>
      <c r="V1029">
        <v>0</v>
      </c>
      <c r="W1029">
        <v>0</v>
      </c>
      <c r="X1029">
        <v>1</v>
      </c>
      <c r="Y1029">
        <v>1</v>
      </c>
      <c r="Z1029" s="2" t="s">
        <v>7649</v>
      </c>
    </row>
    <row r="1030" spans="1:30" x14ac:dyDescent="0.2">
      <c r="A1030" s="1">
        <v>242</v>
      </c>
      <c r="B1030" t="s">
        <v>655</v>
      </c>
      <c r="C1030" t="s">
        <v>1700</v>
      </c>
      <c r="D1030" t="s">
        <v>4589</v>
      </c>
      <c r="E1030" t="s">
        <v>10585</v>
      </c>
      <c r="F1030" t="str">
        <f>VLOOKUP(E1030,state_lookup!A:B,2,FALSE)</f>
        <v>SD</v>
      </c>
      <c r="G1030">
        <v>44.3748</v>
      </c>
      <c r="H1030">
        <v>-100.3205</v>
      </c>
      <c r="I1030" t="s">
        <v>5243</v>
      </c>
      <c r="J1030" s="4" t="s">
        <v>5255</v>
      </c>
      <c r="K1030" s="4" t="str">
        <f t="shared" si="16"/>
        <v>Jun 01</v>
      </c>
      <c r="P1030" t="s">
        <v>6051</v>
      </c>
      <c r="Q1030" t="s">
        <v>6395</v>
      </c>
      <c r="R1030">
        <v>0</v>
      </c>
      <c r="S1030" t="s">
        <v>6537</v>
      </c>
      <c r="T1030">
        <v>0</v>
      </c>
      <c r="U1030">
        <v>0</v>
      </c>
      <c r="V1030">
        <v>0</v>
      </c>
      <c r="W1030">
        <v>0</v>
      </c>
      <c r="X1030">
        <v>1</v>
      </c>
      <c r="Y1030">
        <v>1</v>
      </c>
      <c r="Z1030" s="2" t="s">
        <v>7650</v>
      </c>
    </row>
    <row r="1031" spans="1:30" x14ac:dyDescent="0.2">
      <c r="A1031" s="1">
        <v>243</v>
      </c>
      <c r="B1031" t="s">
        <v>656</v>
      </c>
      <c r="C1031" t="s">
        <v>2329</v>
      </c>
      <c r="D1031" t="s">
        <v>4590</v>
      </c>
      <c r="E1031" t="s">
        <v>10558</v>
      </c>
      <c r="F1031" t="str">
        <f>VLOOKUP(E1031,state_lookup!A:B,2,FALSE)</f>
        <v>KY</v>
      </c>
      <c r="G1031">
        <v>37.480699999999999</v>
      </c>
      <c r="H1031">
        <v>-82.526200000000003</v>
      </c>
      <c r="I1031" t="s">
        <v>5243</v>
      </c>
      <c r="J1031" s="4" t="s">
        <v>5255</v>
      </c>
      <c r="K1031" s="4" t="str">
        <f t="shared" si="16"/>
        <v>Jun 01</v>
      </c>
      <c r="P1031" t="s">
        <v>6051</v>
      </c>
      <c r="Q1031" t="s">
        <v>6395</v>
      </c>
      <c r="R1031">
        <v>0</v>
      </c>
      <c r="S1031" t="s">
        <v>6539</v>
      </c>
      <c r="T1031">
        <v>0</v>
      </c>
      <c r="U1031">
        <v>0</v>
      </c>
      <c r="V1031">
        <v>0</v>
      </c>
      <c r="W1031">
        <v>0</v>
      </c>
      <c r="X1031">
        <v>1</v>
      </c>
      <c r="Y1031">
        <v>1</v>
      </c>
      <c r="Z1031" s="2" t="s">
        <v>7651</v>
      </c>
    </row>
    <row r="1032" spans="1:30" x14ac:dyDescent="0.2">
      <c r="A1032" s="1">
        <v>244</v>
      </c>
      <c r="B1032" t="s">
        <v>657</v>
      </c>
      <c r="C1032" t="s">
        <v>2330</v>
      </c>
      <c r="D1032" t="s">
        <v>936</v>
      </c>
      <c r="E1032" t="s">
        <v>10564</v>
      </c>
      <c r="F1032" t="str">
        <f>VLOOKUP(E1032,state_lookup!A:B,2,FALSE)</f>
        <v>NC</v>
      </c>
      <c r="G1032">
        <v>35.725499999999997</v>
      </c>
      <c r="H1032">
        <v>-79.173199999999994</v>
      </c>
      <c r="I1032" t="s">
        <v>5243</v>
      </c>
      <c r="J1032" s="4" t="s">
        <v>5255</v>
      </c>
      <c r="K1032" s="4" t="str">
        <f t="shared" si="16"/>
        <v>Jun 01</v>
      </c>
      <c r="P1032" t="s">
        <v>6051</v>
      </c>
      <c r="Q1032" t="s">
        <v>6395</v>
      </c>
      <c r="R1032">
        <v>0</v>
      </c>
      <c r="S1032" t="s">
        <v>6537</v>
      </c>
      <c r="T1032">
        <v>0</v>
      </c>
      <c r="U1032">
        <v>0</v>
      </c>
      <c r="V1032">
        <v>0</v>
      </c>
      <c r="W1032">
        <v>0</v>
      </c>
      <c r="X1032">
        <v>1</v>
      </c>
      <c r="Y1032">
        <v>1</v>
      </c>
      <c r="Z1032" s="2" t="s">
        <v>7652</v>
      </c>
    </row>
    <row r="1033" spans="1:30" x14ac:dyDescent="0.2">
      <c r="A1033" s="1">
        <v>245</v>
      </c>
      <c r="B1033" t="s">
        <v>156</v>
      </c>
      <c r="C1033" t="s">
        <v>2331</v>
      </c>
      <c r="D1033" t="s">
        <v>4346</v>
      </c>
      <c r="E1033" t="s">
        <v>10575</v>
      </c>
      <c r="F1033" t="str">
        <f>VLOOKUP(E1033,state_lookup!A:B,2,FALSE)</f>
        <v>PA</v>
      </c>
      <c r="G1033">
        <v>40.439599999999999</v>
      </c>
      <c r="H1033">
        <v>-79.976299999999995</v>
      </c>
      <c r="I1033" t="s">
        <v>5243</v>
      </c>
      <c r="J1033" s="4" t="s">
        <v>5255</v>
      </c>
      <c r="K1033" s="4" t="str">
        <f t="shared" si="16"/>
        <v>Jun 01</v>
      </c>
      <c r="P1033" t="s">
        <v>6051</v>
      </c>
      <c r="Q1033" t="s">
        <v>6395</v>
      </c>
      <c r="R1033">
        <v>0</v>
      </c>
      <c r="S1033" t="s">
        <v>6537</v>
      </c>
      <c r="X1033">
        <v>1</v>
      </c>
      <c r="Y1033">
        <v>1</v>
      </c>
      <c r="Z1033" s="2" t="s">
        <v>7653</v>
      </c>
      <c r="AA1033" s="2" t="s">
        <v>9791</v>
      </c>
      <c r="AD1033" t="s">
        <v>5316</v>
      </c>
    </row>
    <row r="1034" spans="1:30" x14ac:dyDescent="0.2">
      <c r="A1034" s="1">
        <v>246</v>
      </c>
      <c r="B1034" t="s">
        <v>658</v>
      </c>
      <c r="C1034" t="s">
        <v>2332</v>
      </c>
      <c r="D1034" t="s">
        <v>34</v>
      </c>
      <c r="E1034" t="s">
        <v>64</v>
      </c>
      <c r="F1034" t="str">
        <f>VLOOKUP(E1034,state_lookup!A:B,2,FALSE)</f>
        <v>NY</v>
      </c>
      <c r="G1034">
        <v>40.9465</v>
      </c>
      <c r="H1034">
        <v>-73.057900000000004</v>
      </c>
      <c r="I1034" t="s">
        <v>5243</v>
      </c>
      <c r="J1034" s="4" t="s">
        <v>5255</v>
      </c>
      <c r="K1034" s="4" t="str">
        <f t="shared" si="16"/>
        <v>Jun 01</v>
      </c>
      <c r="L1034" t="s">
        <v>5564</v>
      </c>
      <c r="M1034" t="s">
        <v>5372</v>
      </c>
      <c r="N1034" t="s">
        <v>5372</v>
      </c>
      <c r="P1034" t="s">
        <v>6051</v>
      </c>
      <c r="Q1034" t="s">
        <v>6395</v>
      </c>
      <c r="R1034">
        <v>0</v>
      </c>
      <c r="S1034" t="s">
        <v>6537</v>
      </c>
      <c r="T1034">
        <v>0</v>
      </c>
      <c r="U1034">
        <v>0</v>
      </c>
      <c r="V1034">
        <v>0</v>
      </c>
      <c r="W1034">
        <v>0</v>
      </c>
      <c r="X1034">
        <v>1</v>
      </c>
      <c r="Y1034">
        <v>1</v>
      </c>
      <c r="Z1034" s="2" t="s">
        <v>7654</v>
      </c>
    </row>
    <row r="1035" spans="1:30" x14ac:dyDescent="0.2">
      <c r="A1035" s="1">
        <v>247</v>
      </c>
      <c r="B1035" t="s">
        <v>659</v>
      </c>
      <c r="C1035" t="s">
        <v>2333</v>
      </c>
      <c r="D1035" t="s">
        <v>4591</v>
      </c>
      <c r="E1035" t="s">
        <v>10545</v>
      </c>
      <c r="F1035" t="str">
        <f>VLOOKUP(E1035,state_lookup!A:B,2,FALSE)</f>
        <v>IN</v>
      </c>
      <c r="G1035">
        <v>41.586599999999997</v>
      </c>
      <c r="H1035">
        <v>-87.179199999999994</v>
      </c>
      <c r="I1035" t="s">
        <v>5243</v>
      </c>
      <c r="J1035" s="4" t="s">
        <v>5255</v>
      </c>
      <c r="K1035" s="4" t="str">
        <f t="shared" si="16"/>
        <v>Jun 01</v>
      </c>
      <c r="L1035" t="s">
        <v>5309</v>
      </c>
      <c r="M1035" t="s">
        <v>5531</v>
      </c>
      <c r="N1035" t="s">
        <v>5531</v>
      </c>
      <c r="P1035" t="s">
        <v>6051</v>
      </c>
      <c r="Q1035" t="s">
        <v>6395</v>
      </c>
      <c r="Z1035" s="2" t="s">
        <v>7655</v>
      </c>
    </row>
    <row r="1036" spans="1:30" x14ac:dyDescent="0.2">
      <c r="A1036" s="1">
        <v>248</v>
      </c>
      <c r="B1036" t="s">
        <v>70</v>
      </c>
      <c r="C1036" t="s">
        <v>2143</v>
      </c>
      <c r="D1036" t="s">
        <v>4349</v>
      </c>
      <c r="E1036" t="s">
        <v>10576</v>
      </c>
      <c r="F1036" t="str">
        <f>VLOOKUP(E1036,state_lookup!A:B,2,FALSE)</f>
        <v>ME</v>
      </c>
      <c r="G1036">
        <v>43.677300000000002</v>
      </c>
      <c r="H1036">
        <v>-70.271500000000003</v>
      </c>
      <c r="I1036" t="s">
        <v>5243</v>
      </c>
      <c r="J1036" s="4" t="s">
        <v>5255</v>
      </c>
      <c r="K1036" s="4" t="str">
        <f t="shared" si="16"/>
        <v>Jun 01</v>
      </c>
      <c r="L1036" t="s">
        <v>5318</v>
      </c>
      <c r="M1036" t="s">
        <v>5491</v>
      </c>
      <c r="N1036" t="s">
        <v>5372</v>
      </c>
      <c r="P1036" t="s">
        <v>6051</v>
      </c>
      <c r="Q1036" t="s">
        <v>6395</v>
      </c>
      <c r="R1036">
        <v>0</v>
      </c>
      <c r="S1036" t="s">
        <v>6537</v>
      </c>
      <c r="T1036">
        <v>23</v>
      </c>
      <c r="W1036">
        <v>1</v>
      </c>
      <c r="X1036">
        <v>1</v>
      </c>
      <c r="Y1036">
        <v>1</v>
      </c>
      <c r="Z1036" s="2" t="s">
        <v>7656</v>
      </c>
      <c r="AA1036" s="2" t="s">
        <v>9792</v>
      </c>
      <c r="AB1036" s="2" t="s">
        <v>10257</v>
      </c>
    </row>
    <row r="1037" spans="1:30" x14ac:dyDescent="0.2">
      <c r="A1037" s="1">
        <v>249</v>
      </c>
      <c r="B1037" t="s">
        <v>465</v>
      </c>
      <c r="C1037" t="s">
        <v>2119</v>
      </c>
      <c r="D1037" t="s">
        <v>4513</v>
      </c>
      <c r="E1037" t="s">
        <v>64</v>
      </c>
      <c r="F1037" t="str">
        <f>VLOOKUP(E1037,state_lookup!A:B,2,FALSE)</f>
        <v>NY</v>
      </c>
      <c r="G1037">
        <v>44.669899999999998</v>
      </c>
      <c r="H1037">
        <v>-74.983099999999993</v>
      </c>
      <c r="I1037" t="s">
        <v>5243</v>
      </c>
      <c r="J1037" s="4" t="s">
        <v>5255</v>
      </c>
      <c r="K1037" s="4" t="str">
        <f t="shared" si="16"/>
        <v>Jun 01</v>
      </c>
      <c r="L1037" t="s">
        <v>5565</v>
      </c>
      <c r="M1037" t="s">
        <v>5636</v>
      </c>
      <c r="N1037" t="s">
        <v>5636</v>
      </c>
      <c r="P1037" t="s">
        <v>6051</v>
      </c>
      <c r="Q1037" t="s">
        <v>6395</v>
      </c>
      <c r="R1037">
        <v>0</v>
      </c>
      <c r="S1037" t="s">
        <v>6537</v>
      </c>
      <c r="X1037">
        <v>1</v>
      </c>
      <c r="Y1037">
        <v>1</v>
      </c>
      <c r="Z1037" s="2" t="s">
        <v>7368</v>
      </c>
    </row>
    <row r="1038" spans="1:30" x14ac:dyDescent="0.2">
      <c r="A1038" s="1">
        <v>250</v>
      </c>
      <c r="B1038" t="s">
        <v>660</v>
      </c>
      <c r="D1038" t="s">
        <v>4592</v>
      </c>
      <c r="E1038" t="s">
        <v>10563</v>
      </c>
      <c r="F1038" t="str">
        <f>VLOOKUP(E1038,state_lookup!A:B,2,FALSE)</f>
        <v>MD</v>
      </c>
      <c r="G1038">
        <v>38.543999999999997</v>
      </c>
      <c r="H1038">
        <v>-76.587900000000005</v>
      </c>
      <c r="I1038" t="s">
        <v>5243</v>
      </c>
      <c r="J1038" s="4" t="s">
        <v>5255</v>
      </c>
      <c r="K1038" s="4" t="str">
        <f t="shared" si="16"/>
        <v>Jun 01</v>
      </c>
      <c r="P1038" t="s">
        <v>6051</v>
      </c>
      <c r="Q1038" t="s">
        <v>6395</v>
      </c>
      <c r="R1038">
        <v>0</v>
      </c>
      <c r="S1038" t="s">
        <v>6537</v>
      </c>
      <c r="T1038">
        <v>0</v>
      </c>
      <c r="U1038">
        <v>0</v>
      </c>
      <c r="V1038">
        <v>0</v>
      </c>
      <c r="W1038">
        <v>0</v>
      </c>
      <c r="X1038">
        <v>1</v>
      </c>
      <c r="Y1038">
        <v>1</v>
      </c>
      <c r="Z1038" s="2" t="s">
        <v>7657</v>
      </c>
      <c r="AA1038" s="2" t="s">
        <v>9793</v>
      </c>
      <c r="AD1038" t="s">
        <v>6598</v>
      </c>
    </row>
    <row r="1039" spans="1:30" x14ac:dyDescent="0.2">
      <c r="A1039" s="1">
        <v>251</v>
      </c>
      <c r="B1039" t="s">
        <v>661</v>
      </c>
      <c r="C1039" t="s">
        <v>2334</v>
      </c>
      <c r="D1039" t="s">
        <v>813</v>
      </c>
      <c r="E1039" t="s">
        <v>10575</v>
      </c>
      <c r="F1039" t="str">
        <f>VLOOKUP(E1039,state_lookup!A:B,2,FALSE)</f>
        <v>PA</v>
      </c>
      <c r="G1039">
        <v>40.9437</v>
      </c>
      <c r="H1039">
        <v>-78.976699999999994</v>
      </c>
      <c r="I1039" t="s">
        <v>5243</v>
      </c>
      <c r="J1039" s="4" t="s">
        <v>5255</v>
      </c>
      <c r="K1039" s="4" t="str">
        <f t="shared" si="16"/>
        <v>Jun 01</v>
      </c>
      <c r="P1039" t="s">
        <v>6051</v>
      </c>
      <c r="Q1039" t="s">
        <v>6395</v>
      </c>
      <c r="R1039">
        <v>0</v>
      </c>
      <c r="S1039" t="s">
        <v>6537</v>
      </c>
      <c r="T1039">
        <v>0</v>
      </c>
      <c r="U1039">
        <v>0</v>
      </c>
      <c r="V1039">
        <v>0</v>
      </c>
      <c r="W1039">
        <v>0</v>
      </c>
      <c r="X1039">
        <v>1</v>
      </c>
      <c r="Y1039">
        <v>1</v>
      </c>
      <c r="Z1039" s="2" t="s">
        <v>7658</v>
      </c>
    </row>
    <row r="1040" spans="1:30" x14ac:dyDescent="0.2">
      <c r="A1040" s="1">
        <v>252</v>
      </c>
      <c r="B1040" t="s">
        <v>320</v>
      </c>
      <c r="C1040" t="s">
        <v>2335</v>
      </c>
      <c r="D1040" t="s">
        <v>4435</v>
      </c>
      <c r="E1040" t="s">
        <v>10564</v>
      </c>
      <c r="F1040" t="str">
        <f>VLOOKUP(E1040,state_lookup!A:B,2,FALSE)</f>
        <v>NC</v>
      </c>
      <c r="G1040">
        <v>35.8324</v>
      </c>
      <c r="H1040">
        <v>-78.643799999999999</v>
      </c>
      <c r="I1040" t="s">
        <v>5243</v>
      </c>
      <c r="J1040" s="4" t="s">
        <v>5255</v>
      </c>
      <c r="K1040" s="4" t="str">
        <f t="shared" si="16"/>
        <v>Jun 01</v>
      </c>
      <c r="L1040" t="s">
        <v>5284</v>
      </c>
      <c r="M1040" t="s">
        <v>5531</v>
      </c>
      <c r="N1040" t="s">
        <v>5531</v>
      </c>
      <c r="P1040" t="s">
        <v>6051</v>
      </c>
      <c r="Q1040" t="s">
        <v>6395</v>
      </c>
      <c r="R1040">
        <v>0</v>
      </c>
      <c r="S1040" t="s">
        <v>6537</v>
      </c>
      <c r="T1040">
        <v>1</v>
      </c>
      <c r="X1040">
        <v>1</v>
      </c>
      <c r="Y1040">
        <v>1</v>
      </c>
      <c r="Z1040" s="2" t="s">
        <v>7659</v>
      </c>
      <c r="AA1040" s="2" t="s">
        <v>9794</v>
      </c>
      <c r="AD1040" t="s">
        <v>5316</v>
      </c>
    </row>
    <row r="1041" spans="1:30" x14ac:dyDescent="0.2">
      <c r="A1041" s="1">
        <v>253</v>
      </c>
      <c r="B1041" t="s">
        <v>662</v>
      </c>
      <c r="C1041" t="s">
        <v>1879</v>
      </c>
      <c r="D1041" t="s">
        <v>4593</v>
      </c>
      <c r="E1041" t="s">
        <v>10585</v>
      </c>
      <c r="F1041" t="str">
        <f>VLOOKUP(E1041,state_lookup!A:B,2,FALSE)</f>
        <v>SD</v>
      </c>
      <c r="G1041">
        <v>44.071599999999997</v>
      </c>
      <c r="H1041">
        <v>-103.2205</v>
      </c>
      <c r="I1041" t="s">
        <v>5243</v>
      </c>
      <c r="J1041" s="4" t="s">
        <v>5255</v>
      </c>
      <c r="K1041" s="4" t="str">
        <f t="shared" si="16"/>
        <v>Jun 01</v>
      </c>
      <c r="L1041" t="s">
        <v>5304</v>
      </c>
      <c r="M1041" t="s">
        <v>5531</v>
      </c>
      <c r="N1041" t="s">
        <v>5531</v>
      </c>
      <c r="P1041" t="s">
        <v>6051</v>
      </c>
      <c r="Q1041" t="s">
        <v>6395</v>
      </c>
      <c r="R1041">
        <v>0</v>
      </c>
      <c r="S1041" t="s">
        <v>6537</v>
      </c>
      <c r="T1041">
        <v>0</v>
      </c>
      <c r="U1041">
        <v>0</v>
      </c>
      <c r="V1041">
        <v>0</v>
      </c>
      <c r="W1041">
        <v>0</v>
      </c>
      <c r="X1041">
        <v>1</v>
      </c>
      <c r="Y1041">
        <v>1</v>
      </c>
      <c r="Z1041" s="2" t="s">
        <v>7660</v>
      </c>
      <c r="AA1041" s="2" t="s">
        <v>9795</v>
      </c>
      <c r="AC1041" t="s">
        <v>10406</v>
      </c>
    </row>
    <row r="1042" spans="1:30" x14ac:dyDescent="0.2">
      <c r="A1042" s="1">
        <v>254</v>
      </c>
      <c r="B1042" t="s">
        <v>663</v>
      </c>
      <c r="C1042" t="s">
        <v>2336</v>
      </c>
      <c r="D1042" t="s">
        <v>659</v>
      </c>
      <c r="E1042" t="s">
        <v>10556</v>
      </c>
      <c r="F1042" t="str">
        <f>VLOOKUP(E1042,state_lookup!A:B,2,FALSE)</f>
        <v>OH</v>
      </c>
      <c r="G1042">
        <v>41.161299999999997</v>
      </c>
      <c r="H1042">
        <v>-81.242099999999994</v>
      </c>
      <c r="I1042" t="s">
        <v>5243</v>
      </c>
      <c r="J1042" s="4" t="s">
        <v>5255</v>
      </c>
      <c r="K1042" s="4" t="str">
        <f t="shared" si="16"/>
        <v>Jun 01</v>
      </c>
      <c r="L1042" t="s">
        <v>5312</v>
      </c>
      <c r="M1042" t="s">
        <v>5846</v>
      </c>
      <c r="N1042" t="s">
        <v>5846</v>
      </c>
      <c r="P1042" t="s">
        <v>6051</v>
      </c>
      <c r="Q1042" t="s">
        <v>6395</v>
      </c>
      <c r="R1042">
        <v>0</v>
      </c>
      <c r="S1042" t="s">
        <v>6537</v>
      </c>
      <c r="T1042">
        <v>0</v>
      </c>
      <c r="U1042">
        <v>0</v>
      </c>
      <c r="V1042">
        <v>0</v>
      </c>
      <c r="W1042">
        <v>0</v>
      </c>
      <c r="X1042">
        <v>1</v>
      </c>
      <c r="Y1042">
        <v>1</v>
      </c>
      <c r="Z1042" s="2" t="s">
        <v>7062</v>
      </c>
      <c r="AA1042" s="2" t="s">
        <v>9796</v>
      </c>
      <c r="AD1042" t="s">
        <v>6598</v>
      </c>
    </row>
    <row r="1043" spans="1:30" x14ac:dyDescent="0.2">
      <c r="A1043" s="1">
        <v>255</v>
      </c>
      <c r="B1043" t="s">
        <v>664</v>
      </c>
      <c r="C1043" t="s">
        <v>2337</v>
      </c>
      <c r="D1043" t="s">
        <v>4594</v>
      </c>
      <c r="E1043" t="s">
        <v>10547</v>
      </c>
      <c r="F1043" t="str">
        <f>VLOOKUP(E1043,state_lookup!A:B,2,FALSE)</f>
        <v>CA</v>
      </c>
      <c r="G1043">
        <v>40.173499999999997</v>
      </c>
      <c r="H1043">
        <v>-122.2413</v>
      </c>
      <c r="I1043" t="s">
        <v>5243</v>
      </c>
      <c r="J1043" s="4" t="s">
        <v>5255</v>
      </c>
      <c r="K1043" s="4" t="str">
        <f t="shared" si="16"/>
        <v>Jun 01</v>
      </c>
      <c r="L1043" t="s">
        <v>5332</v>
      </c>
      <c r="M1043" t="s">
        <v>5396</v>
      </c>
      <c r="N1043" t="s">
        <v>5396</v>
      </c>
      <c r="P1043" t="s">
        <v>6051</v>
      </c>
      <c r="Q1043" t="s">
        <v>6395</v>
      </c>
      <c r="R1043">
        <v>0</v>
      </c>
      <c r="S1043" t="s">
        <v>6537</v>
      </c>
      <c r="T1043">
        <v>0</v>
      </c>
      <c r="U1043">
        <v>0</v>
      </c>
      <c r="V1043">
        <v>0</v>
      </c>
      <c r="W1043">
        <v>0</v>
      </c>
      <c r="X1043">
        <v>1</v>
      </c>
      <c r="Y1043">
        <v>1</v>
      </c>
      <c r="Z1043" s="2" t="s">
        <v>7661</v>
      </c>
    </row>
    <row r="1044" spans="1:30" x14ac:dyDescent="0.2">
      <c r="A1044" s="1">
        <v>256</v>
      </c>
      <c r="B1044" t="s">
        <v>665</v>
      </c>
      <c r="D1044" t="s">
        <v>4595</v>
      </c>
      <c r="E1044" t="s">
        <v>4619</v>
      </c>
      <c r="F1044" t="str">
        <f>VLOOKUP(E1044,state_lookup!A:B,2,FALSE)</f>
        <v>DE</v>
      </c>
      <c r="G1044">
        <v>38.716799999999999</v>
      </c>
      <c r="H1044">
        <v>-75.084299999999999</v>
      </c>
      <c r="I1044" t="s">
        <v>5243</v>
      </c>
      <c r="J1044" s="4" t="s">
        <v>5255</v>
      </c>
      <c r="K1044" s="4" t="str">
        <f t="shared" si="16"/>
        <v>Jun 01</v>
      </c>
      <c r="L1044" t="s">
        <v>5566</v>
      </c>
      <c r="M1044" t="s">
        <v>5396</v>
      </c>
      <c r="N1044" t="s">
        <v>5396</v>
      </c>
      <c r="P1044" t="s">
        <v>6051</v>
      </c>
      <c r="Q1044" t="s">
        <v>6395</v>
      </c>
      <c r="R1044">
        <v>0</v>
      </c>
      <c r="S1044" t="s">
        <v>6537</v>
      </c>
      <c r="X1044">
        <v>1</v>
      </c>
      <c r="Y1044">
        <v>1</v>
      </c>
      <c r="Z1044" s="2" t="s">
        <v>7662</v>
      </c>
    </row>
    <row r="1045" spans="1:30" x14ac:dyDescent="0.2">
      <c r="A1045" s="1">
        <v>257</v>
      </c>
      <c r="B1045" t="s">
        <v>666</v>
      </c>
      <c r="C1045" t="s">
        <v>1716</v>
      </c>
      <c r="D1045" t="s">
        <v>4445</v>
      </c>
      <c r="E1045" t="s">
        <v>181</v>
      </c>
      <c r="F1045" t="str">
        <f>VLOOKUP(E1045,state_lookup!A:B,2,FALSE)</f>
        <v>WA</v>
      </c>
      <c r="G1045">
        <v>47.4758</v>
      </c>
      <c r="H1045">
        <v>-122.1905</v>
      </c>
      <c r="I1045" t="s">
        <v>5243</v>
      </c>
      <c r="J1045" s="4" t="s">
        <v>5255</v>
      </c>
      <c r="K1045" s="4" t="str">
        <f t="shared" si="16"/>
        <v>Jun 01</v>
      </c>
      <c r="P1045" t="s">
        <v>6051</v>
      </c>
      <c r="Q1045" t="s">
        <v>6395</v>
      </c>
      <c r="R1045">
        <v>0</v>
      </c>
      <c r="S1045" t="s">
        <v>6537</v>
      </c>
      <c r="T1045">
        <v>0</v>
      </c>
      <c r="U1045">
        <v>0</v>
      </c>
      <c r="V1045">
        <v>0</v>
      </c>
      <c r="W1045">
        <v>0</v>
      </c>
      <c r="X1045">
        <v>1</v>
      </c>
      <c r="Y1045">
        <v>1</v>
      </c>
      <c r="Z1045" s="2" t="s">
        <v>7663</v>
      </c>
    </row>
    <row r="1046" spans="1:30" x14ac:dyDescent="0.2">
      <c r="A1046" s="1">
        <v>258</v>
      </c>
      <c r="B1046" t="s">
        <v>667</v>
      </c>
      <c r="C1046" t="s">
        <v>2338</v>
      </c>
      <c r="D1046" t="s">
        <v>4525</v>
      </c>
      <c r="E1046" t="s">
        <v>10571</v>
      </c>
      <c r="F1046" t="str">
        <f>VLOOKUP(E1046,state_lookup!A:B,2,FALSE)</f>
        <v>WI</v>
      </c>
      <c r="G1046">
        <v>45.636000000000003</v>
      </c>
      <c r="H1046">
        <v>-89.425600000000003</v>
      </c>
      <c r="I1046" t="s">
        <v>5243</v>
      </c>
      <c r="J1046" s="4" t="s">
        <v>5255</v>
      </c>
      <c r="K1046" s="4" t="str">
        <f t="shared" si="16"/>
        <v>Jun 01</v>
      </c>
      <c r="P1046" t="s">
        <v>6051</v>
      </c>
      <c r="Q1046" t="s">
        <v>6395</v>
      </c>
      <c r="R1046">
        <v>0</v>
      </c>
      <c r="S1046" t="s">
        <v>6537</v>
      </c>
      <c r="T1046">
        <v>0</v>
      </c>
      <c r="U1046">
        <v>0</v>
      </c>
      <c r="V1046">
        <v>0</v>
      </c>
      <c r="W1046">
        <v>0</v>
      </c>
      <c r="X1046">
        <v>1</v>
      </c>
      <c r="Y1046">
        <v>1</v>
      </c>
      <c r="Z1046" s="2" t="s">
        <v>7664</v>
      </c>
    </row>
    <row r="1047" spans="1:30" x14ac:dyDescent="0.2">
      <c r="A1047" s="1">
        <v>259</v>
      </c>
      <c r="B1047" t="s">
        <v>162</v>
      </c>
      <c r="D1047" t="s">
        <v>813</v>
      </c>
      <c r="E1047" t="s">
        <v>10556</v>
      </c>
      <c r="F1047" t="str">
        <f>VLOOKUP(E1047,state_lookup!A:B,2,FALSE)</f>
        <v>OH</v>
      </c>
      <c r="G1047">
        <v>40.432899999999997</v>
      </c>
      <c r="H1047">
        <v>-80.772000000000006</v>
      </c>
      <c r="I1047" t="s">
        <v>5243</v>
      </c>
      <c r="J1047" s="4" t="s">
        <v>5255</v>
      </c>
      <c r="K1047" s="4" t="str">
        <f t="shared" si="16"/>
        <v>Jun 01</v>
      </c>
      <c r="P1047" t="s">
        <v>6051</v>
      </c>
      <c r="Q1047" t="s">
        <v>6395</v>
      </c>
      <c r="R1047">
        <v>0</v>
      </c>
      <c r="S1047" t="s">
        <v>6537</v>
      </c>
      <c r="Y1047">
        <v>1</v>
      </c>
      <c r="Z1047" s="2" t="s">
        <v>7452</v>
      </c>
    </row>
    <row r="1048" spans="1:30" x14ac:dyDescent="0.2">
      <c r="A1048" s="1">
        <v>260</v>
      </c>
      <c r="B1048" t="s">
        <v>162</v>
      </c>
      <c r="C1048" t="s">
        <v>2339</v>
      </c>
      <c r="D1048" t="s">
        <v>162</v>
      </c>
      <c r="E1048" t="s">
        <v>917</v>
      </c>
      <c r="F1048" t="str">
        <f>VLOOKUP(E1048,state_lookup!A:B,2,FALSE)</f>
        <v>VA</v>
      </c>
      <c r="G1048">
        <v>37.529499999999999</v>
      </c>
      <c r="H1048">
        <v>-77.4756</v>
      </c>
      <c r="I1048" t="s">
        <v>5243</v>
      </c>
      <c r="J1048" s="4" t="s">
        <v>5255</v>
      </c>
      <c r="K1048" s="4" t="str">
        <f t="shared" si="16"/>
        <v>Jun 01</v>
      </c>
      <c r="P1048" t="s">
        <v>6051</v>
      </c>
      <c r="Q1048" t="s">
        <v>6395</v>
      </c>
      <c r="R1048">
        <v>0</v>
      </c>
      <c r="S1048" t="s">
        <v>6538</v>
      </c>
      <c r="X1048">
        <v>1</v>
      </c>
      <c r="Y1048">
        <v>1</v>
      </c>
      <c r="Z1048" s="2" t="s">
        <v>7665</v>
      </c>
      <c r="AA1048" s="2" t="s">
        <v>9797</v>
      </c>
    </row>
    <row r="1049" spans="1:30" x14ac:dyDescent="0.2">
      <c r="A1049" s="1">
        <v>261</v>
      </c>
      <c r="B1049" t="s">
        <v>668</v>
      </c>
      <c r="C1049" t="s">
        <v>2340</v>
      </c>
      <c r="D1049" t="s">
        <v>531</v>
      </c>
      <c r="E1049" t="s">
        <v>10562</v>
      </c>
      <c r="F1049" t="str">
        <f>VLOOKUP(E1049,state_lookup!A:B,2,FALSE)</f>
        <v>GA</v>
      </c>
      <c r="G1049">
        <v>31.901199999999999</v>
      </c>
      <c r="H1049">
        <v>-81.312600000000003</v>
      </c>
      <c r="I1049" t="s">
        <v>5243</v>
      </c>
      <c r="J1049" s="4" t="s">
        <v>5255</v>
      </c>
      <c r="K1049" s="4" t="str">
        <f t="shared" si="16"/>
        <v>Jun 01</v>
      </c>
      <c r="P1049" t="s">
        <v>6117</v>
      </c>
      <c r="Q1049" t="s">
        <v>6395</v>
      </c>
      <c r="R1049">
        <v>0</v>
      </c>
      <c r="S1049" t="s">
        <v>6540</v>
      </c>
      <c r="T1049">
        <v>0</v>
      </c>
      <c r="U1049">
        <v>0</v>
      </c>
      <c r="V1049">
        <v>0</v>
      </c>
      <c r="W1049">
        <v>0</v>
      </c>
      <c r="X1049">
        <v>1</v>
      </c>
      <c r="Y1049">
        <v>1</v>
      </c>
      <c r="Z1049" s="2" t="s">
        <v>7666</v>
      </c>
    </row>
    <row r="1050" spans="1:30" x14ac:dyDescent="0.2">
      <c r="A1050" s="1">
        <v>262</v>
      </c>
      <c r="B1050" t="s">
        <v>669</v>
      </c>
      <c r="C1050" t="s">
        <v>2341</v>
      </c>
      <c r="D1050" t="s">
        <v>1048</v>
      </c>
      <c r="E1050" t="s">
        <v>10551</v>
      </c>
      <c r="F1050" t="str">
        <f>VLOOKUP(E1050,state_lookup!A:B,2,FALSE)</f>
        <v>NJ</v>
      </c>
      <c r="G1050">
        <v>39.019599999999997</v>
      </c>
      <c r="H1050">
        <v>-74.876199999999997</v>
      </c>
      <c r="I1050" t="s">
        <v>5243</v>
      </c>
      <c r="J1050" s="4" t="s">
        <v>5255</v>
      </c>
      <c r="K1050" s="4" t="str">
        <f t="shared" si="16"/>
        <v>Jun 01</v>
      </c>
      <c r="P1050" t="s">
        <v>6051</v>
      </c>
      <c r="Q1050" t="s">
        <v>6395</v>
      </c>
      <c r="R1050">
        <v>0</v>
      </c>
      <c r="S1050" t="s">
        <v>6537</v>
      </c>
      <c r="T1050">
        <v>0</v>
      </c>
      <c r="U1050">
        <v>0</v>
      </c>
      <c r="V1050">
        <v>0</v>
      </c>
      <c r="W1050">
        <v>0</v>
      </c>
      <c r="X1050">
        <v>1</v>
      </c>
      <c r="Y1050">
        <v>1</v>
      </c>
      <c r="Z1050" s="2" t="s">
        <v>7667</v>
      </c>
    </row>
    <row r="1051" spans="1:30" x14ac:dyDescent="0.2">
      <c r="A1051" s="1">
        <v>263</v>
      </c>
      <c r="B1051" t="s">
        <v>670</v>
      </c>
      <c r="C1051" t="s">
        <v>2342</v>
      </c>
      <c r="D1051" t="s">
        <v>670</v>
      </c>
      <c r="E1051" t="s">
        <v>10547</v>
      </c>
      <c r="F1051" t="str">
        <f>VLOOKUP(E1051,state_lookup!A:B,2,FALSE)</f>
        <v>CA</v>
      </c>
      <c r="G1051">
        <v>33.95335</v>
      </c>
      <c r="H1051" t="s">
        <v>5006</v>
      </c>
      <c r="I1051" t="s">
        <v>5243</v>
      </c>
      <c r="J1051" s="4" t="s">
        <v>5255</v>
      </c>
      <c r="K1051" s="4" t="str">
        <f t="shared" si="16"/>
        <v>Jun 01</v>
      </c>
      <c r="P1051" t="s">
        <v>6051</v>
      </c>
      <c r="Q1051" t="s">
        <v>6395</v>
      </c>
      <c r="R1051">
        <v>0</v>
      </c>
      <c r="S1051" t="s">
        <v>6538</v>
      </c>
      <c r="X1051">
        <v>1</v>
      </c>
      <c r="Y1051">
        <v>1</v>
      </c>
      <c r="Z1051" s="2" t="s">
        <v>7668</v>
      </c>
      <c r="AA1051" s="2" t="s">
        <v>7318</v>
      </c>
    </row>
    <row r="1052" spans="1:30" x14ac:dyDescent="0.2">
      <c r="A1052" s="1">
        <v>264</v>
      </c>
      <c r="B1052" t="s">
        <v>671</v>
      </c>
      <c r="C1052" t="s">
        <v>2343</v>
      </c>
      <c r="D1052" t="s">
        <v>1007</v>
      </c>
      <c r="E1052" t="s">
        <v>1660</v>
      </c>
      <c r="F1052" t="str">
        <f>VLOOKUP(E1052,state_lookup!A:B,2,FALSE)</f>
        <v>WY</v>
      </c>
      <c r="G1052">
        <v>43.042499999999997</v>
      </c>
      <c r="H1052">
        <v>-108.41419999999999</v>
      </c>
      <c r="I1052" t="s">
        <v>5243</v>
      </c>
      <c r="J1052" s="4" t="s">
        <v>5255</v>
      </c>
      <c r="K1052" s="4" t="str">
        <f t="shared" si="16"/>
        <v>Jun 01</v>
      </c>
      <c r="L1052" t="s">
        <v>5293</v>
      </c>
      <c r="M1052" t="s">
        <v>5396</v>
      </c>
      <c r="N1052" t="s">
        <v>5396</v>
      </c>
      <c r="P1052" t="s">
        <v>6051</v>
      </c>
      <c r="Q1052" t="s">
        <v>6395</v>
      </c>
      <c r="R1052">
        <v>0</v>
      </c>
      <c r="S1052" t="s">
        <v>6537</v>
      </c>
      <c r="T1052">
        <v>0</v>
      </c>
      <c r="U1052">
        <v>0</v>
      </c>
      <c r="V1052">
        <v>0</v>
      </c>
      <c r="W1052">
        <v>0</v>
      </c>
      <c r="X1052">
        <v>1</v>
      </c>
      <c r="Y1052">
        <v>1</v>
      </c>
      <c r="Z1052" s="2" t="s">
        <v>7669</v>
      </c>
    </row>
    <row r="1053" spans="1:30" x14ac:dyDescent="0.2">
      <c r="A1053" s="1">
        <v>265</v>
      </c>
      <c r="B1053" t="s">
        <v>324</v>
      </c>
      <c r="C1053" t="s">
        <v>2344</v>
      </c>
      <c r="D1053" t="s">
        <v>4440</v>
      </c>
      <c r="E1053" t="s">
        <v>917</v>
      </c>
      <c r="F1053" t="str">
        <f>VLOOKUP(E1053,state_lookup!A:B,2,FALSE)</f>
        <v>VA</v>
      </c>
      <c r="G1053">
        <v>37.278500000000001</v>
      </c>
      <c r="H1053">
        <v>-79.957999999999998</v>
      </c>
      <c r="I1053" t="s">
        <v>5243</v>
      </c>
      <c r="J1053" s="4" t="s">
        <v>5255</v>
      </c>
      <c r="K1053" s="4" t="str">
        <f t="shared" si="16"/>
        <v>Jun 01</v>
      </c>
      <c r="L1053" t="s">
        <v>5301</v>
      </c>
      <c r="M1053" t="s">
        <v>5617</v>
      </c>
      <c r="N1053" t="s">
        <v>5617</v>
      </c>
      <c r="P1053" t="s">
        <v>6051</v>
      </c>
      <c r="Q1053" t="s">
        <v>6395</v>
      </c>
      <c r="R1053">
        <v>0</v>
      </c>
      <c r="S1053" t="s">
        <v>6537</v>
      </c>
      <c r="T1053">
        <v>0</v>
      </c>
      <c r="U1053">
        <v>0</v>
      </c>
      <c r="V1053">
        <v>0</v>
      </c>
      <c r="W1053">
        <v>0</v>
      </c>
      <c r="X1053">
        <v>1</v>
      </c>
      <c r="Y1053">
        <v>1</v>
      </c>
      <c r="Z1053" s="2" t="s">
        <v>7670</v>
      </c>
      <c r="AC1053" t="s">
        <v>10371</v>
      </c>
    </row>
    <row r="1054" spans="1:30" x14ac:dyDescent="0.2">
      <c r="A1054" s="1">
        <v>266</v>
      </c>
      <c r="B1054" t="s">
        <v>672</v>
      </c>
      <c r="C1054" t="s">
        <v>2345</v>
      </c>
      <c r="D1054" t="s">
        <v>4322</v>
      </c>
      <c r="E1054" t="s">
        <v>10576</v>
      </c>
      <c r="F1054" t="str">
        <f>VLOOKUP(E1054,state_lookup!A:B,2,FALSE)</f>
        <v>ME</v>
      </c>
      <c r="G1054">
        <v>44.127400000000002</v>
      </c>
      <c r="H1054">
        <v>-69.136899999999997</v>
      </c>
      <c r="I1054" t="s">
        <v>5243</v>
      </c>
      <c r="J1054" s="4" t="s">
        <v>5255</v>
      </c>
      <c r="K1054" s="4" t="str">
        <f t="shared" si="16"/>
        <v>Jun 01</v>
      </c>
      <c r="L1054" t="s">
        <v>5567</v>
      </c>
      <c r="M1054" t="s">
        <v>5399</v>
      </c>
      <c r="N1054" t="s">
        <v>5701</v>
      </c>
      <c r="P1054" t="s">
        <v>6051</v>
      </c>
      <c r="Q1054" t="s">
        <v>6395</v>
      </c>
      <c r="R1054">
        <v>0</v>
      </c>
      <c r="S1054" t="s">
        <v>6537</v>
      </c>
      <c r="T1054">
        <v>0</v>
      </c>
      <c r="U1054">
        <v>0</v>
      </c>
      <c r="V1054">
        <v>0</v>
      </c>
      <c r="W1054">
        <v>0</v>
      </c>
      <c r="X1054">
        <v>1</v>
      </c>
      <c r="Y1054">
        <v>1</v>
      </c>
      <c r="Z1054" s="2" t="s">
        <v>7671</v>
      </c>
      <c r="AA1054" s="2" t="s">
        <v>9798</v>
      </c>
      <c r="AD1054" t="s">
        <v>6598</v>
      </c>
    </row>
    <row r="1055" spans="1:30" x14ac:dyDescent="0.2">
      <c r="A1055" s="1">
        <v>267</v>
      </c>
      <c r="B1055" t="s">
        <v>673</v>
      </c>
      <c r="C1055" t="s">
        <v>2346</v>
      </c>
      <c r="D1055" t="s">
        <v>4525</v>
      </c>
      <c r="E1055" t="s">
        <v>64</v>
      </c>
      <c r="F1055" t="str">
        <f>VLOOKUP(E1055,state_lookup!A:B,2,FALSE)</f>
        <v>NY</v>
      </c>
      <c r="G1055">
        <v>43.225999999999999</v>
      </c>
      <c r="H1055">
        <v>-75.491</v>
      </c>
      <c r="I1055" t="s">
        <v>5243</v>
      </c>
      <c r="J1055" s="4" t="s">
        <v>5255</v>
      </c>
      <c r="K1055" s="4" t="str">
        <f t="shared" si="16"/>
        <v>Jun 01</v>
      </c>
      <c r="L1055" t="s">
        <v>5374</v>
      </c>
      <c r="M1055" t="s">
        <v>5396</v>
      </c>
      <c r="N1055" t="s">
        <v>5396</v>
      </c>
      <c r="P1055" t="s">
        <v>6051</v>
      </c>
      <c r="Q1055" t="s">
        <v>6395</v>
      </c>
      <c r="R1055">
        <v>0</v>
      </c>
      <c r="S1055" t="s">
        <v>6537</v>
      </c>
      <c r="T1055">
        <v>0</v>
      </c>
      <c r="U1055">
        <v>0</v>
      </c>
      <c r="V1055">
        <v>0</v>
      </c>
      <c r="W1055">
        <v>0</v>
      </c>
      <c r="X1055">
        <v>1</v>
      </c>
      <c r="Y1055">
        <v>1</v>
      </c>
      <c r="Z1055" s="2" t="s">
        <v>7672</v>
      </c>
    </row>
    <row r="1056" spans="1:30" x14ac:dyDescent="0.2">
      <c r="A1056" s="1">
        <v>268</v>
      </c>
      <c r="B1056" t="s">
        <v>674</v>
      </c>
      <c r="D1056" t="s">
        <v>4596</v>
      </c>
      <c r="E1056" t="s">
        <v>10572</v>
      </c>
      <c r="F1056" t="str">
        <f>VLOOKUP(E1056,state_lookup!A:B,2,FALSE)</f>
        <v>NM</v>
      </c>
      <c r="G1056">
        <v>33.372999999999998</v>
      </c>
      <c r="H1056">
        <v>-104.5294</v>
      </c>
      <c r="I1056" t="s">
        <v>5243</v>
      </c>
      <c r="J1056" s="4" t="s">
        <v>5255</v>
      </c>
      <c r="K1056" s="4" t="str">
        <f t="shared" si="16"/>
        <v>Jun 01</v>
      </c>
      <c r="P1056" t="s">
        <v>6051</v>
      </c>
      <c r="Q1056" t="s">
        <v>6395</v>
      </c>
      <c r="R1056">
        <v>0</v>
      </c>
      <c r="S1056" t="s">
        <v>6537</v>
      </c>
      <c r="T1056">
        <v>0</v>
      </c>
      <c r="U1056">
        <v>0</v>
      </c>
      <c r="V1056">
        <v>0</v>
      </c>
      <c r="W1056">
        <v>0</v>
      </c>
      <c r="X1056">
        <v>1</v>
      </c>
      <c r="Y1056">
        <v>1</v>
      </c>
      <c r="Z1056" s="2" t="s">
        <v>7673</v>
      </c>
    </row>
    <row r="1057" spans="1:30" x14ac:dyDescent="0.2">
      <c r="A1057" s="1">
        <v>269</v>
      </c>
      <c r="B1057" t="s">
        <v>675</v>
      </c>
      <c r="C1057" t="s">
        <v>2347</v>
      </c>
      <c r="D1057" t="s">
        <v>102</v>
      </c>
      <c r="E1057" t="s">
        <v>10546</v>
      </c>
      <c r="F1057" t="str">
        <f>VLOOKUP(E1057,state_lookup!A:B,2,FALSE)</f>
        <v>TX</v>
      </c>
      <c r="G1057">
        <v>32.915700000000001</v>
      </c>
      <c r="H1057">
        <v>-96.5488</v>
      </c>
      <c r="I1057" t="s">
        <v>5243</v>
      </c>
      <c r="J1057" s="4" t="s">
        <v>5255</v>
      </c>
      <c r="K1057" s="4" t="str">
        <f t="shared" si="16"/>
        <v>Jun 01</v>
      </c>
      <c r="P1057" t="s">
        <v>6051</v>
      </c>
      <c r="Q1057" t="s">
        <v>6395</v>
      </c>
      <c r="R1057">
        <v>0</v>
      </c>
      <c r="S1057" t="s">
        <v>6537</v>
      </c>
      <c r="T1057">
        <v>0</v>
      </c>
      <c r="U1057">
        <v>0</v>
      </c>
      <c r="V1057">
        <v>0</v>
      </c>
      <c r="W1057">
        <v>0</v>
      </c>
      <c r="X1057">
        <v>1</v>
      </c>
      <c r="Y1057">
        <v>1</v>
      </c>
      <c r="Z1057" s="2" t="s">
        <v>7674</v>
      </c>
    </row>
    <row r="1058" spans="1:30" x14ac:dyDescent="0.2">
      <c r="A1058" s="1">
        <v>270</v>
      </c>
      <c r="B1058" t="s">
        <v>676</v>
      </c>
      <c r="C1058" t="s">
        <v>2348</v>
      </c>
      <c r="D1058" t="s">
        <v>676</v>
      </c>
      <c r="E1058" t="s">
        <v>10580</v>
      </c>
      <c r="F1058" t="str">
        <f>VLOOKUP(E1058,state_lookup!A:B,2,FALSE)</f>
        <v>VT</v>
      </c>
      <c r="G1058">
        <v>43.609099999999998</v>
      </c>
      <c r="H1058">
        <v>-72.978099999999998</v>
      </c>
      <c r="I1058" t="s">
        <v>5243</v>
      </c>
      <c r="J1058" s="4" t="s">
        <v>5255</v>
      </c>
      <c r="K1058" s="4" t="str">
        <f t="shared" si="16"/>
        <v>Jun 01</v>
      </c>
      <c r="L1058" t="s">
        <v>5402</v>
      </c>
      <c r="M1058" t="s">
        <v>5531</v>
      </c>
      <c r="N1058" t="s">
        <v>5531</v>
      </c>
      <c r="P1058" t="s">
        <v>6051</v>
      </c>
      <c r="Q1058" t="s">
        <v>6395</v>
      </c>
      <c r="R1058">
        <v>0</v>
      </c>
      <c r="S1058" t="s">
        <v>6546</v>
      </c>
      <c r="T1058">
        <v>0</v>
      </c>
      <c r="U1058">
        <v>0</v>
      </c>
      <c r="V1058">
        <v>0</v>
      </c>
      <c r="W1058">
        <v>0</v>
      </c>
      <c r="X1058">
        <v>1</v>
      </c>
      <c r="Y1058">
        <v>1</v>
      </c>
      <c r="Z1058" s="2" t="s">
        <v>7675</v>
      </c>
    </row>
    <row r="1059" spans="1:30" x14ac:dyDescent="0.2">
      <c r="A1059" s="1">
        <v>271</v>
      </c>
      <c r="B1059" t="s">
        <v>677</v>
      </c>
      <c r="C1059" t="s">
        <v>2349</v>
      </c>
      <c r="D1059" t="s">
        <v>4597</v>
      </c>
      <c r="E1059" t="s">
        <v>10560</v>
      </c>
      <c r="F1059" t="str">
        <f>VLOOKUP(E1059,state_lookup!A:B,2,FALSE)</f>
        <v>AZ</v>
      </c>
      <c r="G1059">
        <v>32.831800000000001</v>
      </c>
      <c r="H1059">
        <v>-109.70059999999999</v>
      </c>
      <c r="I1059" t="s">
        <v>5243</v>
      </c>
      <c r="J1059" s="4" t="s">
        <v>5255</v>
      </c>
      <c r="K1059" s="4" t="str">
        <f t="shared" si="16"/>
        <v>Jun 01</v>
      </c>
      <c r="L1059" t="s">
        <v>5568</v>
      </c>
      <c r="M1059" t="s">
        <v>5775</v>
      </c>
      <c r="N1059" t="s">
        <v>5775</v>
      </c>
      <c r="P1059" t="s">
        <v>6051</v>
      </c>
      <c r="Q1059" t="s">
        <v>6395</v>
      </c>
      <c r="R1059">
        <v>0</v>
      </c>
      <c r="S1059" t="s">
        <v>6537</v>
      </c>
      <c r="T1059">
        <v>0</v>
      </c>
      <c r="U1059">
        <v>0</v>
      </c>
      <c r="V1059">
        <v>0</v>
      </c>
      <c r="W1059">
        <v>0</v>
      </c>
      <c r="X1059">
        <v>1</v>
      </c>
      <c r="Y1059">
        <v>1</v>
      </c>
      <c r="Z1059" s="2" t="s">
        <v>7676</v>
      </c>
    </row>
    <row r="1060" spans="1:30" x14ac:dyDescent="0.2">
      <c r="A1060" s="1">
        <v>272</v>
      </c>
      <c r="B1060" t="s">
        <v>166</v>
      </c>
      <c r="C1060" t="s">
        <v>2350</v>
      </c>
      <c r="D1060" t="s">
        <v>4442</v>
      </c>
      <c r="E1060" t="s">
        <v>4673</v>
      </c>
      <c r="F1060" t="str">
        <f>VLOOKUP(E1060,state_lookup!A:B,2,FALSE)</f>
        <v>UT</v>
      </c>
      <c r="G1060">
        <v>40.7774</v>
      </c>
      <c r="H1060">
        <v>-111.93</v>
      </c>
      <c r="I1060" t="s">
        <v>5243</v>
      </c>
      <c r="J1060" s="4" t="s">
        <v>5255</v>
      </c>
      <c r="K1060" s="4" t="str">
        <f t="shared" si="16"/>
        <v>Jun 01</v>
      </c>
      <c r="P1060" t="s">
        <v>6051</v>
      </c>
      <c r="Q1060" t="s">
        <v>6395</v>
      </c>
      <c r="R1060">
        <v>0</v>
      </c>
      <c r="S1060" t="s">
        <v>6577</v>
      </c>
      <c r="T1060">
        <v>0</v>
      </c>
      <c r="U1060">
        <v>0</v>
      </c>
      <c r="V1060">
        <v>0</v>
      </c>
      <c r="W1060">
        <v>0</v>
      </c>
      <c r="X1060">
        <v>1</v>
      </c>
      <c r="Y1060">
        <v>1</v>
      </c>
      <c r="Z1060" s="2" t="s">
        <v>7677</v>
      </c>
    </row>
    <row r="1061" spans="1:30" x14ac:dyDescent="0.2">
      <c r="A1061" s="1">
        <v>273</v>
      </c>
      <c r="B1061" t="s">
        <v>72</v>
      </c>
      <c r="C1061" t="s">
        <v>2351</v>
      </c>
      <c r="D1061" t="s">
        <v>1652</v>
      </c>
      <c r="E1061" t="s">
        <v>10547</v>
      </c>
      <c r="F1061" t="str">
        <f>VLOOKUP(E1061,state_lookup!A:B,2,FALSE)</f>
        <v>CA</v>
      </c>
      <c r="G1061">
        <v>37.302100000000003</v>
      </c>
      <c r="H1061">
        <v>-121.8489</v>
      </c>
      <c r="I1061" t="s">
        <v>5243</v>
      </c>
      <c r="J1061" s="4" t="s">
        <v>5255</v>
      </c>
      <c r="K1061" s="4" t="str">
        <f t="shared" si="16"/>
        <v>Jun 01</v>
      </c>
      <c r="P1061" t="s">
        <v>6051</v>
      </c>
      <c r="Q1061" t="s">
        <v>6395</v>
      </c>
      <c r="R1061">
        <v>0</v>
      </c>
      <c r="S1061" t="s">
        <v>6538</v>
      </c>
      <c r="X1061">
        <v>1</v>
      </c>
      <c r="Y1061">
        <v>1</v>
      </c>
      <c r="Z1061" s="2" t="s">
        <v>7678</v>
      </c>
    </row>
    <row r="1062" spans="1:30" x14ac:dyDescent="0.2">
      <c r="A1062" s="1">
        <v>274</v>
      </c>
      <c r="B1062" t="s">
        <v>326</v>
      </c>
      <c r="C1062" t="s">
        <v>1744</v>
      </c>
      <c r="D1062" t="s">
        <v>4441</v>
      </c>
      <c r="E1062" t="s">
        <v>10564</v>
      </c>
      <c r="F1062" t="str">
        <f>VLOOKUP(E1062,state_lookup!A:B,2,FALSE)</f>
        <v>NC</v>
      </c>
      <c r="G1062">
        <v>35.665700000000001</v>
      </c>
      <c r="H1062">
        <v>-80.491</v>
      </c>
      <c r="I1062" t="s">
        <v>5243</v>
      </c>
      <c r="J1062" s="4" t="s">
        <v>5255</v>
      </c>
      <c r="K1062" s="4" t="str">
        <f t="shared" si="16"/>
        <v>Jun 01</v>
      </c>
      <c r="L1062" t="s">
        <v>5569</v>
      </c>
      <c r="M1062" t="s">
        <v>5531</v>
      </c>
      <c r="N1062" t="s">
        <v>5399</v>
      </c>
      <c r="P1062" t="s">
        <v>6051</v>
      </c>
      <c r="Q1062" t="s">
        <v>6395</v>
      </c>
      <c r="R1062">
        <v>0</v>
      </c>
      <c r="S1062" t="s">
        <v>6578</v>
      </c>
      <c r="T1062">
        <v>0</v>
      </c>
      <c r="U1062">
        <v>0</v>
      </c>
      <c r="V1062">
        <v>0</v>
      </c>
      <c r="W1062">
        <v>0</v>
      </c>
      <c r="X1062">
        <v>1</v>
      </c>
      <c r="Y1062">
        <v>1</v>
      </c>
      <c r="Z1062" s="2" t="s">
        <v>7679</v>
      </c>
    </row>
    <row r="1063" spans="1:30" x14ac:dyDescent="0.2">
      <c r="A1063" s="1">
        <v>275</v>
      </c>
      <c r="B1063" t="s">
        <v>168</v>
      </c>
      <c r="C1063" t="s">
        <v>2352</v>
      </c>
      <c r="D1063" t="s">
        <v>4598</v>
      </c>
      <c r="E1063" t="s">
        <v>10547</v>
      </c>
      <c r="F1063" t="str">
        <f>VLOOKUP(E1063,state_lookup!A:B,2,FALSE)</f>
        <v>CA</v>
      </c>
      <c r="G1063">
        <v>35.267000000000003</v>
      </c>
      <c r="H1063">
        <v>-120.66889999999999</v>
      </c>
      <c r="I1063" t="s">
        <v>5243</v>
      </c>
      <c r="J1063" s="4" t="s">
        <v>5255</v>
      </c>
      <c r="K1063" s="4" t="str">
        <f t="shared" si="16"/>
        <v>Jun 01</v>
      </c>
      <c r="L1063" t="s">
        <v>5304</v>
      </c>
      <c r="M1063" t="s">
        <v>5531</v>
      </c>
      <c r="N1063" t="s">
        <v>5531</v>
      </c>
      <c r="P1063" t="s">
        <v>6051</v>
      </c>
      <c r="Q1063" t="s">
        <v>6395</v>
      </c>
      <c r="R1063">
        <v>0</v>
      </c>
      <c r="S1063" t="s">
        <v>6537</v>
      </c>
      <c r="T1063">
        <v>7</v>
      </c>
      <c r="U1063">
        <v>0</v>
      </c>
      <c r="V1063">
        <v>0</v>
      </c>
      <c r="W1063">
        <v>1</v>
      </c>
      <c r="X1063">
        <v>1</v>
      </c>
      <c r="Y1063">
        <v>1</v>
      </c>
      <c r="Z1063" s="2" t="s">
        <v>7680</v>
      </c>
      <c r="AA1063" s="2" t="s">
        <v>9799</v>
      </c>
      <c r="AB1063" s="2" t="s">
        <v>10258</v>
      </c>
      <c r="AD1063" t="s">
        <v>5316</v>
      </c>
    </row>
    <row r="1064" spans="1:30" x14ac:dyDescent="0.2">
      <c r="A1064" s="1">
        <v>276</v>
      </c>
      <c r="B1064" t="s">
        <v>678</v>
      </c>
      <c r="C1064" t="s">
        <v>2353</v>
      </c>
      <c r="D1064" t="s">
        <v>235</v>
      </c>
      <c r="E1064" t="s">
        <v>10556</v>
      </c>
      <c r="F1064" t="str">
        <f>VLOOKUP(E1064,state_lookup!A:B,2,FALSE)</f>
        <v>OH</v>
      </c>
      <c r="G1064">
        <v>41.4437</v>
      </c>
      <c r="H1064">
        <v>-82.7149</v>
      </c>
      <c r="I1064" t="s">
        <v>5243</v>
      </c>
      <c r="J1064" s="4" t="s">
        <v>5255</v>
      </c>
      <c r="K1064" s="4" t="str">
        <f t="shared" si="16"/>
        <v>Jun 01</v>
      </c>
      <c r="L1064" t="s">
        <v>5570</v>
      </c>
      <c r="M1064" t="s">
        <v>5531</v>
      </c>
      <c r="N1064" t="s">
        <v>5422</v>
      </c>
      <c r="P1064" t="s">
        <v>6051</v>
      </c>
      <c r="Q1064" t="s">
        <v>6395</v>
      </c>
      <c r="R1064">
        <v>0</v>
      </c>
      <c r="S1064" t="s">
        <v>6537</v>
      </c>
      <c r="T1064">
        <v>0</v>
      </c>
      <c r="U1064">
        <v>0</v>
      </c>
      <c r="V1064">
        <v>0</v>
      </c>
      <c r="W1064">
        <v>0</v>
      </c>
      <c r="X1064">
        <v>1</v>
      </c>
      <c r="Y1064">
        <v>1</v>
      </c>
      <c r="Z1064" s="2" t="s">
        <v>7681</v>
      </c>
      <c r="AA1064" s="2" t="s">
        <v>9800</v>
      </c>
    </row>
    <row r="1065" spans="1:30" x14ac:dyDescent="0.2">
      <c r="A1065" s="1">
        <v>277</v>
      </c>
      <c r="B1065" t="s">
        <v>328</v>
      </c>
      <c r="C1065" t="s">
        <v>2354</v>
      </c>
      <c r="D1065" t="s">
        <v>328</v>
      </c>
      <c r="E1065" t="s">
        <v>10547</v>
      </c>
      <c r="F1065" t="str">
        <f>VLOOKUP(E1065,state_lookup!A:B,2,FALSE)</f>
        <v>CA</v>
      </c>
      <c r="G1065">
        <v>32.831200000000003</v>
      </c>
      <c r="H1065">
        <v>-117.1225</v>
      </c>
      <c r="I1065" t="s">
        <v>5243</v>
      </c>
      <c r="J1065" s="4" t="s">
        <v>5255</v>
      </c>
      <c r="K1065" s="4" t="str">
        <f t="shared" si="16"/>
        <v>Jun 01</v>
      </c>
      <c r="P1065" t="s">
        <v>6051</v>
      </c>
      <c r="Q1065" t="s">
        <v>6395</v>
      </c>
      <c r="R1065">
        <v>0</v>
      </c>
      <c r="S1065" t="s">
        <v>6537</v>
      </c>
      <c r="T1065">
        <v>0</v>
      </c>
      <c r="U1065">
        <v>0</v>
      </c>
      <c r="W1065">
        <v>0</v>
      </c>
      <c r="X1065">
        <v>1</v>
      </c>
      <c r="Y1065">
        <v>1</v>
      </c>
      <c r="Z1065" s="2" t="s">
        <v>7682</v>
      </c>
    </row>
    <row r="1066" spans="1:30" x14ac:dyDescent="0.2">
      <c r="A1066" s="1">
        <v>278</v>
      </c>
      <c r="B1066" t="s">
        <v>474</v>
      </c>
      <c r="C1066" t="s">
        <v>2355</v>
      </c>
      <c r="D1066" t="s">
        <v>4599</v>
      </c>
      <c r="E1066" t="s">
        <v>10547</v>
      </c>
      <c r="F1066" t="str">
        <f>VLOOKUP(E1066,state_lookup!A:B,2,FALSE)</f>
        <v>CA</v>
      </c>
      <c r="G1066">
        <v>33.736600000000003</v>
      </c>
      <c r="H1066">
        <v>-117.8819</v>
      </c>
      <c r="I1066" t="s">
        <v>5243</v>
      </c>
      <c r="J1066" s="4" t="s">
        <v>5255</v>
      </c>
      <c r="K1066" s="4" t="str">
        <f t="shared" si="16"/>
        <v>Jun 01</v>
      </c>
      <c r="L1066" t="s">
        <v>5393</v>
      </c>
      <c r="M1066" t="s">
        <v>5491</v>
      </c>
      <c r="N1066" t="s">
        <v>5491</v>
      </c>
      <c r="P1066" t="s">
        <v>6051</v>
      </c>
      <c r="Q1066" t="s">
        <v>6402</v>
      </c>
      <c r="R1066">
        <v>0</v>
      </c>
      <c r="S1066" t="s">
        <v>6537</v>
      </c>
      <c r="T1066">
        <v>25</v>
      </c>
      <c r="U1066">
        <v>0</v>
      </c>
      <c r="V1066">
        <v>0</v>
      </c>
      <c r="X1066">
        <v>1</v>
      </c>
      <c r="Y1066">
        <v>1</v>
      </c>
      <c r="Z1066" s="2" t="s">
        <v>7683</v>
      </c>
      <c r="AC1066" t="s">
        <v>10407</v>
      </c>
    </row>
    <row r="1067" spans="1:30" x14ac:dyDescent="0.2">
      <c r="A1067" s="1">
        <v>279</v>
      </c>
      <c r="B1067" t="s">
        <v>330</v>
      </c>
      <c r="C1067" t="s">
        <v>2356</v>
      </c>
      <c r="D1067" t="s">
        <v>330</v>
      </c>
      <c r="E1067" t="s">
        <v>10547</v>
      </c>
      <c r="F1067" t="str">
        <f>VLOOKUP(E1067,state_lookup!A:B,2,FALSE)</f>
        <v>CA</v>
      </c>
      <c r="G1067">
        <v>34.4285</v>
      </c>
      <c r="H1067">
        <v>-119.72020000000001</v>
      </c>
      <c r="I1067" t="s">
        <v>5243</v>
      </c>
      <c r="J1067" s="4" t="s">
        <v>5255</v>
      </c>
      <c r="K1067" s="4" t="str">
        <f t="shared" si="16"/>
        <v>Jun 01</v>
      </c>
      <c r="L1067" t="s">
        <v>5343</v>
      </c>
      <c r="M1067" t="s">
        <v>5527</v>
      </c>
      <c r="N1067" t="s">
        <v>5527</v>
      </c>
      <c r="P1067" t="s">
        <v>6051</v>
      </c>
      <c r="Q1067" t="s">
        <v>6402</v>
      </c>
      <c r="R1067">
        <v>0</v>
      </c>
      <c r="S1067" t="s">
        <v>6537</v>
      </c>
      <c r="T1067">
        <v>0</v>
      </c>
      <c r="U1067">
        <v>0</v>
      </c>
      <c r="V1067">
        <v>0</v>
      </c>
      <c r="W1067">
        <v>0</v>
      </c>
      <c r="X1067">
        <v>1</v>
      </c>
      <c r="Y1067">
        <v>1</v>
      </c>
      <c r="Z1067" s="2" t="s">
        <v>7385</v>
      </c>
    </row>
    <row r="1068" spans="1:30" x14ac:dyDescent="0.2">
      <c r="A1068" s="1">
        <v>280</v>
      </c>
      <c r="B1068" t="s">
        <v>333</v>
      </c>
      <c r="C1068" t="s">
        <v>2357</v>
      </c>
      <c r="D1068" t="s">
        <v>889</v>
      </c>
      <c r="E1068" t="s">
        <v>10547</v>
      </c>
      <c r="F1068" t="str">
        <f>VLOOKUP(E1068,state_lookup!A:B,2,FALSE)</f>
        <v>CA</v>
      </c>
      <c r="G1068">
        <v>38.445799999999998</v>
      </c>
      <c r="H1068">
        <v>-122.7067</v>
      </c>
      <c r="I1068" t="s">
        <v>5243</v>
      </c>
      <c r="J1068" s="4" t="s">
        <v>5255</v>
      </c>
      <c r="K1068" s="4" t="str">
        <f t="shared" si="16"/>
        <v>Jun 01</v>
      </c>
      <c r="P1068" t="s">
        <v>6051</v>
      </c>
      <c r="Q1068" t="s">
        <v>6402</v>
      </c>
      <c r="R1068">
        <v>0</v>
      </c>
      <c r="S1068" t="s">
        <v>6537</v>
      </c>
      <c r="T1068">
        <v>27</v>
      </c>
      <c r="W1068">
        <v>1</v>
      </c>
      <c r="X1068">
        <v>1</v>
      </c>
      <c r="Y1068">
        <v>1</v>
      </c>
      <c r="Z1068" s="2" t="s">
        <v>7684</v>
      </c>
    </row>
    <row r="1069" spans="1:30" x14ac:dyDescent="0.2">
      <c r="A1069" s="1">
        <v>281</v>
      </c>
      <c r="B1069" t="s">
        <v>679</v>
      </c>
      <c r="C1069" t="s">
        <v>2358</v>
      </c>
      <c r="D1069" t="s">
        <v>4581</v>
      </c>
      <c r="E1069" t="s">
        <v>10552</v>
      </c>
      <c r="F1069" t="str">
        <f>VLOOKUP(E1069,state_lookup!A:B,2,FALSE)</f>
        <v>MI</v>
      </c>
      <c r="G1069">
        <v>46.481699999999996</v>
      </c>
      <c r="H1069">
        <v>-84.372299999999996</v>
      </c>
      <c r="I1069" t="s">
        <v>5243</v>
      </c>
      <c r="J1069" s="4" t="s">
        <v>5255</v>
      </c>
      <c r="K1069" s="4" t="str">
        <f t="shared" si="16"/>
        <v>Jun 01</v>
      </c>
      <c r="L1069" t="s">
        <v>5309</v>
      </c>
      <c r="M1069" t="s">
        <v>5531</v>
      </c>
      <c r="N1069" t="s">
        <v>5531</v>
      </c>
      <c r="P1069" t="s">
        <v>6051</v>
      </c>
      <c r="Q1069" t="s">
        <v>6395</v>
      </c>
      <c r="R1069">
        <v>0</v>
      </c>
      <c r="S1069" t="s">
        <v>6537</v>
      </c>
      <c r="T1069">
        <v>0</v>
      </c>
      <c r="U1069">
        <v>0</v>
      </c>
      <c r="V1069">
        <v>0</v>
      </c>
      <c r="W1069">
        <v>0</v>
      </c>
      <c r="X1069">
        <v>1</v>
      </c>
      <c r="Y1069">
        <v>1</v>
      </c>
      <c r="Z1069" s="2" t="s">
        <v>7685</v>
      </c>
    </row>
    <row r="1070" spans="1:30" x14ac:dyDescent="0.2">
      <c r="A1070" s="1">
        <v>282</v>
      </c>
      <c r="B1070" t="s">
        <v>174</v>
      </c>
      <c r="C1070" t="s">
        <v>2359</v>
      </c>
      <c r="D1070" t="s">
        <v>4445</v>
      </c>
      <c r="E1070" t="s">
        <v>181</v>
      </c>
      <c r="F1070" t="str">
        <f>VLOOKUP(E1070,state_lookup!A:B,2,FALSE)</f>
        <v>WA</v>
      </c>
      <c r="G1070">
        <v>47.621099999999998</v>
      </c>
      <c r="H1070">
        <v>-122.3244</v>
      </c>
      <c r="I1070" t="s">
        <v>5243</v>
      </c>
      <c r="J1070" s="4" t="s">
        <v>5255</v>
      </c>
      <c r="K1070" s="4" t="str">
        <f t="shared" si="16"/>
        <v>Jun 01</v>
      </c>
      <c r="L1070" t="s">
        <v>5571</v>
      </c>
      <c r="M1070" t="s">
        <v>5445</v>
      </c>
      <c r="N1070" t="s">
        <v>5667</v>
      </c>
      <c r="P1070" t="s">
        <v>6051</v>
      </c>
      <c r="Q1070" t="s">
        <v>6395</v>
      </c>
      <c r="R1070">
        <v>0</v>
      </c>
      <c r="S1070" t="s">
        <v>6537</v>
      </c>
      <c r="X1070">
        <v>1</v>
      </c>
      <c r="Y1070">
        <v>1</v>
      </c>
      <c r="Z1070" s="2" t="s">
        <v>7686</v>
      </c>
      <c r="AA1070" s="2" t="s">
        <v>9801</v>
      </c>
      <c r="AB1070" s="2" t="s">
        <v>10259</v>
      </c>
    </row>
    <row r="1071" spans="1:30" x14ac:dyDescent="0.2">
      <c r="A1071" s="1">
        <v>283</v>
      </c>
      <c r="B1071" t="s">
        <v>680</v>
      </c>
      <c r="C1071" t="s">
        <v>2360</v>
      </c>
      <c r="D1071" t="s">
        <v>889</v>
      </c>
      <c r="E1071" t="s">
        <v>10547</v>
      </c>
      <c r="F1071" t="str">
        <f>VLOOKUP(E1071,state_lookup!A:B,2,FALSE)</f>
        <v>CA</v>
      </c>
      <c r="G1071">
        <v>38.4</v>
      </c>
      <c r="H1071">
        <v>-122.82769999999999</v>
      </c>
      <c r="I1071" t="s">
        <v>5243</v>
      </c>
      <c r="J1071" s="4" t="s">
        <v>5255</v>
      </c>
      <c r="K1071" s="4" t="str">
        <f t="shared" si="16"/>
        <v>Jun 01</v>
      </c>
      <c r="P1071" t="s">
        <v>6051</v>
      </c>
      <c r="Q1071" t="s">
        <v>6395</v>
      </c>
      <c r="R1071">
        <v>0</v>
      </c>
      <c r="S1071" t="s">
        <v>6579</v>
      </c>
      <c r="T1071">
        <v>0</v>
      </c>
      <c r="U1071">
        <v>0</v>
      </c>
      <c r="V1071">
        <v>0</v>
      </c>
      <c r="W1071">
        <v>0</v>
      </c>
      <c r="X1071">
        <v>1</v>
      </c>
      <c r="Y1071">
        <v>1</v>
      </c>
      <c r="Z1071" s="2" t="s">
        <v>7687</v>
      </c>
      <c r="AC1071" t="s">
        <v>10408</v>
      </c>
      <c r="AD1071" t="s">
        <v>6598</v>
      </c>
    </row>
    <row r="1072" spans="1:30" x14ac:dyDescent="0.2">
      <c r="A1072" s="1">
        <v>284</v>
      </c>
      <c r="B1072" t="s">
        <v>681</v>
      </c>
      <c r="C1072" t="s">
        <v>2361</v>
      </c>
      <c r="D1072" t="s">
        <v>261</v>
      </c>
      <c r="E1072" t="s">
        <v>10545</v>
      </c>
      <c r="F1072" t="str">
        <f>VLOOKUP(E1072,state_lookup!A:B,2,FALSE)</f>
        <v>IN</v>
      </c>
      <c r="G1072">
        <v>38.947699999999998</v>
      </c>
      <c r="H1072">
        <v>-85.891199999999998</v>
      </c>
      <c r="I1072" t="s">
        <v>5243</v>
      </c>
      <c r="J1072" s="4" t="s">
        <v>5255</v>
      </c>
      <c r="K1072" s="4" t="str">
        <f t="shared" si="16"/>
        <v>Jun 01</v>
      </c>
      <c r="P1072" t="s">
        <v>6051</v>
      </c>
      <c r="Q1072" t="s">
        <v>6395</v>
      </c>
      <c r="R1072">
        <v>0</v>
      </c>
      <c r="S1072" t="s">
        <v>6537</v>
      </c>
      <c r="T1072">
        <v>0</v>
      </c>
      <c r="U1072">
        <v>0</v>
      </c>
      <c r="V1072">
        <v>0</v>
      </c>
      <c r="W1072">
        <v>0</v>
      </c>
      <c r="X1072">
        <v>1</v>
      </c>
      <c r="Y1072">
        <v>1</v>
      </c>
      <c r="Z1072" s="2" t="s">
        <v>7688</v>
      </c>
    </row>
    <row r="1073" spans="1:30" x14ac:dyDescent="0.2">
      <c r="A1073" s="1">
        <v>285</v>
      </c>
      <c r="B1073" t="s">
        <v>682</v>
      </c>
      <c r="C1073" t="s">
        <v>2362</v>
      </c>
      <c r="D1073" t="s">
        <v>4384</v>
      </c>
      <c r="E1073" t="s">
        <v>10556</v>
      </c>
      <c r="F1073" t="str">
        <f>VLOOKUP(E1073,state_lookup!A:B,2,FALSE)</f>
        <v>OH</v>
      </c>
      <c r="G1073">
        <v>41.474400000000003</v>
      </c>
      <c r="H1073">
        <v>-81.549599999999998</v>
      </c>
      <c r="I1073" t="s">
        <v>5243</v>
      </c>
      <c r="J1073" s="4" t="s">
        <v>5255</v>
      </c>
      <c r="K1073" s="4" t="str">
        <f t="shared" si="16"/>
        <v>Jun 01</v>
      </c>
      <c r="P1073" t="s">
        <v>6118</v>
      </c>
      <c r="Q1073" t="s">
        <v>6395</v>
      </c>
      <c r="R1073">
        <v>0</v>
      </c>
      <c r="S1073" t="s">
        <v>6546</v>
      </c>
      <c r="T1073">
        <v>0</v>
      </c>
      <c r="U1073">
        <v>0</v>
      </c>
      <c r="V1073">
        <v>0</v>
      </c>
      <c r="W1073">
        <v>0</v>
      </c>
      <c r="X1073">
        <v>1</v>
      </c>
      <c r="Y1073">
        <v>1</v>
      </c>
      <c r="Z1073" s="2" t="s">
        <v>7689</v>
      </c>
    </row>
    <row r="1074" spans="1:30" x14ac:dyDescent="0.2">
      <c r="A1074" s="1">
        <v>286</v>
      </c>
      <c r="B1074" t="s">
        <v>683</v>
      </c>
      <c r="C1074" t="s">
        <v>2363</v>
      </c>
      <c r="D1074" t="s">
        <v>4503</v>
      </c>
      <c r="E1074" t="s">
        <v>10575</v>
      </c>
      <c r="F1074" t="str">
        <f>VLOOKUP(E1074,state_lookup!A:B,2,FALSE)</f>
        <v>PA</v>
      </c>
      <c r="G1074">
        <v>40.7883</v>
      </c>
      <c r="H1074">
        <v>-76.555000000000007</v>
      </c>
      <c r="I1074" t="s">
        <v>5243</v>
      </c>
      <c r="J1074" s="4" t="s">
        <v>5255</v>
      </c>
      <c r="K1074" s="4" t="str">
        <f t="shared" si="16"/>
        <v>Jun 01</v>
      </c>
      <c r="L1074" t="s">
        <v>5572</v>
      </c>
      <c r="M1074" t="s">
        <v>5880</v>
      </c>
      <c r="N1074" t="s">
        <v>5706</v>
      </c>
      <c r="P1074" t="s">
        <v>6051</v>
      </c>
      <c r="Q1074" t="s">
        <v>6395</v>
      </c>
      <c r="R1074">
        <v>0</v>
      </c>
      <c r="S1074" t="s">
        <v>6537</v>
      </c>
      <c r="T1074">
        <v>0</v>
      </c>
      <c r="U1074">
        <v>0</v>
      </c>
      <c r="V1074">
        <v>0</v>
      </c>
      <c r="W1074">
        <v>0</v>
      </c>
      <c r="X1074">
        <v>1</v>
      </c>
      <c r="Y1074">
        <v>1</v>
      </c>
      <c r="Z1074" s="2" t="s">
        <v>7690</v>
      </c>
    </row>
    <row r="1075" spans="1:30" x14ac:dyDescent="0.2">
      <c r="A1075" s="1">
        <v>287</v>
      </c>
      <c r="B1075" t="s">
        <v>684</v>
      </c>
      <c r="C1075" t="s">
        <v>2364</v>
      </c>
      <c r="D1075" t="s">
        <v>684</v>
      </c>
      <c r="E1075" t="s">
        <v>10578</v>
      </c>
      <c r="F1075" t="str">
        <f>VLOOKUP(E1075,state_lookup!A:B,2,FALSE)</f>
        <v>AK</v>
      </c>
      <c r="G1075">
        <v>57.240099999999998</v>
      </c>
      <c r="H1075">
        <v>-135.31530000000001</v>
      </c>
      <c r="I1075" t="s">
        <v>5243</v>
      </c>
      <c r="J1075" s="4" t="s">
        <v>5255</v>
      </c>
      <c r="K1075" s="4" t="str">
        <f t="shared" si="16"/>
        <v>Jun 01</v>
      </c>
      <c r="L1075" t="s">
        <v>5573</v>
      </c>
      <c r="M1075" t="s">
        <v>5399</v>
      </c>
      <c r="N1075" t="s">
        <v>5399</v>
      </c>
      <c r="P1075" t="s">
        <v>6051</v>
      </c>
      <c r="Q1075" t="s">
        <v>6395</v>
      </c>
      <c r="R1075">
        <v>0</v>
      </c>
      <c r="S1075" t="s">
        <v>6546</v>
      </c>
      <c r="T1075">
        <v>0</v>
      </c>
      <c r="U1075">
        <v>0</v>
      </c>
      <c r="V1075">
        <v>0</v>
      </c>
      <c r="W1075">
        <v>0</v>
      </c>
      <c r="X1075">
        <v>1</v>
      </c>
      <c r="Y1075">
        <v>1</v>
      </c>
      <c r="Z1075" s="2" t="s">
        <v>7691</v>
      </c>
    </row>
    <row r="1076" spans="1:30" x14ac:dyDescent="0.2">
      <c r="A1076" s="1">
        <v>288</v>
      </c>
      <c r="B1076" t="s">
        <v>685</v>
      </c>
      <c r="C1076" t="s">
        <v>1716</v>
      </c>
      <c r="D1076" t="s">
        <v>685</v>
      </c>
      <c r="E1076" t="s">
        <v>10578</v>
      </c>
      <c r="F1076" t="str">
        <f>VLOOKUP(E1076,state_lookup!A:B,2,FALSE)</f>
        <v>AK</v>
      </c>
      <c r="G1076">
        <v>59.456600000000002</v>
      </c>
      <c r="H1076">
        <v>-135.2927</v>
      </c>
      <c r="I1076" t="s">
        <v>5243</v>
      </c>
      <c r="J1076" s="4" t="s">
        <v>5255</v>
      </c>
      <c r="K1076" s="4" t="str">
        <f t="shared" si="16"/>
        <v>Jun 01</v>
      </c>
      <c r="L1076" t="s">
        <v>5454</v>
      </c>
      <c r="M1076" t="s">
        <v>5645</v>
      </c>
      <c r="N1076" t="s">
        <v>5645</v>
      </c>
      <c r="P1076" t="s">
        <v>6051</v>
      </c>
      <c r="Q1076" t="s">
        <v>6395</v>
      </c>
      <c r="R1076">
        <v>0</v>
      </c>
      <c r="S1076" t="s">
        <v>6546</v>
      </c>
      <c r="T1076">
        <v>0</v>
      </c>
      <c r="U1076">
        <v>0</v>
      </c>
      <c r="V1076">
        <v>0</v>
      </c>
      <c r="W1076">
        <v>0</v>
      </c>
      <c r="X1076">
        <v>1</v>
      </c>
      <c r="Y1076">
        <v>1</v>
      </c>
      <c r="Z1076" s="2" t="s">
        <v>7692</v>
      </c>
    </row>
    <row r="1077" spans="1:30" x14ac:dyDescent="0.2">
      <c r="A1077" s="1">
        <v>289</v>
      </c>
      <c r="B1077" t="s">
        <v>686</v>
      </c>
      <c r="C1077" t="s">
        <v>2365</v>
      </c>
      <c r="D1077" t="s">
        <v>119</v>
      </c>
      <c r="E1077" t="s">
        <v>10566</v>
      </c>
      <c r="F1077" t="str">
        <f>VLOOKUP(E1077,state_lookup!A:B,2,FALSE)</f>
        <v>CT</v>
      </c>
      <c r="G1077">
        <v>41.596490000000003</v>
      </c>
      <c r="H1077" t="s">
        <v>5007</v>
      </c>
      <c r="I1077" t="s">
        <v>5243</v>
      </c>
      <c r="J1077" s="4" t="s">
        <v>5255</v>
      </c>
      <c r="K1077" s="4" t="str">
        <f t="shared" si="16"/>
        <v>Jun 01</v>
      </c>
      <c r="L1077" t="s">
        <v>5309</v>
      </c>
      <c r="M1077" t="s">
        <v>5531</v>
      </c>
      <c r="N1077" t="s">
        <v>5531</v>
      </c>
      <c r="P1077" t="s">
        <v>6051</v>
      </c>
      <c r="Q1077" t="s">
        <v>6395</v>
      </c>
      <c r="R1077">
        <v>0</v>
      </c>
      <c r="S1077" t="s">
        <v>6537</v>
      </c>
      <c r="T1077">
        <v>0</v>
      </c>
      <c r="U1077">
        <v>0</v>
      </c>
      <c r="V1077">
        <v>0</v>
      </c>
      <c r="W1077">
        <v>0</v>
      </c>
      <c r="X1077">
        <v>1</v>
      </c>
      <c r="Y1077">
        <v>1</v>
      </c>
      <c r="Z1077" s="2" t="s">
        <v>7693</v>
      </c>
      <c r="AD1077" t="s">
        <v>6598</v>
      </c>
    </row>
    <row r="1078" spans="1:30" x14ac:dyDescent="0.2">
      <c r="A1078" s="1">
        <v>290</v>
      </c>
      <c r="B1078" t="s">
        <v>687</v>
      </c>
      <c r="C1078" t="s">
        <v>2366</v>
      </c>
      <c r="D1078" t="s">
        <v>4600</v>
      </c>
      <c r="E1078" t="s">
        <v>10564</v>
      </c>
      <c r="F1078" t="str">
        <f>VLOOKUP(E1078,state_lookup!A:B,2,FALSE)</f>
        <v>NC</v>
      </c>
      <c r="G1078">
        <v>35.944099999999999</v>
      </c>
      <c r="H1078">
        <v>-78.108999999999995</v>
      </c>
      <c r="I1078" t="s">
        <v>5243</v>
      </c>
      <c r="J1078" s="4" t="s">
        <v>5255</v>
      </c>
      <c r="K1078" s="4" t="str">
        <f t="shared" si="16"/>
        <v>Jun 01</v>
      </c>
      <c r="L1078" t="s">
        <v>5574</v>
      </c>
      <c r="M1078" t="s">
        <v>5396</v>
      </c>
      <c r="N1078" t="s">
        <v>5396</v>
      </c>
      <c r="P1078" t="s">
        <v>6051</v>
      </c>
      <c r="Q1078" t="s">
        <v>6395</v>
      </c>
      <c r="R1078">
        <v>0</v>
      </c>
      <c r="S1078" t="s">
        <v>6538</v>
      </c>
      <c r="T1078">
        <v>0</v>
      </c>
      <c r="U1078">
        <v>0</v>
      </c>
      <c r="V1078">
        <v>0</v>
      </c>
      <c r="W1078">
        <v>0</v>
      </c>
      <c r="X1078">
        <v>1</v>
      </c>
      <c r="Y1078">
        <v>1</v>
      </c>
      <c r="Z1078" s="2" t="s">
        <v>7694</v>
      </c>
    </row>
    <row r="1079" spans="1:30" x14ac:dyDescent="0.2">
      <c r="A1079" s="1">
        <v>291</v>
      </c>
      <c r="B1079" t="s">
        <v>176</v>
      </c>
      <c r="C1079" t="s">
        <v>2075</v>
      </c>
      <c r="D1079" t="s">
        <v>4601</v>
      </c>
      <c r="E1079" t="s">
        <v>10555</v>
      </c>
      <c r="F1079" t="str">
        <f>VLOOKUP(E1079,state_lookup!A:B,2,FALSE)</f>
        <v>IL</v>
      </c>
      <c r="G1079">
        <v>39.771000000000001</v>
      </c>
      <c r="H1079">
        <v>-89.653700000000001</v>
      </c>
      <c r="I1079" t="s">
        <v>5243</v>
      </c>
      <c r="J1079" s="4" t="s">
        <v>5255</v>
      </c>
      <c r="K1079" s="4" t="str">
        <f t="shared" si="16"/>
        <v>Jun 01</v>
      </c>
      <c r="L1079" t="s">
        <v>5575</v>
      </c>
      <c r="M1079" t="s">
        <v>5438</v>
      </c>
      <c r="N1079" t="s">
        <v>5438</v>
      </c>
      <c r="P1079" t="s">
        <v>6051</v>
      </c>
      <c r="Q1079" t="s">
        <v>6395</v>
      </c>
      <c r="R1079">
        <v>0</v>
      </c>
      <c r="S1079" t="s">
        <v>6538</v>
      </c>
      <c r="X1079">
        <v>1</v>
      </c>
      <c r="Y1079">
        <v>1</v>
      </c>
      <c r="Z1079" s="2" t="s">
        <v>7695</v>
      </c>
      <c r="AA1079" s="2" t="s">
        <v>9802</v>
      </c>
    </row>
    <row r="1080" spans="1:30" x14ac:dyDescent="0.2">
      <c r="A1080" s="1">
        <v>292</v>
      </c>
      <c r="B1080" t="s">
        <v>176</v>
      </c>
      <c r="C1080" t="s">
        <v>1826</v>
      </c>
      <c r="D1080" t="s">
        <v>4359</v>
      </c>
      <c r="E1080" t="s">
        <v>10561</v>
      </c>
      <c r="F1080" t="str">
        <f>VLOOKUP(E1080,state_lookup!A:B,2,FALSE)</f>
        <v>MO</v>
      </c>
      <c r="G1080">
        <v>37.194299999999998</v>
      </c>
      <c r="H1080">
        <v>-93.291499999999999</v>
      </c>
      <c r="I1080" t="s">
        <v>5243</v>
      </c>
      <c r="J1080" s="4" t="s">
        <v>5255</v>
      </c>
      <c r="K1080" s="4" t="str">
        <f t="shared" si="16"/>
        <v>Jun 01</v>
      </c>
      <c r="L1080" t="s">
        <v>5296</v>
      </c>
      <c r="M1080" t="s">
        <v>5396</v>
      </c>
      <c r="N1080" t="s">
        <v>5396</v>
      </c>
      <c r="P1080" t="s">
        <v>6051</v>
      </c>
      <c r="Q1080" t="s">
        <v>6395</v>
      </c>
      <c r="R1080">
        <v>0</v>
      </c>
      <c r="S1080" t="s">
        <v>6538</v>
      </c>
      <c r="T1080">
        <v>0</v>
      </c>
      <c r="U1080">
        <v>0</v>
      </c>
      <c r="V1080">
        <v>0</v>
      </c>
      <c r="W1080">
        <v>0</v>
      </c>
      <c r="X1080">
        <v>1</v>
      </c>
      <c r="Y1080">
        <v>1</v>
      </c>
      <c r="Z1080" s="2" t="s">
        <v>7696</v>
      </c>
      <c r="AA1080" s="2" t="s">
        <v>9803</v>
      </c>
      <c r="AB1080" s="2" t="s">
        <v>10260</v>
      </c>
    </row>
    <row r="1081" spans="1:30" x14ac:dyDescent="0.2">
      <c r="A1081" s="1">
        <v>293</v>
      </c>
      <c r="B1081" t="s">
        <v>342</v>
      </c>
      <c r="C1081" t="s">
        <v>2367</v>
      </c>
      <c r="D1081" t="s">
        <v>181</v>
      </c>
      <c r="E1081" t="s">
        <v>4673</v>
      </c>
      <c r="F1081" t="str">
        <f>VLOOKUP(E1081,state_lookup!A:B,2,FALSE)</f>
        <v>UT</v>
      </c>
      <c r="G1081">
        <v>37.076999999999998</v>
      </c>
      <c r="H1081">
        <v>-113.577</v>
      </c>
      <c r="I1081" t="s">
        <v>5243</v>
      </c>
      <c r="J1081" s="4" t="s">
        <v>5255</v>
      </c>
      <c r="K1081" s="4" t="str">
        <f t="shared" si="16"/>
        <v>Jun 01</v>
      </c>
      <c r="L1081" t="s">
        <v>5289</v>
      </c>
      <c r="M1081" t="s">
        <v>5982</v>
      </c>
      <c r="N1081" t="s">
        <v>5982</v>
      </c>
      <c r="P1081" t="s">
        <v>6051</v>
      </c>
      <c r="Q1081" t="s">
        <v>6395</v>
      </c>
      <c r="R1081">
        <v>0</v>
      </c>
      <c r="S1081" t="s">
        <v>6537</v>
      </c>
      <c r="T1081">
        <v>0</v>
      </c>
      <c r="U1081">
        <v>0</v>
      </c>
      <c r="V1081">
        <v>0</v>
      </c>
      <c r="W1081">
        <v>0</v>
      </c>
      <c r="X1081">
        <v>1</v>
      </c>
      <c r="Y1081">
        <v>1</v>
      </c>
      <c r="Z1081" s="2" t="s">
        <v>7697</v>
      </c>
    </row>
    <row r="1082" spans="1:30" x14ac:dyDescent="0.2">
      <c r="A1082" s="1">
        <v>294</v>
      </c>
      <c r="B1082" t="s">
        <v>75</v>
      </c>
      <c r="C1082" t="s">
        <v>2368</v>
      </c>
      <c r="D1082" t="s">
        <v>75</v>
      </c>
      <c r="E1082" t="s">
        <v>10561</v>
      </c>
      <c r="F1082" t="str">
        <f>VLOOKUP(E1082,state_lookup!A:B,2,FALSE)</f>
        <v>MO</v>
      </c>
      <c r="G1082">
        <v>38.631619999999998</v>
      </c>
      <c r="H1082" t="s">
        <v>4936</v>
      </c>
      <c r="I1082" t="s">
        <v>5243</v>
      </c>
      <c r="J1082" s="4" t="s">
        <v>5255</v>
      </c>
      <c r="K1082" s="4" t="str">
        <f t="shared" si="16"/>
        <v>Jun 01</v>
      </c>
      <c r="P1082" t="s">
        <v>6051</v>
      </c>
      <c r="Q1082" t="s">
        <v>6395</v>
      </c>
      <c r="R1082">
        <v>0</v>
      </c>
      <c r="S1082" t="s">
        <v>6537</v>
      </c>
      <c r="X1082">
        <v>1</v>
      </c>
      <c r="Y1082">
        <v>1</v>
      </c>
      <c r="Z1082" s="2" t="s">
        <v>7698</v>
      </c>
    </row>
    <row r="1083" spans="1:30" x14ac:dyDescent="0.2">
      <c r="A1083" s="1">
        <v>295</v>
      </c>
      <c r="B1083" t="s">
        <v>33</v>
      </c>
      <c r="C1083" t="s">
        <v>2369</v>
      </c>
      <c r="D1083" t="s">
        <v>4602</v>
      </c>
      <c r="E1083" t="s">
        <v>10548</v>
      </c>
      <c r="F1083" t="str">
        <f>VLOOKUP(E1083,state_lookup!A:B,2,FALSE)</f>
        <v>MN</v>
      </c>
      <c r="G1083">
        <v>44.947699999999998</v>
      </c>
      <c r="H1083">
        <v>-93.103999999999999</v>
      </c>
      <c r="I1083" t="s">
        <v>5243</v>
      </c>
      <c r="J1083" s="4" t="s">
        <v>5255</v>
      </c>
      <c r="K1083" s="4" t="str">
        <f t="shared" si="16"/>
        <v>Jun 01</v>
      </c>
      <c r="P1083" t="s">
        <v>6051</v>
      </c>
      <c r="Q1083" t="s">
        <v>6395</v>
      </c>
      <c r="R1083">
        <v>0</v>
      </c>
      <c r="S1083" t="s">
        <v>6537</v>
      </c>
      <c r="T1083">
        <v>57</v>
      </c>
      <c r="U1083">
        <v>0</v>
      </c>
      <c r="V1083">
        <v>0</v>
      </c>
      <c r="W1083">
        <v>0</v>
      </c>
      <c r="X1083">
        <v>1</v>
      </c>
      <c r="Y1083">
        <v>1</v>
      </c>
      <c r="Z1083" s="2" t="s">
        <v>7699</v>
      </c>
    </row>
    <row r="1084" spans="1:30" x14ac:dyDescent="0.2">
      <c r="A1084" s="1">
        <v>296</v>
      </c>
      <c r="B1084" t="s">
        <v>486</v>
      </c>
      <c r="D1084" t="s">
        <v>4521</v>
      </c>
      <c r="E1084" t="s">
        <v>10575</v>
      </c>
      <c r="F1084" t="str">
        <f>VLOOKUP(E1084,state_lookup!A:B,2,FALSE)</f>
        <v>PA</v>
      </c>
      <c r="G1084">
        <v>40.790999999999997</v>
      </c>
      <c r="H1084">
        <v>-77.856800000000007</v>
      </c>
      <c r="I1084" t="s">
        <v>5243</v>
      </c>
      <c r="J1084" s="4" t="s">
        <v>5255</v>
      </c>
      <c r="K1084" s="4" t="str">
        <f t="shared" si="16"/>
        <v>Jun 01</v>
      </c>
      <c r="P1084" t="s">
        <v>6051</v>
      </c>
      <c r="Q1084" t="s">
        <v>6395</v>
      </c>
      <c r="R1084">
        <v>0</v>
      </c>
      <c r="S1084" t="s">
        <v>6537</v>
      </c>
      <c r="X1084">
        <v>1</v>
      </c>
      <c r="Y1084">
        <v>1</v>
      </c>
      <c r="Z1084" s="2" t="s">
        <v>7700</v>
      </c>
    </row>
    <row r="1085" spans="1:30" x14ac:dyDescent="0.2">
      <c r="A1085" s="1">
        <v>297</v>
      </c>
      <c r="B1085" t="s">
        <v>688</v>
      </c>
      <c r="C1085" t="s">
        <v>2370</v>
      </c>
      <c r="D1085" t="s">
        <v>4603</v>
      </c>
      <c r="E1085" t="s">
        <v>10557</v>
      </c>
      <c r="F1085" t="str">
        <f>VLOOKUP(E1085,state_lookup!A:B,2,FALSE)</f>
        <v>CO</v>
      </c>
      <c r="G1085">
        <v>40.477400000000003</v>
      </c>
      <c r="H1085">
        <v>-106.8233</v>
      </c>
      <c r="I1085" t="s">
        <v>5243</v>
      </c>
      <c r="J1085" s="4" t="s">
        <v>5255</v>
      </c>
      <c r="K1085" s="4" t="str">
        <f t="shared" si="16"/>
        <v>Jun 01</v>
      </c>
      <c r="L1085" t="s">
        <v>5312</v>
      </c>
      <c r="M1085" t="s">
        <v>5846</v>
      </c>
      <c r="N1085" t="s">
        <v>5846</v>
      </c>
      <c r="P1085" t="s">
        <v>6051</v>
      </c>
      <c r="Q1085" t="s">
        <v>6395</v>
      </c>
      <c r="R1085">
        <v>0</v>
      </c>
      <c r="S1085" t="s">
        <v>6537</v>
      </c>
      <c r="T1085">
        <v>0</v>
      </c>
      <c r="U1085">
        <v>0</v>
      </c>
      <c r="V1085">
        <v>0</v>
      </c>
      <c r="W1085">
        <v>0</v>
      </c>
      <c r="X1085">
        <v>1</v>
      </c>
      <c r="Y1085">
        <v>1</v>
      </c>
      <c r="Z1085" s="2" t="s">
        <v>7701</v>
      </c>
    </row>
    <row r="1086" spans="1:30" x14ac:dyDescent="0.2">
      <c r="A1086" s="1">
        <v>298</v>
      </c>
      <c r="B1086" t="s">
        <v>34</v>
      </c>
      <c r="C1086" t="s">
        <v>2371</v>
      </c>
      <c r="D1086" t="s">
        <v>4604</v>
      </c>
      <c r="E1086" t="s">
        <v>917</v>
      </c>
      <c r="F1086" t="str">
        <f>VLOOKUP(E1086,state_lookup!A:B,2,FALSE)</f>
        <v>VA</v>
      </c>
      <c r="G1086">
        <v>36.695300000000003</v>
      </c>
      <c r="H1086">
        <v>-76.639799999999994</v>
      </c>
      <c r="I1086" t="s">
        <v>5243</v>
      </c>
      <c r="J1086" s="4" t="s">
        <v>5255</v>
      </c>
      <c r="K1086" s="4" t="str">
        <f t="shared" si="16"/>
        <v>Jun 01</v>
      </c>
      <c r="P1086" t="s">
        <v>6051</v>
      </c>
      <c r="Q1086" t="s">
        <v>6395</v>
      </c>
      <c r="R1086">
        <v>0</v>
      </c>
      <c r="S1086" t="s">
        <v>6537</v>
      </c>
      <c r="T1086">
        <v>0</v>
      </c>
      <c r="U1086">
        <v>0</v>
      </c>
      <c r="V1086">
        <v>0</v>
      </c>
      <c r="W1086">
        <v>0</v>
      </c>
      <c r="X1086">
        <v>1</v>
      </c>
      <c r="Y1086">
        <v>1</v>
      </c>
      <c r="Z1086" s="2" t="s">
        <v>7520</v>
      </c>
    </row>
    <row r="1087" spans="1:30" x14ac:dyDescent="0.2">
      <c r="A1087" s="1">
        <v>299</v>
      </c>
      <c r="B1087" t="s">
        <v>488</v>
      </c>
      <c r="C1087" t="s">
        <v>2372</v>
      </c>
      <c r="D1087" t="s">
        <v>4523</v>
      </c>
      <c r="E1087" t="s">
        <v>10581</v>
      </c>
      <c r="F1087" t="str">
        <f>VLOOKUP(E1087,state_lookup!A:B,2,FALSE)</f>
        <v>SC</v>
      </c>
      <c r="G1087">
        <v>33.001600000000003</v>
      </c>
      <c r="H1087">
        <v>-80.179500000000004</v>
      </c>
      <c r="I1087" t="s">
        <v>5243</v>
      </c>
      <c r="J1087" s="4" t="s">
        <v>5255</v>
      </c>
      <c r="K1087" s="4" t="str">
        <f t="shared" si="16"/>
        <v>Jun 01</v>
      </c>
      <c r="L1087" t="s">
        <v>5455</v>
      </c>
      <c r="M1087" t="s">
        <v>5531</v>
      </c>
      <c r="N1087" t="s">
        <v>5531</v>
      </c>
      <c r="P1087" t="s">
        <v>6051</v>
      </c>
      <c r="Q1087" t="s">
        <v>6395</v>
      </c>
      <c r="R1087">
        <v>0</v>
      </c>
      <c r="S1087" t="s">
        <v>6540</v>
      </c>
      <c r="T1087">
        <v>0</v>
      </c>
      <c r="U1087">
        <v>0</v>
      </c>
      <c r="V1087">
        <v>0</v>
      </c>
      <c r="W1087">
        <v>0</v>
      </c>
      <c r="X1087">
        <v>1</v>
      </c>
      <c r="Y1087">
        <v>1</v>
      </c>
      <c r="Z1087" s="2" t="s">
        <v>7702</v>
      </c>
    </row>
    <row r="1088" spans="1:30" x14ac:dyDescent="0.2">
      <c r="A1088" s="1">
        <v>300</v>
      </c>
      <c r="B1088" t="s">
        <v>689</v>
      </c>
      <c r="C1088" t="s">
        <v>2373</v>
      </c>
      <c r="D1088" t="s">
        <v>914</v>
      </c>
      <c r="E1088" t="s">
        <v>10575</v>
      </c>
      <c r="F1088" t="str">
        <f>VLOOKUP(E1088,state_lookup!A:B,2,FALSE)</f>
        <v>PA</v>
      </c>
      <c r="G1088">
        <v>40.861699999999999</v>
      </c>
      <c r="H1088">
        <v>-76.787400000000005</v>
      </c>
      <c r="I1088" t="s">
        <v>5243</v>
      </c>
      <c r="J1088" s="4" t="s">
        <v>5255</v>
      </c>
      <c r="K1088" s="4" t="str">
        <f t="shared" si="16"/>
        <v>Jun 01</v>
      </c>
      <c r="L1088" t="s">
        <v>5303</v>
      </c>
      <c r="M1088" t="s">
        <v>5396</v>
      </c>
      <c r="N1088" t="s">
        <v>5396</v>
      </c>
      <c r="P1088" t="s">
        <v>6051</v>
      </c>
      <c r="Q1088" t="s">
        <v>6395</v>
      </c>
      <c r="R1088">
        <v>0</v>
      </c>
      <c r="S1088" t="s">
        <v>6537</v>
      </c>
      <c r="T1088">
        <v>0</v>
      </c>
      <c r="U1088">
        <v>0</v>
      </c>
      <c r="V1088">
        <v>0</v>
      </c>
      <c r="W1088">
        <v>0</v>
      </c>
      <c r="X1088">
        <v>1</v>
      </c>
      <c r="Y1088">
        <v>1</v>
      </c>
      <c r="Z1088" s="2" t="s">
        <v>7703</v>
      </c>
    </row>
    <row r="1089" spans="1:30" x14ac:dyDescent="0.2">
      <c r="A1089" s="1">
        <v>301</v>
      </c>
      <c r="B1089" t="s">
        <v>348</v>
      </c>
      <c r="C1089" t="s">
        <v>2374</v>
      </c>
      <c r="D1089" t="s">
        <v>4450</v>
      </c>
      <c r="E1089" t="s">
        <v>64</v>
      </c>
      <c r="F1089" t="str">
        <f>VLOOKUP(E1089,state_lookup!A:B,2,FALSE)</f>
        <v>NY</v>
      </c>
      <c r="G1089">
        <v>43.040900000000001</v>
      </c>
      <c r="H1089">
        <v>-76.143799999999999</v>
      </c>
      <c r="I1089" t="s">
        <v>5243</v>
      </c>
      <c r="J1089" s="4" t="s">
        <v>5255</v>
      </c>
      <c r="K1089" s="4" t="str">
        <f t="shared" si="16"/>
        <v>Jun 01</v>
      </c>
      <c r="P1089" t="s">
        <v>6051</v>
      </c>
      <c r="Q1089" t="s">
        <v>6395</v>
      </c>
      <c r="R1089">
        <v>0</v>
      </c>
      <c r="S1089" t="s">
        <v>6537</v>
      </c>
      <c r="T1089">
        <v>0</v>
      </c>
      <c r="U1089">
        <v>0</v>
      </c>
      <c r="V1089">
        <v>0</v>
      </c>
      <c r="W1089">
        <v>0</v>
      </c>
      <c r="X1089">
        <v>1</v>
      </c>
      <c r="Y1089">
        <v>1</v>
      </c>
      <c r="Z1089" s="2" t="s">
        <v>7704</v>
      </c>
      <c r="AC1089" t="s">
        <v>10409</v>
      </c>
    </row>
    <row r="1090" spans="1:30" x14ac:dyDescent="0.2">
      <c r="A1090" s="1">
        <v>302</v>
      </c>
      <c r="B1090" t="s">
        <v>349</v>
      </c>
      <c r="C1090" t="s">
        <v>2375</v>
      </c>
      <c r="D1090" t="s">
        <v>4451</v>
      </c>
      <c r="E1090" t="s">
        <v>181</v>
      </c>
      <c r="F1090" t="str">
        <f>VLOOKUP(E1090,state_lookup!A:B,2,FALSE)</f>
        <v>WA</v>
      </c>
      <c r="G1090">
        <v>47.243099999999998</v>
      </c>
      <c r="H1090">
        <v>-122.45310000000001</v>
      </c>
      <c r="I1090" t="s">
        <v>5243</v>
      </c>
      <c r="J1090" s="4" t="s">
        <v>5255</v>
      </c>
      <c r="K1090" s="4" t="str">
        <f t="shared" si="16"/>
        <v>Jun 01</v>
      </c>
      <c r="L1090" t="s">
        <v>5391</v>
      </c>
      <c r="M1090" t="s">
        <v>5372</v>
      </c>
      <c r="N1090" t="s">
        <v>5372</v>
      </c>
      <c r="P1090" t="s">
        <v>6051</v>
      </c>
      <c r="Q1090" t="s">
        <v>6395</v>
      </c>
      <c r="R1090">
        <v>0</v>
      </c>
      <c r="S1090" t="s">
        <v>6580</v>
      </c>
      <c r="T1090">
        <v>2</v>
      </c>
      <c r="U1090">
        <v>0</v>
      </c>
      <c r="V1090">
        <v>0</v>
      </c>
      <c r="W1090">
        <v>1</v>
      </c>
      <c r="X1090">
        <v>1</v>
      </c>
      <c r="Y1090">
        <v>1</v>
      </c>
      <c r="Z1090" s="2" t="s">
        <v>7705</v>
      </c>
    </row>
    <row r="1091" spans="1:30" x14ac:dyDescent="0.2">
      <c r="A1091" s="1">
        <v>303</v>
      </c>
      <c r="B1091" t="s">
        <v>489</v>
      </c>
      <c r="C1091" t="s">
        <v>2044</v>
      </c>
      <c r="D1091" t="s">
        <v>4524</v>
      </c>
      <c r="E1091" t="s">
        <v>10549</v>
      </c>
      <c r="F1091" t="str">
        <f>VLOOKUP(E1091,state_lookup!A:B,2,FALSE)</f>
        <v>FL</v>
      </c>
      <c r="G1091">
        <v>30.43826</v>
      </c>
      <c r="H1091" t="s">
        <v>4993</v>
      </c>
      <c r="I1091" t="s">
        <v>5243</v>
      </c>
      <c r="J1091" s="4" t="s">
        <v>5255</v>
      </c>
      <c r="K1091" s="4" t="str">
        <f t="shared" ref="K1091:K1154" si="17">TEXT(J1091, "mmm dd")</f>
        <v>Jun 01</v>
      </c>
      <c r="L1091" t="s">
        <v>5576</v>
      </c>
      <c r="M1091" t="s">
        <v>5982</v>
      </c>
      <c r="N1091" t="s">
        <v>5617</v>
      </c>
      <c r="P1091" t="s">
        <v>6051</v>
      </c>
      <c r="Q1091" t="s">
        <v>6395</v>
      </c>
      <c r="R1091">
        <v>0</v>
      </c>
      <c r="S1091" t="s">
        <v>6538</v>
      </c>
      <c r="T1091">
        <v>0</v>
      </c>
      <c r="U1091">
        <v>0</v>
      </c>
      <c r="V1091">
        <v>0</v>
      </c>
      <c r="W1091">
        <v>0</v>
      </c>
      <c r="X1091">
        <v>1</v>
      </c>
      <c r="Y1091">
        <v>1</v>
      </c>
      <c r="Z1091" s="2" t="s">
        <v>7409</v>
      </c>
      <c r="AD1091" t="s">
        <v>6598</v>
      </c>
    </row>
    <row r="1092" spans="1:30" x14ac:dyDescent="0.2">
      <c r="A1092" s="1">
        <v>304</v>
      </c>
      <c r="B1092" t="s">
        <v>690</v>
      </c>
      <c r="C1092" t="s">
        <v>2376</v>
      </c>
      <c r="D1092" t="s">
        <v>4605</v>
      </c>
      <c r="E1092" t="s">
        <v>4605</v>
      </c>
      <c r="F1092" t="str">
        <f>VLOOKUP(E1092,state_lookup!A:B,2,FALSE)</f>
        <v>GU</v>
      </c>
      <c r="G1092">
        <v>13.502700000000001</v>
      </c>
      <c r="H1092">
        <v>144.80160000000001</v>
      </c>
      <c r="I1092" t="s">
        <v>5243</v>
      </c>
      <c r="J1092" s="4" t="s">
        <v>5255</v>
      </c>
      <c r="K1092" s="4" t="str">
        <f t="shared" si="17"/>
        <v>Jun 01</v>
      </c>
      <c r="L1092" t="s">
        <v>5577</v>
      </c>
      <c r="M1092" t="s">
        <v>5988</v>
      </c>
      <c r="N1092" t="s">
        <v>5988</v>
      </c>
      <c r="P1092" t="s">
        <v>6051</v>
      </c>
      <c r="Q1092" t="s">
        <v>6395</v>
      </c>
      <c r="R1092">
        <v>0</v>
      </c>
      <c r="S1092" t="s">
        <v>6537</v>
      </c>
      <c r="T1092">
        <v>0</v>
      </c>
      <c r="U1092">
        <v>0</v>
      </c>
      <c r="V1092">
        <v>0</v>
      </c>
      <c r="W1092">
        <v>0</v>
      </c>
      <c r="X1092">
        <v>1</v>
      </c>
      <c r="Y1092">
        <v>1</v>
      </c>
      <c r="Z1092" s="2" t="s">
        <v>7706</v>
      </c>
    </row>
    <row r="1093" spans="1:30" x14ac:dyDescent="0.2">
      <c r="A1093" s="1">
        <v>305</v>
      </c>
      <c r="B1093" t="s">
        <v>691</v>
      </c>
      <c r="C1093" t="s">
        <v>2377</v>
      </c>
      <c r="D1093" t="s">
        <v>4606</v>
      </c>
      <c r="E1093" t="s">
        <v>10557</v>
      </c>
      <c r="F1093" t="str">
        <f>VLOOKUP(E1093,state_lookup!A:B,2,FALSE)</f>
        <v>CO</v>
      </c>
      <c r="G1093">
        <v>37.936500000000002</v>
      </c>
      <c r="H1093">
        <v>-107.82640000000001</v>
      </c>
      <c r="I1093" t="s">
        <v>5243</v>
      </c>
      <c r="J1093" s="4" t="s">
        <v>5255</v>
      </c>
      <c r="K1093" s="4" t="str">
        <f t="shared" si="17"/>
        <v>Jun 01</v>
      </c>
      <c r="L1093" t="s">
        <v>5314</v>
      </c>
      <c r="M1093" t="s">
        <v>5982</v>
      </c>
      <c r="N1093" t="s">
        <v>5982</v>
      </c>
      <c r="P1093" t="s">
        <v>6051</v>
      </c>
      <c r="Q1093" t="s">
        <v>6395</v>
      </c>
      <c r="R1093">
        <v>0</v>
      </c>
      <c r="S1093" t="s">
        <v>6538</v>
      </c>
      <c r="T1093">
        <v>0</v>
      </c>
      <c r="U1093">
        <v>0</v>
      </c>
      <c r="V1093">
        <v>0</v>
      </c>
      <c r="W1093">
        <v>0</v>
      </c>
      <c r="X1093">
        <v>1</v>
      </c>
      <c r="Y1093">
        <v>1</v>
      </c>
      <c r="Z1093" s="2" t="s">
        <v>7707</v>
      </c>
    </row>
    <row r="1094" spans="1:30" x14ac:dyDescent="0.2">
      <c r="A1094" s="1">
        <v>306</v>
      </c>
      <c r="B1094" t="s">
        <v>692</v>
      </c>
      <c r="C1094" t="s">
        <v>2378</v>
      </c>
      <c r="D1094" t="s">
        <v>4607</v>
      </c>
      <c r="E1094" t="s">
        <v>10570</v>
      </c>
      <c r="F1094" t="str">
        <f>VLOOKUP(E1094,state_lookup!A:B,2,FALSE)</f>
        <v>KS</v>
      </c>
      <c r="G1094">
        <v>39.034599999999998</v>
      </c>
      <c r="H1094">
        <v>-95.695499999999996</v>
      </c>
      <c r="I1094" t="s">
        <v>5243</v>
      </c>
      <c r="J1094" s="4" t="s">
        <v>5255</v>
      </c>
      <c r="K1094" s="4" t="str">
        <f t="shared" si="17"/>
        <v>Jun 01</v>
      </c>
      <c r="L1094" t="s">
        <v>5578</v>
      </c>
      <c r="M1094" t="s">
        <v>5761</v>
      </c>
      <c r="N1094" t="s">
        <v>5761</v>
      </c>
      <c r="P1094" t="s">
        <v>6051</v>
      </c>
      <c r="Q1094" t="s">
        <v>6395</v>
      </c>
      <c r="R1094">
        <v>0</v>
      </c>
      <c r="S1094" t="s">
        <v>6537</v>
      </c>
      <c r="X1094">
        <v>1</v>
      </c>
      <c r="Y1094">
        <v>1</v>
      </c>
      <c r="Z1094" s="2" t="s">
        <v>7708</v>
      </c>
      <c r="AA1094" s="2" t="s">
        <v>9804</v>
      </c>
    </row>
    <row r="1095" spans="1:30" x14ac:dyDescent="0.2">
      <c r="A1095" s="1">
        <v>307</v>
      </c>
      <c r="B1095" t="s">
        <v>693</v>
      </c>
      <c r="C1095" t="s">
        <v>2379</v>
      </c>
      <c r="D1095" t="s">
        <v>66</v>
      </c>
      <c r="E1095" t="s">
        <v>10552</v>
      </c>
      <c r="F1095" t="str">
        <f>VLOOKUP(E1095,state_lookup!A:B,2,FALSE)</f>
        <v>MI</v>
      </c>
      <c r="G1095">
        <v>42.581800000000001</v>
      </c>
      <c r="H1095">
        <v>-83.145700000000005</v>
      </c>
      <c r="I1095" t="s">
        <v>5243</v>
      </c>
      <c r="J1095" s="4" t="s">
        <v>5255</v>
      </c>
      <c r="K1095" s="4" t="str">
        <f t="shared" si="17"/>
        <v>Jun 01</v>
      </c>
      <c r="L1095" t="s">
        <v>5296</v>
      </c>
      <c r="M1095" t="s">
        <v>5396</v>
      </c>
      <c r="N1095" t="s">
        <v>5396</v>
      </c>
      <c r="P1095" t="s">
        <v>6051</v>
      </c>
      <c r="Q1095" t="s">
        <v>6395</v>
      </c>
      <c r="R1095">
        <v>0</v>
      </c>
      <c r="S1095" t="s">
        <v>6538</v>
      </c>
      <c r="T1095">
        <v>0</v>
      </c>
      <c r="U1095">
        <v>0</v>
      </c>
      <c r="V1095">
        <v>0</v>
      </c>
      <c r="W1095">
        <v>0</v>
      </c>
      <c r="X1095">
        <v>1</v>
      </c>
      <c r="Y1095">
        <v>1</v>
      </c>
      <c r="Z1095" s="2" t="s">
        <v>7709</v>
      </c>
    </row>
    <row r="1096" spans="1:30" x14ac:dyDescent="0.2">
      <c r="A1096" s="1">
        <v>308</v>
      </c>
      <c r="B1096" t="s">
        <v>693</v>
      </c>
      <c r="C1096" t="s">
        <v>2380</v>
      </c>
      <c r="D1096" t="s">
        <v>284</v>
      </c>
      <c r="E1096" t="s">
        <v>10556</v>
      </c>
      <c r="F1096" t="str">
        <f>VLOOKUP(E1096,state_lookup!A:B,2,FALSE)</f>
        <v>OH</v>
      </c>
      <c r="G1096">
        <v>40.043500000000002</v>
      </c>
      <c r="H1096">
        <v>-84.218900000000005</v>
      </c>
      <c r="I1096" t="s">
        <v>5243</v>
      </c>
      <c r="J1096" s="4" t="s">
        <v>5255</v>
      </c>
      <c r="K1096" s="4" t="str">
        <f t="shared" si="17"/>
        <v>Jun 01</v>
      </c>
      <c r="L1096" t="s">
        <v>5304</v>
      </c>
      <c r="M1096" t="s">
        <v>5531</v>
      </c>
      <c r="N1096" t="s">
        <v>5531</v>
      </c>
      <c r="P1096" t="s">
        <v>6051</v>
      </c>
      <c r="Q1096" t="s">
        <v>6395</v>
      </c>
      <c r="R1096">
        <v>0</v>
      </c>
      <c r="S1096" t="s">
        <v>6537</v>
      </c>
      <c r="T1096">
        <v>0</v>
      </c>
      <c r="U1096">
        <v>0</v>
      </c>
      <c r="V1096">
        <v>0</v>
      </c>
      <c r="W1096">
        <v>0</v>
      </c>
      <c r="X1096">
        <v>1</v>
      </c>
      <c r="Y1096">
        <v>1</v>
      </c>
      <c r="Z1096" s="2" t="s">
        <v>7710</v>
      </c>
    </row>
    <row r="1097" spans="1:30" x14ac:dyDescent="0.2">
      <c r="A1097" s="1">
        <v>309</v>
      </c>
      <c r="B1097" t="s">
        <v>694</v>
      </c>
      <c r="C1097" t="s">
        <v>2381</v>
      </c>
      <c r="D1097" t="s">
        <v>4284</v>
      </c>
      <c r="E1097" t="s">
        <v>10555</v>
      </c>
      <c r="F1097" t="str">
        <f>VLOOKUP(E1097,state_lookup!A:B,2,FALSE)</f>
        <v>IL</v>
      </c>
      <c r="G1097">
        <v>39.796799999999998</v>
      </c>
      <c r="H1097">
        <v>-88.274900000000002</v>
      </c>
      <c r="I1097" t="s">
        <v>5243</v>
      </c>
      <c r="J1097" s="4" t="s">
        <v>5255</v>
      </c>
      <c r="K1097" s="4" t="str">
        <f t="shared" si="17"/>
        <v>Jun 01</v>
      </c>
      <c r="P1097" t="s">
        <v>6051</v>
      </c>
      <c r="Q1097" t="s">
        <v>6395</v>
      </c>
      <c r="R1097">
        <v>0</v>
      </c>
      <c r="S1097" t="s">
        <v>6537</v>
      </c>
      <c r="X1097">
        <v>1</v>
      </c>
      <c r="Y1097">
        <v>1</v>
      </c>
      <c r="Z1097" s="2" t="s">
        <v>7711</v>
      </c>
    </row>
    <row r="1098" spans="1:30" x14ac:dyDescent="0.2">
      <c r="A1098" s="1">
        <v>310</v>
      </c>
      <c r="B1098" t="s">
        <v>695</v>
      </c>
      <c r="D1098" t="s">
        <v>4608</v>
      </c>
      <c r="E1098" t="s">
        <v>10546</v>
      </c>
      <c r="F1098" t="str">
        <f>VLOOKUP(E1098,state_lookup!A:B,2,FALSE)</f>
        <v>TX</v>
      </c>
      <c r="G1098">
        <v>32.318399999999997</v>
      </c>
      <c r="H1098">
        <v>-95.3065</v>
      </c>
      <c r="I1098" t="s">
        <v>5243</v>
      </c>
      <c r="J1098" s="4" t="s">
        <v>5255</v>
      </c>
      <c r="K1098" s="4" t="str">
        <f t="shared" si="17"/>
        <v>Jun 01</v>
      </c>
      <c r="L1098" t="s">
        <v>5304</v>
      </c>
      <c r="M1098" t="s">
        <v>5531</v>
      </c>
      <c r="N1098" t="s">
        <v>5531</v>
      </c>
      <c r="P1098" t="s">
        <v>6051</v>
      </c>
      <c r="Q1098" t="s">
        <v>6395</v>
      </c>
      <c r="R1098">
        <v>0</v>
      </c>
      <c r="S1098" t="s">
        <v>6537</v>
      </c>
      <c r="X1098">
        <v>1</v>
      </c>
      <c r="Y1098">
        <v>1</v>
      </c>
      <c r="Z1098" s="2" t="s">
        <v>7218</v>
      </c>
    </row>
    <row r="1099" spans="1:30" x14ac:dyDescent="0.2">
      <c r="A1099" s="1">
        <v>311</v>
      </c>
      <c r="B1099" t="s">
        <v>696</v>
      </c>
      <c r="C1099" t="s">
        <v>2382</v>
      </c>
      <c r="D1099" t="s">
        <v>301</v>
      </c>
      <c r="E1099" t="s">
        <v>10547</v>
      </c>
      <c r="F1099" t="str">
        <f>VLOOKUP(E1099,state_lookup!A:B,2,FALSE)</f>
        <v>CA</v>
      </c>
      <c r="G1099">
        <v>34.117800000000003</v>
      </c>
      <c r="H1099">
        <v>-117.6604</v>
      </c>
      <c r="I1099" t="s">
        <v>5243</v>
      </c>
      <c r="J1099" s="4" t="s">
        <v>5255</v>
      </c>
      <c r="K1099" s="4" t="str">
        <f t="shared" si="17"/>
        <v>Jun 01</v>
      </c>
      <c r="L1099" t="s">
        <v>5284</v>
      </c>
      <c r="M1099" t="s">
        <v>5531</v>
      </c>
      <c r="N1099" t="s">
        <v>5531</v>
      </c>
      <c r="P1099" t="s">
        <v>6051</v>
      </c>
      <c r="Q1099" t="s">
        <v>6395</v>
      </c>
      <c r="R1099">
        <v>0</v>
      </c>
      <c r="S1099" t="s">
        <v>6581</v>
      </c>
      <c r="T1099">
        <v>1</v>
      </c>
      <c r="X1099">
        <v>1</v>
      </c>
      <c r="Y1099">
        <v>1</v>
      </c>
      <c r="Z1099" s="2" t="s">
        <v>7712</v>
      </c>
    </row>
    <row r="1100" spans="1:30" x14ac:dyDescent="0.2">
      <c r="A1100" s="1">
        <v>312</v>
      </c>
      <c r="B1100" t="s">
        <v>697</v>
      </c>
      <c r="C1100" t="s">
        <v>2383</v>
      </c>
      <c r="D1100" t="s">
        <v>4555</v>
      </c>
      <c r="E1100" t="s">
        <v>10547</v>
      </c>
      <c r="F1100" t="str">
        <f>VLOOKUP(E1100,state_lookup!A:B,2,FALSE)</f>
        <v>CA</v>
      </c>
      <c r="G1100">
        <v>38.359000000000002</v>
      </c>
      <c r="H1100">
        <v>-121.968</v>
      </c>
      <c r="I1100" t="s">
        <v>5243</v>
      </c>
      <c r="J1100" s="4" t="s">
        <v>5255</v>
      </c>
      <c r="K1100" s="4" t="str">
        <f t="shared" si="17"/>
        <v>Jun 01</v>
      </c>
      <c r="L1100" t="s">
        <v>5496</v>
      </c>
      <c r="M1100" t="s">
        <v>5701</v>
      </c>
      <c r="N1100" t="s">
        <v>5701</v>
      </c>
      <c r="P1100" t="s">
        <v>6051</v>
      </c>
      <c r="Q1100" t="s">
        <v>6395</v>
      </c>
      <c r="R1100">
        <v>0</v>
      </c>
      <c r="S1100" t="s">
        <v>6537</v>
      </c>
      <c r="T1100">
        <v>0</v>
      </c>
      <c r="U1100">
        <v>0</v>
      </c>
      <c r="V1100">
        <v>0</v>
      </c>
      <c r="W1100">
        <v>0</v>
      </c>
      <c r="X1100">
        <v>1</v>
      </c>
      <c r="Y1100">
        <v>1</v>
      </c>
      <c r="Z1100" s="2" t="s">
        <v>7713</v>
      </c>
    </row>
    <row r="1101" spans="1:30" x14ac:dyDescent="0.2">
      <c r="A1101" s="1">
        <v>313</v>
      </c>
      <c r="B1101" t="s">
        <v>179</v>
      </c>
      <c r="C1101" t="s">
        <v>2384</v>
      </c>
      <c r="D1101" t="s">
        <v>179</v>
      </c>
      <c r="E1101" t="s">
        <v>10546</v>
      </c>
      <c r="F1101" t="str">
        <f>VLOOKUP(E1101,state_lookup!A:B,2,FALSE)</f>
        <v>TX</v>
      </c>
      <c r="G1101">
        <v>28.828499999999998</v>
      </c>
      <c r="H1101">
        <v>-96.984999999999999</v>
      </c>
      <c r="I1101" t="s">
        <v>5243</v>
      </c>
      <c r="J1101" s="4" t="s">
        <v>5255</v>
      </c>
      <c r="K1101" s="4" t="str">
        <f t="shared" si="17"/>
        <v>Jun 01</v>
      </c>
      <c r="L1101" t="s">
        <v>5506</v>
      </c>
      <c r="M1101" t="s">
        <v>5880</v>
      </c>
      <c r="N1101" t="s">
        <v>5880</v>
      </c>
      <c r="P1101" t="s">
        <v>6051</v>
      </c>
      <c r="Q1101" t="s">
        <v>6395</v>
      </c>
      <c r="R1101">
        <v>0</v>
      </c>
      <c r="S1101" t="s">
        <v>6537</v>
      </c>
      <c r="T1101">
        <v>0</v>
      </c>
      <c r="U1101">
        <v>0</v>
      </c>
      <c r="V1101">
        <v>0</v>
      </c>
      <c r="W1101">
        <v>0</v>
      </c>
      <c r="X1101">
        <v>1</v>
      </c>
      <c r="Y1101">
        <v>1</v>
      </c>
      <c r="Z1101" s="2" t="s">
        <v>7714</v>
      </c>
      <c r="AA1101" s="2" t="s">
        <v>9601</v>
      </c>
      <c r="AB1101" s="2" t="s">
        <v>10261</v>
      </c>
    </row>
    <row r="1102" spans="1:30" x14ac:dyDescent="0.2">
      <c r="A1102" s="1">
        <v>314</v>
      </c>
      <c r="B1102" t="s">
        <v>698</v>
      </c>
      <c r="C1102" t="s">
        <v>2385</v>
      </c>
      <c r="D1102" t="s">
        <v>4349</v>
      </c>
      <c r="E1102" t="s">
        <v>10551</v>
      </c>
      <c r="F1102" t="str">
        <f>VLOOKUP(E1102,state_lookup!A:B,2,FALSE)</f>
        <v>NJ</v>
      </c>
      <c r="G1102">
        <v>39.465299999999999</v>
      </c>
      <c r="H1102">
        <v>-74.998099999999994</v>
      </c>
      <c r="I1102" t="s">
        <v>5243</v>
      </c>
      <c r="J1102" s="4" t="s">
        <v>5255</v>
      </c>
      <c r="K1102" s="4" t="str">
        <f t="shared" si="17"/>
        <v>Jun 01</v>
      </c>
      <c r="L1102" t="s">
        <v>5407</v>
      </c>
      <c r="M1102" t="s">
        <v>5799</v>
      </c>
      <c r="N1102" t="s">
        <v>5799</v>
      </c>
      <c r="P1102" t="s">
        <v>6051</v>
      </c>
      <c r="Q1102" t="s">
        <v>6395</v>
      </c>
      <c r="R1102">
        <v>0</v>
      </c>
      <c r="S1102" t="s">
        <v>6537</v>
      </c>
      <c r="T1102">
        <v>0</v>
      </c>
      <c r="U1102">
        <v>0</v>
      </c>
      <c r="V1102">
        <v>0</v>
      </c>
      <c r="W1102">
        <v>0</v>
      </c>
      <c r="X1102">
        <v>1</v>
      </c>
      <c r="Y1102">
        <v>1</v>
      </c>
      <c r="Z1102" s="2" t="s">
        <v>7715</v>
      </c>
    </row>
    <row r="1103" spans="1:30" x14ac:dyDescent="0.2">
      <c r="A1103" s="1">
        <v>315</v>
      </c>
      <c r="B1103" t="s">
        <v>699</v>
      </c>
      <c r="C1103" t="s">
        <v>2386</v>
      </c>
      <c r="D1103" t="s">
        <v>4609</v>
      </c>
      <c r="E1103" t="s">
        <v>10554</v>
      </c>
      <c r="F1103" t="str">
        <f>VLOOKUP(E1103,state_lookup!A:B,2,FALSE)</f>
        <v>MA</v>
      </c>
      <c r="G1103">
        <v>41.456499999999998</v>
      </c>
      <c r="H1103">
        <v>-70.606899999999996</v>
      </c>
      <c r="I1103" t="s">
        <v>5243</v>
      </c>
      <c r="J1103" s="4" t="s">
        <v>5255</v>
      </c>
      <c r="K1103" s="4" t="str">
        <f t="shared" si="17"/>
        <v>Jun 01</v>
      </c>
      <c r="L1103" t="s">
        <v>5341</v>
      </c>
      <c r="M1103" t="s">
        <v>5582</v>
      </c>
      <c r="N1103" t="s">
        <v>5582</v>
      </c>
      <c r="P1103" t="s">
        <v>6051</v>
      </c>
      <c r="Q1103" t="s">
        <v>6395</v>
      </c>
      <c r="R1103">
        <v>0</v>
      </c>
      <c r="S1103" t="s">
        <v>6539</v>
      </c>
      <c r="T1103">
        <v>0</v>
      </c>
      <c r="U1103">
        <v>0</v>
      </c>
      <c r="V1103">
        <v>0</v>
      </c>
      <c r="W1103">
        <v>0</v>
      </c>
      <c r="X1103">
        <v>1</v>
      </c>
      <c r="Y1103">
        <v>1</v>
      </c>
      <c r="Z1103" s="2" t="s">
        <v>7716</v>
      </c>
    </row>
    <row r="1104" spans="1:30" x14ac:dyDescent="0.2">
      <c r="A1104" s="1">
        <v>316</v>
      </c>
      <c r="B1104" t="s">
        <v>495</v>
      </c>
      <c r="C1104" t="s">
        <v>2273</v>
      </c>
      <c r="D1104" t="s">
        <v>495</v>
      </c>
      <c r="E1104" t="s">
        <v>917</v>
      </c>
      <c r="F1104" t="str">
        <f>VLOOKUP(E1104,state_lookup!A:B,2,FALSE)</f>
        <v>VA</v>
      </c>
      <c r="G1104">
        <v>36.852930000000001</v>
      </c>
      <c r="H1104" t="s">
        <v>4994</v>
      </c>
      <c r="I1104" t="s">
        <v>5243</v>
      </c>
      <c r="J1104" s="4" t="s">
        <v>5255</v>
      </c>
      <c r="K1104" s="4" t="str">
        <f t="shared" si="17"/>
        <v>Jun 01</v>
      </c>
      <c r="P1104" t="s">
        <v>6051</v>
      </c>
      <c r="Q1104" t="s">
        <v>6395</v>
      </c>
      <c r="R1104">
        <v>0</v>
      </c>
      <c r="S1104" t="s">
        <v>6537</v>
      </c>
      <c r="T1104">
        <v>26</v>
      </c>
      <c r="Y1104">
        <v>1</v>
      </c>
      <c r="Z1104" s="2" t="s">
        <v>7717</v>
      </c>
    </row>
    <row r="1105" spans="1:30" x14ac:dyDescent="0.2">
      <c r="A1105" s="1">
        <v>317</v>
      </c>
      <c r="B1105" t="s">
        <v>700</v>
      </c>
      <c r="C1105" t="s">
        <v>2124</v>
      </c>
      <c r="D1105" t="s">
        <v>1111</v>
      </c>
      <c r="E1105" t="s">
        <v>10571</v>
      </c>
      <c r="F1105" t="str">
        <f>VLOOKUP(E1105,state_lookup!A:B,2,FALSE)</f>
        <v>WI</v>
      </c>
      <c r="G1105">
        <v>43.558199999999999</v>
      </c>
      <c r="H1105">
        <v>-90.886300000000006</v>
      </c>
      <c r="I1105" t="s">
        <v>5243</v>
      </c>
      <c r="J1105" s="4" t="s">
        <v>5255</v>
      </c>
      <c r="K1105" s="4" t="str">
        <f t="shared" si="17"/>
        <v>Jun 01</v>
      </c>
      <c r="L1105" t="s">
        <v>5579</v>
      </c>
      <c r="M1105" t="s">
        <v>5399</v>
      </c>
      <c r="N1105" t="s">
        <v>5399</v>
      </c>
      <c r="P1105" t="s">
        <v>6051</v>
      </c>
      <c r="Q1105" t="s">
        <v>6395</v>
      </c>
      <c r="R1105">
        <v>0</v>
      </c>
      <c r="S1105" t="s">
        <v>6537</v>
      </c>
      <c r="T1105">
        <v>0</v>
      </c>
      <c r="U1105">
        <v>0</v>
      </c>
      <c r="V1105">
        <v>0</v>
      </c>
      <c r="W1105">
        <v>0</v>
      </c>
      <c r="X1105">
        <v>1</v>
      </c>
      <c r="Y1105">
        <v>1</v>
      </c>
      <c r="Z1105" s="2" t="s">
        <v>7718</v>
      </c>
    </row>
    <row r="1106" spans="1:30" x14ac:dyDescent="0.2">
      <c r="A1106" s="1">
        <v>318</v>
      </c>
      <c r="B1106" t="s">
        <v>701</v>
      </c>
      <c r="D1106" t="s">
        <v>701</v>
      </c>
      <c r="E1106" t="s">
        <v>181</v>
      </c>
      <c r="F1106" t="str">
        <f>VLOOKUP(E1106,state_lookup!A:B,2,FALSE)</f>
        <v>WA</v>
      </c>
      <c r="G1106">
        <v>46.066899999999997</v>
      </c>
      <c r="H1106">
        <v>-118.3365</v>
      </c>
      <c r="I1106" t="s">
        <v>5243</v>
      </c>
      <c r="J1106" s="4" t="s">
        <v>5255</v>
      </c>
      <c r="K1106" s="4" t="str">
        <f t="shared" si="17"/>
        <v>Jun 01</v>
      </c>
      <c r="P1106" t="s">
        <v>6051</v>
      </c>
      <c r="Q1106" t="s">
        <v>6395</v>
      </c>
      <c r="R1106">
        <v>0</v>
      </c>
      <c r="S1106" t="s">
        <v>6537</v>
      </c>
      <c r="X1106">
        <v>1</v>
      </c>
      <c r="Y1106">
        <v>1</v>
      </c>
      <c r="Z1106" s="2" t="s">
        <v>7719</v>
      </c>
    </row>
    <row r="1107" spans="1:30" x14ac:dyDescent="0.2">
      <c r="A1107" s="1">
        <v>319</v>
      </c>
      <c r="B1107" t="s">
        <v>702</v>
      </c>
      <c r="C1107" t="s">
        <v>2387</v>
      </c>
      <c r="D1107" t="s">
        <v>31</v>
      </c>
      <c r="E1107" t="s">
        <v>10547</v>
      </c>
      <c r="F1107" t="str">
        <f>VLOOKUP(E1107,state_lookup!A:B,2,FALSE)</f>
        <v>CA</v>
      </c>
      <c r="G1107">
        <v>34.020290000000003</v>
      </c>
      <c r="H1107" t="s">
        <v>5008</v>
      </c>
      <c r="I1107" t="s">
        <v>5243</v>
      </c>
      <c r="J1107" s="4" t="s">
        <v>5255</v>
      </c>
      <c r="K1107" s="4" t="str">
        <f t="shared" si="17"/>
        <v>Jun 01</v>
      </c>
      <c r="L1107" t="s">
        <v>5580</v>
      </c>
      <c r="M1107" t="s">
        <v>5396</v>
      </c>
      <c r="N1107" t="s">
        <v>5396</v>
      </c>
      <c r="P1107" t="s">
        <v>6051</v>
      </c>
      <c r="Q1107" t="s">
        <v>6395</v>
      </c>
      <c r="R1107">
        <v>0</v>
      </c>
      <c r="S1107" t="s">
        <v>6537</v>
      </c>
      <c r="T1107">
        <v>0</v>
      </c>
      <c r="U1107">
        <v>0</v>
      </c>
      <c r="V1107">
        <v>0</v>
      </c>
      <c r="W1107">
        <v>0</v>
      </c>
      <c r="X1107">
        <v>1</v>
      </c>
      <c r="Y1107">
        <v>1</v>
      </c>
      <c r="Z1107" s="2" t="s">
        <v>7720</v>
      </c>
    </row>
    <row r="1108" spans="1:30" x14ac:dyDescent="0.2">
      <c r="A1108" s="1">
        <v>320</v>
      </c>
      <c r="B1108" t="s">
        <v>703</v>
      </c>
      <c r="C1108" t="s">
        <v>2388</v>
      </c>
      <c r="D1108" t="s">
        <v>4610</v>
      </c>
      <c r="E1108" t="s">
        <v>10547</v>
      </c>
      <c r="F1108" t="str">
        <f>VLOOKUP(E1108,state_lookup!A:B,2,FALSE)</f>
        <v>CA</v>
      </c>
      <c r="G1108">
        <v>37.902500000000003</v>
      </c>
      <c r="H1108">
        <v>-122.0398</v>
      </c>
      <c r="I1108" t="s">
        <v>5243</v>
      </c>
      <c r="J1108" s="4" t="s">
        <v>5255</v>
      </c>
      <c r="K1108" s="4" t="str">
        <f t="shared" si="17"/>
        <v>Jun 01</v>
      </c>
      <c r="L1108" t="s">
        <v>5581</v>
      </c>
      <c r="M1108" t="s">
        <v>5372</v>
      </c>
      <c r="N1108" t="s">
        <v>5438</v>
      </c>
      <c r="P1108" t="s">
        <v>6051</v>
      </c>
      <c r="Q1108" t="s">
        <v>6395</v>
      </c>
      <c r="R1108">
        <v>0</v>
      </c>
      <c r="S1108" t="s">
        <v>6537</v>
      </c>
      <c r="T1108">
        <v>1</v>
      </c>
      <c r="U1108">
        <v>1</v>
      </c>
      <c r="V1108">
        <v>1</v>
      </c>
      <c r="W1108">
        <v>1</v>
      </c>
      <c r="X1108">
        <v>1</v>
      </c>
      <c r="Y1108">
        <v>1</v>
      </c>
      <c r="Z1108" s="2" t="s">
        <v>7721</v>
      </c>
      <c r="AA1108" s="2" t="s">
        <v>9805</v>
      </c>
      <c r="AD1108" t="s">
        <v>5316</v>
      </c>
    </row>
    <row r="1109" spans="1:30" x14ac:dyDescent="0.2">
      <c r="A1109" s="1">
        <v>321</v>
      </c>
      <c r="B1109" t="s">
        <v>704</v>
      </c>
      <c r="C1109" t="s">
        <v>2389</v>
      </c>
      <c r="D1109" t="s">
        <v>1342</v>
      </c>
      <c r="E1109" t="s">
        <v>10556</v>
      </c>
      <c r="F1109" t="str">
        <f>VLOOKUP(E1109,state_lookup!A:B,2,FALSE)</f>
        <v>OH</v>
      </c>
      <c r="G1109">
        <v>41.238999999999997</v>
      </c>
      <c r="H1109">
        <v>-80.817400000000006</v>
      </c>
      <c r="I1109" t="s">
        <v>5243</v>
      </c>
      <c r="J1109" s="4" t="s">
        <v>5255</v>
      </c>
      <c r="K1109" s="4" t="str">
        <f t="shared" si="17"/>
        <v>Jun 01</v>
      </c>
      <c r="L1109" t="s">
        <v>5391</v>
      </c>
      <c r="M1109" t="s">
        <v>5372</v>
      </c>
      <c r="N1109" t="s">
        <v>5372</v>
      </c>
      <c r="P1109" t="s">
        <v>6051</v>
      </c>
      <c r="Q1109" t="s">
        <v>6395</v>
      </c>
      <c r="R1109">
        <v>0</v>
      </c>
      <c r="S1109" t="s">
        <v>6538</v>
      </c>
      <c r="T1109">
        <v>0</v>
      </c>
      <c r="U1109">
        <v>0</v>
      </c>
      <c r="V1109">
        <v>0</v>
      </c>
      <c r="W1109">
        <v>0</v>
      </c>
      <c r="X1109">
        <v>1</v>
      </c>
      <c r="Y1109">
        <v>1</v>
      </c>
      <c r="Z1109" s="2" t="s">
        <v>7722</v>
      </c>
    </row>
    <row r="1110" spans="1:30" x14ac:dyDescent="0.2">
      <c r="A1110" s="1">
        <v>322</v>
      </c>
      <c r="B1110" t="s">
        <v>181</v>
      </c>
      <c r="C1110" t="s">
        <v>2390</v>
      </c>
      <c r="D1110" t="s">
        <v>4363</v>
      </c>
      <c r="E1110" t="s">
        <v>10577</v>
      </c>
      <c r="F1110" t="str">
        <f>VLOOKUP(E1110,state_lookup!A:B,2,FALSE)</f>
        <v>DC</v>
      </c>
      <c r="G1110">
        <v>38.904699999999998</v>
      </c>
      <c r="H1110">
        <v>-77.016300000000001</v>
      </c>
      <c r="I1110" t="s">
        <v>5243</v>
      </c>
      <c r="J1110" s="4" t="s">
        <v>5255</v>
      </c>
      <c r="K1110" s="4" t="str">
        <f t="shared" si="17"/>
        <v>Jun 01</v>
      </c>
      <c r="L1110" t="s">
        <v>5582</v>
      </c>
      <c r="M1110" t="s">
        <v>5582</v>
      </c>
      <c r="N1110" t="s">
        <v>5582</v>
      </c>
      <c r="P1110" t="s">
        <v>6051</v>
      </c>
      <c r="Q1110" t="s">
        <v>6395</v>
      </c>
      <c r="R1110">
        <v>0</v>
      </c>
      <c r="S1110" t="s">
        <v>6538</v>
      </c>
      <c r="T1110">
        <v>0</v>
      </c>
      <c r="U1110">
        <v>0</v>
      </c>
      <c r="V1110">
        <v>0</v>
      </c>
      <c r="W1110">
        <v>0</v>
      </c>
      <c r="X1110">
        <v>1</v>
      </c>
      <c r="Y1110">
        <v>1</v>
      </c>
      <c r="Z1110" s="2" t="s">
        <v>7723</v>
      </c>
      <c r="AB1110" s="2" t="s">
        <v>10262</v>
      </c>
      <c r="AD1110" t="s">
        <v>5316</v>
      </c>
    </row>
    <row r="1111" spans="1:30" x14ac:dyDescent="0.2">
      <c r="A1111" s="1">
        <v>323</v>
      </c>
      <c r="B1111" t="s">
        <v>705</v>
      </c>
      <c r="C1111" t="s">
        <v>2391</v>
      </c>
      <c r="D1111" t="s">
        <v>4506</v>
      </c>
      <c r="E1111" t="s">
        <v>10576</v>
      </c>
      <c r="F1111" t="str">
        <f>VLOOKUP(E1111,state_lookup!A:B,2,FALSE)</f>
        <v>ME</v>
      </c>
      <c r="G1111">
        <v>44.5441</v>
      </c>
      <c r="H1111">
        <v>-69.662400000000005</v>
      </c>
      <c r="I1111" t="s">
        <v>5243</v>
      </c>
      <c r="J1111" s="4" t="s">
        <v>5255</v>
      </c>
      <c r="K1111" s="4" t="str">
        <f t="shared" si="17"/>
        <v>Jun 01</v>
      </c>
      <c r="L1111" t="s">
        <v>5298</v>
      </c>
      <c r="M1111" t="s">
        <v>5531</v>
      </c>
      <c r="N1111" t="s">
        <v>5531</v>
      </c>
      <c r="P1111" t="s">
        <v>6051</v>
      </c>
      <c r="Q1111" t="s">
        <v>6395</v>
      </c>
      <c r="R1111">
        <v>0</v>
      </c>
      <c r="S1111" t="s">
        <v>6537</v>
      </c>
      <c r="T1111">
        <v>0</v>
      </c>
      <c r="U1111">
        <v>0</v>
      </c>
      <c r="V1111">
        <v>0</v>
      </c>
      <c r="W1111">
        <v>0</v>
      </c>
      <c r="X1111">
        <v>1</v>
      </c>
      <c r="Y1111">
        <v>1</v>
      </c>
      <c r="Z1111" s="2" t="s">
        <v>7724</v>
      </c>
      <c r="AA1111" s="2" t="s">
        <v>9806</v>
      </c>
    </row>
    <row r="1112" spans="1:30" x14ac:dyDescent="0.2">
      <c r="A1112" s="1">
        <v>324</v>
      </c>
      <c r="B1112" t="s">
        <v>706</v>
      </c>
      <c r="C1112" t="s">
        <v>2392</v>
      </c>
      <c r="D1112" t="s">
        <v>706</v>
      </c>
      <c r="E1112" t="s">
        <v>10571</v>
      </c>
      <c r="F1112" t="str">
        <f>VLOOKUP(E1112,state_lookup!A:B,2,FALSE)</f>
        <v>WI</v>
      </c>
      <c r="G1112">
        <v>43.008699999999997</v>
      </c>
      <c r="H1112">
        <v>-88.246399999999994</v>
      </c>
      <c r="I1112" t="s">
        <v>5243</v>
      </c>
      <c r="J1112" s="4" t="s">
        <v>5255</v>
      </c>
      <c r="K1112" s="4" t="str">
        <f t="shared" si="17"/>
        <v>Jun 01</v>
      </c>
      <c r="L1112" t="s">
        <v>5432</v>
      </c>
      <c r="M1112" t="s">
        <v>5701</v>
      </c>
      <c r="N1112" t="s">
        <v>5701</v>
      </c>
      <c r="P1112" t="s">
        <v>6051</v>
      </c>
      <c r="Q1112" t="s">
        <v>6395</v>
      </c>
      <c r="R1112">
        <v>0</v>
      </c>
      <c r="S1112" t="s">
        <v>6545</v>
      </c>
      <c r="T1112">
        <v>0</v>
      </c>
      <c r="U1112">
        <v>0</v>
      </c>
      <c r="V1112">
        <v>0</v>
      </c>
      <c r="W1112">
        <v>0</v>
      </c>
      <c r="X1112">
        <v>1</v>
      </c>
      <c r="Y1112">
        <v>1</v>
      </c>
      <c r="Z1112" s="2" t="s">
        <v>7725</v>
      </c>
    </row>
    <row r="1113" spans="1:30" x14ac:dyDescent="0.2">
      <c r="A1113" s="1">
        <v>325</v>
      </c>
      <c r="B1113" t="s">
        <v>707</v>
      </c>
      <c r="C1113" t="s">
        <v>2393</v>
      </c>
      <c r="D1113" t="s">
        <v>4611</v>
      </c>
      <c r="E1113" t="s">
        <v>10564</v>
      </c>
      <c r="F1113" t="str">
        <f>VLOOKUP(E1113,state_lookup!A:B,2,FALSE)</f>
        <v>NC</v>
      </c>
      <c r="G1113">
        <v>35.485300000000002</v>
      </c>
      <c r="H1113">
        <v>-82.999600000000001</v>
      </c>
      <c r="I1113" t="s">
        <v>5243</v>
      </c>
      <c r="J1113" s="4" t="s">
        <v>5255</v>
      </c>
      <c r="K1113" s="4" t="str">
        <f t="shared" si="17"/>
        <v>Jun 01</v>
      </c>
      <c r="L1113" t="s">
        <v>5583</v>
      </c>
      <c r="M1113" t="s">
        <v>5799</v>
      </c>
      <c r="N1113" t="s">
        <v>5396</v>
      </c>
      <c r="P1113" t="s">
        <v>6051</v>
      </c>
      <c r="Q1113" t="s">
        <v>6395</v>
      </c>
      <c r="R1113">
        <v>0</v>
      </c>
      <c r="S1113" t="s">
        <v>6545</v>
      </c>
      <c r="T1113">
        <v>0</v>
      </c>
      <c r="U1113">
        <v>0</v>
      </c>
      <c r="V1113">
        <v>0</v>
      </c>
      <c r="W1113">
        <v>0</v>
      </c>
      <c r="X1113">
        <v>1</v>
      </c>
      <c r="Y1113">
        <v>1</v>
      </c>
      <c r="Z1113" s="2" t="s">
        <v>7726</v>
      </c>
    </row>
    <row r="1114" spans="1:30" x14ac:dyDescent="0.2">
      <c r="A1114" s="1">
        <v>326</v>
      </c>
      <c r="B1114" t="s">
        <v>708</v>
      </c>
      <c r="C1114" t="s">
        <v>2394</v>
      </c>
      <c r="D1114" t="s">
        <v>4612</v>
      </c>
      <c r="E1114" t="s">
        <v>64</v>
      </c>
      <c r="F1114" t="str">
        <f>VLOOKUP(E1114,state_lookup!A:B,2,FALSE)</f>
        <v>NY</v>
      </c>
      <c r="G1114">
        <v>42.120699999999999</v>
      </c>
      <c r="H1114">
        <v>-77.945800000000006</v>
      </c>
      <c r="I1114" t="s">
        <v>5243</v>
      </c>
      <c r="J1114" s="4" t="s">
        <v>5255</v>
      </c>
      <c r="K1114" s="4" t="str">
        <f t="shared" si="17"/>
        <v>Jun 01</v>
      </c>
      <c r="P1114" t="s">
        <v>6051</v>
      </c>
      <c r="Q1114" t="s">
        <v>6395</v>
      </c>
      <c r="R1114">
        <v>0</v>
      </c>
      <c r="S1114" t="s">
        <v>6537</v>
      </c>
      <c r="T1114">
        <v>0</v>
      </c>
      <c r="U1114">
        <v>0</v>
      </c>
      <c r="V1114">
        <v>0</v>
      </c>
      <c r="W1114">
        <v>0</v>
      </c>
      <c r="X1114">
        <v>1</v>
      </c>
      <c r="Y1114">
        <v>1</v>
      </c>
      <c r="Z1114" s="2" t="s">
        <v>7727</v>
      </c>
      <c r="AA1114" s="2" t="s">
        <v>9807</v>
      </c>
    </row>
    <row r="1115" spans="1:30" x14ac:dyDescent="0.2">
      <c r="A1115" s="1">
        <v>327</v>
      </c>
      <c r="B1115" t="s">
        <v>709</v>
      </c>
      <c r="C1115" t="s">
        <v>1879</v>
      </c>
      <c r="D1115" t="s">
        <v>4613</v>
      </c>
      <c r="E1115" t="s">
        <v>181</v>
      </c>
      <c r="F1115" t="str">
        <f>VLOOKUP(E1115,state_lookup!A:B,2,FALSE)</f>
        <v>WA</v>
      </c>
      <c r="G1115">
        <v>47.433799999999998</v>
      </c>
      <c r="H1115">
        <v>-120.32859999999999</v>
      </c>
      <c r="I1115" t="s">
        <v>5243</v>
      </c>
      <c r="J1115" s="4" t="s">
        <v>5255</v>
      </c>
      <c r="K1115" s="4" t="str">
        <f t="shared" si="17"/>
        <v>Jun 01</v>
      </c>
      <c r="L1115" t="s">
        <v>5304</v>
      </c>
      <c r="M1115" t="s">
        <v>5531</v>
      </c>
      <c r="N1115" t="s">
        <v>5531</v>
      </c>
      <c r="P1115" t="s">
        <v>6051</v>
      </c>
      <c r="Q1115" t="s">
        <v>6395</v>
      </c>
      <c r="R1115">
        <v>0</v>
      </c>
      <c r="S1115" t="s">
        <v>6537</v>
      </c>
      <c r="T1115">
        <v>0</v>
      </c>
      <c r="U1115">
        <v>0</v>
      </c>
      <c r="V1115">
        <v>0</v>
      </c>
      <c r="W1115">
        <v>0</v>
      </c>
      <c r="X1115">
        <v>1</v>
      </c>
      <c r="Y1115">
        <v>1</v>
      </c>
      <c r="Z1115" s="2" t="s">
        <v>7728</v>
      </c>
      <c r="AA1115" s="2" t="s">
        <v>9808</v>
      </c>
    </row>
    <row r="1116" spans="1:30" x14ac:dyDescent="0.2">
      <c r="A1116" s="1">
        <v>328</v>
      </c>
      <c r="B1116" t="s">
        <v>710</v>
      </c>
      <c r="C1116" t="s">
        <v>2395</v>
      </c>
      <c r="D1116" t="s">
        <v>31</v>
      </c>
      <c r="E1116" t="s">
        <v>10547</v>
      </c>
      <c r="F1116" t="str">
        <f>VLOOKUP(E1116,state_lookup!A:B,2,FALSE)</f>
        <v>CA</v>
      </c>
      <c r="G1116">
        <v>34.055500000000002</v>
      </c>
      <c r="H1116">
        <v>-117.91119999999999</v>
      </c>
      <c r="I1116" t="s">
        <v>5243</v>
      </c>
      <c r="J1116" s="4" t="s">
        <v>5255</v>
      </c>
      <c r="K1116" s="4" t="str">
        <f t="shared" si="17"/>
        <v>Jun 01</v>
      </c>
      <c r="L1116" t="s">
        <v>5584</v>
      </c>
      <c r="M1116" t="s">
        <v>5991</v>
      </c>
      <c r="N1116" t="s">
        <v>5991</v>
      </c>
      <c r="P1116" t="s">
        <v>6051</v>
      </c>
      <c r="Q1116" t="s">
        <v>6395</v>
      </c>
      <c r="R1116">
        <v>0</v>
      </c>
      <c r="S1116" t="s">
        <v>6537</v>
      </c>
      <c r="T1116">
        <v>0</v>
      </c>
      <c r="U1116">
        <v>0</v>
      </c>
      <c r="V1116">
        <v>0</v>
      </c>
      <c r="W1116">
        <v>0</v>
      </c>
      <c r="X1116">
        <v>1</v>
      </c>
      <c r="Y1116">
        <v>1</v>
      </c>
      <c r="Z1116" s="2" t="s">
        <v>7729</v>
      </c>
    </row>
    <row r="1117" spans="1:30" x14ac:dyDescent="0.2">
      <c r="A1117" s="1">
        <v>329</v>
      </c>
      <c r="B1117" t="s">
        <v>711</v>
      </c>
      <c r="C1117" t="s">
        <v>2396</v>
      </c>
      <c r="D1117" t="s">
        <v>34</v>
      </c>
      <c r="E1117" t="s">
        <v>64</v>
      </c>
      <c r="F1117" t="str">
        <f>VLOOKUP(E1117,state_lookup!A:B,2,FALSE)</f>
        <v>NY</v>
      </c>
      <c r="G1117">
        <v>40.709699999999998</v>
      </c>
      <c r="H1117">
        <v>-73.2971</v>
      </c>
      <c r="I1117" t="s">
        <v>5243</v>
      </c>
      <c r="J1117" s="4" t="s">
        <v>5255</v>
      </c>
      <c r="K1117" s="4" t="str">
        <f t="shared" si="17"/>
        <v>Jun 01</v>
      </c>
      <c r="L1117" t="s">
        <v>5304</v>
      </c>
      <c r="M1117" t="s">
        <v>5531</v>
      </c>
      <c r="N1117" t="s">
        <v>5531</v>
      </c>
      <c r="P1117" t="s">
        <v>6051</v>
      </c>
      <c r="Q1117" t="s">
        <v>6395</v>
      </c>
      <c r="R1117">
        <v>0</v>
      </c>
      <c r="S1117" t="s">
        <v>6537</v>
      </c>
      <c r="T1117">
        <v>0</v>
      </c>
      <c r="U1117">
        <v>0</v>
      </c>
      <c r="V1117">
        <v>0</v>
      </c>
      <c r="W1117">
        <v>0</v>
      </c>
      <c r="X1117">
        <v>1</v>
      </c>
      <c r="Y1117">
        <v>1</v>
      </c>
      <c r="Z1117" s="2" t="s">
        <v>7730</v>
      </c>
    </row>
    <row r="1118" spans="1:30" x14ac:dyDescent="0.2">
      <c r="A1118" s="1">
        <v>330</v>
      </c>
      <c r="B1118" t="s">
        <v>712</v>
      </c>
      <c r="C1118" t="s">
        <v>2397</v>
      </c>
      <c r="D1118" t="s">
        <v>527</v>
      </c>
      <c r="E1118" t="s">
        <v>10549</v>
      </c>
      <c r="F1118" t="str">
        <f>VLOOKUP(E1118,state_lookup!A:B,2,FALSE)</f>
        <v>FL</v>
      </c>
      <c r="G1118">
        <v>28.069299999999998</v>
      </c>
      <c r="H1118">
        <v>-80.673400000000001</v>
      </c>
      <c r="I1118" t="s">
        <v>5243</v>
      </c>
      <c r="J1118" s="4" t="s">
        <v>5255</v>
      </c>
      <c r="K1118" s="4" t="str">
        <f t="shared" si="17"/>
        <v>Jun 01</v>
      </c>
      <c r="L1118" t="s">
        <v>5585</v>
      </c>
      <c r="M1118" t="s">
        <v>5992</v>
      </c>
      <c r="N1118" t="s">
        <v>5992</v>
      </c>
      <c r="P1118" t="s">
        <v>6051</v>
      </c>
      <c r="Q1118" t="s">
        <v>6395</v>
      </c>
      <c r="R1118">
        <v>0</v>
      </c>
      <c r="S1118" t="s">
        <v>6538</v>
      </c>
      <c r="T1118">
        <v>0</v>
      </c>
      <c r="U1118">
        <v>0</v>
      </c>
      <c r="V1118">
        <v>0</v>
      </c>
      <c r="W1118">
        <v>0</v>
      </c>
      <c r="X1118">
        <v>1</v>
      </c>
      <c r="Y1118">
        <v>1</v>
      </c>
      <c r="Z1118" s="2" t="s">
        <v>7731</v>
      </c>
    </row>
    <row r="1119" spans="1:30" x14ac:dyDescent="0.2">
      <c r="A1119" s="1">
        <v>331</v>
      </c>
      <c r="B1119" t="s">
        <v>713</v>
      </c>
      <c r="C1119" t="s">
        <v>2398</v>
      </c>
      <c r="D1119" t="s">
        <v>1352</v>
      </c>
      <c r="E1119" t="s">
        <v>10552</v>
      </c>
      <c r="F1119" t="str">
        <f>VLOOKUP(E1119,state_lookup!A:B,2,FALSE)</f>
        <v>MI</v>
      </c>
      <c r="G1119">
        <v>42.319200000000002</v>
      </c>
      <c r="H1119">
        <v>-83.380499999999998</v>
      </c>
      <c r="I1119" t="s">
        <v>5243</v>
      </c>
      <c r="J1119" s="4" t="s">
        <v>5255</v>
      </c>
      <c r="K1119" s="4" t="str">
        <f t="shared" si="17"/>
        <v>Jun 01</v>
      </c>
      <c r="P1119" t="s">
        <v>6051</v>
      </c>
      <c r="Q1119" t="s">
        <v>6395</v>
      </c>
      <c r="R1119">
        <v>0</v>
      </c>
      <c r="S1119" t="s">
        <v>6538</v>
      </c>
      <c r="T1119">
        <v>0</v>
      </c>
      <c r="U1119">
        <v>0</v>
      </c>
      <c r="V1119">
        <v>0</v>
      </c>
      <c r="W1119">
        <v>0</v>
      </c>
      <c r="X1119">
        <v>1</v>
      </c>
      <c r="Y1119">
        <v>1</v>
      </c>
      <c r="Z1119" s="2" t="s">
        <v>7732</v>
      </c>
      <c r="AA1119" s="2" t="s">
        <v>9809</v>
      </c>
      <c r="AD1119" t="s">
        <v>6598</v>
      </c>
    </row>
    <row r="1120" spans="1:30" x14ac:dyDescent="0.2">
      <c r="A1120" s="1">
        <v>332</v>
      </c>
      <c r="B1120" t="s">
        <v>714</v>
      </c>
      <c r="C1120" t="s">
        <v>2399</v>
      </c>
      <c r="D1120" t="s">
        <v>566</v>
      </c>
      <c r="E1120" t="s">
        <v>10566</v>
      </c>
      <c r="F1120" t="str">
        <f>VLOOKUP(E1120,state_lookup!A:B,2,FALSE)</f>
        <v>CT</v>
      </c>
      <c r="G1120">
        <v>41.141489999999997</v>
      </c>
      <c r="H1120" t="s">
        <v>5009</v>
      </c>
      <c r="I1120" t="s">
        <v>5243</v>
      </c>
      <c r="J1120" s="4" t="s">
        <v>5255</v>
      </c>
      <c r="K1120" s="4" t="str">
        <f t="shared" si="17"/>
        <v>Jun 01</v>
      </c>
      <c r="P1120" t="s">
        <v>6051</v>
      </c>
      <c r="Q1120" t="s">
        <v>6395</v>
      </c>
      <c r="R1120">
        <v>0</v>
      </c>
      <c r="S1120" t="s">
        <v>6537</v>
      </c>
      <c r="T1120">
        <v>0</v>
      </c>
      <c r="U1120">
        <v>0</v>
      </c>
      <c r="V1120">
        <v>0</v>
      </c>
      <c r="W1120">
        <v>0</v>
      </c>
      <c r="X1120">
        <v>1</v>
      </c>
      <c r="Y1120">
        <v>1</v>
      </c>
      <c r="Z1120" s="2" t="s">
        <v>7733</v>
      </c>
      <c r="AD1120" t="s">
        <v>6598</v>
      </c>
    </row>
    <row r="1121" spans="1:30" x14ac:dyDescent="0.2">
      <c r="A1121" s="1">
        <v>333</v>
      </c>
      <c r="B1121" t="s">
        <v>715</v>
      </c>
      <c r="D1121" t="s">
        <v>4456</v>
      </c>
      <c r="E1121" t="s">
        <v>10570</v>
      </c>
      <c r="F1121" t="str">
        <f>VLOOKUP(E1121,state_lookup!A:B,2,FALSE)</f>
        <v>KS</v>
      </c>
      <c r="G1121">
        <v>37.689700000000002</v>
      </c>
      <c r="H1121">
        <v>-97.344099999999997</v>
      </c>
      <c r="I1121" t="s">
        <v>5243</v>
      </c>
      <c r="J1121" s="4" t="s">
        <v>5255</v>
      </c>
      <c r="K1121" s="4" t="str">
        <f t="shared" si="17"/>
        <v>Jun 01</v>
      </c>
      <c r="P1121" t="s">
        <v>6051</v>
      </c>
      <c r="Q1121" t="s">
        <v>6395</v>
      </c>
      <c r="R1121">
        <v>0</v>
      </c>
      <c r="S1121" t="s">
        <v>6537</v>
      </c>
      <c r="T1121">
        <v>3</v>
      </c>
      <c r="U1121">
        <v>0</v>
      </c>
      <c r="V1121">
        <v>3</v>
      </c>
      <c r="W1121">
        <v>1</v>
      </c>
      <c r="X1121">
        <v>1</v>
      </c>
      <c r="Y1121">
        <v>1</v>
      </c>
      <c r="Z1121" s="2" t="s">
        <v>7734</v>
      </c>
      <c r="AD1121" t="s">
        <v>5316</v>
      </c>
    </row>
    <row r="1122" spans="1:30" x14ac:dyDescent="0.2">
      <c r="A1122" s="1">
        <v>334</v>
      </c>
      <c r="B1122" t="s">
        <v>716</v>
      </c>
      <c r="C1122" t="s">
        <v>2400</v>
      </c>
      <c r="D1122" t="s">
        <v>715</v>
      </c>
      <c r="E1122" t="s">
        <v>10546</v>
      </c>
      <c r="F1122" t="str">
        <f>VLOOKUP(E1122,state_lookup!A:B,2,FALSE)</f>
        <v>TX</v>
      </c>
      <c r="G1122">
        <v>33.907200000000003</v>
      </c>
      <c r="H1122">
        <v>-98.528999999999996</v>
      </c>
      <c r="I1122" t="s">
        <v>5243</v>
      </c>
      <c r="J1122" s="4" t="s">
        <v>5255</v>
      </c>
      <c r="K1122" s="4" t="str">
        <f t="shared" si="17"/>
        <v>Jun 01</v>
      </c>
      <c r="L1122" t="s">
        <v>5370</v>
      </c>
      <c r="M1122" t="s">
        <v>5993</v>
      </c>
      <c r="N1122" t="s">
        <v>5993</v>
      </c>
      <c r="P1122" t="s">
        <v>6051</v>
      </c>
      <c r="Q1122" t="s">
        <v>6395</v>
      </c>
      <c r="R1122">
        <v>0</v>
      </c>
      <c r="S1122" t="s">
        <v>6537</v>
      </c>
      <c r="T1122">
        <v>0</v>
      </c>
      <c r="U1122">
        <v>0</v>
      </c>
      <c r="V1122">
        <v>0</v>
      </c>
      <c r="W1122">
        <v>0</v>
      </c>
      <c r="X1122">
        <v>1</v>
      </c>
      <c r="Y1122">
        <v>1</v>
      </c>
      <c r="Z1122" s="2" t="s">
        <v>7735</v>
      </c>
      <c r="AA1122" s="2" t="s">
        <v>9810</v>
      </c>
      <c r="AB1122" s="2" t="s">
        <v>10263</v>
      </c>
    </row>
    <row r="1123" spans="1:30" x14ac:dyDescent="0.2">
      <c r="A1123" s="1">
        <v>335</v>
      </c>
      <c r="B1123" t="s">
        <v>500</v>
      </c>
      <c r="C1123" t="s">
        <v>2401</v>
      </c>
      <c r="D1123" t="s">
        <v>4529</v>
      </c>
      <c r="E1123" t="s">
        <v>917</v>
      </c>
      <c r="F1123" t="str">
        <f>VLOOKUP(E1123,state_lookup!A:B,2,FALSE)</f>
        <v>VA</v>
      </c>
      <c r="G1123">
        <v>37.269199999999998</v>
      </c>
      <c r="H1123">
        <v>-76.707599999999999</v>
      </c>
      <c r="I1123" t="s">
        <v>5243</v>
      </c>
      <c r="J1123" s="4" t="s">
        <v>5255</v>
      </c>
      <c r="K1123" s="4" t="str">
        <f t="shared" si="17"/>
        <v>Jun 01</v>
      </c>
      <c r="L1123" t="s">
        <v>5453</v>
      </c>
      <c r="M1123" t="s">
        <v>5396</v>
      </c>
      <c r="N1123" t="s">
        <v>5531</v>
      </c>
      <c r="P1123" t="s">
        <v>6051</v>
      </c>
      <c r="Q1123" t="s">
        <v>6395</v>
      </c>
      <c r="R1123">
        <v>0</v>
      </c>
      <c r="S1123" t="s">
        <v>6538</v>
      </c>
      <c r="T1123">
        <v>0</v>
      </c>
      <c r="U1123">
        <v>0</v>
      </c>
      <c r="V1123">
        <v>0</v>
      </c>
      <c r="W1123">
        <v>0</v>
      </c>
      <c r="X1123">
        <v>1</v>
      </c>
      <c r="Y1123">
        <v>1</v>
      </c>
      <c r="Z1123" s="2" t="s">
        <v>7426</v>
      </c>
    </row>
    <row r="1124" spans="1:30" x14ac:dyDescent="0.2">
      <c r="A1124" s="1">
        <v>336</v>
      </c>
      <c r="B1124" t="s">
        <v>500</v>
      </c>
      <c r="C1124" t="s">
        <v>2402</v>
      </c>
      <c r="D1124" t="s">
        <v>4529</v>
      </c>
      <c r="E1124" t="s">
        <v>917</v>
      </c>
      <c r="F1124" t="str">
        <f>VLOOKUP(E1124,state_lookup!A:B,2,FALSE)</f>
        <v>VA</v>
      </c>
      <c r="G1124">
        <v>37.269199999999998</v>
      </c>
      <c r="H1124">
        <v>-76.707599999999999</v>
      </c>
      <c r="I1124" t="s">
        <v>5243</v>
      </c>
      <c r="J1124" s="4" t="s">
        <v>5255</v>
      </c>
      <c r="K1124" s="4" t="str">
        <f t="shared" si="17"/>
        <v>Jun 01</v>
      </c>
      <c r="P1124" t="s">
        <v>6051</v>
      </c>
      <c r="Q1124" t="s">
        <v>6395</v>
      </c>
      <c r="R1124">
        <v>0</v>
      </c>
      <c r="S1124" t="s">
        <v>6538</v>
      </c>
      <c r="T1124">
        <v>0</v>
      </c>
      <c r="U1124">
        <v>0</v>
      </c>
      <c r="V1124">
        <v>0</v>
      </c>
      <c r="W1124">
        <v>0</v>
      </c>
      <c r="X1124">
        <v>1</v>
      </c>
      <c r="Y1124">
        <v>1</v>
      </c>
      <c r="Z1124" s="2" t="s">
        <v>7426</v>
      </c>
      <c r="AC1124" t="s">
        <v>10410</v>
      </c>
    </row>
    <row r="1125" spans="1:30" x14ac:dyDescent="0.2">
      <c r="A1125" s="1">
        <v>337</v>
      </c>
      <c r="B1125" t="s">
        <v>717</v>
      </c>
      <c r="D1125" t="s">
        <v>4614</v>
      </c>
      <c r="E1125" t="s">
        <v>10564</v>
      </c>
      <c r="F1125" t="str">
        <f>VLOOKUP(E1125,state_lookup!A:B,2,FALSE)</f>
        <v>NC</v>
      </c>
      <c r="G1125">
        <v>36.102899999999998</v>
      </c>
      <c r="H1125">
        <v>-80.260999999999996</v>
      </c>
      <c r="I1125" t="s">
        <v>5243</v>
      </c>
      <c r="J1125" s="4" t="s">
        <v>5255</v>
      </c>
      <c r="K1125" s="4" t="str">
        <f t="shared" si="17"/>
        <v>Jun 01</v>
      </c>
      <c r="P1125" t="s">
        <v>6051</v>
      </c>
      <c r="Q1125" t="s">
        <v>6395</v>
      </c>
      <c r="R1125">
        <v>0</v>
      </c>
      <c r="S1125" t="s">
        <v>6537</v>
      </c>
      <c r="T1125">
        <v>0</v>
      </c>
      <c r="U1125">
        <v>0</v>
      </c>
      <c r="V1125">
        <v>0</v>
      </c>
      <c r="W1125">
        <v>0</v>
      </c>
      <c r="X1125">
        <v>1</v>
      </c>
      <c r="Y1125">
        <v>1</v>
      </c>
      <c r="Z1125" s="2" t="s">
        <v>7736</v>
      </c>
      <c r="AA1125" s="2" t="s">
        <v>9811</v>
      </c>
    </row>
    <row r="1126" spans="1:30" x14ac:dyDescent="0.2">
      <c r="A1126" s="1">
        <v>338</v>
      </c>
      <c r="B1126" t="s">
        <v>360</v>
      </c>
      <c r="C1126" t="s">
        <v>2403</v>
      </c>
      <c r="D1126" t="s">
        <v>1352</v>
      </c>
      <c r="E1126" t="s">
        <v>10556</v>
      </c>
      <c r="F1126" t="str">
        <f>VLOOKUP(E1126,state_lookup!A:B,2,FALSE)</f>
        <v>OH</v>
      </c>
      <c r="G1126">
        <v>40.816600000000001</v>
      </c>
      <c r="H1126">
        <v>-81.933400000000006</v>
      </c>
      <c r="I1126" t="s">
        <v>5243</v>
      </c>
      <c r="J1126" s="4" t="s">
        <v>5255</v>
      </c>
      <c r="K1126" s="4" t="str">
        <f t="shared" si="17"/>
        <v>Jun 01</v>
      </c>
      <c r="L1126" t="s">
        <v>5586</v>
      </c>
      <c r="M1126" t="s">
        <v>5419</v>
      </c>
      <c r="N1126" t="s">
        <v>5419</v>
      </c>
      <c r="P1126" t="s">
        <v>6051</v>
      </c>
      <c r="Q1126" t="s">
        <v>6395</v>
      </c>
      <c r="R1126">
        <v>0</v>
      </c>
      <c r="S1126" t="s">
        <v>6537</v>
      </c>
      <c r="T1126">
        <v>0</v>
      </c>
      <c r="U1126">
        <v>0</v>
      </c>
      <c r="V1126">
        <v>0</v>
      </c>
      <c r="W1126">
        <v>0</v>
      </c>
      <c r="X1126">
        <v>1</v>
      </c>
      <c r="Y1126">
        <v>1</v>
      </c>
      <c r="Z1126" s="2" t="s">
        <v>7737</v>
      </c>
    </row>
    <row r="1127" spans="1:30" x14ac:dyDescent="0.2">
      <c r="A1127" s="1">
        <v>339</v>
      </c>
      <c r="B1127" t="s">
        <v>718</v>
      </c>
      <c r="C1127" t="s">
        <v>2404</v>
      </c>
      <c r="D1127" t="s">
        <v>718</v>
      </c>
      <c r="E1127" t="s">
        <v>10554</v>
      </c>
      <c r="F1127" t="str">
        <f>VLOOKUP(E1127,state_lookup!A:B,2,FALSE)</f>
        <v>MA</v>
      </c>
      <c r="G1127">
        <v>42.270499999999998</v>
      </c>
      <c r="H1127">
        <v>-71.807900000000004</v>
      </c>
      <c r="I1127" t="s">
        <v>5243</v>
      </c>
      <c r="J1127" s="4" t="s">
        <v>5255</v>
      </c>
      <c r="K1127" s="4" t="str">
        <f t="shared" si="17"/>
        <v>Jun 01</v>
      </c>
      <c r="L1127" t="s">
        <v>5304</v>
      </c>
      <c r="M1127" t="s">
        <v>5531</v>
      </c>
      <c r="N1127" t="s">
        <v>5531</v>
      </c>
      <c r="P1127" t="s">
        <v>6051</v>
      </c>
      <c r="Q1127" t="s">
        <v>6395</v>
      </c>
      <c r="R1127">
        <v>0</v>
      </c>
      <c r="S1127" t="s">
        <v>6538</v>
      </c>
      <c r="T1127">
        <v>2</v>
      </c>
      <c r="U1127">
        <v>0</v>
      </c>
      <c r="V1127">
        <v>0</v>
      </c>
      <c r="W1127">
        <v>0</v>
      </c>
      <c r="X1127">
        <v>1</v>
      </c>
      <c r="Y1127">
        <v>1</v>
      </c>
      <c r="Z1127" s="2" t="s">
        <v>7738</v>
      </c>
      <c r="AA1127" s="2" t="s">
        <v>9812</v>
      </c>
      <c r="AC1127" t="s">
        <v>10411</v>
      </c>
    </row>
    <row r="1128" spans="1:30" x14ac:dyDescent="0.2">
      <c r="A1128" s="1">
        <v>340</v>
      </c>
      <c r="B1128" t="s">
        <v>719</v>
      </c>
      <c r="C1128" t="s">
        <v>2405</v>
      </c>
      <c r="D1128" t="s">
        <v>719</v>
      </c>
      <c r="E1128" t="s">
        <v>181</v>
      </c>
      <c r="F1128" t="str">
        <f>VLOOKUP(E1128,state_lookup!A:B,2,FALSE)</f>
        <v>WA</v>
      </c>
      <c r="G1128">
        <v>46.592300000000002</v>
      </c>
      <c r="H1128">
        <v>-120.5496</v>
      </c>
      <c r="I1128" t="s">
        <v>5243</v>
      </c>
      <c r="J1128" s="4" t="s">
        <v>5255</v>
      </c>
      <c r="K1128" s="4" t="str">
        <f t="shared" si="17"/>
        <v>Jun 01</v>
      </c>
      <c r="L1128" t="s">
        <v>5454</v>
      </c>
      <c r="M1128" t="s">
        <v>5645</v>
      </c>
      <c r="N1128" t="s">
        <v>5645</v>
      </c>
      <c r="P1128" t="s">
        <v>6051</v>
      </c>
      <c r="Q1128" t="s">
        <v>6395</v>
      </c>
      <c r="R1128">
        <v>0</v>
      </c>
      <c r="S1128" t="s">
        <v>6537</v>
      </c>
      <c r="T1128">
        <v>0</v>
      </c>
      <c r="U1128">
        <v>0</v>
      </c>
      <c r="V1128">
        <v>0</v>
      </c>
      <c r="W1128">
        <v>0</v>
      </c>
      <c r="X1128">
        <v>1</v>
      </c>
      <c r="Y1128">
        <v>1</v>
      </c>
      <c r="Z1128" s="2" t="s">
        <v>7739</v>
      </c>
      <c r="AA1128" s="2" t="s">
        <v>9813</v>
      </c>
    </row>
    <row r="1129" spans="1:30" x14ac:dyDescent="0.2">
      <c r="A1129" s="1">
        <v>341</v>
      </c>
      <c r="B1129" t="s">
        <v>720</v>
      </c>
      <c r="C1129" t="s">
        <v>2406</v>
      </c>
      <c r="D1129" t="s">
        <v>4615</v>
      </c>
      <c r="E1129" t="s">
        <v>10547</v>
      </c>
      <c r="F1129" t="str">
        <f>VLOOKUP(E1129,state_lookup!A:B,2,FALSE)</f>
        <v>CA</v>
      </c>
      <c r="G1129">
        <v>34.0336</v>
      </c>
      <c r="H1129">
        <v>-117.04300000000001</v>
      </c>
      <c r="I1129" t="s">
        <v>5243</v>
      </c>
      <c r="J1129" s="4" t="s">
        <v>5255</v>
      </c>
      <c r="K1129" s="4" t="str">
        <f t="shared" si="17"/>
        <v>Jun 01</v>
      </c>
      <c r="L1129" t="s">
        <v>5587</v>
      </c>
      <c r="P1129" t="s">
        <v>6051</v>
      </c>
      <c r="Q1129" t="s">
        <v>6402</v>
      </c>
      <c r="S1129" t="s">
        <v>6537</v>
      </c>
      <c r="X1129">
        <v>1</v>
      </c>
      <c r="Y1129">
        <v>1</v>
      </c>
      <c r="Z1129" s="2" t="s">
        <v>7740</v>
      </c>
    </row>
    <row r="1130" spans="1:30" x14ac:dyDescent="0.2">
      <c r="A1130" s="1">
        <v>342</v>
      </c>
      <c r="B1130" t="s">
        <v>721</v>
      </c>
      <c r="C1130" t="s">
        <v>2003</v>
      </c>
      <c r="D1130" t="s">
        <v>4616</v>
      </c>
      <c r="E1130" t="s">
        <v>10556</v>
      </c>
      <c r="F1130" t="str">
        <f>VLOOKUP(E1130,state_lookup!A:B,2,FALSE)</f>
        <v>OH</v>
      </c>
      <c r="G1130">
        <v>39.956699999999998</v>
      </c>
      <c r="H1130">
        <v>-82.013300000000001</v>
      </c>
      <c r="I1130" t="s">
        <v>5243</v>
      </c>
      <c r="J1130" s="4" t="s">
        <v>5255</v>
      </c>
      <c r="K1130" s="4" t="str">
        <f t="shared" si="17"/>
        <v>Jun 01</v>
      </c>
      <c r="P1130" t="s">
        <v>6051</v>
      </c>
      <c r="Q1130" t="s">
        <v>6395</v>
      </c>
      <c r="R1130">
        <v>0</v>
      </c>
      <c r="S1130" t="s">
        <v>6538</v>
      </c>
      <c r="X1130">
        <v>1</v>
      </c>
      <c r="Y1130">
        <v>1</v>
      </c>
      <c r="Z1130" s="2" t="s">
        <v>7741</v>
      </c>
    </row>
    <row r="1131" spans="1:30" x14ac:dyDescent="0.2">
      <c r="A1131" s="1">
        <v>343</v>
      </c>
      <c r="B1131" t="s">
        <v>189</v>
      </c>
      <c r="C1131" t="s">
        <v>2407</v>
      </c>
      <c r="D1131" t="s">
        <v>4617</v>
      </c>
      <c r="E1131" t="s">
        <v>1289</v>
      </c>
      <c r="F1131" t="str">
        <f>VLOOKUP(E1131,state_lookup!A:B,2,FALSE)</f>
        <v>OR</v>
      </c>
      <c r="G1131">
        <v>44.627499999999998</v>
      </c>
      <c r="H1131">
        <v>-123.0966</v>
      </c>
      <c r="I1131" t="s">
        <v>5243</v>
      </c>
      <c r="J1131" s="4" t="s">
        <v>5256</v>
      </c>
      <c r="K1131" s="4" t="str">
        <f t="shared" si="17"/>
        <v>Jun 02</v>
      </c>
      <c r="L1131" t="s">
        <v>5588</v>
      </c>
      <c r="M1131" t="s">
        <v>5531</v>
      </c>
      <c r="N1131" t="s">
        <v>5372</v>
      </c>
      <c r="P1131" t="s">
        <v>6051</v>
      </c>
      <c r="Q1131" t="s">
        <v>6395</v>
      </c>
      <c r="R1131">
        <v>0</v>
      </c>
      <c r="S1131" t="s">
        <v>6537</v>
      </c>
      <c r="T1131">
        <v>0</v>
      </c>
      <c r="U1131">
        <v>0</v>
      </c>
      <c r="V1131">
        <v>0</v>
      </c>
      <c r="W1131">
        <v>0</v>
      </c>
      <c r="X1131">
        <v>1</v>
      </c>
      <c r="Y1131">
        <v>1</v>
      </c>
      <c r="Z1131" s="2" t="s">
        <v>7218</v>
      </c>
      <c r="AA1131" s="2" t="s">
        <v>9814</v>
      </c>
      <c r="AB1131" s="2" t="s">
        <v>10264</v>
      </c>
      <c r="AD1131" t="s">
        <v>6598</v>
      </c>
    </row>
    <row r="1132" spans="1:30" x14ac:dyDescent="0.2">
      <c r="A1132" s="1">
        <v>344</v>
      </c>
      <c r="B1132" t="s">
        <v>722</v>
      </c>
      <c r="C1132" t="s">
        <v>2408</v>
      </c>
      <c r="D1132" t="s">
        <v>4618</v>
      </c>
      <c r="E1132" t="s">
        <v>10548</v>
      </c>
      <c r="F1132" t="str">
        <f>VLOOKUP(E1132,state_lookup!A:B,2,FALSE)</f>
        <v>MN</v>
      </c>
      <c r="G1132">
        <v>43.654600000000002</v>
      </c>
      <c r="H1132">
        <v>-93.364099999999993</v>
      </c>
      <c r="I1132" t="s">
        <v>5243</v>
      </c>
      <c r="J1132" s="4" t="s">
        <v>5256</v>
      </c>
      <c r="K1132" s="4" t="str">
        <f t="shared" si="17"/>
        <v>Jun 02</v>
      </c>
      <c r="L1132" t="s">
        <v>5322</v>
      </c>
      <c r="M1132" t="s">
        <v>5531</v>
      </c>
      <c r="N1132" t="s">
        <v>5531</v>
      </c>
      <c r="P1132" t="s">
        <v>6051</v>
      </c>
      <c r="Q1132" t="s">
        <v>6395</v>
      </c>
      <c r="R1132">
        <v>0</v>
      </c>
      <c r="S1132" t="s">
        <v>6537</v>
      </c>
      <c r="T1132">
        <v>0</v>
      </c>
      <c r="U1132">
        <v>0</v>
      </c>
      <c r="V1132">
        <v>0</v>
      </c>
      <c r="W1132">
        <v>0</v>
      </c>
      <c r="X1132">
        <v>1</v>
      </c>
      <c r="Y1132">
        <v>1</v>
      </c>
      <c r="Z1132" s="2" t="s">
        <v>7742</v>
      </c>
    </row>
    <row r="1133" spans="1:30" x14ac:dyDescent="0.2">
      <c r="A1133" s="1">
        <v>345</v>
      </c>
      <c r="B1133" t="s">
        <v>43</v>
      </c>
      <c r="D1133" t="s">
        <v>4367</v>
      </c>
      <c r="E1133" t="s">
        <v>10572</v>
      </c>
      <c r="F1133" t="str">
        <f>VLOOKUP(E1133,state_lookup!A:B,2,FALSE)</f>
        <v>NM</v>
      </c>
      <c r="G1133">
        <v>35.105490000000003</v>
      </c>
      <c r="H1133" t="s">
        <v>4933</v>
      </c>
      <c r="I1133" t="s">
        <v>5243</v>
      </c>
      <c r="J1133" s="4" t="s">
        <v>5256</v>
      </c>
      <c r="K1133" s="4" t="str">
        <f t="shared" si="17"/>
        <v>Jun 02</v>
      </c>
      <c r="P1133" t="s">
        <v>6051</v>
      </c>
      <c r="Q1133" t="s">
        <v>6395</v>
      </c>
      <c r="R1133">
        <v>0</v>
      </c>
      <c r="S1133" t="s">
        <v>6537</v>
      </c>
      <c r="X1133">
        <v>1</v>
      </c>
      <c r="Y1133">
        <v>1</v>
      </c>
      <c r="Z1133" s="2" t="s">
        <v>7743</v>
      </c>
    </row>
    <row r="1134" spans="1:30" x14ac:dyDescent="0.2">
      <c r="A1134" s="1">
        <v>346</v>
      </c>
      <c r="B1134" t="s">
        <v>363</v>
      </c>
      <c r="C1134" t="s">
        <v>2409</v>
      </c>
      <c r="D1134" t="s">
        <v>4461</v>
      </c>
      <c r="E1134" t="s">
        <v>10574</v>
      </c>
      <c r="F1134" t="str">
        <f>VLOOKUP(E1134,state_lookup!A:B,2,FALSE)</f>
        <v>LA</v>
      </c>
      <c r="G1134">
        <v>31.292300000000001</v>
      </c>
      <c r="H1134">
        <v>-92.470200000000006</v>
      </c>
      <c r="I1134" t="s">
        <v>5243</v>
      </c>
      <c r="J1134" s="4" t="s">
        <v>5256</v>
      </c>
      <c r="K1134" s="4" t="str">
        <f t="shared" si="17"/>
        <v>Jun 02</v>
      </c>
      <c r="P1134" t="s">
        <v>6051</v>
      </c>
      <c r="Q1134" t="s">
        <v>6395</v>
      </c>
      <c r="R1134">
        <v>0</v>
      </c>
      <c r="S1134" t="s">
        <v>6537</v>
      </c>
      <c r="X1134">
        <v>1</v>
      </c>
      <c r="Y1134">
        <v>1</v>
      </c>
      <c r="Z1134" s="2" t="s">
        <v>7744</v>
      </c>
    </row>
    <row r="1135" spans="1:30" x14ac:dyDescent="0.2">
      <c r="A1135" s="1">
        <v>347</v>
      </c>
      <c r="B1135" t="s">
        <v>723</v>
      </c>
      <c r="C1135" t="s">
        <v>2410</v>
      </c>
      <c r="D1135" t="s">
        <v>1215</v>
      </c>
      <c r="E1135" t="s">
        <v>10562</v>
      </c>
      <c r="F1135" t="str">
        <f>VLOOKUP(E1135,state_lookup!A:B,2,FALSE)</f>
        <v>GA</v>
      </c>
      <c r="G1135">
        <v>34.070300000000003</v>
      </c>
      <c r="H1135">
        <v>-84.273799999999994</v>
      </c>
      <c r="I1135" t="s">
        <v>5243</v>
      </c>
      <c r="J1135" s="4" t="s">
        <v>5256</v>
      </c>
      <c r="K1135" s="4" t="str">
        <f t="shared" si="17"/>
        <v>Jun 02</v>
      </c>
      <c r="L1135" t="s">
        <v>5301</v>
      </c>
      <c r="M1135" t="s">
        <v>5617</v>
      </c>
      <c r="N1135" t="s">
        <v>5617</v>
      </c>
      <c r="P1135" t="s">
        <v>6051</v>
      </c>
      <c r="Q1135" t="s">
        <v>6395</v>
      </c>
      <c r="R1135">
        <v>0</v>
      </c>
      <c r="S1135" t="s">
        <v>6537</v>
      </c>
      <c r="T1135">
        <v>0</v>
      </c>
      <c r="U1135">
        <v>0</v>
      </c>
      <c r="V1135">
        <v>0</v>
      </c>
      <c r="W1135">
        <v>0</v>
      </c>
      <c r="X1135">
        <v>1</v>
      </c>
      <c r="Y1135">
        <v>1</v>
      </c>
      <c r="Z1135" s="2" t="s">
        <v>7745</v>
      </c>
    </row>
    <row r="1136" spans="1:30" x14ac:dyDescent="0.2">
      <c r="A1136" s="1">
        <v>348</v>
      </c>
      <c r="B1136" t="s">
        <v>191</v>
      </c>
      <c r="C1136" t="s">
        <v>1929</v>
      </c>
      <c r="D1136" t="s">
        <v>4369</v>
      </c>
      <c r="E1136" t="s">
        <v>10565</v>
      </c>
      <c r="F1136" t="str">
        <f>VLOOKUP(E1136,state_lookup!A:B,2,FALSE)</f>
        <v>IA</v>
      </c>
      <c r="G1136">
        <v>42.025799999999997</v>
      </c>
      <c r="H1136">
        <v>-93.621600000000001</v>
      </c>
      <c r="I1136" t="s">
        <v>5243</v>
      </c>
      <c r="J1136" s="4" t="s">
        <v>5256</v>
      </c>
      <c r="K1136" s="4" t="str">
        <f t="shared" si="17"/>
        <v>Jun 02</v>
      </c>
      <c r="P1136" t="s">
        <v>6051</v>
      </c>
      <c r="Q1136" t="s">
        <v>6395</v>
      </c>
      <c r="R1136">
        <v>0</v>
      </c>
      <c r="S1136" t="s">
        <v>6537</v>
      </c>
      <c r="X1136">
        <v>1</v>
      </c>
      <c r="Y1136">
        <v>1</v>
      </c>
      <c r="Z1136" s="2" t="s">
        <v>6958</v>
      </c>
    </row>
    <row r="1137" spans="1:30" x14ac:dyDescent="0.2">
      <c r="A1137" s="1">
        <v>349</v>
      </c>
      <c r="B1137" t="s">
        <v>724</v>
      </c>
      <c r="C1137" t="s">
        <v>2411</v>
      </c>
      <c r="D1137" t="s">
        <v>1207</v>
      </c>
      <c r="E1137" t="s">
        <v>10554</v>
      </c>
      <c r="F1137" t="str">
        <f>VLOOKUP(E1137,state_lookup!A:B,2,FALSE)</f>
        <v>MA</v>
      </c>
      <c r="G1137">
        <v>42.858420000000002</v>
      </c>
      <c r="H1137" t="s">
        <v>5010</v>
      </c>
      <c r="I1137" t="s">
        <v>5243</v>
      </c>
      <c r="J1137" s="4" t="s">
        <v>5256</v>
      </c>
      <c r="K1137" s="4" t="str">
        <f t="shared" si="17"/>
        <v>Jun 02</v>
      </c>
      <c r="L1137" t="s">
        <v>5589</v>
      </c>
      <c r="M1137" t="s">
        <v>5994</v>
      </c>
      <c r="N1137" t="s">
        <v>5994</v>
      </c>
      <c r="P1137" t="s">
        <v>6051</v>
      </c>
      <c r="Q1137" t="s">
        <v>6395</v>
      </c>
      <c r="R1137">
        <v>0</v>
      </c>
      <c r="S1137" t="s">
        <v>6539</v>
      </c>
      <c r="T1137">
        <v>0</v>
      </c>
      <c r="U1137">
        <v>0</v>
      </c>
      <c r="V1137">
        <v>0</v>
      </c>
      <c r="W1137">
        <v>0</v>
      </c>
      <c r="X1137">
        <v>1</v>
      </c>
      <c r="Y1137">
        <v>1</v>
      </c>
      <c r="Z1137" s="2" t="s">
        <v>7746</v>
      </c>
    </row>
    <row r="1138" spans="1:30" x14ac:dyDescent="0.2">
      <c r="A1138" s="1">
        <v>350</v>
      </c>
      <c r="B1138" t="s">
        <v>196</v>
      </c>
      <c r="D1138" t="s">
        <v>4371</v>
      </c>
      <c r="E1138" t="s">
        <v>10563</v>
      </c>
      <c r="F1138" t="str">
        <f>VLOOKUP(E1138,state_lookup!A:B,2,FALSE)</f>
        <v>MD</v>
      </c>
      <c r="G1138">
        <v>38.970599999999997</v>
      </c>
      <c r="H1138">
        <v>-76.5047</v>
      </c>
      <c r="I1138" t="s">
        <v>5243</v>
      </c>
      <c r="J1138" s="4" t="s">
        <v>5256</v>
      </c>
      <c r="K1138" s="4" t="str">
        <f t="shared" si="17"/>
        <v>Jun 02</v>
      </c>
      <c r="L1138" t="s">
        <v>5343</v>
      </c>
      <c r="M1138" t="s">
        <v>5527</v>
      </c>
      <c r="N1138" t="s">
        <v>5527</v>
      </c>
      <c r="P1138" t="s">
        <v>6051</v>
      </c>
      <c r="Q1138" t="s">
        <v>6395</v>
      </c>
      <c r="R1138">
        <v>0</v>
      </c>
      <c r="S1138" t="s">
        <v>6537</v>
      </c>
      <c r="T1138">
        <v>0</v>
      </c>
      <c r="U1138">
        <v>0</v>
      </c>
      <c r="V1138">
        <v>0</v>
      </c>
      <c r="W1138">
        <v>0</v>
      </c>
      <c r="X1138">
        <v>1</v>
      </c>
      <c r="Y1138">
        <v>1</v>
      </c>
      <c r="Z1138" s="2" t="s">
        <v>7747</v>
      </c>
      <c r="AA1138" s="2" t="s">
        <v>9815</v>
      </c>
      <c r="AB1138" s="2" t="s">
        <v>10265</v>
      </c>
      <c r="AD1138" t="s">
        <v>6598</v>
      </c>
    </row>
    <row r="1139" spans="1:30" x14ac:dyDescent="0.2">
      <c r="A1139" s="1">
        <v>351</v>
      </c>
      <c r="B1139" t="s">
        <v>725</v>
      </c>
      <c r="D1139" t="s">
        <v>4619</v>
      </c>
      <c r="E1139" t="s">
        <v>10575</v>
      </c>
      <c r="F1139" t="str">
        <f>VLOOKUP(E1139,state_lookup!A:B,2,FALSE)</f>
        <v>PA</v>
      </c>
      <c r="G1139">
        <v>40.0032</v>
      </c>
      <c r="H1139">
        <v>-75.294700000000006</v>
      </c>
      <c r="I1139" t="s">
        <v>5243</v>
      </c>
      <c r="J1139" s="4" t="s">
        <v>5256</v>
      </c>
      <c r="K1139" s="4" t="str">
        <f t="shared" si="17"/>
        <v>Jun 02</v>
      </c>
      <c r="P1139" t="s">
        <v>6051</v>
      </c>
      <c r="Q1139" t="s">
        <v>6395</v>
      </c>
      <c r="R1139">
        <v>0</v>
      </c>
      <c r="S1139" t="s">
        <v>6537</v>
      </c>
      <c r="X1139">
        <v>1</v>
      </c>
      <c r="Y1139">
        <v>1</v>
      </c>
      <c r="Z1139" s="2" t="s">
        <v>7748</v>
      </c>
    </row>
    <row r="1140" spans="1:30" x14ac:dyDescent="0.2">
      <c r="A1140" s="1">
        <v>352</v>
      </c>
      <c r="B1140" t="s">
        <v>726</v>
      </c>
      <c r="C1140" t="s">
        <v>2412</v>
      </c>
      <c r="D1140" t="s">
        <v>4324</v>
      </c>
      <c r="E1140" t="s">
        <v>10583</v>
      </c>
      <c r="F1140" t="str">
        <f>VLOOKUP(E1140,state_lookup!A:B,2,FALSE)</f>
        <v>AR</v>
      </c>
      <c r="G1140">
        <v>34.125</v>
      </c>
      <c r="H1140">
        <v>-93.071899999999999</v>
      </c>
      <c r="I1140" t="s">
        <v>5243</v>
      </c>
      <c r="J1140" s="4" t="s">
        <v>5256</v>
      </c>
      <c r="K1140" s="4" t="str">
        <f t="shared" si="17"/>
        <v>Jun 02</v>
      </c>
      <c r="L1140" t="s">
        <v>5304</v>
      </c>
      <c r="M1140" t="s">
        <v>5531</v>
      </c>
      <c r="N1140" t="s">
        <v>5531</v>
      </c>
      <c r="P1140" t="s">
        <v>6051</v>
      </c>
      <c r="Q1140" t="s">
        <v>6395</v>
      </c>
      <c r="R1140">
        <v>0</v>
      </c>
      <c r="S1140" t="s">
        <v>6538</v>
      </c>
      <c r="T1140">
        <v>0</v>
      </c>
      <c r="U1140">
        <v>0</v>
      </c>
      <c r="V1140">
        <v>0</v>
      </c>
      <c r="W1140">
        <v>0</v>
      </c>
      <c r="X1140">
        <v>1</v>
      </c>
      <c r="Y1140">
        <v>1</v>
      </c>
      <c r="Z1140" s="2" t="s">
        <v>7749</v>
      </c>
    </row>
    <row r="1141" spans="1:30" x14ac:dyDescent="0.2">
      <c r="A1141" s="1">
        <v>353</v>
      </c>
      <c r="B1141" t="s">
        <v>727</v>
      </c>
      <c r="C1141" t="s">
        <v>2413</v>
      </c>
      <c r="D1141" t="s">
        <v>4620</v>
      </c>
      <c r="E1141" t="s">
        <v>10553</v>
      </c>
      <c r="F1141" t="str">
        <f>VLOOKUP(E1141,state_lookup!A:B,2,FALSE)</f>
        <v>AL</v>
      </c>
      <c r="G1141">
        <v>33.270400000000002</v>
      </c>
      <c r="H1141">
        <v>-85.833699999999993</v>
      </c>
      <c r="I1141" t="s">
        <v>5243</v>
      </c>
      <c r="J1141" s="4" t="s">
        <v>5256</v>
      </c>
      <c r="K1141" s="4" t="str">
        <f t="shared" si="17"/>
        <v>Jun 02</v>
      </c>
      <c r="P1141" t="s">
        <v>6051</v>
      </c>
      <c r="Q1141" t="s">
        <v>6395</v>
      </c>
      <c r="R1141">
        <v>0</v>
      </c>
      <c r="S1141" t="s">
        <v>6537</v>
      </c>
      <c r="T1141">
        <v>0</v>
      </c>
      <c r="U1141">
        <v>0</v>
      </c>
      <c r="V1141">
        <v>0</v>
      </c>
      <c r="W1141">
        <v>0</v>
      </c>
      <c r="X1141">
        <v>1</v>
      </c>
      <c r="Y1141">
        <v>1</v>
      </c>
      <c r="Z1141" s="2" t="s">
        <v>7750</v>
      </c>
    </row>
    <row r="1142" spans="1:30" x14ac:dyDescent="0.2">
      <c r="A1142" s="1">
        <v>354</v>
      </c>
      <c r="B1142" t="s">
        <v>83</v>
      </c>
      <c r="C1142" t="s">
        <v>2414</v>
      </c>
      <c r="D1142" t="s">
        <v>1215</v>
      </c>
      <c r="E1142" t="s">
        <v>10562</v>
      </c>
      <c r="F1142" t="str">
        <f>VLOOKUP(E1142,state_lookup!A:B,2,FALSE)</f>
        <v>GA</v>
      </c>
      <c r="G1142">
        <v>33.762700000000002</v>
      </c>
      <c r="H1142">
        <v>-84.422499999999999</v>
      </c>
      <c r="I1142" t="s">
        <v>5243</v>
      </c>
      <c r="J1142" s="4" t="s">
        <v>5256</v>
      </c>
      <c r="K1142" s="4" t="str">
        <f t="shared" si="17"/>
        <v>Jun 02</v>
      </c>
      <c r="L1142" t="s">
        <v>5394</v>
      </c>
      <c r="P1142" t="s">
        <v>6051</v>
      </c>
      <c r="Q1142" t="s">
        <v>6395</v>
      </c>
      <c r="R1142">
        <v>0</v>
      </c>
      <c r="S1142" t="s">
        <v>6537</v>
      </c>
      <c r="Y1142">
        <v>1</v>
      </c>
      <c r="Z1142" s="2" t="s">
        <v>7751</v>
      </c>
      <c r="AD1142" t="s">
        <v>5316</v>
      </c>
    </row>
    <row r="1143" spans="1:30" x14ac:dyDescent="0.2">
      <c r="A1143" s="1">
        <v>355</v>
      </c>
      <c r="B1143" t="s">
        <v>509</v>
      </c>
      <c r="C1143" t="s">
        <v>2164</v>
      </c>
      <c r="D1143" t="s">
        <v>1207</v>
      </c>
      <c r="E1143" t="s">
        <v>10554</v>
      </c>
      <c r="F1143" t="str">
        <f>VLOOKUP(E1143,state_lookup!A:B,2,FALSE)</f>
        <v>MA</v>
      </c>
      <c r="G1143">
        <v>42.658299999999997</v>
      </c>
      <c r="H1143">
        <v>-71.136799999999994</v>
      </c>
      <c r="I1143" t="s">
        <v>5243</v>
      </c>
      <c r="J1143" s="4" t="s">
        <v>5256</v>
      </c>
      <c r="K1143" s="4" t="str">
        <f t="shared" si="17"/>
        <v>Jun 02</v>
      </c>
      <c r="L1143" t="s">
        <v>5318</v>
      </c>
      <c r="M1143" t="s">
        <v>5491</v>
      </c>
      <c r="N1143" t="s">
        <v>5491</v>
      </c>
      <c r="P1143" t="s">
        <v>6051</v>
      </c>
      <c r="Q1143" t="s">
        <v>6395</v>
      </c>
      <c r="R1143">
        <v>0</v>
      </c>
      <c r="S1143" t="s">
        <v>6537</v>
      </c>
      <c r="T1143">
        <v>0</v>
      </c>
      <c r="U1143">
        <v>0</v>
      </c>
      <c r="V1143">
        <v>0</v>
      </c>
      <c r="W1143">
        <v>0</v>
      </c>
      <c r="X1143">
        <v>1</v>
      </c>
      <c r="Y1143">
        <v>1</v>
      </c>
      <c r="Z1143" s="2" t="s">
        <v>7440</v>
      </c>
    </row>
    <row r="1144" spans="1:30" x14ac:dyDescent="0.2">
      <c r="A1144" s="1">
        <v>356</v>
      </c>
      <c r="B1144" t="s">
        <v>728</v>
      </c>
      <c r="C1144" t="s">
        <v>2415</v>
      </c>
      <c r="D1144" t="s">
        <v>4537</v>
      </c>
      <c r="E1144" t="s">
        <v>10547</v>
      </c>
      <c r="F1144" t="str">
        <f>VLOOKUP(E1144,state_lookup!A:B,2,FALSE)</f>
        <v>CA</v>
      </c>
      <c r="G1144">
        <v>35.194400000000002</v>
      </c>
      <c r="H1144">
        <v>-118.8306</v>
      </c>
      <c r="I1144" t="s">
        <v>5243</v>
      </c>
      <c r="J1144" s="4" t="s">
        <v>5256</v>
      </c>
      <c r="K1144" s="4" t="str">
        <f t="shared" si="17"/>
        <v>Jun 02</v>
      </c>
      <c r="L1144" t="s">
        <v>5590</v>
      </c>
      <c r="M1144" t="s">
        <v>5690</v>
      </c>
      <c r="N1144" t="s">
        <v>5690</v>
      </c>
      <c r="P1144" t="s">
        <v>6051</v>
      </c>
      <c r="Q1144" t="s">
        <v>6395</v>
      </c>
      <c r="R1144">
        <v>0</v>
      </c>
      <c r="S1144" t="s">
        <v>6537</v>
      </c>
      <c r="T1144">
        <v>0</v>
      </c>
      <c r="U1144">
        <v>0</v>
      </c>
      <c r="V1144">
        <v>0</v>
      </c>
      <c r="W1144">
        <v>0</v>
      </c>
      <c r="X1144">
        <v>1</v>
      </c>
      <c r="Y1144">
        <v>1</v>
      </c>
      <c r="Z1144" s="2" t="s">
        <v>7752</v>
      </c>
    </row>
    <row r="1145" spans="1:30" x14ac:dyDescent="0.2">
      <c r="A1145" s="1">
        <v>357</v>
      </c>
      <c r="B1145" t="s">
        <v>366</v>
      </c>
      <c r="C1145" t="s">
        <v>2416</v>
      </c>
      <c r="D1145" t="s">
        <v>4445</v>
      </c>
      <c r="E1145" t="s">
        <v>181</v>
      </c>
      <c r="F1145" t="str">
        <f>VLOOKUP(E1145,state_lookup!A:B,2,FALSE)</f>
        <v>WA</v>
      </c>
      <c r="G1145">
        <v>47.304099999999998</v>
      </c>
      <c r="H1145">
        <v>-122.211</v>
      </c>
      <c r="I1145" t="s">
        <v>5243</v>
      </c>
      <c r="J1145" s="4" t="s">
        <v>5256</v>
      </c>
      <c r="K1145" s="4" t="str">
        <f t="shared" si="17"/>
        <v>Jun 02</v>
      </c>
      <c r="P1145" t="s">
        <v>6051</v>
      </c>
      <c r="Q1145" t="s">
        <v>6395</v>
      </c>
      <c r="R1145">
        <v>0</v>
      </c>
      <c r="S1145" t="s">
        <v>6537</v>
      </c>
      <c r="T1145">
        <v>0</v>
      </c>
      <c r="U1145">
        <v>0</v>
      </c>
      <c r="V1145">
        <v>0</v>
      </c>
      <c r="W1145">
        <v>0</v>
      </c>
      <c r="X1145">
        <v>1</v>
      </c>
      <c r="Y1145">
        <v>1</v>
      </c>
      <c r="Z1145" s="2" t="s">
        <v>7753</v>
      </c>
      <c r="AA1145" s="2" t="s">
        <v>9816</v>
      </c>
      <c r="AD1145" t="s">
        <v>10376</v>
      </c>
    </row>
    <row r="1146" spans="1:30" x14ac:dyDescent="0.2">
      <c r="A1146" s="1">
        <v>358</v>
      </c>
      <c r="B1146" t="s">
        <v>199</v>
      </c>
      <c r="C1146" t="s">
        <v>2417</v>
      </c>
      <c r="D1146" t="s">
        <v>162</v>
      </c>
      <c r="E1146" t="s">
        <v>10562</v>
      </c>
      <c r="F1146" t="str">
        <f>VLOOKUP(E1146,state_lookup!A:B,2,FALSE)</f>
        <v>GA</v>
      </c>
      <c r="G1146">
        <v>33.3645</v>
      </c>
      <c r="H1146">
        <v>-82.070800000000006</v>
      </c>
      <c r="I1146" t="s">
        <v>5243</v>
      </c>
      <c r="J1146" s="4" t="s">
        <v>5256</v>
      </c>
      <c r="K1146" s="4" t="str">
        <f t="shared" si="17"/>
        <v>Jun 02</v>
      </c>
      <c r="L1146" t="s">
        <v>5332</v>
      </c>
      <c r="M1146" t="s">
        <v>5396</v>
      </c>
      <c r="N1146" t="s">
        <v>5396</v>
      </c>
      <c r="P1146" t="s">
        <v>6051</v>
      </c>
      <c r="Q1146" t="s">
        <v>6395</v>
      </c>
      <c r="R1146">
        <v>0</v>
      </c>
      <c r="S1146" t="s">
        <v>6537</v>
      </c>
      <c r="T1146">
        <v>0</v>
      </c>
      <c r="U1146">
        <v>0</v>
      </c>
      <c r="V1146">
        <v>0</v>
      </c>
      <c r="W1146">
        <v>0</v>
      </c>
      <c r="X1146">
        <v>1</v>
      </c>
      <c r="Y1146">
        <v>1</v>
      </c>
      <c r="Z1146" s="2" t="s">
        <v>7754</v>
      </c>
      <c r="AA1146" s="2" t="s">
        <v>9817</v>
      </c>
      <c r="AC1146" t="s">
        <v>10412</v>
      </c>
    </row>
    <row r="1147" spans="1:30" x14ac:dyDescent="0.2">
      <c r="A1147" s="1">
        <v>359</v>
      </c>
      <c r="B1147" t="s">
        <v>200</v>
      </c>
      <c r="C1147" t="s">
        <v>2418</v>
      </c>
      <c r="D1147" t="s">
        <v>4373</v>
      </c>
      <c r="E1147" t="s">
        <v>10546</v>
      </c>
      <c r="F1147" t="str">
        <f>VLOOKUP(E1147,state_lookup!A:B,2,FALSE)</f>
        <v>TX</v>
      </c>
      <c r="G1147">
        <v>30.300599999999999</v>
      </c>
      <c r="H1147">
        <v>-97.7517</v>
      </c>
      <c r="I1147" t="s">
        <v>5243</v>
      </c>
      <c r="J1147" s="4" t="s">
        <v>5256</v>
      </c>
      <c r="K1147" s="4" t="str">
        <f t="shared" si="17"/>
        <v>Jun 02</v>
      </c>
      <c r="P1147" t="s">
        <v>6051</v>
      </c>
      <c r="Q1147" t="s">
        <v>6395</v>
      </c>
      <c r="R1147">
        <v>0</v>
      </c>
      <c r="S1147" t="s">
        <v>6537</v>
      </c>
      <c r="X1147">
        <v>1</v>
      </c>
      <c r="Y1147">
        <v>1</v>
      </c>
      <c r="Z1147" s="2" t="s">
        <v>7755</v>
      </c>
      <c r="AD1147" t="s">
        <v>5316</v>
      </c>
    </row>
    <row r="1148" spans="1:30" x14ac:dyDescent="0.2">
      <c r="A1148" s="1">
        <v>360</v>
      </c>
      <c r="B1148" t="s">
        <v>729</v>
      </c>
      <c r="C1148" t="s">
        <v>2419</v>
      </c>
      <c r="D1148" t="s">
        <v>4450</v>
      </c>
      <c r="E1148" t="s">
        <v>64</v>
      </c>
      <c r="F1148" t="str">
        <f>VLOOKUP(E1148,state_lookup!A:B,2,FALSE)</f>
        <v>NY</v>
      </c>
      <c r="G1148">
        <v>43.156999999999996</v>
      </c>
      <c r="H1148">
        <v>-76.331900000000005</v>
      </c>
      <c r="I1148" t="s">
        <v>5243</v>
      </c>
      <c r="J1148" s="4" t="s">
        <v>5256</v>
      </c>
      <c r="K1148" s="4" t="str">
        <f t="shared" si="17"/>
        <v>Jun 02</v>
      </c>
      <c r="L1148" t="s">
        <v>5591</v>
      </c>
      <c r="M1148" t="s">
        <v>5799</v>
      </c>
      <c r="N1148" t="s">
        <v>5799</v>
      </c>
      <c r="P1148" t="s">
        <v>6051</v>
      </c>
      <c r="Q1148" t="s">
        <v>6395</v>
      </c>
      <c r="R1148">
        <v>0</v>
      </c>
      <c r="S1148" t="s">
        <v>6540</v>
      </c>
      <c r="T1148">
        <v>0</v>
      </c>
      <c r="U1148">
        <v>0</v>
      </c>
      <c r="V1148">
        <v>0</v>
      </c>
      <c r="W1148">
        <v>0</v>
      </c>
      <c r="X1148">
        <v>1</v>
      </c>
      <c r="Y1148">
        <v>1</v>
      </c>
      <c r="Z1148" s="2" t="s">
        <v>7756</v>
      </c>
    </row>
    <row r="1149" spans="1:30" x14ac:dyDescent="0.2">
      <c r="A1149" s="1">
        <v>361</v>
      </c>
      <c r="B1149" t="s">
        <v>85</v>
      </c>
      <c r="C1149" t="s">
        <v>2420</v>
      </c>
      <c r="D1149" t="s">
        <v>85</v>
      </c>
      <c r="E1149" t="s">
        <v>10563</v>
      </c>
      <c r="F1149" t="str">
        <f>VLOOKUP(E1149,state_lookup!A:B,2,FALSE)</f>
        <v>MD</v>
      </c>
      <c r="G1149">
        <v>39.305100000000003</v>
      </c>
      <c r="H1149">
        <v>-76.614400000000003</v>
      </c>
      <c r="I1149" t="s">
        <v>5243</v>
      </c>
      <c r="J1149" s="4" t="s">
        <v>5256</v>
      </c>
      <c r="K1149" s="4" t="str">
        <f t="shared" si="17"/>
        <v>Jun 02</v>
      </c>
      <c r="L1149" t="s">
        <v>5304</v>
      </c>
      <c r="M1149" t="s">
        <v>5531</v>
      </c>
      <c r="N1149" t="s">
        <v>5531</v>
      </c>
      <c r="P1149" t="s">
        <v>6051</v>
      </c>
      <c r="Q1149" t="s">
        <v>6395</v>
      </c>
      <c r="R1149">
        <v>0</v>
      </c>
      <c r="S1149" t="s">
        <v>6537</v>
      </c>
      <c r="T1149">
        <v>0</v>
      </c>
      <c r="U1149">
        <v>0</v>
      </c>
      <c r="V1149">
        <v>0</v>
      </c>
      <c r="W1149">
        <v>0</v>
      </c>
      <c r="X1149">
        <v>1</v>
      </c>
      <c r="Y1149">
        <v>1</v>
      </c>
      <c r="Z1149" s="2" t="s">
        <v>7757</v>
      </c>
      <c r="AA1149" s="2" t="s">
        <v>9818</v>
      </c>
    </row>
    <row r="1150" spans="1:30" x14ac:dyDescent="0.2">
      <c r="A1150" s="1">
        <v>362</v>
      </c>
      <c r="B1150" t="s">
        <v>730</v>
      </c>
      <c r="C1150" t="s">
        <v>2421</v>
      </c>
      <c r="D1150" t="s">
        <v>4485</v>
      </c>
      <c r="E1150" t="s">
        <v>64</v>
      </c>
      <c r="F1150" t="str">
        <f>VLOOKUP(E1150,state_lookup!A:B,2,FALSE)</f>
        <v>NY</v>
      </c>
      <c r="G1150">
        <v>42.998699999999999</v>
      </c>
      <c r="H1150">
        <v>-78.180199999999999</v>
      </c>
      <c r="I1150" t="s">
        <v>5243</v>
      </c>
      <c r="J1150" s="4" t="s">
        <v>5256</v>
      </c>
      <c r="K1150" s="4" t="str">
        <f t="shared" si="17"/>
        <v>Jun 02</v>
      </c>
      <c r="L1150" t="s">
        <v>5285</v>
      </c>
      <c r="M1150" t="s">
        <v>5995</v>
      </c>
      <c r="N1150" t="s">
        <v>5995</v>
      </c>
      <c r="P1150" t="s">
        <v>6051</v>
      </c>
      <c r="Q1150" t="s">
        <v>6395</v>
      </c>
      <c r="R1150">
        <v>0</v>
      </c>
      <c r="S1150" t="s">
        <v>6537</v>
      </c>
      <c r="T1150">
        <v>0</v>
      </c>
      <c r="U1150">
        <v>0</v>
      </c>
      <c r="V1150">
        <v>0</v>
      </c>
      <c r="W1150">
        <v>0</v>
      </c>
      <c r="X1150">
        <v>1</v>
      </c>
      <c r="Y1150">
        <v>1</v>
      </c>
      <c r="Z1150" s="2" t="s">
        <v>7758</v>
      </c>
    </row>
    <row r="1151" spans="1:30" x14ac:dyDescent="0.2">
      <c r="A1151" s="1">
        <v>363</v>
      </c>
      <c r="B1151" t="s">
        <v>515</v>
      </c>
      <c r="C1151" t="s">
        <v>2422</v>
      </c>
      <c r="D1151" t="s">
        <v>4539</v>
      </c>
      <c r="E1151" t="s">
        <v>10576</v>
      </c>
      <c r="F1151" t="str">
        <f>VLOOKUP(E1151,state_lookup!A:B,2,FALSE)</f>
        <v>ME</v>
      </c>
      <c r="G1151">
        <v>43.934600000000003</v>
      </c>
      <c r="H1151">
        <v>-69.834599999999995</v>
      </c>
      <c r="I1151" t="s">
        <v>5243</v>
      </c>
      <c r="J1151" s="4" t="s">
        <v>5256</v>
      </c>
      <c r="K1151" s="4" t="str">
        <f t="shared" si="17"/>
        <v>Jun 02</v>
      </c>
      <c r="L1151" t="s">
        <v>5301</v>
      </c>
      <c r="M1151" t="s">
        <v>5617</v>
      </c>
      <c r="N1151" t="s">
        <v>5617</v>
      </c>
      <c r="P1151" t="s">
        <v>6051</v>
      </c>
      <c r="Q1151" t="s">
        <v>6395</v>
      </c>
      <c r="R1151">
        <v>0</v>
      </c>
      <c r="S1151" t="s">
        <v>6537</v>
      </c>
      <c r="T1151">
        <v>0</v>
      </c>
      <c r="U1151">
        <v>0</v>
      </c>
      <c r="V1151">
        <v>0</v>
      </c>
      <c r="W1151">
        <v>0</v>
      </c>
      <c r="X1151">
        <v>1</v>
      </c>
      <c r="Y1151">
        <v>1</v>
      </c>
      <c r="Z1151" s="2" t="s">
        <v>7759</v>
      </c>
    </row>
    <row r="1152" spans="1:30" x14ac:dyDescent="0.2">
      <c r="A1152" s="1">
        <v>364</v>
      </c>
      <c r="B1152" t="s">
        <v>368</v>
      </c>
      <c r="C1152" t="s">
        <v>2172</v>
      </c>
      <c r="D1152" t="s">
        <v>4468</v>
      </c>
      <c r="E1152" t="s">
        <v>10574</v>
      </c>
      <c r="F1152" t="str">
        <f>VLOOKUP(E1152,state_lookup!A:B,2,FALSE)</f>
        <v>LA</v>
      </c>
      <c r="G1152">
        <v>30.4419</v>
      </c>
      <c r="H1152">
        <v>-91.131</v>
      </c>
      <c r="I1152" t="s">
        <v>5243</v>
      </c>
      <c r="J1152" s="4" t="s">
        <v>5256</v>
      </c>
      <c r="K1152" s="4" t="str">
        <f t="shared" si="17"/>
        <v>Jun 02</v>
      </c>
      <c r="L1152" t="s">
        <v>5289</v>
      </c>
      <c r="M1152" t="s">
        <v>5982</v>
      </c>
      <c r="N1152" t="s">
        <v>5990</v>
      </c>
      <c r="P1152" t="s">
        <v>6051</v>
      </c>
      <c r="Q1152" t="s">
        <v>6395</v>
      </c>
      <c r="R1152">
        <v>0</v>
      </c>
      <c r="S1152" t="s">
        <v>6537</v>
      </c>
      <c r="X1152">
        <v>1</v>
      </c>
      <c r="Y1152">
        <v>1</v>
      </c>
      <c r="Z1152" s="2" t="s">
        <v>7450</v>
      </c>
      <c r="AA1152" s="2" t="s">
        <v>9819</v>
      </c>
    </row>
    <row r="1153" spans="1:30" x14ac:dyDescent="0.2">
      <c r="A1153" s="1">
        <v>365</v>
      </c>
      <c r="B1153" t="s">
        <v>731</v>
      </c>
      <c r="C1153" t="s">
        <v>2423</v>
      </c>
      <c r="D1153" t="s">
        <v>4621</v>
      </c>
      <c r="E1153" t="s">
        <v>10564</v>
      </c>
      <c r="F1153" t="str">
        <f>VLOOKUP(E1153,state_lookup!A:B,2,FALSE)</f>
        <v>NC</v>
      </c>
      <c r="G1153">
        <v>34.730899999999998</v>
      </c>
      <c r="H1153">
        <v>-76.648700000000005</v>
      </c>
      <c r="I1153" t="s">
        <v>5243</v>
      </c>
      <c r="J1153" s="4" t="s">
        <v>5256</v>
      </c>
      <c r="K1153" s="4" t="str">
        <f t="shared" si="17"/>
        <v>Jun 02</v>
      </c>
      <c r="L1153" t="s">
        <v>5592</v>
      </c>
      <c r="M1153" t="s">
        <v>5396</v>
      </c>
      <c r="N1153" t="s">
        <v>5396</v>
      </c>
      <c r="P1153" t="s">
        <v>6051</v>
      </c>
      <c r="Q1153" t="s">
        <v>6395</v>
      </c>
      <c r="R1153">
        <v>0</v>
      </c>
      <c r="S1153" t="s">
        <v>6537</v>
      </c>
      <c r="T1153">
        <v>0</v>
      </c>
      <c r="U1153">
        <v>0</v>
      </c>
      <c r="V1153">
        <v>0</v>
      </c>
      <c r="W1153">
        <v>0</v>
      </c>
      <c r="X1153">
        <v>1</v>
      </c>
      <c r="Y1153">
        <v>1</v>
      </c>
      <c r="Z1153" s="2" t="s">
        <v>7760</v>
      </c>
    </row>
    <row r="1154" spans="1:30" x14ac:dyDescent="0.2">
      <c r="A1154" s="1">
        <v>366</v>
      </c>
      <c r="B1154" t="s">
        <v>732</v>
      </c>
      <c r="C1154" t="s">
        <v>2424</v>
      </c>
      <c r="D1154" t="s">
        <v>4622</v>
      </c>
      <c r="E1154" t="s">
        <v>10546</v>
      </c>
      <c r="F1154" t="str">
        <f>VLOOKUP(E1154,state_lookup!A:B,2,FALSE)</f>
        <v>TX</v>
      </c>
      <c r="G1154">
        <v>30.085000000000001</v>
      </c>
      <c r="H1154">
        <v>-94.145099999999999</v>
      </c>
      <c r="I1154" t="s">
        <v>5243</v>
      </c>
      <c r="J1154" s="4" t="s">
        <v>5256</v>
      </c>
      <c r="K1154" s="4" t="str">
        <f t="shared" si="17"/>
        <v>Jun 02</v>
      </c>
      <c r="L1154" t="s">
        <v>5296</v>
      </c>
      <c r="M1154" t="s">
        <v>5396</v>
      </c>
      <c r="N1154" t="s">
        <v>5396</v>
      </c>
      <c r="P1154" t="s">
        <v>6051</v>
      </c>
      <c r="Q1154" t="s">
        <v>6395</v>
      </c>
      <c r="R1154">
        <v>0</v>
      </c>
      <c r="S1154" t="s">
        <v>6537</v>
      </c>
      <c r="T1154">
        <v>0</v>
      </c>
      <c r="U1154">
        <v>0</v>
      </c>
      <c r="V1154">
        <v>0</v>
      </c>
      <c r="W1154">
        <v>0</v>
      </c>
      <c r="X1154">
        <v>1</v>
      </c>
      <c r="Y1154">
        <v>1</v>
      </c>
      <c r="Z1154" s="2" t="s">
        <v>7761</v>
      </c>
    </row>
    <row r="1155" spans="1:30" x14ac:dyDescent="0.2">
      <c r="A1155" s="1">
        <v>367</v>
      </c>
      <c r="B1155" t="s">
        <v>733</v>
      </c>
      <c r="C1155" t="s">
        <v>2425</v>
      </c>
      <c r="D1155" t="s">
        <v>181</v>
      </c>
      <c r="E1155" t="s">
        <v>10574</v>
      </c>
      <c r="F1155" t="str">
        <f>VLOOKUP(E1155,state_lookup!A:B,2,FALSE)</f>
        <v>LA</v>
      </c>
      <c r="G1155">
        <v>30.984300000000001</v>
      </c>
      <c r="H1155">
        <v>-91.962299999999999</v>
      </c>
      <c r="I1155" t="s">
        <v>5243</v>
      </c>
      <c r="J1155" s="4" t="s">
        <v>5256</v>
      </c>
      <c r="K1155" s="4" t="str">
        <f t="shared" ref="K1155:K1218" si="18">TEXT(J1155, "mmm dd")</f>
        <v>Jun 02</v>
      </c>
      <c r="L1155" t="s">
        <v>5285</v>
      </c>
      <c r="M1155" t="s">
        <v>5996</v>
      </c>
      <c r="N1155" t="s">
        <v>5996</v>
      </c>
      <c r="P1155" t="s">
        <v>6051</v>
      </c>
      <c r="Q1155" t="s">
        <v>6395</v>
      </c>
      <c r="R1155">
        <v>0</v>
      </c>
      <c r="S1155" t="s">
        <v>6537</v>
      </c>
      <c r="X1155">
        <v>1</v>
      </c>
      <c r="Y1155">
        <v>1</v>
      </c>
      <c r="Z1155" s="2" t="s">
        <v>7762</v>
      </c>
    </row>
    <row r="1156" spans="1:30" x14ac:dyDescent="0.2">
      <c r="A1156" s="1">
        <v>368</v>
      </c>
      <c r="B1156" t="s">
        <v>370</v>
      </c>
      <c r="C1156" t="s">
        <v>2124</v>
      </c>
      <c r="D1156" t="s">
        <v>47</v>
      </c>
      <c r="E1156" t="s">
        <v>10568</v>
      </c>
      <c r="F1156" t="str">
        <f>VLOOKUP(E1156,state_lookup!A:B,2,FALSE)</f>
        <v>ID</v>
      </c>
      <c r="G1156">
        <v>43.468499999999999</v>
      </c>
      <c r="H1156">
        <v>-114.2551</v>
      </c>
      <c r="I1156" t="s">
        <v>5243</v>
      </c>
      <c r="J1156" s="4" t="s">
        <v>5256</v>
      </c>
      <c r="K1156" s="4" t="str">
        <f t="shared" si="18"/>
        <v>Jun 02</v>
      </c>
      <c r="L1156" t="s">
        <v>5593</v>
      </c>
      <c r="M1156" t="s">
        <v>5846</v>
      </c>
      <c r="N1156" t="s">
        <v>5846</v>
      </c>
      <c r="P1156" t="s">
        <v>6051</v>
      </c>
      <c r="Q1156" t="s">
        <v>6395</v>
      </c>
      <c r="R1156">
        <v>0</v>
      </c>
      <c r="S1156" t="s">
        <v>6537</v>
      </c>
      <c r="T1156">
        <v>0</v>
      </c>
      <c r="U1156">
        <v>0</v>
      </c>
      <c r="V1156">
        <v>0</v>
      </c>
      <c r="W1156">
        <v>0</v>
      </c>
      <c r="X1156">
        <v>1</v>
      </c>
      <c r="Y1156">
        <v>1</v>
      </c>
      <c r="Z1156" s="2" t="s">
        <v>7763</v>
      </c>
      <c r="AA1156" s="2" t="s">
        <v>9820</v>
      </c>
      <c r="AD1156" t="s">
        <v>6598</v>
      </c>
    </row>
    <row r="1157" spans="1:30" x14ac:dyDescent="0.2">
      <c r="A1157" s="1">
        <v>369</v>
      </c>
      <c r="B1157" t="s">
        <v>87</v>
      </c>
      <c r="C1157" t="s">
        <v>1855</v>
      </c>
      <c r="D1157" t="s">
        <v>4293</v>
      </c>
      <c r="E1157" t="s">
        <v>181</v>
      </c>
      <c r="F1157" t="str">
        <f>VLOOKUP(E1157,state_lookup!A:B,2,FALSE)</f>
        <v>WA</v>
      </c>
      <c r="G1157">
        <v>48.754300000000001</v>
      </c>
      <c r="H1157">
        <v>-122.4687</v>
      </c>
      <c r="I1157" t="s">
        <v>5243</v>
      </c>
      <c r="J1157" s="4" t="s">
        <v>5256</v>
      </c>
      <c r="K1157" s="4" t="str">
        <f t="shared" si="18"/>
        <v>Jun 02</v>
      </c>
      <c r="L1157" t="s">
        <v>5594</v>
      </c>
      <c r="P1157" t="s">
        <v>6051</v>
      </c>
      <c r="Q1157" t="s">
        <v>6395</v>
      </c>
      <c r="R1157">
        <v>0</v>
      </c>
      <c r="S1157" t="s">
        <v>6537</v>
      </c>
      <c r="T1157">
        <v>0</v>
      </c>
      <c r="U1157">
        <v>0</v>
      </c>
      <c r="V1157">
        <v>0</v>
      </c>
      <c r="W1157">
        <v>0</v>
      </c>
      <c r="X1157">
        <v>1</v>
      </c>
      <c r="Y1157">
        <v>1</v>
      </c>
      <c r="Z1157" s="2" t="s">
        <v>6978</v>
      </c>
    </row>
    <row r="1158" spans="1:30" x14ac:dyDescent="0.2">
      <c r="A1158" s="1">
        <v>370</v>
      </c>
      <c r="B1158" t="s">
        <v>87</v>
      </c>
      <c r="C1158" t="s">
        <v>2426</v>
      </c>
      <c r="D1158" t="s">
        <v>4293</v>
      </c>
      <c r="E1158" t="s">
        <v>181</v>
      </c>
      <c r="F1158" t="str">
        <f>VLOOKUP(E1158,state_lookup!A:B,2,FALSE)</f>
        <v>WA</v>
      </c>
      <c r="G1158">
        <v>48.754300000000001</v>
      </c>
      <c r="H1158">
        <v>-122.4687</v>
      </c>
      <c r="I1158" t="s">
        <v>5243</v>
      </c>
      <c r="J1158" s="4" t="s">
        <v>5256</v>
      </c>
      <c r="K1158" s="4" t="str">
        <f t="shared" si="18"/>
        <v>Jun 02</v>
      </c>
      <c r="L1158" t="s">
        <v>5284</v>
      </c>
      <c r="M1158" t="s">
        <v>5531</v>
      </c>
      <c r="N1158" t="s">
        <v>5531</v>
      </c>
      <c r="P1158" t="s">
        <v>6051</v>
      </c>
      <c r="Q1158" t="s">
        <v>6395</v>
      </c>
      <c r="R1158">
        <v>0</v>
      </c>
      <c r="S1158" t="s">
        <v>6537</v>
      </c>
      <c r="T1158">
        <v>0</v>
      </c>
      <c r="U1158">
        <v>0</v>
      </c>
      <c r="V1158">
        <v>0</v>
      </c>
      <c r="W1158">
        <v>0</v>
      </c>
      <c r="X1158">
        <v>0</v>
      </c>
      <c r="Y1158">
        <v>1</v>
      </c>
      <c r="Z1158" s="2" t="s">
        <v>6978</v>
      </c>
    </row>
    <row r="1159" spans="1:30" x14ac:dyDescent="0.2">
      <c r="A1159" s="1">
        <v>371</v>
      </c>
      <c r="B1159" t="s">
        <v>203</v>
      </c>
      <c r="C1159" t="s">
        <v>2427</v>
      </c>
      <c r="D1159" t="s">
        <v>4376</v>
      </c>
      <c r="E1159" t="s">
        <v>1289</v>
      </c>
      <c r="F1159" t="str">
        <f>VLOOKUP(E1159,state_lookup!A:B,2,FALSE)</f>
        <v>OR</v>
      </c>
      <c r="G1159">
        <v>44.056199999999997</v>
      </c>
      <c r="H1159">
        <v>-121.3087</v>
      </c>
      <c r="I1159" t="s">
        <v>5243</v>
      </c>
      <c r="J1159" s="4" t="s">
        <v>5256</v>
      </c>
      <c r="K1159" s="4" t="str">
        <f t="shared" si="18"/>
        <v>Jun 02</v>
      </c>
      <c r="L1159" t="s">
        <v>5595</v>
      </c>
      <c r="M1159" t="s">
        <v>5372</v>
      </c>
      <c r="N1159" t="s">
        <v>6005</v>
      </c>
      <c r="P1159" t="s">
        <v>6054</v>
      </c>
      <c r="Q1159" t="s">
        <v>6395</v>
      </c>
      <c r="R1159">
        <v>0</v>
      </c>
      <c r="S1159" t="s">
        <v>6537</v>
      </c>
      <c r="T1159">
        <v>0</v>
      </c>
      <c r="U1159">
        <v>0</v>
      </c>
      <c r="V1159">
        <v>0</v>
      </c>
      <c r="W1159">
        <v>0</v>
      </c>
      <c r="X1159">
        <v>1</v>
      </c>
      <c r="Y1159">
        <v>1</v>
      </c>
      <c r="Z1159" s="2" t="s">
        <v>6979</v>
      </c>
      <c r="AA1159" s="2" t="s">
        <v>9821</v>
      </c>
    </row>
    <row r="1160" spans="1:30" x14ac:dyDescent="0.2">
      <c r="A1160" s="1">
        <v>372</v>
      </c>
      <c r="B1160" t="s">
        <v>519</v>
      </c>
      <c r="C1160" t="s">
        <v>2428</v>
      </c>
      <c r="D1160" t="s">
        <v>1149</v>
      </c>
      <c r="E1160" t="s">
        <v>10583</v>
      </c>
      <c r="F1160" t="str">
        <f>VLOOKUP(E1160,state_lookup!A:B,2,FALSE)</f>
        <v>AR</v>
      </c>
      <c r="G1160">
        <v>36.354999999999997</v>
      </c>
      <c r="H1160">
        <v>-94.229900000000001</v>
      </c>
      <c r="I1160" t="s">
        <v>5243</v>
      </c>
      <c r="J1160" s="4" t="s">
        <v>5256</v>
      </c>
      <c r="K1160" s="4" t="str">
        <f t="shared" si="18"/>
        <v>Jun 02</v>
      </c>
      <c r="P1160" t="s">
        <v>6051</v>
      </c>
      <c r="Q1160" t="s">
        <v>6395</v>
      </c>
      <c r="R1160">
        <v>0</v>
      </c>
      <c r="S1160" t="s">
        <v>6537</v>
      </c>
      <c r="X1160">
        <v>1</v>
      </c>
      <c r="Y1160">
        <v>1</v>
      </c>
      <c r="Z1160" s="2" t="s">
        <v>7764</v>
      </c>
    </row>
    <row r="1161" spans="1:30" x14ac:dyDescent="0.2">
      <c r="A1161" s="1">
        <v>373</v>
      </c>
      <c r="B1161" t="s">
        <v>734</v>
      </c>
      <c r="C1161" t="s">
        <v>2429</v>
      </c>
      <c r="D1161" t="s">
        <v>4623</v>
      </c>
      <c r="E1161" t="s">
        <v>10578</v>
      </c>
      <c r="F1161" t="str">
        <f>VLOOKUP(E1161,state_lookup!A:B,2,FALSE)</f>
        <v>AK</v>
      </c>
      <c r="G1161">
        <v>60.7928</v>
      </c>
      <c r="H1161">
        <v>-161.79169999999999</v>
      </c>
      <c r="I1161" t="s">
        <v>5243</v>
      </c>
      <c r="J1161" s="4" t="s">
        <v>5256</v>
      </c>
      <c r="K1161" s="4" t="str">
        <f t="shared" si="18"/>
        <v>Jun 02</v>
      </c>
      <c r="L1161" t="s">
        <v>5332</v>
      </c>
      <c r="M1161" t="s">
        <v>5396</v>
      </c>
      <c r="N1161" t="s">
        <v>5396</v>
      </c>
      <c r="P1161" t="s">
        <v>6051</v>
      </c>
      <c r="Q1161" t="s">
        <v>6395</v>
      </c>
      <c r="R1161">
        <v>0</v>
      </c>
      <c r="S1161" t="s">
        <v>6537</v>
      </c>
      <c r="T1161">
        <v>0</v>
      </c>
      <c r="U1161">
        <v>0</v>
      </c>
      <c r="V1161">
        <v>0</v>
      </c>
      <c r="W1161">
        <v>0</v>
      </c>
      <c r="X1161">
        <v>1</v>
      </c>
      <c r="Y1161">
        <v>1</v>
      </c>
      <c r="Z1161" s="2" t="s">
        <v>7765</v>
      </c>
      <c r="AD1161" t="s">
        <v>6598</v>
      </c>
    </row>
    <row r="1162" spans="1:30" x14ac:dyDescent="0.2">
      <c r="A1162" s="1">
        <v>374</v>
      </c>
      <c r="B1162" t="s">
        <v>734</v>
      </c>
      <c r="D1162" t="s">
        <v>1431</v>
      </c>
      <c r="E1162" t="s">
        <v>10580</v>
      </c>
      <c r="F1162" t="str">
        <f>VLOOKUP(E1162,state_lookup!A:B,2,FALSE)</f>
        <v>VT</v>
      </c>
      <c r="G1162">
        <v>43.833399999999997</v>
      </c>
      <c r="H1162" t="s">
        <v>5011</v>
      </c>
      <c r="I1162" t="s">
        <v>5243</v>
      </c>
      <c r="J1162" s="4" t="s">
        <v>5256</v>
      </c>
      <c r="K1162" s="4" t="str">
        <f t="shared" si="18"/>
        <v>Jun 02</v>
      </c>
      <c r="L1162" t="s">
        <v>5596</v>
      </c>
      <c r="M1162" t="s">
        <v>5399</v>
      </c>
      <c r="N1162" t="s">
        <v>5399</v>
      </c>
      <c r="P1162" t="s">
        <v>6051</v>
      </c>
      <c r="Q1162" t="s">
        <v>6395</v>
      </c>
      <c r="R1162">
        <v>0</v>
      </c>
      <c r="S1162" t="s">
        <v>6537</v>
      </c>
      <c r="T1162">
        <v>0</v>
      </c>
      <c r="U1162">
        <v>0</v>
      </c>
      <c r="V1162">
        <v>0</v>
      </c>
      <c r="W1162">
        <v>0</v>
      </c>
      <c r="X1162">
        <v>1</v>
      </c>
      <c r="Y1162">
        <v>1</v>
      </c>
      <c r="Z1162" s="2" t="s">
        <v>7766</v>
      </c>
      <c r="AD1162" t="s">
        <v>6598</v>
      </c>
    </row>
    <row r="1163" spans="1:30" x14ac:dyDescent="0.2">
      <c r="A1163" s="1">
        <v>375</v>
      </c>
      <c r="B1163" t="s">
        <v>735</v>
      </c>
      <c r="C1163" t="s">
        <v>2430</v>
      </c>
      <c r="D1163" t="s">
        <v>4624</v>
      </c>
      <c r="E1163" t="s">
        <v>10563</v>
      </c>
      <c r="F1163" t="str">
        <f>VLOOKUP(E1163,state_lookup!A:B,2,FALSE)</f>
        <v>MD</v>
      </c>
      <c r="G1163">
        <v>38.986600000000003</v>
      </c>
      <c r="H1163">
        <v>-77.118799999999993</v>
      </c>
      <c r="I1163" t="s">
        <v>5243</v>
      </c>
      <c r="J1163" s="4" t="s">
        <v>5256</v>
      </c>
      <c r="K1163" s="4" t="str">
        <f t="shared" si="18"/>
        <v>Jun 02</v>
      </c>
      <c r="L1163" t="s">
        <v>5304</v>
      </c>
      <c r="M1163" t="s">
        <v>5531</v>
      </c>
      <c r="N1163" t="s">
        <v>5531</v>
      </c>
      <c r="P1163" t="s">
        <v>6051</v>
      </c>
      <c r="Q1163" t="s">
        <v>6395</v>
      </c>
      <c r="R1163">
        <v>0</v>
      </c>
      <c r="S1163" t="s">
        <v>6538</v>
      </c>
      <c r="T1163">
        <v>0</v>
      </c>
      <c r="U1163">
        <v>0</v>
      </c>
      <c r="V1163">
        <v>0</v>
      </c>
      <c r="W1163">
        <v>0</v>
      </c>
      <c r="X1163">
        <v>1</v>
      </c>
      <c r="Y1163">
        <v>1</v>
      </c>
      <c r="Z1163" s="2" t="s">
        <v>7767</v>
      </c>
      <c r="AA1163" s="2" t="s">
        <v>9822</v>
      </c>
      <c r="AB1163" s="2" t="s">
        <v>8428</v>
      </c>
      <c r="AC1163" s="2" t="s">
        <v>10413</v>
      </c>
      <c r="AD1163" t="s">
        <v>6598</v>
      </c>
    </row>
    <row r="1164" spans="1:30" x14ac:dyDescent="0.2">
      <c r="A1164" s="1">
        <v>376</v>
      </c>
      <c r="B1164" t="s">
        <v>46</v>
      </c>
      <c r="C1164" t="s">
        <v>2431</v>
      </c>
      <c r="D1164" t="s">
        <v>813</v>
      </c>
      <c r="E1164" t="s">
        <v>10553</v>
      </c>
      <c r="F1164" t="str">
        <f>VLOOKUP(E1164,state_lookup!A:B,2,FALSE)</f>
        <v>AL</v>
      </c>
      <c r="G1164">
        <v>33.527700000000003</v>
      </c>
      <c r="H1164">
        <v>-86.798699999999997</v>
      </c>
      <c r="I1164" t="s">
        <v>5243</v>
      </c>
      <c r="J1164" s="4" t="s">
        <v>5256</v>
      </c>
      <c r="K1164" s="4" t="str">
        <f t="shared" si="18"/>
        <v>Jun 02</v>
      </c>
      <c r="L1164" t="s">
        <v>5285</v>
      </c>
      <c r="M1164" t="s">
        <v>5419</v>
      </c>
      <c r="N1164" t="s">
        <v>5419</v>
      </c>
      <c r="P1164" t="s">
        <v>6051</v>
      </c>
      <c r="Q1164" t="s">
        <v>6395</v>
      </c>
      <c r="R1164">
        <v>0</v>
      </c>
      <c r="S1164" t="s">
        <v>6537</v>
      </c>
      <c r="X1164">
        <v>1</v>
      </c>
      <c r="Y1164">
        <v>1</v>
      </c>
      <c r="Z1164" s="2" t="s">
        <v>7768</v>
      </c>
    </row>
    <row r="1165" spans="1:30" x14ac:dyDescent="0.2">
      <c r="A1165" s="1">
        <v>377</v>
      </c>
      <c r="B1165" t="s">
        <v>46</v>
      </c>
      <c r="C1165" t="s">
        <v>2432</v>
      </c>
      <c r="D1165" t="s">
        <v>66</v>
      </c>
      <c r="E1165" t="s">
        <v>10552</v>
      </c>
      <c r="F1165" t="str">
        <f>VLOOKUP(E1165,state_lookup!A:B,2,FALSE)</f>
        <v>MI</v>
      </c>
      <c r="G1165">
        <v>42.544699999999999</v>
      </c>
      <c r="H1165">
        <v>-83.2166</v>
      </c>
      <c r="I1165" t="s">
        <v>5243</v>
      </c>
      <c r="J1165" s="4" t="s">
        <v>5256</v>
      </c>
      <c r="K1165" s="4" t="str">
        <f t="shared" si="18"/>
        <v>Jun 02</v>
      </c>
      <c r="L1165" t="s">
        <v>5296</v>
      </c>
      <c r="M1165" t="s">
        <v>5396</v>
      </c>
      <c r="N1165" t="s">
        <v>5396</v>
      </c>
      <c r="P1165" t="s">
        <v>6051</v>
      </c>
      <c r="Q1165" t="s">
        <v>6395</v>
      </c>
      <c r="R1165">
        <v>0</v>
      </c>
      <c r="S1165" t="s">
        <v>6537</v>
      </c>
      <c r="T1165">
        <v>0</v>
      </c>
      <c r="U1165">
        <v>0</v>
      </c>
      <c r="V1165">
        <v>0</v>
      </c>
      <c r="W1165">
        <v>0</v>
      </c>
      <c r="X1165">
        <v>1</v>
      </c>
      <c r="Y1165">
        <v>1</v>
      </c>
      <c r="Z1165" s="2" t="s">
        <v>7769</v>
      </c>
      <c r="AA1165" s="2" t="s">
        <v>9823</v>
      </c>
      <c r="AD1165" t="s">
        <v>6598</v>
      </c>
    </row>
    <row r="1166" spans="1:30" x14ac:dyDescent="0.2">
      <c r="A1166" s="1">
        <v>378</v>
      </c>
      <c r="B1166" t="s">
        <v>736</v>
      </c>
      <c r="D1166" t="s">
        <v>4625</v>
      </c>
      <c r="E1166" t="s">
        <v>10560</v>
      </c>
      <c r="F1166" t="str">
        <f>VLOOKUP(E1166,state_lookup!A:B,2,FALSE)</f>
        <v>AZ</v>
      </c>
      <c r="G1166">
        <v>31.412600000000001</v>
      </c>
      <c r="H1166">
        <v>-109.9178</v>
      </c>
      <c r="I1166" t="s">
        <v>5243</v>
      </c>
      <c r="J1166" s="4" t="s">
        <v>5256</v>
      </c>
      <c r="K1166" s="4" t="str">
        <f t="shared" si="18"/>
        <v>Jun 02</v>
      </c>
      <c r="Y1166">
        <v>1</v>
      </c>
      <c r="Z1166" s="2" t="s">
        <v>7770</v>
      </c>
    </row>
    <row r="1167" spans="1:30" x14ac:dyDescent="0.2">
      <c r="A1167" s="1">
        <v>379</v>
      </c>
      <c r="B1167" t="s">
        <v>737</v>
      </c>
      <c r="C1167" t="s">
        <v>2433</v>
      </c>
      <c r="D1167" t="s">
        <v>4626</v>
      </c>
      <c r="E1167" t="s">
        <v>10547</v>
      </c>
      <c r="F1167" t="str">
        <f>VLOOKUP(E1167,state_lookup!A:B,2,FALSE)</f>
        <v>CA</v>
      </c>
      <c r="G1167">
        <v>37.366500000000002</v>
      </c>
      <c r="H1167">
        <v>-118.39579999999999</v>
      </c>
      <c r="I1167" t="s">
        <v>5243</v>
      </c>
      <c r="J1167" s="4" t="s">
        <v>5256</v>
      </c>
      <c r="K1167" s="4" t="str">
        <f t="shared" si="18"/>
        <v>Jun 02</v>
      </c>
      <c r="L1167" t="s">
        <v>5597</v>
      </c>
      <c r="M1167" t="s">
        <v>5987</v>
      </c>
      <c r="N1167" t="s">
        <v>6038</v>
      </c>
      <c r="P1167" t="s">
        <v>6051</v>
      </c>
      <c r="Q1167" t="s">
        <v>6395</v>
      </c>
      <c r="R1167">
        <v>0</v>
      </c>
      <c r="S1167" t="s">
        <v>6537</v>
      </c>
      <c r="T1167">
        <v>0</v>
      </c>
      <c r="U1167">
        <v>0</v>
      </c>
      <c r="V1167">
        <v>0</v>
      </c>
      <c r="W1167">
        <v>0</v>
      </c>
      <c r="X1167">
        <v>1</v>
      </c>
      <c r="Y1167">
        <v>1</v>
      </c>
      <c r="Z1167" s="2" t="s">
        <v>7771</v>
      </c>
      <c r="AD1167" t="s">
        <v>6598</v>
      </c>
    </row>
    <row r="1168" spans="1:30" x14ac:dyDescent="0.2">
      <c r="A1168" s="1">
        <v>380</v>
      </c>
      <c r="B1168" t="s">
        <v>47</v>
      </c>
      <c r="D1168" t="s">
        <v>510</v>
      </c>
      <c r="E1168" t="s">
        <v>10548</v>
      </c>
      <c r="F1168" t="str">
        <f>VLOOKUP(E1168,state_lookup!A:B,2,FALSE)</f>
        <v>MN</v>
      </c>
      <c r="G1168">
        <v>45.169600000000003</v>
      </c>
      <c r="H1168">
        <v>-93.207800000000006</v>
      </c>
      <c r="I1168" t="s">
        <v>5243</v>
      </c>
      <c r="J1168" s="4" t="s">
        <v>5256</v>
      </c>
      <c r="K1168" s="4" t="str">
        <f t="shared" si="18"/>
        <v>Jun 02</v>
      </c>
      <c r="Y1168">
        <v>1</v>
      </c>
      <c r="Z1168" s="2" t="s">
        <v>7772</v>
      </c>
    </row>
    <row r="1169" spans="1:30" x14ac:dyDescent="0.2">
      <c r="A1169" s="1">
        <v>381</v>
      </c>
      <c r="B1169" t="s">
        <v>738</v>
      </c>
      <c r="D1169" t="s">
        <v>99</v>
      </c>
      <c r="E1169" t="s">
        <v>10575</v>
      </c>
      <c r="F1169" t="str">
        <f>VLOOKUP(E1169,state_lookup!A:B,2,FALSE)</f>
        <v>PA</v>
      </c>
      <c r="G1169">
        <v>41.002600000000001</v>
      </c>
      <c r="H1169">
        <v>-76.456100000000006</v>
      </c>
      <c r="I1169" t="s">
        <v>5243</v>
      </c>
      <c r="J1169" s="4" t="s">
        <v>5256</v>
      </c>
      <c r="K1169" s="4" t="str">
        <f t="shared" si="18"/>
        <v>Jun 02</v>
      </c>
      <c r="Y1169">
        <v>1</v>
      </c>
      <c r="Z1169" s="2" t="s">
        <v>7773</v>
      </c>
    </row>
    <row r="1170" spans="1:30" x14ac:dyDescent="0.2">
      <c r="A1170" s="1">
        <v>382</v>
      </c>
      <c r="B1170" t="s">
        <v>207</v>
      </c>
      <c r="C1170" t="s">
        <v>2434</v>
      </c>
      <c r="D1170" t="s">
        <v>1043</v>
      </c>
      <c r="E1170" t="s">
        <v>10568</v>
      </c>
      <c r="F1170" t="str">
        <f>VLOOKUP(E1170,state_lookup!A:B,2,FALSE)</f>
        <v>ID</v>
      </c>
      <c r="G1170">
        <v>43.600700000000003</v>
      </c>
      <c r="H1170">
        <v>-116.2312</v>
      </c>
      <c r="I1170" t="s">
        <v>5243</v>
      </c>
      <c r="J1170" s="4" t="s">
        <v>5256</v>
      </c>
      <c r="K1170" s="4" t="str">
        <f t="shared" si="18"/>
        <v>Jun 02</v>
      </c>
      <c r="L1170" t="s">
        <v>5598</v>
      </c>
      <c r="M1170" t="s">
        <v>5527</v>
      </c>
      <c r="N1170" t="s">
        <v>5438</v>
      </c>
      <c r="P1170" t="s">
        <v>6051</v>
      </c>
      <c r="Q1170" t="s">
        <v>6395</v>
      </c>
      <c r="R1170">
        <v>0</v>
      </c>
      <c r="S1170" t="s">
        <v>6546</v>
      </c>
      <c r="T1170">
        <v>0</v>
      </c>
      <c r="U1170">
        <v>0</v>
      </c>
      <c r="V1170">
        <v>0</v>
      </c>
      <c r="W1170">
        <v>0</v>
      </c>
      <c r="X1170">
        <v>1</v>
      </c>
      <c r="Y1170">
        <v>1</v>
      </c>
      <c r="Z1170" s="2" t="s">
        <v>7774</v>
      </c>
      <c r="AA1170" s="2" t="s">
        <v>9824</v>
      </c>
      <c r="AB1170" s="2" t="s">
        <v>10266</v>
      </c>
    </row>
    <row r="1171" spans="1:30" x14ac:dyDescent="0.2">
      <c r="A1171" s="1">
        <v>383</v>
      </c>
      <c r="B1171" t="s">
        <v>739</v>
      </c>
      <c r="D1171" t="s">
        <v>4545</v>
      </c>
      <c r="E1171" t="s">
        <v>10555</v>
      </c>
      <c r="F1171" t="str">
        <f>VLOOKUP(E1171,state_lookup!A:B,2,FALSE)</f>
        <v>IL</v>
      </c>
      <c r="G1171">
        <v>41.690300000000001</v>
      </c>
      <c r="H1171">
        <v>-88.101900000000001</v>
      </c>
      <c r="I1171" t="s">
        <v>5243</v>
      </c>
      <c r="J1171" s="4" t="s">
        <v>5256</v>
      </c>
      <c r="K1171" s="4" t="str">
        <f t="shared" si="18"/>
        <v>Jun 02</v>
      </c>
      <c r="Y1171">
        <v>1</v>
      </c>
      <c r="Z1171" s="2" t="s">
        <v>7775</v>
      </c>
    </row>
    <row r="1172" spans="1:30" x14ac:dyDescent="0.2">
      <c r="A1172" s="1">
        <v>384</v>
      </c>
      <c r="B1172" t="s">
        <v>48</v>
      </c>
      <c r="C1172" t="s">
        <v>2435</v>
      </c>
      <c r="D1172" t="s">
        <v>34</v>
      </c>
      <c r="E1172" t="s">
        <v>10554</v>
      </c>
      <c r="F1172" t="str">
        <f>VLOOKUP(E1172,state_lookup!A:B,2,FALSE)</f>
        <v>MA</v>
      </c>
      <c r="G1172">
        <v>42.318800000000003</v>
      </c>
      <c r="H1172">
        <v>-71.084599999999995</v>
      </c>
      <c r="I1172" t="s">
        <v>5243</v>
      </c>
      <c r="J1172" s="4" t="s">
        <v>5256</v>
      </c>
      <c r="K1172" s="4" t="str">
        <f t="shared" si="18"/>
        <v>Jun 02</v>
      </c>
      <c r="L1172" t="s">
        <v>5343</v>
      </c>
      <c r="M1172" t="s">
        <v>5527</v>
      </c>
      <c r="N1172" t="s">
        <v>5527</v>
      </c>
      <c r="P1172" t="s">
        <v>6051</v>
      </c>
      <c r="Q1172" t="s">
        <v>6395</v>
      </c>
      <c r="R1172">
        <v>0</v>
      </c>
      <c r="S1172" t="s">
        <v>6537</v>
      </c>
      <c r="T1172">
        <v>2</v>
      </c>
      <c r="U1172">
        <v>0</v>
      </c>
      <c r="V1172">
        <v>0</v>
      </c>
      <c r="W1172">
        <v>0</v>
      </c>
      <c r="X1172">
        <v>1</v>
      </c>
      <c r="Y1172">
        <v>1</v>
      </c>
      <c r="Z1172" s="2" t="s">
        <v>7776</v>
      </c>
      <c r="AA1172" s="2" t="s">
        <v>9825</v>
      </c>
      <c r="AB1172" s="2" t="s">
        <v>7776</v>
      </c>
      <c r="AD1172" t="s">
        <v>6598</v>
      </c>
    </row>
    <row r="1173" spans="1:30" x14ac:dyDescent="0.2">
      <c r="A1173" s="1">
        <v>385</v>
      </c>
      <c r="B1173" t="s">
        <v>48</v>
      </c>
      <c r="C1173" t="s">
        <v>2436</v>
      </c>
      <c r="D1173" t="s">
        <v>34</v>
      </c>
      <c r="E1173" t="s">
        <v>10554</v>
      </c>
      <c r="F1173" t="str">
        <f>VLOOKUP(E1173,state_lookup!A:B,2,FALSE)</f>
        <v>MA</v>
      </c>
      <c r="G1173">
        <v>42.318800000000003</v>
      </c>
      <c r="H1173">
        <v>-71.084599999999995</v>
      </c>
      <c r="I1173" t="s">
        <v>5243</v>
      </c>
      <c r="J1173" s="4" t="s">
        <v>5256</v>
      </c>
      <c r="K1173" s="4" t="str">
        <f t="shared" si="18"/>
        <v>Jun 02</v>
      </c>
      <c r="L1173" t="s">
        <v>5599</v>
      </c>
      <c r="M1173" t="s">
        <v>5642</v>
      </c>
      <c r="N1173" t="s">
        <v>5642</v>
      </c>
      <c r="P1173" t="s">
        <v>6051</v>
      </c>
      <c r="Q1173" t="s">
        <v>6395</v>
      </c>
      <c r="R1173">
        <v>0</v>
      </c>
      <c r="S1173" t="s">
        <v>6537</v>
      </c>
      <c r="X1173">
        <v>0</v>
      </c>
      <c r="Y1173">
        <v>1</v>
      </c>
      <c r="Z1173" s="2" t="s">
        <v>7777</v>
      </c>
      <c r="AA1173" s="2" t="s">
        <v>9826</v>
      </c>
    </row>
    <row r="1174" spans="1:30" x14ac:dyDescent="0.2">
      <c r="A1174" s="1">
        <v>386</v>
      </c>
      <c r="B1174" t="s">
        <v>523</v>
      </c>
      <c r="D1174" t="s">
        <v>4445</v>
      </c>
      <c r="E1174" t="s">
        <v>181</v>
      </c>
      <c r="F1174" t="str">
        <f>VLOOKUP(E1174,state_lookup!A:B,2,FALSE)</f>
        <v>WA</v>
      </c>
      <c r="G1174">
        <v>47.773600000000002</v>
      </c>
      <c r="H1174">
        <v>-122.20440000000001</v>
      </c>
      <c r="I1174" t="s">
        <v>5243</v>
      </c>
      <c r="J1174" s="4" t="s">
        <v>5256</v>
      </c>
      <c r="K1174" s="4" t="str">
        <f t="shared" si="18"/>
        <v>Jun 02</v>
      </c>
      <c r="P1174" t="s">
        <v>6051</v>
      </c>
      <c r="Q1174" t="s">
        <v>6395</v>
      </c>
      <c r="R1174">
        <v>0</v>
      </c>
      <c r="S1174" t="s">
        <v>6537</v>
      </c>
      <c r="X1174">
        <v>1</v>
      </c>
      <c r="Y1174">
        <v>1</v>
      </c>
      <c r="Z1174" s="2" t="s">
        <v>7778</v>
      </c>
    </row>
    <row r="1175" spans="1:30" x14ac:dyDescent="0.2">
      <c r="A1175" s="1">
        <v>387</v>
      </c>
      <c r="B1175" t="s">
        <v>740</v>
      </c>
      <c r="D1175" t="s">
        <v>4436</v>
      </c>
      <c r="E1175" t="s">
        <v>10575</v>
      </c>
      <c r="F1175" t="str">
        <f>VLOOKUP(E1175,state_lookup!A:B,2,FALSE)</f>
        <v>PA</v>
      </c>
      <c r="G1175">
        <v>40.332299999999996</v>
      </c>
      <c r="H1175">
        <v>-75.637500000000003</v>
      </c>
      <c r="I1175" t="s">
        <v>5243</v>
      </c>
      <c r="J1175" s="4" t="s">
        <v>5256</v>
      </c>
      <c r="K1175" s="4" t="str">
        <f t="shared" si="18"/>
        <v>Jun 02</v>
      </c>
      <c r="Y1175">
        <v>1</v>
      </c>
      <c r="Z1175" s="2" t="s">
        <v>7779</v>
      </c>
    </row>
    <row r="1176" spans="1:30" x14ac:dyDescent="0.2">
      <c r="A1176" s="1">
        <v>388</v>
      </c>
      <c r="B1176" t="s">
        <v>741</v>
      </c>
      <c r="D1176" t="s">
        <v>261</v>
      </c>
      <c r="E1176" t="s">
        <v>10562</v>
      </c>
      <c r="F1176" t="str">
        <f>VLOOKUP(E1176,state_lookup!A:B,2,FALSE)</f>
        <v>GA</v>
      </c>
      <c r="G1176">
        <v>34.108699999999999</v>
      </c>
      <c r="H1176">
        <v>-83.812399999999997</v>
      </c>
      <c r="I1176" t="s">
        <v>5243</v>
      </c>
      <c r="J1176" s="4" t="s">
        <v>5256</v>
      </c>
      <c r="K1176" s="4" t="str">
        <f t="shared" si="18"/>
        <v>Jun 02</v>
      </c>
      <c r="Y1176">
        <v>1</v>
      </c>
      <c r="Z1176" s="2" t="s">
        <v>7780</v>
      </c>
    </row>
    <row r="1177" spans="1:30" x14ac:dyDescent="0.2">
      <c r="A1177" s="1">
        <v>389</v>
      </c>
      <c r="B1177" t="s">
        <v>375</v>
      </c>
      <c r="D1177" t="s">
        <v>1122</v>
      </c>
      <c r="E1177" t="s">
        <v>10580</v>
      </c>
      <c r="F1177" t="str">
        <f>VLOOKUP(E1177,state_lookup!A:B,2,FALSE)</f>
        <v>VT</v>
      </c>
      <c r="G1177">
        <v>42.850920000000002</v>
      </c>
      <c r="H1177" t="s">
        <v>4976</v>
      </c>
      <c r="I1177" t="s">
        <v>5243</v>
      </c>
      <c r="J1177" s="4" t="s">
        <v>5256</v>
      </c>
      <c r="K1177" s="4" t="str">
        <f t="shared" si="18"/>
        <v>Jun 02</v>
      </c>
      <c r="P1177" t="s">
        <v>6051</v>
      </c>
      <c r="Q1177" t="s">
        <v>6395</v>
      </c>
      <c r="R1177">
        <v>0</v>
      </c>
      <c r="S1177" t="s">
        <v>6537</v>
      </c>
      <c r="X1177">
        <v>1</v>
      </c>
      <c r="Y1177">
        <v>1</v>
      </c>
      <c r="Z1177" s="2" t="s">
        <v>7781</v>
      </c>
    </row>
    <row r="1178" spans="1:30" x14ac:dyDescent="0.2">
      <c r="A1178" s="1">
        <v>390</v>
      </c>
      <c r="B1178" t="s">
        <v>742</v>
      </c>
      <c r="C1178" t="s">
        <v>2437</v>
      </c>
      <c r="D1178" t="s">
        <v>301</v>
      </c>
      <c r="E1178" t="s">
        <v>10547</v>
      </c>
      <c r="F1178" t="str">
        <f>VLOOKUP(E1178,state_lookup!A:B,2,FALSE)</f>
        <v>CA</v>
      </c>
      <c r="G1178">
        <v>33.925400000000003</v>
      </c>
      <c r="H1178">
        <v>-117.86539999999999</v>
      </c>
      <c r="I1178" t="s">
        <v>5243</v>
      </c>
      <c r="J1178" s="4" t="s">
        <v>5256</v>
      </c>
      <c r="K1178" s="4" t="str">
        <f t="shared" si="18"/>
        <v>Jun 02</v>
      </c>
      <c r="L1178" t="s">
        <v>5455</v>
      </c>
      <c r="M1178" t="s">
        <v>5701</v>
      </c>
      <c r="N1178" t="s">
        <v>5701</v>
      </c>
      <c r="P1178" t="s">
        <v>6051</v>
      </c>
      <c r="Q1178" t="s">
        <v>6395</v>
      </c>
      <c r="R1178">
        <v>0</v>
      </c>
      <c r="S1178" t="s">
        <v>6537</v>
      </c>
      <c r="T1178">
        <v>0</v>
      </c>
      <c r="U1178">
        <v>0</v>
      </c>
      <c r="V1178">
        <v>0</v>
      </c>
      <c r="W1178">
        <v>0</v>
      </c>
      <c r="X1178">
        <v>1</v>
      </c>
      <c r="Y1178">
        <v>1</v>
      </c>
      <c r="Z1178" s="2" t="s">
        <v>7782</v>
      </c>
      <c r="AA1178" s="2" t="s">
        <v>9827</v>
      </c>
    </row>
    <row r="1179" spans="1:30" x14ac:dyDescent="0.2">
      <c r="A1179" s="1">
        <v>391</v>
      </c>
      <c r="B1179" t="s">
        <v>527</v>
      </c>
      <c r="D1179" t="s">
        <v>4541</v>
      </c>
      <c r="E1179" t="s">
        <v>10564</v>
      </c>
      <c r="F1179" t="str">
        <f>VLOOKUP(E1179,state_lookup!A:B,2,FALSE)</f>
        <v>NC</v>
      </c>
      <c r="G1179">
        <v>35.243899999999996</v>
      </c>
      <c r="H1179">
        <v>-82.726500000000001</v>
      </c>
      <c r="I1179" t="s">
        <v>5243</v>
      </c>
      <c r="J1179" s="4" t="s">
        <v>5256</v>
      </c>
      <c r="K1179" s="4" t="str">
        <f t="shared" si="18"/>
        <v>Jun 02</v>
      </c>
      <c r="Y1179">
        <v>1</v>
      </c>
      <c r="Z1179" s="2" t="s">
        <v>7783</v>
      </c>
    </row>
    <row r="1180" spans="1:30" x14ac:dyDescent="0.2">
      <c r="A1180" s="1">
        <v>392</v>
      </c>
      <c r="B1180" t="s">
        <v>743</v>
      </c>
      <c r="C1180" t="s">
        <v>2124</v>
      </c>
      <c r="D1180" t="s">
        <v>34</v>
      </c>
      <c r="E1180" t="s">
        <v>64</v>
      </c>
      <c r="F1180" t="str">
        <f>VLOOKUP(E1180,state_lookup!A:B,2,FALSE)</f>
        <v>NY</v>
      </c>
      <c r="G1180">
        <v>40.942700000000002</v>
      </c>
      <c r="H1180">
        <v>-72.310100000000006</v>
      </c>
      <c r="I1180" t="s">
        <v>5243</v>
      </c>
      <c r="J1180" s="4" t="s">
        <v>5256</v>
      </c>
      <c r="K1180" s="4" t="str">
        <f t="shared" si="18"/>
        <v>Jun 02</v>
      </c>
      <c r="L1180" t="s">
        <v>5600</v>
      </c>
      <c r="M1180" t="s">
        <v>5531</v>
      </c>
      <c r="N1180" t="s">
        <v>5372</v>
      </c>
      <c r="P1180" t="s">
        <v>6051</v>
      </c>
      <c r="Q1180" t="s">
        <v>6395</v>
      </c>
      <c r="R1180">
        <v>0</v>
      </c>
      <c r="S1180" t="s">
        <v>6537</v>
      </c>
      <c r="T1180">
        <v>0</v>
      </c>
      <c r="U1180">
        <v>0</v>
      </c>
      <c r="V1180">
        <v>0</v>
      </c>
      <c r="W1180">
        <v>0</v>
      </c>
      <c r="X1180">
        <v>1</v>
      </c>
      <c r="Y1180">
        <v>1</v>
      </c>
      <c r="Z1180" s="2" t="s">
        <v>7784</v>
      </c>
      <c r="AA1180" s="2" t="s">
        <v>9828</v>
      </c>
    </row>
    <row r="1181" spans="1:30" x14ac:dyDescent="0.2">
      <c r="A1181" s="1">
        <v>393</v>
      </c>
      <c r="B1181" t="s">
        <v>529</v>
      </c>
      <c r="C1181" t="s">
        <v>2438</v>
      </c>
      <c r="D1181" t="s">
        <v>982</v>
      </c>
      <c r="E1181" t="s">
        <v>10554</v>
      </c>
      <c r="F1181" t="str">
        <f>VLOOKUP(E1181,state_lookup!A:B,2,FALSE)</f>
        <v>MA</v>
      </c>
      <c r="G1181">
        <v>42.082099999999997</v>
      </c>
      <c r="H1181">
        <v>-71.024199999999993</v>
      </c>
      <c r="I1181" t="s">
        <v>5243</v>
      </c>
      <c r="J1181" s="4" t="s">
        <v>5256</v>
      </c>
      <c r="K1181" s="4" t="str">
        <f t="shared" si="18"/>
        <v>Jun 02</v>
      </c>
      <c r="L1181" t="s">
        <v>5391</v>
      </c>
      <c r="M1181" t="s">
        <v>5372</v>
      </c>
      <c r="N1181" t="s">
        <v>5372</v>
      </c>
      <c r="P1181" t="s">
        <v>6051</v>
      </c>
      <c r="Q1181" t="s">
        <v>6395</v>
      </c>
      <c r="R1181">
        <v>0</v>
      </c>
      <c r="S1181" t="s">
        <v>6537</v>
      </c>
      <c r="T1181">
        <v>1</v>
      </c>
      <c r="V1181">
        <v>1</v>
      </c>
      <c r="X1181">
        <v>1</v>
      </c>
      <c r="Y1181">
        <v>1</v>
      </c>
      <c r="Z1181" s="2" t="s">
        <v>7785</v>
      </c>
      <c r="AA1181" s="2" t="s">
        <v>7465</v>
      </c>
      <c r="AD1181" t="s">
        <v>5316</v>
      </c>
    </row>
    <row r="1182" spans="1:30" x14ac:dyDescent="0.2">
      <c r="A1182" s="1">
        <v>394</v>
      </c>
      <c r="B1182" t="s">
        <v>744</v>
      </c>
      <c r="D1182" t="s">
        <v>4617</v>
      </c>
      <c r="E1182" t="s">
        <v>10561</v>
      </c>
      <c r="F1182" t="str">
        <f>VLOOKUP(E1182,state_lookup!A:B,2,FALSE)</f>
        <v>MO</v>
      </c>
      <c r="G1182">
        <v>39.785299999999999</v>
      </c>
      <c r="H1182">
        <v>-93.077200000000005</v>
      </c>
      <c r="I1182" t="s">
        <v>5243</v>
      </c>
      <c r="J1182" s="4" t="s">
        <v>5256</v>
      </c>
      <c r="K1182" s="4" t="str">
        <f t="shared" si="18"/>
        <v>Jun 02</v>
      </c>
      <c r="Y1182">
        <v>1</v>
      </c>
      <c r="Z1182" s="2" t="s">
        <v>7786</v>
      </c>
    </row>
    <row r="1183" spans="1:30" x14ac:dyDescent="0.2">
      <c r="A1183" s="1">
        <v>395</v>
      </c>
      <c r="B1183" t="s">
        <v>745</v>
      </c>
      <c r="D1183" t="s">
        <v>4627</v>
      </c>
      <c r="E1183" t="s">
        <v>1289</v>
      </c>
      <c r="F1183" t="str">
        <f>VLOOKUP(E1183,state_lookup!A:B,2,FALSE)</f>
        <v>OR</v>
      </c>
      <c r="G1183">
        <v>42.069699999999997</v>
      </c>
      <c r="H1183">
        <v>-124.3002</v>
      </c>
      <c r="I1183" t="s">
        <v>5243</v>
      </c>
      <c r="J1183" s="4" t="s">
        <v>5256</v>
      </c>
      <c r="K1183" s="4" t="str">
        <f t="shared" si="18"/>
        <v>Jun 02</v>
      </c>
      <c r="Y1183">
        <v>1</v>
      </c>
      <c r="Z1183" s="2" t="s">
        <v>7787</v>
      </c>
    </row>
    <row r="1184" spans="1:30" x14ac:dyDescent="0.2">
      <c r="A1184" s="1">
        <v>396</v>
      </c>
      <c r="B1184" t="s">
        <v>212</v>
      </c>
      <c r="D1184" t="s">
        <v>103</v>
      </c>
      <c r="E1184" t="s">
        <v>10565</v>
      </c>
      <c r="F1184" t="str">
        <f>VLOOKUP(E1184,state_lookup!A:B,2,FALSE)</f>
        <v>IA</v>
      </c>
      <c r="G1184">
        <v>40.807200000000002</v>
      </c>
      <c r="H1184">
        <v>-91.124700000000004</v>
      </c>
      <c r="I1184" t="s">
        <v>5243</v>
      </c>
      <c r="J1184" s="4" t="s">
        <v>5256</v>
      </c>
      <c r="K1184" s="4" t="str">
        <f t="shared" si="18"/>
        <v>Jun 02</v>
      </c>
      <c r="Y1184">
        <v>1</v>
      </c>
      <c r="Z1184" s="2" t="s">
        <v>7788</v>
      </c>
    </row>
    <row r="1185" spans="1:30" x14ac:dyDescent="0.2">
      <c r="A1185" s="1">
        <v>397</v>
      </c>
      <c r="B1185" t="s">
        <v>212</v>
      </c>
      <c r="D1185" t="s">
        <v>1651</v>
      </c>
      <c r="E1185" t="s">
        <v>10571</v>
      </c>
      <c r="F1185" t="str">
        <f>VLOOKUP(E1185,state_lookup!A:B,2,FALSE)</f>
        <v>WI</v>
      </c>
      <c r="G1185">
        <v>42.674900000000001</v>
      </c>
      <c r="H1185">
        <v>-88.272400000000005</v>
      </c>
      <c r="I1185" t="s">
        <v>5243</v>
      </c>
      <c r="J1185" s="4" t="s">
        <v>5256</v>
      </c>
      <c r="K1185" s="4" t="str">
        <f t="shared" si="18"/>
        <v>Jun 02</v>
      </c>
      <c r="Y1185">
        <v>1</v>
      </c>
      <c r="Z1185" s="2" t="s">
        <v>7789</v>
      </c>
    </row>
    <row r="1186" spans="1:30" x14ac:dyDescent="0.2">
      <c r="A1186" s="1">
        <v>398</v>
      </c>
      <c r="B1186" t="s">
        <v>746</v>
      </c>
      <c r="C1186" t="s">
        <v>2439</v>
      </c>
      <c r="D1186" t="s">
        <v>1207</v>
      </c>
      <c r="E1186" t="s">
        <v>10551</v>
      </c>
      <c r="F1186" t="str">
        <f>VLOOKUP(E1186,state_lookup!A:B,2,FALSE)</f>
        <v>NJ</v>
      </c>
      <c r="G1186">
        <v>40.838999999999999</v>
      </c>
      <c r="H1186">
        <v>-74.277600000000007</v>
      </c>
      <c r="I1186" t="s">
        <v>5243</v>
      </c>
      <c r="J1186" s="4" t="s">
        <v>5256</v>
      </c>
      <c r="K1186" s="4" t="str">
        <f t="shared" si="18"/>
        <v>Jun 02</v>
      </c>
      <c r="P1186" t="s">
        <v>6051</v>
      </c>
      <c r="Q1186" t="s">
        <v>6395</v>
      </c>
      <c r="R1186">
        <v>0</v>
      </c>
      <c r="S1186" t="s">
        <v>6537</v>
      </c>
      <c r="T1186">
        <v>0</v>
      </c>
      <c r="U1186">
        <v>0</v>
      </c>
      <c r="V1186">
        <v>0</v>
      </c>
      <c r="W1186">
        <v>0</v>
      </c>
      <c r="X1186">
        <v>1</v>
      </c>
      <c r="Y1186">
        <v>1</v>
      </c>
      <c r="Z1186" s="2" t="s">
        <v>7092</v>
      </c>
      <c r="AA1186" s="2" t="s">
        <v>9829</v>
      </c>
      <c r="AD1186" t="s">
        <v>6598</v>
      </c>
    </row>
    <row r="1187" spans="1:30" x14ac:dyDescent="0.2">
      <c r="A1187" s="1">
        <v>399</v>
      </c>
      <c r="B1187" t="s">
        <v>747</v>
      </c>
      <c r="D1187" t="s">
        <v>566</v>
      </c>
      <c r="E1187" t="s">
        <v>10556</v>
      </c>
      <c r="F1187" t="str">
        <f>VLOOKUP(E1187,state_lookup!A:B,2,FALSE)</f>
        <v>OH</v>
      </c>
      <c r="G1187">
        <v>39.843200000000003</v>
      </c>
      <c r="H1187">
        <v>-82.812100000000001</v>
      </c>
      <c r="I1187" t="s">
        <v>5243</v>
      </c>
      <c r="J1187" s="4" t="s">
        <v>5256</v>
      </c>
      <c r="K1187" s="4" t="str">
        <f t="shared" si="18"/>
        <v>Jun 02</v>
      </c>
      <c r="Y1187">
        <v>1</v>
      </c>
      <c r="Z1187" s="2" t="s">
        <v>7790</v>
      </c>
    </row>
    <row r="1188" spans="1:30" x14ac:dyDescent="0.2">
      <c r="A1188" s="1">
        <v>400</v>
      </c>
      <c r="B1188" t="s">
        <v>94</v>
      </c>
      <c r="D1188" t="s">
        <v>1215</v>
      </c>
      <c r="E1188" t="s">
        <v>10555</v>
      </c>
      <c r="F1188" t="str">
        <f>VLOOKUP(E1188,state_lookup!A:B,2,FALSE)</f>
        <v>IL</v>
      </c>
      <c r="G1188">
        <v>40.563200000000002</v>
      </c>
      <c r="H1188">
        <v>-90.040899999999993</v>
      </c>
      <c r="I1188" t="s">
        <v>5243</v>
      </c>
      <c r="J1188" s="4" t="s">
        <v>5256</v>
      </c>
      <c r="K1188" s="4" t="str">
        <f t="shared" si="18"/>
        <v>Jun 02</v>
      </c>
      <c r="Y1188">
        <v>1</v>
      </c>
      <c r="Z1188" s="2" t="s">
        <v>7791</v>
      </c>
    </row>
    <row r="1189" spans="1:30" x14ac:dyDescent="0.2">
      <c r="A1189" s="1">
        <v>401</v>
      </c>
      <c r="B1189" t="s">
        <v>748</v>
      </c>
      <c r="D1189" t="s">
        <v>617</v>
      </c>
      <c r="E1189" t="s">
        <v>10560</v>
      </c>
      <c r="F1189" t="str">
        <f>VLOOKUP(E1189,state_lookup!A:B,2,FALSE)</f>
        <v>AZ</v>
      </c>
      <c r="G1189">
        <v>33.823399999999999</v>
      </c>
      <c r="H1189">
        <v>-111.9161</v>
      </c>
      <c r="I1189" t="s">
        <v>5243</v>
      </c>
      <c r="J1189" s="4" t="s">
        <v>5256</v>
      </c>
      <c r="K1189" s="4" t="str">
        <f t="shared" si="18"/>
        <v>Jun 02</v>
      </c>
      <c r="L1189" t="s">
        <v>5344</v>
      </c>
      <c r="M1189" t="s">
        <v>5344</v>
      </c>
      <c r="N1189" t="s">
        <v>5344</v>
      </c>
      <c r="Q1189" t="s">
        <v>6395</v>
      </c>
      <c r="R1189">
        <v>0</v>
      </c>
      <c r="S1189" t="s">
        <v>6537</v>
      </c>
      <c r="X1189">
        <v>1</v>
      </c>
      <c r="Y1189">
        <v>1</v>
      </c>
      <c r="Z1189" s="2" t="s">
        <v>7792</v>
      </c>
      <c r="AC1189" t="s">
        <v>10376</v>
      </c>
    </row>
    <row r="1190" spans="1:30" x14ac:dyDescent="0.2">
      <c r="A1190" s="1">
        <v>402</v>
      </c>
      <c r="B1190" t="s">
        <v>382</v>
      </c>
      <c r="D1190" t="s">
        <v>552</v>
      </c>
      <c r="E1190" t="s">
        <v>10546</v>
      </c>
      <c r="F1190" t="str">
        <f>VLOOKUP(E1190,state_lookup!A:B,2,FALSE)</f>
        <v>TX</v>
      </c>
      <c r="G1190">
        <v>32.988999999999997</v>
      </c>
      <c r="H1190">
        <v>-96.899900000000002</v>
      </c>
      <c r="I1190" t="s">
        <v>5243</v>
      </c>
      <c r="J1190" s="4" t="s">
        <v>5256</v>
      </c>
      <c r="K1190" s="4" t="str">
        <f t="shared" si="18"/>
        <v>Jun 02</v>
      </c>
      <c r="Q1190" t="s">
        <v>6395</v>
      </c>
      <c r="R1190">
        <v>0</v>
      </c>
      <c r="S1190" t="s">
        <v>6537</v>
      </c>
      <c r="X1190">
        <v>1</v>
      </c>
      <c r="Y1190">
        <v>1</v>
      </c>
      <c r="Z1190" s="2" t="s">
        <v>7793</v>
      </c>
      <c r="AA1190" s="2" t="s">
        <v>9830</v>
      </c>
      <c r="AB1190" s="2" t="s">
        <v>10267</v>
      </c>
    </row>
    <row r="1191" spans="1:30" x14ac:dyDescent="0.2">
      <c r="A1191" s="1">
        <v>403</v>
      </c>
      <c r="B1191" t="s">
        <v>749</v>
      </c>
      <c r="D1191" t="s">
        <v>4284</v>
      </c>
      <c r="E1191" t="s">
        <v>10557</v>
      </c>
      <c r="F1191" t="str">
        <f>VLOOKUP(E1191,state_lookup!A:B,2,FALSE)</f>
        <v>CO</v>
      </c>
      <c r="G1191">
        <v>39.376199999999997</v>
      </c>
      <c r="H1191">
        <v>-104.8535</v>
      </c>
      <c r="I1191" t="s">
        <v>5243</v>
      </c>
      <c r="J1191" s="4" t="s">
        <v>5256</v>
      </c>
      <c r="K1191" s="4" t="str">
        <f t="shared" si="18"/>
        <v>Jun 02</v>
      </c>
      <c r="Y1191">
        <v>1</v>
      </c>
      <c r="Z1191" s="2" t="s">
        <v>7794</v>
      </c>
    </row>
    <row r="1192" spans="1:30" x14ac:dyDescent="0.2">
      <c r="A1192" s="1">
        <v>404</v>
      </c>
      <c r="B1192" t="s">
        <v>750</v>
      </c>
      <c r="D1192" t="s">
        <v>4628</v>
      </c>
      <c r="E1192" t="s">
        <v>10571</v>
      </c>
      <c r="F1192" t="str">
        <f>VLOOKUP(E1192,state_lookup!A:B,2,FALSE)</f>
        <v>WI</v>
      </c>
      <c r="G1192">
        <v>43.299100000000003</v>
      </c>
      <c r="H1192">
        <v>-87.988699999999994</v>
      </c>
      <c r="I1192" t="s">
        <v>5243</v>
      </c>
      <c r="J1192" s="4" t="s">
        <v>5256</v>
      </c>
      <c r="K1192" s="4" t="str">
        <f t="shared" si="18"/>
        <v>Jun 02</v>
      </c>
      <c r="P1192" t="s">
        <v>6051</v>
      </c>
      <c r="Q1192" t="s">
        <v>6395</v>
      </c>
      <c r="R1192">
        <v>0</v>
      </c>
      <c r="S1192" t="s">
        <v>6537</v>
      </c>
      <c r="X1192">
        <v>1</v>
      </c>
      <c r="Y1192">
        <v>1</v>
      </c>
      <c r="Z1192" s="2" t="s">
        <v>7795</v>
      </c>
      <c r="AC1192" t="s">
        <v>10414</v>
      </c>
    </row>
    <row r="1193" spans="1:30" x14ac:dyDescent="0.2">
      <c r="A1193" s="1">
        <v>405</v>
      </c>
      <c r="B1193" t="s">
        <v>750</v>
      </c>
      <c r="C1193" t="s">
        <v>1716</v>
      </c>
      <c r="D1193" t="s">
        <v>4628</v>
      </c>
      <c r="E1193" t="s">
        <v>10571</v>
      </c>
      <c r="F1193" t="str">
        <f>VLOOKUP(E1193,state_lookup!A:B,2,FALSE)</f>
        <v>WI</v>
      </c>
      <c r="G1193">
        <v>43.299100000000003</v>
      </c>
      <c r="H1193">
        <v>-87.988699999999994</v>
      </c>
      <c r="I1193" t="s">
        <v>5243</v>
      </c>
      <c r="J1193" s="4" t="s">
        <v>5256</v>
      </c>
      <c r="K1193" s="4" t="str">
        <f t="shared" si="18"/>
        <v>Jun 02</v>
      </c>
      <c r="P1193" t="s">
        <v>6051</v>
      </c>
      <c r="Q1193" t="s">
        <v>6395</v>
      </c>
      <c r="R1193">
        <v>0</v>
      </c>
      <c r="S1193" t="s">
        <v>6537</v>
      </c>
      <c r="X1193">
        <v>1</v>
      </c>
      <c r="Y1193">
        <v>1</v>
      </c>
      <c r="Z1193" s="2" t="s">
        <v>7795</v>
      </c>
      <c r="AC1193" t="s">
        <v>10415</v>
      </c>
    </row>
    <row r="1194" spans="1:30" x14ac:dyDescent="0.2">
      <c r="A1194" s="1">
        <v>406</v>
      </c>
      <c r="B1194" t="s">
        <v>751</v>
      </c>
      <c r="D1194" t="s">
        <v>4303</v>
      </c>
      <c r="E1194" t="s">
        <v>10562</v>
      </c>
      <c r="F1194" t="str">
        <f>VLOOKUP(E1194,state_lookup!A:B,2,FALSE)</f>
        <v>GA</v>
      </c>
      <c r="G1194">
        <v>34.022500000000001</v>
      </c>
      <c r="H1194">
        <v>-85.248000000000005</v>
      </c>
      <c r="I1194" t="s">
        <v>5243</v>
      </c>
      <c r="J1194" s="4" t="s">
        <v>5256</v>
      </c>
      <c r="K1194" s="4" t="str">
        <f t="shared" si="18"/>
        <v>Jun 02</v>
      </c>
      <c r="Y1194">
        <v>1</v>
      </c>
      <c r="Z1194" s="2" t="s">
        <v>7796</v>
      </c>
    </row>
    <row r="1195" spans="1:30" x14ac:dyDescent="0.2">
      <c r="A1195" s="1">
        <v>407</v>
      </c>
      <c r="B1195" t="s">
        <v>752</v>
      </c>
      <c r="D1195" t="s">
        <v>1419</v>
      </c>
      <c r="E1195" t="s">
        <v>10546</v>
      </c>
      <c r="F1195" t="str">
        <f>VLOOKUP(E1195,state_lookup!A:B,2,FALSE)</f>
        <v>TX</v>
      </c>
      <c r="G1195">
        <v>31.792899999999999</v>
      </c>
      <c r="H1195">
        <v>-94.179500000000004</v>
      </c>
      <c r="I1195" t="s">
        <v>5243</v>
      </c>
      <c r="J1195" s="4" t="s">
        <v>5256</v>
      </c>
      <c r="K1195" s="4" t="str">
        <f t="shared" si="18"/>
        <v>Jun 02</v>
      </c>
      <c r="Y1195">
        <v>1</v>
      </c>
      <c r="Z1195" s="2" t="s">
        <v>7797</v>
      </c>
    </row>
    <row r="1196" spans="1:30" x14ac:dyDescent="0.2">
      <c r="A1196" s="1">
        <v>408</v>
      </c>
      <c r="B1196" t="s">
        <v>753</v>
      </c>
      <c r="C1196" t="s">
        <v>2440</v>
      </c>
      <c r="D1196" t="s">
        <v>4629</v>
      </c>
      <c r="E1196" t="s">
        <v>10559</v>
      </c>
      <c r="F1196" t="str">
        <f>VLOOKUP(E1196,state_lookup!A:B,2,FALSE)</f>
        <v>NE</v>
      </c>
      <c r="G1196">
        <v>42.826000000000001</v>
      </c>
      <c r="H1196">
        <v>-103.0025</v>
      </c>
      <c r="I1196" t="s">
        <v>5243</v>
      </c>
      <c r="J1196" s="4" t="s">
        <v>5256</v>
      </c>
      <c r="K1196" s="4" t="str">
        <f t="shared" si="18"/>
        <v>Jun 02</v>
      </c>
      <c r="L1196" t="s">
        <v>5601</v>
      </c>
      <c r="M1196" t="s">
        <v>5982</v>
      </c>
      <c r="N1196" t="s">
        <v>5645</v>
      </c>
      <c r="P1196" t="s">
        <v>6051</v>
      </c>
      <c r="Q1196" t="s">
        <v>6395</v>
      </c>
      <c r="R1196">
        <v>0</v>
      </c>
      <c r="S1196" t="s">
        <v>6537</v>
      </c>
      <c r="T1196">
        <v>0</v>
      </c>
      <c r="U1196">
        <v>0</v>
      </c>
      <c r="V1196">
        <v>0</v>
      </c>
      <c r="W1196">
        <v>0</v>
      </c>
      <c r="X1196">
        <v>1</v>
      </c>
      <c r="Y1196">
        <v>1</v>
      </c>
      <c r="Z1196" s="2" t="s">
        <v>7798</v>
      </c>
      <c r="AA1196" s="2" t="s">
        <v>9831</v>
      </c>
      <c r="AD1196" t="s">
        <v>6598</v>
      </c>
    </row>
    <row r="1197" spans="1:30" x14ac:dyDescent="0.2">
      <c r="A1197" s="1">
        <v>409</v>
      </c>
      <c r="B1197" t="s">
        <v>754</v>
      </c>
      <c r="D1197" t="s">
        <v>4384</v>
      </c>
      <c r="E1197" t="s">
        <v>10556</v>
      </c>
      <c r="F1197" t="str">
        <f>VLOOKUP(E1197,state_lookup!A:B,2,FALSE)</f>
        <v>OH</v>
      </c>
      <c r="G1197">
        <v>41.432099999999998</v>
      </c>
      <c r="H1197">
        <v>-81.3887</v>
      </c>
      <c r="I1197" t="s">
        <v>5243</v>
      </c>
      <c r="J1197" s="4" t="s">
        <v>5256</v>
      </c>
      <c r="K1197" s="4" t="str">
        <f t="shared" si="18"/>
        <v>Jun 02</v>
      </c>
      <c r="P1197" t="s">
        <v>6051</v>
      </c>
      <c r="Q1197" t="s">
        <v>6395</v>
      </c>
      <c r="R1197">
        <v>0</v>
      </c>
      <c r="S1197" t="s">
        <v>6537</v>
      </c>
      <c r="X1197">
        <v>1</v>
      </c>
      <c r="Y1197">
        <v>1</v>
      </c>
      <c r="Z1197" s="2" t="s">
        <v>7799</v>
      </c>
      <c r="AA1197" s="2" t="s">
        <v>9832</v>
      </c>
    </row>
    <row r="1198" spans="1:30" x14ac:dyDescent="0.2">
      <c r="A1198" s="1">
        <v>410</v>
      </c>
      <c r="B1198" t="s">
        <v>215</v>
      </c>
      <c r="C1198" t="s">
        <v>2441</v>
      </c>
      <c r="D1198" t="s">
        <v>4630</v>
      </c>
      <c r="E1198" t="s">
        <v>10581</v>
      </c>
      <c r="F1198" t="str">
        <f>VLOOKUP(E1198,state_lookup!A:B,2,FALSE)</f>
        <v>SC</v>
      </c>
      <c r="G1198">
        <v>32.815100000000001</v>
      </c>
      <c r="H1198">
        <v>-79.962999999999994</v>
      </c>
      <c r="I1198" t="s">
        <v>5243</v>
      </c>
      <c r="J1198" s="4" t="s">
        <v>5256</v>
      </c>
      <c r="K1198" s="4" t="str">
        <f t="shared" si="18"/>
        <v>Jun 02</v>
      </c>
      <c r="L1198" t="s">
        <v>5468</v>
      </c>
      <c r="M1198" t="s">
        <v>5531</v>
      </c>
      <c r="N1198" t="s">
        <v>5531</v>
      </c>
      <c r="P1198" t="s">
        <v>6051</v>
      </c>
      <c r="Q1198" t="s">
        <v>6395</v>
      </c>
      <c r="R1198">
        <v>0</v>
      </c>
      <c r="S1198" t="s">
        <v>6537</v>
      </c>
      <c r="X1198">
        <v>1</v>
      </c>
      <c r="Y1198">
        <v>1</v>
      </c>
      <c r="Z1198" s="2" t="s">
        <v>7800</v>
      </c>
    </row>
    <row r="1199" spans="1:30" x14ac:dyDescent="0.2">
      <c r="A1199" s="1">
        <v>411</v>
      </c>
      <c r="B1199" t="s">
        <v>95</v>
      </c>
      <c r="D1199" t="s">
        <v>4297</v>
      </c>
      <c r="E1199" t="s">
        <v>10564</v>
      </c>
      <c r="F1199" t="str">
        <f>VLOOKUP(E1199,state_lookup!A:B,2,FALSE)</f>
        <v>NC</v>
      </c>
      <c r="G1199">
        <v>35.207900000000002</v>
      </c>
      <c r="H1199">
        <v>-80.830399999999997</v>
      </c>
      <c r="I1199" t="s">
        <v>5243</v>
      </c>
      <c r="J1199" s="4" t="s">
        <v>5256</v>
      </c>
      <c r="K1199" s="4" t="str">
        <f t="shared" si="18"/>
        <v>Jun 02</v>
      </c>
      <c r="P1199" t="s">
        <v>6051</v>
      </c>
      <c r="Q1199" t="s">
        <v>6395</v>
      </c>
      <c r="R1199">
        <v>0</v>
      </c>
      <c r="S1199" t="s">
        <v>6537</v>
      </c>
      <c r="X1199">
        <v>1</v>
      </c>
      <c r="Y1199">
        <v>1</v>
      </c>
      <c r="Z1199" s="2" t="s">
        <v>7801</v>
      </c>
      <c r="AA1199" s="2" t="s">
        <v>9833</v>
      </c>
      <c r="AD1199" t="s">
        <v>5316</v>
      </c>
    </row>
    <row r="1200" spans="1:30" x14ac:dyDescent="0.2">
      <c r="A1200" s="1">
        <v>412</v>
      </c>
      <c r="B1200" t="s">
        <v>50</v>
      </c>
      <c r="C1200" t="s">
        <v>2442</v>
      </c>
      <c r="D1200" t="s">
        <v>4273</v>
      </c>
      <c r="E1200" t="s">
        <v>10555</v>
      </c>
      <c r="F1200" t="str">
        <f>VLOOKUP(E1200,state_lookup!A:B,2,FALSE)</f>
        <v>IL</v>
      </c>
      <c r="G1200">
        <v>41.837299999999999</v>
      </c>
      <c r="H1200">
        <v>-87.686199999999999</v>
      </c>
      <c r="I1200" t="s">
        <v>5243</v>
      </c>
      <c r="J1200" s="4" t="s">
        <v>5256</v>
      </c>
      <c r="K1200" s="4" t="str">
        <f t="shared" si="18"/>
        <v>Jun 02</v>
      </c>
      <c r="L1200" t="s">
        <v>5602</v>
      </c>
      <c r="M1200" t="s">
        <v>5602</v>
      </c>
      <c r="N1200" t="s">
        <v>5602</v>
      </c>
      <c r="P1200" t="s">
        <v>6051</v>
      </c>
      <c r="Q1200" t="s">
        <v>6395</v>
      </c>
      <c r="R1200">
        <v>0</v>
      </c>
      <c r="S1200" t="s">
        <v>6537</v>
      </c>
      <c r="X1200">
        <v>1</v>
      </c>
      <c r="Y1200">
        <v>1</v>
      </c>
      <c r="Z1200" s="2" t="s">
        <v>7802</v>
      </c>
      <c r="AA1200" t="s">
        <v>5728</v>
      </c>
      <c r="AC1200" t="s">
        <v>10416</v>
      </c>
    </row>
    <row r="1201" spans="1:30" x14ac:dyDescent="0.2">
      <c r="A1201" s="1">
        <v>413</v>
      </c>
      <c r="B1201" t="s">
        <v>50</v>
      </c>
      <c r="C1201" t="s">
        <v>2443</v>
      </c>
      <c r="D1201" t="s">
        <v>4273</v>
      </c>
      <c r="E1201" t="s">
        <v>10555</v>
      </c>
      <c r="F1201" t="str">
        <f>VLOOKUP(E1201,state_lookup!A:B,2,FALSE)</f>
        <v>IL</v>
      </c>
      <c r="G1201">
        <v>41.837299999999999</v>
      </c>
      <c r="H1201">
        <v>-87.686199999999999</v>
      </c>
      <c r="I1201" t="s">
        <v>5243</v>
      </c>
      <c r="J1201" s="4" t="s">
        <v>5256</v>
      </c>
      <c r="K1201" s="4" t="str">
        <f t="shared" si="18"/>
        <v>Jun 02</v>
      </c>
      <c r="P1201" t="s">
        <v>6051</v>
      </c>
      <c r="Q1201" t="s">
        <v>6395</v>
      </c>
      <c r="R1201">
        <v>0</v>
      </c>
      <c r="S1201" t="s">
        <v>6537</v>
      </c>
      <c r="X1201">
        <v>1</v>
      </c>
      <c r="Y1201">
        <v>1</v>
      </c>
      <c r="Z1201" s="2" t="s">
        <v>7803</v>
      </c>
    </row>
    <row r="1202" spans="1:30" x14ac:dyDescent="0.2">
      <c r="A1202" s="1">
        <v>414</v>
      </c>
      <c r="B1202" t="s">
        <v>50</v>
      </c>
      <c r="C1202" t="s">
        <v>2444</v>
      </c>
      <c r="D1202" t="s">
        <v>4273</v>
      </c>
      <c r="E1202" t="s">
        <v>10555</v>
      </c>
      <c r="F1202" t="str">
        <f>VLOOKUP(E1202,state_lookup!A:B,2,FALSE)</f>
        <v>IL</v>
      </c>
      <c r="G1202">
        <v>41.837299999999999</v>
      </c>
      <c r="H1202">
        <v>-87.686199999999999</v>
      </c>
      <c r="I1202" t="s">
        <v>5243</v>
      </c>
      <c r="J1202" s="4" t="s">
        <v>5256</v>
      </c>
      <c r="K1202" s="4" t="str">
        <f t="shared" si="18"/>
        <v>Jun 02</v>
      </c>
      <c r="L1202" t="s">
        <v>5343</v>
      </c>
      <c r="M1202" t="s">
        <v>5527</v>
      </c>
      <c r="N1202" t="s">
        <v>5527</v>
      </c>
      <c r="P1202" t="s">
        <v>6051</v>
      </c>
      <c r="Q1202" t="s">
        <v>6395</v>
      </c>
      <c r="R1202">
        <v>0</v>
      </c>
      <c r="S1202" t="s">
        <v>6537</v>
      </c>
      <c r="X1202">
        <v>1</v>
      </c>
      <c r="Y1202">
        <v>1</v>
      </c>
      <c r="Z1202" s="2" t="s">
        <v>7804</v>
      </c>
    </row>
    <row r="1203" spans="1:30" x14ac:dyDescent="0.2">
      <c r="A1203" s="1">
        <v>415</v>
      </c>
      <c r="B1203" t="s">
        <v>755</v>
      </c>
      <c r="D1203" t="s">
        <v>4631</v>
      </c>
      <c r="E1203" t="s">
        <v>10547</v>
      </c>
      <c r="F1203" t="str">
        <f>VLOOKUP(E1203,state_lookup!A:B,2,FALSE)</f>
        <v>CA</v>
      </c>
      <c r="G1203">
        <v>37.109499999999997</v>
      </c>
      <c r="H1203">
        <v>-120.2349</v>
      </c>
      <c r="I1203" t="s">
        <v>5243</v>
      </c>
      <c r="J1203" s="4" t="s">
        <v>5256</v>
      </c>
      <c r="K1203" s="4" t="str">
        <f t="shared" si="18"/>
        <v>Jun 02</v>
      </c>
      <c r="Y1203">
        <v>1</v>
      </c>
      <c r="Z1203" s="2" t="s">
        <v>7805</v>
      </c>
    </row>
    <row r="1204" spans="1:30" x14ac:dyDescent="0.2">
      <c r="A1204" s="1">
        <v>416</v>
      </c>
      <c r="B1204" t="s">
        <v>756</v>
      </c>
      <c r="D1204" t="s">
        <v>4632</v>
      </c>
      <c r="E1204" t="s">
        <v>4341</v>
      </c>
      <c r="F1204" t="str">
        <f>VLOOKUP(E1204,state_lookup!A:B,2,FALSE)</f>
        <v>OK</v>
      </c>
      <c r="G1204">
        <v>36.314300000000003</v>
      </c>
      <c r="H1204">
        <v>-95.610100000000003</v>
      </c>
      <c r="I1204" t="s">
        <v>5243</v>
      </c>
      <c r="J1204" s="4" t="s">
        <v>5256</v>
      </c>
      <c r="K1204" s="4" t="str">
        <f t="shared" si="18"/>
        <v>Jun 02</v>
      </c>
      <c r="Y1204">
        <v>1</v>
      </c>
      <c r="Z1204" s="2" t="s">
        <v>7806</v>
      </c>
    </row>
    <row r="1205" spans="1:30" x14ac:dyDescent="0.2">
      <c r="A1205" s="1">
        <v>417</v>
      </c>
      <c r="B1205" t="s">
        <v>386</v>
      </c>
      <c r="D1205" t="s">
        <v>4546</v>
      </c>
      <c r="E1205" t="s">
        <v>10563</v>
      </c>
      <c r="F1205" t="str">
        <f>VLOOKUP(E1205,state_lookup!A:B,2,FALSE)</f>
        <v>MD</v>
      </c>
      <c r="G1205">
        <v>39.231400000000001</v>
      </c>
      <c r="H1205">
        <v>-77.261700000000005</v>
      </c>
      <c r="I1205" t="s">
        <v>5243</v>
      </c>
      <c r="J1205" s="4" t="s">
        <v>5256</v>
      </c>
      <c r="K1205" s="4" t="str">
        <f t="shared" si="18"/>
        <v>Jun 02</v>
      </c>
      <c r="P1205" t="s">
        <v>6051</v>
      </c>
      <c r="Q1205" t="s">
        <v>6395</v>
      </c>
      <c r="R1205">
        <v>0</v>
      </c>
      <c r="S1205" t="s">
        <v>6537</v>
      </c>
      <c r="X1205">
        <v>1</v>
      </c>
      <c r="Y1205">
        <v>1</v>
      </c>
      <c r="Z1205" s="2" t="s">
        <v>7807</v>
      </c>
    </row>
    <row r="1206" spans="1:30" x14ac:dyDescent="0.2">
      <c r="A1206" s="1">
        <v>418</v>
      </c>
      <c r="B1206" t="s">
        <v>220</v>
      </c>
      <c r="D1206" t="s">
        <v>4633</v>
      </c>
      <c r="E1206" t="s">
        <v>4341</v>
      </c>
      <c r="F1206" t="str">
        <f>VLOOKUP(E1206,state_lookup!A:B,2,FALSE)</f>
        <v>OK</v>
      </c>
      <c r="G1206">
        <v>34.585700000000003</v>
      </c>
      <c r="H1206">
        <v>-95.356099999999998</v>
      </c>
      <c r="I1206" t="s">
        <v>5243</v>
      </c>
      <c r="J1206" s="4" t="s">
        <v>5256</v>
      </c>
      <c r="K1206" s="4" t="str">
        <f t="shared" si="18"/>
        <v>Jun 02</v>
      </c>
      <c r="L1206" t="s">
        <v>5582</v>
      </c>
      <c r="M1206" t="s">
        <v>5582</v>
      </c>
      <c r="N1206" t="s">
        <v>5582</v>
      </c>
      <c r="P1206" t="s">
        <v>6051</v>
      </c>
      <c r="Q1206" t="s">
        <v>6395</v>
      </c>
      <c r="R1206">
        <v>0</v>
      </c>
      <c r="S1206" t="s">
        <v>6537</v>
      </c>
      <c r="X1206">
        <v>1</v>
      </c>
      <c r="Y1206">
        <v>1</v>
      </c>
      <c r="Z1206" s="2" t="s">
        <v>7808</v>
      </c>
    </row>
    <row r="1207" spans="1:30" x14ac:dyDescent="0.2">
      <c r="A1207" s="1">
        <v>419</v>
      </c>
      <c r="B1207" t="s">
        <v>220</v>
      </c>
      <c r="D1207" t="s">
        <v>4610</v>
      </c>
      <c r="E1207" t="s">
        <v>10547</v>
      </c>
      <c r="F1207" t="str">
        <f>VLOOKUP(E1207,state_lookup!A:B,2,FALSE)</f>
        <v>CA</v>
      </c>
      <c r="G1207">
        <v>37.940300000000001</v>
      </c>
      <c r="H1207">
        <v>-121.9301</v>
      </c>
      <c r="I1207" t="s">
        <v>5243</v>
      </c>
      <c r="J1207" s="4" t="s">
        <v>5256</v>
      </c>
      <c r="K1207" s="4" t="str">
        <f t="shared" si="18"/>
        <v>Jun 02</v>
      </c>
      <c r="L1207" t="s">
        <v>5603</v>
      </c>
      <c r="P1207" t="s">
        <v>6051</v>
      </c>
      <c r="Q1207" t="s">
        <v>6395</v>
      </c>
      <c r="R1207">
        <v>0</v>
      </c>
      <c r="S1207" t="s">
        <v>6537</v>
      </c>
      <c r="T1207">
        <v>0</v>
      </c>
      <c r="U1207">
        <v>0</v>
      </c>
      <c r="V1207">
        <v>0</v>
      </c>
      <c r="W1207">
        <v>0</v>
      </c>
      <c r="X1207">
        <v>1</v>
      </c>
      <c r="Y1207">
        <v>1</v>
      </c>
      <c r="Z1207" s="2" t="s">
        <v>7809</v>
      </c>
      <c r="AD1207" t="s">
        <v>5316</v>
      </c>
    </row>
    <row r="1208" spans="1:30" x14ac:dyDescent="0.2">
      <c r="A1208" s="1">
        <v>420</v>
      </c>
      <c r="B1208" t="s">
        <v>757</v>
      </c>
      <c r="C1208" t="s">
        <v>2445</v>
      </c>
      <c r="D1208" t="s">
        <v>4634</v>
      </c>
      <c r="E1208" t="s">
        <v>10551</v>
      </c>
      <c r="F1208" t="str">
        <f>VLOOKUP(E1208,state_lookup!A:B,2,FALSE)</f>
        <v>NJ</v>
      </c>
      <c r="G1208">
        <v>40.863100000000003</v>
      </c>
      <c r="H1208">
        <v>-74.157499999999999</v>
      </c>
      <c r="I1208" t="s">
        <v>5243</v>
      </c>
      <c r="J1208" s="4" t="s">
        <v>5256</v>
      </c>
      <c r="K1208" s="4" t="str">
        <f t="shared" si="18"/>
        <v>Jun 02</v>
      </c>
      <c r="L1208" t="s">
        <v>5604</v>
      </c>
      <c r="M1208" t="s">
        <v>5582</v>
      </c>
      <c r="N1208" t="s">
        <v>5372</v>
      </c>
      <c r="P1208" t="s">
        <v>6051</v>
      </c>
      <c r="Q1208" t="s">
        <v>6395</v>
      </c>
      <c r="R1208">
        <v>0</v>
      </c>
      <c r="S1208" t="s">
        <v>6537</v>
      </c>
      <c r="T1208">
        <v>0</v>
      </c>
      <c r="U1208">
        <v>0</v>
      </c>
      <c r="V1208">
        <v>0</v>
      </c>
      <c r="W1208">
        <v>0</v>
      </c>
      <c r="X1208">
        <v>1</v>
      </c>
      <c r="Y1208">
        <v>1</v>
      </c>
      <c r="Z1208" s="2" t="s">
        <v>7810</v>
      </c>
      <c r="AA1208" s="2" t="s">
        <v>7092</v>
      </c>
      <c r="AB1208" s="2" t="s">
        <v>10268</v>
      </c>
      <c r="AC1208" t="s">
        <v>10417</v>
      </c>
      <c r="AD1208" t="s">
        <v>6598</v>
      </c>
    </row>
    <row r="1209" spans="1:30" x14ac:dyDescent="0.2">
      <c r="A1209" s="1">
        <v>421</v>
      </c>
      <c r="B1209" t="s">
        <v>758</v>
      </c>
      <c r="D1209" t="s">
        <v>758</v>
      </c>
      <c r="E1209" t="s">
        <v>10565</v>
      </c>
      <c r="F1209" t="str">
        <f>VLOOKUP(E1209,state_lookup!A:B,2,FALSE)</f>
        <v>IA</v>
      </c>
      <c r="G1209">
        <v>41.843400000000003</v>
      </c>
      <c r="H1209">
        <v>-90.240899999999996</v>
      </c>
      <c r="I1209" t="s">
        <v>5243</v>
      </c>
      <c r="J1209" s="4" t="s">
        <v>5256</v>
      </c>
      <c r="K1209" s="4" t="str">
        <f t="shared" si="18"/>
        <v>Jun 02</v>
      </c>
      <c r="Y1209">
        <v>1</v>
      </c>
      <c r="Z1209" s="2" t="s">
        <v>7811</v>
      </c>
    </row>
    <row r="1210" spans="1:30" x14ac:dyDescent="0.2">
      <c r="A1210" s="1">
        <v>422</v>
      </c>
      <c r="B1210" t="s">
        <v>759</v>
      </c>
      <c r="D1210" t="s">
        <v>4536</v>
      </c>
      <c r="E1210" t="s">
        <v>10547</v>
      </c>
      <c r="F1210" t="str">
        <f>VLOOKUP(E1210,state_lookup!A:B,2,FALSE)</f>
        <v>CA</v>
      </c>
      <c r="G1210">
        <v>39.093800000000002</v>
      </c>
      <c r="H1210">
        <v>-120.9532</v>
      </c>
      <c r="I1210" t="s">
        <v>5243</v>
      </c>
      <c r="J1210" s="4" t="s">
        <v>5256</v>
      </c>
      <c r="K1210" s="4" t="str">
        <f t="shared" si="18"/>
        <v>Jun 02</v>
      </c>
      <c r="L1210" t="s">
        <v>5605</v>
      </c>
      <c r="M1210" t="s">
        <v>5457</v>
      </c>
      <c r="N1210" t="s">
        <v>5457</v>
      </c>
      <c r="P1210" t="s">
        <v>6051</v>
      </c>
      <c r="Q1210" t="s">
        <v>6395</v>
      </c>
      <c r="R1210">
        <v>0</v>
      </c>
      <c r="S1210" t="s">
        <v>6537</v>
      </c>
      <c r="T1210">
        <v>0</v>
      </c>
      <c r="U1210">
        <v>0</v>
      </c>
      <c r="V1210">
        <v>0</v>
      </c>
      <c r="W1210">
        <v>0</v>
      </c>
      <c r="X1210">
        <v>1</v>
      </c>
      <c r="Y1210">
        <v>1</v>
      </c>
      <c r="Z1210" s="2" t="s">
        <v>7812</v>
      </c>
      <c r="AD1210" t="s">
        <v>6598</v>
      </c>
    </row>
    <row r="1211" spans="1:30" x14ac:dyDescent="0.2">
      <c r="A1211" s="1">
        <v>423</v>
      </c>
      <c r="B1211" t="s">
        <v>99</v>
      </c>
      <c r="D1211" t="s">
        <v>137</v>
      </c>
      <c r="E1211" t="s">
        <v>10569</v>
      </c>
      <c r="F1211" t="str">
        <f>VLOOKUP(E1211,state_lookup!A:B,2,FALSE)</f>
        <v>MS</v>
      </c>
      <c r="G1211">
        <v>31.256399999999999</v>
      </c>
      <c r="H1211">
        <v>-89.826599999999999</v>
      </c>
      <c r="I1211" t="s">
        <v>5243</v>
      </c>
      <c r="J1211" s="4" t="s">
        <v>5256</v>
      </c>
      <c r="K1211" s="4" t="str">
        <f t="shared" si="18"/>
        <v>Jun 02</v>
      </c>
      <c r="Q1211" t="s">
        <v>6395</v>
      </c>
      <c r="R1211">
        <v>0</v>
      </c>
      <c r="S1211" t="s">
        <v>6537</v>
      </c>
      <c r="X1211">
        <v>1</v>
      </c>
      <c r="Y1211">
        <v>1</v>
      </c>
      <c r="Z1211" s="2" t="s">
        <v>7249</v>
      </c>
    </row>
    <row r="1212" spans="1:30" x14ac:dyDescent="0.2">
      <c r="A1212" s="1">
        <v>424</v>
      </c>
      <c r="B1212" t="s">
        <v>99</v>
      </c>
      <c r="C1212" t="s">
        <v>2446</v>
      </c>
      <c r="D1212" t="s">
        <v>4495</v>
      </c>
      <c r="E1212" t="s">
        <v>10563</v>
      </c>
      <c r="F1212" t="str">
        <f>VLOOKUP(E1212,state_lookup!A:B,2,FALSE)</f>
        <v>MD</v>
      </c>
      <c r="G1212">
        <v>39.200400000000002</v>
      </c>
      <c r="H1212">
        <v>-76.858999999999995</v>
      </c>
      <c r="I1212" t="s">
        <v>5243</v>
      </c>
      <c r="J1212" s="4" t="s">
        <v>5256</v>
      </c>
      <c r="K1212" s="4" t="str">
        <f t="shared" si="18"/>
        <v>Jun 02</v>
      </c>
      <c r="L1212" t="s">
        <v>5606</v>
      </c>
      <c r="M1212" t="s">
        <v>5372</v>
      </c>
      <c r="N1212" t="s">
        <v>5372</v>
      </c>
      <c r="P1212" t="s">
        <v>6119</v>
      </c>
      <c r="Q1212" t="s">
        <v>6395</v>
      </c>
      <c r="R1212">
        <v>0</v>
      </c>
      <c r="S1212" t="s">
        <v>6537</v>
      </c>
      <c r="T1212">
        <v>0</v>
      </c>
      <c r="U1212">
        <v>0</v>
      </c>
      <c r="V1212">
        <v>0</v>
      </c>
      <c r="W1212">
        <v>0</v>
      </c>
      <c r="X1212">
        <v>1</v>
      </c>
      <c r="Y1212">
        <v>1</v>
      </c>
      <c r="Z1212" s="2" t="s">
        <v>7757</v>
      </c>
      <c r="AA1212" s="2" t="s">
        <v>9834</v>
      </c>
      <c r="AB1212" s="2" t="s">
        <v>10269</v>
      </c>
      <c r="AD1212" t="s">
        <v>6598</v>
      </c>
    </row>
    <row r="1213" spans="1:30" x14ac:dyDescent="0.2">
      <c r="A1213" s="1">
        <v>425</v>
      </c>
      <c r="B1213" t="s">
        <v>99</v>
      </c>
      <c r="D1213" t="s">
        <v>4301</v>
      </c>
      <c r="E1213" t="s">
        <v>10561</v>
      </c>
      <c r="F1213" t="str">
        <f>VLOOKUP(E1213,state_lookup!A:B,2,FALSE)</f>
        <v>MO</v>
      </c>
      <c r="G1213">
        <v>38.947699999999998</v>
      </c>
      <c r="H1213">
        <v>-92.325500000000005</v>
      </c>
      <c r="I1213" t="s">
        <v>5243</v>
      </c>
      <c r="J1213" s="4" t="s">
        <v>5256</v>
      </c>
      <c r="K1213" s="4" t="str">
        <f t="shared" si="18"/>
        <v>Jun 02</v>
      </c>
      <c r="L1213" t="s">
        <v>5304</v>
      </c>
      <c r="M1213" t="s">
        <v>5531</v>
      </c>
      <c r="N1213" t="s">
        <v>5531</v>
      </c>
      <c r="P1213" t="s">
        <v>6051</v>
      </c>
      <c r="Q1213" t="s">
        <v>6395</v>
      </c>
      <c r="R1213">
        <v>0</v>
      </c>
      <c r="S1213" t="s">
        <v>6537</v>
      </c>
      <c r="T1213">
        <v>0</v>
      </c>
      <c r="U1213">
        <v>0</v>
      </c>
      <c r="V1213">
        <v>0</v>
      </c>
      <c r="W1213">
        <v>0</v>
      </c>
      <c r="X1213">
        <v>1</v>
      </c>
      <c r="Y1213">
        <v>1</v>
      </c>
      <c r="Z1213" s="2" t="s">
        <v>7813</v>
      </c>
    </row>
    <row r="1214" spans="1:30" x14ac:dyDescent="0.2">
      <c r="A1214" s="1">
        <v>426</v>
      </c>
      <c r="B1214" t="s">
        <v>51</v>
      </c>
      <c r="D1214" t="s">
        <v>4635</v>
      </c>
      <c r="E1214" t="s">
        <v>10559</v>
      </c>
      <c r="F1214" t="str">
        <f>VLOOKUP(E1214,state_lookup!A:B,2,FALSE)</f>
        <v>NE</v>
      </c>
      <c r="G1214">
        <v>41.436100000000003</v>
      </c>
      <c r="H1214">
        <v>-97.356099999999998</v>
      </c>
      <c r="I1214" t="s">
        <v>5243</v>
      </c>
      <c r="J1214" s="4" t="s">
        <v>5256</v>
      </c>
      <c r="K1214" s="4" t="str">
        <f t="shared" si="18"/>
        <v>Jun 02</v>
      </c>
      <c r="Y1214">
        <v>1</v>
      </c>
      <c r="Z1214" s="2" t="s">
        <v>7814</v>
      </c>
    </row>
    <row r="1215" spans="1:30" x14ac:dyDescent="0.2">
      <c r="A1215" s="1">
        <v>427</v>
      </c>
      <c r="B1215" t="s">
        <v>389</v>
      </c>
      <c r="D1215" t="s">
        <v>4477</v>
      </c>
      <c r="E1215" t="s">
        <v>10583</v>
      </c>
      <c r="F1215" t="str">
        <f>VLOOKUP(E1215,state_lookup!A:B,2,FALSE)</f>
        <v>AR</v>
      </c>
      <c r="G1215">
        <v>35.075299999999999</v>
      </c>
      <c r="H1215">
        <v>-92.469499999999996</v>
      </c>
      <c r="I1215" t="s">
        <v>5243</v>
      </c>
      <c r="J1215" s="4" t="s">
        <v>5256</v>
      </c>
      <c r="K1215" s="4" t="str">
        <f t="shared" si="18"/>
        <v>Jun 02</v>
      </c>
      <c r="Q1215" t="s">
        <v>6395</v>
      </c>
      <c r="R1215">
        <v>0</v>
      </c>
      <c r="S1215" t="s">
        <v>6537</v>
      </c>
      <c r="X1215">
        <v>1</v>
      </c>
      <c r="Y1215">
        <v>1</v>
      </c>
      <c r="Z1215" s="2" t="s">
        <v>7253</v>
      </c>
    </row>
    <row r="1216" spans="1:30" x14ac:dyDescent="0.2">
      <c r="A1216" s="1">
        <v>428</v>
      </c>
      <c r="B1216" t="s">
        <v>760</v>
      </c>
      <c r="D1216" t="s">
        <v>4636</v>
      </c>
      <c r="E1216" t="s">
        <v>10562</v>
      </c>
      <c r="F1216" t="str">
        <f>VLOOKUP(E1216,state_lookup!A:B,2,FALSE)</f>
        <v>GA</v>
      </c>
      <c r="G1216">
        <v>33.664499999999997</v>
      </c>
      <c r="H1216">
        <v>-83.996700000000004</v>
      </c>
      <c r="I1216" t="s">
        <v>5243</v>
      </c>
      <c r="J1216" s="4" t="s">
        <v>5256</v>
      </c>
      <c r="K1216" s="4" t="str">
        <f t="shared" si="18"/>
        <v>Jun 02</v>
      </c>
      <c r="Y1216">
        <v>1</v>
      </c>
      <c r="Z1216" s="2" t="s">
        <v>7815</v>
      </c>
    </row>
    <row r="1217" spans="1:30" x14ac:dyDescent="0.2">
      <c r="A1217" s="1">
        <v>429</v>
      </c>
      <c r="B1217" t="s">
        <v>761</v>
      </c>
      <c r="D1217" t="s">
        <v>4637</v>
      </c>
      <c r="E1217" t="s">
        <v>10550</v>
      </c>
      <c r="F1217" t="str">
        <f>VLOOKUP(E1217,state_lookup!A:B,2,FALSE)</f>
        <v>TN</v>
      </c>
      <c r="G1217">
        <v>36.148400000000002</v>
      </c>
      <c r="H1217">
        <v>-85.511399999999995</v>
      </c>
      <c r="I1217" t="s">
        <v>5243</v>
      </c>
      <c r="J1217" s="4" t="s">
        <v>5256</v>
      </c>
      <c r="K1217" s="4" t="str">
        <f t="shared" si="18"/>
        <v>Jun 02</v>
      </c>
      <c r="Y1217">
        <v>1</v>
      </c>
      <c r="Z1217" s="2" t="s">
        <v>7816</v>
      </c>
    </row>
    <row r="1218" spans="1:30" x14ac:dyDescent="0.2">
      <c r="A1218" s="1">
        <v>430</v>
      </c>
      <c r="B1218" t="s">
        <v>762</v>
      </c>
      <c r="D1218" t="s">
        <v>4487</v>
      </c>
      <c r="E1218" t="s">
        <v>10549</v>
      </c>
      <c r="F1218" t="str">
        <f>VLOOKUP(E1218,state_lookup!A:B,2,FALSE)</f>
        <v>FL</v>
      </c>
      <c r="G1218">
        <v>26.270199999999999</v>
      </c>
      <c r="H1218">
        <v>-80.259100000000004</v>
      </c>
      <c r="I1218" t="s">
        <v>5243</v>
      </c>
      <c r="J1218" s="4" t="s">
        <v>5256</v>
      </c>
      <c r="K1218" s="4" t="str">
        <f t="shared" si="18"/>
        <v>Jun 02</v>
      </c>
      <c r="Y1218">
        <v>1</v>
      </c>
      <c r="Z1218" s="2" t="s">
        <v>7817</v>
      </c>
    </row>
    <row r="1219" spans="1:30" x14ac:dyDescent="0.2">
      <c r="A1219" s="1">
        <v>431</v>
      </c>
      <c r="B1219" t="s">
        <v>763</v>
      </c>
      <c r="C1219" t="s">
        <v>2447</v>
      </c>
      <c r="D1219" t="s">
        <v>914</v>
      </c>
      <c r="E1219" t="s">
        <v>10551</v>
      </c>
      <c r="F1219" t="str">
        <f>VLOOKUP(E1219,state_lookup!A:B,2,FALSE)</f>
        <v>NJ</v>
      </c>
      <c r="G1219">
        <v>40.658439999999999</v>
      </c>
      <c r="H1219" t="s">
        <v>5012</v>
      </c>
      <c r="I1219" t="s">
        <v>5243</v>
      </c>
      <c r="J1219" s="4" t="s">
        <v>5256</v>
      </c>
      <c r="K1219" s="4" t="str">
        <f t="shared" ref="K1219:K1282" si="19">TEXT(J1219, "mmm dd")</f>
        <v>Jun 02</v>
      </c>
      <c r="P1219" t="s">
        <v>6051</v>
      </c>
      <c r="Q1219" t="s">
        <v>6395</v>
      </c>
      <c r="R1219">
        <v>0</v>
      </c>
      <c r="S1219" t="s">
        <v>6537</v>
      </c>
      <c r="T1219">
        <v>0</v>
      </c>
      <c r="U1219">
        <v>0</v>
      </c>
      <c r="V1219">
        <v>0</v>
      </c>
      <c r="W1219">
        <v>0</v>
      </c>
      <c r="X1219">
        <v>1</v>
      </c>
      <c r="Y1219">
        <v>1</v>
      </c>
      <c r="Z1219" s="2" t="s">
        <v>7218</v>
      </c>
      <c r="AA1219" s="2" t="s">
        <v>9835</v>
      </c>
      <c r="AB1219" s="2" t="s">
        <v>7092</v>
      </c>
      <c r="AD1219" t="s">
        <v>6598</v>
      </c>
    </row>
    <row r="1220" spans="1:30" x14ac:dyDescent="0.2">
      <c r="A1220" s="1">
        <v>432</v>
      </c>
      <c r="B1220" t="s">
        <v>764</v>
      </c>
      <c r="D1220" t="s">
        <v>795</v>
      </c>
      <c r="E1220" t="s">
        <v>10557</v>
      </c>
      <c r="F1220" t="str">
        <f>VLOOKUP(E1220,state_lookup!A:B,2,FALSE)</f>
        <v>CO</v>
      </c>
      <c r="G1220">
        <v>38.867600000000003</v>
      </c>
      <c r="H1220">
        <v>-106.9772</v>
      </c>
      <c r="I1220" t="s">
        <v>5243</v>
      </c>
      <c r="J1220" s="4" t="s">
        <v>5256</v>
      </c>
      <c r="K1220" s="4" t="str">
        <f t="shared" si="19"/>
        <v>Jun 02</v>
      </c>
      <c r="Y1220">
        <v>1</v>
      </c>
      <c r="Z1220" s="2" t="s">
        <v>7818</v>
      </c>
    </row>
    <row r="1221" spans="1:30" x14ac:dyDescent="0.2">
      <c r="A1221" s="1">
        <v>433</v>
      </c>
      <c r="B1221" t="s">
        <v>765</v>
      </c>
      <c r="D1221" t="s">
        <v>4371</v>
      </c>
      <c r="E1221" t="s">
        <v>10563</v>
      </c>
      <c r="F1221" t="str">
        <f>VLOOKUP(E1221,state_lookup!A:B,2,FALSE)</f>
        <v>MD</v>
      </c>
      <c r="G1221">
        <v>39.014400000000002</v>
      </c>
      <c r="H1221">
        <v>-76.680000000000007</v>
      </c>
      <c r="I1221" t="s">
        <v>5243</v>
      </c>
      <c r="J1221" s="4" t="s">
        <v>5256</v>
      </c>
      <c r="K1221" s="4" t="str">
        <f t="shared" si="19"/>
        <v>Jun 02</v>
      </c>
      <c r="Y1221">
        <v>1</v>
      </c>
      <c r="Z1221" s="2" t="s">
        <v>7819</v>
      </c>
    </row>
    <row r="1222" spans="1:30" x14ac:dyDescent="0.2">
      <c r="A1222" s="1">
        <v>434</v>
      </c>
      <c r="B1222" t="s">
        <v>766</v>
      </c>
      <c r="D1222" t="s">
        <v>4638</v>
      </c>
      <c r="E1222" t="s">
        <v>10553</v>
      </c>
      <c r="F1222" t="str">
        <f>VLOOKUP(E1222,state_lookup!A:B,2,FALSE)</f>
        <v>AL</v>
      </c>
      <c r="G1222">
        <v>32.832599999999999</v>
      </c>
      <c r="H1222">
        <v>-85.767499999999998</v>
      </c>
      <c r="I1222" t="s">
        <v>5243</v>
      </c>
      <c r="J1222" s="4" t="s">
        <v>5256</v>
      </c>
      <c r="K1222" s="4" t="str">
        <f t="shared" si="19"/>
        <v>Jun 02</v>
      </c>
      <c r="Y1222">
        <v>1</v>
      </c>
      <c r="Z1222" s="2" t="s">
        <v>7820</v>
      </c>
    </row>
    <row r="1223" spans="1:30" x14ac:dyDescent="0.2">
      <c r="A1223" s="1">
        <v>435</v>
      </c>
      <c r="B1223" t="s">
        <v>102</v>
      </c>
      <c r="C1223" t="s">
        <v>1669</v>
      </c>
      <c r="D1223" t="s">
        <v>102</v>
      </c>
      <c r="E1223" t="s">
        <v>10546</v>
      </c>
      <c r="F1223" t="str">
        <f>VLOOKUP(E1223,state_lookup!A:B,2,FALSE)</f>
        <v>TX</v>
      </c>
      <c r="G1223">
        <v>32.793599999999998</v>
      </c>
      <c r="H1223">
        <v>-96.766199999999998</v>
      </c>
      <c r="I1223" t="s">
        <v>5243</v>
      </c>
      <c r="J1223" s="4" t="s">
        <v>5256</v>
      </c>
      <c r="K1223" s="4" t="str">
        <f t="shared" si="19"/>
        <v>Jun 02</v>
      </c>
      <c r="L1223" t="s">
        <v>5607</v>
      </c>
      <c r="M1223" t="s">
        <v>5531</v>
      </c>
      <c r="N1223" t="s">
        <v>5701</v>
      </c>
      <c r="P1223" t="s">
        <v>6051</v>
      </c>
      <c r="Q1223" t="s">
        <v>6395</v>
      </c>
      <c r="R1223">
        <v>0</v>
      </c>
      <c r="S1223" t="s">
        <v>6537</v>
      </c>
      <c r="T1223">
        <v>0</v>
      </c>
      <c r="U1223">
        <v>0</v>
      </c>
      <c r="V1223">
        <v>0</v>
      </c>
      <c r="W1223">
        <v>0</v>
      </c>
      <c r="X1223">
        <v>1</v>
      </c>
      <c r="Y1223">
        <v>1</v>
      </c>
      <c r="Z1223" s="2" t="s">
        <v>7821</v>
      </c>
      <c r="AA1223" s="2" t="s">
        <v>9836</v>
      </c>
    </row>
    <row r="1224" spans="1:30" x14ac:dyDescent="0.2">
      <c r="A1224" s="1">
        <v>436</v>
      </c>
      <c r="B1224" t="s">
        <v>767</v>
      </c>
      <c r="D1224" t="s">
        <v>610</v>
      </c>
      <c r="E1224" t="s">
        <v>64</v>
      </c>
      <c r="F1224" t="str">
        <f>VLOOKUP(E1224,state_lookup!A:B,2,FALSE)</f>
        <v>NY</v>
      </c>
      <c r="G1224">
        <v>42.5625</v>
      </c>
      <c r="H1224">
        <v>-77.696799999999996</v>
      </c>
      <c r="I1224" t="s">
        <v>5243</v>
      </c>
      <c r="J1224" s="4" t="s">
        <v>5256</v>
      </c>
      <c r="K1224" s="4" t="str">
        <f t="shared" si="19"/>
        <v>Jun 02</v>
      </c>
      <c r="Y1224">
        <v>1</v>
      </c>
      <c r="Z1224" s="2" t="s">
        <v>7758</v>
      </c>
    </row>
    <row r="1225" spans="1:30" x14ac:dyDescent="0.2">
      <c r="A1225" s="1">
        <v>437</v>
      </c>
      <c r="B1225" t="s">
        <v>768</v>
      </c>
      <c r="D1225" t="s">
        <v>4639</v>
      </c>
      <c r="E1225" t="s">
        <v>10558</v>
      </c>
      <c r="F1225" t="str">
        <f>VLOOKUP(E1225,state_lookup!A:B,2,FALSE)</f>
        <v>KY</v>
      </c>
      <c r="G1225">
        <v>37.642000000000003</v>
      </c>
      <c r="H1225">
        <v>-84.776899999999998</v>
      </c>
      <c r="I1225" t="s">
        <v>5243</v>
      </c>
      <c r="J1225" s="4" t="s">
        <v>5256</v>
      </c>
      <c r="K1225" s="4" t="str">
        <f t="shared" si="19"/>
        <v>Jun 02</v>
      </c>
      <c r="Y1225">
        <v>1</v>
      </c>
      <c r="Z1225" s="2" t="s">
        <v>7822</v>
      </c>
    </row>
    <row r="1226" spans="1:30" x14ac:dyDescent="0.2">
      <c r="A1226" s="1">
        <v>438</v>
      </c>
      <c r="B1226" t="s">
        <v>768</v>
      </c>
      <c r="D1226" t="s">
        <v>4640</v>
      </c>
      <c r="E1226" t="s">
        <v>917</v>
      </c>
      <c r="F1226" t="str">
        <f>VLOOKUP(E1226,state_lookup!A:B,2,FALSE)</f>
        <v>VA</v>
      </c>
      <c r="G1226">
        <v>36.583100000000002</v>
      </c>
      <c r="H1226">
        <v>-79.408799999999999</v>
      </c>
      <c r="I1226" t="s">
        <v>5243</v>
      </c>
      <c r="J1226" s="4" t="s">
        <v>5256</v>
      </c>
      <c r="K1226" s="4" t="str">
        <f t="shared" si="19"/>
        <v>Jun 02</v>
      </c>
      <c r="Y1226">
        <v>1</v>
      </c>
      <c r="Z1226" s="2" t="s">
        <v>7823</v>
      </c>
    </row>
    <row r="1227" spans="1:30" x14ac:dyDescent="0.2">
      <c r="A1227" s="1">
        <v>439</v>
      </c>
      <c r="B1227" t="s">
        <v>769</v>
      </c>
      <c r="D1227" t="s">
        <v>1352</v>
      </c>
      <c r="E1227" t="s">
        <v>10552</v>
      </c>
      <c r="F1227" t="str">
        <f>VLOOKUP(E1227,state_lookup!A:B,2,FALSE)</f>
        <v>MI</v>
      </c>
      <c r="G1227">
        <v>42.3127</v>
      </c>
      <c r="H1227">
        <v>-83.212900000000005</v>
      </c>
      <c r="I1227" t="s">
        <v>5243</v>
      </c>
      <c r="J1227" s="4" t="s">
        <v>5256</v>
      </c>
      <c r="K1227" s="4" t="str">
        <f t="shared" si="19"/>
        <v>Jun 02</v>
      </c>
      <c r="Y1227">
        <v>1</v>
      </c>
      <c r="Z1227" s="2" t="s">
        <v>7824</v>
      </c>
    </row>
    <row r="1228" spans="1:30" x14ac:dyDescent="0.2">
      <c r="A1228" s="1">
        <v>440</v>
      </c>
      <c r="B1228" t="s">
        <v>770</v>
      </c>
      <c r="D1228" t="s">
        <v>4641</v>
      </c>
      <c r="E1228" t="s">
        <v>10546</v>
      </c>
      <c r="F1228" t="str">
        <f>VLOOKUP(E1228,state_lookup!A:B,2,FALSE)</f>
        <v>TX</v>
      </c>
      <c r="G1228">
        <v>29.370799999999999</v>
      </c>
      <c r="H1228">
        <v>-100.88</v>
      </c>
      <c r="I1228" t="s">
        <v>5243</v>
      </c>
      <c r="J1228" s="4" t="s">
        <v>5256</v>
      </c>
      <c r="K1228" s="4" t="str">
        <f t="shared" si="19"/>
        <v>Jun 02</v>
      </c>
      <c r="Y1228">
        <v>1</v>
      </c>
      <c r="Z1228" s="2" t="s">
        <v>7825</v>
      </c>
    </row>
    <row r="1229" spans="1:30" x14ac:dyDescent="0.2">
      <c r="A1229" s="1">
        <v>441</v>
      </c>
      <c r="B1229" t="s">
        <v>771</v>
      </c>
      <c r="D1229" t="s">
        <v>4537</v>
      </c>
      <c r="E1229" t="s">
        <v>10547</v>
      </c>
      <c r="F1229" t="str">
        <f>VLOOKUP(E1229,state_lookup!A:B,2,FALSE)</f>
        <v>CA</v>
      </c>
      <c r="G1229">
        <v>35.767000000000003</v>
      </c>
      <c r="H1229">
        <v>-119.2637</v>
      </c>
      <c r="I1229" t="s">
        <v>5243</v>
      </c>
      <c r="J1229" s="4" t="s">
        <v>5256</v>
      </c>
      <c r="K1229" s="4" t="str">
        <f t="shared" si="19"/>
        <v>Jun 02</v>
      </c>
      <c r="Y1229">
        <v>1</v>
      </c>
      <c r="Z1229" s="2" t="s">
        <v>7826</v>
      </c>
    </row>
    <row r="1230" spans="1:30" x14ac:dyDescent="0.2">
      <c r="A1230" s="1">
        <v>442</v>
      </c>
      <c r="B1230" t="s">
        <v>772</v>
      </c>
      <c r="C1230" t="s">
        <v>2448</v>
      </c>
      <c r="D1230" t="s">
        <v>610</v>
      </c>
      <c r="E1230" t="s">
        <v>10574</v>
      </c>
      <c r="F1230" t="str">
        <f>VLOOKUP(E1230,state_lookup!A:B,2,FALSE)</f>
        <v>LA</v>
      </c>
      <c r="G1230">
        <v>30.474299999999999</v>
      </c>
      <c r="H1230">
        <v>-90.959400000000002</v>
      </c>
      <c r="I1230" t="s">
        <v>5243</v>
      </c>
      <c r="J1230" s="4" t="s">
        <v>5256</v>
      </c>
      <c r="K1230" s="4" t="str">
        <f t="shared" si="19"/>
        <v>Jun 02</v>
      </c>
      <c r="P1230" t="s">
        <v>6051</v>
      </c>
      <c r="Q1230" t="s">
        <v>6395</v>
      </c>
      <c r="R1230">
        <v>0</v>
      </c>
      <c r="S1230" t="s">
        <v>6538</v>
      </c>
      <c r="T1230">
        <v>0</v>
      </c>
      <c r="U1230">
        <v>0</v>
      </c>
      <c r="V1230">
        <v>0</v>
      </c>
      <c r="W1230">
        <v>0</v>
      </c>
      <c r="X1230">
        <v>1</v>
      </c>
      <c r="Y1230">
        <v>1</v>
      </c>
      <c r="Z1230" s="2" t="s">
        <v>7827</v>
      </c>
      <c r="AA1230" s="2" t="s">
        <v>9837</v>
      </c>
    </row>
    <row r="1231" spans="1:30" x14ac:dyDescent="0.2">
      <c r="A1231" s="1">
        <v>443</v>
      </c>
      <c r="B1231" t="s">
        <v>773</v>
      </c>
      <c r="C1231" t="s">
        <v>2449</v>
      </c>
      <c r="D1231" t="s">
        <v>4462</v>
      </c>
      <c r="E1231" t="s">
        <v>10579</v>
      </c>
      <c r="F1231" t="str">
        <f>VLOOKUP(E1231,state_lookup!A:B,2,FALSE)</f>
        <v>ND</v>
      </c>
      <c r="G1231">
        <v>46.891800000000003</v>
      </c>
      <c r="H1231">
        <v>-102.7924</v>
      </c>
      <c r="I1231" t="s">
        <v>5243</v>
      </c>
      <c r="J1231" s="4" t="s">
        <v>5256</v>
      </c>
      <c r="K1231" s="4" t="str">
        <f t="shared" si="19"/>
        <v>Jun 02</v>
      </c>
      <c r="L1231" t="s">
        <v>5608</v>
      </c>
      <c r="M1231" t="s">
        <v>5799</v>
      </c>
      <c r="N1231" t="s">
        <v>5531</v>
      </c>
      <c r="P1231" t="s">
        <v>6051</v>
      </c>
      <c r="Q1231" t="s">
        <v>6395</v>
      </c>
      <c r="R1231">
        <v>0</v>
      </c>
      <c r="S1231" t="s">
        <v>6537</v>
      </c>
      <c r="T1231">
        <v>0</v>
      </c>
      <c r="U1231">
        <v>0</v>
      </c>
      <c r="V1231">
        <v>0</v>
      </c>
      <c r="W1231">
        <v>0</v>
      </c>
      <c r="X1231">
        <v>1</v>
      </c>
      <c r="Y1231">
        <v>1</v>
      </c>
      <c r="Z1231" s="2" t="s">
        <v>7828</v>
      </c>
      <c r="AA1231" s="2" t="s">
        <v>9838</v>
      </c>
      <c r="AB1231" s="2" t="s">
        <v>10270</v>
      </c>
      <c r="AD1231" t="s">
        <v>6598</v>
      </c>
    </row>
    <row r="1232" spans="1:30" x14ac:dyDescent="0.2">
      <c r="A1232" s="1">
        <v>444</v>
      </c>
      <c r="B1232" t="s">
        <v>230</v>
      </c>
      <c r="D1232" t="s">
        <v>4642</v>
      </c>
      <c r="E1232" t="s">
        <v>10562</v>
      </c>
      <c r="F1232" t="str">
        <f>VLOOKUP(E1232,state_lookup!A:B,2,FALSE)</f>
        <v>GA</v>
      </c>
      <c r="G1232">
        <v>32.535899999999998</v>
      </c>
      <c r="H1232">
        <v>-82.927899999999994</v>
      </c>
      <c r="I1232" t="s">
        <v>5243</v>
      </c>
      <c r="J1232" s="4" t="s">
        <v>5256</v>
      </c>
      <c r="K1232" s="4" t="str">
        <f t="shared" si="19"/>
        <v>Jun 02</v>
      </c>
      <c r="Y1232">
        <v>1</v>
      </c>
      <c r="Z1232" s="2" t="s">
        <v>7829</v>
      </c>
    </row>
    <row r="1233" spans="1:30" x14ac:dyDescent="0.2">
      <c r="A1233" s="1">
        <v>445</v>
      </c>
      <c r="B1233" t="s">
        <v>774</v>
      </c>
      <c r="D1233" t="s">
        <v>1007</v>
      </c>
      <c r="E1233" t="s">
        <v>1660</v>
      </c>
      <c r="F1233" t="str">
        <f>VLOOKUP(E1233,state_lookup!A:B,2,FALSE)</f>
        <v>WY</v>
      </c>
      <c r="G1233">
        <v>43.538899999999998</v>
      </c>
      <c r="H1233">
        <v>-109.6443</v>
      </c>
      <c r="I1233" t="s">
        <v>5243</v>
      </c>
      <c r="J1233" s="4" t="s">
        <v>5256</v>
      </c>
      <c r="K1233" s="4" t="str">
        <f t="shared" si="19"/>
        <v>Jun 02</v>
      </c>
      <c r="P1233" t="s">
        <v>6051</v>
      </c>
      <c r="Q1233" t="s">
        <v>6395</v>
      </c>
      <c r="R1233">
        <v>0</v>
      </c>
      <c r="S1233" t="s">
        <v>6581</v>
      </c>
      <c r="T1233">
        <v>0</v>
      </c>
      <c r="U1233">
        <v>0</v>
      </c>
      <c r="V1233">
        <v>0</v>
      </c>
      <c r="W1233">
        <v>0</v>
      </c>
      <c r="X1233">
        <v>1</v>
      </c>
      <c r="Y1233">
        <v>1</v>
      </c>
      <c r="Z1233" s="2" t="s">
        <v>7830</v>
      </c>
    </row>
    <row r="1234" spans="1:30" x14ac:dyDescent="0.2">
      <c r="A1234" s="1">
        <v>446</v>
      </c>
      <c r="B1234" t="s">
        <v>107</v>
      </c>
      <c r="C1234" t="s">
        <v>2450</v>
      </c>
      <c r="D1234" t="s">
        <v>107</v>
      </c>
      <c r="E1234" t="s">
        <v>10564</v>
      </c>
      <c r="F1234" t="str">
        <f>VLOOKUP(E1234,state_lookup!A:B,2,FALSE)</f>
        <v>NC</v>
      </c>
      <c r="G1234">
        <v>35.979500000000002</v>
      </c>
      <c r="H1234">
        <v>-78.903199999999998</v>
      </c>
      <c r="I1234" t="s">
        <v>5243</v>
      </c>
      <c r="J1234" s="4" t="s">
        <v>5256</v>
      </c>
      <c r="K1234" s="4" t="str">
        <f t="shared" si="19"/>
        <v>Jun 02</v>
      </c>
      <c r="P1234" t="s">
        <v>6051</v>
      </c>
      <c r="Q1234" t="s">
        <v>6395</v>
      </c>
      <c r="R1234">
        <v>0</v>
      </c>
      <c r="S1234" t="s">
        <v>6537</v>
      </c>
      <c r="X1234">
        <v>1</v>
      </c>
      <c r="Y1234">
        <v>1</v>
      </c>
      <c r="Z1234" s="2" t="s">
        <v>7831</v>
      </c>
    </row>
    <row r="1235" spans="1:30" x14ac:dyDescent="0.2">
      <c r="A1235" s="1">
        <v>447</v>
      </c>
      <c r="B1235" t="s">
        <v>396</v>
      </c>
      <c r="D1235" t="s">
        <v>4280</v>
      </c>
      <c r="E1235" t="s">
        <v>10552</v>
      </c>
      <c r="F1235" t="str">
        <f>VLOOKUP(E1235,state_lookup!A:B,2,FALSE)</f>
        <v>MI</v>
      </c>
      <c r="G1235">
        <v>42.747999999999998</v>
      </c>
      <c r="H1235">
        <v>-84.483500000000006</v>
      </c>
      <c r="I1235" t="s">
        <v>5243</v>
      </c>
      <c r="J1235" s="4" t="s">
        <v>5256</v>
      </c>
      <c r="K1235" s="4" t="str">
        <f t="shared" si="19"/>
        <v>Jun 02</v>
      </c>
      <c r="Y1235">
        <v>1</v>
      </c>
      <c r="Z1235" s="2" t="s">
        <v>7832</v>
      </c>
    </row>
    <row r="1236" spans="1:30" x14ac:dyDescent="0.2">
      <c r="A1236" s="1">
        <v>448</v>
      </c>
      <c r="B1236" t="s">
        <v>397</v>
      </c>
      <c r="D1236" t="s">
        <v>4643</v>
      </c>
      <c r="E1236" t="s">
        <v>10563</v>
      </c>
      <c r="F1236" t="str">
        <f>VLOOKUP(E1236,state_lookup!A:B,2,FALSE)</f>
        <v>MD</v>
      </c>
      <c r="G1236">
        <v>38.776000000000003</v>
      </c>
      <c r="H1236">
        <v>-76.0702</v>
      </c>
      <c r="I1236" t="s">
        <v>5243</v>
      </c>
      <c r="J1236" s="4" t="s">
        <v>5256</v>
      </c>
      <c r="K1236" s="4" t="str">
        <f t="shared" si="19"/>
        <v>Jun 02</v>
      </c>
      <c r="Q1236" t="s">
        <v>6395</v>
      </c>
      <c r="R1236">
        <v>0</v>
      </c>
      <c r="S1236" t="s">
        <v>6537</v>
      </c>
      <c r="X1236">
        <v>1</v>
      </c>
      <c r="Y1236">
        <v>1</v>
      </c>
      <c r="Z1236" s="2" t="s">
        <v>7833</v>
      </c>
    </row>
    <row r="1237" spans="1:30" x14ac:dyDescent="0.2">
      <c r="A1237" s="1">
        <v>449</v>
      </c>
      <c r="B1237" t="s">
        <v>775</v>
      </c>
      <c r="D1237" t="s">
        <v>4644</v>
      </c>
      <c r="E1237" t="s">
        <v>181</v>
      </c>
      <c r="F1237" t="str">
        <f>VLOOKUP(E1237,state_lookup!A:B,2,FALSE)</f>
        <v>WA</v>
      </c>
      <c r="G1237">
        <v>46.999400000000001</v>
      </c>
      <c r="H1237">
        <v>-120.547</v>
      </c>
      <c r="I1237" t="s">
        <v>5243</v>
      </c>
      <c r="J1237" s="4" t="s">
        <v>5256</v>
      </c>
      <c r="K1237" s="4" t="str">
        <f t="shared" si="19"/>
        <v>Jun 02</v>
      </c>
      <c r="L1237" t="s">
        <v>5609</v>
      </c>
      <c r="M1237" t="s">
        <v>5491</v>
      </c>
      <c r="N1237" t="s">
        <v>5372</v>
      </c>
      <c r="P1237" t="s">
        <v>6051</v>
      </c>
      <c r="Q1237" t="s">
        <v>6395</v>
      </c>
      <c r="R1237">
        <v>0</v>
      </c>
      <c r="S1237" t="s">
        <v>6537</v>
      </c>
      <c r="X1237">
        <v>1</v>
      </c>
      <c r="Y1237">
        <v>1</v>
      </c>
      <c r="Z1237" s="2" t="s">
        <v>7834</v>
      </c>
    </row>
    <row r="1238" spans="1:30" x14ac:dyDescent="0.2">
      <c r="A1238" s="1">
        <v>450</v>
      </c>
      <c r="B1238" t="s">
        <v>776</v>
      </c>
      <c r="C1238" t="s">
        <v>2451</v>
      </c>
      <c r="D1238" t="s">
        <v>4467</v>
      </c>
      <c r="E1238" t="s">
        <v>10576</v>
      </c>
      <c r="F1238" t="str">
        <f>VLOOKUP(E1238,state_lookup!A:B,2,FALSE)</f>
        <v>ME</v>
      </c>
      <c r="G1238">
        <v>44.584699999999998</v>
      </c>
      <c r="H1238">
        <v>-68.487499999999997</v>
      </c>
      <c r="I1238" t="s">
        <v>5243</v>
      </c>
      <c r="J1238" s="4" t="s">
        <v>5256</v>
      </c>
      <c r="K1238" s="4" t="str">
        <f t="shared" si="19"/>
        <v>Jun 02</v>
      </c>
      <c r="L1238" t="s">
        <v>5610</v>
      </c>
      <c r="M1238" t="s">
        <v>5396</v>
      </c>
      <c r="N1238" t="s">
        <v>5994</v>
      </c>
      <c r="P1238" t="s">
        <v>6051</v>
      </c>
      <c r="Q1238" t="s">
        <v>6395</v>
      </c>
      <c r="R1238">
        <v>0</v>
      </c>
      <c r="S1238" t="s">
        <v>6537</v>
      </c>
      <c r="T1238">
        <v>0</v>
      </c>
      <c r="U1238">
        <v>0</v>
      </c>
      <c r="V1238">
        <v>0</v>
      </c>
      <c r="W1238">
        <v>0</v>
      </c>
      <c r="X1238">
        <v>1</v>
      </c>
      <c r="Y1238">
        <v>1</v>
      </c>
      <c r="Z1238" s="2" t="s">
        <v>7835</v>
      </c>
      <c r="AA1238" s="2" t="s">
        <v>9839</v>
      </c>
      <c r="AD1238" t="s">
        <v>6598</v>
      </c>
    </row>
    <row r="1239" spans="1:30" x14ac:dyDescent="0.2">
      <c r="A1239" s="1">
        <v>451</v>
      </c>
      <c r="B1239" t="s">
        <v>777</v>
      </c>
      <c r="D1239" t="s">
        <v>4545</v>
      </c>
      <c r="E1239" t="s">
        <v>10555</v>
      </c>
      <c r="F1239" t="str">
        <f>VLOOKUP(E1239,state_lookup!A:B,2,FALSE)</f>
        <v>IL</v>
      </c>
      <c r="G1239">
        <v>41.897300000000001</v>
      </c>
      <c r="H1239">
        <v>-87.943200000000004</v>
      </c>
      <c r="I1239" t="s">
        <v>5243</v>
      </c>
      <c r="J1239" s="4" t="s">
        <v>5256</v>
      </c>
      <c r="K1239" s="4" t="str">
        <f t="shared" si="19"/>
        <v>Jun 02</v>
      </c>
      <c r="Y1239">
        <v>1</v>
      </c>
      <c r="Z1239" s="2" t="s">
        <v>7836</v>
      </c>
    </row>
    <row r="1240" spans="1:30" x14ac:dyDescent="0.2">
      <c r="A1240" s="1">
        <v>452</v>
      </c>
      <c r="B1240" t="s">
        <v>778</v>
      </c>
      <c r="D1240" t="s">
        <v>4645</v>
      </c>
      <c r="E1240" t="s">
        <v>4341</v>
      </c>
      <c r="F1240" t="str">
        <f>VLOOKUP(E1240,state_lookup!A:B,2,FALSE)</f>
        <v>OK</v>
      </c>
      <c r="G1240">
        <v>36.406100000000002</v>
      </c>
      <c r="H1240">
        <v>-97.870099999999994</v>
      </c>
      <c r="I1240" t="s">
        <v>5243</v>
      </c>
      <c r="J1240" s="4" t="s">
        <v>5256</v>
      </c>
      <c r="K1240" s="4" t="str">
        <f t="shared" si="19"/>
        <v>Jun 02</v>
      </c>
      <c r="Y1240">
        <v>1</v>
      </c>
      <c r="Z1240" s="2" t="s">
        <v>7837</v>
      </c>
    </row>
    <row r="1241" spans="1:30" x14ac:dyDescent="0.2">
      <c r="A1241" s="1">
        <v>453</v>
      </c>
      <c r="B1241" t="s">
        <v>566</v>
      </c>
      <c r="C1241" t="s">
        <v>2365</v>
      </c>
      <c r="D1241" t="s">
        <v>566</v>
      </c>
      <c r="E1241" t="s">
        <v>10566</v>
      </c>
      <c r="F1241" t="str">
        <f>VLOOKUP(E1241,state_lookup!A:B,2,FALSE)</f>
        <v>CT</v>
      </c>
      <c r="G1241">
        <v>41.224960000000003</v>
      </c>
      <c r="H1241" t="s">
        <v>5013</v>
      </c>
      <c r="I1241" t="s">
        <v>5243</v>
      </c>
      <c r="J1241" s="4" t="s">
        <v>5256</v>
      </c>
      <c r="K1241" s="4" t="str">
        <f t="shared" si="19"/>
        <v>Jun 02</v>
      </c>
      <c r="L1241" t="s">
        <v>5321</v>
      </c>
      <c r="M1241" t="s">
        <v>5399</v>
      </c>
      <c r="N1241" t="s">
        <v>5399</v>
      </c>
      <c r="P1241" t="s">
        <v>6051</v>
      </c>
      <c r="Q1241" t="s">
        <v>6395</v>
      </c>
      <c r="R1241">
        <v>0</v>
      </c>
      <c r="S1241" t="s">
        <v>6537</v>
      </c>
      <c r="X1241">
        <v>1</v>
      </c>
      <c r="Y1241">
        <v>1</v>
      </c>
      <c r="Z1241" s="2" t="s">
        <v>7838</v>
      </c>
      <c r="AA1241" s="2" t="s">
        <v>9840</v>
      </c>
      <c r="AB1241" s="2" t="s">
        <v>7863</v>
      </c>
    </row>
    <row r="1242" spans="1:30" x14ac:dyDescent="0.2">
      <c r="A1242" s="1">
        <v>454</v>
      </c>
      <c r="B1242" t="s">
        <v>242</v>
      </c>
      <c r="D1242" t="s">
        <v>4646</v>
      </c>
      <c r="E1242" t="s">
        <v>10561</v>
      </c>
      <c r="F1242" t="str">
        <f>VLOOKUP(E1242,state_lookup!A:B,2,FALSE)</f>
        <v>MO</v>
      </c>
      <c r="G1242">
        <v>37.7821</v>
      </c>
      <c r="H1242">
        <v>-90.428799999999995</v>
      </c>
      <c r="I1242" t="s">
        <v>5243</v>
      </c>
      <c r="J1242" s="4" t="s">
        <v>5256</v>
      </c>
      <c r="K1242" s="4" t="str">
        <f t="shared" si="19"/>
        <v>Jun 02</v>
      </c>
      <c r="Y1242">
        <v>1</v>
      </c>
      <c r="Z1242" s="2" t="s">
        <v>7839</v>
      </c>
    </row>
    <row r="1243" spans="1:30" x14ac:dyDescent="0.2">
      <c r="A1243" s="1">
        <v>455</v>
      </c>
      <c r="B1243" t="s">
        <v>779</v>
      </c>
      <c r="C1243" t="s">
        <v>2452</v>
      </c>
      <c r="D1243" t="s">
        <v>4647</v>
      </c>
      <c r="E1243" t="s">
        <v>917</v>
      </c>
      <c r="F1243" t="str">
        <f>VLOOKUP(E1243,state_lookup!A:B,2,FALSE)</f>
        <v>VA</v>
      </c>
      <c r="G1243">
        <v>37.295900000000003</v>
      </c>
      <c r="H1243">
        <v>-78.400199999999998</v>
      </c>
      <c r="I1243" t="s">
        <v>5243</v>
      </c>
      <c r="J1243" s="4" t="s">
        <v>5256</v>
      </c>
      <c r="K1243" s="4" t="str">
        <f t="shared" si="19"/>
        <v>Jun 02</v>
      </c>
      <c r="L1243" t="s">
        <v>5611</v>
      </c>
      <c r="M1243" t="s">
        <v>5678</v>
      </c>
      <c r="N1243" t="s">
        <v>5678</v>
      </c>
      <c r="P1243" t="s">
        <v>6051</v>
      </c>
      <c r="Q1243" t="s">
        <v>6395</v>
      </c>
      <c r="R1243">
        <v>0</v>
      </c>
      <c r="S1243" t="s">
        <v>6537</v>
      </c>
      <c r="T1243">
        <v>0</v>
      </c>
      <c r="U1243">
        <v>0</v>
      </c>
      <c r="V1243">
        <v>0</v>
      </c>
      <c r="W1243">
        <v>0</v>
      </c>
      <c r="X1243">
        <v>1</v>
      </c>
      <c r="Y1243">
        <v>1</v>
      </c>
      <c r="Z1243" s="2" t="s">
        <v>7840</v>
      </c>
      <c r="AD1243" t="s">
        <v>6598</v>
      </c>
    </row>
    <row r="1244" spans="1:30" x14ac:dyDescent="0.2">
      <c r="A1244" s="1">
        <v>456</v>
      </c>
      <c r="B1244" t="s">
        <v>243</v>
      </c>
      <c r="C1244" t="s">
        <v>2453</v>
      </c>
      <c r="D1244" t="s">
        <v>181</v>
      </c>
      <c r="E1244" t="s">
        <v>10583</v>
      </c>
      <c r="F1244" t="str">
        <f>VLOOKUP(E1244,state_lookup!A:B,2,FALSE)</f>
        <v>AR</v>
      </c>
      <c r="G1244">
        <v>36.071300000000001</v>
      </c>
      <c r="H1244">
        <v>-94.165999999999997</v>
      </c>
      <c r="I1244" t="s">
        <v>5243</v>
      </c>
      <c r="J1244" s="4" t="s">
        <v>5256</v>
      </c>
      <c r="K1244" s="4" t="str">
        <f t="shared" si="19"/>
        <v>Jun 02</v>
      </c>
      <c r="P1244" t="s">
        <v>6051</v>
      </c>
      <c r="Q1244" t="s">
        <v>6395</v>
      </c>
      <c r="R1244">
        <v>0</v>
      </c>
      <c r="S1244" t="s">
        <v>6537</v>
      </c>
      <c r="X1244">
        <v>1</v>
      </c>
      <c r="Y1244">
        <v>1</v>
      </c>
      <c r="Z1244" s="2" t="s">
        <v>7841</v>
      </c>
    </row>
    <row r="1245" spans="1:30" x14ac:dyDescent="0.2">
      <c r="A1245" s="1">
        <v>457</v>
      </c>
      <c r="B1245" t="s">
        <v>111</v>
      </c>
      <c r="D1245" t="s">
        <v>4648</v>
      </c>
      <c r="E1245" t="s">
        <v>10560</v>
      </c>
      <c r="F1245" t="str">
        <f>VLOOKUP(E1245,state_lookup!A:B,2,FALSE)</f>
        <v>AZ</v>
      </c>
      <c r="G1245">
        <v>35.187199999999997</v>
      </c>
      <c r="H1245">
        <v>-111.6195</v>
      </c>
      <c r="I1245" t="s">
        <v>5243</v>
      </c>
      <c r="J1245" s="4" t="s">
        <v>5256</v>
      </c>
      <c r="K1245" s="4" t="str">
        <f t="shared" si="19"/>
        <v>Jun 02</v>
      </c>
      <c r="P1245" t="s">
        <v>6051</v>
      </c>
      <c r="Q1245" t="s">
        <v>6395</v>
      </c>
      <c r="R1245">
        <v>0</v>
      </c>
      <c r="S1245" t="s">
        <v>6537</v>
      </c>
      <c r="X1245">
        <v>1</v>
      </c>
      <c r="Y1245">
        <v>1</v>
      </c>
      <c r="Z1245" s="2" t="s">
        <v>7842</v>
      </c>
    </row>
    <row r="1246" spans="1:30" x14ac:dyDescent="0.2">
      <c r="A1246" s="1">
        <v>458</v>
      </c>
      <c r="B1246" t="s">
        <v>780</v>
      </c>
      <c r="C1246" t="s">
        <v>2454</v>
      </c>
      <c r="D1246" t="s">
        <v>4273</v>
      </c>
      <c r="E1246" t="s">
        <v>10555</v>
      </c>
      <c r="F1246" t="str">
        <f>VLOOKUP(E1246,state_lookup!A:B,2,FALSE)</f>
        <v>IL</v>
      </c>
      <c r="G1246">
        <v>41.539099999999998</v>
      </c>
      <c r="H1246">
        <v>-87.685699999999997</v>
      </c>
      <c r="I1246" t="s">
        <v>5243</v>
      </c>
      <c r="J1246" s="4" t="s">
        <v>5256</v>
      </c>
      <c r="K1246" s="4" t="str">
        <f t="shared" si="19"/>
        <v>Jun 02</v>
      </c>
      <c r="L1246" t="s">
        <v>5304</v>
      </c>
      <c r="M1246" t="s">
        <v>5531</v>
      </c>
      <c r="N1246" t="s">
        <v>5531</v>
      </c>
      <c r="P1246" t="s">
        <v>6051</v>
      </c>
      <c r="Q1246" t="s">
        <v>6395</v>
      </c>
      <c r="R1246">
        <v>0</v>
      </c>
      <c r="S1246" t="s">
        <v>6537</v>
      </c>
      <c r="T1246">
        <v>0</v>
      </c>
      <c r="U1246">
        <v>0</v>
      </c>
      <c r="V1246">
        <v>0</v>
      </c>
      <c r="W1246">
        <v>0</v>
      </c>
      <c r="X1246">
        <v>1</v>
      </c>
      <c r="Y1246">
        <v>1</v>
      </c>
      <c r="Z1246" s="2" t="s">
        <v>7843</v>
      </c>
      <c r="AA1246" s="2" t="s">
        <v>9841</v>
      </c>
    </row>
    <row r="1247" spans="1:30" x14ac:dyDescent="0.2">
      <c r="A1247" s="1">
        <v>459</v>
      </c>
      <c r="B1247" t="s">
        <v>112</v>
      </c>
      <c r="D1247" t="s">
        <v>552</v>
      </c>
      <c r="E1247" t="s">
        <v>10546</v>
      </c>
      <c r="F1247" t="str">
        <f>VLOOKUP(E1247,state_lookup!A:B,2,FALSE)</f>
        <v>TX</v>
      </c>
      <c r="G1247">
        <v>33.014569999999999</v>
      </c>
      <c r="H1247" t="s">
        <v>4942</v>
      </c>
      <c r="I1247" t="s">
        <v>5243</v>
      </c>
      <c r="J1247" s="4" t="s">
        <v>5256</v>
      </c>
      <c r="K1247" s="4" t="str">
        <f t="shared" si="19"/>
        <v>Jun 02</v>
      </c>
      <c r="L1247" t="s">
        <v>5332</v>
      </c>
      <c r="M1247" t="s">
        <v>5396</v>
      </c>
      <c r="N1247" t="s">
        <v>5396</v>
      </c>
      <c r="P1247" t="s">
        <v>6051</v>
      </c>
      <c r="Q1247" t="s">
        <v>6395</v>
      </c>
      <c r="R1247">
        <v>0</v>
      </c>
      <c r="S1247" t="s">
        <v>6537</v>
      </c>
      <c r="T1247">
        <v>0</v>
      </c>
      <c r="U1247">
        <v>0</v>
      </c>
      <c r="V1247">
        <v>0</v>
      </c>
      <c r="W1247">
        <v>0</v>
      </c>
      <c r="X1247">
        <v>1</v>
      </c>
      <c r="Y1247">
        <v>1</v>
      </c>
      <c r="Z1247" s="2" t="s">
        <v>6857</v>
      </c>
      <c r="AA1247" s="2" t="s">
        <v>8102</v>
      </c>
    </row>
    <row r="1248" spans="1:30" x14ac:dyDescent="0.2">
      <c r="A1248" s="1">
        <v>460</v>
      </c>
      <c r="B1248" t="s">
        <v>781</v>
      </c>
      <c r="D1248" t="s">
        <v>165</v>
      </c>
      <c r="E1248" t="s">
        <v>10547</v>
      </c>
      <c r="F1248" t="str">
        <f>VLOOKUP(E1248,state_lookup!A:B,2,FALSE)</f>
        <v>CA</v>
      </c>
      <c r="G1248">
        <v>38.666899999999998</v>
      </c>
      <c r="H1248">
        <v>-121.1422</v>
      </c>
      <c r="I1248" t="s">
        <v>5243</v>
      </c>
      <c r="J1248" s="4" t="s">
        <v>5256</v>
      </c>
      <c r="K1248" s="4" t="str">
        <f t="shared" si="19"/>
        <v>Jun 02</v>
      </c>
      <c r="Y1248">
        <v>1</v>
      </c>
      <c r="Z1248" s="2" t="s">
        <v>7844</v>
      </c>
    </row>
    <row r="1249" spans="1:30" x14ac:dyDescent="0.2">
      <c r="A1249" s="1">
        <v>461</v>
      </c>
      <c r="B1249" t="s">
        <v>54</v>
      </c>
      <c r="C1249" t="s">
        <v>2455</v>
      </c>
      <c r="D1249" t="s">
        <v>1582</v>
      </c>
      <c r="E1249" t="s">
        <v>1289</v>
      </c>
      <c r="F1249" t="str">
        <f>VLOOKUP(E1249,state_lookup!A:B,2,FALSE)</f>
        <v>OR</v>
      </c>
      <c r="G1249">
        <v>45.5244</v>
      </c>
      <c r="H1249">
        <v>-123.1101</v>
      </c>
      <c r="I1249" t="s">
        <v>5243</v>
      </c>
      <c r="J1249" s="4" t="s">
        <v>5256</v>
      </c>
      <c r="K1249" s="4" t="str">
        <f t="shared" si="19"/>
        <v>Jun 02</v>
      </c>
      <c r="L1249" t="s">
        <v>5612</v>
      </c>
      <c r="M1249" t="s">
        <v>5701</v>
      </c>
      <c r="N1249" t="s">
        <v>5701</v>
      </c>
      <c r="P1249" t="s">
        <v>6051</v>
      </c>
      <c r="Q1249" t="s">
        <v>6395</v>
      </c>
      <c r="R1249">
        <v>0</v>
      </c>
      <c r="S1249" t="s">
        <v>6537</v>
      </c>
      <c r="T1249">
        <v>0</v>
      </c>
      <c r="U1249">
        <v>0</v>
      </c>
      <c r="V1249">
        <v>0</v>
      </c>
      <c r="W1249">
        <v>0</v>
      </c>
      <c r="X1249">
        <v>1</v>
      </c>
      <c r="Y1249">
        <v>1</v>
      </c>
      <c r="Z1249" s="2" t="s">
        <v>6789</v>
      </c>
      <c r="AA1249" s="2" t="s">
        <v>9842</v>
      </c>
      <c r="AD1249" t="s">
        <v>6598</v>
      </c>
    </row>
    <row r="1250" spans="1:30" x14ac:dyDescent="0.2">
      <c r="A1250" s="1">
        <v>462</v>
      </c>
      <c r="B1250" t="s">
        <v>782</v>
      </c>
      <c r="C1250" t="s">
        <v>2124</v>
      </c>
      <c r="D1250" t="s">
        <v>4649</v>
      </c>
      <c r="E1250" t="s">
        <v>10547</v>
      </c>
      <c r="F1250" t="str">
        <f>VLOOKUP(E1250,state_lookup!A:B,2,FALSE)</f>
        <v>CA</v>
      </c>
      <c r="G1250">
        <v>39.44</v>
      </c>
      <c r="H1250">
        <v>-123.8013</v>
      </c>
      <c r="I1250" t="s">
        <v>5243</v>
      </c>
      <c r="J1250" s="4" t="s">
        <v>5256</v>
      </c>
      <c r="K1250" s="4" t="str">
        <f t="shared" si="19"/>
        <v>Jun 02</v>
      </c>
      <c r="L1250" t="s">
        <v>5304</v>
      </c>
      <c r="M1250" t="s">
        <v>5531</v>
      </c>
      <c r="N1250" t="s">
        <v>5531</v>
      </c>
      <c r="P1250" t="s">
        <v>6051</v>
      </c>
      <c r="Q1250" t="s">
        <v>6395</v>
      </c>
      <c r="R1250">
        <v>0</v>
      </c>
      <c r="S1250" t="s">
        <v>6537</v>
      </c>
      <c r="T1250">
        <v>0</v>
      </c>
      <c r="U1250">
        <v>0</v>
      </c>
      <c r="V1250">
        <v>0</v>
      </c>
      <c r="W1250">
        <v>0</v>
      </c>
      <c r="X1250">
        <v>1</v>
      </c>
      <c r="Y1250">
        <v>1</v>
      </c>
      <c r="Z1250" s="2" t="s">
        <v>7845</v>
      </c>
      <c r="AA1250" s="2" t="s">
        <v>7930</v>
      </c>
    </row>
    <row r="1251" spans="1:30" x14ac:dyDescent="0.2">
      <c r="A1251" s="1">
        <v>463</v>
      </c>
      <c r="B1251" t="s">
        <v>783</v>
      </c>
      <c r="D1251" t="s">
        <v>4522</v>
      </c>
      <c r="E1251" t="s">
        <v>10546</v>
      </c>
      <c r="F1251" t="str">
        <f>VLOOKUP(E1251,state_lookup!A:B,2,FALSE)</f>
        <v>TX</v>
      </c>
      <c r="G1251">
        <v>30.892600000000002</v>
      </c>
      <c r="H1251">
        <v>-102.8847</v>
      </c>
      <c r="I1251" t="s">
        <v>5243</v>
      </c>
      <c r="J1251" s="4" t="s">
        <v>5256</v>
      </c>
      <c r="K1251" s="4" t="str">
        <f t="shared" si="19"/>
        <v>Jun 02</v>
      </c>
      <c r="Y1251">
        <v>1</v>
      </c>
      <c r="Z1251" s="2" t="s">
        <v>7846</v>
      </c>
    </row>
    <row r="1252" spans="1:30" x14ac:dyDescent="0.2">
      <c r="A1252" s="1">
        <v>464</v>
      </c>
      <c r="B1252" t="s">
        <v>784</v>
      </c>
      <c r="D1252" t="s">
        <v>4595</v>
      </c>
      <c r="E1252" t="s">
        <v>4619</v>
      </c>
      <c r="F1252" t="str">
        <f>VLOOKUP(E1252,state_lookup!A:B,2,FALSE)</f>
        <v>DE</v>
      </c>
      <c r="G1252">
        <v>38.521500000000003</v>
      </c>
      <c r="H1252">
        <v>-75.234200000000001</v>
      </c>
      <c r="I1252" t="s">
        <v>5243</v>
      </c>
      <c r="J1252" s="4" t="s">
        <v>5256</v>
      </c>
      <c r="K1252" s="4" t="str">
        <f t="shared" si="19"/>
        <v>Jun 02</v>
      </c>
      <c r="Y1252">
        <v>1</v>
      </c>
      <c r="Z1252" s="2" t="s">
        <v>7847</v>
      </c>
    </row>
    <row r="1253" spans="1:30" x14ac:dyDescent="0.2">
      <c r="A1253" s="1">
        <v>465</v>
      </c>
      <c r="B1253" t="s">
        <v>570</v>
      </c>
      <c r="C1253" t="s">
        <v>2456</v>
      </c>
      <c r="D1253" t="s">
        <v>4650</v>
      </c>
      <c r="E1253" t="s">
        <v>10550</v>
      </c>
      <c r="F1253" t="str">
        <f>VLOOKUP(E1253,state_lookup!A:B,2,FALSE)</f>
        <v>TN</v>
      </c>
      <c r="G1253">
        <v>35.921599999999998</v>
      </c>
      <c r="H1253">
        <v>-86.852500000000006</v>
      </c>
      <c r="I1253" t="s">
        <v>5243</v>
      </c>
      <c r="J1253" s="4" t="s">
        <v>5256</v>
      </c>
      <c r="K1253" s="4" t="str">
        <f t="shared" si="19"/>
        <v>Jun 02</v>
      </c>
      <c r="L1253" t="s">
        <v>5343</v>
      </c>
      <c r="M1253" t="s">
        <v>5527</v>
      </c>
      <c r="N1253" t="s">
        <v>5527</v>
      </c>
      <c r="P1253" t="s">
        <v>6051</v>
      </c>
      <c r="Q1253" t="s">
        <v>6395</v>
      </c>
      <c r="R1253">
        <v>0</v>
      </c>
      <c r="S1253" t="s">
        <v>6537</v>
      </c>
      <c r="T1253">
        <v>0</v>
      </c>
      <c r="U1253">
        <v>0</v>
      </c>
      <c r="V1253">
        <v>0</v>
      </c>
      <c r="W1253">
        <v>0</v>
      </c>
      <c r="X1253">
        <v>1</v>
      </c>
      <c r="Y1253">
        <v>1</v>
      </c>
      <c r="Z1253" s="2" t="s">
        <v>7848</v>
      </c>
      <c r="AA1253" s="2" t="s">
        <v>9843</v>
      </c>
    </row>
    <row r="1254" spans="1:30" x14ac:dyDescent="0.2">
      <c r="A1254" s="1">
        <v>466</v>
      </c>
      <c r="B1254" t="s">
        <v>785</v>
      </c>
      <c r="D1254" t="s">
        <v>4502</v>
      </c>
      <c r="E1254" t="s">
        <v>10557</v>
      </c>
      <c r="F1254" t="str">
        <f>VLOOKUP(E1254,state_lookup!A:B,2,FALSE)</f>
        <v>CO</v>
      </c>
      <c r="G1254">
        <v>39.930300000000003</v>
      </c>
      <c r="H1254">
        <v>-105.8031</v>
      </c>
      <c r="I1254" t="s">
        <v>5243</v>
      </c>
      <c r="J1254" s="4" t="s">
        <v>5256</v>
      </c>
      <c r="K1254" s="4" t="str">
        <f t="shared" si="19"/>
        <v>Jun 02</v>
      </c>
      <c r="Y1254">
        <v>1</v>
      </c>
      <c r="Z1254" s="2" t="s">
        <v>7849</v>
      </c>
    </row>
    <row r="1255" spans="1:30" x14ac:dyDescent="0.2">
      <c r="A1255" s="1">
        <v>467</v>
      </c>
      <c r="B1255" t="s">
        <v>786</v>
      </c>
      <c r="D1255" t="s">
        <v>4651</v>
      </c>
      <c r="E1255" t="s">
        <v>10563</v>
      </c>
      <c r="F1255" t="str">
        <f>VLOOKUP(E1255,state_lookup!A:B,2,FALSE)</f>
        <v>MD</v>
      </c>
      <c r="G1255">
        <v>39.414270000000002</v>
      </c>
      <c r="H1255" t="s">
        <v>5014</v>
      </c>
      <c r="I1255" t="s">
        <v>5243</v>
      </c>
      <c r="J1255" s="4" t="s">
        <v>5256</v>
      </c>
      <c r="K1255" s="4" t="str">
        <f t="shared" si="19"/>
        <v>Jun 02</v>
      </c>
      <c r="Y1255">
        <v>1</v>
      </c>
      <c r="Z1255" s="2" t="s">
        <v>7850</v>
      </c>
    </row>
    <row r="1256" spans="1:30" x14ac:dyDescent="0.2">
      <c r="A1256" s="1">
        <v>468</v>
      </c>
      <c r="B1256" t="s">
        <v>571</v>
      </c>
      <c r="C1256" t="s">
        <v>2457</v>
      </c>
      <c r="D1256" t="s">
        <v>4557</v>
      </c>
      <c r="E1256" t="s">
        <v>917</v>
      </c>
      <c r="F1256" t="str">
        <f>VLOOKUP(E1256,state_lookup!A:B,2,FALSE)</f>
        <v>VA</v>
      </c>
      <c r="G1256">
        <v>38.299199999999999</v>
      </c>
      <c r="H1256">
        <v>-77.487200000000001</v>
      </c>
      <c r="I1256" t="s">
        <v>5243</v>
      </c>
      <c r="J1256" s="4" t="s">
        <v>5256</v>
      </c>
      <c r="K1256" s="4" t="str">
        <f t="shared" si="19"/>
        <v>Jun 02</v>
      </c>
      <c r="P1256" t="s">
        <v>6051</v>
      </c>
      <c r="Q1256" t="s">
        <v>6395</v>
      </c>
      <c r="R1256">
        <v>0</v>
      </c>
      <c r="S1256" t="s">
        <v>6537</v>
      </c>
      <c r="T1256">
        <v>0</v>
      </c>
      <c r="U1256">
        <v>0</v>
      </c>
      <c r="V1256">
        <v>0</v>
      </c>
      <c r="W1256">
        <v>0</v>
      </c>
      <c r="X1256">
        <v>1</v>
      </c>
      <c r="Y1256">
        <v>1</v>
      </c>
      <c r="Z1256" s="2" t="s">
        <v>7851</v>
      </c>
      <c r="AA1256" s="2" t="s">
        <v>9844</v>
      </c>
      <c r="AC1256" t="s">
        <v>10376</v>
      </c>
    </row>
    <row r="1257" spans="1:30" x14ac:dyDescent="0.2">
      <c r="A1257" s="1">
        <v>469</v>
      </c>
      <c r="B1257" t="s">
        <v>787</v>
      </c>
      <c r="D1257" t="s">
        <v>1265</v>
      </c>
      <c r="E1257" t="s">
        <v>10551</v>
      </c>
      <c r="F1257" t="str">
        <f>VLOOKUP(E1257,state_lookup!A:B,2,FALSE)</f>
        <v>NJ</v>
      </c>
      <c r="G1257">
        <v>40.259599999999999</v>
      </c>
      <c r="H1257">
        <v>-74.275499999999994</v>
      </c>
      <c r="I1257" t="s">
        <v>5243</v>
      </c>
      <c r="J1257" s="4" t="s">
        <v>5256</v>
      </c>
      <c r="K1257" s="4" t="str">
        <f t="shared" si="19"/>
        <v>Jun 02</v>
      </c>
      <c r="Y1257">
        <v>1</v>
      </c>
      <c r="Z1257" s="2" t="s">
        <v>7852</v>
      </c>
      <c r="AA1257" s="2" t="s">
        <v>9845</v>
      </c>
    </row>
    <row r="1258" spans="1:30" x14ac:dyDescent="0.2">
      <c r="A1258" s="1">
        <v>470</v>
      </c>
      <c r="B1258" t="s">
        <v>788</v>
      </c>
      <c r="D1258" t="s">
        <v>4512</v>
      </c>
      <c r="E1258" t="s">
        <v>64</v>
      </c>
      <c r="F1258" t="str">
        <f>VLOOKUP(E1258,state_lookup!A:B,2,FALSE)</f>
        <v>NY</v>
      </c>
      <c r="G1258">
        <v>40.651499999999999</v>
      </c>
      <c r="H1258">
        <v>-73.584999999999994</v>
      </c>
      <c r="I1258" t="s">
        <v>5243</v>
      </c>
      <c r="J1258" s="4" t="s">
        <v>5256</v>
      </c>
      <c r="K1258" s="4" t="str">
        <f t="shared" si="19"/>
        <v>Jun 02</v>
      </c>
      <c r="L1258" t="s">
        <v>5289</v>
      </c>
      <c r="M1258" t="s">
        <v>5982</v>
      </c>
      <c r="N1258" t="s">
        <v>5982</v>
      </c>
      <c r="P1258" t="s">
        <v>6051</v>
      </c>
      <c r="Q1258" t="s">
        <v>6395</v>
      </c>
      <c r="R1258">
        <v>0</v>
      </c>
      <c r="S1258" t="s">
        <v>6538</v>
      </c>
      <c r="X1258">
        <v>1</v>
      </c>
      <c r="Y1258">
        <v>1</v>
      </c>
      <c r="Z1258" s="2" t="s">
        <v>7853</v>
      </c>
    </row>
    <row r="1259" spans="1:30" x14ac:dyDescent="0.2">
      <c r="A1259" s="1">
        <v>471</v>
      </c>
      <c r="B1259" t="s">
        <v>789</v>
      </c>
      <c r="D1259" t="s">
        <v>4612</v>
      </c>
      <c r="E1259" t="s">
        <v>10563</v>
      </c>
      <c r="F1259" t="str">
        <f>VLOOKUP(E1259,state_lookup!A:B,2,FALSE)</f>
        <v>MD</v>
      </c>
      <c r="G1259">
        <v>39.650599999999997</v>
      </c>
      <c r="H1259">
        <v>-78.926900000000003</v>
      </c>
      <c r="I1259" t="s">
        <v>5243</v>
      </c>
      <c r="J1259" s="4" t="s">
        <v>5256</v>
      </c>
      <c r="K1259" s="4" t="str">
        <f t="shared" si="19"/>
        <v>Jun 02</v>
      </c>
      <c r="Y1259">
        <v>1</v>
      </c>
      <c r="Z1259" s="2" t="s">
        <v>7854</v>
      </c>
    </row>
    <row r="1260" spans="1:30" x14ac:dyDescent="0.2">
      <c r="A1260" s="1">
        <v>472</v>
      </c>
      <c r="B1260" t="s">
        <v>246</v>
      </c>
      <c r="D1260" t="s">
        <v>4397</v>
      </c>
      <c r="E1260" t="s">
        <v>10549</v>
      </c>
      <c r="F1260" t="str">
        <f>VLOOKUP(E1260,state_lookup!A:B,2,FALSE)</f>
        <v>FL</v>
      </c>
      <c r="G1260">
        <v>29.680399999999999</v>
      </c>
      <c r="H1260">
        <v>-82.345799999999997</v>
      </c>
      <c r="I1260" t="s">
        <v>5243</v>
      </c>
      <c r="J1260" s="4" t="s">
        <v>5256</v>
      </c>
      <c r="K1260" s="4" t="str">
        <f t="shared" si="19"/>
        <v>Jun 02</v>
      </c>
      <c r="P1260" t="s">
        <v>6051</v>
      </c>
      <c r="Q1260" t="s">
        <v>6395</v>
      </c>
      <c r="R1260">
        <v>0</v>
      </c>
      <c r="S1260" t="s">
        <v>6537</v>
      </c>
      <c r="X1260">
        <v>1</v>
      </c>
      <c r="Y1260">
        <v>1</v>
      </c>
      <c r="Z1260" s="2" t="s">
        <v>7855</v>
      </c>
    </row>
    <row r="1261" spans="1:30" x14ac:dyDescent="0.2">
      <c r="A1261" s="1">
        <v>473</v>
      </c>
      <c r="B1261" t="s">
        <v>576</v>
      </c>
      <c r="C1261" t="s">
        <v>2458</v>
      </c>
      <c r="D1261" t="s">
        <v>659</v>
      </c>
      <c r="E1261" t="s">
        <v>10556</v>
      </c>
      <c r="F1261" t="str">
        <f>VLOOKUP(E1261,state_lookup!A:B,2,FALSE)</f>
        <v>OH</v>
      </c>
      <c r="G1261">
        <v>41.284300000000002</v>
      </c>
      <c r="H1261">
        <v>-81.093299999999999</v>
      </c>
      <c r="I1261" t="s">
        <v>5243</v>
      </c>
      <c r="J1261" s="4" t="s">
        <v>5256</v>
      </c>
      <c r="K1261" s="4" t="str">
        <f t="shared" si="19"/>
        <v>Jun 02</v>
      </c>
      <c r="L1261" t="s">
        <v>5613</v>
      </c>
      <c r="M1261" t="s">
        <v>5419</v>
      </c>
      <c r="N1261" t="s">
        <v>5457</v>
      </c>
      <c r="P1261" t="s">
        <v>6051</v>
      </c>
      <c r="Q1261" t="s">
        <v>6395</v>
      </c>
      <c r="R1261">
        <v>0</v>
      </c>
      <c r="S1261" t="s">
        <v>6537</v>
      </c>
      <c r="T1261">
        <v>0</v>
      </c>
      <c r="U1261">
        <v>0</v>
      </c>
      <c r="V1261">
        <v>0</v>
      </c>
      <c r="W1261">
        <v>0</v>
      </c>
      <c r="X1261">
        <v>1</v>
      </c>
      <c r="Y1261">
        <v>1</v>
      </c>
      <c r="Z1261" s="2" t="s">
        <v>7062</v>
      </c>
    </row>
    <row r="1262" spans="1:30" x14ac:dyDescent="0.2">
      <c r="A1262" s="1">
        <v>474</v>
      </c>
      <c r="B1262" t="s">
        <v>790</v>
      </c>
      <c r="D1262" t="s">
        <v>4652</v>
      </c>
      <c r="E1262" t="s">
        <v>10558</v>
      </c>
      <c r="F1262" t="str">
        <f>VLOOKUP(E1262,state_lookup!A:B,2,FALSE)</f>
        <v>KY</v>
      </c>
      <c r="G1262">
        <v>37.0047</v>
      </c>
      <c r="H1262">
        <v>-85.926299999999998</v>
      </c>
      <c r="I1262" t="s">
        <v>5243</v>
      </c>
      <c r="J1262" s="4" t="s">
        <v>5256</v>
      </c>
      <c r="K1262" s="4" t="str">
        <f t="shared" si="19"/>
        <v>Jun 02</v>
      </c>
      <c r="Y1262">
        <v>1</v>
      </c>
      <c r="Z1262" s="2" t="s">
        <v>7856</v>
      </c>
    </row>
    <row r="1263" spans="1:30" x14ac:dyDescent="0.2">
      <c r="A1263" s="1">
        <v>475</v>
      </c>
      <c r="B1263" t="s">
        <v>791</v>
      </c>
      <c r="D1263" t="s">
        <v>791</v>
      </c>
      <c r="E1263" t="s">
        <v>10579</v>
      </c>
      <c r="F1263" t="str">
        <f>VLOOKUP(E1263,state_lookup!A:B,2,FALSE)</f>
        <v>ND</v>
      </c>
      <c r="G1263">
        <v>47.9221</v>
      </c>
      <c r="H1263">
        <v>-97.088700000000003</v>
      </c>
      <c r="I1263" t="s">
        <v>5243</v>
      </c>
      <c r="J1263" s="4" t="s">
        <v>5256</v>
      </c>
      <c r="K1263" s="4" t="str">
        <f t="shared" si="19"/>
        <v>Jun 02</v>
      </c>
      <c r="Q1263" t="s">
        <v>6395</v>
      </c>
      <c r="R1263">
        <v>0</v>
      </c>
      <c r="S1263" t="s">
        <v>6537</v>
      </c>
      <c r="X1263">
        <v>1</v>
      </c>
      <c r="Y1263">
        <v>1</v>
      </c>
      <c r="Z1263" s="2" t="s">
        <v>7857</v>
      </c>
    </row>
    <row r="1264" spans="1:30" x14ac:dyDescent="0.2">
      <c r="A1264" s="1">
        <v>476</v>
      </c>
      <c r="B1264" t="s">
        <v>410</v>
      </c>
      <c r="D1264" t="s">
        <v>4489</v>
      </c>
      <c r="E1264" t="s">
        <v>10559</v>
      </c>
      <c r="F1264" t="str">
        <f>VLOOKUP(E1264,state_lookup!A:B,2,FALSE)</f>
        <v>NE</v>
      </c>
      <c r="G1264">
        <v>40.921399999999998</v>
      </c>
      <c r="H1264">
        <v>-98.358400000000003</v>
      </c>
      <c r="I1264" t="s">
        <v>5243</v>
      </c>
      <c r="J1264" s="4" t="s">
        <v>5256</v>
      </c>
      <c r="K1264" s="4" t="str">
        <f t="shared" si="19"/>
        <v>Jun 02</v>
      </c>
      <c r="P1264" t="s">
        <v>6120</v>
      </c>
      <c r="Q1264" t="s">
        <v>6395</v>
      </c>
      <c r="R1264">
        <v>0</v>
      </c>
      <c r="S1264" t="s">
        <v>6537</v>
      </c>
      <c r="T1264">
        <v>0</v>
      </c>
      <c r="U1264">
        <v>0</v>
      </c>
      <c r="V1264">
        <v>0</v>
      </c>
      <c r="W1264">
        <v>0</v>
      </c>
      <c r="X1264">
        <v>1</v>
      </c>
      <c r="Y1264">
        <v>1</v>
      </c>
      <c r="Z1264" s="2" t="s">
        <v>7858</v>
      </c>
    </row>
    <row r="1265" spans="1:30" x14ac:dyDescent="0.2">
      <c r="A1265" s="1">
        <v>477</v>
      </c>
      <c r="B1265" t="s">
        <v>792</v>
      </c>
      <c r="D1265" t="s">
        <v>4653</v>
      </c>
      <c r="E1265" t="s">
        <v>1289</v>
      </c>
      <c r="F1265" t="str">
        <f>VLOOKUP(E1265,state_lookup!A:B,2,FALSE)</f>
        <v>OR</v>
      </c>
      <c r="G1265">
        <v>42.433300000000003</v>
      </c>
      <c r="H1265">
        <v>-123.33159999999999</v>
      </c>
      <c r="I1265" t="s">
        <v>5243</v>
      </c>
      <c r="J1265" s="4" t="s">
        <v>5256</v>
      </c>
      <c r="K1265" s="4" t="str">
        <f t="shared" si="19"/>
        <v>Jun 02</v>
      </c>
      <c r="Y1265">
        <v>1</v>
      </c>
      <c r="Z1265" s="2" t="s">
        <v>7859</v>
      </c>
    </row>
    <row r="1266" spans="1:30" x14ac:dyDescent="0.2">
      <c r="A1266" s="1">
        <v>478</v>
      </c>
      <c r="B1266" t="s">
        <v>793</v>
      </c>
      <c r="D1266" t="s">
        <v>4654</v>
      </c>
      <c r="E1266" t="s">
        <v>10570</v>
      </c>
      <c r="F1266" t="str">
        <f>VLOOKUP(E1266,state_lookup!A:B,2,FALSE)</f>
        <v>KS</v>
      </c>
      <c r="G1266">
        <v>38.359299999999998</v>
      </c>
      <c r="H1266">
        <v>-98.801500000000004</v>
      </c>
      <c r="I1266" t="s">
        <v>5243</v>
      </c>
      <c r="J1266" s="4" t="s">
        <v>5256</v>
      </c>
      <c r="K1266" s="4" t="str">
        <f t="shared" si="19"/>
        <v>Jun 02</v>
      </c>
      <c r="Y1266">
        <v>1</v>
      </c>
      <c r="Z1266" s="2" t="s">
        <v>7860</v>
      </c>
    </row>
    <row r="1267" spans="1:30" x14ac:dyDescent="0.2">
      <c r="A1267" s="1">
        <v>479</v>
      </c>
      <c r="B1267" t="s">
        <v>251</v>
      </c>
      <c r="C1267" t="s">
        <v>2459</v>
      </c>
      <c r="D1267" t="s">
        <v>4532</v>
      </c>
      <c r="E1267" t="s">
        <v>10571</v>
      </c>
      <c r="F1267" t="str">
        <f>VLOOKUP(E1267,state_lookup!A:B,2,FALSE)</f>
        <v>WI</v>
      </c>
      <c r="G1267">
        <v>44.515000000000001</v>
      </c>
      <c r="H1267">
        <v>-87.989599999999996</v>
      </c>
      <c r="I1267" t="s">
        <v>5243</v>
      </c>
      <c r="J1267" s="4" t="s">
        <v>5256</v>
      </c>
      <c r="K1267" s="4" t="str">
        <f t="shared" si="19"/>
        <v>Jun 02</v>
      </c>
      <c r="Q1267" t="s">
        <v>6395</v>
      </c>
      <c r="R1267">
        <v>0</v>
      </c>
      <c r="S1267" t="s">
        <v>6537</v>
      </c>
      <c r="X1267">
        <v>1</v>
      </c>
      <c r="Y1267">
        <v>1</v>
      </c>
      <c r="Z1267" s="2" t="s">
        <v>7861</v>
      </c>
    </row>
    <row r="1268" spans="1:30" x14ac:dyDescent="0.2">
      <c r="A1268" s="1">
        <v>480</v>
      </c>
      <c r="B1268" t="s">
        <v>794</v>
      </c>
      <c r="D1268" t="s">
        <v>1352</v>
      </c>
      <c r="E1268" t="s">
        <v>10552</v>
      </c>
      <c r="F1268" t="str">
        <f>VLOOKUP(E1268,state_lookup!A:B,2,FALSE)</f>
        <v>MI</v>
      </c>
      <c r="G1268">
        <v>42.436599999999999</v>
      </c>
      <c r="H1268">
        <v>-82.898700000000005</v>
      </c>
      <c r="I1268" t="s">
        <v>5243</v>
      </c>
      <c r="J1268" s="4" t="s">
        <v>5256</v>
      </c>
      <c r="K1268" s="4" t="str">
        <f t="shared" si="19"/>
        <v>Jun 02</v>
      </c>
      <c r="Y1268">
        <v>1</v>
      </c>
      <c r="Z1268" s="2" t="s">
        <v>7862</v>
      </c>
    </row>
    <row r="1269" spans="1:30" x14ac:dyDescent="0.2">
      <c r="A1269" s="1">
        <v>481</v>
      </c>
      <c r="B1269" t="s">
        <v>795</v>
      </c>
      <c r="C1269" t="s">
        <v>2460</v>
      </c>
      <c r="D1269" t="s">
        <v>795</v>
      </c>
      <c r="E1269" t="s">
        <v>10557</v>
      </c>
      <c r="F1269" t="str">
        <f>VLOOKUP(E1269,state_lookup!A:B,2,FALSE)</f>
        <v>CO</v>
      </c>
      <c r="G1269">
        <v>38.545499999999997</v>
      </c>
      <c r="H1269">
        <v>-106.9226</v>
      </c>
      <c r="I1269" t="s">
        <v>5243</v>
      </c>
      <c r="J1269" s="4" t="s">
        <v>5256</v>
      </c>
      <c r="K1269" s="4" t="str">
        <f t="shared" si="19"/>
        <v>Jun 02</v>
      </c>
      <c r="L1269" t="s">
        <v>5333</v>
      </c>
      <c r="M1269" t="s">
        <v>5531</v>
      </c>
      <c r="N1269" t="s">
        <v>5701</v>
      </c>
      <c r="P1269" t="s">
        <v>6051</v>
      </c>
      <c r="Q1269" t="s">
        <v>6395</v>
      </c>
      <c r="R1269">
        <v>0</v>
      </c>
      <c r="S1269" t="s">
        <v>6537</v>
      </c>
      <c r="T1269">
        <v>0</v>
      </c>
      <c r="U1269">
        <v>0</v>
      </c>
      <c r="V1269">
        <v>0</v>
      </c>
      <c r="W1269">
        <v>0</v>
      </c>
      <c r="X1269">
        <v>1</v>
      </c>
      <c r="Y1269">
        <v>1</v>
      </c>
      <c r="Z1269" s="2" t="s">
        <v>7218</v>
      </c>
      <c r="AA1269" s="2" t="s">
        <v>9846</v>
      </c>
      <c r="AB1269" s="2" t="s">
        <v>10271</v>
      </c>
      <c r="AD1269" t="s">
        <v>6598</v>
      </c>
    </row>
    <row r="1270" spans="1:30" x14ac:dyDescent="0.2">
      <c r="A1270" s="1">
        <v>482</v>
      </c>
      <c r="B1270" t="s">
        <v>796</v>
      </c>
      <c r="C1270" t="s">
        <v>2461</v>
      </c>
      <c r="D1270" t="s">
        <v>47</v>
      </c>
      <c r="E1270" t="s">
        <v>10568</v>
      </c>
      <c r="F1270" t="str">
        <f>VLOOKUP(E1270,state_lookup!A:B,2,FALSE)</f>
        <v>ID</v>
      </c>
      <c r="G1270">
        <v>43.514099999999999</v>
      </c>
      <c r="H1270">
        <v>-114.3</v>
      </c>
      <c r="I1270" t="s">
        <v>5243</v>
      </c>
      <c r="J1270" s="4" t="s">
        <v>5256</v>
      </c>
      <c r="K1270" s="4" t="str">
        <f t="shared" si="19"/>
        <v>Jun 02</v>
      </c>
      <c r="L1270" t="s">
        <v>5614</v>
      </c>
      <c r="M1270" t="s">
        <v>5636</v>
      </c>
      <c r="N1270" t="s">
        <v>5636</v>
      </c>
      <c r="P1270" t="s">
        <v>6051</v>
      </c>
      <c r="Q1270" t="s">
        <v>6395</v>
      </c>
      <c r="R1270">
        <v>0</v>
      </c>
      <c r="S1270" t="s">
        <v>6537</v>
      </c>
      <c r="T1270">
        <v>0</v>
      </c>
      <c r="U1270">
        <v>0</v>
      </c>
      <c r="V1270">
        <v>0</v>
      </c>
      <c r="W1270">
        <v>0</v>
      </c>
      <c r="X1270">
        <v>1</v>
      </c>
      <c r="Y1270">
        <v>1</v>
      </c>
      <c r="Z1270" s="2" t="s">
        <v>7763</v>
      </c>
      <c r="AA1270" s="2" t="s">
        <v>9847</v>
      </c>
      <c r="AB1270" s="2" t="s">
        <v>9820</v>
      </c>
      <c r="AD1270" t="s">
        <v>6598</v>
      </c>
    </row>
    <row r="1271" spans="1:30" x14ac:dyDescent="0.2">
      <c r="A1271" s="1">
        <v>483</v>
      </c>
      <c r="B1271" t="s">
        <v>797</v>
      </c>
      <c r="D1271" t="s">
        <v>797</v>
      </c>
      <c r="E1271" t="s">
        <v>10578</v>
      </c>
      <c r="F1271" t="str">
        <f>VLOOKUP(E1271,state_lookup!A:B,2,FALSE)</f>
        <v>AK</v>
      </c>
      <c r="G1271">
        <v>59.241700000000002</v>
      </c>
      <c r="H1271">
        <v>-135.45490000000001</v>
      </c>
      <c r="I1271" t="s">
        <v>5243</v>
      </c>
      <c r="J1271" s="4" t="s">
        <v>5256</v>
      </c>
      <c r="K1271" s="4" t="str">
        <f t="shared" si="19"/>
        <v>Jun 02</v>
      </c>
      <c r="Y1271">
        <v>1</v>
      </c>
      <c r="Z1271" s="2" t="s">
        <v>7692</v>
      </c>
    </row>
    <row r="1272" spans="1:30" x14ac:dyDescent="0.2">
      <c r="A1272" s="1">
        <v>484</v>
      </c>
      <c r="B1272" t="s">
        <v>798</v>
      </c>
      <c r="D1272" t="s">
        <v>4277</v>
      </c>
      <c r="E1272" t="s">
        <v>10566</v>
      </c>
      <c r="F1272" t="str">
        <f>VLOOKUP(E1272,state_lookup!A:B,2,FALSE)</f>
        <v>CT</v>
      </c>
      <c r="G1272">
        <v>41.396059999999999</v>
      </c>
      <c r="H1272" t="s">
        <v>5015</v>
      </c>
      <c r="I1272" t="s">
        <v>5243</v>
      </c>
      <c r="J1272" s="4" t="s">
        <v>5256</v>
      </c>
      <c r="K1272" s="4" t="str">
        <f t="shared" si="19"/>
        <v>Jun 02</v>
      </c>
      <c r="P1272" t="s">
        <v>6051</v>
      </c>
      <c r="Q1272" t="s">
        <v>6395</v>
      </c>
      <c r="R1272">
        <v>0</v>
      </c>
      <c r="S1272" t="s">
        <v>6537</v>
      </c>
      <c r="T1272">
        <v>0</v>
      </c>
      <c r="U1272">
        <v>0</v>
      </c>
      <c r="X1272">
        <v>1</v>
      </c>
      <c r="Y1272">
        <v>1</v>
      </c>
      <c r="Z1272" s="2" t="s">
        <v>7863</v>
      </c>
      <c r="AA1272" s="2" t="s">
        <v>9848</v>
      </c>
    </row>
    <row r="1273" spans="1:30" x14ac:dyDescent="0.2">
      <c r="A1273" s="1">
        <v>485</v>
      </c>
      <c r="B1273" t="s">
        <v>799</v>
      </c>
      <c r="C1273" t="s">
        <v>2462</v>
      </c>
      <c r="D1273" t="s">
        <v>799</v>
      </c>
      <c r="E1273" t="s">
        <v>10558</v>
      </c>
      <c r="F1273" t="str">
        <f>VLOOKUP(E1273,state_lookup!A:B,2,FALSE)</f>
        <v>KY</v>
      </c>
      <c r="G1273">
        <v>36.843200000000003</v>
      </c>
      <c r="H1273">
        <v>-83.318399999999997</v>
      </c>
      <c r="I1273" t="s">
        <v>5243</v>
      </c>
      <c r="J1273" s="4" t="s">
        <v>5256</v>
      </c>
      <c r="K1273" s="4" t="str">
        <f t="shared" si="19"/>
        <v>Jun 02</v>
      </c>
      <c r="L1273" t="s">
        <v>5615</v>
      </c>
      <c r="M1273" t="s">
        <v>5396</v>
      </c>
      <c r="N1273" t="s">
        <v>5396</v>
      </c>
      <c r="P1273" t="s">
        <v>6051</v>
      </c>
      <c r="Q1273" t="s">
        <v>6395</v>
      </c>
      <c r="R1273">
        <v>0</v>
      </c>
      <c r="S1273" t="s">
        <v>6537</v>
      </c>
      <c r="T1273">
        <v>0</v>
      </c>
      <c r="U1273">
        <v>0</v>
      </c>
      <c r="V1273">
        <v>0</v>
      </c>
      <c r="W1273">
        <v>0</v>
      </c>
      <c r="X1273">
        <v>1</v>
      </c>
      <c r="Y1273">
        <v>1</v>
      </c>
      <c r="Z1273" s="2" t="s">
        <v>7864</v>
      </c>
      <c r="AA1273" s="2" t="s">
        <v>9849</v>
      </c>
      <c r="AD1273" t="s">
        <v>6598</v>
      </c>
    </row>
    <row r="1274" spans="1:30" x14ac:dyDescent="0.2">
      <c r="A1274" s="1">
        <v>486</v>
      </c>
      <c r="B1274" t="s">
        <v>800</v>
      </c>
      <c r="D1274" t="s">
        <v>4655</v>
      </c>
      <c r="E1274" t="s">
        <v>10546</v>
      </c>
      <c r="F1274" t="str">
        <f>VLOOKUP(E1274,state_lookup!A:B,2,FALSE)</f>
        <v>TX</v>
      </c>
      <c r="G1274">
        <v>26.191600000000001</v>
      </c>
      <c r="H1274">
        <v>-97.697599999999994</v>
      </c>
      <c r="I1274" t="s">
        <v>5243</v>
      </c>
      <c r="J1274" s="4" t="s">
        <v>5256</v>
      </c>
      <c r="K1274" s="4" t="str">
        <f t="shared" si="19"/>
        <v>Jun 02</v>
      </c>
      <c r="Y1274">
        <v>1</v>
      </c>
      <c r="Z1274" s="2" t="s">
        <v>7865</v>
      </c>
    </row>
    <row r="1275" spans="1:30" x14ac:dyDescent="0.2">
      <c r="A1275" s="1">
        <v>487</v>
      </c>
      <c r="B1275" t="s">
        <v>801</v>
      </c>
      <c r="D1275" t="s">
        <v>4287</v>
      </c>
      <c r="E1275" t="s">
        <v>10558</v>
      </c>
      <c r="F1275" t="str">
        <f>VLOOKUP(E1275,state_lookup!A:B,2,FALSE)</f>
        <v>KY</v>
      </c>
      <c r="G1275">
        <v>37.7654</v>
      </c>
      <c r="H1275">
        <v>-84.847399999999993</v>
      </c>
      <c r="I1275" t="s">
        <v>5243</v>
      </c>
      <c r="J1275" s="4" t="s">
        <v>5256</v>
      </c>
      <c r="K1275" s="4" t="str">
        <f t="shared" si="19"/>
        <v>Jun 02</v>
      </c>
      <c r="Y1275">
        <v>1</v>
      </c>
      <c r="Z1275" s="2" t="s">
        <v>7866</v>
      </c>
    </row>
    <row r="1276" spans="1:30" x14ac:dyDescent="0.2">
      <c r="A1276" s="1">
        <v>488</v>
      </c>
      <c r="B1276" t="s">
        <v>119</v>
      </c>
      <c r="C1276" t="s">
        <v>1744</v>
      </c>
      <c r="D1276" t="s">
        <v>119</v>
      </c>
      <c r="E1276" t="s">
        <v>10566</v>
      </c>
      <c r="F1276" t="str">
        <f>VLOOKUP(E1276,state_lookup!A:B,2,FALSE)</f>
        <v>CT</v>
      </c>
      <c r="G1276">
        <v>41.766100000000002</v>
      </c>
      <c r="H1276">
        <v>-72.683400000000006</v>
      </c>
      <c r="I1276" t="s">
        <v>5243</v>
      </c>
      <c r="J1276" s="4" t="s">
        <v>5256</v>
      </c>
      <c r="K1276" s="4" t="str">
        <f t="shared" si="19"/>
        <v>Jun 02</v>
      </c>
      <c r="P1276" t="s">
        <v>6051</v>
      </c>
      <c r="Q1276" t="s">
        <v>6395</v>
      </c>
      <c r="R1276">
        <v>0</v>
      </c>
      <c r="S1276" t="s">
        <v>6537</v>
      </c>
      <c r="X1276">
        <v>1</v>
      </c>
      <c r="Y1276">
        <v>1</v>
      </c>
      <c r="Z1276" s="2" t="s">
        <v>7867</v>
      </c>
      <c r="AA1276" s="2" t="s">
        <v>9850</v>
      </c>
    </row>
    <row r="1277" spans="1:30" x14ac:dyDescent="0.2">
      <c r="A1277" s="1">
        <v>489</v>
      </c>
      <c r="B1277" t="s">
        <v>119</v>
      </c>
      <c r="C1277" t="s">
        <v>2463</v>
      </c>
      <c r="D1277" t="s">
        <v>119</v>
      </c>
      <c r="E1277" t="s">
        <v>10566</v>
      </c>
      <c r="F1277" t="str">
        <f>VLOOKUP(E1277,state_lookup!A:B,2,FALSE)</f>
        <v>CT</v>
      </c>
      <c r="G1277">
        <v>41.766100000000002</v>
      </c>
      <c r="H1277">
        <v>-72.683400000000006</v>
      </c>
      <c r="I1277" t="s">
        <v>5243</v>
      </c>
      <c r="J1277" s="4" t="s">
        <v>5256</v>
      </c>
      <c r="K1277" s="4" t="str">
        <f t="shared" si="19"/>
        <v>Jun 02</v>
      </c>
      <c r="L1277" t="s">
        <v>5616</v>
      </c>
      <c r="M1277" t="s">
        <v>5706</v>
      </c>
      <c r="N1277" t="s">
        <v>5706</v>
      </c>
      <c r="P1277" t="s">
        <v>6051</v>
      </c>
      <c r="Q1277" t="s">
        <v>6395</v>
      </c>
      <c r="R1277">
        <v>0</v>
      </c>
      <c r="S1277" t="s">
        <v>6582</v>
      </c>
      <c r="T1277">
        <v>0</v>
      </c>
      <c r="U1277">
        <v>0</v>
      </c>
      <c r="V1277">
        <v>0</v>
      </c>
      <c r="W1277">
        <v>0</v>
      </c>
      <c r="X1277">
        <v>0</v>
      </c>
      <c r="Y1277">
        <v>1</v>
      </c>
      <c r="Z1277" s="2" t="s">
        <v>7868</v>
      </c>
    </row>
    <row r="1278" spans="1:30" x14ac:dyDescent="0.2">
      <c r="A1278" s="1">
        <v>490</v>
      </c>
      <c r="B1278" t="s">
        <v>119</v>
      </c>
      <c r="C1278" t="s">
        <v>2464</v>
      </c>
      <c r="D1278" t="s">
        <v>119</v>
      </c>
      <c r="E1278" t="s">
        <v>10566</v>
      </c>
      <c r="F1278" t="str">
        <f>VLOOKUP(E1278,state_lookup!A:B,2,FALSE)</f>
        <v>CT</v>
      </c>
      <c r="G1278">
        <v>41.766100000000002</v>
      </c>
      <c r="H1278">
        <v>-72.683400000000006</v>
      </c>
      <c r="I1278" t="s">
        <v>5243</v>
      </c>
      <c r="J1278" s="4" t="s">
        <v>5256</v>
      </c>
      <c r="K1278" s="4" t="str">
        <f t="shared" si="19"/>
        <v>Jun 02</v>
      </c>
      <c r="L1278" t="s">
        <v>5356</v>
      </c>
      <c r="M1278" t="s">
        <v>5982</v>
      </c>
      <c r="N1278" t="s">
        <v>5982</v>
      </c>
      <c r="P1278" t="s">
        <v>6121</v>
      </c>
      <c r="Q1278" t="s">
        <v>6395</v>
      </c>
      <c r="R1278">
        <v>0</v>
      </c>
      <c r="S1278" t="s">
        <v>6538</v>
      </c>
      <c r="T1278">
        <v>0</v>
      </c>
      <c r="U1278">
        <v>0</v>
      </c>
      <c r="V1278">
        <v>0</v>
      </c>
      <c r="W1278">
        <v>0</v>
      </c>
      <c r="X1278">
        <v>0</v>
      </c>
      <c r="Y1278">
        <v>1</v>
      </c>
      <c r="Z1278" s="2" t="s">
        <v>7868</v>
      </c>
    </row>
    <row r="1279" spans="1:30" x14ac:dyDescent="0.2">
      <c r="A1279" s="1">
        <v>491</v>
      </c>
      <c r="B1279" t="s">
        <v>802</v>
      </c>
      <c r="C1279" t="s">
        <v>2465</v>
      </c>
      <c r="D1279" t="s">
        <v>4620</v>
      </c>
      <c r="E1279" t="s">
        <v>10559</v>
      </c>
      <c r="F1279" t="str">
        <f>VLOOKUP(E1279,state_lookup!A:B,2,FALSE)</f>
        <v>NE</v>
      </c>
      <c r="G1279">
        <v>40.620100000000001</v>
      </c>
      <c r="H1279">
        <v>-98.096100000000007</v>
      </c>
      <c r="I1279" t="s">
        <v>5243</v>
      </c>
      <c r="J1279" s="4" t="s">
        <v>5256</v>
      </c>
      <c r="K1279" s="4" t="str">
        <f t="shared" si="19"/>
        <v>Jun 02</v>
      </c>
      <c r="L1279" t="s">
        <v>5617</v>
      </c>
      <c r="M1279" t="s">
        <v>5617</v>
      </c>
      <c r="N1279" t="s">
        <v>5617</v>
      </c>
      <c r="P1279" t="s">
        <v>6051</v>
      </c>
      <c r="Q1279" t="s">
        <v>6395</v>
      </c>
      <c r="R1279">
        <v>0</v>
      </c>
      <c r="S1279" t="s">
        <v>6537</v>
      </c>
      <c r="T1279">
        <v>0</v>
      </c>
      <c r="U1279">
        <v>0</v>
      </c>
      <c r="V1279">
        <v>0</v>
      </c>
      <c r="W1279">
        <v>0</v>
      </c>
      <c r="X1279">
        <v>1</v>
      </c>
      <c r="Y1279">
        <v>1</v>
      </c>
      <c r="Z1279" s="2" t="s">
        <v>7869</v>
      </c>
      <c r="AA1279" s="2" t="s">
        <v>7858</v>
      </c>
    </row>
    <row r="1280" spans="1:30" x14ac:dyDescent="0.2">
      <c r="A1280" s="1">
        <v>492</v>
      </c>
      <c r="B1280" t="s">
        <v>803</v>
      </c>
      <c r="D1280" t="s">
        <v>803</v>
      </c>
      <c r="E1280" t="s">
        <v>10558</v>
      </c>
      <c r="F1280" t="str">
        <f>VLOOKUP(E1280,state_lookup!A:B,2,FALSE)</f>
        <v>KY</v>
      </c>
      <c r="G1280">
        <v>37.839700000000001</v>
      </c>
      <c r="H1280">
        <v>-87.579800000000006</v>
      </c>
      <c r="I1280" t="s">
        <v>5243</v>
      </c>
      <c r="J1280" s="4" t="s">
        <v>5256</v>
      </c>
      <c r="K1280" s="4" t="str">
        <f t="shared" si="19"/>
        <v>Jun 02</v>
      </c>
      <c r="Y1280">
        <v>1</v>
      </c>
      <c r="Z1280" s="2" t="s">
        <v>7870</v>
      </c>
    </row>
    <row r="1281" spans="1:30" x14ac:dyDescent="0.2">
      <c r="A1281" s="1">
        <v>493</v>
      </c>
      <c r="B1281" t="s">
        <v>804</v>
      </c>
      <c r="D1281" t="s">
        <v>278</v>
      </c>
      <c r="E1281" t="s">
        <v>10555</v>
      </c>
      <c r="F1281" t="str">
        <f>VLOOKUP(E1281,state_lookup!A:B,2,FALSE)</f>
        <v>IL</v>
      </c>
      <c r="G1281">
        <v>38.760199999999998</v>
      </c>
      <c r="H1281">
        <v>-89.680999999999997</v>
      </c>
      <c r="I1281" t="s">
        <v>5243</v>
      </c>
      <c r="J1281" s="4" t="s">
        <v>5256</v>
      </c>
      <c r="K1281" s="4" t="str">
        <f t="shared" si="19"/>
        <v>Jun 02</v>
      </c>
      <c r="Y1281">
        <v>1</v>
      </c>
      <c r="Z1281" s="2" t="s">
        <v>7871</v>
      </c>
    </row>
    <row r="1282" spans="1:30" x14ac:dyDescent="0.2">
      <c r="A1282" s="1">
        <v>494</v>
      </c>
      <c r="B1282" t="s">
        <v>805</v>
      </c>
      <c r="D1282" t="s">
        <v>4277</v>
      </c>
      <c r="E1282" t="s">
        <v>10551</v>
      </c>
      <c r="F1282" t="str">
        <f>VLOOKUP(E1282,state_lookup!A:B,2,FALSE)</f>
        <v>NJ</v>
      </c>
      <c r="G1282">
        <v>40.500599999999999</v>
      </c>
      <c r="H1282">
        <v>-74.428299999999993</v>
      </c>
      <c r="I1282" t="s">
        <v>5243</v>
      </c>
      <c r="J1282" s="4" t="s">
        <v>5256</v>
      </c>
      <c r="K1282" s="4" t="str">
        <f t="shared" si="19"/>
        <v>Jun 02</v>
      </c>
      <c r="Y1282">
        <v>1</v>
      </c>
      <c r="Z1282" s="2" t="s">
        <v>7872</v>
      </c>
    </row>
    <row r="1283" spans="1:30" x14ac:dyDescent="0.2">
      <c r="A1283" s="1">
        <v>495</v>
      </c>
      <c r="B1283" t="s">
        <v>806</v>
      </c>
      <c r="D1283" t="s">
        <v>4287</v>
      </c>
      <c r="E1283" t="s">
        <v>10551</v>
      </c>
      <c r="F1283" t="str">
        <f>VLOOKUP(E1283,state_lookup!A:B,2,FALSE)</f>
        <v>NJ</v>
      </c>
      <c r="G1283">
        <v>40.268599999999999</v>
      </c>
      <c r="H1283">
        <v>-74.525300000000001</v>
      </c>
      <c r="I1283" t="s">
        <v>5243</v>
      </c>
      <c r="J1283" s="4" t="s">
        <v>5256</v>
      </c>
      <c r="K1283" s="4" t="str">
        <f t="shared" ref="K1283:K1346" si="20">TEXT(J1283, "mmm dd")</f>
        <v>Jun 02</v>
      </c>
      <c r="Y1283">
        <v>1</v>
      </c>
      <c r="Z1283" s="2" t="s">
        <v>7873</v>
      </c>
    </row>
    <row r="1284" spans="1:30" x14ac:dyDescent="0.2">
      <c r="A1284" s="1">
        <v>496</v>
      </c>
      <c r="B1284" t="s">
        <v>256</v>
      </c>
      <c r="D1284" t="s">
        <v>4404</v>
      </c>
      <c r="E1284" t="s">
        <v>4404</v>
      </c>
      <c r="F1284" t="str">
        <f>VLOOKUP(E1284,state_lookup!A:B,2,FALSE)</f>
        <v>HI</v>
      </c>
      <c r="G1284">
        <v>19.688600000000001</v>
      </c>
      <c r="H1284">
        <v>-155.0864</v>
      </c>
      <c r="I1284" t="s">
        <v>5243</v>
      </c>
      <c r="J1284" s="4" t="s">
        <v>5256</v>
      </c>
      <c r="K1284" s="4" t="str">
        <f t="shared" si="20"/>
        <v>Jun 02</v>
      </c>
      <c r="Y1284">
        <v>1</v>
      </c>
      <c r="Z1284" s="2" t="s">
        <v>7874</v>
      </c>
    </row>
    <row r="1285" spans="1:30" x14ac:dyDescent="0.2">
      <c r="A1285" s="1">
        <v>497</v>
      </c>
      <c r="B1285" t="s">
        <v>807</v>
      </c>
      <c r="D1285" t="s">
        <v>31</v>
      </c>
      <c r="E1285" t="s">
        <v>10547</v>
      </c>
      <c r="F1285" t="str">
        <f>VLOOKUP(E1285,state_lookup!A:B,2,FALSE)</f>
        <v>CA</v>
      </c>
      <c r="G1285">
        <v>34.09834</v>
      </c>
      <c r="H1285" t="s">
        <v>5016</v>
      </c>
      <c r="I1285" t="s">
        <v>5243</v>
      </c>
      <c r="J1285" s="4" t="s">
        <v>5256</v>
      </c>
      <c r="K1285" s="4" t="str">
        <f t="shared" si="20"/>
        <v>Jun 02</v>
      </c>
      <c r="L1285" t="s">
        <v>5343</v>
      </c>
      <c r="M1285" t="s">
        <v>5527</v>
      </c>
      <c r="N1285" t="s">
        <v>5527</v>
      </c>
      <c r="P1285" t="s">
        <v>6051</v>
      </c>
      <c r="Q1285" t="s">
        <v>6395</v>
      </c>
      <c r="R1285">
        <v>0</v>
      </c>
      <c r="S1285" t="s">
        <v>6538</v>
      </c>
      <c r="X1285">
        <v>1</v>
      </c>
      <c r="Y1285">
        <v>1</v>
      </c>
      <c r="Z1285" s="2" t="s">
        <v>7875</v>
      </c>
    </row>
    <row r="1286" spans="1:30" x14ac:dyDescent="0.2">
      <c r="A1286" s="1">
        <v>498</v>
      </c>
      <c r="B1286" t="s">
        <v>808</v>
      </c>
      <c r="D1286" t="s">
        <v>4520</v>
      </c>
      <c r="E1286" t="s">
        <v>10554</v>
      </c>
      <c r="F1286" t="str">
        <f>VLOOKUP(E1286,state_lookup!A:B,2,FALSE)</f>
        <v>MA</v>
      </c>
      <c r="G1286">
        <v>42.212499999999999</v>
      </c>
      <c r="H1286">
        <v>-72.641099999999994</v>
      </c>
      <c r="I1286" t="s">
        <v>5243</v>
      </c>
      <c r="J1286" s="4" t="s">
        <v>5256</v>
      </c>
      <c r="K1286" s="4" t="str">
        <f t="shared" si="20"/>
        <v>Jun 02</v>
      </c>
      <c r="Y1286">
        <v>1</v>
      </c>
      <c r="Z1286" s="2" t="s">
        <v>7876</v>
      </c>
    </row>
    <row r="1287" spans="1:30" x14ac:dyDescent="0.2">
      <c r="A1287" s="1">
        <v>499</v>
      </c>
      <c r="B1287" t="s">
        <v>809</v>
      </c>
      <c r="D1287" t="s">
        <v>813</v>
      </c>
      <c r="E1287" t="s">
        <v>10553</v>
      </c>
      <c r="F1287" t="str">
        <f>VLOOKUP(E1287,state_lookup!A:B,2,FALSE)</f>
        <v>AL</v>
      </c>
      <c r="G1287">
        <v>33.4617</v>
      </c>
      <c r="H1287">
        <v>-86.809200000000004</v>
      </c>
      <c r="I1287" t="s">
        <v>5243</v>
      </c>
      <c r="J1287" s="4" t="s">
        <v>5256</v>
      </c>
      <c r="K1287" s="4" t="str">
        <f t="shared" si="20"/>
        <v>Jun 02</v>
      </c>
      <c r="L1287" t="s">
        <v>5304</v>
      </c>
      <c r="M1287" t="s">
        <v>5531</v>
      </c>
      <c r="N1287" t="s">
        <v>5531</v>
      </c>
      <c r="P1287" t="s">
        <v>6051</v>
      </c>
      <c r="Q1287" t="s">
        <v>6395</v>
      </c>
      <c r="R1287">
        <v>0</v>
      </c>
      <c r="S1287" t="s">
        <v>6537</v>
      </c>
      <c r="T1287">
        <v>0</v>
      </c>
      <c r="U1287">
        <v>0</v>
      </c>
      <c r="V1287">
        <v>0</v>
      </c>
      <c r="W1287">
        <v>0</v>
      </c>
      <c r="X1287">
        <v>1</v>
      </c>
      <c r="Y1287">
        <v>1</v>
      </c>
      <c r="Z1287" s="2" t="s">
        <v>7877</v>
      </c>
      <c r="AA1287" s="2" t="s">
        <v>9851</v>
      </c>
      <c r="AD1287" t="s">
        <v>6598</v>
      </c>
    </row>
    <row r="1288" spans="1:30" x14ac:dyDescent="0.2">
      <c r="A1288" s="1">
        <v>500</v>
      </c>
      <c r="B1288" t="s">
        <v>810</v>
      </c>
      <c r="C1288" t="s">
        <v>2466</v>
      </c>
      <c r="D1288" t="s">
        <v>1258</v>
      </c>
      <c r="E1288" t="s">
        <v>10546</v>
      </c>
      <c r="F1288" t="str">
        <f>VLOOKUP(E1288,state_lookup!A:B,2,FALSE)</f>
        <v>TX</v>
      </c>
      <c r="G1288">
        <v>29.353200000000001</v>
      </c>
      <c r="H1288">
        <v>-99.162099999999995</v>
      </c>
      <c r="I1288" t="s">
        <v>5243</v>
      </c>
      <c r="J1288" s="4" t="s">
        <v>5256</v>
      </c>
      <c r="K1288" s="4" t="str">
        <f t="shared" si="20"/>
        <v>Jun 02</v>
      </c>
      <c r="L1288" t="s">
        <v>5301</v>
      </c>
      <c r="M1288" t="s">
        <v>5617</v>
      </c>
      <c r="N1288" t="s">
        <v>5617</v>
      </c>
      <c r="P1288" t="s">
        <v>6051</v>
      </c>
      <c r="Q1288" t="s">
        <v>6395</v>
      </c>
      <c r="R1288">
        <v>0</v>
      </c>
      <c r="S1288" t="s">
        <v>6540</v>
      </c>
      <c r="T1288">
        <v>0</v>
      </c>
      <c r="U1288">
        <v>0</v>
      </c>
      <c r="V1288">
        <v>0</v>
      </c>
      <c r="W1288">
        <v>0</v>
      </c>
      <c r="X1288">
        <v>1</v>
      </c>
      <c r="Y1288">
        <v>1</v>
      </c>
      <c r="Z1288" s="2" t="s">
        <v>7878</v>
      </c>
      <c r="AD1288" t="s">
        <v>6598</v>
      </c>
    </row>
    <row r="1289" spans="1:30" x14ac:dyDescent="0.2">
      <c r="A1289" s="1">
        <v>501</v>
      </c>
      <c r="B1289" t="s">
        <v>811</v>
      </c>
      <c r="C1289" t="s">
        <v>2467</v>
      </c>
      <c r="D1289" t="s">
        <v>257</v>
      </c>
      <c r="E1289" t="s">
        <v>1289</v>
      </c>
      <c r="F1289" t="str">
        <f>VLOOKUP(E1289,state_lookup!A:B,2,FALSE)</f>
        <v>OR</v>
      </c>
      <c r="G1289">
        <v>45.706699999999998</v>
      </c>
      <c r="H1289">
        <v>-121.5217</v>
      </c>
      <c r="I1289" t="s">
        <v>5243</v>
      </c>
      <c r="J1289" s="4" t="s">
        <v>5256</v>
      </c>
      <c r="K1289" s="4" t="str">
        <f t="shared" si="20"/>
        <v>Jun 02</v>
      </c>
      <c r="L1289" t="s">
        <v>5618</v>
      </c>
      <c r="M1289" t="s">
        <v>5491</v>
      </c>
      <c r="N1289" t="s">
        <v>5761</v>
      </c>
      <c r="P1289" t="s">
        <v>6051</v>
      </c>
      <c r="Q1289" t="s">
        <v>6395</v>
      </c>
      <c r="R1289">
        <v>0</v>
      </c>
      <c r="S1289" t="s">
        <v>6583</v>
      </c>
      <c r="T1289">
        <v>0</v>
      </c>
      <c r="U1289">
        <v>0</v>
      </c>
      <c r="V1289">
        <v>0</v>
      </c>
      <c r="W1289">
        <v>0</v>
      </c>
      <c r="X1289">
        <v>1</v>
      </c>
      <c r="Y1289">
        <v>1</v>
      </c>
      <c r="Z1289" s="2" t="s">
        <v>7050</v>
      </c>
    </row>
    <row r="1290" spans="1:30" x14ac:dyDescent="0.2">
      <c r="A1290" s="1">
        <v>502</v>
      </c>
      <c r="B1290" t="s">
        <v>258</v>
      </c>
      <c r="D1290" t="s">
        <v>813</v>
      </c>
      <c r="E1290" t="s">
        <v>10553</v>
      </c>
      <c r="F1290" t="str">
        <f>VLOOKUP(E1290,state_lookup!A:B,2,FALSE)</f>
        <v>AL</v>
      </c>
      <c r="G1290">
        <v>33.375399999999999</v>
      </c>
      <c r="H1290">
        <v>-86.8065</v>
      </c>
      <c r="I1290" t="s">
        <v>5243</v>
      </c>
      <c r="J1290" s="4" t="s">
        <v>5256</v>
      </c>
      <c r="K1290" s="4" t="str">
        <f t="shared" si="20"/>
        <v>Jun 02</v>
      </c>
      <c r="L1290" t="s">
        <v>5285</v>
      </c>
      <c r="M1290" t="s">
        <v>5997</v>
      </c>
      <c r="N1290" t="s">
        <v>5997</v>
      </c>
      <c r="P1290" t="s">
        <v>6051</v>
      </c>
      <c r="Q1290" t="s">
        <v>6395</v>
      </c>
      <c r="R1290">
        <v>0</v>
      </c>
      <c r="S1290" t="s">
        <v>6537</v>
      </c>
      <c r="X1290">
        <v>1</v>
      </c>
      <c r="Y1290">
        <v>1</v>
      </c>
      <c r="Z1290" s="2" t="s">
        <v>7879</v>
      </c>
    </row>
    <row r="1291" spans="1:30" x14ac:dyDescent="0.2">
      <c r="A1291" s="1">
        <v>503</v>
      </c>
      <c r="B1291" t="s">
        <v>30</v>
      </c>
      <c r="C1291" t="s">
        <v>2468</v>
      </c>
      <c r="D1291" t="s">
        <v>4261</v>
      </c>
      <c r="E1291" t="s">
        <v>10546</v>
      </c>
      <c r="F1291" t="str">
        <f>VLOOKUP(E1291,state_lookup!A:B,2,FALSE)</f>
        <v>TX</v>
      </c>
      <c r="G1291">
        <v>29.786899999999999</v>
      </c>
      <c r="H1291">
        <v>-95.390500000000003</v>
      </c>
      <c r="I1291" t="s">
        <v>5243</v>
      </c>
      <c r="J1291" s="4" t="s">
        <v>5256</v>
      </c>
      <c r="K1291" s="4" t="str">
        <f t="shared" si="20"/>
        <v>Jun 02</v>
      </c>
      <c r="L1291" t="s">
        <v>5619</v>
      </c>
      <c r="M1291" t="s">
        <v>5619</v>
      </c>
      <c r="N1291" t="s">
        <v>5619</v>
      </c>
      <c r="P1291" t="s">
        <v>6051</v>
      </c>
      <c r="Q1291" t="s">
        <v>6395</v>
      </c>
      <c r="R1291">
        <v>0</v>
      </c>
      <c r="S1291" t="s">
        <v>6538</v>
      </c>
      <c r="X1291">
        <v>1</v>
      </c>
      <c r="Y1291">
        <v>1</v>
      </c>
      <c r="Z1291" s="2" t="s">
        <v>7880</v>
      </c>
      <c r="AA1291" s="2" t="s">
        <v>9852</v>
      </c>
      <c r="AB1291" s="2" t="s">
        <v>10272</v>
      </c>
      <c r="AC1291" t="s">
        <v>10418</v>
      </c>
    </row>
    <row r="1292" spans="1:30" x14ac:dyDescent="0.2">
      <c r="A1292" s="1">
        <v>504</v>
      </c>
      <c r="B1292" t="s">
        <v>30</v>
      </c>
      <c r="C1292" t="s">
        <v>2469</v>
      </c>
      <c r="D1292" t="s">
        <v>4261</v>
      </c>
      <c r="E1292" t="s">
        <v>10546</v>
      </c>
      <c r="F1292" t="str">
        <f>VLOOKUP(E1292,state_lookup!A:B,2,FALSE)</f>
        <v>TX</v>
      </c>
      <c r="G1292">
        <v>29.786899999999999</v>
      </c>
      <c r="H1292">
        <v>-95.390500000000003</v>
      </c>
      <c r="I1292" t="s">
        <v>5243</v>
      </c>
      <c r="J1292" s="4" t="s">
        <v>5256</v>
      </c>
      <c r="K1292" s="4" t="str">
        <f t="shared" si="20"/>
        <v>Jun 02</v>
      </c>
      <c r="L1292" t="s">
        <v>5304</v>
      </c>
      <c r="M1292" t="s">
        <v>5531</v>
      </c>
      <c r="N1292" t="s">
        <v>5531</v>
      </c>
      <c r="P1292" t="s">
        <v>6122</v>
      </c>
      <c r="Q1292" t="s">
        <v>6395</v>
      </c>
      <c r="R1292">
        <v>0</v>
      </c>
      <c r="S1292" t="s">
        <v>6538</v>
      </c>
      <c r="X1292">
        <v>0</v>
      </c>
      <c r="Y1292">
        <v>1</v>
      </c>
      <c r="Z1292" s="2" t="s">
        <v>7881</v>
      </c>
      <c r="AC1292" t="s">
        <v>10419</v>
      </c>
    </row>
    <row r="1293" spans="1:30" x14ac:dyDescent="0.2">
      <c r="A1293" s="1">
        <v>505</v>
      </c>
      <c r="B1293" t="s">
        <v>420</v>
      </c>
      <c r="C1293" t="s">
        <v>2207</v>
      </c>
      <c r="D1293" t="s">
        <v>900</v>
      </c>
      <c r="E1293" t="s">
        <v>10556</v>
      </c>
      <c r="F1293" t="str">
        <f>VLOOKUP(E1293,state_lookup!A:B,2,FALSE)</f>
        <v>OH</v>
      </c>
      <c r="G1293">
        <v>41.239899999999999</v>
      </c>
      <c r="H1293">
        <v>-81.440799999999996</v>
      </c>
      <c r="I1293" t="s">
        <v>5243</v>
      </c>
      <c r="J1293" s="4" t="s">
        <v>5256</v>
      </c>
      <c r="K1293" s="4" t="str">
        <f t="shared" si="20"/>
        <v>Jun 02</v>
      </c>
      <c r="L1293" t="s">
        <v>5340</v>
      </c>
      <c r="M1293" t="s">
        <v>5982</v>
      </c>
      <c r="N1293" t="s">
        <v>5982</v>
      </c>
      <c r="P1293" t="s">
        <v>6051</v>
      </c>
      <c r="Q1293" t="s">
        <v>6395</v>
      </c>
      <c r="R1293">
        <v>0</v>
      </c>
      <c r="S1293" t="s">
        <v>6537</v>
      </c>
      <c r="T1293">
        <v>0</v>
      </c>
      <c r="U1293">
        <v>0</v>
      </c>
      <c r="V1293">
        <v>0</v>
      </c>
      <c r="W1293">
        <v>0</v>
      </c>
      <c r="X1293">
        <v>1</v>
      </c>
      <c r="Y1293">
        <v>1</v>
      </c>
      <c r="Z1293" s="2" t="s">
        <v>7882</v>
      </c>
    </row>
    <row r="1294" spans="1:30" x14ac:dyDescent="0.2">
      <c r="A1294" s="1">
        <v>506</v>
      </c>
      <c r="B1294" t="s">
        <v>122</v>
      </c>
      <c r="C1294" t="s">
        <v>2470</v>
      </c>
      <c r="D1294" t="s">
        <v>4318</v>
      </c>
      <c r="E1294" t="s">
        <v>10568</v>
      </c>
      <c r="F1294" t="str">
        <f>VLOOKUP(E1294,state_lookup!A:B,2,FALSE)</f>
        <v>ID</v>
      </c>
      <c r="G1294">
        <v>43.487200000000001</v>
      </c>
      <c r="H1294">
        <v>-112.0363</v>
      </c>
      <c r="I1294" t="s">
        <v>5243</v>
      </c>
      <c r="J1294" s="4" t="s">
        <v>5256</v>
      </c>
      <c r="K1294" s="4" t="str">
        <f t="shared" si="20"/>
        <v>Jun 02</v>
      </c>
      <c r="L1294" t="s">
        <v>5620</v>
      </c>
      <c r="M1294" t="s">
        <v>5617</v>
      </c>
      <c r="N1294" t="s">
        <v>5765</v>
      </c>
      <c r="P1294" t="s">
        <v>6051</v>
      </c>
      <c r="Q1294" t="s">
        <v>6395</v>
      </c>
      <c r="R1294">
        <v>0</v>
      </c>
      <c r="S1294" t="s">
        <v>6537</v>
      </c>
      <c r="T1294">
        <v>0</v>
      </c>
      <c r="U1294">
        <v>0</v>
      </c>
      <c r="V1294">
        <v>0</v>
      </c>
      <c r="W1294">
        <v>0</v>
      </c>
      <c r="X1294">
        <v>1</v>
      </c>
      <c r="Y1294">
        <v>1</v>
      </c>
      <c r="Z1294" s="2" t="s">
        <v>7296</v>
      </c>
      <c r="AC1294" t="s">
        <v>10420</v>
      </c>
    </row>
    <row r="1295" spans="1:30" x14ac:dyDescent="0.2">
      <c r="A1295" s="1">
        <v>507</v>
      </c>
      <c r="B1295" t="s">
        <v>592</v>
      </c>
      <c r="D1295" t="s">
        <v>4568</v>
      </c>
      <c r="E1295" t="s">
        <v>10565</v>
      </c>
      <c r="F1295" t="str">
        <f>VLOOKUP(E1295,state_lookup!A:B,2,FALSE)</f>
        <v>IA</v>
      </c>
      <c r="G1295">
        <v>41.655900000000003</v>
      </c>
      <c r="H1295">
        <v>-91.5304</v>
      </c>
      <c r="I1295" t="s">
        <v>5243</v>
      </c>
      <c r="J1295" s="4" t="s">
        <v>5256</v>
      </c>
      <c r="K1295" s="4" t="str">
        <f t="shared" si="20"/>
        <v>Jun 02</v>
      </c>
      <c r="P1295" t="s">
        <v>6051</v>
      </c>
      <c r="Q1295" t="s">
        <v>6395</v>
      </c>
      <c r="R1295">
        <v>0</v>
      </c>
      <c r="S1295" t="s">
        <v>6537</v>
      </c>
      <c r="X1295">
        <v>1</v>
      </c>
      <c r="Y1295">
        <v>1</v>
      </c>
      <c r="Z1295" s="2" t="s">
        <v>7552</v>
      </c>
      <c r="AC1295" t="s">
        <v>10401</v>
      </c>
    </row>
    <row r="1296" spans="1:30" x14ac:dyDescent="0.2">
      <c r="A1296" s="1">
        <v>508</v>
      </c>
      <c r="B1296" t="s">
        <v>812</v>
      </c>
      <c r="D1296" t="s">
        <v>4656</v>
      </c>
      <c r="E1296" t="s">
        <v>10552</v>
      </c>
      <c r="F1296" t="str">
        <f>VLOOKUP(E1296,state_lookup!A:B,2,FALSE)</f>
        <v>MI</v>
      </c>
      <c r="G1296">
        <v>46.452199999999998</v>
      </c>
      <c r="H1296">
        <v>-90.150499999999994</v>
      </c>
      <c r="I1296" t="s">
        <v>5243</v>
      </c>
      <c r="J1296" s="4" t="s">
        <v>5256</v>
      </c>
      <c r="K1296" s="4" t="str">
        <f t="shared" si="20"/>
        <v>Jun 02</v>
      </c>
      <c r="Y1296">
        <v>1</v>
      </c>
      <c r="Z1296" s="2" t="s">
        <v>7883</v>
      </c>
    </row>
    <row r="1297" spans="1:30" x14ac:dyDescent="0.2">
      <c r="A1297" s="1">
        <v>509</v>
      </c>
      <c r="B1297" t="s">
        <v>813</v>
      </c>
      <c r="D1297" t="s">
        <v>261</v>
      </c>
      <c r="E1297" t="s">
        <v>10562</v>
      </c>
      <c r="F1297" t="str">
        <f>VLOOKUP(E1297,state_lookup!A:B,2,FALSE)</f>
        <v>GA</v>
      </c>
      <c r="G1297">
        <v>34.137099999999997</v>
      </c>
      <c r="H1297">
        <v>-83.602199999999996</v>
      </c>
      <c r="I1297" t="s">
        <v>5243</v>
      </c>
      <c r="J1297" s="4" t="s">
        <v>5256</v>
      </c>
      <c r="K1297" s="4" t="str">
        <f t="shared" si="20"/>
        <v>Jun 02</v>
      </c>
      <c r="Y1297">
        <v>1</v>
      </c>
      <c r="Z1297" s="2" t="s">
        <v>7884</v>
      </c>
    </row>
    <row r="1298" spans="1:30" x14ac:dyDescent="0.2">
      <c r="A1298" s="1">
        <v>510</v>
      </c>
      <c r="B1298" t="s">
        <v>596</v>
      </c>
      <c r="C1298" t="s">
        <v>2471</v>
      </c>
      <c r="D1298" t="s">
        <v>420</v>
      </c>
      <c r="E1298" t="s">
        <v>10551</v>
      </c>
      <c r="F1298" t="str">
        <f>VLOOKUP(E1298,state_lookup!A:B,2,FALSE)</f>
        <v>NJ</v>
      </c>
      <c r="G1298">
        <v>40.716099999999997</v>
      </c>
      <c r="H1298">
        <v>-74.068299999999994</v>
      </c>
      <c r="I1298" t="s">
        <v>5243</v>
      </c>
      <c r="J1298" s="4" t="s">
        <v>5256</v>
      </c>
      <c r="K1298" s="4" t="str">
        <f t="shared" si="20"/>
        <v>Jun 02</v>
      </c>
      <c r="L1298" t="s">
        <v>5621</v>
      </c>
      <c r="M1298" t="s">
        <v>5372</v>
      </c>
      <c r="N1298" t="s">
        <v>5372</v>
      </c>
      <c r="P1298" t="s">
        <v>6051</v>
      </c>
      <c r="Q1298" t="s">
        <v>6395</v>
      </c>
      <c r="R1298">
        <v>0</v>
      </c>
      <c r="S1298" t="s">
        <v>6537</v>
      </c>
      <c r="T1298">
        <v>0</v>
      </c>
      <c r="U1298">
        <v>0</v>
      </c>
      <c r="V1298">
        <v>0</v>
      </c>
      <c r="W1298">
        <v>0</v>
      </c>
      <c r="X1298">
        <v>1</v>
      </c>
      <c r="Y1298">
        <v>1</v>
      </c>
      <c r="Z1298" s="2" t="s">
        <v>7885</v>
      </c>
      <c r="AD1298" t="s">
        <v>6598</v>
      </c>
    </row>
    <row r="1299" spans="1:30" x14ac:dyDescent="0.2">
      <c r="A1299" s="1">
        <v>511</v>
      </c>
      <c r="B1299" t="s">
        <v>128</v>
      </c>
      <c r="C1299" t="s">
        <v>2472</v>
      </c>
      <c r="D1299" t="s">
        <v>128</v>
      </c>
      <c r="E1299" t="s">
        <v>10552</v>
      </c>
      <c r="F1299" t="str">
        <f>VLOOKUP(E1299,state_lookup!A:B,2,FALSE)</f>
        <v>MI</v>
      </c>
      <c r="G1299">
        <v>42.274900000000002</v>
      </c>
      <c r="H1299">
        <v>-85.588200000000001</v>
      </c>
      <c r="I1299" t="s">
        <v>5243</v>
      </c>
      <c r="J1299" s="4" t="s">
        <v>5256</v>
      </c>
      <c r="K1299" s="4" t="str">
        <f t="shared" si="20"/>
        <v>Jun 02</v>
      </c>
      <c r="L1299" t="s">
        <v>5622</v>
      </c>
      <c r="M1299" t="s">
        <v>5982</v>
      </c>
      <c r="N1299" t="s">
        <v>5982</v>
      </c>
      <c r="P1299" t="s">
        <v>6051</v>
      </c>
      <c r="Q1299" t="s">
        <v>6395</v>
      </c>
      <c r="R1299">
        <v>0</v>
      </c>
      <c r="S1299" t="s">
        <v>6537</v>
      </c>
      <c r="T1299">
        <v>2</v>
      </c>
      <c r="Y1299">
        <v>1</v>
      </c>
      <c r="Z1299" s="2" t="s">
        <v>7886</v>
      </c>
      <c r="AD1299" t="s">
        <v>5316</v>
      </c>
    </row>
    <row r="1300" spans="1:30" x14ac:dyDescent="0.2">
      <c r="A1300" s="1">
        <v>512</v>
      </c>
      <c r="B1300" t="s">
        <v>129</v>
      </c>
      <c r="C1300" t="s">
        <v>2473</v>
      </c>
      <c r="D1300" t="s">
        <v>261</v>
      </c>
      <c r="E1300" t="s">
        <v>10561</v>
      </c>
      <c r="F1300" t="str">
        <f>VLOOKUP(E1300,state_lookup!A:B,2,FALSE)</f>
        <v>MO</v>
      </c>
      <c r="G1300">
        <v>39.123899999999999</v>
      </c>
      <c r="H1300">
        <v>-94.554100000000005</v>
      </c>
      <c r="I1300" t="s">
        <v>5243</v>
      </c>
      <c r="J1300" s="4" t="s">
        <v>5256</v>
      </c>
      <c r="K1300" s="4" t="str">
        <f t="shared" si="20"/>
        <v>Jun 02</v>
      </c>
      <c r="L1300" t="s">
        <v>5304</v>
      </c>
      <c r="M1300" t="s">
        <v>5531</v>
      </c>
      <c r="N1300" t="s">
        <v>5531</v>
      </c>
      <c r="P1300" t="s">
        <v>6051</v>
      </c>
      <c r="Q1300" t="s">
        <v>6395</v>
      </c>
      <c r="R1300">
        <v>0</v>
      </c>
      <c r="S1300" t="s">
        <v>6537</v>
      </c>
      <c r="T1300">
        <v>0</v>
      </c>
      <c r="U1300">
        <v>0</v>
      </c>
      <c r="V1300">
        <v>0</v>
      </c>
      <c r="W1300">
        <v>0</v>
      </c>
      <c r="X1300">
        <v>1</v>
      </c>
      <c r="Y1300">
        <v>1</v>
      </c>
      <c r="Z1300" s="2" t="s">
        <v>7887</v>
      </c>
    </row>
    <row r="1301" spans="1:30" x14ac:dyDescent="0.2">
      <c r="A1301" s="1">
        <v>513</v>
      </c>
      <c r="B1301" t="s">
        <v>814</v>
      </c>
      <c r="D1301" t="s">
        <v>1265</v>
      </c>
      <c r="E1301" t="s">
        <v>10551</v>
      </c>
      <c r="F1301" t="str">
        <f>VLOOKUP(E1301,state_lookup!A:B,2,FALSE)</f>
        <v>NJ</v>
      </c>
      <c r="G1301">
        <v>40.446899999999999</v>
      </c>
      <c r="H1301">
        <v>-74.131600000000006</v>
      </c>
      <c r="I1301" t="s">
        <v>5243</v>
      </c>
      <c r="J1301" s="4" t="s">
        <v>5256</v>
      </c>
      <c r="K1301" s="4" t="str">
        <f t="shared" si="20"/>
        <v>Jun 02</v>
      </c>
      <c r="Y1301">
        <v>1</v>
      </c>
      <c r="Z1301" s="2" t="s">
        <v>7888</v>
      </c>
    </row>
    <row r="1302" spans="1:30" x14ac:dyDescent="0.2">
      <c r="A1302" s="1">
        <v>514</v>
      </c>
      <c r="B1302" t="s">
        <v>265</v>
      </c>
      <c r="D1302" t="s">
        <v>659</v>
      </c>
      <c r="E1302" t="s">
        <v>10556</v>
      </c>
      <c r="F1302" t="str">
        <f>VLOOKUP(E1302,state_lookup!A:B,2,FALSE)</f>
        <v>OH</v>
      </c>
      <c r="G1302">
        <v>41.149000000000001</v>
      </c>
      <c r="H1302">
        <v>-81.361000000000004</v>
      </c>
      <c r="I1302" t="s">
        <v>5243</v>
      </c>
      <c r="J1302" s="4" t="s">
        <v>5256</v>
      </c>
      <c r="K1302" s="4" t="str">
        <f t="shared" si="20"/>
        <v>Jun 02</v>
      </c>
      <c r="P1302" t="s">
        <v>6051</v>
      </c>
      <c r="Q1302" t="s">
        <v>6395</v>
      </c>
      <c r="R1302">
        <v>0</v>
      </c>
      <c r="S1302" t="s">
        <v>6537</v>
      </c>
      <c r="X1302">
        <v>1</v>
      </c>
      <c r="Y1302">
        <v>1</v>
      </c>
      <c r="Z1302" s="2" t="s">
        <v>7062</v>
      </c>
    </row>
    <row r="1303" spans="1:30" x14ac:dyDescent="0.2">
      <c r="A1303" s="1">
        <v>515</v>
      </c>
      <c r="B1303" t="s">
        <v>815</v>
      </c>
      <c r="C1303" t="s">
        <v>2461</v>
      </c>
      <c r="D1303" t="s">
        <v>47</v>
      </c>
      <c r="E1303" t="s">
        <v>10568</v>
      </c>
      <c r="F1303" t="str">
        <f>VLOOKUP(E1303,state_lookup!A:B,2,FALSE)</f>
        <v>ID</v>
      </c>
      <c r="G1303">
        <v>43.686700000000002</v>
      </c>
      <c r="H1303">
        <v>-114.373</v>
      </c>
      <c r="I1303" t="s">
        <v>5243</v>
      </c>
      <c r="J1303" s="4" t="s">
        <v>5256</v>
      </c>
      <c r="K1303" s="4" t="str">
        <f t="shared" si="20"/>
        <v>Jun 02</v>
      </c>
      <c r="L1303" t="s">
        <v>5623</v>
      </c>
      <c r="M1303" t="s">
        <v>5531</v>
      </c>
      <c r="N1303" t="s">
        <v>5989</v>
      </c>
      <c r="P1303" t="s">
        <v>6051</v>
      </c>
      <c r="Q1303" t="s">
        <v>6395</v>
      </c>
      <c r="R1303">
        <v>0</v>
      </c>
      <c r="S1303" t="s">
        <v>6537</v>
      </c>
      <c r="T1303">
        <v>0</v>
      </c>
      <c r="U1303">
        <v>0</v>
      </c>
      <c r="V1303">
        <v>0</v>
      </c>
      <c r="W1303">
        <v>0</v>
      </c>
      <c r="X1303">
        <v>1</v>
      </c>
      <c r="Y1303">
        <v>1</v>
      </c>
      <c r="Z1303" s="2" t="s">
        <v>7763</v>
      </c>
      <c r="AA1303" s="2" t="s">
        <v>7218</v>
      </c>
      <c r="AB1303" s="2" t="s">
        <v>10273</v>
      </c>
      <c r="AC1303" s="2" t="s">
        <v>9820</v>
      </c>
      <c r="AD1303" t="s">
        <v>6598</v>
      </c>
    </row>
    <row r="1304" spans="1:30" x14ac:dyDescent="0.2">
      <c r="A1304" s="1">
        <v>516</v>
      </c>
      <c r="B1304" t="s">
        <v>816</v>
      </c>
      <c r="D1304" t="s">
        <v>4657</v>
      </c>
      <c r="E1304" t="s">
        <v>10573</v>
      </c>
      <c r="F1304" t="str">
        <f>VLOOKUP(E1304,state_lookup!A:B,2,FALSE)</f>
        <v>WV</v>
      </c>
      <c r="G1304">
        <v>39.439399999999999</v>
      </c>
      <c r="H1304">
        <v>-78.982200000000006</v>
      </c>
      <c r="I1304" t="s">
        <v>5243</v>
      </c>
      <c r="J1304" s="4" t="s">
        <v>5256</v>
      </c>
      <c r="K1304" s="4" t="str">
        <f t="shared" si="20"/>
        <v>Jun 02</v>
      </c>
      <c r="Y1304">
        <v>1</v>
      </c>
      <c r="Z1304" s="2" t="s">
        <v>7889</v>
      </c>
    </row>
    <row r="1305" spans="1:30" x14ac:dyDescent="0.2">
      <c r="A1305" s="1">
        <v>517</v>
      </c>
      <c r="B1305" t="s">
        <v>817</v>
      </c>
      <c r="D1305" t="s">
        <v>1122</v>
      </c>
      <c r="E1305" t="s">
        <v>10566</v>
      </c>
      <c r="F1305" t="str">
        <f>VLOOKUP(E1305,state_lookup!A:B,2,FALSE)</f>
        <v>CT</v>
      </c>
      <c r="G1305">
        <v>41.838709999999999</v>
      </c>
      <c r="H1305" t="s">
        <v>5017</v>
      </c>
      <c r="I1305" t="s">
        <v>5243</v>
      </c>
      <c r="J1305" s="4" t="s">
        <v>5256</v>
      </c>
      <c r="K1305" s="4" t="str">
        <f t="shared" si="20"/>
        <v>Jun 02</v>
      </c>
      <c r="P1305" t="s">
        <v>6051</v>
      </c>
      <c r="Q1305" t="s">
        <v>6395</v>
      </c>
      <c r="R1305">
        <v>0</v>
      </c>
      <c r="S1305" t="s">
        <v>6537</v>
      </c>
      <c r="X1305">
        <v>1</v>
      </c>
      <c r="Y1305">
        <v>1</v>
      </c>
      <c r="Z1305" s="2" t="s">
        <v>7890</v>
      </c>
      <c r="AD1305" t="s">
        <v>6598</v>
      </c>
    </row>
    <row r="1306" spans="1:30" x14ac:dyDescent="0.2">
      <c r="A1306" s="1">
        <v>518</v>
      </c>
      <c r="B1306" t="s">
        <v>818</v>
      </c>
      <c r="D1306" t="s">
        <v>4543</v>
      </c>
      <c r="E1306" t="s">
        <v>10560</v>
      </c>
      <c r="F1306" t="str">
        <f>VLOOKUP(E1306,state_lookup!A:B,2,FALSE)</f>
        <v>AZ</v>
      </c>
      <c r="G1306">
        <v>35.216999999999999</v>
      </c>
      <c r="H1306">
        <v>-114.01049999999999</v>
      </c>
      <c r="I1306" t="s">
        <v>5243</v>
      </c>
      <c r="J1306" s="4" t="s">
        <v>5256</v>
      </c>
      <c r="K1306" s="4" t="str">
        <f t="shared" si="20"/>
        <v>Jun 02</v>
      </c>
      <c r="Y1306">
        <v>1</v>
      </c>
      <c r="Z1306" s="2" t="s">
        <v>7891</v>
      </c>
    </row>
    <row r="1307" spans="1:30" x14ac:dyDescent="0.2">
      <c r="A1307" s="1">
        <v>519</v>
      </c>
      <c r="B1307" t="s">
        <v>819</v>
      </c>
      <c r="D1307" t="s">
        <v>4658</v>
      </c>
      <c r="E1307" t="s">
        <v>10546</v>
      </c>
      <c r="F1307" t="str">
        <f>VLOOKUP(E1307,state_lookup!A:B,2,FALSE)</f>
        <v>TX</v>
      </c>
      <c r="G1307">
        <v>27.509499999999999</v>
      </c>
      <c r="H1307">
        <v>-97.861000000000004</v>
      </c>
      <c r="I1307" t="s">
        <v>5243</v>
      </c>
      <c r="J1307" s="4" t="s">
        <v>5256</v>
      </c>
      <c r="K1307" s="4" t="str">
        <f t="shared" si="20"/>
        <v>Jun 02</v>
      </c>
      <c r="Y1307">
        <v>1</v>
      </c>
      <c r="Z1307" s="2" t="s">
        <v>7892</v>
      </c>
    </row>
    <row r="1308" spans="1:30" x14ac:dyDescent="0.2">
      <c r="A1308" s="1">
        <v>520</v>
      </c>
      <c r="B1308" t="s">
        <v>820</v>
      </c>
      <c r="D1308" t="s">
        <v>4659</v>
      </c>
      <c r="E1308" t="s">
        <v>10561</v>
      </c>
      <c r="F1308" t="str">
        <f>VLOOKUP(E1308,state_lookup!A:B,2,FALSE)</f>
        <v>MO</v>
      </c>
      <c r="G1308">
        <v>40.198599999999999</v>
      </c>
      <c r="H1308">
        <v>-92.575299999999999</v>
      </c>
      <c r="I1308" t="s">
        <v>5243</v>
      </c>
      <c r="J1308" s="4" t="s">
        <v>5256</v>
      </c>
      <c r="K1308" s="4" t="str">
        <f t="shared" si="20"/>
        <v>Jun 02</v>
      </c>
      <c r="Y1308">
        <v>1</v>
      </c>
      <c r="Z1308" s="2" t="s">
        <v>7893</v>
      </c>
    </row>
    <row r="1309" spans="1:30" x14ac:dyDescent="0.2">
      <c r="A1309" s="1">
        <v>521</v>
      </c>
      <c r="B1309" t="s">
        <v>821</v>
      </c>
      <c r="C1309" t="s">
        <v>2474</v>
      </c>
      <c r="D1309" t="s">
        <v>75</v>
      </c>
      <c r="E1309" t="s">
        <v>10561</v>
      </c>
      <c r="F1309" t="str">
        <f>VLOOKUP(E1309,state_lookup!A:B,2,FALSE)</f>
        <v>MO</v>
      </c>
      <c r="G1309">
        <v>38.578899999999997</v>
      </c>
      <c r="H1309">
        <v>-90.420299999999997</v>
      </c>
      <c r="I1309" t="s">
        <v>5243</v>
      </c>
      <c r="J1309" s="4" t="s">
        <v>5256</v>
      </c>
      <c r="K1309" s="4" t="str">
        <f t="shared" si="20"/>
        <v>Jun 02</v>
      </c>
      <c r="L1309" t="s">
        <v>5391</v>
      </c>
      <c r="M1309" t="s">
        <v>5372</v>
      </c>
      <c r="N1309" t="s">
        <v>5372</v>
      </c>
      <c r="P1309" t="s">
        <v>6051</v>
      </c>
      <c r="Q1309" t="s">
        <v>6395</v>
      </c>
      <c r="R1309">
        <v>0</v>
      </c>
      <c r="S1309" t="s">
        <v>6553</v>
      </c>
      <c r="T1309">
        <v>0</v>
      </c>
      <c r="U1309">
        <v>0</v>
      </c>
      <c r="V1309">
        <v>0</v>
      </c>
      <c r="W1309">
        <v>0</v>
      </c>
      <c r="X1309">
        <v>1</v>
      </c>
      <c r="Y1309">
        <v>1</v>
      </c>
      <c r="Z1309" s="2" t="s">
        <v>7813</v>
      </c>
    </row>
    <row r="1310" spans="1:30" x14ac:dyDescent="0.2">
      <c r="A1310" s="1">
        <v>522</v>
      </c>
      <c r="B1310" t="s">
        <v>822</v>
      </c>
      <c r="C1310" t="s">
        <v>2475</v>
      </c>
      <c r="D1310" t="s">
        <v>4660</v>
      </c>
      <c r="E1310" t="s">
        <v>10578</v>
      </c>
      <c r="F1310" t="str">
        <f>VLOOKUP(E1310,state_lookup!A:B,2,FALSE)</f>
        <v>AK</v>
      </c>
      <c r="G1310">
        <v>66.876599999999996</v>
      </c>
      <c r="H1310">
        <v>-162.5231</v>
      </c>
      <c r="I1310" t="s">
        <v>5243</v>
      </c>
      <c r="J1310" s="4" t="s">
        <v>5256</v>
      </c>
      <c r="K1310" s="4" t="str">
        <f t="shared" si="20"/>
        <v>Jun 02</v>
      </c>
      <c r="L1310" t="s">
        <v>5300</v>
      </c>
      <c r="M1310" t="s">
        <v>5706</v>
      </c>
      <c r="N1310" t="s">
        <v>5706</v>
      </c>
      <c r="P1310" t="s">
        <v>6051</v>
      </c>
      <c r="Q1310" t="s">
        <v>6395</v>
      </c>
      <c r="R1310">
        <v>0</v>
      </c>
      <c r="S1310" t="s">
        <v>6553</v>
      </c>
      <c r="T1310">
        <v>0</v>
      </c>
      <c r="U1310">
        <v>0</v>
      </c>
      <c r="V1310">
        <v>0</v>
      </c>
      <c r="W1310">
        <v>0</v>
      </c>
      <c r="X1310">
        <v>1</v>
      </c>
      <c r="Y1310">
        <v>1</v>
      </c>
      <c r="Z1310" s="2" t="s">
        <v>7894</v>
      </c>
      <c r="AA1310" s="2" t="s">
        <v>9853</v>
      </c>
      <c r="AB1310" s="2" t="s">
        <v>10274</v>
      </c>
      <c r="AD1310" t="s">
        <v>6598</v>
      </c>
    </row>
    <row r="1311" spans="1:30" x14ac:dyDescent="0.2">
      <c r="A1311" s="1">
        <v>523</v>
      </c>
      <c r="B1311" t="s">
        <v>823</v>
      </c>
      <c r="D1311" t="s">
        <v>4661</v>
      </c>
      <c r="E1311" t="s">
        <v>181</v>
      </c>
      <c r="F1311" t="str">
        <f>VLOOKUP(E1311,state_lookup!A:B,2,FALSE)</f>
        <v>WA</v>
      </c>
      <c r="G1311">
        <v>48.392499999999998</v>
      </c>
      <c r="H1311">
        <v>-122.4945</v>
      </c>
      <c r="I1311" t="s">
        <v>5243</v>
      </c>
      <c r="J1311" s="4" t="s">
        <v>5256</v>
      </c>
      <c r="K1311" s="4" t="str">
        <f t="shared" si="20"/>
        <v>Jun 02</v>
      </c>
      <c r="P1311" t="s">
        <v>6051</v>
      </c>
      <c r="Q1311" t="s">
        <v>6395</v>
      </c>
      <c r="R1311">
        <v>0</v>
      </c>
      <c r="S1311" t="s">
        <v>6537</v>
      </c>
      <c r="X1311">
        <v>1</v>
      </c>
      <c r="Y1311">
        <v>1</v>
      </c>
      <c r="Z1311" s="2" t="s">
        <v>7895</v>
      </c>
    </row>
    <row r="1312" spans="1:30" x14ac:dyDescent="0.2">
      <c r="A1312" s="1">
        <v>524</v>
      </c>
      <c r="B1312" t="s">
        <v>824</v>
      </c>
      <c r="D1312" t="s">
        <v>914</v>
      </c>
      <c r="E1312" t="s">
        <v>1289</v>
      </c>
      <c r="F1312" t="str">
        <f>VLOOKUP(E1312,state_lookup!A:B,2,FALSE)</f>
        <v>OR</v>
      </c>
      <c r="G1312">
        <v>45.324199999999998</v>
      </c>
      <c r="H1312">
        <v>-118.0865</v>
      </c>
      <c r="I1312" t="s">
        <v>5243</v>
      </c>
      <c r="J1312" s="4" t="s">
        <v>5256</v>
      </c>
      <c r="K1312" s="4" t="str">
        <f t="shared" si="20"/>
        <v>Jun 02</v>
      </c>
      <c r="Y1312">
        <v>1</v>
      </c>
      <c r="Z1312" s="2" t="s">
        <v>7896</v>
      </c>
    </row>
    <row r="1313" spans="1:30" x14ac:dyDescent="0.2">
      <c r="A1313" s="1">
        <v>525</v>
      </c>
      <c r="B1313" t="s">
        <v>825</v>
      </c>
      <c r="D1313" t="s">
        <v>670</v>
      </c>
      <c r="E1313" t="s">
        <v>10547</v>
      </c>
      <c r="F1313" t="str">
        <f>VLOOKUP(E1313,state_lookup!A:B,2,FALSE)</f>
        <v>CA</v>
      </c>
      <c r="G1313">
        <v>33.653599999999997</v>
      </c>
      <c r="H1313">
        <v>-116.27849999999999</v>
      </c>
      <c r="I1313" t="s">
        <v>5243</v>
      </c>
      <c r="J1313" s="4" t="s">
        <v>5256</v>
      </c>
      <c r="K1313" s="4" t="str">
        <f t="shared" si="20"/>
        <v>Jun 02</v>
      </c>
      <c r="Y1313">
        <v>1</v>
      </c>
      <c r="Z1313" s="2" t="s">
        <v>7897</v>
      </c>
    </row>
    <row r="1314" spans="1:30" x14ac:dyDescent="0.2">
      <c r="A1314" s="1">
        <v>526</v>
      </c>
      <c r="B1314" t="s">
        <v>826</v>
      </c>
      <c r="D1314" t="s">
        <v>4384</v>
      </c>
      <c r="E1314" t="s">
        <v>10556</v>
      </c>
      <c r="F1314" t="str">
        <f>VLOOKUP(E1314,state_lookup!A:B,2,FALSE)</f>
        <v>OH</v>
      </c>
      <c r="G1314">
        <v>41.482399999999998</v>
      </c>
      <c r="H1314">
        <v>-81.800799999999995</v>
      </c>
      <c r="I1314" t="s">
        <v>5243</v>
      </c>
      <c r="J1314" s="4" t="s">
        <v>5256</v>
      </c>
      <c r="K1314" s="4" t="str">
        <f t="shared" si="20"/>
        <v>Jun 02</v>
      </c>
      <c r="Y1314">
        <v>1</v>
      </c>
      <c r="Z1314" s="2" t="s">
        <v>7898</v>
      </c>
    </row>
    <row r="1315" spans="1:30" x14ac:dyDescent="0.2">
      <c r="A1315" s="1">
        <v>527</v>
      </c>
      <c r="B1315" t="s">
        <v>132</v>
      </c>
      <c r="D1315" t="s">
        <v>189</v>
      </c>
      <c r="E1315" t="s">
        <v>1660</v>
      </c>
      <c r="F1315" t="str">
        <f>VLOOKUP(E1315,state_lookup!A:B,2,FALSE)</f>
        <v>WY</v>
      </c>
      <c r="G1315">
        <v>41.309899999999999</v>
      </c>
      <c r="H1315">
        <v>-105.60850000000001</v>
      </c>
      <c r="I1315" t="s">
        <v>5243</v>
      </c>
      <c r="J1315" s="4" t="s">
        <v>5256</v>
      </c>
      <c r="K1315" s="4" t="str">
        <f t="shared" si="20"/>
        <v>Jun 02</v>
      </c>
      <c r="X1315">
        <v>1</v>
      </c>
      <c r="Y1315">
        <v>1</v>
      </c>
      <c r="Z1315" s="2" t="s">
        <v>7899</v>
      </c>
    </row>
    <row r="1316" spans="1:30" x14ac:dyDescent="0.2">
      <c r="A1316" s="1">
        <v>528</v>
      </c>
      <c r="B1316" t="s">
        <v>272</v>
      </c>
      <c r="C1316" t="s">
        <v>2476</v>
      </c>
      <c r="D1316" t="s">
        <v>4410</v>
      </c>
      <c r="E1316" t="s">
        <v>10572</v>
      </c>
      <c r="F1316" t="str">
        <f>VLOOKUP(E1316,state_lookup!A:B,2,FALSE)</f>
        <v>NM</v>
      </c>
      <c r="G1316">
        <v>32.326500000000003</v>
      </c>
      <c r="H1316">
        <v>-106.7893</v>
      </c>
      <c r="I1316" t="s">
        <v>5243</v>
      </c>
      <c r="J1316" s="4" t="s">
        <v>5256</v>
      </c>
      <c r="K1316" s="4" t="str">
        <f t="shared" si="20"/>
        <v>Jun 02</v>
      </c>
      <c r="L1316" t="s">
        <v>5390</v>
      </c>
      <c r="M1316" t="s">
        <v>5701</v>
      </c>
      <c r="N1316" t="s">
        <v>5701</v>
      </c>
      <c r="P1316" t="s">
        <v>6051</v>
      </c>
      <c r="Q1316" t="s">
        <v>6395</v>
      </c>
      <c r="R1316">
        <v>0</v>
      </c>
      <c r="S1316" t="s">
        <v>6584</v>
      </c>
      <c r="T1316">
        <v>0</v>
      </c>
      <c r="U1316">
        <v>0</v>
      </c>
      <c r="V1316">
        <v>0</v>
      </c>
      <c r="W1316">
        <v>0</v>
      </c>
      <c r="X1316">
        <v>1</v>
      </c>
      <c r="Y1316">
        <v>1</v>
      </c>
      <c r="Z1316" s="2" t="s">
        <v>7900</v>
      </c>
    </row>
    <row r="1317" spans="1:30" x14ac:dyDescent="0.2">
      <c r="A1317" s="1">
        <v>529</v>
      </c>
      <c r="B1317" t="s">
        <v>607</v>
      </c>
      <c r="D1317" t="s">
        <v>93</v>
      </c>
      <c r="E1317" t="s">
        <v>917</v>
      </c>
      <c r="F1317" t="str">
        <f>VLOOKUP(E1317,state_lookup!A:B,2,FALSE)</f>
        <v>VA</v>
      </c>
      <c r="G1317">
        <v>36.756399999999999</v>
      </c>
      <c r="H1317">
        <v>-77.853899999999996</v>
      </c>
      <c r="I1317" t="s">
        <v>5243</v>
      </c>
      <c r="J1317" s="4" t="s">
        <v>5256</v>
      </c>
      <c r="K1317" s="4" t="str">
        <f t="shared" si="20"/>
        <v>Jun 02</v>
      </c>
      <c r="Y1317">
        <v>1</v>
      </c>
      <c r="Z1317" s="2" t="s">
        <v>7901</v>
      </c>
    </row>
    <row r="1318" spans="1:30" x14ac:dyDescent="0.2">
      <c r="A1318" s="1">
        <v>530</v>
      </c>
      <c r="B1318" t="s">
        <v>827</v>
      </c>
      <c r="D1318" t="s">
        <v>4662</v>
      </c>
      <c r="E1318" t="s">
        <v>10575</v>
      </c>
      <c r="F1318" t="str">
        <f>VLOOKUP(E1318,state_lookup!A:B,2,FALSE)</f>
        <v>PA</v>
      </c>
      <c r="G1318">
        <v>40.830599999999997</v>
      </c>
      <c r="H1318">
        <v>-75.7166</v>
      </c>
      <c r="I1318" t="s">
        <v>5243</v>
      </c>
      <c r="J1318" s="4" t="s">
        <v>5256</v>
      </c>
      <c r="K1318" s="4" t="str">
        <f t="shared" si="20"/>
        <v>Jun 02</v>
      </c>
      <c r="Y1318">
        <v>1</v>
      </c>
      <c r="Z1318" s="2" t="s">
        <v>7902</v>
      </c>
    </row>
    <row r="1319" spans="1:30" x14ac:dyDescent="0.2">
      <c r="A1319" s="1">
        <v>531</v>
      </c>
      <c r="B1319" t="s">
        <v>828</v>
      </c>
      <c r="C1319" t="s">
        <v>2477</v>
      </c>
      <c r="D1319" t="s">
        <v>4550</v>
      </c>
      <c r="E1319" t="s">
        <v>10546</v>
      </c>
      <c r="F1319" t="str">
        <f>VLOOKUP(E1319,state_lookup!A:B,2,FALSE)</f>
        <v>TX</v>
      </c>
      <c r="G1319">
        <v>33.045200000000001</v>
      </c>
      <c r="H1319">
        <v>-96.982299999999995</v>
      </c>
      <c r="I1319" t="s">
        <v>5243</v>
      </c>
      <c r="J1319" s="4" t="s">
        <v>5256</v>
      </c>
      <c r="K1319" s="4" t="str">
        <f t="shared" si="20"/>
        <v>Jun 02</v>
      </c>
      <c r="L1319" t="s">
        <v>5284</v>
      </c>
      <c r="M1319" t="s">
        <v>5701</v>
      </c>
      <c r="N1319" t="s">
        <v>5701</v>
      </c>
      <c r="P1319" t="s">
        <v>6051</v>
      </c>
      <c r="Q1319" t="s">
        <v>6395</v>
      </c>
      <c r="R1319">
        <v>0</v>
      </c>
      <c r="S1319" t="s">
        <v>6537</v>
      </c>
      <c r="T1319">
        <v>9</v>
      </c>
      <c r="U1319">
        <v>0</v>
      </c>
      <c r="V1319">
        <v>0</v>
      </c>
      <c r="W1319">
        <v>0</v>
      </c>
      <c r="X1319">
        <v>1</v>
      </c>
      <c r="Y1319">
        <v>1</v>
      </c>
      <c r="Z1319" s="2" t="s">
        <v>7903</v>
      </c>
      <c r="AA1319" s="2" t="s">
        <v>9854</v>
      </c>
      <c r="AB1319" s="2" t="s">
        <v>10275</v>
      </c>
      <c r="AD1319" t="s">
        <v>5316</v>
      </c>
    </row>
    <row r="1320" spans="1:30" x14ac:dyDescent="0.2">
      <c r="A1320" s="1">
        <v>532</v>
      </c>
      <c r="B1320" t="s">
        <v>134</v>
      </c>
      <c r="D1320" t="s">
        <v>4325</v>
      </c>
      <c r="E1320" t="s">
        <v>10558</v>
      </c>
      <c r="F1320" t="str">
        <f>VLOOKUP(E1320,state_lookup!A:B,2,FALSE)</f>
        <v>KY</v>
      </c>
      <c r="G1320">
        <v>38.042299999999997</v>
      </c>
      <c r="H1320">
        <v>-84.458699999999993</v>
      </c>
      <c r="I1320" t="s">
        <v>5243</v>
      </c>
      <c r="J1320" s="4" t="s">
        <v>5256</v>
      </c>
      <c r="K1320" s="4" t="str">
        <f t="shared" si="20"/>
        <v>Jun 02</v>
      </c>
      <c r="P1320" t="s">
        <v>6051</v>
      </c>
      <c r="Q1320" t="s">
        <v>6395</v>
      </c>
      <c r="R1320">
        <v>0</v>
      </c>
      <c r="S1320" t="s">
        <v>6537</v>
      </c>
      <c r="X1320">
        <v>1</v>
      </c>
      <c r="Y1320">
        <v>1</v>
      </c>
      <c r="Z1320" s="2" t="s">
        <v>7904</v>
      </c>
    </row>
    <row r="1321" spans="1:30" x14ac:dyDescent="0.2">
      <c r="A1321" s="1">
        <v>533</v>
      </c>
      <c r="B1321" t="s">
        <v>829</v>
      </c>
      <c r="D1321" t="s">
        <v>552</v>
      </c>
      <c r="E1321" t="s">
        <v>10546</v>
      </c>
      <c r="F1321" t="str">
        <f>VLOOKUP(E1321,state_lookup!A:B,2,FALSE)</f>
        <v>TX</v>
      </c>
      <c r="G1321">
        <v>33.185600000000001</v>
      </c>
      <c r="H1321">
        <v>-96.929000000000002</v>
      </c>
      <c r="I1321" t="s">
        <v>5243</v>
      </c>
      <c r="J1321" s="4" t="s">
        <v>5256</v>
      </c>
      <c r="K1321" s="4" t="str">
        <f t="shared" si="20"/>
        <v>Jun 02</v>
      </c>
      <c r="Y1321">
        <v>1</v>
      </c>
      <c r="Z1321" s="2" t="s">
        <v>7905</v>
      </c>
    </row>
    <row r="1322" spans="1:30" x14ac:dyDescent="0.2">
      <c r="A1322" s="1">
        <v>534</v>
      </c>
      <c r="B1322" t="s">
        <v>830</v>
      </c>
      <c r="D1322" t="s">
        <v>4401</v>
      </c>
      <c r="E1322" t="s">
        <v>10582</v>
      </c>
      <c r="F1322" t="str">
        <f>VLOOKUP(E1322,state_lookup!A:B,2,FALSE)</f>
        <v>NH</v>
      </c>
      <c r="G1322">
        <v>44.306170000000002</v>
      </c>
      <c r="H1322" t="s">
        <v>5018</v>
      </c>
      <c r="I1322" t="s">
        <v>5243</v>
      </c>
      <c r="J1322" s="4" t="s">
        <v>5256</v>
      </c>
      <c r="K1322" s="4" t="str">
        <f t="shared" si="20"/>
        <v>Jun 02</v>
      </c>
      <c r="P1322" t="s">
        <v>6051</v>
      </c>
      <c r="Q1322" t="s">
        <v>6395</v>
      </c>
      <c r="R1322">
        <v>0</v>
      </c>
      <c r="S1322" t="s">
        <v>6537</v>
      </c>
      <c r="X1322">
        <v>1</v>
      </c>
      <c r="Y1322">
        <v>1</v>
      </c>
      <c r="Z1322" s="2" t="s">
        <v>7906</v>
      </c>
    </row>
    <row r="1323" spans="1:30" x14ac:dyDescent="0.2">
      <c r="A1323" s="1">
        <v>535</v>
      </c>
      <c r="B1323" t="s">
        <v>831</v>
      </c>
      <c r="C1323" t="s">
        <v>1929</v>
      </c>
      <c r="D1323" t="s">
        <v>1352</v>
      </c>
      <c r="E1323" t="s">
        <v>10552</v>
      </c>
      <c r="F1323" t="str">
        <f>VLOOKUP(E1323,state_lookup!A:B,2,FALSE)</f>
        <v>MI</v>
      </c>
      <c r="G1323">
        <v>42.397199999999998</v>
      </c>
      <c r="H1323">
        <v>-83.3733</v>
      </c>
      <c r="I1323" t="s">
        <v>5243</v>
      </c>
      <c r="J1323" s="4" t="s">
        <v>5256</v>
      </c>
      <c r="K1323" s="4" t="str">
        <f t="shared" si="20"/>
        <v>Jun 02</v>
      </c>
      <c r="L1323" t="s">
        <v>5367</v>
      </c>
      <c r="M1323" t="s">
        <v>5775</v>
      </c>
      <c r="N1323" t="s">
        <v>5775</v>
      </c>
      <c r="P1323" t="s">
        <v>6051</v>
      </c>
      <c r="Q1323" t="s">
        <v>6395</v>
      </c>
      <c r="R1323">
        <v>0</v>
      </c>
      <c r="S1323" t="s">
        <v>6537</v>
      </c>
      <c r="T1323">
        <v>0</v>
      </c>
      <c r="U1323">
        <v>0</v>
      </c>
      <c r="V1323">
        <v>0</v>
      </c>
      <c r="W1323">
        <v>0</v>
      </c>
      <c r="X1323">
        <v>1</v>
      </c>
      <c r="Y1323">
        <v>1</v>
      </c>
      <c r="Z1323" s="2" t="s">
        <v>7907</v>
      </c>
      <c r="AD1323" t="s">
        <v>6598</v>
      </c>
    </row>
    <row r="1324" spans="1:30" x14ac:dyDescent="0.2">
      <c r="A1324" s="1">
        <v>536</v>
      </c>
      <c r="B1324" t="s">
        <v>832</v>
      </c>
      <c r="C1324" t="s">
        <v>2478</v>
      </c>
      <c r="D1324" t="s">
        <v>4663</v>
      </c>
      <c r="E1324" t="s">
        <v>4673</v>
      </c>
      <c r="F1324" t="str">
        <f>VLOOKUP(E1324,state_lookup!A:B,2,FALSE)</f>
        <v>UT</v>
      </c>
      <c r="G1324">
        <v>41.74</v>
      </c>
      <c r="H1324">
        <v>-111.8419</v>
      </c>
      <c r="I1324" t="s">
        <v>5243</v>
      </c>
      <c r="J1324" s="4" t="s">
        <v>5256</v>
      </c>
      <c r="K1324" s="4" t="str">
        <f t="shared" si="20"/>
        <v>Jun 02</v>
      </c>
      <c r="L1324" t="s">
        <v>5293</v>
      </c>
      <c r="M1324" t="s">
        <v>5396</v>
      </c>
      <c r="N1324" t="s">
        <v>5396</v>
      </c>
      <c r="Q1324" t="s">
        <v>6395</v>
      </c>
      <c r="R1324">
        <v>0</v>
      </c>
      <c r="S1324" t="s">
        <v>6537</v>
      </c>
      <c r="X1324">
        <v>1</v>
      </c>
      <c r="Y1324">
        <v>1</v>
      </c>
      <c r="Z1324" s="2" t="s">
        <v>7908</v>
      </c>
    </row>
    <row r="1325" spans="1:30" x14ac:dyDescent="0.2">
      <c r="A1325" s="1">
        <v>537</v>
      </c>
      <c r="B1325" t="s">
        <v>833</v>
      </c>
      <c r="D1325" t="s">
        <v>330</v>
      </c>
      <c r="E1325" t="s">
        <v>10547</v>
      </c>
      <c r="F1325" t="str">
        <f>VLOOKUP(E1325,state_lookup!A:B,2,FALSE)</f>
        <v>CA</v>
      </c>
      <c r="G1325">
        <v>34.661799999999999</v>
      </c>
      <c r="H1325">
        <v>-120.4714</v>
      </c>
      <c r="I1325" t="s">
        <v>5243</v>
      </c>
      <c r="J1325" s="4" t="s">
        <v>5256</v>
      </c>
      <c r="K1325" s="4" t="str">
        <f t="shared" si="20"/>
        <v>Jun 02</v>
      </c>
      <c r="Y1325">
        <v>1</v>
      </c>
      <c r="Z1325" s="2" t="s">
        <v>7909</v>
      </c>
    </row>
    <row r="1326" spans="1:30" x14ac:dyDescent="0.2">
      <c r="A1326" s="1">
        <v>538</v>
      </c>
      <c r="B1326" t="s">
        <v>613</v>
      </c>
      <c r="D1326" t="s">
        <v>4512</v>
      </c>
      <c r="E1326" t="s">
        <v>64</v>
      </c>
      <c r="F1326" t="str">
        <f>VLOOKUP(E1326,state_lookup!A:B,2,FALSE)</f>
        <v>NY</v>
      </c>
      <c r="G1326">
        <v>40.588700000000003</v>
      </c>
      <c r="H1326">
        <v>-73.665999999999997</v>
      </c>
      <c r="I1326" t="s">
        <v>5243</v>
      </c>
      <c r="J1326" s="4" t="s">
        <v>5256</v>
      </c>
      <c r="K1326" s="4" t="str">
        <f t="shared" si="20"/>
        <v>Jun 02</v>
      </c>
      <c r="Y1326">
        <v>1</v>
      </c>
      <c r="Z1326" s="2" t="s">
        <v>7910</v>
      </c>
    </row>
    <row r="1327" spans="1:30" x14ac:dyDescent="0.2">
      <c r="A1327" s="1">
        <v>539</v>
      </c>
      <c r="B1327" t="s">
        <v>136</v>
      </c>
      <c r="D1327" t="s">
        <v>4412</v>
      </c>
      <c r="E1327" t="s">
        <v>181</v>
      </c>
      <c r="F1327" t="str">
        <f>VLOOKUP(E1327,state_lookup!A:B,2,FALSE)</f>
        <v>WA</v>
      </c>
      <c r="G1327">
        <v>46.146000000000001</v>
      </c>
      <c r="H1327">
        <v>-122.96299999999999</v>
      </c>
      <c r="I1327" t="s">
        <v>5243</v>
      </c>
      <c r="J1327" s="4" t="s">
        <v>5256</v>
      </c>
      <c r="K1327" s="4" t="str">
        <f t="shared" si="20"/>
        <v>Jun 02</v>
      </c>
      <c r="Y1327">
        <v>1</v>
      </c>
      <c r="Z1327" s="2" t="s">
        <v>7911</v>
      </c>
    </row>
    <row r="1328" spans="1:30" x14ac:dyDescent="0.2">
      <c r="A1328" s="1">
        <v>540</v>
      </c>
      <c r="B1328" t="s">
        <v>834</v>
      </c>
      <c r="D1328" t="s">
        <v>301</v>
      </c>
      <c r="E1328" t="s">
        <v>10547</v>
      </c>
      <c r="F1328" t="str">
        <f>VLOOKUP(E1328,state_lookup!A:B,2,FALSE)</f>
        <v>CA</v>
      </c>
      <c r="G1328">
        <v>33.797199999999997</v>
      </c>
      <c r="H1328">
        <v>-118.0594</v>
      </c>
      <c r="I1328" t="s">
        <v>5243</v>
      </c>
      <c r="J1328" s="4" t="s">
        <v>5256</v>
      </c>
      <c r="K1328" s="4" t="str">
        <f t="shared" si="20"/>
        <v>Jun 02</v>
      </c>
      <c r="Y1328">
        <v>1</v>
      </c>
      <c r="Z1328" s="2" t="s">
        <v>7912</v>
      </c>
    </row>
    <row r="1329" spans="1:30" x14ac:dyDescent="0.2">
      <c r="A1329" s="1">
        <v>541</v>
      </c>
      <c r="B1329" t="s">
        <v>31</v>
      </c>
      <c r="C1329" t="s">
        <v>1110</v>
      </c>
      <c r="D1329" t="s">
        <v>31</v>
      </c>
      <c r="E1329" t="s">
        <v>10547</v>
      </c>
      <c r="F1329" t="str">
        <f>VLOOKUP(E1329,state_lookup!A:B,2,FALSE)</f>
        <v>CA</v>
      </c>
      <c r="G1329">
        <v>34.113900000000001</v>
      </c>
      <c r="H1329">
        <v>-118.4068</v>
      </c>
      <c r="I1329" t="s">
        <v>5243</v>
      </c>
      <c r="J1329" s="4" t="s">
        <v>5256</v>
      </c>
      <c r="K1329" s="4" t="str">
        <f t="shared" si="20"/>
        <v>Jun 02</v>
      </c>
      <c r="P1329" t="s">
        <v>6051</v>
      </c>
      <c r="Q1329" t="s">
        <v>6395</v>
      </c>
      <c r="R1329">
        <v>0</v>
      </c>
      <c r="S1329" t="s">
        <v>6537</v>
      </c>
      <c r="X1329">
        <v>1</v>
      </c>
      <c r="Y1329">
        <v>1</v>
      </c>
      <c r="Z1329" s="2" t="s">
        <v>7913</v>
      </c>
      <c r="AA1329" s="2" t="s">
        <v>7318</v>
      </c>
      <c r="AC1329" t="s">
        <v>10421</v>
      </c>
    </row>
    <row r="1330" spans="1:30" x14ac:dyDescent="0.2">
      <c r="A1330" s="1">
        <v>542</v>
      </c>
      <c r="B1330" t="s">
        <v>31</v>
      </c>
      <c r="C1330" t="s">
        <v>2479</v>
      </c>
      <c r="D1330" t="s">
        <v>31</v>
      </c>
      <c r="E1330" t="s">
        <v>10547</v>
      </c>
      <c r="F1330" t="str">
        <f>VLOOKUP(E1330,state_lookup!A:B,2,FALSE)</f>
        <v>CA</v>
      </c>
      <c r="G1330">
        <v>34.113900000000001</v>
      </c>
      <c r="H1330">
        <v>-118.4068</v>
      </c>
      <c r="I1330" t="s">
        <v>5243</v>
      </c>
      <c r="J1330" s="4" t="s">
        <v>5256</v>
      </c>
      <c r="K1330" s="4" t="str">
        <f t="shared" si="20"/>
        <v>Jun 02</v>
      </c>
      <c r="L1330" t="s">
        <v>5283</v>
      </c>
      <c r="M1330" t="s">
        <v>5527</v>
      </c>
      <c r="N1330" t="s">
        <v>5527</v>
      </c>
      <c r="P1330" t="s">
        <v>6051</v>
      </c>
      <c r="Q1330" t="s">
        <v>6395</v>
      </c>
      <c r="R1330">
        <v>0</v>
      </c>
      <c r="S1330" t="s">
        <v>6537</v>
      </c>
      <c r="X1330">
        <v>0</v>
      </c>
      <c r="Y1330">
        <v>1</v>
      </c>
      <c r="Z1330" s="2" t="s">
        <v>7913</v>
      </c>
      <c r="AA1330" s="2" t="s">
        <v>7388</v>
      </c>
      <c r="AC1330" t="s">
        <v>10422</v>
      </c>
    </row>
    <row r="1331" spans="1:30" x14ac:dyDescent="0.2">
      <c r="A1331" s="1">
        <v>543</v>
      </c>
      <c r="B1331" t="s">
        <v>31</v>
      </c>
      <c r="C1331" t="s">
        <v>2480</v>
      </c>
      <c r="D1331" t="s">
        <v>31</v>
      </c>
      <c r="E1331" t="s">
        <v>10547</v>
      </c>
      <c r="F1331" t="str">
        <f>VLOOKUP(E1331,state_lookup!A:B,2,FALSE)</f>
        <v>CA</v>
      </c>
      <c r="G1331">
        <v>34.113900000000001</v>
      </c>
      <c r="H1331">
        <v>-118.4068</v>
      </c>
      <c r="I1331" t="s">
        <v>5243</v>
      </c>
      <c r="J1331" s="4" t="s">
        <v>5256</v>
      </c>
      <c r="K1331" s="4" t="str">
        <f t="shared" si="20"/>
        <v>Jun 02</v>
      </c>
      <c r="P1331" t="s">
        <v>6051</v>
      </c>
      <c r="Q1331" t="s">
        <v>6395</v>
      </c>
      <c r="R1331">
        <v>0</v>
      </c>
      <c r="S1331" t="s">
        <v>6538</v>
      </c>
      <c r="X1331">
        <v>0</v>
      </c>
      <c r="Y1331">
        <v>1</v>
      </c>
      <c r="Z1331" s="2" t="s">
        <v>7914</v>
      </c>
    </row>
    <row r="1332" spans="1:30" x14ac:dyDescent="0.2">
      <c r="A1332" s="1">
        <v>544</v>
      </c>
      <c r="B1332" t="s">
        <v>31</v>
      </c>
      <c r="C1332" t="s">
        <v>2481</v>
      </c>
      <c r="D1332" t="s">
        <v>31</v>
      </c>
      <c r="E1332" t="s">
        <v>10547</v>
      </c>
      <c r="F1332" t="str">
        <f>VLOOKUP(E1332,state_lookup!A:B,2,FALSE)</f>
        <v>CA</v>
      </c>
      <c r="G1332">
        <v>34.113900000000001</v>
      </c>
      <c r="H1332">
        <v>-118.4068</v>
      </c>
      <c r="I1332" t="s">
        <v>5243</v>
      </c>
      <c r="J1332" s="4" t="s">
        <v>5256</v>
      </c>
      <c r="K1332" s="4" t="str">
        <f t="shared" si="20"/>
        <v>Jun 02</v>
      </c>
      <c r="L1332" t="s">
        <v>5624</v>
      </c>
      <c r="M1332" t="s">
        <v>5422</v>
      </c>
      <c r="N1332" t="s">
        <v>5527</v>
      </c>
      <c r="P1332" t="s">
        <v>6051</v>
      </c>
      <c r="Q1332" t="s">
        <v>6395</v>
      </c>
      <c r="R1332">
        <v>0</v>
      </c>
      <c r="S1332" t="s">
        <v>6537</v>
      </c>
      <c r="X1332">
        <v>0</v>
      </c>
      <c r="Y1332">
        <v>1</v>
      </c>
      <c r="Z1332" s="2" t="s">
        <v>7388</v>
      </c>
    </row>
    <row r="1333" spans="1:30" x14ac:dyDescent="0.2">
      <c r="A1333" s="1">
        <v>545</v>
      </c>
      <c r="B1333" t="s">
        <v>31</v>
      </c>
      <c r="C1333" t="s">
        <v>2482</v>
      </c>
      <c r="D1333" t="s">
        <v>31</v>
      </c>
      <c r="E1333" t="s">
        <v>10547</v>
      </c>
      <c r="F1333" t="str">
        <f>VLOOKUP(E1333,state_lookup!A:B,2,FALSE)</f>
        <v>CA</v>
      </c>
      <c r="G1333">
        <v>34.113900000000001</v>
      </c>
      <c r="H1333">
        <v>-118.4068</v>
      </c>
      <c r="I1333" t="s">
        <v>5243</v>
      </c>
      <c r="J1333" s="4" t="s">
        <v>5256</v>
      </c>
      <c r="K1333" s="4" t="str">
        <f t="shared" si="20"/>
        <v>Jun 02</v>
      </c>
      <c r="L1333" t="s">
        <v>5343</v>
      </c>
      <c r="M1333" t="s">
        <v>5527</v>
      </c>
      <c r="N1333" t="s">
        <v>5527</v>
      </c>
      <c r="P1333" t="s">
        <v>6051</v>
      </c>
      <c r="Q1333" t="s">
        <v>6395</v>
      </c>
      <c r="R1333">
        <v>0</v>
      </c>
      <c r="S1333" t="s">
        <v>6538</v>
      </c>
      <c r="X1333">
        <v>0</v>
      </c>
      <c r="Y1333">
        <v>1</v>
      </c>
      <c r="Z1333" s="2" t="s">
        <v>7388</v>
      </c>
      <c r="AA1333" s="2" t="s">
        <v>9855</v>
      </c>
      <c r="AC1333" t="s">
        <v>10423</v>
      </c>
    </row>
    <row r="1334" spans="1:30" x14ac:dyDescent="0.2">
      <c r="A1334" s="1">
        <v>546</v>
      </c>
      <c r="B1334" t="s">
        <v>31</v>
      </c>
      <c r="C1334" t="s">
        <v>2483</v>
      </c>
      <c r="D1334" t="s">
        <v>31</v>
      </c>
      <c r="E1334" t="s">
        <v>10547</v>
      </c>
      <c r="F1334" t="str">
        <f>VLOOKUP(E1334,state_lookup!A:B,2,FALSE)</f>
        <v>CA</v>
      </c>
      <c r="G1334">
        <v>34.113900000000001</v>
      </c>
      <c r="H1334">
        <v>-118.4068</v>
      </c>
      <c r="I1334" t="s">
        <v>5243</v>
      </c>
      <c r="J1334" s="4" t="s">
        <v>5256</v>
      </c>
      <c r="K1334" s="4" t="str">
        <f t="shared" si="20"/>
        <v>Jun 02</v>
      </c>
      <c r="L1334" t="s">
        <v>5625</v>
      </c>
      <c r="P1334" t="s">
        <v>6051</v>
      </c>
      <c r="Q1334" t="s">
        <v>6395</v>
      </c>
      <c r="R1334">
        <v>0</v>
      </c>
      <c r="S1334" t="s">
        <v>6538</v>
      </c>
      <c r="X1334">
        <v>0</v>
      </c>
      <c r="Y1334">
        <v>1</v>
      </c>
      <c r="Z1334" s="2" t="s">
        <v>7388</v>
      </c>
      <c r="AA1334" s="2" t="s">
        <v>9855</v>
      </c>
      <c r="AC1334" t="s">
        <v>10424</v>
      </c>
    </row>
    <row r="1335" spans="1:30" x14ac:dyDescent="0.2">
      <c r="A1335" s="1">
        <v>547</v>
      </c>
      <c r="B1335" t="s">
        <v>835</v>
      </c>
      <c r="D1335" t="s">
        <v>283</v>
      </c>
      <c r="E1335" t="s">
        <v>10547</v>
      </c>
      <c r="F1335" t="str">
        <f>VLOOKUP(E1335,state_lookup!A:B,2,FALSE)</f>
        <v>CA</v>
      </c>
      <c r="G1335">
        <v>37.063099999999999</v>
      </c>
      <c r="H1335">
        <v>-120.84050000000001</v>
      </c>
      <c r="I1335" t="s">
        <v>5243</v>
      </c>
      <c r="J1335" s="4" t="s">
        <v>5256</v>
      </c>
      <c r="K1335" s="4" t="str">
        <f t="shared" si="20"/>
        <v>Jun 02</v>
      </c>
      <c r="Y1335">
        <v>1</v>
      </c>
      <c r="Z1335" s="2" t="s">
        <v>7805</v>
      </c>
    </row>
    <row r="1336" spans="1:30" x14ac:dyDescent="0.2">
      <c r="A1336" s="1">
        <v>548</v>
      </c>
      <c r="B1336" t="s">
        <v>278</v>
      </c>
      <c r="C1336" t="s">
        <v>2484</v>
      </c>
      <c r="D1336" t="s">
        <v>4414</v>
      </c>
      <c r="E1336" t="s">
        <v>10571</v>
      </c>
      <c r="F1336" t="str">
        <f>VLOOKUP(E1336,state_lookup!A:B,2,FALSE)</f>
        <v>WI</v>
      </c>
      <c r="G1336">
        <v>43.082700000000003</v>
      </c>
      <c r="H1336">
        <v>-89.392300000000006</v>
      </c>
      <c r="I1336" t="s">
        <v>5243</v>
      </c>
      <c r="J1336" s="4" t="s">
        <v>5256</v>
      </c>
      <c r="K1336" s="4" t="str">
        <f t="shared" si="20"/>
        <v>Jun 02</v>
      </c>
      <c r="P1336" t="s">
        <v>6051</v>
      </c>
      <c r="Q1336" t="s">
        <v>6395</v>
      </c>
      <c r="R1336">
        <v>0</v>
      </c>
      <c r="S1336" t="s">
        <v>6585</v>
      </c>
      <c r="X1336">
        <v>1</v>
      </c>
      <c r="Y1336">
        <v>1</v>
      </c>
      <c r="Z1336" s="2" t="s">
        <v>7915</v>
      </c>
    </row>
    <row r="1337" spans="1:30" x14ac:dyDescent="0.2">
      <c r="A1337" s="1">
        <v>549</v>
      </c>
      <c r="B1337" t="s">
        <v>279</v>
      </c>
      <c r="D1337" t="s">
        <v>4415</v>
      </c>
      <c r="E1337" t="s">
        <v>10582</v>
      </c>
      <c r="F1337" t="str">
        <f>VLOOKUP(E1337,state_lookup!A:B,2,FALSE)</f>
        <v>NH</v>
      </c>
      <c r="G1337">
        <v>42.9848</v>
      </c>
      <c r="H1337">
        <v>-71.444699999999997</v>
      </c>
      <c r="I1337" t="s">
        <v>5243</v>
      </c>
      <c r="J1337" s="4" t="s">
        <v>5256</v>
      </c>
      <c r="K1337" s="4" t="str">
        <f t="shared" si="20"/>
        <v>Jun 02</v>
      </c>
      <c r="P1337" t="s">
        <v>6051</v>
      </c>
      <c r="Q1337" t="s">
        <v>6395</v>
      </c>
      <c r="R1337">
        <v>0</v>
      </c>
      <c r="S1337" t="s">
        <v>6546</v>
      </c>
      <c r="X1337">
        <v>1</v>
      </c>
      <c r="Y1337">
        <v>1</v>
      </c>
      <c r="Z1337" s="2" t="s">
        <v>7916</v>
      </c>
    </row>
    <row r="1338" spans="1:30" x14ac:dyDescent="0.2">
      <c r="A1338" s="1">
        <v>550</v>
      </c>
      <c r="B1338" t="s">
        <v>279</v>
      </c>
      <c r="C1338" t="s">
        <v>2485</v>
      </c>
      <c r="D1338" t="s">
        <v>4415</v>
      </c>
      <c r="E1338" t="s">
        <v>10582</v>
      </c>
      <c r="F1338" t="str">
        <f>VLOOKUP(E1338,state_lookup!A:B,2,FALSE)</f>
        <v>NH</v>
      </c>
      <c r="G1338">
        <v>42.9848</v>
      </c>
      <c r="H1338">
        <v>-71.444699999999997</v>
      </c>
      <c r="I1338" t="s">
        <v>5243</v>
      </c>
      <c r="J1338" s="4" t="s">
        <v>5256</v>
      </c>
      <c r="K1338" s="4" t="str">
        <f t="shared" si="20"/>
        <v>Jun 02</v>
      </c>
      <c r="L1338" t="s">
        <v>5296</v>
      </c>
      <c r="M1338" t="s">
        <v>5396</v>
      </c>
      <c r="N1338" t="s">
        <v>5396</v>
      </c>
      <c r="P1338" t="s">
        <v>6051</v>
      </c>
      <c r="Q1338" t="s">
        <v>6402</v>
      </c>
      <c r="R1338">
        <v>0</v>
      </c>
      <c r="S1338" t="s">
        <v>6537</v>
      </c>
      <c r="T1338">
        <v>6</v>
      </c>
      <c r="U1338">
        <v>0</v>
      </c>
      <c r="V1338">
        <v>0</v>
      </c>
      <c r="W1338">
        <v>0</v>
      </c>
      <c r="X1338">
        <v>0</v>
      </c>
      <c r="Y1338">
        <v>1</v>
      </c>
      <c r="Z1338" s="2" t="s">
        <v>7917</v>
      </c>
      <c r="AA1338" s="2" t="s">
        <v>9856</v>
      </c>
      <c r="AB1338" s="2" t="s">
        <v>10276</v>
      </c>
    </row>
    <row r="1339" spans="1:30" x14ac:dyDescent="0.2">
      <c r="A1339" s="1">
        <v>551</v>
      </c>
      <c r="B1339" t="s">
        <v>836</v>
      </c>
      <c r="D1339" t="s">
        <v>4664</v>
      </c>
      <c r="E1339" t="s">
        <v>10570</v>
      </c>
      <c r="F1339" t="str">
        <f>VLOOKUP(E1339,state_lookup!A:B,2,FALSE)</f>
        <v>KS</v>
      </c>
      <c r="G1339">
        <v>39.188499999999998</v>
      </c>
      <c r="H1339">
        <v>-96.604699999999994</v>
      </c>
      <c r="I1339" t="s">
        <v>5243</v>
      </c>
      <c r="J1339" s="4" t="s">
        <v>5256</v>
      </c>
      <c r="K1339" s="4" t="str">
        <f t="shared" si="20"/>
        <v>Jun 02</v>
      </c>
      <c r="L1339" t="s">
        <v>5626</v>
      </c>
      <c r="M1339" t="s">
        <v>5372</v>
      </c>
      <c r="N1339" t="s">
        <v>5372</v>
      </c>
      <c r="Q1339" t="s">
        <v>6395</v>
      </c>
      <c r="R1339">
        <v>0</v>
      </c>
      <c r="S1339" t="s">
        <v>6537</v>
      </c>
      <c r="X1339">
        <v>1</v>
      </c>
      <c r="Y1339">
        <v>1</v>
      </c>
      <c r="Z1339" s="2" t="s">
        <v>7918</v>
      </c>
    </row>
    <row r="1340" spans="1:30" x14ac:dyDescent="0.2">
      <c r="A1340" s="1">
        <v>552</v>
      </c>
      <c r="B1340" t="s">
        <v>837</v>
      </c>
      <c r="C1340" t="s">
        <v>2486</v>
      </c>
      <c r="D1340" t="s">
        <v>1207</v>
      </c>
      <c r="E1340" t="s">
        <v>10554</v>
      </c>
      <c r="F1340" t="str">
        <f>VLOOKUP(E1340,state_lookup!A:B,2,FALSE)</f>
        <v>MA</v>
      </c>
      <c r="G1340">
        <v>42.500100000000003</v>
      </c>
      <c r="H1340" t="s">
        <v>5019</v>
      </c>
      <c r="I1340" t="s">
        <v>5243</v>
      </c>
      <c r="J1340" s="4" t="s">
        <v>5256</v>
      </c>
      <c r="K1340" s="4" t="str">
        <f t="shared" si="20"/>
        <v>Jun 02</v>
      </c>
      <c r="L1340" t="s">
        <v>5627</v>
      </c>
      <c r="M1340" t="s">
        <v>5998</v>
      </c>
      <c r="N1340" t="s">
        <v>5372</v>
      </c>
      <c r="P1340" t="s">
        <v>6123</v>
      </c>
      <c r="Q1340" t="s">
        <v>6395</v>
      </c>
      <c r="R1340">
        <v>0</v>
      </c>
      <c r="S1340" t="s">
        <v>6538</v>
      </c>
      <c r="T1340">
        <v>0</v>
      </c>
      <c r="U1340">
        <v>0</v>
      </c>
      <c r="V1340">
        <v>0</v>
      </c>
      <c r="W1340">
        <v>0</v>
      </c>
      <c r="X1340">
        <v>1</v>
      </c>
      <c r="Y1340">
        <v>1</v>
      </c>
      <c r="Z1340" s="2" t="s">
        <v>7919</v>
      </c>
      <c r="AA1340" s="2" t="s">
        <v>9857</v>
      </c>
    </row>
    <row r="1341" spans="1:30" x14ac:dyDescent="0.2">
      <c r="A1341" s="1">
        <v>553</v>
      </c>
      <c r="B1341" t="s">
        <v>838</v>
      </c>
      <c r="C1341" t="s">
        <v>2487</v>
      </c>
      <c r="D1341" t="s">
        <v>4330</v>
      </c>
      <c r="E1341" t="s">
        <v>10547</v>
      </c>
      <c r="F1341" t="str">
        <f>VLOOKUP(E1341,state_lookup!A:B,2,FALSE)</f>
        <v>CA</v>
      </c>
      <c r="G1341">
        <v>37.871099999999998</v>
      </c>
      <c r="H1341">
        <v>-122.5137</v>
      </c>
      <c r="I1341" t="s">
        <v>5243</v>
      </c>
      <c r="J1341" s="4" t="s">
        <v>5256</v>
      </c>
      <c r="K1341" s="4" t="str">
        <f t="shared" si="20"/>
        <v>Jun 02</v>
      </c>
      <c r="L1341" t="s">
        <v>5628</v>
      </c>
      <c r="M1341" t="s">
        <v>5531</v>
      </c>
      <c r="N1341" t="s">
        <v>5422</v>
      </c>
      <c r="P1341" t="s">
        <v>6051</v>
      </c>
      <c r="Q1341" t="s">
        <v>6395</v>
      </c>
      <c r="R1341">
        <v>0</v>
      </c>
      <c r="S1341" t="s">
        <v>6537</v>
      </c>
      <c r="T1341">
        <v>0</v>
      </c>
      <c r="U1341">
        <v>0</v>
      </c>
      <c r="V1341">
        <v>0</v>
      </c>
      <c r="W1341">
        <v>0</v>
      </c>
      <c r="X1341">
        <v>1</v>
      </c>
      <c r="Y1341">
        <v>1</v>
      </c>
      <c r="Z1341" s="2" t="s">
        <v>7920</v>
      </c>
      <c r="AA1341" s="2" t="s">
        <v>9858</v>
      </c>
      <c r="AB1341" s="2" t="s">
        <v>10277</v>
      </c>
      <c r="AD1341" t="s">
        <v>6598</v>
      </c>
    </row>
    <row r="1342" spans="1:30" x14ac:dyDescent="0.2">
      <c r="A1342" s="1">
        <v>554</v>
      </c>
      <c r="B1342" t="s">
        <v>839</v>
      </c>
      <c r="D1342" t="s">
        <v>4665</v>
      </c>
      <c r="E1342" t="s">
        <v>10552</v>
      </c>
      <c r="F1342" t="str">
        <f>VLOOKUP(E1342,state_lookup!A:B,2,FALSE)</f>
        <v>MI</v>
      </c>
      <c r="G1342">
        <v>42.261699999999998</v>
      </c>
      <c r="H1342">
        <v>-84.959699999999998</v>
      </c>
      <c r="I1342" t="s">
        <v>5243</v>
      </c>
      <c r="J1342" s="4" t="s">
        <v>5256</v>
      </c>
      <c r="K1342" s="4" t="str">
        <f t="shared" si="20"/>
        <v>Jun 02</v>
      </c>
      <c r="Y1342">
        <v>1</v>
      </c>
      <c r="Z1342" s="2" t="s">
        <v>7921</v>
      </c>
    </row>
    <row r="1343" spans="1:30" x14ac:dyDescent="0.2">
      <c r="A1343" s="1">
        <v>555</v>
      </c>
      <c r="B1343" t="s">
        <v>621</v>
      </c>
      <c r="D1343" t="s">
        <v>4666</v>
      </c>
      <c r="E1343" t="s">
        <v>1289</v>
      </c>
      <c r="F1343" t="str">
        <f>VLOOKUP(E1343,state_lookup!A:B,2,FALSE)</f>
        <v>OR</v>
      </c>
      <c r="G1343">
        <v>45.210999999999999</v>
      </c>
      <c r="H1343">
        <v>-123.1918</v>
      </c>
      <c r="I1343" t="s">
        <v>5243</v>
      </c>
      <c r="J1343" s="4" t="s">
        <v>5256</v>
      </c>
      <c r="K1343" s="4" t="str">
        <f t="shared" si="20"/>
        <v>Jun 02</v>
      </c>
      <c r="Y1343">
        <v>1</v>
      </c>
      <c r="Z1343" s="2" t="s">
        <v>7922</v>
      </c>
    </row>
    <row r="1344" spans="1:30" x14ac:dyDescent="0.2">
      <c r="A1344" s="1">
        <v>556</v>
      </c>
      <c r="B1344" t="s">
        <v>37</v>
      </c>
      <c r="D1344" t="s">
        <v>1419</v>
      </c>
      <c r="E1344" t="s">
        <v>10550</v>
      </c>
      <c r="F1344" t="str">
        <f>VLOOKUP(E1344,state_lookup!A:B,2,FALSE)</f>
        <v>TN</v>
      </c>
      <c r="G1344">
        <v>35.104599999999998</v>
      </c>
      <c r="H1344">
        <v>-89.9773</v>
      </c>
      <c r="I1344" t="s">
        <v>5243</v>
      </c>
      <c r="J1344" s="4" t="s">
        <v>5256</v>
      </c>
      <c r="K1344" s="4" t="str">
        <f t="shared" si="20"/>
        <v>Jun 02</v>
      </c>
      <c r="L1344" t="s">
        <v>5304</v>
      </c>
      <c r="M1344" t="s">
        <v>5531</v>
      </c>
      <c r="N1344" t="s">
        <v>5531</v>
      </c>
      <c r="P1344" t="s">
        <v>6051</v>
      </c>
      <c r="Q1344" t="s">
        <v>6395</v>
      </c>
      <c r="R1344">
        <v>0</v>
      </c>
      <c r="S1344" t="s">
        <v>6537</v>
      </c>
      <c r="X1344">
        <v>1</v>
      </c>
      <c r="Y1344">
        <v>1</v>
      </c>
      <c r="Z1344" s="2" t="s">
        <v>7923</v>
      </c>
      <c r="AA1344" s="2" t="s">
        <v>9859</v>
      </c>
      <c r="AC1344" t="s">
        <v>10425</v>
      </c>
    </row>
    <row r="1345" spans="1:30" x14ac:dyDescent="0.2">
      <c r="A1345" s="1">
        <v>557</v>
      </c>
      <c r="B1345" t="s">
        <v>840</v>
      </c>
      <c r="D1345" t="s">
        <v>4486</v>
      </c>
      <c r="E1345" t="s">
        <v>10569</v>
      </c>
      <c r="F1345" t="str">
        <f>VLOOKUP(E1345,state_lookup!A:B,2,FALSE)</f>
        <v>MS</v>
      </c>
      <c r="G1345">
        <v>32.384599999999999</v>
      </c>
      <c r="H1345">
        <v>-88.689700000000002</v>
      </c>
      <c r="I1345" t="s">
        <v>5243</v>
      </c>
      <c r="J1345" s="4" t="s">
        <v>5256</v>
      </c>
      <c r="K1345" s="4" t="str">
        <f t="shared" si="20"/>
        <v>Jun 02</v>
      </c>
      <c r="Y1345">
        <v>1</v>
      </c>
      <c r="Z1345" s="2" t="s">
        <v>7924</v>
      </c>
    </row>
    <row r="1346" spans="1:30" x14ac:dyDescent="0.2">
      <c r="A1346" s="1">
        <v>558</v>
      </c>
      <c r="B1346" t="s">
        <v>625</v>
      </c>
      <c r="C1346" t="s">
        <v>2488</v>
      </c>
      <c r="D1346" t="s">
        <v>4277</v>
      </c>
      <c r="E1346" t="s">
        <v>10566</v>
      </c>
      <c r="F1346" t="str">
        <f>VLOOKUP(E1346,state_lookup!A:B,2,FALSE)</f>
        <v>CT</v>
      </c>
      <c r="G1346">
        <v>41.547600000000003</v>
      </c>
      <c r="H1346">
        <v>-72.654899999999998</v>
      </c>
      <c r="I1346" t="s">
        <v>5243</v>
      </c>
      <c r="J1346" s="4" t="s">
        <v>5256</v>
      </c>
      <c r="K1346" s="4" t="str">
        <f t="shared" si="20"/>
        <v>Jun 02</v>
      </c>
      <c r="P1346" t="s">
        <v>6051</v>
      </c>
      <c r="Q1346" t="s">
        <v>6395</v>
      </c>
      <c r="R1346">
        <v>0</v>
      </c>
      <c r="S1346" t="s">
        <v>6586</v>
      </c>
      <c r="T1346">
        <v>0</v>
      </c>
      <c r="U1346">
        <v>0</v>
      </c>
      <c r="W1346">
        <v>0</v>
      </c>
      <c r="X1346">
        <v>1</v>
      </c>
      <c r="Y1346">
        <v>1</v>
      </c>
      <c r="Z1346" s="2" t="s">
        <v>7863</v>
      </c>
    </row>
    <row r="1347" spans="1:30" x14ac:dyDescent="0.2">
      <c r="A1347" s="1">
        <v>559</v>
      </c>
      <c r="B1347" t="s">
        <v>32</v>
      </c>
      <c r="C1347" t="s">
        <v>2089</v>
      </c>
      <c r="D1347" t="s">
        <v>4667</v>
      </c>
      <c r="E1347" t="s">
        <v>10548</v>
      </c>
      <c r="F1347" t="str">
        <f>VLOOKUP(E1347,state_lookup!A:B,2,FALSE)</f>
        <v>MN</v>
      </c>
      <c r="G1347">
        <v>44.963500000000003</v>
      </c>
      <c r="H1347">
        <v>-93.267799999999994</v>
      </c>
      <c r="I1347" t="s">
        <v>5243</v>
      </c>
      <c r="J1347" s="4" t="s">
        <v>5256</v>
      </c>
      <c r="K1347" s="4" t="str">
        <f t="shared" ref="K1347:K1410" si="21">TEXT(J1347, "mmm dd")</f>
        <v>Jun 02</v>
      </c>
      <c r="P1347" t="s">
        <v>6051</v>
      </c>
      <c r="Q1347" t="s">
        <v>6395</v>
      </c>
      <c r="R1347">
        <v>0</v>
      </c>
      <c r="S1347" t="s">
        <v>6537</v>
      </c>
      <c r="U1347">
        <v>0</v>
      </c>
      <c r="Y1347">
        <v>1</v>
      </c>
      <c r="Z1347" s="2" t="s">
        <v>7925</v>
      </c>
    </row>
    <row r="1348" spans="1:30" x14ac:dyDescent="0.2">
      <c r="A1348" s="1">
        <v>560</v>
      </c>
      <c r="B1348" t="s">
        <v>32</v>
      </c>
      <c r="D1348" t="s">
        <v>4667</v>
      </c>
      <c r="E1348" t="s">
        <v>10548</v>
      </c>
      <c r="F1348" t="str">
        <f>VLOOKUP(E1348,state_lookup!A:B,2,FALSE)</f>
        <v>MN</v>
      </c>
      <c r="G1348">
        <v>44.963500000000003</v>
      </c>
      <c r="H1348">
        <v>-93.267799999999994</v>
      </c>
      <c r="I1348" t="s">
        <v>5243</v>
      </c>
      <c r="J1348" s="4" t="s">
        <v>5256</v>
      </c>
      <c r="K1348" s="4" t="str">
        <f t="shared" si="21"/>
        <v>Jun 02</v>
      </c>
      <c r="P1348" t="s">
        <v>6051</v>
      </c>
      <c r="Q1348" t="s">
        <v>6395</v>
      </c>
      <c r="R1348">
        <v>0</v>
      </c>
      <c r="S1348" t="s">
        <v>6538</v>
      </c>
      <c r="Y1348">
        <v>1</v>
      </c>
      <c r="Z1348" s="2" t="s">
        <v>7926</v>
      </c>
    </row>
    <row r="1349" spans="1:30" x14ac:dyDescent="0.2">
      <c r="A1349" s="1">
        <v>561</v>
      </c>
      <c r="B1349" t="s">
        <v>445</v>
      </c>
      <c r="D1349" t="s">
        <v>4668</v>
      </c>
      <c r="E1349" t="s">
        <v>10583</v>
      </c>
      <c r="F1349" t="str">
        <f>VLOOKUP(E1349,state_lookup!A:B,2,FALSE)</f>
        <v>AR</v>
      </c>
      <c r="G1349">
        <v>33.625799999999998</v>
      </c>
      <c r="H1349">
        <v>-91.793400000000005</v>
      </c>
      <c r="I1349" t="s">
        <v>5243</v>
      </c>
      <c r="J1349" s="4" t="s">
        <v>5256</v>
      </c>
      <c r="K1349" s="4" t="str">
        <f t="shared" si="21"/>
        <v>Jun 02</v>
      </c>
      <c r="Y1349">
        <v>1</v>
      </c>
      <c r="Z1349" s="2" t="s">
        <v>7927</v>
      </c>
    </row>
    <row r="1350" spans="1:30" x14ac:dyDescent="0.2">
      <c r="A1350" s="1">
        <v>562</v>
      </c>
      <c r="B1350" t="s">
        <v>144</v>
      </c>
      <c r="C1350" t="s">
        <v>1744</v>
      </c>
      <c r="D1350" t="s">
        <v>4418</v>
      </c>
      <c r="E1350" t="s">
        <v>10573</v>
      </c>
      <c r="F1350" t="str">
        <f>VLOOKUP(E1350,state_lookup!A:B,2,FALSE)</f>
        <v>WV</v>
      </c>
      <c r="G1350">
        <v>39.637900000000002</v>
      </c>
      <c r="H1350">
        <v>-79.946799999999996</v>
      </c>
      <c r="I1350" t="s">
        <v>5243</v>
      </c>
      <c r="J1350" s="4" t="s">
        <v>5256</v>
      </c>
      <c r="K1350" s="4" t="str">
        <f t="shared" si="21"/>
        <v>Jun 02</v>
      </c>
      <c r="P1350" t="s">
        <v>6051</v>
      </c>
      <c r="Q1350" t="s">
        <v>6395</v>
      </c>
      <c r="R1350">
        <v>0</v>
      </c>
      <c r="S1350" t="s">
        <v>6537</v>
      </c>
      <c r="X1350">
        <v>1</v>
      </c>
      <c r="Y1350">
        <v>1</v>
      </c>
      <c r="Z1350" s="2" t="s">
        <v>7928</v>
      </c>
    </row>
    <row r="1351" spans="1:30" x14ac:dyDescent="0.2">
      <c r="A1351" s="1">
        <v>563</v>
      </c>
      <c r="B1351" t="s">
        <v>841</v>
      </c>
      <c r="D1351" t="s">
        <v>4327</v>
      </c>
      <c r="E1351" t="s">
        <v>181</v>
      </c>
      <c r="F1351" t="str">
        <f>VLOOKUP(E1351,state_lookup!A:B,2,FALSE)</f>
        <v>WA</v>
      </c>
      <c r="G1351">
        <v>47.128399999999999</v>
      </c>
      <c r="H1351">
        <v>-119.2741</v>
      </c>
      <c r="I1351" t="s">
        <v>5243</v>
      </c>
      <c r="J1351" s="4" t="s">
        <v>5256</v>
      </c>
      <c r="K1351" s="4" t="str">
        <f t="shared" si="21"/>
        <v>Jun 02</v>
      </c>
      <c r="Y1351">
        <v>1</v>
      </c>
      <c r="Z1351" s="2" t="s">
        <v>7929</v>
      </c>
    </row>
    <row r="1352" spans="1:30" x14ac:dyDescent="0.2">
      <c r="A1352" s="1">
        <v>564</v>
      </c>
      <c r="B1352" t="s">
        <v>842</v>
      </c>
      <c r="C1352" t="s">
        <v>2489</v>
      </c>
      <c r="D1352" t="s">
        <v>4669</v>
      </c>
      <c r="E1352" t="s">
        <v>10547</v>
      </c>
      <c r="F1352" t="str">
        <f>VLOOKUP(E1352,state_lookup!A:B,2,FALSE)</f>
        <v>CA</v>
      </c>
      <c r="G1352">
        <v>41.320599999999999</v>
      </c>
      <c r="H1352">
        <v>-122.315</v>
      </c>
      <c r="I1352" t="s">
        <v>5243</v>
      </c>
      <c r="J1352" s="4" t="s">
        <v>5256</v>
      </c>
      <c r="K1352" s="4" t="str">
        <f t="shared" si="21"/>
        <v>Jun 02</v>
      </c>
      <c r="L1352" t="s">
        <v>5304</v>
      </c>
      <c r="M1352" t="s">
        <v>5531</v>
      </c>
      <c r="N1352" t="s">
        <v>5531</v>
      </c>
      <c r="P1352" t="s">
        <v>6051</v>
      </c>
      <c r="Q1352" t="s">
        <v>6395</v>
      </c>
      <c r="R1352">
        <v>0</v>
      </c>
      <c r="S1352" t="s">
        <v>6537</v>
      </c>
      <c r="T1352">
        <v>0</v>
      </c>
      <c r="U1352">
        <v>0</v>
      </c>
      <c r="V1352">
        <v>0</v>
      </c>
      <c r="W1352">
        <v>0</v>
      </c>
      <c r="X1352">
        <v>1</v>
      </c>
      <c r="Y1352">
        <v>1</v>
      </c>
      <c r="Z1352" s="2" t="s">
        <v>7930</v>
      </c>
      <c r="AA1352" s="2" t="s">
        <v>9860</v>
      </c>
    </row>
    <row r="1353" spans="1:30" x14ac:dyDescent="0.2">
      <c r="A1353" s="1">
        <v>565</v>
      </c>
      <c r="B1353" t="s">
        <v>447</v>
      </c>
      <c r="D1353" t="s">
        <v>1604</v>
      </c>
      <c r="E1353" t="s">
        <v>64</v>
      </c>
      <c r="F1353" t="str">
        <f>VLOOKUP(E1353,state_lookup!A:B,2,FALSE)</f>
        <v>NY</v>
      </c>
      <c r="G1353">
        <v>40.913600000000002</v>
      </c>
      <c r="H1353">
        <v>-73.829099999999997</v>
      </c>
      <c r="I1353" t="s">
        <v>5243</v>
      </c>
      <c r="J1353" s="4" t="s">
        <v>5256</v>
      </c>
      <c r="K1353" s="4" t="str">
        <f t="shared" si="21"/>
        <v>Jun 02</v>
      </c>
      <c r="P1353" t="s">
        <v>6051</v>
      </c>
      <c r="Q1353" t="s">
        <v>6395</v>
      </c>
      <c r="R1353">
        <v>0</v>
      </c>
      <c r="S1353" t="s">
        <v>6538</v>
      </c>
      <c r="X1353">
        <v>1</v>
      </c>
      <c r="Y1353">
        <v>1</v>
      </c>
      <c r="Z1353" s="2" t="s">
        <v>7931</v>
      </c>
    </row>
    <row r="1354" spans="1:30" x14ac:dyDescent="0.2">
      <c r="A1354" s="1">
        <v>566</v>
      </c>
      <c r="B1354" t="s">
        <v>843</v>
      </c>
      <c r="D1354" t="s">
        <v>813</v>
      </c>
      <c r="E1354" t="s">
        <v>10553</v>
      </c>
      <c r="F1354" t="str">
        <f>VLOOKUP(E1354,state_lookup!A:B,2,FALSE)</f>
        <v>AL</v>
      </c>
      <c r="G1354">
        <v>33.487099999999998</v>
      </c>
      <c r="H1354">
        <v>-86.74</v>
      </c>
      <c r="I1354" t="s">
        <v>5243</v>
      </c>
      <c r="J1354" s="4" t="s">
        <v>5256</v>
      </c>
      <c r="K1354" s="4" t="str">
        <f t="shared" si="21"/>
        <v>Jun 02</v>
      </c>
      <c r="P1354" t="s">
        <v>6051</v>
      </c>
      <c r="Q1354" t="s">
        <v>6395</v>
      </c>
      <c r="R1354">
        <v>0</v>
      </c>
      <c r="S1354" t="s">
        <v>6537</v>
      </c>
      <c r="X1354">
        <v>1</v>
      </c>
      <c r="Y1354">
        <v>1</v>
      </c>
      <c r="Z1354" s="2" t="s">
        <v>7932</v>
      </c>
    </row>
    <row r="1355" spans="1:30" x14ac:dyDescent="0.2">
      <c r="A1355" s="1">
        <v>567</v>
      </c>
      <c r="B1355" t="s">
        <v>630</v>
      </c>
      <c r="D1355" t="s">
        <v>4582</v>
      </c>
      <c r="E1355" t="s">
        <v>10558</v>
      </c>
      <c r="F1355" t="str">
        <f>VLOOKUP(E1355,state_lookup!A:B,2,FALSE)</f>
        <v>KY</v>
      </c>
      <c r="G1355">
        <v>36.6145</v>
      </c>
      <c r="H1355">
        <v>-88.320599999999999</v>
      </c>
      <c r="I1355" t="s">
        <v>5243</v>
      </c>
      <c r="J1355" s="4" t="s">
        <v>5256</v>
      </c>
      <c r="K1355" s="4" t="str">
        <f t="shared" si="21"/>
        <v>Jun 02</v>
      </c>
      <c r="L1355" t="s">
        <v>5296</v>
      </c>
      <c r="M1355" t="s">
        <v>5396</v>
      </c>
      <c r="N1355" t="s">
        <v>5396</v>
      </c>
      <c r="P1355" t="s">
        <v>6051</v>
      </c>
      <c r="Q1355" t="s">
        <v>6395</v>
      </c>
      <c r="R1355">
        <v>0</v>
      </c>
      <c r="S1355" t="s">
        <v>6537</v>
      </c>
      <c r="T1355">
        <v>2</v>
      </c>
      <c r="U1355">
        <v>0</v>
      </c>
      <c r="V1355">
        <v>0</v>
      </c>
      <c r="W1355">
        <v>0</v>
      </c>
      <c r="X1355">
        <v>1</v>
      </c>
      <c r="Y1355">
        <v>1</v>
      </c>
      <c r="Z1355" s="2" t="s">
        <v>7933</v>
      </c>
      <c r="AA1355" s="2" t="s">
        <v>9861</v>
      </c>
    </row>
    <row r="1356" spans="1:30" x14ac:dyDescent="0.2">
      <c r="A1356" s="1">
        <v>568</v>
      </c>
      <c r="B1356" t="s">
        <v>844</v>
      </c>
      <c r="C1356" t="s">
        <v>2490</v>
      </c>
      <c r="D1356" t="s">
        <v>147</v>
      </c>
      <c r="E1356" t="s">
        <v>10566</v>
      </c>
      <c r="F1356" t="str">
        <f>VLOOKUP(E1356,state_lookup!A:B,2,FALSE)</f>
        <v>CT</v>
      </c>
      <c r="G1356">
        <v>41.357399999999998</v>
      </c>
      <c r="H1356">
        <v>-71.954800000000006</v>
      </c>
      <c r="I1356" t="s">
        <v>5243</v>
      </c>
      <c r="J1356" s="4" t="s">
        <v>5256</v>
      </c>
      <c r="K1356" s="4" t="str">
        <f t="shared" si="21"/>
        <v>Jun 02</v>
      </c>
      <c r="Q1356" t="s">
        <v>6395</v>
      </c>
      <c r="R1356">
        <v>0</v>
      </c>
      <c r="S1356" t="s">
        <v>6537</v>
      </c>
      <c r="Y1356">
        <v>0</v>
      </c>
      <c r="Z1356" t="s">
        <v>2490</v>
      </c>
    </row>
    <row r="1357" spans="1:30" x14ac:dyDescent="0.2">
      <c r="A1357" s="1">
        <v>569</v>
      </c>
      <c r="B1357" t="s">
        <v>845</v>
      </c>
      <c r="D1357" t="s">
        <v>845</v>
      </c>
      <c r="E1357" t="s">
        <v>10546</v>
      </c>
      <c r="F1357" t="str">
        <f>VLOOKUP(E1357,state_lookup!A:B,2,FALSE)</f>
        <v>TX</v>
      </c>
      <c r="G1357">
        <v>31.613499999999998</v>
      </c>
      <c r="H1357">
        <v>-94.652799999999999</v>
      </c>
      <c r="I1357" t="s">
        <v>5243</v>
      </c>
      <c r="J1357" s="4" t="s">
        <v>5256</v>
      </c>
      <c r="K1357" s="4" t="str">
        <f t="shared" si="21"/>
        <v>Jun 02</v>
      </c>
      <c r="Y1357">
        <v>1</v>
      </c>
      <c r="Z1357" s="2" t="s">
        <v>7934</v>
      </c>
    </row>
    <row r="1358" spans="1:30" x14ac:dyDescent="0.2">
      <c r="A1358" s="1">
        <v>570</v>
      </c>
      <c r="B1358" t="s">
        <v>633</v>
      </c>
      <c r="C1358" t="s">
        <v>2300</v>
      </c>
      <c r="D1358" t="s">
        <v>4505</v>
      </c>
      <c r="E1358" t="s">
        <v>64</v>
      </c>
      <c r="F1358" t="str">
        <f>VLOOKUP(E1358,state_lookup!A:B,2,FALSE)</f>
        <v>NY</v>
      </c>
      <c r="G1358">
        <v>41.6006</v>
      </c>
      <c r="H1358">
        <v>-75.057900000000004</v>
      </c>
      <c r="I1358" t="s">
        <v>5243</v>
      </c>
      <c r="J1358" s="4" t="s">
        <v>5256</v>
      </c>
      <c r="K1358" s="4" t="str">
        <f t="shared" si="21"/>
        <v>Jun 02</v>
      </c>
      <c r="L1358" t="s">
        <v>5629</v>
      </c>
      <c r="M1358" t="s">
        <v>5629</v>
      </c>
      <c r="N1358" t="s">
        <v>5629</v>
      </c>
      <c r="P1358" t="s">
        <v>6051</v>
      </c>
      <c r="Q1358" t="s">
        <v>6402</v>
      </c>
      <c r="R1358">
        <v>0</v>
      </c>
      <c r="S1358" t="s">
        <v>6537</v>
      </c>
      <c r="T1358">
        <v>0</v>
      </c>
      <c r="U1358">
        <v>0</v>
      </c>
      <c r="V1358">
        <v>0</v>
      </c>
      <c r="W1358">
        <v>0</v>
      </c>
      <c r="X1358">
        <v>1</v>
      </c>
      <c r="Y1358">
        <v>1</v>
      </c>
      <c r="Z1358" s="2" t="s">
        <v>7613</v>
      </c>
      <c r="AD1358" t="s">
        <v>6598</v>
      </c>
    </row>
    <row r="1359" spans="1:30" x14ac:dyDescent="0.2">
      <c r="A1359" s="1">
        <v>571</v>
      </c>
      <c r="B1359" t="s">
        <v>846</v>
      </c>
      <c r="D1359" t="s">
        <v>846</v>
      </c>
      <c r="E1359" t="s">
        <v>10574</v>
      </c>
      <c r="F1359" t="str">
        <f>VLOOKUP(E1359,state_lookup!A:B,2,FALSE)</f>
        <v>LA</v>
      </c>
      <c r="G1359">
        <v>31.7317</v>
      </c>
      <c r="H1359">
        <v>-93.097899999999996</v>
      </c>
      <c r="I1359" t="s">
        <v>5243</v>
      </c>
      <c r="J1359" s="4" t="s">
        <v>5256</v>
      </c>
      <c r="K1359" s="4" t="str">
        <f t="shared" si="21"/>
        <v>Jun 02</v>
      </c>
      <c r="Y1359">
        <v>1</v>
      </c>
      <c r="Z1359" s="2" t="s">
        <v>7935</v>
      </c>
    </row>
    <row r="1360" spans="1:30" x14ac:dyDescent="0.2">
      <c r="A1360" s="1">
        <v>572</v>
      </c>
      <c r="B1360" t="s">
        <v>847</v>
      </c>
      <c r="D1360" t="s">
        <v>4670</v>
      </c>
      <c r="E1360" t="s">
        <v>10564</v>
      </c>
      <c r="F1360" t="str">
        <f>VLOOKUP(E1360,state_lookup!A:B,2,FALSE)</f>
        <v>NC</v>
      </c>
      <c r="G1360">
        <v>35.095500000000001</v>
      </c>
      <c r="H1360">
        <v>-77.072299999999998</v>
      </c>
      <c r="I1360" t="s">
        <v>5243</v>
      </c>
      <c r="J1360" s="4" t="s">
        <v>5256</v>
      </c>
      <c r="K1360" s="4" t="str">
        <f t="shared" si="21"/>
        <v>Jun 02</v>
      </c>
      <c r="L1360" t="s">
        <v>5455</v>
      </c>
      <c r="M1360" t="s">
        <v>5701</v>
      </c>
      <c r="N1360" t="s">
        <v>5701</v>
      </c>
      <c r="Q1360" t="s">
        <v>6395</v>
      </c>
      <c r="R1360">
        <v>0</v>
      </c>
      <c r="S1360" t="s">
        <v>6537</v>
      </c>
      <c r="X1360">
        <v>1</v>
      </c>
      <c r="Y1360">
        <v>1</v>
      </c>
      <c r="Z1360" s="2" t="s">
        <v>7936</v>
      </c>
    </row>
    <row r="1361" spans="1:30" x14ac:dyDescent="0.2">
      <c r="A1361" s="1">
        <v>573</v>
      </c>
      <c r="B1361" t="s">
        <v>848</v>
      </c>
      <c r="D1361" t="s">
        <v>4671</v>
      </c>
      <c r="E1361" t="s">
        <v>10546</v>
      </c>
      <c r="F1361" t="str">
        <f>VLOOKUP(E1361,state_lookup!A:B,2,FALSE)</f>
        <v>TX</v>
      </c>
      <c r="G1361">
        <v>29.6997</v>
      </c>
      <c r="H1361">
        <v>-98.114800000000002</v>
      </c>
      <c r="I1361" t="s">
        <v>5243</v>
      </c>
      <c r="J1361" s="4" t="s">
        <v>5256</v>
      </c>
      <c r="K1361" s="4" t="str">
        <f t="shared" si="21"/>
        <v>Jun 02</v>
      </c>
      <c r="Y1361">
        <v>1</v>
      </c>
      <c r="Z1361" s="2" t="s">
        <v>7937</v>
      </c>
    </row>
    <row r="1362" spans="1:30" x14ac:dyDescent="0.2">
      <c r="A1362" s="1">
        <v>574</v>
      </c>
      <c r="B1362" t="s">
        <v>450</v>
      </c>
      <c r="C1362" t="s">
        <v>2491</v>
      </c>
      <c r="D1362" t="s">
        <v>119</v>
      </c>
      <c r="E1362" t="s">
        <v>10566</v>
      </c>
      <c r="F1362" t="str">
        <f>VLOOKUP(E1362,state_lookup!A:B,2,FALSE)</f>
        <v>CT</v>
      </c>
      <c r="G1362">
        <v>41.675800000000002</v>
      </c>
      <c r="H1362">
        <v>-72.786199999999994</v>
      </c>
      <c r="I1362" t="s">
        <v>5243</v>
      </c>
      <c r="J1362" s="4" t="s">
        <v>5256</v>
      </c>
      <c r="K1362" s="4" t="str">
        <f t="shared" si="21"/>
        <v>Jun 02</v>
      </c>
      <c r="L1362" t="s">
        <v>5304</v>
      </c>
      <c r="M1362" t="s">
        <v>5531</v>
      </c>
      <c r="N1362" t="s">
        <v>5531</v>
      </c>
      <c r="P1362" t="s">
        <v>6051</v>
      </c>
      <c r="Q1362" t="s">
        <v>6395</v>
      </c>
      <c r="R1362">
        <v>0</v>
      </c>
      <c r="S1362" t="s">
        <v>6537</v>
      </c>
      <c r="X1362">
        <v>1</v>
      </c>
      <c r="Y1362">
        <v>1</v>
      </c>
      <c r="Z1362" s="2" t="s">
        <v>7938</v>
      </c>
    </row>
    <row r="1363" spans="1:30" x14ac:dyDescent="0.2">
      <c r="A1363" s="1">
        <v>575</v>
      </c>
      <c r="B1363" t="s">
        <v>450</v>
      </c>
      <c r="C1363" t="s">
        <v>2492</v>
      </c>
      <c r="D1363" t="s">
        <v>119</v>
      </c>
      <c r="E1363" t="s">
        <v>10566</v>
      </c>
      <c r="F1363" t="str">
        <f>VLOOKUP(E1363,state_lookup!A:B,2,FALSE)</f>
        <v>CT</v>
      </c>
      <c r="G1363">
        <v>41.675800000000002</v>
      </c>
      <c r="H1363">
        <v>-72.786199999999994</v>
      </c>
      <c r="I1363" t="s">
        <v>5243</v>
      </c>
      <c r="J1363" s="4" t="s">
        <v>5256</v>
      </c>
      <c r="K1363" s="4" t="str">
        <f t="shared" si="21"/>
        <v>Jun 02</v>
      </c>
      <c r="L1363" t="s">
        <v>5284</v>
      </c>
      <c r="M1363" t="s">
        <v>5531</v>
      </c>
      <c r="N1363" t="s">
        <v>5531</v>
      </c>
      <c r="P1363" t="s">
        <v>6051</v>
      </c>
      <c r="Q1363" t="s">
        <v>6395</v>
      </c>
      <c r="R1363">
        <v>0</v>
      </c>
      <c r="S1363" t="s">
        <v>6537</v>
      </c>
      <c r="T1363">
        <v>0</v>
      </c>
      <c r="U1363">
        <v>0</v>
      </c>
      <c r="V1363">
        <v>0</v>
      </c>
      <c r="W1363">
        <v>0</v>
      </c>
      <c r="X1363">
        <v>1</v>
      </c>
      <c r="Y1363">
        <v>1</v>
      </c>
      <c r="Z1363" s="2" t="s">
        <v>7939</v>
      </c>
    </row>
    <row r="1364" spans="1:30" x14ac:dyDescent="0.2">
      <c r="A1364" s="1">
        <v>576</v>
      </c>
      <c r="B1364" t="s">
        <v>295</v>
      </c>
      <c r="C1364" t="s">
        <v>2493</v>
      </c>
      <c r="D1364" t="s">
        <v>1089</v>
      </c>
      <c r="E1364" t="s">
        <v>64</v>
      </c>
      <c r="F1364" t="str">
        <f>VLOOKUP(E1364,state_lookup!A:B,2,FALSE)</f>
        <v>NY</v>
      </c>
      <c r="G1364">
        <v>43.250700000000002</v>
      </c>
      <c r="H1364" t="s">
        <v>5020</v>
      </c>
      <c r="I1364" t="s">
        <v>5243</v>
      </c>
      <c r="J1364" s="4" t="s">
        <v>5256</v>
      </c>
      <c r="K1364" s="4" t="str">
        <f t="shared" si="21"/>
        <v>Jun 02</v>
      </c>
      <c r="L1364" t="s">
        <v>5284</v>
      </c>
      <c r="M1364" t="s">
        <v>5531</v>
      </c>
      <c r="N1364" t="s">
        <v>5531</v>
      </c>
      <c r="P1364" t="s">
        <v>6051</v>
      </c>
      <c r="Q1364" t="s">
        <v>6395</v>
      </c>
      <c r="R1364">
        <v>0</v>
      </c>
      <c r="S1364" t="s">
        <v>6537</v>
      </c>
      <c r="T1364">
        <v>0</v>
      </c>
      <c r="U1364">
        <v>0</v>
      </c>
      <c r="V1364">
        <v>0</v>
      </c>
      <c r="W1364">
        <v>1</v>
      </c>
      <c r="X1364">
        <v>1</v>
      </c>
      <c r="Y1364">
        <v>1</v>
      </c>
      <c r="Z1364" s="2" t="s">
        <v>7940</v>
      </c>
      <c r="AD1364" t="s">
        <v>6598</v>
      </c>
    </row>
    <row r="1365" spans="1:30" x14ac:dyDescent="0.2">
      <c r="A1365" s="1">
        <v>577</v>
      </c>
      <c r="B1365" t="s">
        <v>849</v>
      </c>
      <c r="D1365" t="s">
        <v>914</v>
      </c>
      <c r="E1365" t="s">
        <v>10551</v>
      </c>
      <c r="F1365" t="str">
        <f>VLOOKUP(E1365,state_lookup!A:B,2,FALSE)</f>
        <v>NJ</v>
      </c>
      <c r="G1365">
        <v>40.699599999999997</v>
      </c>
      <c r="H1365">
        <v>-74.403400000000005</v>
      </c>
      <c r="I1365" t="s">
        <v>5243</v>
      </c>
      <c r="J1365" s="4" t="s">
        <v>5256</v>
      </c>
      <c r="K1365" s="4" t="str">
        <f t="shared" si="21"/>
        <v>Jun 02</v>
      </c>
      <c r="X1365">
        <v>1</v>
      </c>
      <c r="Y1365">
        <v>1</v>
      </c>
      <c r="Z1365" s="2" t="s">
        <v>7941</v>
      </c>
    </row>
    <row r="1366" spans="1:30" x14ac:dyDescent="0.2">
      <c r="A1366" s="1">
        <v>578</v>
      </c>
      <c r="B1366" t="s">
        <v>64</v>
      </c>
      <c r="C1366" t="s">
        <v>2494</v>
      </c>
      <c r="D1366" t="s">
        <v>1950</v>
      </c>
      <c r="E1366" t="s">
        <v>64</v>
      </c>
      <c r="F1366" t="str">
        <f>VLOOKUP(E1366,state_lookup!A:B,2,FALSE)</f>
        <v>NY</v>
      </c>
      <c r="G1366">
        <v>40.694299999999998</v>
      </c>
      <c r="H1366">
        <v>-73.924899999999994</v>
      </c>
      <c r="I1366" t="s">
        <v>5243</v>
      </c>
      <c r="J1366" s="4" t="s">
        <v>5256</v>
      </c>
      <c r="K1366" s="4" t="str">
        <f t="shared" si="21"/>
        <v>Jun 02</v>
      </c>
      <c r="L1366" t="s">
        <v>5482</v>
      </c>
      <c r="M1366" t="s">
        <v>5701</v>
      </c>
      <c r="N1366" t="s">
        <v>5701</v>
      </c>
      <c r="P1366" t="s">
        <v>6051</v>
      </c>
      <c r="Q1366" t="s">
        <v>6395</v>
      </c>
      <c r="R1366">
        <v>0</v>
      </c>
      <c r="S1366" t="s">
        <v>6537</v>
      </c>
      <c r="T1366">
        <v>0</v>
      </c>
      <c r="U1366">
        <v>0</v>
      </c>
      <c r="V1366">
        <v>0</v>
      </c>
      <c r="W1366">
        <v>0</v>
      </c>
      <c r="X1366">
        <v>1</v>
      </c>
      <c r="Y1366">
        <v>1</v>
      </c>
      <c r="Z1366" s="2" t="s">
        <v>7942</v>
      </c>
      <c r="AA1366" s="2" t="s">
        <v>9862</v>
      </c>
      <c r="AD1366" t="s">
        <v>6598</v>
      </c>
    </row>
    <row r="1367" spans="1:30" x14ac:dyDescent="0.2">
      <c r="A1367" s="1">
        <v>579</v>
      </c>
      <c r="B1367" t="s">
        <v>64</v>
      </c>
      <c r="C1367" t="s">
        <v>2495</v>
      </c>
      <c r="D1367" t="s">
        <v>64</v>
      </c>
      <c r="E1367" t="s">
        <v>64</v>
      </c>
      <c r="F1367" t="str">
        <f>VLOOKUP(E1367,state_lookup!A:B,2,FALSE)</f>
        <v>NY</v>
      </c>
      <c r="G1367">
        <v>40.694299999999998</v>
      </c>
      <c r="H1367">
        <v>-73.924899999999994</v>
      </c>
      <c r="I1367" t="s">
        <v>5243</v>
      </c>
      <c r="J1367" s="4" t="s">
        <v>5256</v>
      </c>
      <c r="K1367" s="4" t="str">
        <f t="shared" si="21"/>
        <v>Jun 02</v>
      </c>
      <c r="L1367" t="s">
        <v>5630</v>
      </c>
      <c r="M1367" t="s">
        <v>5985</v>
      </c>
      <c r="N1367" t="s">
        <v>5985</v>
      </c>
      <c r="P1367" t="s">
        <v>6051</v>
      </c>
      <c r="Q1367" t="s">
        <v>6395</v>
      </c>
      <c r="R1367">
        <v>0</v>
      </c>
      <c r="S1367" t="s">
        <v>6537</v>
      </c>
      <c r="X1367">
        <v>0</v>
      </c>
      <c r="Y1367">
        <v>1</v>
      </c>
      <c r="Z1367" s="2" t="s">
        <v>7943</v>
      </c>
      <c r="AA1367" s="2" t="s">
        <v>9863</v>
      </c>
    </row>
    <row r="1368" spans="1:30" x14ac:dyDescent="0.2">
      <c r="A1368" s="1">
        <v>580</v>
      </c>
      <c r="B1368" t="s">
        <v>64</v>
      </c>
      <c r="C1368" t="s">
        <v>2496</v>
      </c>
      <c r="D1368" t="s">
        <v>64</v>
      </c>
      <c r="E1368" t="s">
        <v>64</v>
      </c>
      <c r="F1368" t="str">
        <f>VLOOKUP(E1368,state_lookup!A:B,2,FALSE)</f>
        <v>NY</v>
      </c>
      <c r="G1368">
        <v>40.694299999999998</v>
      </c>
      <c r="H1368">
        <v>-73.924899999999994</v>
      </c>
      <c r="I1368" t="s">
        <v>5243</v>
      </c>
      <c r="J1368" s="4" t="s">
        <v>5256</v>
      </c>
      <c r="K1368" s="4" t="str">
        <f t="shared" si="21"/>
        <v>Jun 02</v>
      </c>
      <c r="L1368" t="s">
        <v>5304</v>
      </c>
      <c r="M1368" t="s">
        <v>5531</v>
      </c>
      <c r="N1368" t="s">
        <v>5531</v>
      </c>
      <c r="P1368" t="s">
        <v>6051</v>
      </c>
      <c r="Q1368" t="s">
        <v>6395</v>
      </c>
      <c r="R1368">
        <v>0</v>
      </c>
      <c r="S1368" t="s">
        <v>6537</v>
      </c>
      <c r="X1368">
        <v>0</v>
      </c>
      <c r="Y1368">
        <v>1</v>
      </c>
      <c r="Z1368" s="2" t="s">
        <v>7944</v>
      </c>
    </row>
    <row r="1369" spans="1:30" x14ac:dyDescent="0.2">
      <c r="A1369" s="1">
        <v>581</v>
      </c>
      <c r="B1369" t="s">
        <v>64</v>
      </c>
      <c r="C1369" t="s">
        <v>2497</v>
      </c>
      <c r="D1369" t="s">
        <v>64</v>
      </c>
      <c r="E1369" t="s">
        <v>64</v>
      </c>
      <c r="F1369" t="str">
        <f>VLOOKUP(E1369,state_lookup!A:B,2,FALSE)</f>
        <v>NY</v>
      </c>
      <c r="G1369">
        <v>40.694299999999998</v>
      </c>
      <c r="H1369">
        <v>-73.924899999999994</v>
      </c>
      <c r="I1369" t="s">
        <v>5243</v>
      </c>
      <c r="J1369" s="4" t="s">
        <v>5256</v>
      </c>
      <c r="K1369" s="4" t="str">
        <f t="shared" si="21"/>
        <v>Jun 02</v>
      </c>
      <c r="L1369" t="s">
        <v>5527</v>
      </c>
      <c r="M1369" t="s">
        <v>5527</v>
      </c>
      <c r="N1369" t="s">
        <v>5527</v>
      </c>
      <c r="P1369" t="s">
        <v>6051</v>
      </c>
      <c r="Q1369" t="s">
        <v>6395</v>
      </c>
      <c r="R1369">
        <v>0</v>
      </c>
      <c r="S1369" t="s">
        <v>6537</v>
      </c>
      <c r="T1369">
        <v>30</v>
      </c>
      <c r="X1369">
        <v>0</v>
      </c>
      <c r="Y1369">
        <v>1</v>
      </c>
      <c r="Z1369" s="2" t="s">
        <v>7945</v>
      </c>
      <c r="AA1369" s="2" t="s">
        <v>9864</v>
      </c>
      <c r="AC1369" t="s">
        <v>10388</v>
      </c>
    </row>
    <row r="1370" spans="1:30" x14ac:dyDescent="0.2">
      <c r="A1370" s="1">
        <v>582</v>
      </c>
      <c r="B1370" t="s">
        <v>64</v>
      </c>
      <c r="C1370" t="s">
        <v>2498</v>
      </c>
      <c r="D1370" t="s">
        <v>64</v>
      </c>
      <c r="E1370" t="s">
        <v>64</v>
      </c>
      <c r="F1370" t="str">
        <f>VLOOKUP(E1370,state_lookup!A:B,2,FALSE)</f>
        <v>NY</v>
      </c>
      <c r="G1370">
        <v>40.694299999999998</v>
      </c>
      <c r="H1370">
        <v>-73.924899999999994</v>
      </c>
      <c r="I1370" t="s">
        <v>5243</v>
      </c>
      <c r="J1370" s="4" t="s">
        <v>5256</v>
      </c>
      <c r="K1370" s="4" t="str">
        <f t="shared" si="21"/>
        <v>Jun 02</v>
      </c>
      <c r="L1370" t="s">
        <v>5631</v>
      </c>
      <c r="M1370" t="s">
        <v>5985</v>
      </c>
      <c r="N1370" t="s">
        <v>5631</v>
      </c>
      <c r="P1370" t="s">
        <v>6051</v>
      </c>
      <c r="Q1370" t="s">
        <v>6395</v>
      </c>
      <c r="R1370">
        <v>0</v>
      </c>
      <c r="S1370" t="s">
        <v>6537</v>
      </c>
      <c r="X1370">
        <v>0</v>
      </c>
      <c r="Y1370">
        <v>1</v>
      </c>
      <c r="Z1370" s="2" t="s">
        <v>7946</v>
      </c>
      <c r="AA1370" s="2" t="s">
        <v>9865</v>
      </c>
      <c r="AC1370" t="s">
        <v>10388</v>
      </c>
    </row>
    <row r="1371" spans="1:30" x14ac:dyDescent="0.2">
      <c r="A1371" s="1">
        <v>583</v>
      </c>
      <c r="B1371" t="s">
        <v>64</v>
      </c>
      <c r="C1371" t="s">
        <v>2499</v>
      </c>
      <c r="D1371" t="s">
        <v>64</v>
      </c>
      <c r="E1371" t="s">
        <v>64</v>
      </c>
      <c r="F1371" t="str">
        <f>VLOOKUP(E1371,state_lookup!A:B,2,FALSE)</f>
        <v>NY</v>
      </c>
      <c r="G1371">
        <v>40.694299999999998</v>
      </c>
      <c r="H1371">
        <v>-73.924899999999994</v>
      </c>
      <c r="I1371" t="s">
        <v>5243</v>
      </c>
      <c r="J1371" s="4" t="s">
        <v>5256</v>
      </c>
      <c r="K1371" s="4" t="str">
        <f t="shared" si="21"/>
        <v>Jun 02</v>
      </c>
      <c r="P1371" t="s">
        <v>6051</v>
      </c>
      <c r="Q1371" t="s">
        <v>6395</v>
      </c>
      <c r="R1371">
        <v>0</v>
      </c>
      <c r="S1371" t="s">
        <v>6537</v>
      </c>
      <c r="T1371">
        <v>0</v>
      </c>
      <c r="U1371">
        <v>0</v>
      </c>
      <c r="V1371">
        <v>0</v>
      </c>
      <c r="W1371">
        <v>0</v>
      </c>
      <c r="X1371">
        <v>0</v>
      </c>
      <c r="Y1371">
        <v>1</v>
      </c>
      <c r="Z1371" s="2" t="s">
        <v>7947</v>
      </c>
    </row>
    <row r="1372" spans="1:30" x14ac:dyDescent="0.2">
      <c r="A1372" s="1">
        <v>584</v>
      </c>
      <c r="B1372" t="s">
        <v>64</v>
      </c>
      <c r="C1372" t="s">
        <v>1944</v>
      </c>
      <c r="D1372" t="s">
        <v>4337</v>
      </c>
      <c r="E1372" t="s">
        <v>64</v>
      </c>
      <c r="F1372" t="str">
        <f>VLOOKUP(E1372,state_lookup!A:B,2,FALSE)</f>
        <v>NY</v>
      </c>
      <c r="G1372">
        <v>40.694299999999998</v>
      </c>
      <c r="H1372">
        <v>-73.924899999999994</v>
      </c>
      <c r="I1372" t="s">
        <v>5243</v>
      </c>
      <c r="J1372" s="4" t="s">
        <v>5256</v>
      </c>
      <c r="K1372" s="4" t="str">
        <f t="shared" si="21"/>
        <v>Jun 02</v>
      </c>
      <c r="L1372" t="s">
        <v>5632</v>
      </c>
      <c r="M1372" t="s">
        <v>5372</v>
      </c>
      <c r="N1372" t="s">
        <v>5372</v>
      </c>
      <c r="P1372" t="s">
        <v>6051</v>
      </c>
      <c r="Q1372" t="s">
        <v>6395</v>
      </c>
      <c r="R1372">
        <v>0</v>
      </c>
      <c r="S1372" t="s">
        <v>6537</v>
      </c>
      <c r="X1372">
        <v>0</v>
      </c>
      <c r="Y1372">
        <v>1</v>
      </c>
      <c r="Z1372" s="2" t="s">
        <v>7948</v>
      </c>
      <c r="AA1372" s="2" t="s">
        <v>9866</v>
      </c>
    </row>
    <row r="1373" spans="1:30" x14ac:dyDescent="0.2">
      <c r="A1373" s="1">
        <v>585</v>
      </c>
      <c r="B1373" t="s">
        <v>64</v>
      </c>
      <c r="C1373" t="s">
        <v>2500</v>
      </c>
      <c r="D1373" t="s">
        <v>64</v>
      </c>
      <c r="E1373" t="s">
        <v>64</v>
      </c>
      <c r="F1373" t="str">
        <f>VLOOKUP(E1373,state_lookup!A:B,2,FALSE)</f>
        <v>NY</v>
      </c>
      <c r="G1373">
        <v>40.694299999999998</v>
      </c>
      <c r="H1373">
        <v>-73.924899999999994</v>
      </c>
      <c r="I1373" t="s">
        <v>5243</v>
      </c>
      <c r="J1373" s="4" t="s">
        <v>5256</v>
      </c>
      <c r="K1373" s="4" t="str">
        <f t="shared" si="21"/>
        <v>Jun 02</v>
      </c>
      <c r="L1373" t="s">
        <v>5633</v>
      </c>
      <c r="M1373" t="s">
        <v>5527</v>
      </c>
      <c r="N1373" t="s">
        <v>5445</v>
      </c>
      <c r="P1373" t="s">
        <v>6051</v>
      </c>
      <c r="Q1373" t="s">
        <v>6395</v>
      </c>
      <c r="R1373">
        <v>0</v>
      </c>
      <c r="S1373" t="s">
        <v>6537</v>
      </c>
      <c r="T1373">
        <v>1</v>
      </c>
      <c r="X1373">
        <v>0</v>
      </c>
      <c r="Y1373">
        <v>1</v>
      </c>
      <c r="Z1373" s="2" t="s">
        <v>7949</v>
      </c>
      <c r="AA1373" s="2" t="s">
        <v>9867</v>
      </c>
      <c r="AB1373" s="2" t="s">
        <v>10278</v>
      </c>
      <c r="AC1373" t="s">
        <v>10388</v>
      </c>
    </row>
    <row r="1374" spans="1:30" x14ac:dyDescent="0.2">
      <c r="A1374" s="1">
        <v>586</v>
      </c>
      <c r="B1374" t="s">
        <v>64</v>
      </c>
      <c r="C1374" t="s">
        <v>2501</v>
      </c>
      <c r="D1374" t="s">
        <v>4337</v>
      </c>
      <c r="E1374" t="s">
        <v>64</v>
      </c>
      <c r="F1374" t="str">
        <f>VLOOKUP(E1374,state_lookup!A:B,2,FALSE)</f>
        <v>NY</v>
      </c>
      <c r="G1374">
        <v>40.694299999999998</v>
      </c>
      <c r="H1374">
        <v>-73.924899999999994</v>
      </c>
      <c r="I1374" t="s">
        <v>5243</v>
      </c>
      <c r="J1374" s="4" t="s">
        <v>5256</v>
      </c>
      <c r="K1374" s="4" t="str">
        <f t="shared" si="21"/>
        <v>Jun 02</v>
      </c>
      <c r="P1374" t="s">
        <v>6051</v>
      </c>
      <c r="Q1374" t="s">
        <v>6395</v>
      </c>
      <c r="R1374">
        <v>0</v>
      </c>
      <c r="S1374" t="s">
        <v>6537</v>
      </c>
      <c r="X1374">
        <v>0</v>
      </c>
      <c r="Y1374">
        <v>1</v>
      </c>
      <c r="Z1374" s="2" t="s">
        <v>7950</v>
      </c>
      <c r="AC1374" t="s">
        <v>10388</v>
      </c>
    </row>
    <row r="1375" spans="1:30" x14ac:dyDescent="0.2">
      <c r="A1375" s="1">
        <v>587</v>
      </c>
      <c r="B1375" t="s">
        <v>64</v>
      </c>
      <c r="C1375" t="s">
        <v>2502</v>
      </c>
      <c r="D1375" t="s">
        <v>4337</v>
      </c>
      <c r="E1375" t="s">
        <v>64</v>
      </c>
      <c r="F1375" t="str">
        <f>VLOOKUP(E1375,state_lookup!A:B,2,FALSE)</f>
        <v>NY</v>
      </c>
      <c r="G1375">
        <v>40.694299999999998</v>
      </c>
      <c r="H1375">
        <v>-73.924899999999994</v>
      </c>
      <c r="I1375" t="s">
        <v>5243</v>
      </c>
      <c r="J1375" s="4" t="s">
        <v>5256</v>
      </c>
      <c r="K1375" s="4" t="str">
        <f t="shared" si="21"/>
        <v>Jun 02</v>
      </c>
      <c r="L1375" t="s">
        <v>5634</v>
      </c>
      <c r="M1375" t="s">
        <v>5527</v>
      </c>
      <c r="N1375" t="s">
        <v>5445</v>
      </c>
      <c r="P1375" t="s">
        <v>6051</v>
      </c>
      <c r="Q1375" t="s">
        <v>6395</v>
      </c>
      <c r="R1375">
        <v>0</v>
      </c>
      <c r="S1375" t="s">
        <v>6537</v>
      </c>
      <c r="X1375">
        <v>0</v>
      </c>
      <c r="Y1375">
        <v>1</v>
      </c>
      <c r="Z1375" s="2" t="s">
        <v>7951</v>
      </c>
      <c r="AC1375" t="s">
        <v>10388</v>
      </c>
    </row>
    <row r="1376" spans="1:30" x14ac:dyDescent="0.2">
      <c r="A1376" s="1">
        <v>588</v>
      </c>
      <c r="B1376" t="s">
        <v>64</v>
      </c>
      <c r="C1376" t="s">
        <v>2503</v>
      </c>
      <c r="D1376" t="s">
        <v>162</v>
      </c>
      <c r="E1376" t="s">
        <v>64</v>
      </c>
      <c r="F1376" t="str">
        <f>VLOOKUP(E1376,state_lookup!A:B,2,FALSE)</f>
        <v>NY</v>
      </c>
      <c r="G1376">
        <v>40.694299999999998</v>
      </c>
      <c r="H1376">
        <v>-73.924899999999994</v>
      </c>
      <c r="I1376" t="s">
        <v>5243</v>
      </c>
      <c r="J1376" s="4" t="s">
        <v>5256</v>
      </c>
      <c r="K1376" s="4" t="str">
        <f t="shared" si="21"/>
        <v>Jun 02</v>
      </c>
      <c r="P1376" t="s">
        <v>6051</v>
      </c>
      <c r="Q1376" t="s">
        <v>6395</v>
      </c>
      <c r="R1376">
        <v>0</v>
      </c>
      <c r="S1376" t="s">
        <v>6537</v>
      </c>
      <c r="X1376">
        <v>0</v>
      </c>
      <c r="Y1376">
        <v>1</v>
      </c>
      <c r="Z1376" s="2" t="s">
        <v>7952</v>
      </c>
      <c r="AC1376" t="s">
        <v>10388</v>
      </c>
    </row>
    <row r="1377" spans="1:30" x14ac:dyDescent="0.2">
      <c r="A1377" s="1">
        <v>589</v>
      </c>
      <c r="B1377" t="s">
        <v>64</v>
      </c>
      <c r="C1377" t="s">
        <v>2504</v>
      </c>
      <c r="D1377" t="s">
        <v>64</v>
      </c>
      <c r="E1377" t="s">
        <v>64</v>
      </c>
      <c r="F1377" t="str">
        <f>VLOOKUP(E1377,state_lookup!A:B,2,FALSE)</f>
        <v>NY</v>
      </c>
      <c r="G1377">
        <v>40.694299999999998</v>
      </c>
      <c r="H1377">
        <v>-73.924899999999994</v>
      </c>
      <c r="I1377" t="s">
        <v>5243</v>
      </c>
      <c r="J1377" s="4" t="s">
        <v>5256</v>
      </c>
      <c r="K1377" s="4" t="str">
        <f t="shared" si="21"/>
        <v>Jun 02</v>
      </c>
      <c r="L1377" t="s">
        <v>5390</v>
      </c>
      <c r="M1377" t="s">
        <v>5701</v>
      </c>
      <c r="N1377" t="s">
        <v>5701</v>
      </c>
      <c r="P1377" t="s">
        <v>6124</v>
      </c>
      <c r="Q1377" t="s">
        <v>6395</v>
      </c>
      <c r="R1377">
        <v>0</v>
      </c>
      <c r="S1377" t="s">
        <v>6587</v>
      </c>
      <c r="T1377">
        <v>0</v>
      </c>
      <c r="U1377">
        <v>1</v>
      </c>
      <c r="V1377">
        <v>0</v>
      </c>
      <c r="W1377">
        <v>1</v>
      </c>
      <c r="X1377">
        <v>0</v>
      </c>
      <c r="Y1377">
        <v>1</v>
      </c>
      <c r="Z1377" s="2" t="s">
        <v>7947</v>
      </c>
      <c r="AC1377" t="s">
        <v>10388</v>
      </c>
      <c r="AD1377" t="s">
        <v>6598</v>
      </c>
    </row>
    <row r="1378" spans="1:30" x14ac:dyDescent="0.2">
      <c r="A1378" s="1">
        <v>590</v>
      </c>
      <c r="B1378" t="s">
        <v>850</v>
      </c>
      <c r="C1378" t="s">
        <v>2505</v>
      </c>
      <c r="D1378" t="s">
        <v>301</v>
      </c>
      <c r="E1378" t="s">
        <v>64</v>
      </c>
      <c r="F1378" t="str">
        <f>VLOOKUP(E1378,state_lookup!A:B,2,FALSE)</f>
        <v>NY</v>
      </c>
      <c r="G1378">
        <v>41.503700000000002</v>
      </c>
      <c r="H1378">
        <v>-74.020499999999998</v>
      </c>
      <c r="I1378" t="s">
        <v>5243</v>
      </c>
      <c r="J1378" s="4" t="s">
        <v>5256</v>
      </c>
      <c r="K1378" s="4" t="str">
        <f t="shared" si="21"/>
        <v>Jun 02</v>
      </c>
      <c r="L1378" t="s">
        <v>5304</v>
      </c>
      <c r="M1378" t="s">
        <v>5531</v>
      </c>
      <c r="N1378" t="s">
        <v>5531</v>
      </c>
      <c r="P1378" t="s">
        <v>6051</v>
      </c>
      <c r="Q1378" t="s">
        <v>6395</v>
      </c>
      <c r="R1378">
        <v>0</v>
      </c>
      <c r="S1378" t="s">
        <v>6537</v>
      </c>
      <c r="T1378">
        <v>0</v>
      </c>
      <c r="U1378">
        <v>0</v>
      </c>
      <c r="V1378">
        <v>0</v>
      </c>
      <c r="W1378">
        <v>0</v>
      </c>
      <c r="X1378">
        <v>1</v>
      </c>
      <c r="Y1378">
        <v>1</v>
      </c>
      <c r="Z1378" s="2" t="s">
        <v>7953</v>
      </c>
      <c r="AD1378" t="s">
        <v>6598</v>
      </c>
    </row>
    <row r="1379" spans="1:30" x14ac:dyDescent="0.2">
      <c r="A1379" s="1">
        <v>591</v>
      </c>
      <c r="B1379" t="s">
        <v>637</v>
      </c>
      <c r="D1379" t="s">
        <v>4672</v>
      </c>
      <c r="E1379" t="s">
        <v>10564</v>
      </c>
      <c r="F1379" t="str">
        <f>VLOOKUP(E1379,state_lookup!A:B,2,FALSE)</f>
        <v>NC</v>
      </c>
      <c r="G1379">
        <v>35.6631</v>
      </c>
      <c r="H1379">
        <v>-81.233199999999997</v>
      </c>
      <c r="I1379" t="s">
        <v>5243</v>
      </c>
      <c r="J1379" s="4" t="s">
        <v>5256</v>
      </c>
      <c r="K1379" s="4" t="str">
        <f t="shared" si="21"/>
        <v>Jun 02</v>
      </c>
      <c r="Y1379">
        <v>1</v>
      </c>
      <c r="Z1379" s="2" t="s">
        <v>7954</v>
      </c>
    </row>
    <row r="1380" spans="1:30" x14ac:dyDescent="0.2">
      <c r="A1380" s="1">
        <v>592</v>
      </c>
      <c r="B1380" t="s">
        <v>851</v>
      </c>
      <c r="C1380" t="s">
        <v>2506</v>
      </c>
      <c r="D1380" t="s">
        <v>332</v>
      </c>
      <c r="E1380" t="s">
        <v>10560</v>
      </c>
      <c r="F1380" t="str">
        <f>VLOOKUP(E1380,state_lookup!A:B,2,FALSE)</f>
        <v>AZ</v>
      </c>
      <c r="G1380">
        <v>31.362400000000001</v>
      </c>
      <c r="H1380">
        <v>-110.9336</v>
      </c>
      <c r="I1380" t="s">
        <v>5243</v>
      </c>
      <c r="J1380" s="4" t="s">
        <v>5256</v>
      </c>
      <c r="K1380" s="4" t="str">
        <f t="shared" si="21"/>
        <v>Jun 02</v>
      </c>
      <c r="P1380" t="s">
        <v>6051</v>
      </c>
      <c r="Q1380" t="s">
        <v>6395</v>
      </c>
      <c r="R1380">
        <v>0</v>
      </c>
      <c r="S1380" t="s">
        <v>6537</v>
      </c>
      <c r="X1380">
        <v>1</v>
      </c>
      <c r="Y1380">
        <v>1</v>
      </c>
      <c r="Z1380" s="2" t="s">
        <v>7955</v>
      </c>
    </row>
    <row r="1381" spans="1:30" x14ac:dyDescent="0.2">
      <c r="A1381" s="1">
        <v>593</v>
      </c>
      <c r="B1381" t="s">
        <v>852</v>
      </c>
      <c r="D1381" t="s">
        <v>4277</v>
      </c>
      <c r="E1381" t="s">
        <v>10551</v>
      </c>
      <c r="F1381" t="str">
        <f>VLOOKUP(E1381,state_lookup!A:B,2,FALSE)</f>
        <v>NJ</v>
      </c>
      <c r="G1381">
        <v>40.45044</v>
      </c>
      <c r="H1381" t="s">
        <v>5021</v>
      </c>
      <c r="I1381" t="s">
        <v>5243</v>
      </c>
      <c r="J1381" s="4" t="s">
        <v>5256</v>
      </c>
      <c r="K1381" s="4" t="str">
        <f t="shared" si="21"/>
        <v>Jun 02</v>
      </c>
      <c r="Y1381">
        <v>1</v>
      </c>
      <c r="Z1381" s="2" t="s">
        <v>7956</v>
      </c>
    </row>
    <row r="1382" spans="1:30" x14ac:dyDescent="0.2">
      <c r="A1382" s="1">
        <v>594</v>
      </c>
      <c r="B1382" t="s">
        <v>853</v>
      </c>
      <c r="C1382" t="s">
        <v>2507</v>
      </c>
      <c r="D1382" t="s">
        <v>147</v>
      </c>
      <c r="E1382" t="s">
        <v>10566</v>
      </c>
      <c r="F1382" t="str">
        <f>VLOOKUP(E1382,state_lookup!A:B,2,FALSE)</f>
        <v>CT</v>
      </c>
      <c r="G1382">
        <v>41.549500000000002</v>
      </c>
      <c r="H1382">
        <v>-72.088200000000001</v>
      </c>
      <c r="I1382" t="s">
        <v>5243</v>
      </c>
      <c r="J1382" s="4" t="s">
        <v>5256</v>
      </c>
      <c r="K1382" s="4" t="str">
        <f t="shared" si="21"/>
        <v>Jun 02</v>
      </c>
      <c r="L1382" t="s">
        <v>5284</v>
      </c>
      <c r="M1382" t="s">
        <v>5701</v>
      </c>
      <c r="N1382" t="s">
        <v>5701</v>
      </c>
      <c r="P1382" t="s">
        <v>6051</v>
      </c>
      <c r="Q1382" t="s">
        <v>6395</v>
      </c>
      <c r="R1382">
        <v>0</v>
      </c>
      <c r="S1382" t="s">
        <v>6537</v>
      </c>
      <c r="X1382">
        <v>1</v>
      </c>
      <c r="Y1382">
        <v>1</v>
      </c>
      <c r="Z1382" s="2" t="s">
        <v>7957</v>
      </c>
      <c r="AD1382" t="s">
        <v>6598</v>
      </c>
    </row>
    <row r="1383" spans="1:30" x14ac:dyDescent="0.2">
      <c r="A1383" s="1">
        <v>595</v>
      </c>
      <c r="B1383" t="s">
        <v>854</v>
      </c>
      <c r="D1383" t="s">
        <v>194</v>
      </c>
      <c r="E1383" t="s">
        <v>10550</v>
      </c>
      <c r="F1383" t="str">
        <f>VLOOKUP(E1383,state_lookup!A:B,2,FALSE)</f>
        <v>TN</v>
      </c>
      <c r="G1383">
        <v>35.963799999999999</v>
      </c>
      <c r="H1383">
        <v>-84.293800000000005</v>
      </c>
      <c r="I1383" t="s">
        <v>5243</v>
      </c>
      <c r="J1383" s="4" t="s">
        <v>5256</v>
      </c>
      <c r="K1383" s="4" t="str">
        <f t="shared" si="21"/>
        <v>Jun 02</v>
      </c>
      <c r="Y1383">
        <v>1</v>
      </c>
      <c r="Z1383" s="2" t="s">
        <v>7958</v>
      </c>
    </row>
    <row r="1384" spans="1:30" x14ac:dyDescent="0.2">
      <c r="A1384" s="1">
        <v>596</v>
      </c>
      <c r="B1384" t="s">
        <v>66</v>
      </c>
      <c r="C1384" t="s">
        <v>2508</v>
      </c>
      <c r="D1384" t="s">
        <v>4279</v>
      </c>
      <c r="E1384" t="s">
        <v>10547</v>
      </c>
      <c r="F1384" t="str">
        <f>VLOOKUP(E1384,state_lookup!A:B,2,FALSE)</f>
        <v>CA</v>
      </c>
      <c r="G1384">
        <v>37.769449999999999</v>
      </c>
      <c r="H1384" t="s">
        <v>4935</v>
      </c>
      <c r="I1384" t="s">
        <v>5243</v>
      </c>
      <c r="J1384" s="4" t="s">
        <v>5256</v>
      </c>
      <c r="K1384" s="4" t="str">
        <f t="shared" si="21"/>
        <v>Jun 02</v>
      </c>
      <c r="P1384" t="s">
        <v>6051</v>
      </c>
      <c r="Q1384" t="s">
        <v>6395</v>
      </c>
      <c r="R1384">
        <v>0</v>
      </c>
      <c r="S1384" t="s">
        <v>6537</v>
      </c>
      <c r="X1384">
        <v>1</v>
      </c>
      <c r="Y1384">
        <v>1</v>
      </c>
      <c r="Z1384" s="2" t="s">
        <v>7959</v>
      </c>
    </row>
    <row r="1385" spans="1:30" x14ac:dyDescent="0.2">
      <c r="A1385" s="1">
        <v>597</v>
      </c>
      <c r="B1385" t="s">
        <v>855</v>
      </c>
      <c r="C1385" t="s">
        <v>2509</v>
      </c>
      <c r="D1385" t="s">
        <v>288</v>
      </c>
      <c r="E1385" t="s">
        <v>10556</v>
      </c>
      <c r="F1385" t="str">
        <f>VLOOKUP(E1385,state_lookup!A:B,2,FALSE)</f>
        <v>OH</v>
      </c>
      <c r="G1385">
        <v>39.720199999999998</v>
      </c>
      <c r="H1385">
        <v>-84.173299999999998</v>
      </c>
      <c r="I1385" t="s">
        <v>5243</v>
      </c>
      <c r="J1385" s="4" t="s">
        <v>5256</v>
      </c>
      <c r="K1385" s="4" t="str">
        <f t="shared" si="21"/>
        <v>Jun 02</v>
      </c>
      <c r="L1385" t="s">
        <v>5300</v>
      </c>
      <c r="M1385" t="s">
        <v>5706</v>
      </c>
      <c r="N1385" t="s">
        <v>5706</v>
      </c>
      <c r="P1385" t="s">
        <v>6051</v>
      </c>
      <c r="Q1385" t="s">
        <v>6395</v>
      </c>
      <c r="R1385">
        <v>0</v>
      </c>
      <c r="S1385" t="s">
        <v>6537</v>
      </c>
      <c r="X1385">
        <v>1</v>
      </c>
      <c r="Y1385">
        <v>1</v>
      </c>
      <c r="Z1385" s="2" t="s">
        <v>7960</v>
      </c>
    </row>
    <row r="1386" spans="1:30" x14ac:dyDescent="0.2">
      <c r="A1386" s="1">
        <v>598</v>
      </c>
      <c r="B1386" t="s">
        <v>856</v>
      </c>
      <c r="C1386" t="s">
        <v>2510</v>
      </c>
      <c r="D1386" t="s">
        <v>1048</v>
      </c>
      <c r="E1386" t="s">
        <v>10551</v>
      </c>
      <c r="F1386" t="str">
        <f>VLOOKUP(E1386,state_lookup!A:B,2,FALSE)</f>
        <v>NJ</v>
      </c>
      <c r="G1386">
        <v>39.2682</v>
      </c>
      <c r="H1386">
        <v>-74.601900000000001</v>
      </c>
      <c r="I1386" t="s">
        <v>5243</v>
      </c>
      <c r="J1386" s="4" t="s">
        <v>5256</v>
      </c>
      <c r="K1386" s="4" t="str">
        <f t="shared" si="21"/>
        <v>Jun 02</v>
      </c>
      <c r="L1386" t="s">
        <v>5378</v>
      </c>
      <c r="M1386" t="s">
        <v>5372</v>
      </c>
      <c r="N1386" t="s">
        <v>5372</v>
      </c>
      <c r="P1386" t="s">
        <v>6051</v>
      </c>
      <c r="Q1386" t="s">
        <v>6395</v>
      </c>
      <c r="R1386">
        <v>0</v>
      </c>
      <c r="S1386" t="s">
        <v>6537</v>
      </c>
      <c r="T1386">
        <v>0</v>
      </c>
      <c r="U1386">
        <v>0</v>
      </c>
      <c r="V1386">
        <v>0</v>
      </c>
      <c r="W1386">
        <v>0</v>
      </c>
      <c r="X1386">
        <v>1</v>
      </c>
      <c r="Y1386">
        <v>1</v>
      </c>
      <c r="Z1386" s="2" t="s">
        <v>7961</v>
      </c>
      <c r="AA1386" s="2" t="s">
        <v>9868</v>
      </c>
    </row>
    <row r="1387" spans="1:30" x14ac:dyDescent="0.2">
      <c r="A1387" s="1">
        <v>599</v>
      </c>
      <c r="B1387" t="s">
        <v>857</v>
      </c>
      <c r="D1387" t="s">
        <v>1425</v>
      </c>
      <c r="E1387" t="s">
        <v>10547</v>
      </c>
      <c r="F1387" t="str">
        <f>VLOOKUP(E1387,state_lookup!A:B,2,FALSE)</f>
        <v>CA</v>
      </c>
      <c r="G1387">
        <v>34.448700000000002</v>
      </c>
      <c r="H1387">
        <v>-119.2469</v>
      </c>
      <c r="I1387" t="s">
        <v>5243</v>
      </c>
      <c r="J1387" s="4" t="s">
        <v>5256</v>
      </c>
      <c r="K1387" s="4" t="str">
        <f t="shared" si="21"/>
        <v>Jun 02</v>
      </c>
      <c r="Q1387" t="s">
        <v>6395</v>
      </c>
      <c r="R1387">
        <v>0</v>
      </c>
      <c r="S1387" t="s">
        <v>6537</v>
      </c>
      <c r="X1387">
        <v>1</v>
      </c>
      <c r="Y1387">
        <v>1</v>
      </c>
      <c r="Z1387" s="2" t="s">
        <v>7962</v>
      </c>
    </row>
    <row r="1388" spans="1:30" x14ac:dyDescent="0.2">
      <c r="A1388" s="1">
        <v>600</v>
      </c>
      <c r="B1388" t="s">
        <v>39</v>
      </c>
      <c r="D1388" t="s">
        <v>4265</v>
      </c>
      <c r="E1388" t="s">
        <v>181</v>
      </c>
      <c r="F1388" t="str">
        <f>VLOOKUP(E1388,state_lookup!A:B,2,FALSE)</f>
        <v>WA</v>
      </c>
      <c r="G1388">
        <v>47.041699999999999</v>
      </c>
      <c r="H1388">
        <v>-122.8959</v>
      </c>
      <c r="I1388" t="s">
        <v>5243</v>
      </c>
      <c r="J1388" s="4" t="s">
        <v>5256</v>
      </c>
      <c r="K1388" s="4" t="str">
        <f t="shared" si="21"/>
        <v>Jun 02</v>
      </c>
      <c r="P1388" t="s">
        <v>6051</v>
      </c>
      <c r="Q1388" t="s">
        <v>6395</v>
      </c>
      <c r="R1388">
        <v>0</v>
      </c>
      <c r="S1388" t="s">
        <v>6537</v>
      </c>
      <c r="X1388">
        <v>1</v>
      </c>
      <c r="Y1388">
        <v>1</v>
      </c>
      <c r="Z1388" s="2" t="s">
        <v>7963</v>
      </c>
    </row>
    <row r="1389" spans="1:30" x14ac:dyDescent="0.2">
      <c r="A1389" s="1">
        <v>601</v>
      </c>
      <c r="B1389" t="s">
        <v>858</v>
      </c>
      <c r="C1389" t="s">
        <v>2511</v>
      </c>
      <c r="D1389" t="s">
        <v>4673</v>
      </c>
      <c r="E1389" t="s">
        <v>4673</v>
      </c>
      <c r="F1389" t="str">
        <f>VLOOKUP(E1389,state_lookup!A:B,2,FALSE)</f>
        <v>UT</v>
      </c>
      <c r="G1389">
        <v>40.298299999999998</v>
      </c>
      <c r="H1389">
        <v>-111.6992</v>
      </c>
      <c r="I1389" t="s">
        <v>5243</v>
      </c>
      <c r="J1389" s="4" t="s">
        <v>5256</v>
      </c>
      <c r="K1389" s="4" t="str">
        <f t="shared" si="21"/>
        <v>Jun 02</v>
      </c>
      <c r="L1389" t="s">
        <v>5300</v>
      </c>
      <c r="M1389" t="s">
        <v>5706</v>
      </c>
      <c r="N1389" t="s">
        <v>5706</v>
      </c>
      <c r="P1389" t="s">
        <v>6051</v>
      </c>
      <c r="Q1389" t="s">
        <v>6395</v>
      </c>
      <c r="R1389">
        <v>0</v>
      </c>
      <c r="S1389" t="s">
        <v>6537</v>
      </c>
      <c r="T1389">
        <v>0</v>
      </c>
      <c r="U1389">
        <v>0</v>
      </c>
      <c r="V1389">
        <v>0</v>
      </c>
      <c r="W1389">
        <v>0</v>
      </c>
      <c r="X1389">
        <v>1</v>
      </c>
      <c r="Y1389">
        <v>1</v>
      </c>
      <c r="Z1389" s="2" t="s">
        <v>7964</v>
      </c>
    </row>
    <row r="1390" spans="1:30" x14ac:dyDescent="0.2">
      <c r="A1390" s="1">
        <v>602</v>
      </c>
      <c r="B1390" t="s">
        <v>302</v>
      </c>
      <c r="C1390" t="s">
        <v>2512</v>
      </c>
      <c r="D1390" t="s">
        <v>301</v>
      </c>
      <c r="E1390" t="s">
        <v>10549</v>
      </c>
      <c r="F1390" t="str">
        <f>VLOOKUP(E1390,state_lookup!A:B,2,FALSE)</f>
        <v>FL</v>
      </c>
      <c r="G1390">
        <v>28.4772</v>
      </c>
      <c r="H1390">
        <v>-81.3369</v>
      </c>
      <c r="I1390" t="s">
        <v>5243</v>
      </c>
      <c r="J1390" s="4" t="s">
        <v>5256</v>
      </c>
      <c r="K1390" s="4" t="str">
        <f t="shared" si="21"/>
        <v>Jun 02</v>
      </c>
      <c r="L1390" t="s">
        <v>5343</v>
      </c>
      <c r="M1390" t="s">
        <v>5527</v>
      </c>
      <c r="N1390" t="s">
        <v>5527</v>
      </c>
      <c r="P1390" t="s">
        <v>6051</v>
      </c>
      <c r="Q1390" t="s">
        <v>6395</v>
      </c>
      <c r="R1390">
        <v>0</v>
      </c>
      <c r="S1390" t="s">
        <v>6537</v>
      </c>
      <c r="T1390">
        <v>1</v>
      </c>
      <c r="U1390">
        <v>0</v>
      </c>
      <c r="V1390">
        <v>0</v>
      </c>
      <c r="W1390">
        <v>0</v>
      </c>
      <c r="X1390">
        <v>1</v>
      </c>
      <c r="Y1390">
        <v>1</v>
      </c>
      <c r="Z1390" s="2" t="s">
        <v>7965</v>
      </c>
      <c r="AA1390" s="2" t="s">
        <v>9869</v>
      </c>
      <c r="AB1390" s="2" t="s">
        <v>10279</v>
      </c>
      <c r="AD1390" t="s">
        <v>5316</v>
      </c>
    </row>
    <row r="1391" spans="1:30" x14ac:dyDescent="0.2">
      <c r="A1391" s="1">
        <v>603</v>
      </c>
      <c r="B1391" t="s">
        <v>305</v>
      </c>
      <c r="C1391" t="s">
        <v>2513</v>
      </c>
      <c r="D1391" t="s">
        <v>4427</v>
      </c>
      <c r="E1391" t="s">
        <v>10558</v>
      </c>
      <c r="F1391" t="str">
        <f>VLOOKUP(E1391,state_lookup!A:B,2,FALSE)</f>
        <v>KY</v>
      </c>
      <c r="G1391">
        <v>37.071100000000001</v>
      </c>
      <c r="H1391">
        <v>-88.643500000000003</v>
      </c>
      <c r="I1391" t="s">
        <v>5243</v>
      </c>
      <c r="J1391" s="4" t="s">
        <v>5256</v>
      </c>
      <c r="K1391" s="4" t="str">
        <f t="shared" si="21"/>
        <v>Jun 02</v>
      </c>
      <c r="L1391" t="s">
        <v>5439</v>
      </c>
      <c r="M1391" t="s">
        <v>5982</v>
      </c>
      <c r="N1391" t="s">
        <v>5982</v>
      </c>
      <c r="P1391" t="s">
        <v>6051</v>
      </c>
      <c r="Q1391" t="s">
        <v>6051</v>
      </c>
      <c r="R1391">
        <v>0</v>
      </c>
      <c r="S1391" t="s">
        <v>6588</v>
      </c>
      <c r="T1391">
        <v>0</v>
      </c>
      <c r="U1391">
        <v>0</v>
      </c>
      <c r="V1391">
        <v>0</v>
      </c>
      <c r="W1391">
        <v>0</v>
      </c>
      <c r="X1391">
        <v>1</v>
      </c>
      <c r="Y1391">
        <v>1</v>
      </c>
      <c r="Z1391" s="2" t="s">
        <v>7966</v>
      </c>
    </row>
    <row r="1392" spans="1:30" x14ac:dyDescent="0.2">
      <c r="A1392" s="1">
        <v>604</v>
      </c>
      <c r="B1392" t="s">
        <v>859</v>
      </c>
      <c r="C1392" t="s">
        <v>2514</v>
      </c>
      <c r="D1392" t="s">
        <v>859</v>
      </c>
      <c r="E1392" t="s">
        <v>10549</v>
      </c>
      <c r="F1392" t="str">
        <f>VLOOKUP(E1392,state_lookup!A:B,2,FALSE)</f>
        <v>FL</v>
      </c>
      <c r="G1392">
        <v>26.693200000000001</v>
      </c>
      <c r="H1392">
        <v>-80.040599999999998</v>
      </c>
      <c r="I1392" t="s">
        <v>5243</v>
      </c>
      <c r="J1392" s="4" t="s">
        <v>5256</v>
      </c>
      <c r="K1392" s="4" t="str">
        <f t="shared" si="21"/>
        <v>Jun 02</v>
      </c>
      <c r="L1392" t="s">
        <v>5316</v>
      </c>
      <c r="M1392" t="s">
        <v>5316</v>
      </c>
      <c r="N1392" t="s">
        <v>5316</v>
      </c>
      <c r="Q1392" t="s">
        <v>6395</v>
      </c>
      <c r="R1392">
        <v>0</v>
      </c>
      <c r="S1392" t="s">
        <v>6537</v>
      </c>
      <c r="X1392">
        <v>1</v>
      </c>
      <c r="Y1392">
        <v>1</v>
      </c>
      <c r="Z1392" s="2" t="s">
        <v>7967</v>
      </c>
      <c r="AC1392" t="s">
        <v>10376</v>
      </c>
    </row>
    <row r="1393" spans="1:30" x14ac:dyDescent="0.2">
      <c r="A1393" s="1">
        <v>605</v>
      </c>
      <c r="B1393" t="s">
        <v>860</v>
      </c>
      <c r="D1393" t="s">
        <v>4273</v>
      </c>
      <c r="E1393" t="s">
        <v>10555</v>
      </c>
      <c r="F1393" t="str">
        <f>VLOOKUP(E1393,state_lookup!A:B,2,FALSE)</f>
        <v>IL</v>
      </c>
      <c r="G1393">
        <v>42.012500000000003</v>
      </c>
      <c r="H1393">
        <v>-87.843599999999995</v>
      </c>
      <c r="I1393" t="s">
        <v>5243</v>
      </c>
      <c r="J1393" s="4" t="s">
        <v>5256</v>
      </c>
      <c r="K1393" s="4" t="str">
        <f t="shared" si="21"/>
        <v>Jun 02</v>
      </c>
      <c r="Y1393">
        <v>1</v>
      </c>
      <c r="Z1393" s="2" t="s">
        <v>7968</v>
      </c>
    </row>
    <row r="1394" spans="1:30" x14ac:dyDescent="0.2">
      <c r="A1394" s="1">
        <v>606</v>
      </c>
      <c r="B1394" t="s">
        <v>861</v>
      </c>
      <c r="C1394" t="s">
        <v>2515</v>
      </c>
      <c r="D1394" t="s">
        <v>4674</v>
      </c>
      <c r="E1394" t="s">
        <v>10551</v>
      </c>
      <c r="F1394" t="str">
        <f>VLOOKUP(E1394,state_lookup!A:B,2,FALSE)</f>
        <v>NJ</v>
      </c>
      <c r="G1394">
        <v>40.857880000000002</v>
      </c>
      <c r="H1394" t="s">
        <v>5022</v>
      </c>
      <c r="I1394" t="s">
        <v>5243</v>
      </c>
      <c r="J1394" s="4" t="s">
        <v>5256</v>
      </c>
      <c r="K1394" s="4" t="str">
        <f t="shared" si="21"/>
        <v>Jun 02</v>
      </c>
      <c r="L1394" t="s">
        <v>5635</v>
      </c>
      <c r="M1394" t="s">
        <v>5385</v>
      </c>
      <c r="N1394" t="s">
        <v>5527</v>
      </c>
      <c r="P1394" t="s">
        <v>6125</v>
      </c>
      <c r="Q1394" t="s">
        <v>6395</v>
      </c>
      <c r="R1394">
        <v>0</v>
      </c>
      <c r="S1394" t="s">
        <v>6540</v>
      </c>
      <c r="T1394">
        <v>0</v>
      </c>
      <c r="U1394">
        <v>0</v>
      </c>
      <c r="V1394">
        <v>0</v>
      </c>
      <c r="W1394">
        <v>0</v>
      </c>
      <c r="X1394">
        <v>1</v>
      </c>
      <c r="Y1394">
        <v>1</v>
      </c>
      <c r="Z1394" s="2" t="s">
        <v>7969</v>
      </c>
      <c r="AA1394" s="2" t="s">
        <v>9870</v>
      </c>
      <c r="AB1394" s="2" t="s">
        <v>10268</v>
      </c>
      <c r="AC1394" s="2" t="s">
        <v>10426</v>
      </c>
      <c r="AD1394" t="s">
        <v>6598</v>
      </c>
    </row>
    <row r="1395" spans="1:30" x14ac:dyDescent="0.2">
      <c r="A1395" s="1">
        <v>607</v>
      </c>
      <c r="B1395" t="s">
        <v>862</v>
      </c>
      <c r="D1395" t="s">
        <v>31</v>
      </c>
      <c r="E1395" t="s">
        <v>10547</v>
      </c>
      <c r="F1395" t="str">
        <f>VLOOKUP(E1395,state_lookup!A:B,2,FALSE)</f>
        <v>CA</v>
      </c>
      <c r="G1395">
        <v>34.159700000000001</v>
      </c>
      <c r="H1395">
        <v>-118.139</v>
      </c>
      <c r="I1395" t="s">
        <v>5243</v>
      </c>
      <c r="J1395" s="4" t="s">
        <v>5256</v>
      </c>
      <c r="K1395" s="4" t="str">
        <f t="shared" si="21"/>
        <v>Jun 02</v>
      </c>
      <c r="P1395" t="s">
        <v>6051</v>
      </c>
      <c r="Q1395" t="s">
        <v>6395</v>
      </c>
      <c r="R1395">
        <v>0</v>
      </c>
      <c r="S1395" t="s">
        <v>6537</v>
      </c>
      <c r="X1395">
        <v>1</v>
      </c>
      <c r="Y1395">
        <v>1</v>
      </c>
      <c r="Z1395" s="2" t="s">
        <v>7970</v>
      </c>
      <c r="AA1395" s="2" t="s">
        <v>9871</v>
      </c>
    </row>
    <row r="1396" spans="1:30" x14ac:dyDescent="0.2">
      <c r="A1396" s="1">
        <v>608</v>
      </c>
      <c r="B1396" t="s">
        <v>862</v>
      </c>
      <c r="C1396" t="s">
        <v>2516</v>
      </c>
      <c r="D1396" t="s">
        <v>31</v>
      </c>
      <c r="E1396" t="s">
        <v>10547</v>
      </c>
      <c r="F1396" t="str">
        <f>VLOOKUP(E1396,state_lookup!A:B,2,FALSE)</f>
        <v>CA</v>
      </c>
      <c r="G1396">
        <v>34.159700000000001</v>
      </c>
      <c r="H1396">
        <v>-118.139</v>
      </c>
      <c r="I1396" t="s">
        <v>5243</v>
      </c>
      <c r="J1396" s="4" t="s">
        <v>5256</v>
      </c>
      <c r="K1396" s="4" t="str">
        <f t="shared" si="21"/>
        <v>Jun 02</v>
      </c>
      <c r="L1396" t="s">
        <v>5343</v>
      </c>
      <c r="M1396" t="s">
        <v>5527</v>
      </c>
      <c r="N1396" t="s">
        <v>5527</v>
      </c>
      <c r="P1396" t="s">
        <v>6051</v>
      </c>
      <c r="Q1396" t="s">
        <v>6395</v>
      </c>
      <c r="R1396">
        <v>0</v>
      </c>
      <c r="S1396" t="s">
        <v>6558</v>
      </c>
      <c r="X1396">
        <v>0</v>
      </c>
      <c r="Y1396">
        <v>1</v>
      </c>
      <c r="Z1396" s="2" t="s">
        <v>7970</v>
      </c>
      <c r="AA1396" s="2" t="s">
        <v>9872</v>
      </c>
    </row>
    <row r="1397" spans="1:30" x14ac:dyDescent="0.2">
      <c r="A1397" s="1">
        <v>609</v>
      </c>
      <c r="B1397" t="s">
        <v>461</v>
      </c>
      <c r="D1397" t="s">
        <v>570</v>
      </c>
      <c r="E1397" t="s">
        <v>181</v>
      </c>
      <c r="F1397" t="str">
        <f>VLOOKUP(E1397,state_lookup!A:B,2,FALSE)</f>
        <v>WA</v>
      </c>
      <c r="G1397">
        <v>46.250599999999999</v>
      </c>
      <c r="H1397">
        <v>-119.13030000000001</v>
      </c>
      <c r="I1397" t="s">
        <v>5243</v>
      </c>
      <c r="J1397" s="4" t="s">
        <v>5256</v>
      </c>
      <c r="K1397" s="4" t="str">
        <f t="shared" si="21"/>
        <v>Jun 02</v>
      </c>
      <c r="P1397" t="s">
        <v>6051</v>
      </c>
      <c r="Q1397" t="s">
        <v>6395</v>
      </c>
      <c r="R1397">
        <v>0</v>
      </c>
      <c r="S1397" t="s">
        <v>6537</v>
      </c>
      <c r="X1397">
        <v>1</v>
      </c>
      <c r="Y1397">
        <v>1</v>
      </c>
      <c r="Z1397" s="2" t="s">
        <v>7218</v>
      </c>
    </row>
    <row r="1398" spans="1:30" x14ac:dyDescent="0.2">
      <c r="A1398" s="1">
        <v>610</v>
      </c>
      <c r="B1398" t="s">
        <v>863</v>
      </c>
      <c r="D1398" t="s">
        <v>4325</v>
      </c>
      <c r="E1398" t="s">
        <v>10562</v>
      </c>
      <c r="F1398" t="str">
        <f>VLOOKUP(E1398,state_lookup!A:B,2,FALSE)</f>
        <v>GA</v>
      </c>
      <c r="G1398">
        <v>33.394300000000001</v>
      </c>
      <c r="H1398">
        <v>-84.571100000000001</v>
      </c>
      <c r="I1398" t="s">
        <v>5243</v>
      </c>
      <c r="J1398" s="4" t="s">
        <v>5256</v>
      </c>
      <c r="K1398" s="4" t="str">
        <f t="shared" si="21"/>
        <v>Jun 02</v>
      </c>
      <c r="Y1398">
        <v>1</v>
      </c>
      <c r="Z1398" s="2" t="s">
        <v>7971</v>
      </c>
      <c r="AA1398" s="2" t="s">
        <v>9873</v>
      </c>
    </row>
    <row r="1399" spans="1:30" x14ac:dyDescent="0.2">
      <c r="A1399" s="1">
        <v>611</v>
      </c>
      <c r="B1399" t="s">
        <v>864</v>
      </c>
      <c r="D1399" t="s">
        <v>1604</v>
      </c>
      <c r="E1399" t="s">
        <v>64</v>
      </c>
      <c r="F1399" t="str">
        <f>VLOOKUP(E1399,state_lookup!A:B,2,FALSE)</f>
        <v>NY</v>
      </c>
      <c r="G1399">
        <v>40.911700000000003</v>
      </c>
      <c r="H1399">
        <v>-73.807500000000005</v>
      </c>
      <c r="I1399" t="s">
        <v>5243</v>
      </c>
      <c r="J1399" s="4" t="s">
        <v>5256</v>
      </c>
      <c r="K1399" s="4" t="str">
        <f t="shared" si="21"/>
        <v>Jun 02</v>
      </c>
      <c r="Q1399" t="s">
        <v>6395</v>
      </c>
      <c r="R1399">
        <v>0</v>
      </c>
      <c r="S1399" t="s">
        <v>6537</v>
      </c>
      <c r="X1399">
        <v>1</v>
      </c>
      <c r="Y1399">
        <v>1</v>
      </c>
      <c r="Z1399" s="2" t="s">
        <v>7972</v>
      </c>
    </row>
    <row r="1400" spans="1:30" x14ac:dyDescent="0.2">
      <c r="A1400" s="1">
        <v>612</v>
      </c>
      <c r="B1400" t="s">
        <v>311</v>
      </c>
      <c r="C1400" t="s">
        <v>2517</v>
      </c>
      <c r="D1400" t="s">
        <v>311</v>
      </c>
      <c r="E1400" t="s">
        <v>10575</v>
      </c>
      <c r="F1400" t="str">
        <f>VLOOKUP(E1400,state_lookup!A:B,2,FALSE)</f>
        <v>PA</v>
      </c>
      <c r="G1400">
        <v>40.0077</v>
      </c>
      <c r="H1400">
        <v>-75.133899999999997</v>
      </c>
      <c r="I1400" t="s">
        <v>5243</v>
      </c>
      <c r="J1400" s="4" t="s">
        <v>5256</v>
      </c>
      <c r="K1400" s="4" t="str">
        <f t="shared" si="21"/>
        <v>Jun 02</v>
      </c>
      <c r="P1400" t="s">
        <v>6051</v>
      </c>
      <c r="Q1400" t="s">
        <v>6395</v>
      </c>
      <c r="R1400">
        <v>0</v>
      </c>
      <c r="S1400" t="s">
        <v>6589</v>
      </c>
      <c r="T1400">
        <v>5</v>
      </c>
      <c r="U1400">
        <v>0</v>
      </c>
      <c r="V1400">
        <v>0</v>
      </c>
      <c r="W1400">
        <v>0</v>
      </c>
      <c r="X1400">
        <v>1</v>
      </c>
      <c r="Y1400">
        <v>1</v>
      </c>
      <c r="Z1400" s="2" t="s">
        <v>7973</v>
      </c>
      <c r="AA1400" s="2" t="s">
        <v>7646</v>
      </c>
    </row>
    <row r="1401" spans="1:30" x14ac:dyDescent="0.2">
      <c r="A1401" s="1">
        <v>613</v>
      </c>
      <c r="B1401" t="s">
        <v>69</v>
      </c>
      <c r="C1401" t="s">
        <v>2518</v>
      </c>
      <c r="D1401" t="s">
        <v>617</v>
      </c>
      <c r="E1401" t="s">
        <v>10560</v>
      </c>
      <c r="F1401" t="str">
        <f>VLOOKUP(E1401,state_lookup!A:B,2,FALSE)</f>
        <v>AZ</v>
      </c>
      <c r="G1401">
        <v>33.572200000000002</v>
      </c>
      <c r="H1401">
        <v>-112.0891</v>
      </c>
      <c r="I1401" t="s">
        <v>5243</v>
      </c>
      <c r="J1401" s="4" t="s">
        <v>5256</v>
      </c>
      <c r="K1401" s="4" t="str">
        <f t="shared" si="21"/>
        <v>Jun 02</v>
      </c>
      <c r="L1401" t="s">
        <v>5343</v>
      </c>
      <c r="M1401" t="s">
        <v>5527</v>
      </c>
      <c r="N1401" t="s">
        <v>5527</v>
      </c>
      <c r="P1401" t="s">
        <v>6051</v>
      </c>
      <c r="Q1401" t="s">
        <v>6395</v>
      </c>
      <c r="R1401">
        <v>0</v>
      </c>
      <c r="S1401" t="s">
        <v>6537</v>
      </c>
      <c r="X1401">
        <v>1</v>
      </c>
      <c r="Y1401">
        <v>1</v>
      </c>
      <c r="Z1401" s="2" t="s">
        <v>7974</v>
      </c>
      <c r="AA1401" s="2" t="s">
        <v>7975</v>
      </c>
      <c r="AC1401" t="s">
        <v>10427</v>
      </c>
    </row>
    <row r="1402" spans="1:30" x14ac:dyDescent="0.2">
      <c r="A1402" s="1">
        <v>614</v>
      </c>
      <c r="B1402" t="s">
        <v>69</v>
      </c>
      <c r="C1402" t="s">
        <v>2519</v>
      </c>
      <c r="D1402" t="s">
        <v>617</v>
      </c>
      <c r="E1402" t="s">
        <v>10560</v>
      </c>
      <c r="F1402" t="str">
        <f>VLOOKUP(E1402,state_lookup!A:B,2,FALSE)</f>
        <v>AZ</v>
      </c>
      <c r="G1402">
        <v>33.572200000000002</v>
      </c>
      <c r="H1402">
        <v>-112.0891</v>
      </c>
      <c r="I1402" t="s">
        <v>5243</v>
      </c>
      <c r="J1402" s="4" t="s">
        <v>5256</v>
      </c>
      <c r="K1402" s="4" t="str">
        <f t="shared" si="21"/>
        <v>Jun 02</v>
      </c>
      <c r="L1402" t="s">
        <v>5429</v>
      </c>
      <c r="M1402" t="s">
        <v>5372</v>
      </c>
      <c r="N1402" t="s">
        <v>5372</v>
      </c>
      <c r="P1402" t="s">
        <v>6051</v>
      </c>
      <c r="Q1402" t="s">
        <v>6395</v>
      </c>
      <c r="R1402">
        <v>0</v>
      </c>
      <c r="S1402" t="s">
        <v>6537</v>
      </c>
      <c r="T1402">
        <v>0</v>
      </c>
      <c r="U1402">
        <v>0</v>
      </c>
      <c r="V1402">
        <v>0</v>
      </c>
      <c r="W1402">
        <v>0</v>
      </c>
      <c r="X1402">
        <v>1</v>
      </c>
      <c r="Y1402">
        <v>1</v>
      </c>
      <c r="Z1402" s="2" t="s">
        <v>7975</v>
      </c>
    </row>
    <row r="1403" spans="1:30" x14ac:dyDescent="0.2">
      <c r="A1403" s="1">
        <v>615</v>
      </c>
      <c r="B1403" t="s">
        <v>69</v>
      </c>
      <c r="C1403" t="s">
        <v>2520</v>
      </c>
      <c r="D1403" t="s">
        <v>4345</v>
      </c>
      <c r="E1403" t="s">
        <v>10560</v>
      </c>
      <c r="F1403" t="str">
        <f>VLOOKUP(E1403,state_lookup!A:B,2,FALSE)</f>
        <v>AZ</v>
      </c>
      <c r="G1403">
        <v>33.572200000000002</v>
      </c>
      <c r="H1403">
        <v>-112.0891</v>
      </c>
      <c r="I1403" t="s">
        <v>5244</v>
      </c>
      <c r="J1403" s="4" t="s">
        <v>5256</v>
      </c>
      <c r="K1403" s="4" t="str">
        <f t="shared" si="21"/>
        <v>Jun 02</v>
      </c>
      <c r="P1403" t="s">
        <v>6126</v>
      </c>
      <c r="Q1403" t="s">
        <v>6395</v>
      </c>
      <c r="R1403">
        <v>0</v>
      </c>
      <c r="S1403" t="s">
        <v>6590</v>
      </c>
      <c r="T1403">
        <v>0</v>
      </c>
      <c r="U1403">
        <v>0</v>
      </c>
      <c r="V1403">
        <v>0</v>
      </c>
      <c r="W1403">
        <v>0</v>
      </c>
      <c r="X1403">
        <v>0</v>
      </c>
      <c r="Y1403">
        <v>1</v>
      </c>
      <c r="Z1403" s="2" t="s">
        <v>6915</v>
      </c>
      <c r="AD1403" t="s">
        <v>6598</v>
      </c>
    </row>
    <row r="1404" spans="1:30" x14ac:dyDescent="0.2">
      <c r="A1404" s="1">
        <v>616</v>
      </c>
      <c r="B1404" t="s">
        <v>655</v>
      </c>
      <c r="C1404" t="s">
        <v>2521</v>
      </c>
      <c r="D1404" t="s">
        <v>4589</v>
      </c>
      <c r="E1404" t="s">
        <v>10585</v>
      </c>
      <c r="F1404" t="str">
        <f>VLOOKUP(E1404,state_lookup!A:B,2,FALSE)</f>
        <v>SD</v>
      </c>
      <c r="G1404">
        <v>44.3748</v>
      </c>
      <c r="H1404">
        <v>-100.3205</v>
      </c>
      <c r="I1404" t="s">
        <v>5243</v>
      </c>
      <c r="J1404" s="4" t="s">
        <v>5256</v>
      </c>
      <c r="K1404" s="4" t="str">
        <f t="shared" si="21"/>
        <v>Jun 02</v>
      </c>
      <c r="P1404" t="s">
        <v>6051</v>
      </c>
      <c r="Q1404" t="s">
        <v>6395</v>
      </c>
      <c r="R1404">
        <v>0</v>
      </c>
      <c r="S1404" t="s">
        <v>6537</v>
      </c>
      <c r="X1404">
        <v>1</v>
      </c>
      <c r="Y1404">
        <v>1</v>
      </c>
      <c r="Z1404" s="2" t="s">
        <v>7976</v>
      </c>
    </row>
    <row r="1405" spans="1:30" x14ac:dyDescent="0.2">
      <c r="A1405" s="1">
        <v>617</v>
      </c>
      <c r="B1405" t="s">
        <v>865</v>
      </c>
      <c r="D1405" t="s">
        <v>561</v>
      </c>
      <c r="E1405" t="s">
        <v>10547</v>
      </c>
      <c r="F1405" t="str">
        <f>VLOOKUP(E1405,state_lookup!A:B,2,FALSE)</f>
        <v>CA</v>
      </c>
      <c r="G1405">
        <v>38.730800000000002</v>
      </c>
      <c r="H1405">
        <v>-120.7978</v>
      </c>
      <c r="I1405" t="s">
        <v>5243</v>
      </c>
      <c r="J1405" s="4" t="s">
        <v>5256</v>
      </c>
      <c r="K1405" s="4" t="str">
        <f t="shared" si="21"/>
        <v>Jun 02</v>
      </c>
      <c r="X1405">
        <v>1</v>
      </c>
      <c r="Y1405">
        <v>1</v>
      </c>
      <c r="Z1405" s="2" t="s">
        <v>7977</v>
      </c>
    </row>
    <row r="1406" spans="1:30" x14ac:dyDescent="0.2">
      <c r="A1406" s="1">
        <v>618</v>
      </c>
      <c r="B1406" t="s">
        <v>866</v>
      </c>
      <c r="D1406" t="s">
        <v>4675</v>
      </c>
      <c r="E1406" t="s">
        <v>10546</v>
      </c>
      <c r="F1406" t="str">
        <f>VLOOKUP(E1406,state_lookup!A:B,2,FALSE)</f>
        <v>TX</v>
      </c>
      <c r="G1406">
        <v>33.050199999999997</v>
      </c>
      <c r="H1406">
        <v>-96.748699999999999</v>
      </c>
      <c r="I1406" t="s">
        <v>5243</v>
      </c>
      <c r="J1406" s="4" t="s">
        <v>5256</v>
      </c>
      <c r="K1406" s="4" t="str">
        <f t="shared" si="21"/>
        <v>Jun 02</v>
      </c>
      <c r="Y1406">
        <v>1</v>
      </c>
      <c r="Z1406" s="2" t="s">
        <v>7978</v>
      </c>
      <c r="AA1406" s="2" t="s">
        <v>9874</v>
      </c>
    </row>
    <row r="1407" spans="1:30" x14ac:dyDescent="0.2">
      <c r="A1407" s="1">
        <v>619</v>
      </c>
      <c r="B1407" t="s">
        <v>867</v>
      </c>
      <c r="D1407" t="s">
        <v>4415</v>
      </c>
      <c r="E1407" t="s">
        <v>10549</v>
      </c>
      <c r="F1407" t="str">
        <f>VLOOKUP(E1407,state_lookup!A:B,2,FALSE)</f>
        <v>FL</v>
      </c>
      <c r="G1407">
        <v>28.013999999999999</v>
      </c>
      <c r="H1407">
        <v>-82.120099999999994</v>
      </c>
      <c r="I1407" t="s">
        <v>5243</v>
      </c>
      <c r="J1407" s="4" t="s">
        <v>5256</v>
      </c>
      <c r="K1407" s="4" t="str">
        <f t="shared" si="21"/>
        <v>Jun 02</v>
      </c>
      <c r="Y1407">
        <v>1</v>
      </c>
      <c r="Z1407" s="2" t="s">
        <v>7979</v>
      </c>
    </row>
    <row r="1408" spans="1:30" x14ac:dyDescent="0.2">
      <c r="A1408" s="1">
        <v>620</v>
      </c>
      <c r="B1408" t="s">
        <v>868</v>
      </c>
      <c r="D1408" t="s">
        <v>813</v>
      </c>
      <c r="E1408" t="s">
        <v>10546</v>
      </c>
      <c r="F1408" t="str">
        <f>VLOOKUP(E1408,state_lookup!A:B,2,FALSE)</f>
        <v>TX</v>
      </c>
      <c r="G1408">
        <v>29.855399999999999</v>
      </c>
      <c r="H1408">
        <v>-93.926400000000001</v>
      </c>
      <c r="I1408" t="s">
        <v>5243</v>
      </c>
      <c r="J1408" s="4" t="s">
        <v>5256</v>
      </c>
      <c r="K1408" s="4" t="str">
        <f t="shared" si="21"/>
        <v>Jun 02</v>
      </c>
      <c r="Y1408">
        <v>1</v>
      </c>
      <c r="Z1408" s="2" t="s">
        <v>7980</v>
      </c>
    </row>
    <row r="1409" spans="1:30" x14ac:dyDescent="0.2">
      <c r="A1409" s="1">
        <v>621</v>
      </c>
      <c r="B1409" t="s">
        <v>70</v>
      </c>
      <c r="C1409" t="s">
        <v>2522</v>
      </c>
      <c r="D1409" t="s">
        <v>4431</v>
      </c>
      <c r="E1409" t="s">
        <v>1289</v>
      </c>
      <c r="F1409" t="str">
        <f>VLOOKUP(E1409,state_lookup!A:B,2,FALSE)</f>
        <v>OR</v>
      </c>
      <c r="G1409">
        <v>45.537100000000002</v>
      </c>
      <c r="H1409">
        <v>-122.65</v>
      </c>
      <c r="I1409" t="s">
        <v>5243</v>
      </c>
      <c r="J1409" s="4" t="s">
        <v>5256</v>
      </c>
      <c r="K1409" s="4" t="str">
        <f t="shared" si="21"/>
        <v>Jun 02</v>
      </c>
      <c r="P1409" t="s">
        <v>6051</v>
      </c>
      <c r="Q1409" t="s">
        <v>6395</v>
      </c>
      <c r="R1409">
        <v>0</v>
      </c>
      <c r="S1409" t="s">
        <v>6538</v>
      </c>
      <c r="X1409">
        <v>1</v>
      </c>
      <c r="Y1409">
        <v>1</v>
      </c>
      <c r="Z1409" s="2" t="s">
        <v>7981</v>
      </c>
    </row>
    <row r="1410" spans="1:30" x14ac:dyDescent="0.2">
      <c r="A1410" s="1">
        <v>622</v>
      </c>
      <c r="B1410" t="s">
        <v>465</v>
      </c>
      <c r="D1410" t="s">
        <v>4513</v>
      </c>
      <c r="E1410" t="s">
        <v>64</v>
      </c>
      <c r="F1410" t="str">
        <f>VLOOKUP(E1410,state_lookup!A:B,2,FALSE)</f>
        <v>NY</v>
      </c>
      <c r="G1410">
        <v>44.669899999999998</v>
      </c>
      <c r="H1410">
        <v>-74.983099999999993</v>
      </c>
      <c r="I1410" t="s">
        <v>5243</v>
      </c>
      <c r="J1410" s="4" t="s">
        <v>5256</v>
      </c>
      <c r="K1410" s="4" t="str">
        <f t="shared" si="21"/>
        <v>Jun 02</v>
      </c>
      <c r="L1410" t="s">
        <v>5636</v>
      </c>
      <c r="M1410" t="s">
        <v>5636</v>
      </c>
      <c r="N1410" t="s">
        <v>5636</v>
      </c>
      <c r="Q1410" t="s">
        <v>6395</v>
      </c>
      <c r="R1410">
        <v>0</v>
      </c>
      <c r="S1410" t="s">
        <v>6537</v>
      </c>
      <c r="X1410">
        <v>1</v>
      </c>
      <c r="Y1410">
        <v>1</v>
      </c>
      <c r="Z1410" s="2" t="s">
        <v>7982</v>
      </c>
    </row>
    <row r="1411" spans="1:30" x14ac:dyDescent="0.2">
      <c r="A1411" s="1">
        <v>623</v>
      </c>
      <c r="B1411" t="s">
        <v>466</v>
      </c>
      <c r="C1411" t="s">
        <v>2523</v>
      </c>
      <c r="D1411" t="s">
        <v>4374</v>
      </c>
      <c r="E1411" t="s">
        <v>64</v>
      </c>
      <c r="F1411" t="str">
        <f>VLOOKUP(E1411,state_lookup!A:B,2,FALSE)</f>
        <v>NY</v>
      </c>
      <c r="G1411">
        <v>41.694899999999997</v>
      </c>
      <c r="H1411">
        <v>-73.921000000000006</v>
      </c>
      <c r="I1411" t="s">
        <v>5243</v>
      </c>
      <c r="J1411" s="4" t="s">
        <v>5256</v>
      </c>
      <c r="K1411" s="4" t="str">
        <f t="shared" ref="K1411:K1474" si="22">TEXT(J1411, "mmm dd")</f>
        <v>Jun 02</v>
      </c>
      <c r="L1411" t="s">
        <v>5637</v>
      </c>
      <c r="M1411" t="s">
        <v>5372</v>
      </c>
      <c r="N1411" t="s">
        <v>5527</v>
      </c>
      <c r="P1411" t="s">
        <v>6051</v>
      </c>
      <c r="Q1411" t="s">
        <v>6395</v>
      </c>
      <c r="R1411">
        <v>0</v>
      </c>
      <c r="S1411" t="s">
        <v>6553</v>
      </c>
      <c r="T1411">
        <v>1</v>
      </c>
      <c r="U1411">
        <v>0</v>
      </c>
      <c r="V1411">
        <v>0</v>
      </c>
      <c r="W1411">
        <v>0</v>
      </c>
      <c r="X1411">
        <v>1</v>
      </c>
      <c r="Y1411">
        <v>1</v>
      </c>
      <c r="Z1411" s="2" t="s">
        <v>7451</v>
      </c>
      <c r="AA1411" s="2" t="s">
        <v>7953</v>
      </c>
      <c r="AD1411" t="s">
        <v>6598</v>
      </c>
    </row>
    <row r="1412" spans="1:30" x14ac:dyDescent="0.2">
      <c r="A1412" s="1">
        <v>624</v>
      </c>
      <c r="B1412" t="s">
        <v>869</v>
      </c>
      <c r="D1412" t="s">
        <v>4472</v>
      </c>
      <c r="E1412" t="s">
        <v>181</v>
      </c>
      <c r="F1412" t="str">
        <f>VLOOKUP(E1412,state_lookup!A:B,2,FALSE)</f>
        <v>WA</v>
      </c>
      <c r="G1412">
        <v>47.741700000000002</v>
      </c>
      <c r="H1412">
        <v>-122.6408</v>
      </c>
      <c r="I1412" t="s">
        <v>5243</v>
      </c>
      <c r="J1412" s="4" t="s">
        <v>5256</v>
      </c>
      <c r="K1412" s="4" t="str">
        <f t="shared" si="22"/>
        <v>Jun 02</v>
      </c>
      <c r="Y1412">
        <v>1</v>
      </c>
      <c r="Z1412" s="2" t="s">
        <v>7983</v>
      </c>
      <c r="AA1412" s="2" t="s">
        <v>9875</v>
      </c>
    </row>
    <row r="1413" spans="1:30" x14ac:dyDescent="0.2">
      <c r="A1413" s="1">
        <v>625</v>
      </c>
      <c r="B1413" t="s">
        <v>870</v>
      </c>
      <c r="D1413" t="s">
        <v>4676</v>
      </c>
      <c r="E1413" t="s">
        <v>10571</v>
      </c>
      <c r="F1413" t="str">
        <f>VLOOKUP(E1413,state_lookup!A:B,2,FALSE)</f>
        <v>WI</v>
      </c>
      <c r="G1413">
        <v>43.292000000000002</v>
      </c>
      <c r="H1413">
        <v>-89.735200000000006</v>
      </c>
      <c r="I1413" t="s">
        <v>5243</v>
      </c>
      <c r="J1413" s="4" t="s">
        <v>5256</v>
      </c>
      <c r="K1413" s="4" t="str">
        <f t="shared" si="22"/>
        <v>Jun 02</v>
      </c>
      <c r="Y1413">
        <v>1</v>
      </c>
      <c r="Z1413" s="2" t="s">
        <v>7984</v>
      </c>
    </row>
    <row r="1414" spans="1:30" x14ac:dyDescent="0.2">
      <c r="A1414" s="1">
        <v>626</v>
      </c>
      <c r="B1414" t="s">
        <v>871</v>
      </c>
      <c r="C1414" t="s">
        <v>2524</v>
      </c>
      <c r="D1414" t="s">
        <v>4287</v>
      </c>
      <c r="E1414" t="s">
        <v>10551</v>
      </c>
      <c r="F1414" t="str">
        <f>VLOOKUP(E1414,state_lookup!A:B,2,FALSE)</f>
        <v>NJ</v>
      </c>
      <c r="G1414">
        <v>40.356299999999997</v>
      </c>
      <c r="H1414">
        <v>-74.669300000000007</v>
      </c>
      <c r="I1414" t="s">
        <v>5243</v>
      </c>
      <c r="J1414" s="4" t="s">
        <v>5256</v>
      </c>
      <c r="K1414" s="4" t="str">
        <f t="shared" si="22"/>
        <v>Jun 02</v>
      </c>
      <c r="L1414" t="s">
        <v>5343</v>
      </c>
      <c r="M1414" t="s">
        <v>5527</v>
      </c>
      <c r="N1414" t="s">
        <v>5527</v>
      </c>
      <c r="P1414" t="s">
        <v>6051</v>
      </c>
      <c r="Q1414" t="s">
        <v>6395</v>
      </c>
      <c r="R1414">
        <v>0</v>
      </c>
      <c r="S1414" t="s">
        <v>6537</v>
      </c>
      <c r="T1414">
        <v>0</v>
      </c>
      <c r="U1414">
        <v>0</v>
      </c>
      <c r="V1414">
        <v>0</v>
      </c>
      <c r="W1414">
        <v>0</v>
      </c>
      <c r="X1414">
        <v>1</v>
      </c>
      <c r="Y1414">
        <v>1</v>
      </c>
      <c r="Z1414" s="2" t="s">
        <v>7092</v>
      </c>
      <c r="AA1414" s="2" t="s">
        <v>9876</v>
      </c>
      <c r="AB1414" s="2" t="s">
        <v>10280</v>
      </c>
      <c r="AD1414" t="s">
        <v>6598</v>
      </c>
    </row>
    <row r="1415" spans="1:30" x14ac:dyDescent="0.2">
      <c r="A1415" s="1">
        <v>627</v>
      </c>
      <c r="B1415" t="s">
        <v>318</v>
      </c>
      <c r="D1415" t="s">
        <v>318</v>
      </c>
      <c r="E1415" t="s">
        <v>10584</v>
      </c>
      <c r="F1415" t="str">
        <f>VLOOKUP(E1415,state_lookup!A:B,2,FALSE)</f>
        <v>RI</v>
      </c>
      <c r="G1415">
        <v>41.823</v>
      </c>
      <c r="H1415">
        <v>-71.418700000000001</v>
      </c>
      <c r="I1415" t="s">
        <v>5243</v>
      </c>
      <c r="J1415" s="4" t="s">
        <v>5256</v>
      </c>
      <c r="K1415" s="4" t="str">
        <f t="shared" si="22"/>
        <v>Jun 02</v>
      </c>
      <c r="L1415" t="s">
        <v>5638</v>
      </c>
      <c r="M1415" t="s">
        <v>5701</v>
      </c>
      <c r="N1415" t="s">
        <v>5491</v>
      </c>
      <c r="P1415" t="s">
        <v>6051</v>
      </c>
      <c r="Q1415" t="s">
        <v>6395</v>
      </c>
      <c r="R1415">
        <v>0</v>
      </c>
      <c r="S1415" t="s">
        <v>6537</v>
      </c>
      <c r="T1415">
        <v>70</v>
      </c>
      <c r="V1415">
        <v>10</v>
      </c>
      <c r="W1415">
        <v>1</v>
      </c>
      <c r="X1415">
        <v>1</v>
      </c>
      <c r="Y1415">
        <v>1</v>
      </c>
      <c r="Z1415" s="2" t="s">
        <v>7985</v>
      </c>
      <c r="AD1415" t="s">
        <v>5316</v>
      </c>
    </row>
    <row r="1416" spans="1:30" x14ac:dyDescent="0.2">
      <c r="A1416" s="1">
        <v>628</v>
      </c>
      <c r="B1416" t="s">
        <v>872</v>
      </c>
      <c r="D1416" t="s">
        <v>4499</v>
      </c>
      <c r="E1416" t="s">
        <v>10575</v>
      </c>
      <c r="F1416" t="str">
        <f>VLOOKUP(E1416,state_lookup!A:B,2,FALSE)</f>
        <v>PA</v>
      </c>
      <c r="G1416">
        <v>40.439799999999998</v>
      </c>
      <c r="H1416">
        <v>-75.345600000000005</v>
      </c>
      <c r="I1416" t="s">
        <v>5243</v>
      </c>
      <c r="J1416" s="4" t="s">
        <v>5256</v>
      </c>
      <c r="K1416" s="4" t="str">
        <f t="shared" si="22"/>
        <v>Jun 02</v>
      </c>
      <c r="Y1416">
        <v>1</v>
      </c>
      <c r="Z1416" s="2" t="s">
        <v>7986</v>
      </c>
    </row>
    <row r="1417" spans="1:30" x14ac:dyDescent="0.2">
      <c r="A1417" s="1">
        <v>629</v>
      </c>
      <c r="B1417" t="s">
        <v>873</v>
      </c>
      <c r="D1417" t="s">
        <v>4677</v>
      </c>
      <c r="E1417" t="s">
        <v>10547</v>
      </c>
      <c r="F1417" t="str">
        <f>VLOOKUP(E1417,state_lookup!A:B,2,FALSE)</f>
        <v>CA</v>
      </c>
      <c r="G1417">
        <v>39.930999999999997</v>
      </c>
      <c r="H1417">
        <v>-120.95480000000001</v>
      </c>
      <c r="I1417" t="s">
        <v>5243</v>
      </c>
      <c r="J1417" s="4" t="s">
        <v>5256</v>
      </c>
      <c r="K1417" s="4" t="str">
        <f t="shared" si="22"/>
        <v>Jun 02</v>
      </c>
      <c r="Y1417">
        <v>1</v>
      </c>
      <c r="Z1417" s="2" t="s">
        <v>7987</v>
      </c>
    </row>
    <row r="1418" spans="1:30" x14ac:dyDescent="0.2">
      <c r="A1418" s="1">
        <v>630</v>
      </c>
      <c r="B1418" t="s">
        <v>873</v>
      </c>
      <c r="E1418" t="s">
        <v>10554</v>
      </c>
      <c r="F1418" t="str">
        <f>VLOOKUP(E1418,state_lookup!A:B,2,FALSE)</f>
        <v>MA</v>
      </c>
      <c r="G1418">
        <v>42.251600000000003</v>
      </c>
      <c r="H1418">
        <v>-71.018299999999996</v>
      </c>
      <c r="I1418" t="s">
        <v>5243</v>
      </c>
      <c r="J1418" s="4" t="s">
        <v>5256</v>
      </c>
      <c r="K1418" s="4" t="str">
        <f t="shared" si="22"/>
        <v>Jun 02</v>
      </c>
      <c r="Y1418">
        <v>1</v>
      </c>
      <c r="Z1418" s="2" t="s">
        <v>7988</v>
      </c>
    </row>
    <row r="1419" spans="1:30" x14ac:dyDescent="0.2">
      <c r="A1419" s="1">
        <v>631</v>
      </c>
      <c r="B1419" t="s">
        <v>874</v>
      </c>
      <c r="E1419" t="s">
        <v>10547</v>
      </c>
      <c r="F1419" t="str">
        <f>VLOOKUP(E1419,state_lookup!A:B,2,FALSE)</f>
        <v>CA</v>
      </c>
      <c r="G1419">
        <v>33.631700000000002</v>
      </c>
      <c r="H1419">
        <v>-117.5989</v>
      </c>
      <c r="I1419" t="s">
        <v>5243</v>
      </c>
      <c r="J1419" s="4" t="s">
        <v>5256</v>
      </c>
      <c r="K1419" s="4" t="str">
        <f t="shared" si="22"/>
        <v>Jun 02</v>
      </c>
      <c r="L1419" t="s">
        <v>5639</v>
      </c>
      <c r="M1419" t="s">
        <v>5396</v>
      </c>
      <c r="N1419" t="s">
        <v>5396</v>
      </c>
      <c r="Y1419">
        <v>1</v>
      </c>
      <c r="Z1419" s="2" t="s">
        <v>7989</v>
      </c>
    </row>
    <row r="1420" spans="1:30" x14ac:dyDescent="0.2">
      <c r="A1420" s="1">
        <v>632</v>
      </c>
      <c r="B1420" t="s">
        <v>662</v>
      </c>
      <c r="C1420" t="s">
        <v>2525</v>
      </c>
      <c r="D1420" t="s">
        <v>4593</v>
      </c>
      <c r="E1420" t="s">
        <v>10585</v>
      </c>
      <c r="F1420" t="str">
        <f>VLOOKUP(E1420,state_lookup!A:B,2,FALSE)</f>
        <v>SD</v>
      </c>
      <c r="G1420">
        <v>44.071599999999997</v>
      </c>
      <c r="H1420">
        <v>-103.2205</v>
      </c>
      <c r="I1420" t="s">
        <v>5243</v>
      </c>
      <c r="J1420" s="4" t="s">
        <v>5256</v>
      </c>
      <c r="K1420" s="4" t="str">
        <f t="shared" si="22"/>
        <v>Jun 02</v>
      </c>
      <c r="L1420" t="s">
        <v>5309</v>
      </c>
      <c r="M1420" t="s">
        <v>5531</v>
      </c>
      <c r="N1420" t="s">
        <v>5531</v>
      </c>
      <c r="P1420" t="s">
        <v>6051</v>
      </c>
      <c r="Q1420" t="s">
        <v>6395</v>
      </c>
      <c r="R1420">
        <v>0</v>
      </c>
      <c r="S1420" t="s">
        <v>6537</v>
      </c>
      <c r="T1420">
        <v>5</v>
      </c>
      <c r="U1420">
        <v>0</v>
      </c>
      <c r="V1420">
        <v>0</v>
      </c>
      <c r="W1420">
        <v>0</v>
      </c>
      <c r="X1420">
        <v>1</v>
      </c>
      <c r="Y1420">
        <v>1</v>
      </c>
      <c r="Z1420" s="2" t="s">
        <v>7990</v>
      </c>
    </row>
    <row r="1421" spans="1:30" x14ac:dyDescent="0.2">
      <c r="A1421" s="1">
        <v>633</v>
      </c>
      <c r="B1421" t="s">
        <v>875</v>
      </c>
      <c r="E1421" t="s">
        <v>10581</v>
      </c>
      <c r="F1421" t="str">
        <f>VLOOKUP(E1421,state_lookup!A:B,2,FALSE)</f>
        <v>SC</v>
      </c>
      <c r="G1421">
        <v>33.929600000000001</v>
      </c>
      <c r="H1421">
        <v>-81.232100000000003</v>
      </c>
      <c r="I1421" t="s">
        <v>5243</v>
      </c>
      <c r="J1421" s="4" t="s">
        <v>5256</v>
      </c>
      <c r="K1421" s="4" t="str">
        <f t="shared" si="22"/>
        <v>Jun 02</v>
      </c>
      <c r="X1421">
        <v>1</v>
      </c>
      <c r="Y1421">
        <v>1</v>
      </c>
      <c r="Z1421" s="2" t="s">
        <v>7991</v>
      </c>
      <c r="AA1421" s="2" t="s">
        <v>9877</v>
      </c>
    </row>
    <row r="1422" spans="1:30" x14ac:dyDescent="0.2">
      <c r="A1422" s="1">
        <v>634</v>
      </c>
      <c r="B1422" t="s">
        <v>664</v>
      </c>
      <c r="D1422" t="s">
        <v>4594</v>
      </c>
      <c r="E1422" t="s">
        <v>10547</v>
      </c>
      <c r="F1422" t="str">
        <f>VLOOKUP(E1422,state_lookup!A:B,2,FALSE)</f>
        <v>CA</v>
      </c>
      <c r="G1422">
        <v>40.173499999999997</v>
      </c>
      <c r="H1422">
        <v>-122.2413</v>
      </c>
      <c r="I1422" t="s">
        <v>5243</v>
      </c>
      <c r="J1422" s="4" t="s">
        <v>5256</v>
      </c>
      <c r="K1422" s="4" t="str">
        <f t="shared" si="22"/>
        <v>Jun 02</v>
      </c>
      <c r="L1422" t="s">
        <v>5331</v>
      </c>
      <c r="M1422" t="s">
        <v>5531</v>
      </c>
      <c r="N1422" t="s">
        <v>5531</v>
      </c>
      <c r="P1422" t="s">
        <v>6051</v>
      </c>
      <c r="Q1422" t="s">
        <v>6395</v>
      </c>
      <c r="R1422">
        <v>0</v>
      </c>
      <c r="S1422" t="s">
        <v>6537</v>
      </c>
      <c r="X1422">
        <v>1</v>
      </c>
      <c r="Y1422">
        <v>1</v>
      </c>
      <c r="Z1422" s="2" t="s">
        <v>7992</v>
      </c>
    </row>
    <row r="1423" spans="1:30" x14ac:dyDescent="0.2">
      <c r="A1423" s="1">
        <v>635</v>
      </c>
      <c r="B1423" t="s">
        <v>161</v>
      </c>
      <c r="C1423" t="s">
        <v>2526</v>
      </c>
      <c r="D1423" t="s">
        <v>4350</v>
      </c>
      <c r="E1423" t="s">
        <v>10547</v>
      </c>
      <c r="F1423" t="str">
        <f>VLOOKUP(E1423,state_lookup!A:B,2,FALSE)</f>
        <v>CA</v>
      </c>
      <c r="G1423">
        <v>40.569800000000001</v>
      </c>
      <c r="H1423">
        <v>-122.36499999999999</v>
      </c>
      <c r="I1423" t="s">
        <v>5243</v>
      </c>
      <c r="J1423" s="4" t="s">
        <v>5256</v>
      </c>
      <c r="K1423" s="4" t="str">
        <f t="shared" si="22"/>
        <v>Jun 02</v>
      </c>
      <c r="L1423" t="s">
        <v>5341</v>
      </c>
      <c r="M1423" t="s">
        <v>5582</v>
      </c>
      <c r="N1423" t="s">
        <v>5582</v>
      </c>
      <c r="P1423" t="s">
        <v>6051</v>
      </c>
      <c r="Q1423" t="s">
        <v>6395</v>
      </c>
      <c r="R1423">
        <v>0</v>
      </c>
      <c r="S1423" t="s">
        <v>6537</v>
      </c>
      <c r="X1423">
        <v>1</v>
      </c>
      <c r="Y1423">
        <v>1</v>
      </c>
      <c r="Z1423" s="2" t="s">
        <v>7993</v>
      </c>
    </row>
    <row r="1424" spans="1:30" x14ac:dyDescent="0.2">
      <c r="A1424" s="1">
        <v>636</v>
      </c>
      <c r="B1424" t="s">
        <v>161</v>
      </c>
      <c r="C1424" t="s">
        <v>2527</v>
      </c>
      <c r="D1424" t="s">
        <v>4350</v>
      </c>
      <c r="E1424" t="s">
        <v>10547</v>
      </c>
      <c r="F1424" t="str">
        <f>VLOOKUP(E1424,state_lookup!A:B,2,FALSE)</f>
        <v>CA</v>
      </c>
      <c r="G1424">
        <v>40.569800000000001</v>
      </c>
      <c r="H1424">
        <v>-122.36499999999999</v>
      </c>
      <c r="I1424" t="s">
        <v>5243</v>
      </c>
      <c r="J1424" s="4" t="s">
        <v>5256</v>
      </c>
      <c r="K1424" s="4" t="str">
        <f t="shared" si="22"/>
        <v>Jun 02</v>
      </c>
      <c r="P1424" t="s">
        <v>6051</v>
      </c>
      <c r="Q1424" t="s">
        <v>6395</v>
      </c>
      <c r="R1424">
        <v>0</v>
      </c>
      <c r="S1424" t="s">
        <v>6537</v>
      </c>
      <c r="X1424">
        <v>1</v>
      </c>
      <c r="Y1424">
        <v>1</v>
      </c>
      <c r="Z1424" s="2" t="s">
        <v>7993</v>
      </c>
    </row>
    <row r="1425" spans="1:30" x14ac:dyDescent="0.2">
      <c r="A1425" s="1">
        <v>637</v>
      </c>
      <c r="B1425" t="s">
        <v>876</v>
      </c>
      <c r="E1425" t="s">
        <v>181</v>
      </c>
      <c r="F1425" t="str">
        <f>VLOOKUP(E1425,state_lookup!A:B,2,FALSE)</f>
        <v>WA</v>
      </c>
      <c r="G1425">
        <v>47.676200000000001</v>
      </c>
      <c r="H1425">
        <v>-122.1169</v>
      </c>
      <c r="I1425" t="s">
        <v>5243</v>
      </c>
      <c r="J1425" s="4" t="s">
        <v>5256</v>
      </c>
      <c r="K1425" s="4" t="str">
        <f t="shared" si="22"/>
        <v>Jun 02</v>
      </c>
      <c r="Y1425">
        <v>1</v>
      </c>
      <c r="Z1425" s="2" t="s">
        <v>7994</v>
      </c>
      <c r="AA1425" s="2" t="s">
        <v>9878</v>
      </c>
    </row>
    <row r="1426" spans="1:30" x14ac:dyDescent="0.2">
      <c r="A1426" s="1">
        <v>638</v>
      </c>
      <c r="B1426" t="s">
        <v>877</v>
      </c>
      <c r="E1426" t="s">
        <v>10547</v>
      </c>
      <c r="F1426" t="str">
        <f>VLOOKUP(E1426,state_lookup!A:B,2,FALSE)</f>
        <v>CA</v>
      </c>
      <c r="G1426">
        <v>37.502600000000001</v>
      </c>
      <c r="H1426">
        <v>-122.2252</v>
      </c>
      <c r="I1426" t="s">
        <v>5243</v>
      </c>
      <c r="J1426" s="4" t="s">
        <v>5256</v>
      </c>
      <c r="K1426" s="4" t="str">
        <f t="shared" si="22"/>
        <v>Jun 02</v>
      </c>
      <c r="Y1426">
        <v>1</v>
      </c>
      <c r="Z1426" s="2" t="s">
        <v>7995</v>
      </c>
    </row>
    <row r="1427" spans="1:30" x14ac:dyDescent="0.2">
      <c r="A1427" s="1">
        <v>639</v>
      </c>
      <c r="B1427" t="s">
        <v>322</v>
      </c>
      <c r="D1427" t="s">
        <v>4437</v>
      </c>
      <c r="E1427" t="s">
        <v>4562</v>
      </c>
      <c r="F1427" t="str">
        <f>VLOOKUP(E1427,state_lookup!A:B,2,FALSE)</f>
        <v>NV</v>
      </c>
      <c r="G1427">
        <v>39.549700000000001</v>
      </c>
      <c r="H1427">
        <v>-119.84829999999999</v>
      </c>
      <c r="I1427" t="s">
        <v>5243</v>
      </c>
      <c r="J1427" s="4" t="s">
        <v>5256</v>
      </c>
      <c r="K1427" s="4" t="str">
        <f t="shared" si="22"/>
        <v>Jun 02</v>
      </c>
      <c r="Q1427" t="s">
        <v>6395</v>
      </c>
      <c r="R1427">
        <v>0</v>
      </c>
      <c r="S1427" t="s">
        <v>6537</v>
      </c>
      <c r="X1427">
        <v>1</v>
      </c>
      <c r="Y1427">
        <v>1</v>
      </c>
      <c r="Z1427" s="2" t="s">
        <v>7996</v>
      </c>
    </row>
    <row r="1428" spans="1:30" x14ac:dyDescent="0.2">
      <c r="A1428" s="1">
        <v>640</v>
      </c>
      <c r="B1428" t="s">
        <v>162</v>
      </c>
      <c r="C1428" t="s">
        <v>2528</v>
      </c>
      <c r="D1428" t="s">
        <v>4678</v>
      </c>
      <c r="E1428" t="s">
        <v>917</v>
      </c>
      <c r="F1428" t="str">
        <f>VLOOKUP(E1428,state_lookup!A:B,2,FALSE)</f>
        <v>VA</v>
      </c>
      <c r="G1428">
        <v>37.529499999999999</v>
      </c>
      <c r="H1428">
        <v>-77.4756</v>
      </c>
      <c r="I1428" t="s">
        <v>5243</v>
      </c>
      <c r="J1428" s="4" t="s">
        <v>5256</v>
      </c>
      <c r="K1428" s="4" t="str">
        <f t="shared" si="22"/>
        <v>Jun 02</v>
      </c>
      <c r="L1428" t="s">
        <v>5640</v>
      </c>
      <c r="P1428" t="s">
        <v>6051</v>
      </c>
      <c r="Q1428" t="s">
        <v>6395</v>
      </c>
      <c r="R1428">
        <v>0</v>
      </c>
      <c r="S1428" t="s">
        <v>6537</v>
      </c>
      <c r="X1428">
        <v>1</v>
      </c>
      <c r="Y1428">
        <v>1</v>
      </c>
      <c r="Z1428" s="2" t="s">
        <v>7997</v>
      </c>
      <c r="AD1428" t="s">
        <v>6598</v>
      </c>
    </row>
    <row r="1429" spans="1:30" x14ac:dyDescent="0.2">
      <c r="A1429" s="1">
        <v>641</v>
      </c>
      <c r="B1429" t="s">
        <v>878</v>
      </c>
      <c r="E1429" t="s">
        <v>64</v>
      </c>
      <c r="F1429" t="str">
        <f>VLOOKUP(E1429,state_lookup!A:B,2,FALSE)</f>
        <v>NY</v>
      </c>
      <c r="G1429">
        <v>41.929400000000001</v>
      </c>
      <c r="H1429">
        <v>-73.908100000000005</v>
      </c>
      <c r="I1429" t="s">
        <v>5243</v>
      </c>
      <c r="J1429" s="4" t="s">
        <v>5256</v>
      </c>
      <c r="K1429" s="4" t="str">
        <f t="shared" si="22"/>
        <v>Jun 02</v>
      </c>
      <c r="Y1429">
        <v>1</v>
      </c>
      <c r="Z1429" s="2" t="s">
        <v>7998</v>
      </c>
    </row>
    <row r="1430" spans="1:30" x14ac:dyDescent="0.2">
      <c r="A1430" s="1">
        <v>642</v>
      </c>
      <c r="B1430" t="s">
        <v>879</v>
      </c>
      <c r="C1430" t="s">
        <v>2529</v>
      </c>
      <c r="D1430" t="s">
        <v>4415</v>
      </c>
      <c r="E1430" t="s">
        <v>10549</v>
      </c>
      <c r="F1430" t="str">
        <f>VLOOKUP(E1430,state_lookup!A:B,2,FALSE)</f>
        <v>FL</v>
      </c>
      <c r="G1430">
        <v>27.822700000000001</v>
      </c>
      <c r="H1430">
        <v>-82.302300000000002</v>
      </c>
      <c r="I1430" t="s">
        <v>5243</v>
      </c>
      <c r="J1430" s="4" t="s">
        <v>5256</v>
      </c>
      <c r="K1430" s="4" t="str">
        <f t="shared" si="22"/>
        <v>Jun 02</v>
      </c>
      <c r="P1430" t="s">
        <v>6051</v>
      </c>
      <c r="Q1430" t="s">
        <v>6395</v>
      </c>
      <c r="R1430">
        <v>0</v>
      </c>
      <c r="S1430" t="s">
        <v>6537</v>
      </c>
      <c r="X1430">
        <v>1</v>
      </c>
      <c r="Y1430">
        <v>1</v>
      </c>
      <c r="Z1430" s="2" t="s">
        <v>7999</v>
      </c>
    </row>
    <row r="1431" spans="1:30" x14ac:dyDescent="0.2">
      <c r="A1431" s="1">
        <v>643</v>
      </c>
      <c r="B1431" t="s">
        <v>880</v>
      </c>
      <c r="E1431" t="s">
        <v>1660</v>
      </c>
      <c r="F1431" t="str">
        <f>VLOOKUP(E1431,state_lookup!A:B,2,FALSE)</f>
        <v>WY</v>
      </c>
      <c r="G1431">
        <v>41.595100000000002</v>
      </c>
      <c r="H1431">
        <v>-109.22369999999999</v>
      </c>
      <c r="I1431" t="s">
        <v>5243</v>
      </c>
      <c r="J1431" s="4" t="s">
        <v>5256</v>
      </c>
      <c r="K1431" s="4" t="str">
        <f t="shared" si="22"/>
        <v>Jun 02</v>
      </c>
      <c r="Y1431">
        <v>1</v>
      </c>
      <c r="Z1431" s="2" t="s">
        <v>8000</v>
      </c>
    </row>
    <row r="1432" spans="1:30" x14ac:dyDescent="0.2">
      <c r="A1432" s="1">
        <v>644</v>
      </c>
      <c r="B1432" t="s">
        <v>165</v>
      </c>
      <c r="C1432" t="s">
        <v>2530</v>
      </c>
      <c r="D1432" t="s">
        <v>165</v>
      </c>
      <c r="E1432" t="s">
        <v>10547</v>
      </c>
      <c r="F1432" t="str">
        <f>VLOOKUP(E1432,state_lookup!A:B,2,FALSE)</f>
        <v>CA</v>
      </c>
      <c r="G1432">
        <v>38.566699999999997</v>
      </c>
      <c r="H1432">
        <v>-121.4683</v>
      </c>
      <c r="I1432" t="s">
        <v>5243</v>
      </c>
      <c r="J1432" s="4" t="s">
        <v>5256</v>
      </c>
      <c r="K1432" s="4" t="str">
        <f t="shared" si="22"/>
        <v>Jun 02</v>
      </c>
      <c r="L1432" t="s">
        <v>5641</v>
      </c>
      <c r="M1432" t="s">
        <v>5491</v>
      </c>
      <c r="N1432" t="s">
        <v>5491</v>
      </c>
      <c r="P1432" t="s">
        <v>6051</v>
      </c>
      <c r="Q1432" t="s">
        <v>6395</v>
      </c>
      <c r="R1432">
        <v>0</v>
      </c>
      <c r="S1432" t="s">
        <v>6537</v>
      </c>
      <c r="T1432">
        <v>7</v>
      </c>
      <c r="U1432">
        <v>0</v>
      </c>
      <c r="V1432">
        <v>0</v>
      </c>
      <c r="W1432">
        <v>0</v>
      </c>
      <c r="X1432">
        <v>1</v>
      </c>
      <c r="Y1432">
        <v>1</v>
      </c>
      <c r="Z1432" s="2" t="s">
        <v>8001</v>
      </c>
      <c r="AA1432" s="2" t="s">
        <v>9879</v>
      </c>
    </row>
    <row r="1433" spans="1:30" x14ac:dyDescent="0.2">
      <c r="A1433" s="1">
        <v>645</v>
      </c>
      <c r="B1433" t="s">
        <v>325</v>
      </c>
      <c r="C1433" t="s">
        <v>1763</v>
      </c>
      <c r="D1433" t="s">
        <v>4679</v>
      </c>
      <c r="E1433" t="s">
        <v>1289</v>
      </c>
      <c r="F1433" t="str">
        <f>VLOOKUP(E1433,state_lookup!A:B,2,FALSE)</f>
        <v>OR</v>
      </c>
      <c r="G1433">
        <v>44.923200000000001</v>
      </c>
      <c r="H1433">
        <v>-123.0245</v>
      </c>
      <c r="I1433" t="s">
        <v>5243</v>
      </c>
      <c r="J1433" s="4" t="s">
        <v>5256</v>
      </c>
      <c r="K1433" s="4" t="str">
        <f t="shared" si="22"/>
        <v>Jun 02</v>
      </c>
      <c r="P1433" t="s">
        <v>6051</v>
      </c>
      <c r="Q1433" t="s">
        <v>6395</v>
      </c>
      <c r="R1433">
        <v>0</v>
      </c>
      <c r="S1433" t="s">
        <v>6591</v>
      </c>
      <c r="X1433">
        <v>1</v>
      </c>
      <c r="Y1433">
        <v>1</v>
      </c>
      <c r="Z1433" s="2" t="s">
        <v>8002</v>
      </c>
    </row>
    <row r="1434" spans="1:30" x14ac:dyDescent="0.2">
      <c r="A1434" s="1">
        <v>646</v>
      </c>
      <c r="B1434" t="s">
        <v>881</v>
      </c>
      <c r="E1434" t="s">
        <v>10557</v>
      </c>
      <c r="F1434" t="str">
        <f>VLOOKUP(E1434,state_lookup!A:B,2,FALSE)</f>
        <v>CO</v>
      </c>
      <c r="G1434">
        <v>38.53</v>
      </c>
      <c r="H1434">
        <v>-105.9984</v>
      </c>
      <c r="I1434" t="s">
        <v>5243</v>
      </c>
      <c r="J1434" s="4" t="s">
        <v>5256</v>
      </c>
      <c r="K1434" s="4" t="str">
        <f t="shared" si="22"/>
        <v>Jun 02</v>
      </c>
      <c r="Y1434">
        <v>1</v>
      </c>
      <c r="Z1434" s="2" t="s">
        <v>8003</v>
      </c>
    </row>
    <row r="1435" spans="1:30" x14ac:dyDescent="0.2">
      <c r="A1435" s="1">
        <v>647</v>
      </c>
      <c r="B1435" t="s">
        <v>327</v>
      </c>
      <c r="C1435" t="s">
        <v>2531</v>
      </c>
      <c r="D1435" t="s">
        <v>4443</v>
      </c>
      <c r="E1435" t="s">
        <v>10546</v>
      </c>
      <c r="F1435" t="str">
        <f>VLOOKUP(E1435,state_lookup!A:B,2,FALSE)</f>
        <v>TX</v>
      </c>
      <c r="G1435">
        <v>29.465800000000002</v>
      </c>
      <c r="H1435">
        <v>-98.525400000000005</v>
      </c>
      <c r="I1435" t="s">
        <v>5243</v>
      </c>
      <c r="J1435" s="4" t="s">
        <v>5256</v>
      </c>
      <c r="K1435" s="4" t="str">
        <f t="shared" si="22"/>
        <v>Jun 02</v>
      </c>
      <c r="P1435" t="s">
        <v>6051</v>
      </c>
      <c r="Q1435" t="s">
        <v>6395</v>
      </c>
      <c r="R1435">
        <v>0</v>
      </c>
      <c r="X1435">
        <v>1</v>
      </c>
      <c r="Y1435">
        <v>1</v>
      </c>
      <c r="Z1435" s="2" t="s">
        <v>8004</v>
      </c>
      <c r="AA1435" s="2" t="s">
        <v>9880</v>
      </c>
      <c r="AD1435" t="s">
        <v>5316</v>
      </c>
    </row>
    <row r="1436" spans="1:30" x14ac:dyDescent="0.2">
      <c r="A1436" s="1">
        <v>648</v>
      </c>
      <c r="B1436" t="s">
        <v>882</v>
      </c>
      <c r="D1436" t="s">
        <v>4680</v>
      </c>
      <c r="E1436" t="s">
        <v>10568</v>
      </c>
      <c r="F1436" t="str">
        <f>VLOOKUP(E1436,state_lookup!A:B,2,FALSE)</f>
        <v>ID</v>
      </c>
      <c r="G1436">
        <v>48.282200000000003</v>
      </c>
      <c r="H1436">
        <v>-116.5613</v>
      </c>
      <c r="I1436" t="s">
        <v>5243</v>
      </c>
      <c r="J1436" s="4" t="s">
        <v>5256</v>
      </c>
      <c r="K1436" s="4" t="str">
        <f t="shared" si="22"/>
        <v>Jun 02</v>
      </c>
      <c r="Y1436">
        <v>1</v>
      </c>
      <c r="Z1436" s="2" t="s">
        <v>8005</v>
      </c>
    </row>
    <row r="1437" spans="1:30" x14ac:dyDescent="0.2">
      <c r="A1437" s="1">
        <v>649</v>
      </c>
      <c r="B1437" t="s">
        <v>333</v>
      </c>
      <c r="D1437" t="s">
        <v>889</v>
      </c>
      <c r="E1437" t="s">
        <v>10547</v>
      </c>
      <c r="F1437" t="str">
        <f>VLOOKUP(E1437,state_lookup!A:B,2,FALSE)</f>
        <v>CA</v>
      </c>
      <c r="G1437">
        <v>38.445799999999998</v>
      </c>
      <c r="H1437">
        <v>-122.7067</v>
      </c>
      <c r="I1437" t="s">
        <v>5243</v>
      </c>
      <c r="J1437" s="4" t="s">
        <v>5256</v>
      </c>
      <c r="K1437" s="4" t="str">
        <f t="shared" si="22"/>
        <v>Jun 02</v>
      </c>
      <c r="L1437" t="s">
        <v>5304</v>
      </c>
      <c r="M1437" t="s">
        <v>5531</v>
      </c>
      <c r="N1437" t="s">
        <v>5531</v>
      </c>
      <c r="P1437" t="s">
        <v>6127</v>
      </c>
      <c r="Q1437" t="s">
        <v>6395</v>
      </c>
      <c r="R1437">
        <v>0</v>
      </c>
      <c r="S1437" t="s">
        <v>6591</v>
      </c>
      <c r="T1437">
        <v>110</v>
      </c>
      <c r="U1437">
        <v>0</v>
      </c>
      <c r="V1437">
        <v>0</v>
      </c>
      <c r="W1437">
        <v>0</v>
      </c>
      <c r="X1437">
        <v>1</v>
      </c>
      <c r="Y1437">
        <v>1</v>
      </c>
      <c r="Z1437" s="2" t="s">
        <v>7176</v>
      </c>
    </row>
    <row r="1438" spans="1:30" x14ac:dyDescent="0.2">
      <c r="A1438" s="1">
        <v>650</v>
      </c>
      <c r="B1438" t="s">
        <v>883</v>
      </c>
      <c r="D1438" t="s">
        <v>570</v>
      </c>
      <c r="E1438" t="s">
        <v>64</v>
      </c>
      <c r="F1438" t="str">
        <f>VLOOKUP(E1438,state_lookup!A:B,2,FALSE)</f>
        <v>NY</v>
      </c>
      <c r="G1438">
        <v>44.324599999999997</v>
      </c>
      <c r="H1438">
        <v>-74.131500000000003</v>
      </c>
      <c r="I1438" t="s">
        <v>5243</v>
      </c>
      <c r="J1438" s="4" t="s">
        <v>5256</v>
      </c>
      <c r="K1438" s="4" t="str">
        <f t="shared" si="22"/>
        <v>Jun 02</v>
      </c>
      <c r="Y1438">
        <v>1</v>
      </c>
      <c r="Z1438" s="2" t="s">
        <v>8006</v>
      </c>
    </row>
    <row r="1439" spans="1:30" x14ac:dyDescent="0.2">
      <c r="A1439" s="1">
        <v>651</v>
      </c>
      <c r="B1439" t="s">
        <v>174</v>
      </c>
      <c r="C1439" t="s">
        <v>2532</v>
      </c>
      <c r="D1439" t="s">
        <v>4445</v>
      </c>
      <c r="E1439" t="s">
        <v>181</v>
      </c>
      <c r="F1439" t="str">
        <f>VLOOKUP(E1439,state_lookup!A:B,2,FALSE)</f>
        <v>WA</v>
      </c>
      <c r="G1439">
        <v>47.621099999999998</v>
      </c>
      <c r="H1439">
        <v>-122.3244</v>
      </c>
      <c r="I1439" t="s">
        <v>5243</v>
      </c>
      <c r="J1439" s="4" t="s">
        <v>5256</v>
      </c>
      <c r="K1439" s="4" t="str">
        <f t="shared" si="22"/>
        <v>Jun 02</v>
      </c>
      <c r="L1439" t="s">
        <v>5642</v>
      </c>
      <c r="M1439" t="s">
        <v>5642</v>
      </c>
      <c r="N1439" t="s">
        <v>5642</v>
      </c>
      <c r="P1439" t="s">
        <v>6051</v>
      </c>
      <c r="Q1439" t="s">
        <v>6395</v>
      </c>
      <c r="R1439">
        <v>0</v>
      </c>
      <c r="S1439" t="s">
        <v>6537</v>
      </c>
      <c r="X1439">
        <v>1</v>
      </c>
      <c r="Y1439">
        <v>1</v>
      </c>
      <c r="Z1439" s="2" t="s">
        <v>8007</v>
      </c>
      <c r="AA1439" s="2" t="s">
        <v>8008</v>
      </c>
    </row>
    <row r="1440" spans="1:30" x14ac:dyDescent="0.2">
      <c r="A1440" s="1">
        <v>652</v>
      </c>
      <c r="B1440" t="s">
        <v>174</v>
      </c>
      <c r="C1440" t="s">
        <v>2533</v>
      </c>
      <c r="D1440" t="s">
        <v>4445</v>
      </c>
      <c r="E1440" t="s">
        <v>181</v>
      </c>
      <c r="F1440" t="str">
        <f>VLOOKUP(E1440,state_lookup!A:B,2,FALSE)</f>
        <v>WA</v>
      </c>
      <c r="G1440">
        <v>47.621099999999998</v>
      </c>
      <c r="H1440">
        <v>-122.3244</v>
      </c>
      <c r="I1440" t="s">
        <v>5243</v>
      </c>
      <c r="J1440" s="4" t="s">
        <v>5256</v>
      </c>
      <c r="K1440" s="4" t="str">
        <f t="shared" si="22"/>
        <v>Jun 02</v>
      </c>
      <c r="L1440" t="s">
        <v>5343</v>
      </c>
      <c r="M1440" t="s">
        <v>5527</v>
      </c>
      <c r="N1440" t="s">
        <v>5527</v>
      </c>
      <c r="P1440" t="s">
        <v>6051</v>
      </c>
      <c r="Q1440" t="s">
        <v>6395</v>
      </c>
      <c r="R1440">
        <v>0</v>
      </c>
      <c r="S1440" t="s">
        <v>6537</v>
      </c>
      <c r="X1440">
        <v>1</v>
      </c>
      <c r="Y1440">
        <v>1</v>
      </c>
      <c r="Z1440" s="2" t="s">
        <v>8008</v>
      </c>
    </row>
    <row r="1441" spans="1:30" x14ac:dyDescent="0.2">
      <c r="A1441" s="1">
        <v>653</v>
      </c>
      <c r="B1441" t="s">
        <v>884</v>
      </c>
      <c r="E1441" t="s">
        <v>10571</v>
      </c>
      <c r="F1441" t="str">
        <f>VLOOKUP(E1441,state_lookup!A:B,2,FALSE)</f>
        <v>WI</v>
      </c>
      <c r="G1441">
        <v>43.740299999999998</v>
      </c>
      <c r="H1441">
        <v>-87.7316</v>
      </c>
      <c r="I1441" t="s">
        <v>5243</v>
      </c>
      <c r="J1441" s="4" t="s">
        <v>5256</v>
      </c>
      <c r="K1441" s="4" t="str">
        <f t="shared" si="22"/>
        <v>Jun 02</v>
      </c>
      <c r="Y1441">
        <v>1</v>
      </c>
      <c r="Z1441" s="2" t="s">
        <v>8009</v>
      </c>
    </row>
    <row r="1442" spans="1:30" x14ac:dyDescent="0.2">
      <c r="A1442" s="1">
        <v>654</v>
      </c>
      <c r="B1442" t="s">
        <v>885</v>
      </c>
      <c r="C1442" t="s">
        <v>2534</v>
      </c>
      <c r="D1442" t="s">
        <v>4681</v>
      </c>
      <c r="E1442" t="s">
        <v>10575</v>
      </c>
      <c r="F1442" t="str">
        <f>VLOOKUP(E1442,state_lookup!A:B,2,FALSE)</f>
        <v>PA</v>
      </c>
      <c r="G1442">
        <v>40.048499999999997</v>
      </c>
      <c r="H1442">
        <v>-77.5227</v>
      </c>
      <c r="I1442" t="s">
        <v>5243</v>
      </c>
      <c r="J1442" s="4" t="s">
        <v>5256</v>
      </c>
      <c r="K1442" s="4" t="str">
        <f t="shared" si="22"/>
        <v>Jun 02</v>
      </c>
      <c r="L1442" t="s">
        <v>5402</v>
      </c>
      <c r="P1442" t="s">
        <v>6051</v>
      </c>
      <c r="Q1442" t="s">
        <v>6395</v>
      </c>
      <c r="R1442">
        <v>0</v>
      </c>
      <c r="S1442" t="s">
        <v>6578</v>
      </c>
      <c r="X1442">
        <v>1</v>
      </c>
      <c r="Y1442">
        <v>1</v>
      </c>
      <c r="Z1442" s="2" t="s">
        <v>8010</v>
      </c>
      <c r="AD1442" t="s">
        <v>6598</v>
      </c>
    </row>
    <row r="1443" spans="1:30" x14ac:dyDescent="0.2">
      <c r="A1443" s="1">
        <v>655</v>
      </c>
      <c r="B1443" t="s">
        <v>886</v>
      </c>
      <c r="C1443" t="s">
        <v>2535</v>
      </c>
      <c r="D1443" t="s">
        <v>96</v>
      </c>
      <c r="E1443" t="s">
        <v>10559</v>
      </c>
      <c r="F1443" t="str">
        <f>VLOOKUP(E1443,state_lookup!A:B,2,FALSE)</f>
        <v>NE</v>
      </c>
      <c r="G1443">
        <v>41.134</v>
      </c>
      <c r="H1443">
        <v>-102.96810000000001</v>
      </c>
      <c r="I1443" t="s">
        <v>5243</v>
      </c>
      <c r="J1443" s="4" t="s">
        <v>5256</v>
      </c>
      <c r="K1443" s="4" t="str">
        <f t="shared" si="22"/>
        <v>Jun 02</v>
      </c>
      <c r="L1443" t="s">
        <v>5643</v>
      </c>
      <c r="M1443" t="s">
        <v>5999</v>
      </c>
      <c r="N1443" t="s">
        <v>5706</v>
      </c>
      <c r="Q1443" t="s">
        <v>6395</v>
      </c>
      <c r="R1443">
        <v>0</v>
      </c>
      <c r="S1443" t="s">
        <v>6537</v>
      </c>
      <c r="T1443">
        <v>0</v>
      </c>
      <c r="U1443">
        <v>0</v>
      </c>
      <c r="V1443">
        <v>0</v>
      </c>
      <c r="W1443">
        <v>0</v>
      </c>
      <c r="X1443">
        <v>1</v>
      </c>
      <c r="Y1443">
        <v>1</v>
      </c>
      <c r="Z1443" s="2" t="s">
        <v>8011</v>
      </c>
      <c r="AA1443" s="2" t="s">
        <v>9881</v>
      </c>
      <c r="AD1443" t="s">
        <v>6598</v>
      </c>
    </row>
    <row r="1444" spans="1:30" x14ac:dyDescent="0.2">
      <c r="A1444" s="1">
        <v>656</v>
      </c>
      <c r="B1444" t="s">
        <v>887</v>
      </c>
      <c r="C1444" t="s">
        <v>2004</v>
      </c>
      <c r="D1444" t="s">
        <v>119</v>
      </c>
      <c r="E1444" t="s">
        <v>10566</v>
      </c>
      <c r="F1444" t="str">
        <f>VLOOKUP(E1444,state_lookup!A:B,2,FALSE)</f>
        <v>CT</v>
      </c>
      <c r="G1444">
        <v>41.875929999999997</v>
      </c>
      <c r="H1444" t="s">
        <v>5023</v>
      </c>
      <c r="I1444" t="s">
        <v>5243</v>
      </c>
      <c r="J1444" s="4" t="s">
        <v>5256</v>
      </c>
      <c r="K1444" s="4" t="str">
        <f t="shared" si="22"/>
        <v>Jun 02</v>
      </c>
      <c r="P1444" t="s">
        <v>6051</v>
      </c>
      <c r="Q1444" t="s">
        <v>6395</v>
      </c>
      <c r="R1444">
        <v>0</v>
      </c>
      <c r="S1444" t="s">
        <v>6537</v>
      </c>
      <c r="X1444">
        <v>1</v>
      </c>
      <c r="Y1444">
        <v>1</v>
      </c>
      <c r="Z1444" s="2" t="s">
        <v>8012</v>
      </c>
      <c r="AA1444" s="2" t="s">
        <v>9882</v>
      </c>
      <c r="AD1444" t="s">
        <v>6598</v>
      </c>
    </row>
    <row r="1445" spans="1:30" x14ac:dyDescent="0.2">
      <c r="A1445" s="1">
        <v>657</v>
      </c>
      <c r="B1445" t="s">
        <v>888</v>
      </c>
      <c r="C1445" t="s">
        <v>2536</v>
      </c>
      <c r="D1445" t="s">
        <v>4682</v>
      </c>
      <c r="E1445" t="s">
        <v>10551</v>
      </c>
      <c r="F1445" t="str">
        <f>VLOOKUP(E1445,state_lookup!A:B,2,FALSE)</f>
        <v>NJ</v>
      </c>
      <c r="G1445">
        <v>39.316699999999997</v>
      </c>
      <c r="H1445">
        <v>-74.6066</v>
      </c>
      <c r="I1445" t="s">
        <v>5243</v>
      </c>
      <c r="J1445" s="4" t="s">
        <v>5256</v>
      </c>
      <c r="K1445" s="4" t="str">
        <f t="shared" si="22"/>
        <v>Jun 02</v>
      </c>
      <c r="P1445" t="s">
        <v>6051</v>
      </c>
      <c r="Q1445" t="s">
        <v>6395</v>
      </c>
      <c r="R1445">
        <v>0</v>
      </c>
      <c r="S1445" t="s">
        <v>6537</v>
      </c>
      <c r="X1445">
        <v>1</v>
      </c>
      <c r="Y1445">
        <v>1</v>
      </c>
      <c r="Z1445" s="2" t="s">
        <v>7667</v>
      </c>
    </row>
    <row r="1446" spans="1:30" x14ac:dyDescent="0.2">
      <c r="A1446" s="1">
        <v>658</v>
      </c>
      <c r="B1446" t="s">
        <v>889</v>
      </c>
      <c r="C1446" t="s">
        <v>2537</v>
      </c>
      <c r="D1446" t="s">
        <v>889</v>
      </c>
      <c r="E1446" t="s">
        <v>10547</v>
      </c>
      <c r="F1446" t="str">
        <f>VLOOKUP(E1446,state_lookup!A:B,2,FALSE)</f>
        <v>CA</v>
      </c>
      <c r="G1446">
        <v>38.290199999999999</v>
      </c>
      <c r="H1446">
        <v>-122.4598</v>
      </c>
      <c r="I1446" t="s">
        <v>5243</v>
      </c>
      <c r="J1446" s="4" t="s">
        <v>5256</v>
      </c>
      <c r="K1446" s="4" t="str">
        <f t="shared" si="22"/>
        <v>Jun 02</v>
      </c>
      <c r="L1446" t="s">
        <v>5561</v>
      </c>
      <c r="M1446" t="s">
        <v>5645</v>
      </c>
      <c r="N1446" t="s">
        <v>5645</v>
      </c>
      <c r="P1446" t="s">
        <v>6051</v>
      </c>
      <c r="Q1446" t="s">
        <v>6395</v>
      </c>
      <c r="R1446">
        <v>0</v>
      </c>
      <c r="S1446" t="s">
        <v>6537</v>
      </c>
      <c r="T1446">
        <v>0</v>
      </c>
      <c r="U1446">
        <v>0</v>
      </c>
      <c r="V1446">
        <v>0</v>
      </c>
      <c r="W1446">
        <v>0</v>
      </c>
      <c r="X1446">
        <v>1</v>
      </c>
      <c r="Y1446">
        <v>1</v>
      </c>
      <c r="Z1446" s="2" t="s">
        <v>8013</v>
      </c>
      <c r="AD1446" t="s">
        <v>6598</v>
      </c>
    </row>
    <row r="1447" spans="1:30" x14ac:dyDescent="0.2">
      <c r="A1447" s="1">
        <v>659</v>
      </c>
      <c r="B1447" t="s">
        <v>890</v>
      </c>
      <c r="C1447" t="s">
        <v>2538</v>
      </c>
      <c r="D1447" t="s">
        <v>31</v>
      </c>
      <c r="E1447" t="s">
        <v>10547</v>
      </c>
      <c r="F1447" t="str">
        <f>VLOOKUP(E1447,state_lookup!A:B,2,FALSE)</f>
        <v>CA</v>
      </c>
      <c r="G1447">
        <v>32.577280000000002</v>
      </c>
      <c r="H1447" t="s">
        <v>5024</v>
      </c>
      <c r="I1447" t="s">
        <v>5243</v>
      </c>
      <c r="J1447" s="4" t="s">
        <v>5256</v>
      </c>
      <c r="K1447" s="4" t="str">
        <f t="shared" si="22"/>
        <v>Jun 02</v>
      </c>
      <c r="L1447" t="s">
        <v>5372</v>
      </c>
      <c r="P1447" t="s">
        <v>6051</v>
      </c>
      <c r="Q1447" t="s">
        <v>6395</v>
      </c>
      <c r="R1447">
        <v>0</v>
      </c>
      <c r="S1447" t="s">
        <v>6538</v>
      </c>
      <c r="X1447">
        <v>1</v>
      </c>
      <c r="Y1447">
        <v>1</v>
      </c>
      <c r="Z1447" s="2" t="s">
        <v>8014</v>
      </c>
    </row>
    <row r="1448" spans="1:30" x14ac:dyDescent="0.2">
      <c r="A1448" s="1">
        <v>660</v>
      </c>
      <c r="B1448" t="s">
        <v>339</v>
      </c>
      <c r="C1448" t="s">
        <v>2539</v>
      </c>
      <c r="D1448" t="s">
        <v>1572</v>
      </c>
      <c r="E1448" t="s">
        <v>10545</v>
      </c>
      <c r="F1448" t="str">
        <f>VLOOKUP(E1448,state_lookup!A:B,2,FALSE)</f>
        <v>IN</v>
      </c>
      <c r="G1448">
        <v>41.677100000000003</v>
      </c>
      <c r="H1448">
        <v>-86.269199999999998</v>
      </c>
      <c r="I1448" t="s">
        <v>5243</v>
      </c>
      <c r="J1448" s="4" t="s">
        <v>5256</v>
      </c>
      <c r="K1448" s="4" t="str">
        <f t="shared" si="22"/>
        <v>Jun 02</v>
      </c>
      <c r="L1448" t="s">
        <v>5644</v>
      </c>
      <c r="M1448" t="s">
        <v>5396</v>
      </c>
      <c r="N1448" t="s">
        <v>5396</v>
      </c>
      <c r="P1448" t="s">
        <v>6051</v>
      </c>
      <c r="Q1448" t="s">
        <v>6395</v>
      </c>
      <c r="R1448">
        <v>0</v>
      </c>
      <c r="S1448" t="s">
        <v>6537</v>
      </c>
      <c r="T1448">
        <v>0</v>
      </c>
      <c r="U1448">
        <v>0</v>
      </c>
      <c r="V1448">
        <v>0</v>
      </c>
      <c r="W1448">
        <v>0</v>
      </c>
      <c r="X1448">
        <v>1</v>
      </c>
      <c r="Y1448">
        <v>1</v>
      </c>
      <c r="Z1448" s="2" t="s">
        <v>7185</v>
      </c>
    </row>
    <row r="1449" spans="1:30" x14ac:dyDescent="0.2">
      <c r="A1449" s="1">
        <v>661</v>
      </c>
      <c r="B1449" t="s">
        <v>891</v>
      </c>
      <c r="E1449" t="s">
        <v>917</v>
      </c>
      <c r="F1449" t="str">
        <f>VLOOKUP(E1449,state_lookup!A:B,2,FALSE)</f>
        <v>VA</v>
      </c>
      <c r="G1449">
        <v>36.713200000000001</v>
      </c>
      <c r="H1449">
        <v>-78.913499999999999</v>
      </c>
      <c r="I1449" t="s">
        <v>5243</v>
      </c>
      <c r="J1449" s="4" t="s">
        <v>5256</v>
      </c>
      <c r="K1449" s="4" t="str">
        <f t="shared" si="22"/>
        <v>Jun 02</v>
      </c>
      <c r="Y1449">
        <v>1</v>
      </c>
      <c r="Z1449" s="2" t="s">
        <v>8015</v>
      </c>
    </row>
    <row r="1450" spans="1:30" x14ac:dyDescent="0.2">
      <c r="A1450" s="1">
        <v>662</v>
      </c>
      <c r="B1450" t="s">
        <v>892</v>
      </c>
      <c r="C1450" t="s">
        <v>2540</v>
      </c>
      <c r="D1450" t="s">
        <v>4277</v>
      </c>
      <c r="E1450" t="s">
        <v>10551</v>
      </c>
      <c r="F1450" t="str">
        <f>VLOOKUP(E1450,state_lookup!A:B,2,FALSE)</f>
        <v>NJ</v>
      </c>
      <c r="G1450">
        <v>40.384070000000001</v>
      </c>
      <c r="H1450" t="s">
        <v>5025</v>
      </c>
      <c r="I1450" t="s">
        <v>5243</v>
      </c>
      <c r="J1450" s="4" t="s">
        <v>5256</v>
      </c>
      <c r="K1450" s="4" t="str">
        <f t="shared" si="22"/>
        <v>Jun 02</v>
      </c>
      <c r="L1450" t="s">
        <v>5393</v>
      </c>
      <c r="M1450" t="s">
        <v>5491</v>
      </c>
      <c r="N1450" t="s">
        <v>5491</v>
      </c>
      <c r="P1450" t="s">
        <v>6051</v>
      </c>
      <c r="Q1450" t="s">
        <v>6395</v>
      </c>
      <c r="R1450">
        <v>0</v>
      </c>
      <c r="S1450" t="s">
        <v>6540</v>
      </c>
      <c r="T1450">
        <v>0</v>
      </c>
      <c r="U1450">
        <v>0</v>
      </c>
      <c r="V1450">
        <v>0</v>
      </c>
      <c r="W1450">
        <v>0</v>
      </c>
      <c r="X1450">
        <v>1</v>
      </c>
      <c r="Y1450">
        <v>1</v>
      </c>
      <c r="Z1450" s="2" t="s">
        <v>7092</v>
      </c>
      <c r="AA1450" s="2" t="s">
        <v>9883</v>
      </c>
      <c r="AB1450" s="2" t="s">
        <v>7956</v>
      </c>
      <c r="AD1450" t="s">
        <v>6598</v>
      </c>
    </row>
    <row r="1451" spans="1:30" x14ac:dyDescent="0.2">
      <c r="A1451" s="1">
        <v>663</v>
      </c>
      <c r="B1451" t="s">
        <v>893</v>
      </c>
      <c r="C1451" t="s">
        <v>2541</v>
      </c>
      <c r="D1451" t="s">
        <v>119</v>
      </c>
      <c r="E1451" t="s">
        <v>10566</v>
      </c>
      <c r="F1451" t="str">
        <f>VLOOKUP(E1451,state_lookup!A:B,2,FALSE)</f>
        <v>CT</v>
      </c>
      <c r="G1451">
        <v>41.823709999999998</v>
      </c>
      <c r="H1451" t="s">
        <v>5026</v>
      </c>
      <c r="I1451" t="s">
        <v>5243</v>
      </c>
      <c r="J1451" s="4" t="s">
        <v>5256</v>
      </c>
      <c r="K1451" s="4" t="str">
        <f t="shared" si="22"/>
        <v>Jun 02</v>
      </c>
      <c r="L1451" t="s">
        <v>5312</v>
      </c>
      <c r="M1451" t="s">
        <v>5846</v>
      </c>
      <c r="N1451" t="s">
        <v>5846</v>
      </c>
      <c r="P1451" t="s">
        <v>6121</v>
      </c>
      <c r="Q1451" t="s">
        <v>6395</v>
      </c>
      <c r="R1451">
        <v>0</v>
      </c>
      <c r="S1451" t="s">
        <v>6538</v>
      </c>
      <c r="T1451">
        <v>0</v>
      </c>
      <c r="U1451">
        <v>0</v>
      </c>
      <c r="V1451">
        <v>0</v>
      </c>
      <c r="W1451">
        <v>0</v>
      </c>
      <c r="X1451">
        <v>1</v>
      </c>
      <c r="Y1451">
        <v>1</v>
      </c>
      <c r="Z1451" s="2" t="s">
        <v>7868</v>
      </c>
    </row>
    <row r="1452" spans="1:30" x14ac:dyDescent="0.2">
      <c r="A1452" s="1">
        <v>664</v>
      </c>
      <c r="B1452" t="s">
        <v>894</v>
      </c>
      <c r="E1452" t="s">
        <v>10554</v>
      </c>
      <c r="F1452" t="str">
        <f>VLOOKUP(E1452,state_lookup!A:B,2,FALSE)</f>
        <v>MA</v>
      </c>
      <c r="G1452">
        <v>42.075099999999999</v>
      </c>
      <c r="H1452" t="s">
        <v>5027</v>
      </c>
      <c r="I1452" t="s">
        <v>5243</v>
      </c>
      <c r="J1452" s="4" t="s">
        <v>5256</v>
      </c>
      <c r="K1452" s="4" t="str">
        <f t="shared" si="22"/>
        <v>Jun 02</v>
      </c>
      <c r="Y1452">
        <v>1</v>
      </c>
      <c r="Z1452" s="2" t="s">
        <v>8016</v>
      </c>
    </row>
    <row r="1453" spans="1:30" x14ac:dyDescent="0.2">
      <c r="A1453" s="1">
        <v>665</v>
      </c>
      <c r="B1453" t="s">
        <v>895</v>
      </c>
      <c r="E1453" t="s">
        <v>10550</v>
      </c>
      <c r="F1453" t="str">
        <f>VLOOKUP(E1453,state_lookup!A:B,2,FALSE)</f>
        <v>TN</v>
      </c>
      <c r="G1453">
        <v>35.7438</v>
      </c>
      <c r="H1453">
        <v>-86.911600000000007</v>
      </c>
      <c r="I1453" t="s">
        <v>5243</v>
      </c>
      <c r="J1453" s="4" t="s">
        <v>5256</v>
      </c>
      <c r="K1453" s="4" t="str">
        <f t="shared" si="22"/>
        <v>Jun 02</v>
      </c>
      <c r="Y1453">
        <v>1</v>
      </c>
      <c r="Z1453" s="2" t="s">
        <v>8017</v>
      </c>
    </row>
    <row r="1454" spans="1:30" x14ac:dyDescent="0.2">
      <c r="A1454" s="1">
        <v>666</v>
      </c>
      <c r="B1454" t="s">
        <v>896</v>
      </c>
      <c r="E1454" t="s">
        <v>10556</v>
      </c>
      <c r="F1454" t="str">
        <f>VLOOKUP(E1454,state_lookup!A:B,2,FALSE)</f>
        <v>OH</v>
      </c>
      <c r="G1454">
        <v>39.561199999999999</v>
      </c>
      <c r="H1454">
        <v>-84.234899999999996</v>
      </c>
      <c r="I1454" t="s">
        <v>5243</v>
      </c>
      <c r="J1454" s="4" t="s">
        <v>5256</v>
      </c>
      <c r="K1454" s="4" t="str">
        <f t="shared" si="22"/>
        <v>Jun 02</v>
      </c>
      <c r="Y1454">
        <v>1</v>
      </c>
      <c r="Z1454" s="2" t="s">
        <v>8018</v>
      </c>
    </row>
    <row r="1455" spans="1:30" x14ac:dyDescent="0.2">
      <c r="A1455" s="1">
        <v>667</v>
      </c>
      <c r="B1455" t="s">
        <v>897</v>
      </c>
      <c r="C1455" t="s">
        <v>2542</v>
      </c>
      <c r="D1455" t="s">
        <v>570</v>
      </c>
      <c r="E1455" t="s">
        <v>10580</v>
      </c>
      <c r="F1455" t="str">
        <f>VLOOKUP(E1455,state_lookup!A:B,2,FALSE)</f>
        <v>VT</v>
      </c>
      <c r="G1455">
        <v>44.811799999999998</v>
      </c>
      <c r="H1455">
        <v>-73.084599999999995</v>
      </c>
      <c r="I1455" t="s">
        <v>5243</v>
      </c>
      <c r="J1455" s="4" t="s">
        <v>5256</v>
      </c>
      <c r="K1455" s="4" t="str">
        <f t="shared" si="22"/>
        <v>Jun 02</v>
      </c>
      <c r="L1455" t="s">
        <v>5645</v>
      </c>
      <c r="M1455" t="s">
        <v>5645</v>
      </c>
      <c r="N1455" t="s">
        <v>5645</v>
      </c>
      <c r="P1455" t="s">
        <v>6051</v>
      </c>
      <c r="Q1455" t="s">
        <v>6395</v>
      </c>
      <c r="R1455">
        <v>0</v>
      </c>
      <c r="S1455" t="s">
        <v>6537</v>
      </c>
      <c r="T1455">
        <v>1</v>
      </c>
      <c r="U1455">
        <v>0</v>
      </c>
      <c r="V1455">
        <v>0</v>
      </c>
      <c r="W1455">
        <v>0</v>
      </c>
      <c r="X1455">
        <v>1</v>
      </c>
      <c r="Y1455">
        <v>1</v>
      </c>
      <c r="Z1455" s="2" t="s">
        <v>8019</v>
      </c>
      <c r="AA1455" s="2" t="s">
        <v>9884</v>
      </c>
      <c r="AB1455" s="2" t="s">
        <v>10281</v>
      </c>
      <c r="AC1455" s="2" t="s">
        <v>10428</v>
      </c>
      <c r="AD1455" t="s">
        <v>6598</v>
      </c>
    </row>
    <row r="1456" spans="1:30" x14ac:dyDescent="0.2">
      <c r="A1456" s="1">
        <v>668</v>
      </c>
      <c r="B1456" t="s">
        <v>342</v>
      </c>
      <c r="C1456" t="s">
        <v>2543</v>
      </c>
      <c r="D1456" t="s">
        <v>1582</v>
      </c>
      <c r="E1456" t="s">
        <v>4673</v>
      </c>
      <c r="F1456" t="str">
        <f>VLOOKUP(E1456,state_lookup!A:B,2,FALSE)</f>
        <v>UT</v>
      </c>
      <c r="G1456">
        <v>37.076999999999998</v>
      </c>
      <c r="H1456">
        <v>-113.577</v>
      </c>
      <c r="I1456" t="s">
        <v>5243</v>
      </c>
      <c r="J1456" s="4" t="s">
        <v>5256</v>
      </c>
      <c r="K1456" s="4" t="str">
        <f t="shared" si="22"/>
        <v>Jun 02</v>
      </c>
      <c r="P1456" t="s">
        <v>6051</v>
      </c>
      <c r="Q1456" t="s">
        <v>6395</v>
      </c>
      <c r="R1456">
        <v>0</v>
      </c>
      <c r="S1456" t="s">
        <v>6537</v>
      </c>
      <c r="X1456">
        <v>1</v>
      </c>
      <c r="Y1456">
        <v>1</v>
      </c>
      <c r="Z1456" s="2" t="s">
        <v>8020</v>
      </c>
    </row>
    <row r="1457" spans="1:30" x14ac:dyDescent="0.2">
      <c r="A1457" s="1">
        <v>669</v>
      </c>
      <c r="B1457" t="s">
        <v>33</v>
      </c>
      <c r="C1457" t="s">
        <v>1763</v>
      </c>
      <c r="D1457" t="s">
        <v>4263</v>
      </c>
      <c r="E1457" t="s">
        <v>10548</v>
      </c>
      <c r="F1457" t="str">
        <f>VLOOKUP(E1457,state_lookup!A:B,2,FALSE)</f>
        <v>MN</v>
      </c>
      <c r="G1457">
        <v>44.947699999999998</v>
      </c>
      <c r="H1457">
        <v>-93.103999999999999</v>
      </c>
      <c r="I1457" t="s">
        <v>5243</v>
      </c>
      <c r="J1457" s="4" t="s">
        <v>5256</v>
      </c>
      <c r="K1457" s="4" t="str">
        <f t="shared" si="22"/>
        <v>Jun 02</v>
      </c>
      <c r="P1457" t="s">
        <v>6051</v>
      </c>
      <c r="Q1457" t="s">
        <v>6395</v>
      </c>
      <c r="R1457">
        <v>0</v>
      </c>
      <c r="S1457" t="s">
        <v>6537</v>
      </c>
      <c r="X1457">
        <v>1</v>
      </c>
      <c r="Y1457">
        <v>1</v>
      </c>
      <c r="Z1457" s="2" t="s">
        <v>8021</v>
      </c>
    </row>
    <row r="1458" spans="1:30" x14ac:dyDescent="0.2">
      <c r="A1458" s="1">
        <v>670</v>
      </c>
      <c r="B1458" t="s">
        <v>78</v>
      </c>
      <c r="D1458" t="s">
        <v>338</v>
      </c>
      <c r="E1458" t="s">
        <v>181</v>
      </c>
      <c r="F1458" t="str">
        <f>VLOOKUP(E1458,state_lookup!A:B,2,FALSE)</f>
        <v>WA</v>
      </c>
      <c r="G1458">
        <v>48.245100000000001</v>
      </c>
      <c r="H1458">
        <v>-122.3426</v>
      </c>
      <c r="I1458" t="s">
        <v>5243</v>
      </c>
      <c r="J1458" s="4" t="s">
        <v>5256</v>
      </c>
      <c r="K1458" s="4" t="str">
        <f t="shared" si="22"/>
        <v>Jun 02</v>
      </c>
      <c r="P1458" t="s">
        <v>6051</v>
      </c>
      <c r="Q1458" t="s">
        <v>6395</v>
      </c>
      <c r="R1458">
        <v>0</v>
      </c>
      <c r="S1458" t="s">
        <v>6537</v>
      </c>
      <c r="T1458">
        <v>0</v>
      </c>
      <c r="U1458">
        <v>0</v>
      </c>
      <c r="V1458">
        <v>0</v>
      </c>
      <c r="W1458">
        <v>0</v>
      </c>
      <c r="X1458">
        <v>1</v>
      </c>
      <c r="Y1458">
        <v>1</v>
      </c>
      <c r="Z1458" s="2" t="s">
        <v>6815</v>
      </c>
    </row>
    <row r="1459" spans="1:30" x14ac:dyDescent="0.2">
      <c r="A1459" s="1">
        <v>671</v>
      </c>
      <c r="B1459" t="s">
        <v>898</v>
      </c>
      <c r="E1459" t="s">
        <v>10546</v>
      </c>
      <c r="F1459" t="str">
        <f>VLOOKUP(E1459,state_lookup!A:B,2,FALSE)</f>
        <v>TX</v>
      </c>
      <c r="G1459">
        <v>32.214799999999997</v>
      </c>
      <c r="H1459">
        <v>-98.220500000000001</v>
      </c>
      <c r="I1459" t="s">
        <v>5243</v>
      </c>
      <c r="J1459" s="4" t="s">
        <v>5256</v>
      </c>
      <c r="K1459" s="4" t="str">
        <f t="shared" si="22"/>
        <v>Jun 02</v>
      </c>
      <c r="L1459" t="s">
        <v>5304</v>
      </c>
      <c r="M1459" t="s">
        <v>5531</v>
      </c>
      <c r="N1459" t="s">
        <v>5531</v>
      </c>
      <c r="X1459">
        <v>1</v>
      </c>
      <c r="Y1459">
        <v>1</v>
      </c>
      <c r="Z1459" s="2" t="s">
        <v>8022</v>
      </c>
      <c r="AA1459" s="2" t="s">
        <v>8180</v>
      </c>
    </row>
    <row r="1460" spans="1:30" x14ac:dyDescent="0.2">
      <c r="A1460" s="1">
        <v>672</v>
      </c>
      <c r="B1460" t="s">
        <v>487</v>
      </c>
      <c r="C1460" t="s">
        <v>2141</v>
      </c>
      <c r="D1460" t="s">
        <v>4522</v>
      </c>
      <c r="E1460" t="s">
        <v>10546</v>
      </c>
      <c r="F1460" t="str">
        <f>VLOOKUP(E1460,state_lookup!A:B,2,FALSE)</f>
        <v>TX</v>
      </c>
      <c r="G1460">
        <v>30.89404</v>
      </c>
      <c r="H1460" t="s">
        <v>4992</v>
      </c>
      <c r="I1460" t="s">
        <v>5243</v>
      </c>
      <c r="J1460" s="4" t="s">
        <v>5256</v>
      </c>
      <c r="K1460" s="4" t="str">
        <f t="shared" si="22"/>
        <v>Jun 02</v>
      </c>
      <c r="P1460" t="s">
        <v>6051</v>
      </c>
      <c r="Q1460" t="s">
        <v>6395</v>
      </c>
      <c r="R1460">
        <v>0</v>
      </c>
      <c r="S1460" t="s">
        <v>6537</v>
      </c>
      <c r="X1460">
        <v>1</v>
      </c>
      <c r="Y1460">
        <v>1</v>
      </c>
      <c r="Z1460" s="2" t="s">
        <v>7406</v>
      </c>
    </row>
    <row r="1461" spans="1:30" x14ac:dyDescent="0.2">
      <c r="A1461" s="1">
        <v>673</v>
      </c>
      <c r="B1461" t="s">
        <v>899</v>
      </c>
      <c r="C1461" t="s">
        <v>2544</v>
      </c>
      <c r="D1461" t="s">
        <v>147</v>
      </c>
      <c r="E1461" t="s">
        <v>10566</v>
      </c>
      <c r="F1461" t="str">
        <f>VLOOKUP(E1461,state_lookup!A:B,2,FALSE)</f>
        <v>CT</v>
      </c>
      <c r="G1461">
        <v>41.334400000000002</v>
      </c>
      <c r="H1461">
        <v>-71.903300000000002</v>
      </c>
      <c r="I1461" t="s">
        <v>5243</v>
      </c>
      <c r="J1461" s="4" t="s">
        <v>5256</v>
      </c>
      <c r="K1461" s="4" t="str">
        <f t="shared" si="22"/>
        <v>Jun 02</v>
      </c>
      <c r="L1461" t="s">
        <v>5293</v>
      </c>
      <c r="M1461" t="s">
        <v>5396</v>
      </c>
      <c r="N1461" t="s">
        <v>5396</v>
      </c>
      <c r="P1461" t="s">
        <v>6128</v>
      </c>
      <c r="Q1461" t="s">
        <v>6395</v>
      </c>
      <c r="R1461">
        <v>0</v>
      </c>
      <c r="S1461" t="s">
        <v>6537</v>
      </c>
      <c r="T1461">
        <v>0</v>
      </c>
      <c r="U1461">
        <v>0</v>
      </c>
      <c r="V1461">
        <v>0</v>
      </c>
      <c r="W1461">
        <v>0</v>
      </c>
      <c r="X1461">
        <v>1</v>
      </c>
      <c r="Y1461">
        <v>1</v>
      </c>
      <c r="Z1461" s="2" t="s">
        <v>7957</v>
      </c>
      <c r="AA1461" s="2" t="s">
        <v>9885</v>
      </c>
      <c r="AC1461" t="s">
        <v>10429</v>
      </c>
      <c r="AD1461" t="s">
        <v>6598</v>
      </c>
    </row>
    <row r="1462" spans="1:30" x14ac:dyDescent="0.2">
      <c r="A1462" s="1">
        <v>674</v>
      </c>
      <c r="B1462" t="s">
        <v>900</v>
      </c>
      <c r="E1462" t="s">
        <v>10551</v>
      </c>
      <c r="F1462" t="str">
        <f>VLOOKUP(E1462,state_lookup!A:B,2,FALSE)</f>
        <v>NJ</v>
      </c>
      <c r="G1462">
        <v>40.715400000000002</v>
      </c>
      <c r="H1462">
        <v>-74.364699999999999</v>
      </c>
      <c r="I1462" t="s">
        <v>5243</v>
      </c>
      <c r="J1462" s="4" t="s">
        <v>5256</v>
      </c>
      <c r="K1462" s="4" t="str">
        <f t="shared" si="22"/>
        <v>Jun 02</v>
      </c>
      <c r="Y1462">
        <v>1</v>
      </c>
      <c r="Z1462" s="2" t="s">
        <v>8023</v>
      </c>
    </row>
    <row r="1463" spans="1:30" x14ac:dyDescent="0.2">
      <c r="A1463" s="1">
        <v>675</v>
      </c>
      <c r="B1463" t="s">
        <v>901</v>
      </c>
      <c r="E1463" t="s">
        <v>10549</v>
      </c>
      <c r="F1463" t="str">
        <f>VLOOKUP(E1463,state_lookup!A:B,2,FALSE)</f>
        <v>FL</v>
      </c>
      <c r="G1463">
        <v>26.154699999999998</v>
      </c>
      <c r="H1463">
        <v>-80.299700000000001</v>
      </c>
      <c r="I1463" t="s">
        <v>5243</v>
      </c>
      <c r="J1463" s="4" t="s">
        <v>5256</v>
      </c>
      <c r="K1463" s="4" t="str">
        <f t="shared" si="22"/>
        <v>Jun 02</v>
      </c>
      <c r="Y1463">
        <v>1</v>
      </c>
      <c r="Z1463" s="2" t="s">
        <v>8024</v>
      </c>
    </row>
    <row r="1464" spans="1:30" x14ac:dyDescent="0.2">
      <c r="A1464" s="1">
        <v>676</v>
      </c>
      <c r="B1464" t="s">
        <v>902</v>
      </c>
      <c r="E1464" t="s">
        <v>10554</v>
      </c>
      <c r="F1464" t="str">
        <f>VLOOKUP(E1464,state_lookup!A:B,2,FALSE)</f>
        <v>MA</v>
      </c>
      <c r="G1464">
        <v>42.470930000000003</v>
      </c>
      <c r="H1464" t="s">
        <v>5028</v>
      </c>
      <c r="I1464" t="s">
        <v>5243</v>
      </c>
      <c r="J1464" s="4" t="s">
        <v>5256</v>
      </c>
      <c r="K1464" s="4" t="str">
        <f t="shared" si="22"/>
        <v>Jun 02</v>
      </c>
      <c r="Y1464">
        <v>1</v>
      </c>
      <c r="Z1464" s="2" t="s">
        <v>8025</v>
      </c>
      <c r="AA1464" s="2" t="s">
        <v>9886</v>
      </c>
    </row>
    <row r="1465" spans="1:30" x14ac:dyDescent="0.2">
      <c r="A1465" s="1">
        <v>677</v>
      </c>
      <c r="B1465" t="s">
        <v>903</v>
      </c>
      <c r="C1465" t="s">
        <v>2545</v>
      </c>
      <c r="D1465" t="s">
        <v>4474</v>
      </c>
      <c r="E1465" t="s">
        <v>10563</v>
      </c>
      <c r="F1465" t="str">
        <f>VLOOKUP(E1465,state_lookup!A:B,2,FALSE)</f>
        <v>MD</v>
      </c>
      <c r="G1465">
        <v>39.371400000000001</v>
      </c>
      <c r="H1465">
        <v>-76.971599999999995</v>
      </c>
      <c r="I1465" t="s">
        <v>5243</v>
      </c>
      <c r="J1465" s="4" t="s">
        <v>5256</v>
      </c>
      <c r="K1465" s="4" t="str">
        <f t="shared" si="22"/>
        <v>Jun 02</v>
      </c>
      <c r="Q1465" t="s">
        <v>6395</v>
      </c>
      <c r="R1465">
        <v>0</v>
      </c>
      <c r="S1465" t="s">
        <v>6537</v>
      </c>
      <c r="X1465">
        <v>1</v>
      </c>
      <c r="Y1465">
        <v>1</v>
      </c>
      <c r="Z1465" s="2" t="s">
        <v>8026</v>
      </c>
      <c r="AA1465" s="2" t="s">
        <v>9887</v>
      </c>
    </row>
    <row r="1466" spans="1:30" x14ac:dyDescent="0.2">
      <c r="A1466" s="1">
        <v>678</v>
      </c>
      <c r="B1466" t="s">
        <v>904</v>
      </c>
      <c r="E1466" t="s">
        <v>10564</v>
      </c>
      <c r="F1466" t="str">
        <f>VLOOKUP(E1466,state_lookup!A:B,2,FALSE)</f>
        <v>NC</v>
      </c>
      <c r="G1466">
        <v>35.375399999999999</v>
      </c>
      <c r="H1466">
        <v>-83.218500000000006</v>
      </c>
      <c r="I1466" t="s">
        <v>5243</v>
      </c>
      <c r="J1466" s="4" t="s">
        <v>5256</v>
      </c>
      <c r="K1466" s="4" t="str">
        <f t="shared" si="22"/>
        <v>Jun 02</v>
      </c>
      <c r="Y1466">
        <v>1</v>
      </c>
      <c r="Z1466" s="2" t="s">
        <v>8027</v>
      </c>
    </row>
    <row r="1467" spans="1:30" x14ac:dyDescent="0.2">
      <c r="A1467" s="1">
        <v>679</v>
      </c>
      <c r="B1467" t="s">
        <v>349</v>
      </c>
      <c r="C1467" t="s">
        <v>2375</v>
      </c>
      <c r="D1467" t="s">
        <v>4451</v>
      </c>
      <c r="E1467" t="s">
        <v>181</v>
      </c>
      <c r="F1467" t="str">
        <f>VLOOKUP(E1467,state_lookup!A:B,2,FALSE)</f>
        <v>WA</v>
      </c>
      <c r="G1467">
        <v>47.243099999999998</v>
      </c>
      <c r="H1467">
        <v>-122.45310000000001</v>
      </c>
      <c r="I1467" t="s">
        <v>5243</v>
      </c>
      <c r="J1467" s="4" t="s">
        <v>5256</v>
      </c>
      <c r="K1467" s="4" t="str">
        <f t="shared" si="22"/>
        <v>Jun 02</v>
      </c>
      <c r="L1467" t="s">
        <v>5304</v>
      </c>
      <c r="M1467" t="s">
        <v>5531</v>
      </c>
      <c r="N1467" t="s">
        <v>5531</v>
      </c>
      <c r="P1467" t="s">
        <v>6051</v>
      </c>
      <c r="Q1467" t="s">
        <v>6395</v>
      </c>
      <c r="R1467">
        <v>0</v>
      </c>
      <c r="S1467" t="s">
        <v>6537</v>
      </c>
      <c r="T1467">
        <v>0</v>
      </c>
      <c r="U1467">
        <v>0</v>
      </c>
      <c r="V1467">
        <v>0</v>
      </c>
      <c r="W1467">
        <v>0</v>
      </c>
      <c r="X1467">
        <v>1</v>
      </c>
      <c r="Y1467">
        <v>1</v>
      </c>
      <c r="Z1467" s="2" t="s">
        <v>8028</v>
      </c>
      <c r="AD1467" t="s">
        <v>6598</v>
      </c>
    </row>
    <row r="1468" spans="1:30" x14ac:dyDescent="0.2">
      <c r="A1468" s="1">
        <v>680</v>
      </c>
      <c r="B1468" t="s">
        <v>905</v>
      </c>
      <c r="E1468" t="s">
        <v>64</v>
      </c>
      <c r="F1468" t="str">
        <f>VLOOKUP(E1468,state_lookup!A:B,2,FALSE)</f>
        <v>NY</v>
      </c>
      <c r="G1468">
        <v>41.064700000000002</v>
      </c>
      <c r="H1468">
        <v>-73.8673</v>
      </c>
      <c r="I1468" t="s">
        <v>5243</v>
      </c>
      <c r="J1468" s="4" t="s">
        <v>5256</v>
      </c>
      <c r="K1468" s="4" t="str">
        <f t="shared" si="22"/>
        <v>Jun 02</v>
      </c>
      <c r="Y1468">
        <v>1</v>
      </c>
      <c r="Z1468" s="2" t="s">
        <v>8029</v>
      </c>
    </row>
    <row r="1469" spans="1:30" x14ac:dyDescent="0.2">
      <c r="A1469" s="1">
        <v>681</v>
      </c>
      <c r="B1469" t="s">
        <v>906</v>
      </c>
      <c r="E1469" t="s">
        <v>10547</v>
      </c>
      <c r="F1469" t="str">
        <f>VLOOKUP(E1469,state_lookup!A:B,2,FALSE)</f>
        <v>CA</v>
      </c>
      <c r="G1469">
        <v>35.127000000000002</v>
      </c>
      <c r="H1469">
        <v>-118.47499999999999</v>
      </c>
      <c r="I1469" t="s">
        <v>5243</v>
      </c>
      <c r="J1469" s="4" t="s">
        <v>5256</v>
      </c>
      <c r="K1469" s="4" t="str">
        <f t="shared" si="22"/>
        <v>Jun 02</v>
      </c>
      <c r="Y1469">
        <v>1</v>
      </c>
      <c r="Z1469" s="2" t="s">
        <v>8030</v>
      </c>
    </row>
    <row r="1470" spans="1:30" x14ac:dyDescent="0.2">
      <c r="A1470" s="1">
        <v>682</v>
      </c>
      <c r="B1470" t="s">
        <v>907</v>
      </c>
      <c r="E1470" t="s">
        <v>10555</v>
      </c>
      <c r="F1470" t="str">
        <f>VLOOKUP(E1470,state_lookup!A:B,2,FALSE)</f>
        <v>IL</v>
      </c>
      <c r="G1470">
        <v>41.567</v>
      </c>
      <c r="H1470">
        <v>-87.805000000000007</v>
      </c>
      <c r="I1470" t="s">
        <v>5243</v>
      </c>
      <c r="J1470" s="4" t="s">
        <v>5256</v>
      </c>
      <c r="K1470" s="4" t="str">
        <f t="shared" si="22"/>
        <v>Jun 02</v>
      </c>
      <c r="Y1470">
        <v>1</v>
      </c>
      <c r="Z1470" s="2" t="s">
        <v>8031</v>
      </c>
    </row>
    <row r="1471" spans="1:30" x14ac:dyDescent="0.2">
      <c r="A1471" s="1">
        <v>683</v>
      </c>
      <c r="B1471" t="s">
        <v>908</v>
      </c>
      <c r="E1471" t="s">
        <v>10571</v>
      </c>
      <c r="F1471" t="str">
        <f>VLOOKUP(E1471,state_lookup!A:B,2,FALSE)</f>
        <v>WI</v>
      </c>
      <c r="G1471">
        <v>43.988</v>
      </c>
      <c r="H1471">
        <v>-90.499600000000001</v>
      </c>
      <c r="I1471" t="s">
        <v>5243</v>
      </c>
      <c r="J1471" s="4" t="s">
        <v>5256</v>
      </c>
      <c r="K1471" s="4" t="str">
        <f t="shared" si="22"/>
        <v>Jun 02</v>
      </c>
      <c r="Y1471">
        <v>1</v>
      </c>
      <c r="Z1471" s="2" t="s">
        <v>8032</v>
      </c>
    </row>
    <row r="1472" spans="1:30" x14ac:dyDescent="0.2">
      <c r="A1472" s="1">
        <v>684</v>
      </c>
      <c r="B1472" t="s">
        <v>909</v>
      </c>
      <c r="C1472" t="s">
        <v>2546</v>
      </c>
      <c r="D1472" t="s">
        <v>4682</v>
      </c>
      <c r="E1472" t="s">
        <v>10551</v>
      </c>
      <c r="F1472" t="str">
        <f>VLOOKUP(E1472,state_lookup!A:B,2,FALSE)</f>
        <v>NJ</v>
      </c>
      <c r="G1472">
        <v>39.95373</v>
      </c>
      <c r="H1472" t="s">
        <v>5029</v>
      </c>
      <c r="I1472" t="s">
        <v>5243</v>
      </c>
      <c r="J1472" s="4" t="s">
        <v>5256</v>
      </c>
      <c r="K1472" s="4" t="str">
        <f t="shared" si="22"/>
        <v>Jun 02</v>
      </c>
      <c r="L1472" t="s">
        <v>5309</v>
      </c>
      <c r="M1472" t="s">
        <v>5531</v>
      </c>
      <c r="N1472" t="s">
        <v>5531</v>
      </c>
      <c r="P1472" t="s">
        <v>6051</v>
      </c>
      <c r="Q1472" t="s">
        <v>6395</v>
      </c>
      <c r="R1472">
        <v>0</v>
      </c>
      <c r="S1472" t="s">
        <v>6537</v>
      </c>
      <c r="T1472">
        <v>0</v>
      </c>
      <c r="U1472">
        <v>0</v>
      </c>
      <c r="V1472">
        <v>0</v>
      </c>
      <c r="W1472">
        <v>0</v>
      </c>
      <c r="X1472">
        <v>1</v>
      </c>
      <c r="Y1472">
        <v>1</v>
      </c>
      <c r="Z1472" s="2" t="s">
        <v>7092</v>
      </c>
      <c r="AA1472" s="2" t="s">
        <v>7667</v>
      </c>
      <c r="AB1472" s="2" t="s">
        <v>10282</v>
      </c>
      <c r="AC1472" t="s">
        <v>10430</v>
      </c>
    </row>
    <row r="1473" spans="1:30" x14ac:dyDescent="0.2">
      <c r="A1473" s="1">
        <v>685</v>
      </c>
      <c r="B1473" t="s">
        <v>910</v>
      </c>
      <c r="E1473" t="s">
        <v>10552</v>
      </c>
      <c r="F1473" t="str">
        <f>VLOOKUP(E1473,state_lookup!A:B,2,FALSE)</f>
        <v>MI</v>
      </c>
      <c r="G1473">
        <v>44.7547</v>
      </c>
      <c r="H1473">
        <v>-85.603499999999997</v>
      </c>
      <c r="I1473" t="s">
        <v>5243</v>
      </c>
      <c r="J1473" s="4" t="s">
        <v>5256</v>
      </c>
      <c r="K1473" s="4" t="str">
        <f t="shared" si="22"/>
        <v>Jun 02</v>
      </c>
      <c r="Y1473">
        <v>1</v>
      </c>
      <c r="Z1473" s="2" t="s">
        <v>8033</v>
      </c>
    </row>
    <row r="1474" spans="1:30" x14ac:dyDescent="0.2">
      <c r="A1474" s="1">
        <v>686</v>
      </c>
      <c r="B1474" t="s">
        <v>693</v>
      </c>
      <c r="D1474" t="s">
        <v>66</v>
      </c>
      <c r="E1474" t="s">
        <v>10552</v>
      </c>
      <c r="F1474" t="str">
        <f>VLOOKUP(E1474,state_lookup!A:B,2,FALSE)</f>
        <v>MI</v>
      </c>
      <c r="G1474">
        <v>42.581800000000001</v>
      </c>
      <c r="H1474">
        <v>-83.145700000000005</v>
      </c>
      <c r="I1474" t="s">
        <v>5243</v>
      </c>
      <c r="J1474" s="4" t="s">
        <v>5256</v>
      </c>
      <c r="K1474" s="4" t="str">
        <f t="shared" si="22"/>
        <v>Jun 02</v>
      </c>
      <c r="Q1474" t="s">
        <v>6395</v>
      </c>
      <c r="R1474">
        <v>0</v>
      </c>
      <c r="S1474" t="s">
        <v>6592</v>
      </c>
      <c r="T1474">
        <v>0</v>
      </c>
      <c r="U1474">
        <v>0</v>
      </c>
      <c r="X1474">
        <v>1</v>
      </c>
      <c r="Y1474">
        <v>1</v>
      </c>
      <c r="Z1474" s="2" t="s">
        <v>8034</v>
      </c>
    </row>
    <row r="1475" spans="1:30" x14ac:dyDescent="0.2">
      <c r="A1475" s="1">
        <v>687</v>
      </c>
      <c r="B1475" t="s">
        <v>911</v>
      </c>
      <c r="C1475" t="s">
        <v>2547</v>
      </c>
      <c r="D1475" t="s">
        <v>4562</v>
      </c>
      <c r="E1475" t="s">
        <v>10547</v>
      </c>
      <c r="F1475" t="str">
        <f>VLOOKUP(E1475,state_lookup!A:B,2,FALSE)</f>
        <v>CA</v>
      </c>
      <c r="G1475">
        <v>39.345399999999998</v>
      </c>
      <c r="H1475">
        <v>-120.1848</v>
      </c>
      <c r="I1475" t="s">
        <v>5243</v>
      </c>
      <c r="J1475" s="4" t="s">
        <v>5256</v>
      </c>
      <c r="K1475" s="4" t="str">
        <f t="shared" ref="K1475:K1538" si="23">TEXT(J1475, "mmm dd")</f>
        <v>Jun 02</v>
      </c>
      <c r="L1475" t="s">
        <v>5646</v>
      </c>
      <c r="M1475" t="s">
        <v>5531</v>
      </c>
      <c r="N1475" t="s">
        <v>5372</v>
      </c>
      <c r="P1475" t="s">
        <v>6051</v>
      </c>
      <c r="Q1475" t="s">
        <v>6395</v>
      </c>
      <c r="R1475">
        <v>0</v>
      </c>
      <c r="S1475" t="s">
        <v>6546</v>
      </c>
      <c r="T1475">
        <v>0</v>
      </c>
      <c r="U1475">
        <v>0</v>
      </c>
      <c r="V1475">
        <v>0</v>
      </c>
      <c r="W1475">
        <v>0</v>
      </c>
      <c r="X1475">
        <v>1</v>
      </c>
      <c r="Y1475">
        <v>1</v>
      </c>
      <c r="Z1475" s="2" t="s">
        <v>8035</v>
      </c>
      <c r="AA1475" s="2" t="s">
        <v>9888</v>
      </c>
      <c r="AB1475" t="s">
        <v>5728</v>
      </c>
      <c r="AC1475" s="2" t="s">
        <v>10431</v>
      </c>
      <c r="AD1475" t="s">
        <v>6598</v>
      </c>
    </row>
    <row r="1476" spans="1:30" x14ac:dyDescent="0.2">
      <c r="A1476" s="1">
        <v>688</v>
      </c>
      <c r="B1476" t="s">
        <v>912</v>
      </c>
      <c r="E1476" t="s">
        <v>1289</v>
      </c>
      <c r="F1476" t="str">
        <f>VLOOKUP(E1476,state_lookup!A:B,2,FALSE)</f>
        <v>OR</v>
      </c>
      <c r="G1476">
        <v>45.377200000000002</v>
      </c>
      <c r="H1476">
        <v>-122.77460000000001</v>
      </c>
      <c r="I1476" t="s">
        <v>5243</v>
      </c>
      <c r="J1476" s="4" t="s">
        <v>5256</v>
      </c>
      <c r="K1476" s="4" t="str">
        <f t="shared" si="23"/>
        <v>Jun 02</v>
      </c>
      <c r="Y1476">
        <v>1</v>
      </c>
      <c r="Z1476" s="2" t="s">
        <v>8036</v>
      </c>
    </row>
    <row r="1477" spans="1:30" x14ac:dyDescent="0.2">
      <c r="A1477" s="1">
        <v>689</v>
      </c>
      <c r="B1477" t="s">
        <v>28</v>
      </c>
      <c r="C1477" t="s">
        <v>2548</v>
      </c>
      <c r="D1477" t="s">
        <v>28</v>
      </c>
      <c r="E1477" t="s">
        <v>4341</v>
      </c>
      <c r="F1477" t="str">
        <f>VLOOKUP(E1477,state_lookup!A:B,2,FALSE)</f>
        <v>OK</v>
      </c>
      <c r="G1477">
        <v>36.128399999999999</v>
      </c>
      <c r="H1477">
        <v>-95.904300000000006</v>
      </c>
      <c r="I1477" t="s">
        <v>5243</v>
      </c>
      <c r="J1477" s="4" t="s">
        <v>5256</v>
      </c>
      <c r="K1477" s="4" t="str">
        <f t="shared" si="23"/>
        <v>Jun 02</v>
      </c>
      <c r="L1477" t="s">
        <v>5340</v>
      </c>
      <c r="M1477" t="s">
        <v>5982</v>
      </c>
      <c r="N1477" t="s">
        <v>5982</v>
      </c>
      <c r="P1477" t="s">
        <v>6051</v>
      </c>
      <c r="Q1477" t="s">
        <v>6395</v>
      </c>
      <c r="R1477">
        <v>0</v>
      </c>
      <c r="S1477" t="s">
        <v>6537</v>
      </c>
      <c r="T1477">
        <v>3</v>
      </c>
      <c r="U1477">
        <v>0</v>
      </c>
      <c r="V1477">
        <v>0</v>
      </c>
      <c r="X1477">
        <v>1</v>
      </c>
      <c r="Y1477">
        <v>1</v>
      </c>
      <c r="Z1477" s="2" t="s">
        <v>8037</v>
      </c>
      <c r="AD1477" t="s">
        <v>6598</v>
      </c>
    </row>
    <row r="1478" spans="1:30" x14ac:dyDescent="0.2">
      <c r="A1478" s="1">
        <v>690</v>
      </c>
      <c r="B1478" t="s">
        <v>694</v>
      </c>
      <c r="C1478" t="s">
        <v>2381</v>
      </c>
      <c r="D1478" t="s">
        <v>4284</v>
      </c>
      <c r="E1478" t="s">
        <v>10555</v>
      </c>
      <c r="F1478" t="str">
        <f>VLOOKUP(E1478,state_lookup!A:B,2,FALSE)</f>
        <v>IL</v>
      </c>
      <c r="G1478">
        <v>39.796799999999998</v>
      </c>
      <c r="H1478">
        <v>-88.274900000000002</v>
      </c>
      <c r="I1478" t="s">
        <v>5243</v>
      </c>
      <c r="J1478" s="4" t="s">
        <v>5256</v>
      </c>
      <c r="K1478" s="4" t="str">
        <f t="shared" si="23"/>
        <v>Jun 02</v>
      </c>
      <c r="Q1478" t="s">
        <v>6395</v>
      </c>
      <c r="R1478">
        <v>0</v>
      </c>
      <c r="S1478" t="s">
        <v>6537</v>
      </c>
      <c r="X1478">
        <v>1</v>
      </c>
      <c r="Y1478">
        <v>1</v>
      </c>
      <c r="Z1478" s="2" t="s">
        <v>7711</v>
      </c>
    </row>
    <row r="1479" spans="1:30" x14ac:dyDescent="0.2">
      <c r="A1479" s="1">
        <v>691</v>
      </c>
      <c r="B1479" t="s">
        <v>913</v>
      </c>
      <c r="D1479" t="s">
        <v>913</v>
      </c>
      <c r="E1479" t="s">
        <v>10568</v>
      </c>
      <c r="F1479" t="str">
        <f>VLOOKUP(E1479,state_lookup!A:B,2,FALSE)</f>
        <v>ID</v>
      </c>
      <c r="G1479">
        <v>42.564799999999998</v>
      </c>
      <c r="H1479">
        <v>-114.46169999999999</v>
      </c>
      <c r="I1479" t="s">
        <v>5243</v>
      </c>
      <c r="J1479" s="4" t="s">
        <v>5256</v>
      </c>
      <c r="K1479" s="4" t="str">
        <f t="shared" si="23"/>
        <v>Jun 02</v>
      </c>
      <c r="L1479" t="s">
        <v>5304</v>
      </c>
      <c r="M1479" t="s">
        <v>5531</v>
      </c>
      <c r="N1479" t="s">
        <v>5531</v>
      </c>
      <c r="Q1479" t="s">
        <v>6395</v>
      </c>
      <c r="R1479">
        <v>0</v>
      </c>
      <c r="S1479" t="s">
        <v>6537</v>
      </c>
      <c r="X1479">
        <v>1</v>
      </c>
      <c r="Y1479">
        <v>1</v>
      </c>
      <c r="Z1479" s="2" t="s">
        <v>8038</v>
      </c>
    </row>
    <row r="1480" spans="1:30" x14ac:dyDescent="0.2">
      <c r="A1480" s="1">
        <v>692</v>
      </c>
      <c r="B1480" t="s">
        <v>914</v>
      </c>
      <c r="E1480" t="s">
        <v>10561</v>
      </c>
      <c r="F1480" t="str">
        <f>VLOOKUP(E1480,state_lookup!A:B,2,FALSE)</f>
        <v>MO</v>
      </c>
      <c r="G1480">
        <v>38.440100000000001</v>
      </c>
      <c r="H1480">
        <v>-90.992800000000003</v>
      </c>
      <c r="I1480" t="s">
        <v>5243</v>
      </c>
      <c r="J1480" s="4" t="s">
        <v>5256</v>
      </c>
      <c r="K1480" s="4" t="str">
        <f t="shared" si="23"/>
        <v>Jun 02</v>
      </c>
      <c r="Y1480">
        <v>1</v>
      </c>
      <c r="Z1480" s="2" t="s">
        <v>8039</v>
      </c>
    </row>
    <row r="1481" spans="1:30" x14ac:dyDescent="0.2">
      <c r="A1481" s="1">
        <v>693</v>
      </c>
      <c r="B1481" t="s">
        <v>915</v>
      </c>
      <c r="E1481" t="s">
        <v>10556</v>
      </c>
      <c r="F1481" t="str">
        <f>VLOOKUP(E1481,state_lookup!A:B,2,FALSE)</f>
        <v>OH</v>
      </c>
      <c r="G1481">
        <v>40.865299999999998</v>
      </c>
      <c r="H1481">
        <v>-84.587299999999999</v>
      </c>
      <c r="I1481" t="s">
        <v>5243</v>
      </c>
      <c r="J1481" s="4" t="s">
        <v>5256</v>
      </c>
      <c r="K1481" s="4" t="str">
        <f t="shared" si="23"/>
        <v>Jun 02</v>
      </c>
      <c r="Y1481">
        <v>1</v>
      </c>
      <c r="Z1481" s="2" t="s">
        <v>8040</v>
      </c>
    </row>
    <row r="1482" spans="1:30" x14ac:dyDescent="0.2">
      <c r="A1482" s="1">
        <v>694</v>
      </c>
      <c r="B1482" t="s">
        <v>916</v>
      </c>
      <c r="C1482" t="s">
        <v>2549</v>
      </c>
      <c r="D1482" t="s">
        <v>4322</v>
      </c>
      <c r="E1482" t="s">
        <v>10545</v>
      </c>
      <c r="F1482" t="str">
        <f>VLOOKUP(E1482,state_lookup!A:B,2,FALSE)</f>
        <v>IN</v>
      </c>
      <c r="G1482">
        <v>38.675899999999999</v>
      </c>
      <c r="H1482">
        <v>-87.510199999999998</v>
      </c>
      <c r="I1482" t="s">
        <v>5243</v>
      </c>
      <c r="J1482" s="4" t="s">
        <v>5256</v>
      </c>
      <c r="K1482" s="4" t="str">
        <f t="shared" si="23"/>
        <v>Jun 02</v>
      </c>
      <c r="L1482" t="s">
        <v>5295</v>
      </c>
      <c r="M1482" t="s">
        <v>5582</v>
      </c>
      <c r="N1482" t="s">
        <v>5582</v>
      </c>
      <c r="P1482" t="s">
        <v>6078</v>
      </c>
      <c r="Q1482" t="s">
        <v>6395</v>
      </c>
      <c r="R1482">
        <v>0</v>
      </c>
      <c r="S1482" t="s">
        <v>6537</v>
      </c>
      <c r="T1482">
        <v>0</v>
      </c>
      <c r="U1482">
        <v>0</v>
      </c>
      <c r="V1482">
        <v>0</v>
      </c>
      <c r="W1482">
        <v>0</v>
      </c>
      <c r="X1482">
        <v>1</v>
      </c>
      <c r="Y1482">
        <v>1</v>
      </c>
      <c r="Z1482" s="2" t="s">
        <v>8041</v>
      </c>
      <c r="AA1482" s="2" t="s">
        <v>8041</v>
      </c>
    </row>
    <row r="1483" spans="1:30" x14ac:dyDescent="0.2">
      <c r="A1483" s="1">
        <v>695</v>
      </c>
      <c r="B1483" t="s">
        <v>917</v>
      </c>
      <c r="D1483" t="s">
        <v>76</v>
      </c>
      <c r="E1483" t="s">
        <v>10548</v>
      </c>
      <c r="F1483" t="str">
        <f>VLOOKUP(E1483,state_lookup!A:B,2,FALSE)</f>
        <v>MN</v>
      </c>
      <c r="G1483">
        <v>47.5169</v>
      </c>
      <c r="H1483">
        <v>-92.512799999999999</v>
      </c>
      <c r="I1483" t="s">
        <v>5243</v>
      </c>
      <c r="J1483" s="4" t="s">
        <v>5256</v>
      </c>
      <c r="K1483" s="4" t="str">
        <f t="shared" si="23"/>
        <v>Jun 02</v>
      </c>
      <c r="Q1483" t="s">
        <v>6395</v>
      </c>
      <c r="R1483">
        <v>0</v>
      </c>
      <c r="S1483" t="s">
        <v>6537</v>
      </c>
      <c r="X1483">
        <v>1</v>
      </c>
      <c r="Y1483">
        <v>1</v>
      </c>
      <c r="Z1483" s="2" t="s">
        <v>8042</v>
      </c>
    </row>
    <row r="1484" spans="1:30" x14ac:dyDescent="0.2">
      <c r="A1484" s="1">
        <v>696</v>
      </c>
      <c r="B1484" t="s">
        <v>495</v>
      </c>
      <c r="C1484" t="s">
        <v>2550</v>
      </c>
      <c r="D1484" t="s">
        <v>495</v>
      </c>
      <c r="E1484" t="s">
        <v>917</v>
      </c>
      <c r="F1484" t="str">
        <f>VLOOKUP(E1484,state_lookup!A:B,2,FALSE)</f>
        <v>VA</v>
      </c>
      <c r="G1484">
        <v>36.852930000000001</v>
      </c>
      <c r="H1484" t="s">
        <v>4994</v>
      </c>
      <c r="I1484" t="s">
        <v>5243</v>
      </c>
      <c r="J1484" s="4" t="s">
        <v>5256</v>
      </c>
      <c r="K1484" s="4" t="str">
        <f t="shared" si="23"/>
        <v>Jun 02</v>
      </c>
      <c r="P1484" t="s">
        <v>6129</v>
      </c>
      <c r="Q1484" t="s">
        <v>6395</v>
      </c>
      <c r="R1484">
        <v>0</v>
      </c>
      <c r="S1484" t="s">
        <v>6546</v>
      </c>
      <c r="X1484">
        <v>1</v>
      </c>
      <c r="Y1484">
        <v>1</v>
      </c>
      <c r="Z1484" s="2" t="s">
        <v>8043</v>
      </c>
    </row>
    <row r="1485" spans="1:30" x14ac:dyDescent="0.2">
      <c r="A1485" s="1">
        <v>697</v>
      </c>
      <c r="B1485" t="s">
        <v>704</v>
      </c>
      <c r="C1485" t="s">
        <v>2551</v>
      </c>
      <c r="D1485" t="s">
        <v>1640</v>
      </c>
      <c r="E1485" t="s">
        <v>10552</v>
      </c>
      <c r="F1485" t="str">
        <f>VLOOKUP(E1485,state_lookup!A:B,2,FALSE)</f>
        <v>MI</v>
      </c>
      <c r="G1485">
        <v>42.493400000000001</v>
      </c>
      <c r="H1485">
        <v>-83.027000000000001</v>
      </c>
      <c r="I1485" t="s">
        <v>5243</v>
      </c>
      <c r="J1485" s="4" t="s">
        <v>5256</v>
      </c>
      <c r="K1485" s="4" t="str">
        <f t="shared" si="23"/>
        <v>Jun 02</v>
      </c>
      <c r="L1485" t="s">
        <v>5293</v>
      </c>
      <c r="M1485" t="s">
        <v>5396</v>
      </c>
      <c r="N1485" t="s">
        <v>5396</v>
      </c>
      <c r="P1485" t="s">
        <v>6051</v>
      </c>
      <c r="Q1485" t="s">
        <v>6395</v>
      </c>
      <c r="R1485">
        <v>0</v>
      </c>
      <c r="S1485" t="s">
        <v>6537</v>
      </c>
      <c r="T1485">
        <v>0</v>
      </c>
      <c r="U1485">
        <v>0</v>
      </c>
      <c r="V1485">
        <v>0</v>
      </c>
      <c r="W1485">
        <v>0</v>
      </c>
      <c r="X1485">
        <v>1</v>
      </c>
      <c r="Y1485">
        <v>1</v>
      </c>
      <c r="Z1485" s="2" t="s">
        <v>8044</v>
      </c>
    </row>
    <row r="1486" spans="1:30" x14ac:dyDescent="0.2">
      <c r="A1486" s="1">
        <v>698</v>
      </c>
      <c r="B1486" t="s">
        <v>181</v>
      </c>
      <c r="C1486" t="s">
        <v>2552</v>
      </c>
      <c r="D1486" t="s">
        <v>434</v>
      </c>
      <c r="E1486" t="s">
        <v>10566</v>
      </c>
      <c r="F1486" t="str">
        <f>VLOOKUP(E1486,state_lookup!A:B,2,FALSE)</f>
        <v>CT</v>
      </c>
      <c r="G1486">
        <v>41.631480000000003</v>
      </c>
      <c r="H1486" t="s">
        <v>5030</v>
      </c>
      <c r="I1486" t="s">
        <v>5243</v>
      </c>
      <c r="J1486" s="4" t="s">
        <v>5256</v>
      </c>
      <c r="K1486" s="4" t="str">
        <f t="shared" si="23"/>
        <v>Jun 02</v>
      </c>
      <c r="L1486" t="s">
        <v>5304</v>
      </c>
      <c r="M1486" t="s">
        <v>5531</v>
      </c>
      <c r="N1486" t="s">
        <v>5531</v>
      </c>
      <c r="P1486" t="s">
        <v>6051</v>
      </c>
      <c r="Q1486" t="s">
        <v>6395</v>
      </c>
      <c r="R1486">
        <v>0</v>
      </c>
      <c r="S1486" t="s">
        <v>6537</v>
      </c>
      <c r="X1486">
        <v>1</v>
      </c>
      <c r="Y1486">
        <v>1</v>
      </c>
      <c r="Z1486" s="2" t="s">
        <v>8045</v>
      </c>
      <c r="AD1486" t="s">
        <v>6598</v>
      </c>
    </row>
    <row r="1487" spans="1:30" x14ac:dyDescent="0.2">
      <c r="A1487" s="1">
        <v>699</v>
      </c>
      <c r="B1487" t="s">
        <v>181</v>
      </c>
      <c r="C1487" t="s">
        <v>2553</v>
      </c>
      <c r="D1487" t="s">
        <v>4363</v>
      </c>
      <c r="E1487" t="s">
        <v>10577</v>
      </c>
      <c r="F1487" t="str">
        <f>VLOOKUP(E1487,state_lookup!A:B,2,FALSE)</f>
        <v>DC</v>
      </c>
      <c r="G1487">
        <v>38.904699999999998</v>
      </c>
      <c r="H1487">
        <v>-77.016300000000001</v>
      </c>
      <c r="I1487" t="s">
        <v>5243</v>
      </c>
      <c r="J1487" s="4" t="s">
        <v>5256</v>
      </c>
      <c r="K1487" s="4" t="str">
        <f t="shared" si="23"/>
        <v>Jun 02</v>
      </c>
      <c r="L1487" t="s">
        <v>5647</v>
      </c>
      <c r="M1487" t="s">
        <v>5527</v>
      </c>
      <c r="N1487" t="s">
        <v>5527</v>
      </c>
      <c r="P1487" t="s">
        <v>6051</v>
      </c>
      <c r="Q1487" t="s">
        <v>6395</v>
      </c>
      <c r="R1487">
        <v>0</v>
      </c>
      <c r="S1487" t="s">
        <v>6537</v>
      </c>
      <c r="T1487">
        <v>0</v>
      </c>
      <c r="U1487">
        <v>0</v>
      </c>
      <c r="V1487">
        <v>0</v>
      </c>
      <c r="W1487">
        <v>0</v>
      </c>
      <c r="X1487">
        <v>1</v>
      </c>
      <c r="Y1487">
        <v>1</v>
      </c>
      <c r="Z1487" s="2" t="s">
        <v>8046</v>
      </c>
      <c r="AA1487" s="2" t="s">
        <v>9889</v>
      </c>
    </row>
    <row r="1488" spans="1:30" x14ac:dyDescent="0.2">
      <c r="A1488" s="1">
        <v>700</v>
      </c>
      <c r="B1488" t="s">
        <v>181</v>
      </c>
      <c r="C1488" t="s">
        <v>2554</v>
      </c>
      <c r="D1488" t="s">
        <v>4363</v>
      </c>
      <c r="E1488" t="s">
        <v>10577</v>
      </c>
      <c r="F1488" t="str">
        <f>VLOOKUP(E1488,state_lookup!A:B,2,FALSE)</f>
        <v>DC</v>
      </c>
      <c r="G1488">
        <v>38.904699999999998</v>
      </c>
      <c r="H1488">
        <v>-77.016300000000001</v>
      </c>
      <c r="I1488" t="s">
        <v>5243</v>
      </c>
      <c r="J1488" s="4" t="s">
        <v>5256</v>
      </c>
      <c r="K1488" s="4" t="str">
        <f t="shared" si="23"/>
        <v>Jun 02</v>
      </c>
      <c r="L1488" t="s">
        <v>5304</v>
      </c>
      <c r="M1488" t="s">
        <v>5531</v>
      </c>
      <c r="N1488" t="s">
        <v>5531</v>
      </c>
      <c r="P1488" t="s">
        <v>6051</v>
      </c>
      <c r="Q1488" t="s">
        <v>6395</v>
      </c>
      <c r="R1488">
        <v>0</v>
      </c>
      <c r="S1488" t="s">
        <v>6537</v>
      </c>
      <c r="X1488">
        <v>0</v>
      </c>
      <c r="Y1488">
        <v>1</v>
      </c>
      <c r="Z1488" s="2" t="s">
        <v>8047</v>
      </c>
      <c r="AA1488" s="2" t="s">
        <v>9890</v>
      </c>
      <c r="AB1488" s="2" t="s">
        <v>10283</v>
      </c>
    </row>
    <row r="1489" spans="1:30" x14ac:dyDescent="0.2">
      <c r="A1489" s="1">
        <v>701</v>
      </c>
      <c r="B1489" t="s">
        <v>918</v>
      </c>
      <c r="E1489" t="s">
        <v>10575</v>
      </c>
      <c r="F1489" t="str">
        <f>VLOOKUP(E1489,state_lookup!A:B,2,FALSE)</f>
        <v>PA</v>
      </c>
      <c r="G1489">
        <v>39.752499999999998</v>
      </c>
      <c r="H1489">
        <v>-77.5822</v>
      </c>
      <c r="I1489" t="s">
        <v>5243</v>
      </c>
      <c r="J1489" s="4" t="s">
        <v>5256</v>
      </c>
      <c r="K1489" s="4" t="str">
        <f t="shared" si="23"/>
        <v>Jun 02</v>
      </c>
      <c r="Y1489">
        <v>1</v>
      </c>
      <c r="Z1489" s="2" t="s">
        <v>8048</v>
      </c>
    </row>
    <row r="1490" spans="1:30" x14ac:dyDescent="0.2">
      <c r="A1490" s="1">
        <v>702</v>
      </c>
      <c r="B1490" t="s">
        <v>919</v>
      </c>
      <c r="E1490" t="s">
        <v>10557</v>
      </c>
      <c r="F1490" t="str">
        <f>VLOOKUP(E1490,state_lookup!A:B,2,FALSE)</f>
        <v>CO</v>
      </c>
      <c r="G1490">
        <v>40.700699999999998</v>
      </c>
      <c r="H1490">
        <v>-105.0057</v>
      </c>
      <c r="I1490" t="s">
        <v>5243</v>
      </c>
      <c r="J1490" s="4" t="s">
        <v>5256</v>
      </c>
      <c r="K1490" s="4" t="str">
        <f t="shared" si="23"/>
        <v>Jun 02</v>
      </c>
      <c r="Y1490">
        <v>1</v>
      </c>
      <c r="Z1490" s="2" t="s">
        <v>8049</v>
      </c>
    </row>
    <row r="1491" spans="1:30" x14ac:dyDescent="0.2">
      <c r="A1491" s="1">
        <v>703</v>
      </c>
      <c r="B1491" t="s">
        <v>920</v>
      </c>
      <c r="E1491" t="s">
        <v>10575</v>
      </c>
      <c r="F1491" t="str">
        <f>VLOOKUP(E1491,state_lookup!A:B,2,FALSE)</f>
        <v>PA</v>
      </c>
      <c r="G1491">
        <v>39.960099999999997</v>
      </c>
      <c r="H1491">
        <v>-75.605800000000002</v>
      </c>
      <c r="I1491" t="s">
        <v>5243</v>
      </c>
      <c r="J1491" s="4" t="s">
        <v>5256</v>
      </c>
      <c r="K1491" s="4" t="str">
        <f t="shared" si="23"/>
        <v>Jun 02</v>
      </c>
      <c r="Y1491">
        <v>1</v>
      </c>
      <c r="Z1491" s="2" t="s">
        <v>8050</v>
      </c>
    </row>
    <row r="1492" spans="1:30" x14ac:dyDescent="0.2">
      <c r="A1492" s="1">
        <v>704</v>
      </c>
      <c r="B1492" t="s">
        <v>921</v>
      </c>
      <c r="C1492" t="s">
        <v>2555</v>
      </c>
      <c r="D1492" t="s">
        <v>119</v>
      </c>
      <c r="E1492" t="s">
        <v>10566</v>
      </c>
      <c r="F1492" t="str">
        <f>VLOOKUP(E1492,state_lookup!A:B,2,FALSE)</f>
        <v>CT</v>
      </c>
      <c r="G1492">
        <v>41.762039999999999</v>
      </c>
      <c r="H1492" t="s">
        <v>5031</v>
      </c>
      <c r="I1492" t="s">
        <v>5243</v>
      </c>
      <c r="J1492" s="4" t="s">
        <v>5256</v>
      </c>
      <c r="K1492" s="4" t="str">
        <f t="shared" si="23"/>
        <v>Jun 02</v>
      </c>
      <c r="L1492" t="s">
        <v>5648</v>
      </c>
      <c r="M1492" t="s">
        <v>5372</v>
      </c>
      <c r="N1492" t="s">
        <v>5839</v>
      </c>
      <c r="P1492" t="s">
        <v>6051</v>
      </c>
      <c r="Q1492" t="s">
        <v>6395</v>
      </c>
      <c r="R1492">
        <v>0</v>
      </c>
      <c r="S1492" t="s">
        <v>6537</v>
      </c>
      <c r="T1492">
        <v>0</v>
      </c>
      <c r="U1492">
        <v>0</v>
      </c>
      <c r="V1492">
        <v>0</v>
      </c>
      <c r="W1492">
        <v>0</v>
      </c>
      <c r="X1492">
        <v>1</v>
      </c>
      <c r="Y1492">
        <v>1</v>
      </c>
      <c r="Z1492" s="2" t="s">
        <v>8051</v>
      </c>
      <c r="AA1492" s="2" t="s">
        <v>7939</v>
      </c>
      <c r="AB1492" s="2" t="s">
        <v>10284</v>
      </c>
      <c r="AD1492" t="s">
        <v>6598</v>
      </c>
    </row>
    <row r="1493" spans="1:30" x14ac:dyDescent="0.2">
      <c r="A1493" s="1">
        <v>705</v>
      </c>
      <c r="B1493" t="s">
        <v>922</v>
      </c>
      <c r="E1493" t="s">
        <v>10561</v>
      </c>
      <c r="F1493" t="str">
        <f>VLOOKUP(E1493,state_lookup!A:B,2,FALSE)</f>
        <v>MO</v>
      </c>
      <c r="G1493">
        <v>36.7378</v>
      </c>
      <c r="H1493">
        <v>-91.867999999999995</v>
      </c>
      <c r="I1493" t="s">
        <v>5243</v>
      </c>
      <c r="J1493" s="4" t="s">
        <v>5256</v>
      </c>
      <c r="K1493" s="4" t="str">
        <f t="shared" si="23"/>
        <v>Jun 02</v>
      </c>
      <c r="Y1493">
        <v>1</v>
      </c>
      <c r="Z1493" s="2" t="s">
        <v>8052</v>
      </c>
    </row>
    <row r="1494" spans="1:30" x14ac:dyDescent="0.2">
      <c r="A1494" s="1">
        <v>706</v>
      </c>
      <c r="B1494" t="s">
        <v>923</v>
      </c>
      <c r="C1494" t="s">
        <v>1929</v>
      </c>
      <c r="D1494" t="s">
        <v>4683</v>
      </c>
      <c r="E1494" t="s">
        <v>10567</v>
      </c>
      <c r="F1494" t="str">
        <f>VLOOKUP(E1494,state_lookup!A:B,2,FALSE)</f>
        <v>MT</v>
      </c>
      <c r="G1494">
        <v>48.433300000000003</v>
      </c>
      <c r="H1494">
        <v>-114.3593</v>
      </c>
      <c r="I1494" t="s">
        <v>5243</v>
      </c>
      <c r="J1494" s="4" t="s">
        <v>5256</v>
      </c>
      <c r="K1494" s="4" t="str">
        <f t="shared" si="23"/>
        <v>Jun 02</v>
      </c>
      <c r="L1494" t="s">
        <v>5301</v>
      </c>
      <c r="M1494" t="s">
        <v>5617</v>
      </c>
      <c r="N1494" t="s">
        <v>5617</v>
      </c>
      <c r="P1494" t="s">
        <v>6051</v>
      </c>
      <c r="Q1494" t="s">
        <v>6395</v>
      </c>
      <c r="R1494">
        <v>0</v>
      </c>
      <c r="S1494" t="s">
        <v>6538</v>
      </c>
      <c r="X1494">
        <v>1</v>
      </c>
      <c r="Y1494">
        <v>1</v>
      </c>
      <c r="Z1494" s="2" t="s">
        <v>8053</v>
      </c>
    </row>
    <row r="1495" spans="1:30" x14ac:dyDescent="0.2">
      <c r="A1495" s="1">
        <v>707</v>
      </c>
      <c r="B1495" t="s">
        <v>42</v>
      </c>
      <c r="E1495" t="s">
        <v>10551</v>
      </c>
      <c r="F1495" t="str">
        <f>VLOOKUP(E1495,state_lookup!A:B,2,FALSE)</f>
        <v>NJ</v>
      </c>
      <c r="G1495">
        <v>40.027889999999999</v>
      </c>
      <c r="H1495" t="s">
        <v>4932</v>
      </c>
      <c r="I1495" t="s">
        <v>5243</v>
      </c>
      <c r="J1495" s="4" t="s">
        <v>5256</v>
      </c>
      <c r="K1495" s="4" t="str">
        <f t="shared" si="23"/>
        <v>Jun 02</v>
      </c>
      <c r="Y1495">
        <v>1</v>
      </c>
      <c r="Z1495" s="2" t="s">
        <v>8054</v>
      </c>
    </row>
    <row r="1496" spans="1:30" x14ac:dyDescent="0.2">
      <c r="A1496" s="1">
        <v>708</v>
      </c>
      <c r="B1496" t="s">
        <v>924</v>
      </c>
      <c r="C1496" t="s">
        <v>2556</v>
      </c>
      <c r="D1496" t="s">
        <v>4684</v>
      </c>
      <c r="E1496" t="s">
        <v>10579</v>
      </c>
      <c r="F1496" t="str">
        <f>VLOOKUP(E1496,state_lookup!A:B,2,FALSE)</f>
        <v>ND</v>
      </c>
      <c r="G1496">
        <v>48.181399999999996</v>
      </c>
      <c r="H1496">
        <v>-103.63639999999999</v>
      </c>
      <c r="I1496" t="s">
        <v>5243</v>
      </c>
      <c r="J1496" s="4" t="s">
        <v>5256</v>
      </c>
      <c r="K1496" s="4" t="str">
        <f t="shared" si="23"/>
        <v>Jun 02</v>
      </c>
      <c r="L1496" t="s">
        <v>5374</v>
      </c>
      <c r="M1496" t="s">
        <v>5396</v>
      </c>
      <c r="N1496" t="s">
        <v>5396</v>
      </c>
      <c r="P1496" t="s">
        <v>6051</v>
      </c>
      <c r="Q1496" t="s">
        <v>6395</v>
      </c>
      <c r="R1496">
        <v>0</v>
      </c>
      <c r="S1496" t="s">
        <v>6537</v>
      </c>
      <c r="T1496">
        <v>0</v>
      </c>
      <c r="U1496">
        <v>0</v>
      </c>
      <c r="V1496">
        <v>0</v>
      </c>
      <c r="W1496">
        <v>0</v>
      </c>
      <c r="X1496">
        <v>1</v>
      </c>
      <c r="Y1496">
        <v>1</v>
      </c>
      <c r="Z1496" s="2" t="s">
        <v>8055</v>
      </c>
      <c r="AA1496" s="2" t="s">
        <v>9891</v>
      </c>
      <c r="AB1496" s="2" t="s">
        <v>10285</v>
      </c>
      <c r="AD1496" t="s">
        <v>6598</v>
      </c>
    </row>
    <row r="1497" spans="1:30" x14ac:dyDescent="0.2">
      <c r="A1497" s="1">
        <v>709</v>
      </c>
      <c r="B1497" t="s">
        <v>358</v>
      </c>
      <c r="D1497" t="s">
        <v>4459</v>
      </c>
      <c r="E1497" t="s">
        <v>10564</v>
      </c>
      <c r="F1497" t="str">
        <f>VLOOKUP(E1497,state_lookup!A:B,2,FALSE)</f>
        <v>NC</v>
      </c>
      <c r="G1497">
        <v>34.225729999999999</v>
      </c>
      <c r="H1497" t="s">
        <v>4995</v>
      </c>
      <c r="I1497" t="s">
        <v>5243</v>
      </c>
      <c r="J1497" s="4" t="s">
        <v>5256</v>
      </c>
      <c r="K1497" s="4" t="str">
        <f t="shared" si="23"/>
        <v>Jun 02</v>
      </c>
      <c r="Q1497" t="s">
        <v>6395</v>
      </c>
      <c r="R1497">
        <v>0</v>
      </c>
      <c r="S1497" t="s">
        <v>6537</v>
      </c>
      <c r="X1497">
        <v>1</v>
      </c>
      <c r="Y1497">
        <v>1</v>
      </c>
      <c r="Z1497" s="2" t="s">
        <v>8056</v>
      </c>
    </row>
    <row r="1498" spans="1:30" x14ac:dyDescent="0.2">
      <c r="A1498" s="1">
        <v>710</v>
      </c>
      <c r="B1498" t="s">
        <v>925</v>
      </c>
      <c r="C1498" t="s">
        <v>2557</v>
      </c>
      <c r="D1498" t="s">
        <v>566</v>
      </c>
      <c r="E1498" t="s">
        <v>10566</v>
      </c>
      <c r="F1498" t="str">
        <f>VLOOKUP(E1498,state_lookup!A:B,2,FALSE)</f>
        <v>CT</v>
      </c>
      <c r="G1498">
        <v>41.195369999999997</v>
      </c>
      <c r="H1498" t="s">
        <v>5032</v>
      </c>
      <c r="I1498" t="s">
        <v>5243</v>
      </c>
      <c r="J1498" s="4" t="s">
        <v>5256</v>
      </c>
      <c r="K1498" s="4" t="str">
        <f t="shared" si="23"/>
        <v>Jun 02</v>
      </c>
      <c r="L1498" t="s">
        <v>5372</v>
      </c>
      <c r="M1498" t="s">
        <v>5372</v>
      </c>
      <c r="N1498" t="s">
        <v>5372</v>
      </c>
      <c r="P1498" t="s">
        <v>6051</v>
      </c>
      <c r="Q1498" t="s">
        <v>6395</v>
      </c>
      <c r="R1498">
        <v>0</v>
      </c>
      <c r="S1498" t="s">
        <v>6593</v>
      </c>
      <c r="X1498">
        <v>1</v>
      </c>
      <c r="Y1498">
        <v>1</v>
      </c>
      <c r="Z1498" s="2" t="s">
        <v>8057</v>
      </c>
      <c r="AA1498" s="2" t="s">
        <v>8256</v>
      </c>
      <c r="AB1498" s="2" t="s">
        <v>10286</v>
      </c>
      <c r="AD1498" t="s">
        <v>6598</v>
      </c>
    </row>
    <row r="1499" spans="1:30" x14ac:dyDescent="0.2">
      <c r="A1499" s="1">
        <v>711</v>
      </c>
      <c r="B1499" t="s">
        <v>926</v>
      </c>
      <c r="D1499" t="s">
        <v>4356</v>
      </c>
      <c r="E1499" t="s">
        <v>10546</v>
      </c>
      <c r="F1499" t="str">
        <f>VLOOKUP(E1499,state_lookup!A:B,2,FALSE)</f>
        <v>TX</v>
      </c>
      <c r="G1499">
        <v>29.9849</v>
      </c>
      <c r="H1499">
        <v>-98.090599999999995</v>
      </c>
      <c r="I1499" t="s">
        <v>5243</v>
      </c>
      <c r="J1499" s="4" t="s">
        <v>5256</v>
      </c>
      <c r="K1499" s="4" t="str">
        <f t="shared" si="23"/>
        <v>Jun 02</v>
      </c>
      <c r="L1499" t="s">
        <v>5285</v>
      </c>
      <c r="M1499" t="s">
        <v>5995</v>
      </c>
      <c r="N1499" t="s">
        <v>5995</v>
      </c>
      <c r="P1499" t="s">
        <v>6051</v>
      </c>
      <c r="Q1499" t="s">
        <v>6395</v>
      </c>
      <c r="R1499">
        <v>0</v>
      </c>
      <c r="S1499" t="s">
        <v>6537</v>
      </c>
      <c r="X1499">
        <v>1</v>
      </c>
      <c r="Y1499">
        <v>1</v>
      </c>
      <c r="Z1499" s="2" t="s">
        <v>8058</v>
      </c>
      <c r="AA1499" s="2" t="s">
        <v>9892</v>
      </c>
      <c r="AB1499" s="2" t="s">
        <v>10287</v>
      </c>
    </row>
    <row r="1500" spans="1:30" x14ac:dyDescent="0.2">
      <c r="A1500" s="1">
        <v>712</v>
      </c>
      <c r="B1500" t="s">
        <v>927</v>
      </c>
      <c r="E1500" t="s">
        <v>10571</v>
      </c>
      <c r="F1500" t="str">
        <f>VLOOKUP(E1500,state_lookup!A:B,2,FALSE)</f>
        <v>WI</v>
      </c>
      <c r="G1500">
        <v>44.392800000000001</v>
      </c>
      <c r="H1500">
        <v>-89.826499999999996</v>
      </c>
      <c r="I1500" t="s">
        <v>5243</v>
      </c>
      <c r="J1500" s="4" t="s">
        <v>5256</v>
      </c>
      <c r="K1500" s="4" t="str">
        <f t="shared" si="23"/>
        <v>Jun 02</v>
      </c>
      <c r="Y1500">
        <v>1</v>
      </c>
      <c r="Z1500" s="2" t="s">
        <v>8059</v>
      </c>
    </row>
    <row r="1501" spans="1:30" x14ac:dyDescent="0.2">
      <c r="A1501" s="1">
        <v>713</v>
      </c>
      <c r="B1501" t="s">
        <v>360</v>
      </c>
      <c r="C1501" t="s">
        <v>2403</v>
      </c>
      <c r="D1501" t="s">
        <v>1352</v>
      </c>
      <c r="E1501" t="s">
        <v>10556</v>
      </c>
      <c r="F1501" t="str">
        <f>VLOOKUP(E1501,state_lookup!A:B,2,FALSE)</f>
        <v>OH</v>
      </c>
      <c r="G1501">
        <v>40.816600000000001</v>
      </c>
      <c r="H1501">
        <v>-81.933400000000006</v>
      </c>
      <c r="I1501" t="s">
        <v>5243</v>
      </c>
      <c r="J1501" s="4" t="s">
        <v>5256</v>
      </c>
      <c r="K1501" s="4" t="str">
        <f t="shared" si="23"/>
        <v>Jun 02</v>
      </c>
      <c r="L1501" t="s">
        <v>5435</v>
      </c>
      <c r="M1501" t="s">
        <v>5775</v>
      </c>
      <c r="N1501" t="s">
        <v>5775</v>
      </c>
      <c r="P1501" t="s">
        <v>6051</v>
      </c>
      <c r="Q1501" t="s">
        <v>6395</v>
      </c>
      <c r="R1501">
        <v>0</v>
      </c>
      <c r="S1501" t="s">
        <v>6537</v>
      </c>
      <c r="T1501">
        <v>0</v>
      </c>
      <c r="U1501">
        <v>0</v>
      </c>
      <c r="V1501">
        <v>0</v>
      </c>
      <c r="W1501">
        <v>0</v>
      </c>
      <c r="X1501">
        <v>1</v>
      </c>
      <c r="Y1501">
        <v>1</v>
      </c>
      <c r="Z1501" s="2" t="s">
        <v>7737</v>
      </c>
    </row>
    <row r="1502" spans="1:30" x14ac:dyDescent="0.2">
      <c r="A1502" s="1">
        <v>714</v>
      </c>
      <c r="B1502" t="s">
        <v>928</v>
      </c>
      <c r="E1502" t="s">
        <v>10548</v>
      </c>
      <c r="F1502" t="str">
        <f>VLOOKUP(E1502,state_lookup!A:B,2,FALSE)</f>
        <v>MN</v>
      </c>
      <c r="G1502">
        <v>43.6282</v>
      </c>
      <c r="H1502">
        <v>-95.599000000000004</v>
      </c>
      <c r="I1502" t="s">
        <v>5243</v>
      </c>
      <c r="J1502" s="4" t="s">
        <v>5256</v>
      </c>
      <c r="K1502" s="4" t="str">
        <f t="shared" si="23"/>
        <v>Jun 02</v>
      </c>
      <c r="Y1502">
        <v>1</v>
      </c>
      <c r="Z1502" s="2" t="s">
        <v>8060</v>
      </c>
    </row>
    <row r="1503" spans="1:30" x14ac:dyDescent="0.2">
      <c r="A1503" s="1">
        <v>715</v>
      </c>
      <c r="B1503" t="s">
        <v>929</v>
      </c>
      <c r="E1503" t="s">
        <v>917</v>
      </c>
      <c r="F1503" t="str">
        <f>VLOOKUP(E1503,state_lookup!A:B,2,FALSE)</f>
        <v>VA</v>
      </c>
      <c r="G1503">
        <v>36.953000000000003</v>
      </c>
      <c r="H1503">
        <v>-81.088099999999997</v>
      </c>
      <c r="I1503" t="s">
        <v>5243</v>
      </c>
      <c r="J1503" s="4" t="s">
        <v>5256</v>
      </c>
      <c r="K1503" s="4" t="str">
        <f t="shared" si="23"/>
        <v>Jun 02</v>
      </c>
      <c r="Y1503">
        <v>1</v>
      </c>
      <c r="Z1503" s="2" t="s">
        <v>8061</v>
      </c>
    </row>
    <row r="1504" spans="1:30" x14ac:dyDescent="0.2">
      <c r="A1504" s="1">
        <v>716</v>
      </c>
      <c r="B1504" t="s">
        <v>502</v>
      </c>
      <c r="C1504" t="s">
        <v>2558</v>
      </c>
      <c r="D1504" t="s">
        <v>1604</v>
      </c>
      <c r="E1504" t="s">
        <v>64</v>
      </c>
      <c r="F1504" t="str">
        <f>VLOOKUP(E1504,state_lookup!A:B,2,FALSE)</f>
        <v>NY</v>
      </c>
      <c r="G1504">
        <v>40.946599999999997</v>
      </c>
      <c r="H1504">
        <v>-73.867400000000004</v>
      </c>
      <c r="I1504" t="s">
        <v>5243</v>
      </c>
      <c r="J1504" s="4" t="s">
        <v>5256</v>
      </c>
      <c r="K1504" s="4" t="str">
        <f t="shared" si="23"/>
        <v>Jun 02</v>
      </c>
      <c r="P1504" t="s">
        <v>6051</v>
      </c>
      <c r="Q1504" t="s">
        <v>6395</v>
      </c>
      <c r="R1504">
        <v>0</v>
      </c>
      <c r="S1504" t="s">
        <v>6537</v>
      </c>
      <c r="X1504">
        <v>1</v>
      </c>
      <c r="Y1504">
        <v>1</v>
      </c>
      <c r="Z1504" s="2" t="s">
        <v>7952</v>
      </c>
    </row>
    <row r="1505" spans="1:30" x14ac:dyDescent="0.2">
      <c r="A1505" s="1">
        <v>717</v>
      </c>
      <c r="B1505" t="s">
        <v>502</v>
      </c>
      <c r="C1505" t="s">
        <v>2559</v>
      </c>
      <c r="D1505" t="s">
        <v>1604</v>
      </c>
      <c r="E1505" t="s">
        <v>64</v>
      </c>
      <c r="F1505" t="str">
        <f>VLOOKUP(E1505,state_lookup!A:B,2,FALSE)</f>
        <v>NY</v>
      </c>
      <c r="G1505">
        <v>40.946599999999997</v>
      </c>
      <c r="H1505">
        <v>-73.867400000000004</v>
      </c>
      <c r="I1505" t="s">
        <v>5243</v>
      </c>
      <c r="J1505" s="4" t="s">
        <v>5256</v>
      </c>
      <c r="K1505" s="4" t="str">
        <f t="shared" si="23"/>
        <v>Jun 02</v>
      </c>
      <c r="P1505" t="s">
        <v>6051</v>
      </c>
      <c r="Q1505" t="s">
        <v>6395</v>
      </c>
      <c r="R1505">
        <v>0</v>
      </c>
      <c r="S1505" t="s">
        <v>6537</v>
      </c>
      <c r="X1505">
        <v>0</v>
      </c>
      <c r="Y1505">
        <v>1</v>
      </c>
      <c r="Z1505" s="2" t="s">
        <v>7952</v>
      </c>
    </row>
    <row r="1506" spans="1:30" x14ac:dyDescent="0.2">
      <c r="A1506" s="1">
        <v>718</v>
      </c>
      <c r="B1506" t="s">
        <v>930</v>
      </c>
      <c r="E1506" t="s">
        <v>10547</v>
      </c>
      <c r="F1506" t="str">
        <f>VLOOKUP(E1506,state_lookup!A:B,2,FALSE)</f>
        <v>CA</v>
      </c>
      <c r="G1506">
        <v>33.889000000000003</v>
      </c>
      <c r="H1506">
        <v>-117.7713</v>
      </c>
      <c r="I1506" t="s">
        <v>5243</v>
      </c>
      <c r="J1506" s="4" t="s">
        <v>5256</v>
      </c>
      <c r="K1506" s="4" t="str">
        <f t="shared" si="23"/>
        <v>Jun 02</v>
      </c>
      <c r="Y1506">
        <v>1</v>
      </c>
      <c r="Z1506" s="2" t="s">
        <v>8062</v>
      </c>
    </row>
    <row r="1507" spans="1:30" x14ac:dyDescent="0.2">
      <c r="A1507" s="1">
        <v>719</v>
      </c>
      <c r="B1507" t="s">
        <v>503</v>
      </c>
      <c r="D1507" t="s">
        <v>4531</v>
      </c>
      <c r="E1507" t="s">
        <v>10556</v>
      </c>
      <c r="F1507" t="str">
        <f>VLOOKUP(E1507,state_lookup!A:B,2,FALSE)</f>
        <v>OH</v>
      </c>
      <c r="G1507">
        <v>41.099299999999999</v>
      </c>
      <c r="H1507">
        <v>-80.646299999999997</v>
      </c>
      <c r="I1507" t="s">
        <v>5243</v>
      </c>
      <c r="J1507" s="4" t="s">
        <v>5256</v>
      </c>
      <c r="K1507" s="4" t="str">
        <f t="shared" si="23"/>
        <v>Jun 02</v>
      </c>
      <c r="P1507" t="s">
        <v>6051</v>
      </c>
      <c r="Q1507" t="s">
        <v>6395</v>
      </c>
      <c r="R1507">
        <v>0</v>
      </c>
      <c r="S1507" t="s">
        <v>6537</v>
      </c>
      <c r="X1507">
        <v>1</v>
      </c>
      <c r="Y1507">
        <v>1</v>
      </c>
      <c r="Z1507" s="2" t="s">
        <v>8063</v>
      </c>
    </row>
    <row r="1508" spans="1:30" x14ac:dyDescent="0.2">
      <c r="A1508" s="1">
        <v>720</v>
      </c>
      <c r="B1508" t="s">
        <v>720</v>
      </c>
      <c r="E1508" t="s">
        <v>10547</v>
      </c>
      <c r="F1508" t="str">
        <f>VLOOKUP(E1508,state_lookup!A:B,2,FALSE)</f>
        <v>CA</v>
      </c>
      <c r="G1508">
        <v>34.0336</v>
      </c>
      <c r="H1508">
        <v>-117.04300000000001</v>
      </c>
      <c r="I1508" t="s">
        <v>5243</v>
      </c>
      <c r="J1508" s="4" t="s">
        <v>5256</v>
      </c>
      <c r="K1508" s="4" t="str">
        <f t="shared" si="23"/>
        <v>Jun 02</v>
      </c>
      <c r="Y1508">
        <v>1</v>
      </c>
      <c r="Z1508" s="2" t="s">
        <v>8064</v>
      </c>
    </row>
    <row r="1509" spans="1:30" x14ac:dyDescent="0.2">
      <c r="A1509" s="1">
        <v>721</v>
      </c>
      <c r="B1509" t="s">
        <v>363</v>
      </c>
      <c r="D1509" t="s">
        <v>4461</v>
      </c>
      <c r="E1509" t="s">
        <v>10574</v>
      </c>
      <c r="F1509" t="str">
        <f>VLOOKUP(E1509,state_lookup!A:B,2,FALSE)</f>
        <v>LA</v>
      </c>
      <c r="G1509">
        <v>31.292300000000001</v>
      </c>
      <c r="H1509">
        <v>-92.470200000000006</v>
      </c>
      <c r="I1509" t="s">
        <v>5243</v>
      </c>
      <c r="J1509" s="4" t="s">
        <v>5257</v>
      </c>
      <c r="K1509" s="4" t="str">
        <f t="shared" si="23"/>
        <v>Jun 03</v>
      </c>
      <c r="L1509" t="s">
        <v>5284</v>
      </c>
      <c r="M1509" t="s">
        <v>5531</v>
      </c>
      <c r="N1509" t="s">
        <v>5531</v>
      </c>
      <c r="P1509" t="s">
        <v>6051</v>
      </c>
      <c r="Q1509" t="s">
        <v>6395</v>
      </c>
      <c r="R1509">
        <v>0</v>
      </c>
      <c r="S1509" t="s">
        <v>6538</v>
      </c>
      <c r="X1509">
        <v>1</v>
      </c>
      <c r="Y1509">
        <v>1</v>
      </c>
      <c r="Z1509" s="2" t="s">
        <v>7744</v>
      </c>
    </row>
    <row r="1510" spans="1:30" x14ac:dyDescent="0.2">
      <c r="A1510" s="1">
        <v>722</v>
      </c>
      <c r="B1510" t="s">
        <v>508</v>
      </c>
      <c r="D1510" t="s">
        <v>301</v>
      </c>
      <c r="E1510" t="s">
        <v>10547</v>
      </c>
      <c r="F1510" t="str">
        <f>VLOOKUP(E1510,state_lookup!A:B,2,FALSE)</f>
        <v>CA</v>
      </c>
      <c r="G1510">
        <v>33.838999999999999</v>
      </c>
      <c r="H1510">
        <v>-117.8573</v>
      </c>
      <c r="I1510" t="s">
        <v>5243</v>
      </c>
      <c r="J1510" s="4" t="s">
        <v>5257</v>
      </c>
      <c r="K1510" s="4" t="str">
        <f t="shared" si="23"/>
        <v>Jun 03</v>
      </c>
      <c r="L1510" t="s">
        <v>5532</v>
      </c>
      <c r="M1510" t="s">
        <v>5399</v>
      </c>
      <c r="N1510" t="s">
        <v>5701</v>
      </c>
      <c r="P1510" t="s">
        <v>6051</v>
      </c>
      <c r="Q1510" t="s">
        <v>6395</v>
      </c>
      <c r="R1510">
        <v>0</v>
      </c>
      <c r="S1510" t="s">
        <v>6538</v>
      </c>
      <c r="X1510">
        <v>1</v>
      </c>
      <c r="Y1510">
        <v>1</v>
      </c>
      <c r="Z1510" s="2" t="s">
        <v>8065</v>
      </c>
    </row>
    <row r="1511" spans="1:30" x14ac:dyDescent="0.2">
      <c r="A1511" s="1">
        <v>723</v>
      </c>
      <c r="B1511" t="s">
        <v>45</v>
      </c>
      <c r="D1511" t="s">
        <v>4685</v>
      </c>
      <c r="E1511" t="s">
        <v>10547</v>
      </c>
      <c r="F1511" t="str">
        <f>VLOOKUP(E1511,state_lookup!A:B,2,FALSE)</f>
        <v>CA</v>
      </c>
      <c r="G1511">
        <v>34.532800000000002</v>
      </c>
      <c r="H1511">
        <v>-117.21040000000001</v>
      </c>
      <c r="I1511" t="s">
        <v>5243</v>
      </c>
      <c r="J1511" s="4" t="s">
        <v>5257</v>
      </c>
      <c r="K1511" s="4" t="str">
        <f t="shared" si="23"/>
        <v>Jun 03</v>
      </c>
      <c r="P1511" t="s">
        <v>6051</v>
      </c>
      <c r="Q1511" t="s">
        <v>6395</v>
      </c>
      <c r="R1511">
        <v>0</v>
      </c>
      <c r="S1511" t="s">
        <v>6537</v>
      </c>
      <c r="X1511">
        <v>1</v>
      </c>
      <c r="Y1511">
        <v>1</v>
      </c>
      <c r="Z1511" s="2" t="s">
        <v>8066</v>
      </c>
    </row>
    <row r="1512" spans="1:30" x14ac:dyDescent="0.2">
      <c r="A1512" s="1">
        <v>724</v>
      </c>
      <c r="B1512" t="s">
        <v>366</v>
      </c>
      <c r="C1512" t="s">
        <v>2560</v>
      </c>
      <c r="D1512" t="s">
        <v>4425</v>
      </c>
      <c r="E1512" t="s">
        <v>10553</v>
      </c>
      <c r="F1512" t="str">
        <f>VLOOKUP(E1512,state_lookup!A:B,2,FALSE)</f>
        <v>AL</v>
      </c>
      <c r="G1512">
        <v>32.608699999999999</v>
      </c>
      <c r="H1512">
        <v>-85.489900000000006</v>
      </c>
      <c r="I1512" t="s">
        <v>5243</v>
      </c>
      <c r="J1512" s="4" t="s">
        <v>5257</v>
      </c>
      <c r="K1512" s="4" t="str">
        <f t="shared" si="23"/>
        <v>Jun 03</v>
      </c>
      <c r="L1512" t="s">
        <v>5304</v>
      </c>
      <c r="M1512" t="s">
        <v>5531</v>
      </c>
      <c r="N1512" t="s">
        <v>5531</v>
      </c>
      <c r="P1512" t="s">
        <v>6051</v>
      </c>
      <c r="Q1512" t="s">
        <v>6395</v>
      </c>
      <c r="R1512">
        <v>0</v>
      </c>
      <c r="S1512" t="s">
        <v>6537</v>
      </c>
      <c r="X1512">
        <v>1</v>
      </c>
      <c r="Y1512">
        <v>1</v>
      </c>
      <c r="Z1512" s="2" t="s">
        <v>8067</v>
      </c>
    </row>
    <row r="1513" spans="1:30" x14ac:dyDescent="0.2">
      <c r="A1513" s="1">
        <v>725</v>
      </c>
      <c r="B1513" t="s">
        <v>84</v>
      </c>
      <c r="C1513" t="s">
        <v>2259</v>
      </c>
      <c r="D1513" t="s">
        <v>4537</v>
      </c>
      <c r="E1513" t="s">
        <v>10547</v>
      </c>
      <c r="F1513" t="str">
        <f>VLOOKUP(E1513,state_lookup!A:B,2,FALSE)</f>
        <v>CA</v>
      </c>
      <c r="G1513">
        <v>35.353000000000002</v>
      </c>
      <c r="H1513">
        <v>-119.0359</v>
      </c>
      <c r="I1513" t="s">
        <v>5243</v>
      </c>
      <c r="J1513" s="4" t="s">
        <v>5257</v>
      </c>
      <c r="K1513" s="4" t="str">
        <f t="shared" si="23"/>
        <v>Jun 03</v>
      </c>
      <c r="P1513" t="s">
        <v>6051</v>
      </c>
      <c r="Q1513" t="s">
        <v>6395</v>
      </c>
      <c r="R1513">
        <v>0</v>
      </c>
      <c r="S1513" t="s">
        <v>6537</v>
      </c>
      <c r="T1513">
        <v>0</v>
      </c>
      <c r="U1513">
        <v>1</v>
      </c>
      <c r="V1513">
        <v>0</v>
      </c>
      <c r="X1513">
        <v>1</v>
      </c>
      <c r="Y1513">
        <v>1</v>
      </c>
      <c r="Z1513" s="2" t="s">
        <v>8068</v>
      </c>
    </row>
    <row r="1514" spans="1:30" x14ac:dyDescent="0.2">
      <c r="A1514" s="1">
        <v>726</v>
      </c>
      <c r="B1514" t="s">
        <v>85</v>
      </c>
      <c r="C1514" t="s">
        <v>2561</v>
      </c>
      <c r="D1514" t="s">
        <v>85</v>
      </c>
      <c r="E1514" t="s">
        <v>10563</v>
      </c>
      <c r="F1514" t="str">
        <f>VLOOKUP(E1514,state_lookup!A:B,2,FALSE)</f>
        <v>MD</v>
      </c>
      <c r="G1514">
        <v>39.305100000000003</v>
      </c>
      <c r="H1514">
        <v>-76.614400000000003</v>
      </c>
      <c r="I1514" t="s">
        <v>5243</v>
      </c>
      <c r="J1514" s="4" t="s">
        <v>5257</v>
      </c>
      <c r="K1514" s="4" t="str">
        <f t="shared" si="23"/>
        <v>Jun 03</v>
      </c>
      <c r="L1514" t="s">
        <v>5304</v>
      </c>
      <c r="M1514" t="s">
        <v>5531</v>
      </c>
      <c r="N1514" t="s">
        <v>5531</v>
      </c>
      <c r="P1514" t="s">
        <v>6051</v>
      </c>
      <c r="Q1514" t="s">
        <v>6395</v>
      </c>
      <c r="R1514">
        <v>0</v>
      </c>
      <c r="S1514" t="s">
        <v>6538</v>
      </c>
      <c r="X1514">
        <v>1</v>
      </c>
      <c r="Y1514">
        <v>1</v>
      </c>
      <c r="Z1514" s="2" t="s">
        <v>8069</v>
      </c>
    </row>
    <row r="1515" spans="1:30" x14ac:dyDescent="0.2">
      <c r="A1515" s="1">
        <v>727</v>
      </c>
      <c r="B1515" t="s">
        <v>730</v>
      </c>
      <c r="C1515" t="s">
        <v>2562</v>
      </c>
      <c r="D1515" t="s">
        <v>4359</v>
      </c>
      <c r="E1515" t="s">
        <v>10555</v>
      </c>
      <c r="F1515" t="str">
        <f>VLOOKUP(E1515,state_lookup!A:B,2,FALSE)</f>
        <v>IL</v>
      </c>
      <c r="G1515">
        <v>41.847900000000003</v>
      </c>
      <c r="H1515">
        <v>-88.310900000000004</v>
      </c>
      <c r="I1515" t="s">
        <v>5243</v>
      </c>
      <c r="J1515" s="4" t="s">
        <v>5257</v>
      </c>
      <c r="K1515" s="4" t="str">
        <f t="shared" si="23"/>
        <v>Jun 03</v>
      </c>
      <c r="L1515" t="s">
        <v>5304</v>
      </c>
      <c r="M1515" t="s">
        <v>5531</v>
      </c>
      <c r="N1515" t="s">
        <v>5531</v>
      </c>
      <c r="P1515" t="s">
        <v>6054</v>
      </c>
      <c r="Q1515" t="s">
        <v>6395</v>
      </c>
      <c r="R1515">
        <v>0</v>
      </c>
      <c r="S1515" t="s">
        <v>6537</v>
      </c>
      <c r="T1515">
        <v>0</v>
      </c>
      <c r="U1515">
        <v>0</v>
      </c>
      <c r="V1515">
        <v>0</v>
      </c>
      <c r="W1515">
        <v>0</v>
      </c>
      <c r="X1515">
        <v>1</v>
      </c>
      <c r="Y1515">
        <v>1</v>
      </c>
      <c r="Z1515" s="2" t="s">
        <v>8070</v>
      </c>
    </row>
    <row r="1516" spans="1:30" x14ac:dyDescent="0.2">
      <c r="A1516" s="1">
        <v>728</v>
      </c>
      <c r="B1516" t="s">
        <v>931</v>
      </c>
      <c r="C1516" t="s">
        <v>2563</v>
      </c>
      <c r="D1516" t="s">
        <v>4277</v>
      </c>
      <c r="E1516" t="s">
        <v>10554</v>
      </c>
      <c r="F1516" t="str">
        <f>VLOOKUP(E1516,state_lookup!A:B,2,FALSE)</f>
        <v>MA</v>
      </c>
      <c r="G1516">
        <v>42.39593</v>
      </c>
      <c r="H1516" t="s">
        <v>5033</v>
      </c>
      <c r="I1516" t="s">
        <v>5243</v>
      </c>
      <c r="J1516" s="4" t="s">
        <v>5257</v>
      </c>
      <c r="K1516" s="4" t="str">
        <f t="shared" si="23"/>
        <v>Jun 03</v>
      </c>
      <c r="L1516" t="s">
        <v>5432</v>
      </c>
      <c r="M1516" t="s">
        <v>5701</v>
      </c>
      <c r="N1516" t="s">
        <v>5701</v>
      </c>
      <c r="P1516" t="s">
        <v>6054</v>
      </c>
      <c r="Q1516" t="s">
        <v>6395</v>
      </c>
      <c r="R1516">
        <v>0</v>
      </c>
      <c r="S1516" t="s">
        <v>6537</v>
      </c>
      <c r="T1516">
        <v>0</v>
      </c>
      <c r="U1516">
        <v>0</v>
      </c>
      <c r="V1516">
        <v>0</v>
      </c>
      <c r="W1516">
        <v>0</v>
      </c>
      <c r="X1516">
        <v>1</v>
      </c>
      <c r="Y1516">
        <v>1</v>
      </c>
      <c r="Z1516" s="2" t="s">
        <v>8071</v>
      </c>
      <c r="AD1516" t="s">
        <v>6598</v>
      </c>
    </row>
    <row r="1517" spans="1:30" x14ac:dyDescent="0.2">
      <c r="A1517" s="1">
        <v>729</v>
      </c>
      <c r="B1517" t="s">
        <v>207</v>
      </c>
      <c r="C1517" t="s">
        <v>2564</v>
      </c>
      <c r="D1517" t="s">
        <v>1043</v>
      </c>
      <c r="E1517" t="s">
        <v>10568</v>
      </c>
      <c r="F1517" t="str">
        <f>VLOOKUP(E1517,state_lookup!A:B,2,FALSE)</f>
        <v>ID</v>
      </c>
      <c r="G1517">
        <v>43.600700000000003</v>
      </c>
      <c r="H1517">
        <v>-116.2312</v>
      </c>
      <c r="I1517" t="s">
        <v>5243</v>
      </c>
      <c r="J1517" s="4" t="s">
        <v>5257</v>
      </c>
      <c r="K1517" s="4" t="str">
        <f t="shared" si="23"/>
        <v>Jun 03</v>
      </c>
      <c r="P1517" t="s">
        <v>6051</v>
      </c>
      <c r="Q1517" t="s">
        <v>6395</v>
      </c>
      <c r="R1517">
        <v>0</v>
      </c>
      <c r="S1517" t="s">
        <v>6538</v>
      </c>
      <c r="X1517">
        <v>1</v>
      </c>
      <c r="Y1517">
        <v>1</v>
      </c>
      <c r="Z1517" s="2" t="s">
        <v>8072</v>
      </c>
    </row>
    <row r="1518" spans="1:30" x14ac:dyDescent="0.2">
      <c r="A1518" s="1">
        <v>730</v>
      </c>
      <c r="B1518" t="s">
        <v>375</v>
      </c>
      <c r="D1518" t="s">
        <v>1122</v>
      </c>
      <c r="E1518" t="s">
        <v>10580</v>
      </c>
      <c r="F1518" t="str">
        <f>VLOOKUP(E1518,state_lookup!A:B,2,FALSE)</f>
        <v>VT</v>
      </c>
      <c r="G1518">
        <v>42.850920000000002</v>
      </c>
      <c r="H1518" t="s">
        <v>4976</v>
      </c>
      <c r="I1518" t="s">
        <v>5243</v>
      </c>
      <c r="J1518" s="4" t="s">
        <v>5257</v>
      </c>
      <c r="K1518" s="4" t="str">
        <f t="shared" si="23"/>
        <v>Jun 03</v>
      </c>
      <c r="P1518" t="s">
        <v>6051</v>
      </c>
      <c r="Q1518" t="s">
        <v>6395</v>
      </c>
      <c r="R1518">
        <v>0</v>
      </c>
      <c r="S1518" t="s">
        <v>6537</v>
      </c>
      <c r="X1518">
        <v>1</v>
      </c>
      <c r="Y1518">
        <v>1</v>
      </c>
      <c r="Z1518" s="2" t="s">
        <v>8019</v>
      </c>
    </row>
    <row r="1519" spans="1:30" x14ac:dyDescent="0.2">
      <c r="A1519" s="1">
        <v>731</v>
      </c>
      <c r="B1519" t="s">
        <v>210</v>
      </c>
      <c r="C1519" t="s">
        <v>2565</v>
      </c>
      <c r="D1519" t="s">
        <v>4624</v>
      </c>
      <c r="E1519" t="s">
        <v>10575</v>
      </c>
      <c r="F1519" t="str">
        <f>VLOOKUP(E1519,state_lookup!A:B,2,FALSE)</f>
        <v>PA</v>
      </c>
      <c r="G1519">
        <v>40.104199999999999</v>
      </c>
      <c r="H1519">
        <v>-75.343699999999998</v>
      </c>
      <c r="I1519" t="s">
        <v>5243</v>
      </c>
      <c r="J1519" s="4" t="s">
        <v>5257</v>
      </c>
      <c r="K1519" s="4" t="str">
        <f t="shared" si="23"/>
        <v>Jun 03</v>
      </c>
      <c r="P1519" t="s">
        <v>6051</v>
      </c>
      <c r="Q1519" t="s">
        <v>6395</v>
      </c>
      <c r="R1519">
        <v>0</v>
      </c>
      <c r="S1519" t="s">
        <v>6538</v>
      </c>
      <c r="X1519">
        <v>1</v>
      </c>
      <c r="Y1519">
        <v>1</v>
      </c>
      <c r="Z1519" s="2" t="s">
        <v>8073</v>
      </c>
    </row>
    <row r="1520" spans="1:30" x14ac:dyDescent="0.2">
      <c r="A1520" s="1">
        <v>732</v>
      </c>
      <c r="B1520" t="s">
        <v>528</v>
      </c>
      <c r="D1520" t="s">
        <v>4401</v>
      </c>
      <c r="E1520" t="s">
        <v>10582</v>
      </c>
      <c r="F1520" t="str">
        <f>VLOOKUP(E1520,state_lookup!A:B,2,FALSE)</f>
        <v>NH</v>
      </c>
      <c r="G1520">
        <v>43.591189999999997</v>
      </c>
      <c r="H1520" t="s">
        <v>5034</v>
      </c>
      <c r="I1520" t="s">
        <v>5243</v>
      </c>
      <c r="J1520" s="4" t="s">
        <v>5257</v>
      </c>
      <c r="K1520" s="4" t="str">
        <f t="shared" si="23"/>
        <v>Jun 03</v>
      </c>
      <c r="L1520" t="s">
        <v>5649</v>
      </c>
      <c r="M1520" t="s">
        <v>5531</v>
      </c>
      <c r="N1520" t="s">
        <v>5531</v>
      </c>
      <c r="P1520" t="s">
        <v>6051</v>
      </c>
      <c r="Q1520" t="s">
        <v>6395</v>
      </c>
      <c r="R1520">
        <v>0</v>
      </c>
      <c r="S1520" t="s">
        <v>6538</v>
      </c>
      <c r="T1520">
        <v>0</v>
      </c>
      <c r="U1520">
        <v>0</v>
      </c>
      <c r="V1520">
        <v>0</v>
      </c>
      <c r="W1520">
        <v>0</v>
      </c>
      <c r="X1520">
        <v>1</v>
      </c>
      <c r="Y1520">
        <v>1</v>
      </c>
      <c r="Z1520" s="2" t="s">
        <v>8074</v>
      </c>
      <c r="AA1520" s="2" t="s">
        <v>8075</v>
      </c>
    </row>
    <row r="1521" spans="1:30" x14ac:dyDescent="0.2">
      <c r="A1521" s="1">
        <v>733</v>
      </c>
      <c r="B1521" t="s">
        <v>528</v>
      </c>
      <c r="D1521" t="s">
        <v>4401</v>
      </c>
      <c r="E1521" t="s">
        <v>10582</v>
      </c>
      <c r="F1521" t="str">
        <f>VLOOKUP(E1521,state_lookup!A:B,2,FALSE)</f>
        <v>NH</v>
      </c>
      <c r="G1521">
        <v>43.591189999999997</v>
      </c>
      <c r="H1521" t="s">
        <v>5034</v>
      </c>
      <c r="I1521" t="s">
        <v>5243</v>
      </c>
      <c r="J1521" s="4" t="s">
        <v>5257</v>
      </c>
      <c r="K1521" s="4" t="str">
        <f t="shared" si="23"/>
        <v>Jun 03</v>
      </c>
      <c r="P1521" t="s">
        <v>6051</v>
      </c>
      <c r="Q1521" t="s">
        <v>6395</v>
      </c>
      <c r="R1521">
        <v>0</v>
      </c>
      <c r="S1521" t="s">
        <v>6546</v>
      </c>
      <c r="X1521">
        <v>0</v>
      </c>
      <c r="Y1521">
        <v>1</v>
      </c>
      <c r="Z1521" s="2" t="s">
        <v>8075</v>
      </c>
    </row>
    <row r="1522" spans="1:30" x14ac:dyDescent="0.2">
      <c r="A1522" s="1">
        <v>734</v>
      </c>
      <c r="B1522" t="s">
        <v>529</v>
      </c>
      <c r="C1522" t="s">
        <v>2566</v>
      </c>
      <c r="D1522" t="s">
        <v>982</v>
      </c>
      <c r="E1522" t="s">
        <v>10554</v>
      </c>
      <c r="F1522" t="str">
        <f>VLOOKUP(E1522,state_lookup!A:B,2,FALSE)</f>
        <v>MA</v>
      </c>
      <c r="G1522">
        <v>42.082099999999997</v>
      </c>
      <c r="H1522">
        <v>-71.024199999999993</v>
      </c>
      <c r="I1522" t="s">
        <v>5243</v>
      </c>
      <c r="J1522" s="4" t="s">
        <v>5257</v>
      </c>
      <c r="K1522" s="4" t="str">
        <f t="shared" si="23"/>
        <v>Jun 03</v>
      </c>
      <c r="L1522" t="s">
        <v>5293</v>
      </c>
      <c r="M1522" t="s">
        <v>5396</v>
      </c>
      <c r="N1522" t="s">
        <v>5396</v>
      </c>
      <c r="P1522" t="s">
        <v>6051</v>
      </c>
      <c r="Q1522" t="s">
        <v>6395</v>
      </c>
      <c r="R1522">
        <v>0</v>
      </c>
      <c r="S1522" t="s">
        <v>6537</v>
      </c>
      <c r="T1522">
        <v>0</v>
      </c>
      <c r="U1522">
        <v>0</v>
      </c>
      <c r="V1522">
        <v>0</v>
      </c>
      <c r="W1522">
        <v>0</v>
      </c>
      <c r="X1522">
        <v>1</v>
      </c>
      <c r="Y1522">
        <v>1</v>
      </c>
      <c r="Z1522" s="2" t="s">
        <v>8076</v>
      </c>
      <c r="AA1522" s="2" t="s">
        <v>7465</v>
      </c>
    </row>
    <row r="1523" spans="1:30" x14ac:dyDescent="0.2">
      <c r="A1523" s="1">
        <v>735</v>
      </c>
      <c r="B1523" t="s">
        <v>932</v>
      </c>
      <c r="D1523" t="s">
        <v>4686</v>
      </c>
      <c r="E1523" t="s">
        <v>10549</v>
      </c>
      <c r="F1523" t="str">
        <f>VLOOKUP(E1523,state_lookup!A:B,2,FALSE)</f>
        <v>FL</v>
      </c>
      <c r="G1523">
        <v>29.450099999999999</v>
      </c>
      <c r="H1523">
        <v>-82.639099999999999</v>
      </c>
      <c r="I1523" t="s">
        <v>5243</v>
      </c>
      <c r="J1523" s="4" t="s">
        <v>5257</v>
      </c>
      <c r="K1523" s="4" t="str">
        <f t="shared" si="23"/>
        <v>Jun 03</v>
      </c>
      <c r="L1523" t="s">
        <v>5296</v>
      </c>
      <c r="M1523" t="s">
        <v>5396</v>
      </c>
      <c r="N1523" t="s">
        <v>5396</v>
      </c>
      <c r="P1523" t="s">
        <v>6051</v>
      </c>
      <c r="Q1523" t="s">
        <v>6395</v>
      </c>
      <c r="R1523">
        <v>0</v>
      </c>
      <c r="S1523" t="s">
        <v>6538</v>
      </c>
      <c r="T1523">
        <v>0</v>
      </c>
      <c r="U1523">
        <v>0</v>
      </c>
      <c r="V1523">
        <v>0</v>
      </c>
      <c r="W1523">
        <v>0</v>
      </c>
      <c r="X1523">
        <v>1</v>
      </c>
      <c r="Y1523">
        <v>1</v>
      </c>
      <c r="Z1523" s="2" t="s">
        <v>8077</v>
      </c>
      <c r="AC1523" t="s">
        <v>10376</v>
      </c>
    </row>
    <row r="1524" spans="1:30" x14ac:dyDescent="0.2">
      <c r="A1524" s="1">
        <v>736</v>
      </c>
      <c r="B1524" t="s">
        <v>212</v>
      </c>
      <c r="D1524" t="s">
        <v>4380</v>
      </c>
      <c r="E1524" t="s">
        <v>10580</v>
      </c>
      <c r="F1524" t="str">
        <f>VLOOKUP(E1524,state_lookup!A:B,2,FALSE)</f>
        <v>VT</v>
      </c>
      <c r="G1524">
        <v>44.487699999999997</v>
      </c>
      <c r="H1524">
        <v>-73.231399999999994</v>
      </c>
      <c r="I1524" t="s">
        <v>5243</v>
      </c>
      <c r="J1524" s="4" t="s">
        <v>5257</v>
      </c>
      <c r="K1524" s="4" t="str">
        <f t="shared" si="23"/>
        <v>Jun 03</v>
      </c>
      <c r="P1524" t="s">
        <v>6051</v>
      </c>
      <c r="Q1524" t="s">
        <v>6395</v>
      </c>
      <c r="R1524">
        <v>0</v>
      </c>
      <c r="S1524" t="s">
        <v>6537</v>
      </c>
      <c r="X1524">
        <v>1</v>
      </c>
      <c r="Y1524">
        <v>1</v>
      </c>
      <c r="Z1524" s="2" t="s">
        <v>8019</v>
      </c>
    </row>
    <row r="1525" spans="1:30" x14ac:dyDescent="0.2">
      <c r="A1525" s="1">
        <v>737</v>
      </c>
      <c r="B1525" t="s">
        <v>933</v>
      </c>
      <c r="C1525" t="s">
        <v>1716</v>
      </c>
      <c r="D1525" t="s">
        <v>31</v>
      </c>
      <c r="E1525" t="s">
        <v>10547</v>
      </c>
      <c r="F1525" t="str">
        <f>VLOOKUP(E1525,state_lookup!A:B,2,FALSE)</f>
        <v>CA</v>
      </c>
      <c r="G1525">
        <v>34.137500000000003</v>
      </c>
      <c r="H1525">
        <v>-118.66889999999999</v>
      </c>
      <c r="I1525" t="s">
        <v>5243</v>
      </c>
      <c r="J1525" s="4" t="s">
        <v>5257</v>
      </c>
      <c r="K1525" s="4" t="str">
        <f t="shared" si="23"/>
        <v>Jun 03</v>
      </c>
      <c r="L1525" t="s">
        <v>5650</v>
      </c>
      <c r="M1525" t="s">
        <v>5531</v>
      </c>
      <c r="N1525" t="s">
        <v>5491</v>
      </c>
      <c r="P1525" t="s">
        <v>6051</v>
      </c>
      <c r="Q1525" t="s">
        <v>6395</v>
      </c>
      <c r="R1525">
        <v>0</v>
      </c>
      <c r="S1525" t="s">
        <v>6545</v>
      </c>
      <c r="T1525">
        <v>0</v>
      </c>
      <c r="U1525">
        <v>0</v>
      </c>
      <c r="V1525">
        <v>0</v>
      </c>
      <c r="W1525">
        <v>0</v>
      </c>
      <c r="X1525">
        <v>1</v>
      </c>
      <c r="Y1525">
        <v>1</v>
      </c>
      <c r="Z1525" s="2" t="s">
        <v>8078</v>
      </c>
      <c r="AA1525" t="s">
        <v>5728</v>
      </c>
    </row>
    <row r="1526" spans="1:30" x14ac:dyDescent="0.2">
      <c r="A1526" s="1">
        <v>738</v>
      </c>
      <c r="B1526" t="s">
        <v>934</v>
      </c>
      <c r="C1526" t="s">
        <v>2567</v>
      </c>
      <c r="D1526" t="s">
        <v>1024</v>
      </c>
      <c r="E1526" t="s">
        <v>64</v>
      </c>
      <c r="F1526" t="str">
        <f>VLOOKUP(E1526,state_lookup!A:B,2,FALSE)</f>
        <v>NY</v>
      </c>
      <c r="G1526">
        <v>42.888500000000001</v>
      </c>
      <c r="H1526">
        <v>-77.280500000000004</v>
      </c>
      <c r="I1526" t="s">
        <v>5243</v>
      </c>
      <c r="J1526" s="4" t="s">
        <v>5257</v>
      </c>
      <c r="K1526" s="4" t="str">
        <f t="shared" si="23"/>
        <v>Jun 03</v>
      </c>
      <c r="L1526" t="s">
        <v>5321</v>
      </c>
      <c r="M1526" t="s">
        <v>5399</v>
      </c>
      <c r="N1526" t="s">
        <v>5399</v>
      </c>
      <c r="P1526" t="s">
        <v>6051</v>
      </c>
      <c r="Q1526" t="s">
        <v>6395</v>
      </c>
      <c r="R1526">
        <v>0</v>
      </c>
      <c r="S1526" t="s">
        <v>6537</v>
      </c>
      <c r="X1526">
        <v>1</v>
      </c>
      <c r="Y1526">
        <v>1</v>
      </c>
      <c r="Z1526" s="2" t="s">
        <v>8079</v>
      </c>
    </row>
    <row r="1527" spans="1:30" x14ac:dyDescent="0.2">
      <c r="A1527" s="1">
        <v>739</v>
      </c>
      <c r="B1527" t="s">
        <v>935</v>
      </c>
      <c r="D1527" t="s">
        <v>4687</v>
      </c>
      <c r="E1527" t="s">
        <v>4673</v>
      </c>
      <c r="F1527" t="str">
        <f>VLOOKUP(E1527,state_lookup!A:B,2,FALSE)</f>
        <v>UT</v>
      </c>
      <c r="G1527">
        <v>37.683399999999999</v>
      </c>
      <c r="H1527">
        <v>-113.0956</v>
      </c>
      <c r="I1527" t="s">
        <v>5243</v>
      </c>
      <c r="J1527" s="4" t="s">
        <v>5257</v>
      </c>
      <c r="K1527" s="4" t="str">
        <f t="shared" si="23"/>
        <v>Jun 03</v>
      </c>
      <c r="Q1527" t="s">
        <v>6395</v>
      </c>
      <c r="R1527">
        <v>0</v>
      </c>
      <c r="S1527" t="s">
        <v>6537</v>
      </c>
      <c r="X1527">
        <v>1</v>
      </c>
      <c r="Y1527">
        <v>1</v>
      </c>
      <c r="Z1527" s="2" t="s">
        <v>8080</v>
      </c>
    </row>
    <row r="1528" spans="1:30" x14ac:dyDescent="0.2">
      <c r="A1528" s="1">
        <v>740</v>
      </c>
      <c r="B1528" t="s">
        <v>753</v>
      </c>
      <c r="D1528" t="s">
        <v>4629</v>
      </c>
      <c r="E1528" t="s">
        <v>10559</v>
      </c>
      <c r="F1528" t="str">
        <f>VLOOKUP(E1528,state_lookup!A:B,2,FALSE)</f>
        <v>NE</v>
      </c>
      <c r="G1528">
        <v>42.826000000000001</v>
      </c>
      <c r="H1528">
        <v>-103.0025</v>
      </c>
      <c r="I1528" t="s">
        <v>5243</v>
      </c>
      <c r="J1528" s="4" t="s">
        <v>5257</v>
      </c>
      <c r="K1528" s="4" t="str">
        <f t="shared" si="23"/>
        <v>Jun 03</v>
      </c>
      <c r="Q1528" t="s">
        <v>6395</v>
      </c>
      <c r="R1528">
        <v>0</v>
      </c>
      <c r="S1528" t="s">
        <v>6537</v>
      </c>
      <c r="X1528">
        <v>1</v>
      </c>
      <c r="Y1528">
        <v>1</v>
      </c>
      <c r="Z1528" s="2" t="s">
        <v>8081</v>
      </c>
    </row>
    <row r="1529" spans="1:30" x14ac:dyDescent="0.2">
      <c r="A1529" s="1">
        <v>741</v>
      </c>
      <c r="B1529" t="s">
        <v>936</v>
      </c>
      <c r="C1529" t="s">
        <v>2568</v>
      </c>
      <c r="D1529" t="s">
        <v>4483</v>
      </c>
      <c r="E1529" t="s">
        <v>10554</v>
      </c>
      <c r="F1529" t="str">
        <f>VLOOKUP(E1529,state_lookup!A:B,2,FALSE)</f>
        <v>MA</v>
      </c>
      <c r="G1529">
        <v>41.68206</v>
      </c>
      <c r="H1529" t="s">
        <v>5035</v>
      </c>
      <c r="I1529" t="s">
        <v>5243</v>
      </c>
      <c r="J1529" s="4" t="s">
        <v>5257</v>
      </c>
      <c r="K1529" s="4" t="str">
        <f t="shared" si="23"/>
        <v>Jun 03</v>
      </c>
      <c r="L1529" t="s">
        <v>5312</v>
      </c>
      <c r="M1529" t="s">
        <v>5846</v>
      </c>
      <c r="N1529" t="s">
        <v>5846</v>
      </c>
      <c r="P1529" t="s">
        <v>6051</v>
      </c>
      <c r="Q1529" t="s">
        <v>6395</v>
      </c>
      <c r="R1529">
        <v>0</v>
      </c>
      <c r="S1529" t="s">
        <v>6537</v>
      </c>
      <c r="T1529">
        <v>0</v>
      </c>
      <c r="U1529">
        <v>0</v>
      </c>
      <c r="V1529">
        <v>0</v>
      </c>
      <c r="W1529">
        <v>0</v>
      </c>
      <c r="X1529">
        <v>1</v>
      </c>
      <c r="Y1529">
        <v>1</v>
      </c>
      <c r="Z1529" s="2" t="s">
        <v>8082</v>
      </c>
      <c r="AD1529" t="s">
        <v>6598</v>
      </c>
    </row>
    <row r="1530" spans="1:30" x14ac:dyDescent="0.2">
      <c r="A1530" s="1">
        <v>742</v>
      </c>
      <c r="B1530" t="s">
        <v>50</v>
      </c>
      <c r="C1530" t="s">
        <v>2569</v>
      </c>
      <c r="D1530" t="s">
        <v>4273</v>
      </c>
      <c r="E1530" t="s">
        <v>10555</v>
      </c>
      <c r="F1530" t="str">
        <f>VLOOKUP(E1530,state_lookup!A:B,2,FALSE)</f>
        <v>IL</v>
      </c>
      <c r="G1530">
        <v>41.837299999999999</v>
      </c>
      <c r="H1530">
        <v>-87.686199999999999</v>
      </c>
      <c r="I1530" t="s">
        <v>5243</v>
      </c>
      <c r="J1530" s="4" t="s">
        <v>5257</v>
      </c>
      <c r="K1530" s="4" t="str">
        <f t="shared" si="23"/>
        <v>Jun 03</v>
      </c>
      <c r="P1530" t="s">
        <v>6051</v>
      </c>
      <c r="Q1530" t="s">
        <v>6395</v>
      </c>
      <c r="R1530">
        <v>0</v>
      </c>
      <c r="S1530" t="s">
        <v>6538</v>
      </c>
      <c r="X1530">
        <v>1</v>
      </c>
      <c r="Y1530">
        <v>1</v>
      </c>
      <c r="Z1530" s="2" t="s">
        <v>8083</v>
      </c>
    </row>
    <row r="1531" spans="1:30" x14ac:dyDescent="0.2">
      <c r="A1531" s="1">
        <v>743</v>
      </c>
      <c r="B1531" t="s">
        <v>937</v>
      </c>
      <c r="D1531" t="s">
        <v>4688</v>
      </c>
      <c r="E1531" t="s">
        <v>917</v>
      </c>
      <c r="F1531" t="str">
        <f>VLOOKUP(E1531,state_lookup!A:B,2,FALSE)</f>
        <v>VA</v>
      </c>
      <c r="G1531">
        <v>37.959099999999999</v>
      </c>
      <c r="H1531">
        <v>-75.349599999999995</v>
      </c>
      <c r="I1531" t="s">
        <v>5243</v>
      </c>
      <c r="J1531" s="4" t="s">
        <v>5257</v>
      </c>
      <c r="K1531" s="4" t="str">
        <f t="shared" si="23"/>
        <v>Jun 03</v>
      </c>
      <c r="X1531">
        <v>1</v>
      </c>
      <c r="Y1531">
        <v>1</v>
      </c>
    </row>
    <row r="1532" spans="1:30" x14ac:dyDescent="0.2">
      <c r="A1532" s="1">
        <v>744</v>
      </c>
      <c r="B1532" t="s">
        <v>544</v>
      </c>
      <c r="C1532" t="s">
        <v>2570</v>
      </c>
      <c r="D1532" t="s">
        <v>31</v>
      </c>
      <c r="E1532" t="s">
        <v>10547</v>
      </c>
      <c r="F1532" t="str">
        <f>VLOOKUP(E1532,state_lookup!A:B,2,FALSE)</f>
        <v>CA</v>
      </c>
      <c r="G1532">
        <v>34.125900000000001</v>
      </c>
      <c r="H1532">
        <v>-117.7153</v>
      </c>
      <c r="I1532" t="s">
        <v>5243</v>
      </c>
      <c r="J1532" s="4" t="s">
        <v>5257</v>
      </c>
      <c r="K1532" s="4" t="str">
        <f t="shared" si="23"/>
        <v>Jun 03</v>
      </c>
      <c r="P1532" t="s">
        <v>6051</v>
      </c>
      <c r="Q1532" t="s">
        <v>6402</v>
      </c>
      <c r="R1532">
        <v>0</v>
      </c>
      <c r="S1532" t="s">
        <v>6537</v>
      </c>
      <c r="T1532">
        <v>0</v>
      </c>
      <c r="U1532">
        <v>0</v>
      </c>
      <c r="V1532">
        <v>0</v>
      </c>
      <c r="W1532">
        <v>0</v>
      </c>
      <c r="X1532">
        <v>1</v>
      </c>
      <c r="Z1532" s="2" t="s">
        <v>8084</v>
      </c>
    </row>
    <row r="1533" spans="1:30" x14ac:dyDescent="0.2">
      <c r="A1533" s="1">
        <v>745</v>
      </c>
      <c r="B1533" t="s">
        <v>756</v>
      </c>
      <c r="D1533" t="s">
        <v>4632</v>
      </c>
      <c r="E1533" t="s">
        <v>4341</v>
      </c>
      <c r="F1533" t="str">
        <f>VLOOKUP(E1533,state_lookup!A:B,2,FALSE)</f>
        <v>OK</v>
      </c>
      <c r="G1533">
        <v>36.314300000000003</v>
      </c>
      <c r="H1533">
        <v>-95.610100000000003</v>
      </c>
      <c r="I1533" t="s">
        <v>5243</v>
      </c>
      <c r="J1533" s="4" t="s">
        <v>5257</v>
      </c>
      <c r="K1533" s="4" t="str">
        <f t="shared" si="23"/>
        <v>Jun 03</v>
      </c>
      <c r="P1533" t="s">
        <v>6051</v>
      </c>
      <c r="Q1533" t="s">
        <v>6410</v>
      </c>
      <c r="R1533">
        <v>0</v>
      </c>
      <c r="S1533" t="s">
        <v>6538</v>
      </c>
      <c r="X1533">
        <v>1</v>
      </c>
      <c r="Y1533">
        <v>1</v>
      </c>
      <c r="Z1533" s="2" t="s">
        <v>8085</v>
      </c>
    </row>
    <row r="1534" spans="1:30" x14ac:dyDescent="0.2">
      <c r="A1534" s="1">
        <v>746</v>
      </c>
      <c r="B1534" t="s">
        <v>99</v>
      </c>
      <c r="D1534" t="s">
        <v>137</v>
      </c>
      <c r="E1534" t="s">
        <v>10569</v>
      </c>
      <c r="F1534" t="str">
        <f>VLOOKUP(E1534,state_lookup!A:B,2,FALSE)</f>
        <v>MS</v>
      </c>
      <c r="G1534">
        <v>31.256399999999999</v>
      </c>
      <c r="H1534">
        <v>-89.826599999999999</v>
      </c>
      <c r="I1534" t="s">
        <v>5243</v>
      </c>
      <c r="J1534" s="4" t="s">
        <v>5257</v>
      </c>
      <c r="K1534" s="4" t="str">
        <f t="shared" si="23"/>
        <v>Jun 03</v>
      </c>
      <c r="L1534" t="s">
        <v>5285</v>
      </c>
      <c r="M1534" t="s">
        <v>5997</v>
      </c>
      <c r="N1534" t="s">
        <v>5997</v>
      </c>
      <c r="P1534" t="s">
        <v>6051</v>
      </c>
      <c r="Q1534" t="s">
        <v>6410</v>
      </c>
      <c r="R1534">
        <v>1</v>
      </c>
      <c r="S1534" t="s">
        <v>6537</v>
      </c>
      <c r="T1534">
        <v>0</v>
      </c>
      <c r="U1534">
        <v>0</v>
      </c>
      <c r="V1534">
        <v>0</v>
      </c>
      <c r="W1534">
        <v>0</v>
      </c>
      <c r="X1534">
        <v>1</v>
      </c>
      <c r="Y1534">
        <v>1</v>
      </c>
      <c r="Z1534" s="2" t="s">
        <v>7249</v>
      </c>
    </row>
    <row r="1535" spans="1:30" x14ac:dyDescent="0.2">
      <c r="A1535" s="1">
        <v>747</v>
      </c>
      <c r="B1535" t="s">
        <v>99</v>
      </c>
      <c r="C1535" t="s">
        <v>2571</v>
      </c>
      <c r="D1535" t="s">
        <v>4301</v>
      </c>
      <c r="E1535" t="s">
        <v>10561</v>
      </c>
      <c r="F1535" t="str">
        <f>VLOOKUP(E1535,state_lookup!A:B,2,FALSE)</f>
        <v>MO</v>
      </c>
      <c r="G1535">
        <v>38.947699999999998</v>
      </c>
      <c r="H1535">
        <v>-92.325500000000005</v>
      </c>
      <c r="I1535" t="s">
        <v>5243</v>
      </c>
      <c r="J1535" s="4" t="s">
        <v>5257</v>
      </c>
      <c r="K1535" s="4" t="str">
        <f t="shared" si="23"/>
        <v>Jun 03</v>
      </c>
      <c r="P1535" t="s">
        <v>6130</v>
      </c>
      <c r="Q1535" t="s">
        <v>6395</v>
      </c>
      <c r="R1535">
        <v>0</v>
      </c>
      <c r="S1535" t="s">
        <v>6538</v>
      </c>
      <c r="X1535">
        <v>1</v>
      </c>
      <c r="Y1535">
        <v>1</v>
      </c>
      <c r="Z1535" s="2" t="s">
        <v>8086</v>
      </c>
      <c r="AA1535" s="2" t="s">
        <v>9893</v>
      </c>
    </row>
    <row r="1536" spans="1:30" x14ac:dyDescent="0.2">
      <c r="A1536" s="1">
        <v>748</v>
      </c>
      <c r="B1536" t="s">
        <v>938</v>
      </c>
      <c r="D1536" t="s">
        <v>938</v>
      </c>
      <c r="E1536" t="s">
        <v>10562</v>
      </c>
      <c r="F1536" t="str">
        <f>VLOOKUP(E1536,state_lookup!A:B,2,FALSE)</f>
        <v>GA</v>
      </c>
      <c r="G1536">
        <v>33.883000000000003</v>
      </c>
      <c r="H1536">
        <v>-83.155199999999994</v>
      </c>
      <c r="I1536" t="s">
        <v>5243</v>
      </c>
      <c r="J1536" s="4" t="s">
        <v>5257</v>
      </c>
      <c r="K1536" s="4" t="str">
        <f t="shared" si="23"/>
        <v>Jun 03</v>
      </c>
      <c r="L1536" t="s">
        <v>5285</v>
      </c>
      <c r="M1536" t="s">
        <v>5358</v>
      </c>
      <c r="N1536" t="s">
        <v>5358</v>
      </c>
      <c r="P1536" t="s">
        <v>6051</v>
      </c>
      <c r="Q1536" t="s">
        <v>6395</v>
      </c>
      <c r="R1536">
        <v>0</v>
      </c>
      <c r="S1536" t="s">
        <v>6537</v>
      </c>
      <c r="X1536">
        <v>1</v>
      </c>
      <c r="Y1536">
        <v>1</v>
      </c>
      <c r="Z1536" s="2" t="s">
        <v>8087</v>
      </c>
      <c r="AC1536" t="s">
        <v>10432</v>
      </c>
    </row>
    <row r="1537" spans="1:30" x14ac:dyDescent="0.2">
      <c r="A1537" s="1">
        <v>749</v>
      </c>
      <c r="B1537" t="s">
        <v>764</v>
      </c>
      <c r="D1537" t="s">
        <v>4689</v>
      </c>
      <c r="E1537" t="s">
        <v>10557</v>
      </c>
      <c r="F1537" t="str">
        <f>VLOOKUP(E1537,state_lookup!A:B,2,FALSE)</f>
        <v>CO</v>
      </c>
      <c r="G1537">
        <v>38.867600000000003</v>
      </c>
      <c r="H1537">
        <v>-106.9772</v>
      </c>
      <c r="I1537" t="s">
        <v>5243</v>
      </c>
      <c r="J1537" s="4" t="s">
        <v>5257</v>
      </c>
      <c r="K1537" s="4" t="str">
        <f t="shared" si="23"/>
        <v>Jun 03</v>
      </c>
      <c r="P1537" t="s">
        <v>6051</v>
      </c>
      <c r="Q1537" t="s">
        <v>6395</v>
      </c>
      <c r="R1537">
        <v>0</v>
      </c>
      <c r="S1537" t="s">
        <v>6537</v>
      </c>
      <c r="X1537">
        <v>1</v>
      </c>
      <c r="Y1537">
        <v>1</v>
      </c>
      <c r="Z1537" s="2" t="s">
        <v>8088</v>
      </c>
    </row>
    <row r="1538" spans="1:30" x14ac:dyDescent="0.2">
      <c r="A1538" s="1">
        <v>750</v>
      </c>
      <c r="B1538" t="s">
        <v>939</v>
      </c>
      <c r="C1538" t="s">
        <v>2572</v>
      </c>
      <c r="D1538" t="s">
        <v>4277</v>
      </c>
      <c r="E1538" t="s">
        <v>10566</v>
      </c>
      <c r="F1538" t="str">
        <f>VLOOKUP(E1538,state_lookup!A:B,2,FALSE)</f>
        <v>CT</v>
      </c>
      <c r="G1538">
        <v>41.595100000000002</v>
      </c>
      <c r="H1538" t="s">
        <v>5036</v>
      </c>
      <c r="I1538" t="s">
        <v>5243</v>
      </c>
      <c r="J1538" s="4" t="s">
        <v>5257</v>
      </c>
      <c r="K1538" s="4" t="str">
        <f t="shared" si="23"/>
        <v>Jun 03</v>
      </c>
      <c r="P1538" t="s">
        <v>6051</v>
      </c>
      <c r="Q1538" t="s">
        <v>6395</v>
      </c>
      <c r="R1538">
        <v>0</v>
      </c>
      <c r="S1538" t="s">
        <v>6537</v>
      </c>
      <c r="X1538">
        <v>1</v>
      </c>
      <c r="Y1538">
        <v>1</v>
      </c>
      <c r="Z1538" s="2" t="s">
        <v>8089</v>
      </c>
      <c r="AA1538" s="2" t="s">
        <v>9894</v>
      </c>
      <c r="AD1538" t="s">
        <v>6598</v>
      </c>
    </row>
    <row r="1539" spans="1:30" x14ac:dyDescent="0.2">
      <c r="A1539" s="1">
        <v>751</v>
      </c>
      <c r="B1539" t="s">
        <v>102</v>
      </c>
      <c r="C1539" t="s">
        <v>2573</v>
      </c>
      <c r="D1539" t="s">
        <v>102</v>
      </c>
      <c r="E1539" t="s">
        <v>10546</v>
      </c>
      <c r="F1539" t="str">
        <f>VLOOKUP(E1539,state_lookup!A:B,2,FALSE)</f>
        <v>TX</v>
      </c>
      <c r="G1539">
        <v>32.793599999999998</v>
      </c>
      <c r="H1539">
        <v>-96.766199999999998</v>
      </c>
      <c r="I1539" t="s">
        <v>5243</v>
      </c>
      <c r="J1539" s="4" t="s">
        <v>5257</v>
      </c>
      <c r="K1539" s="4" t="str">
        <f t="shared" ref="K1539:K1602" si="24">TEXT(J1539, "mmm dd")</f>
        <v>Jun 03</v>
      </c>
      <c r="L1539" t="s">
        <v>5304</v>
      </c>
      <c r="M1539" t="s">
        <v>5531</v>
      </c>
      <c r="N1539" t="s">
        <v>5531</v>
      </c>
      <c r="P1539" t="s">
        <v>6051</v>
      </c>
      <c r="Q1539" t="s">
        <v>6395</v>
      </c>
      <c r="R1539">
        <v>0</v>
      </c>
      <c r="S1539" t="s">
        <v>6537</v>
      </c>
      <c r="X1539">
        <v>1</v>
      </c>
      <c r="Y1539">
        <v>1</v>
      </c>
      <c r="Z1539" s="2" t="s">
        <v>8090</v>
      </c>
    </row>
    <row r="1540" spans="1:30" x14ac:dyDescent="0.2">
      <c r="A1540" s="1">
        <v>752</v>
      </c>
      <c r="B1540" t="s">
        <v>940</v>
      </c>
      <c r="C1540" t="s">
        <v>2574</v>
      </c>
      <c r="D1540" t="s">
        <v>566</v>
      </c>
      <c r="E1540" t="s">
        <v>10566</v>
      </c>
      <c r="F1540" t="str">
        <f>VLOOKUP(E1540,state_lookup!A:B,2,FALSE)</f>
        <v>CT</v>
      </c>
      <c r="G1540">
        <v>41.401600000000002</v>
      </c>
      <c r="H1540">
        <v>-73.471000000000004</v>
      </c>
      <c r="I1540" t="s">
        <v>5243</v>
      </c>
      <c r="J1540" s="4" t="s">
        <v>5257</v>
      </c>
      <c r="K1540" s="4" t="str">
        <f t="shared" si="24"/>
        <v>Jun 03</v>
      </c>
      <c r="L1540" t="s">
        <v>5304</v>
      </c>
      <c r="M1540" t="s">
        <v>5531</v>
      </c>
      <c r="N1540" t="s">
        <v>5531</v>
      </c>
      <c r="P1540" t="s">
        <v>6051</v>
      </c>
      <c r="Q1540" t="s">
        <v>6402</v>
      </c>
      <c r="R1540">
        <v>0</v>
      </c>
      <c r="S1540" t="s">
        <v>6538</v>
      </c>
      <c r="T1540">
        <v>0</v>
      </c>
      <c r="U1540">
        <v>0</v>
      </c>
      <c r="V1540">
        <v>0</v>
      </c>
      <c r="W1540">
        <v>0</v>
      </c>
      <c r="X1540">
        <v>1</v>
      </c>
      <c r="Y1540">
        <v>1</v>
      </c>
      <c r="Z1540" s="2" t="s">
        <v>8091</v>
      </c>
      <c r="AA1540" s="2" t="s">
        <v>7863</v>
      </c>
      <c r="AC1540" t="s">
        <v>10433</v>
      </c>
    </row>
    <row r="1541" spans="1:30" x14ac:dyDescent="0.2">
      <c r="A1541" s="1">
        <v>753</v>
      </c>
      <c r="B1541" t="s">
        <v>940</v>
      </c>
      <c r="C1541" t="s">
        <v>2244</v>
      </c>
      <c r="D1541" t="s">
        <v>566</v>
      </c>
      <c r="E1541" t="s">
        <v>10566</v>
      </c>
      <c r="F1541" t="str">
        <f>VLOOKUP(E1541,state_lookup!A:B,2,FALSE)</f>
        <v>CT</v>
      </c>
      <c r="G1541">
        <v>41.401600000000002</v>
      </c>
      <c r="H1541">
        <v>-73.471000000000004</v>
      </c>
      <c r="I1541" t="s">
        <v>5243</v>
      </c>
      <c r="J1541" s="4" t="s">
        <v>5257</v>
      </c>
      <c r="K1541" s="4" t="str">
        <f t="shared" si="24"/>
        <v>Jun 03</v>
      </c>
      <c r="L1541" t="s">
        <v>5304</v>
      </c>
      <c r="M1541" t="s">
        <v>5531</v>
      </c>
      <c r="N1541" t="s">
        <v>5531</v>
      </c>
      <c r="P1541" t="s">
        <v>6051</v>
      </c>
      <c r="Q1541" t="s">
        <v>6402</v>
      </c>
      <c r="R1541">
        <v>0</v>
      </c>
      <c r="S1541" t="s">
        <v>6538</v>
      </c>
      <c r="T1541">
        <v>0</v>
      </c>
      <c r="U1541">
        <v>0</v>
      </c>
      <c r="V1541">
        <v>0</v>
      </c>
      <c r="W1541">
        <v>0</v>
      </c>
      <c r="X1541">
        <v>0</v>
      </c>
      <c r="Y1541">
        <v>1</v>
      </c>
      <c r="Z1541" s="2" t="s">
        <v>8091</v>
      </c>
    </row>
    <row r="1542" spans="1:30" x14ac:dyDescent="0.2">
      <c r="A1542" s="1">
        <v>754</v>
      </c>
      <c r="B1542" t="s">
        <v>941</v>
      </c>
      <c r="C1542" t="s">
        <v>2575</v>
      </c>
      <c r="D1542" t="s">
        <v>859</v>
      </c>
      <c r="E1542" t="s">
        <v>10549</v>
      </c>
      <c r="F1542" t="str">
        <f>VLOOKUP(E1542,state_lookup!A:B,2,FALSE)</f>
        <v>FL</v>
      </c>
      <c r="G1542">
        <v>26.454999999999998</v>
      </c>
      <c r="H1542">
        <v>-80.090500000000006</v>
      </c>
      <c r="I1542" t="s">
        <v>5243</v>
      </c>
      <c r="J1542" s="4" t="s">
        <v>5257</v>
      </c>
      <c r="K1542" s="4" t="str">
        <f t="shared" si="24"/>
        <v>Jun 03</v>
      </c>
      <c r="L1542" t="s">
        <v>5304</v>
      </c>
      <c r="M1542" t="s">
        <v>5531</v>
      </c>
      <c r="N1542" t="s">
        <v>5531</v>
      </c>
      <c r="P1542" t="s">
        <v>6051</v>
      </c>
      <c r="Q1542" t="s">
        <v>6395</v>
      </c>
      <c r="R1542">
        <v>0</v>
      </c>
      <c r="S1542" t="s">
        <v>6537</v>
      </c>
      <c r="T1542">
        <v>0</v>
      </c>
      <c r="U1542">
        <v>0</v>
      </c>
      <c r="V1542">
        <v>0</v>
      </c>
      <c r="W1542">
        <v>0</v>
      </c>
      <c r="X1542">
        <v>1</v>
      </c>
      <c r="Y1542">
        <v>1</v>
      </c>
      <c r="Z1542" s="2" t="s">
        <v>8092</v>
      </c>
      <c r="AA1542" s="2" t="s">
        <v>9895</v>
      </c>
    </row>
    <row r="1543" spans="1:30" x14ac:dyDescent="0.2">
      <c r="A1543" s="1">
        <v>755</v>
      </c>
      <c r="B1543" t="s">
        <v>52</v>
      </c>
      <c r="C1543" t="s">
        <v>2576</v>
      </c>
      <c r="D1543" t="s">
        <v>52</v>
      </c>
      <c r="E1543" t="s">
        <v>10557</v>
      </c>
      <c r="F1543" t="str">
        <f>VLOOKUP(E1543,state_lookup!A:B,2,FALSE)</f>
        <v>CO</v>
      </c>
      <c r="G1543">
        <v>39.762099999999997</v>
      </c>
      <c r="H1543">
        <v>-104.8759</v>
      </c>
      <c r="I1543" t="s">
        <v>5243</v>
      </c>
      <c r="J1543" s="4" t="s">
        <v>5257</v>
      </c>
      <c r="K1543" s="4" t="str">
        <f t="shared" si="24"/>
        <v>Jun 03</v>
      </c>
      <c r="P1543" t="s">
        <v>6051</v>
      </c>
      <c r="Q1543" t="s">
        <v>6395</v>
      </c>
      <c r="R1543">
        <v>0</v>
      </c>
      <c r="S1543" t="s">
        <v>6537</v>
      </c>
      <c r="X1543">
        <v>1</v>
      </c>
      <c r="Y1543">
        <v>1</v>
      </c>
      <c r="Z1543" s="2" t="s">
        <v>8093</v>
      </c>
    </row>
    <row r="1544" spans="1:30" x14ac:dyDescent="0.2">
      <c r="A1544" s="1">
        <v>756</v>
      </c>
      <c r="B1544" t="s">
        <v>103</v>
      </c>
      <c r="C1544" t="s">
        <v>1700</v>
      </c>
      <c r="D1544" t="s">
        <v>4303</v>
      </c>
      <c r="E1544" t="s">
        <v>10565</v>
      </c>
      <c r="F1544" t="str">
        <f>VLOOKUP(E1544,state_lookup!A:B,2,FALSE)</f>
        <v>IA</v>
      </c>
      <c r="G1544">
        <v>41.552199999999999</v>
      </c>
      <c r="H1544">
        <v>-93.780500000000004</v>
      </c>
      <c r="I1544" t="s">
        <v>5243</v>
      </c>
      <c r="J1544" s="4" t="s">
        <v>5257</v>
      </c>
      <c r="K1544" s="4" t="str">
        <f t="shared" si="24"/>
        <v>Jun 03</v>
      </c>
      <c r="L1544" t="s">
        <v>5378</v>
      </c>
      <c r="M1544" t="s">
        <v>5372</v>
      </c>
      <c r="N1544" t="s">
        <v>5372</v>
      </c>
      <c r="P1544" t="s">
        <v>6051</v>
      </c>
      <c r="Q1544" t="s">
        <v>6395</v>
      </c>
      <c r="R1544">
        <v>0</v>
      </c>
      <c r="S1544" t="s">
        <v>6537</v>
      </c>
      <c r="T1544">
        <v>0</v>
      </c>
      <c r="U1544">
        <v>0</v>
      </c>
      <c r="V1544">
        <v>0</v>
      </c>
      <c r="W1544">
        <v>0</v>
      </c>
      <c r="X1544">
        <v>1</v>
      </c>
      <c r="Y1544">
        <v>1</v>
      </c>
      <c r="Z1544" s="2" t="s">
        <v>8094</v>
      </c>
      <c r="AD1544" t="s">
        <v>6598</v>
      </c>
    </row>
    <row r="1545" spans="1:30" x14ac:dyDescent="0.2">
      <c r="A1545" s="1">
        <v>757</v>
      </c>
      <c r="B1545" t="s">
        <v>104</v>
      </c>
      <c r="C1545" t="s">
        <v>2577</v>
      </c>
      <c r="D1545" t="s">
        <v>1352</v>
      </c>
      <c r="E1545" t="s">
        <v>10552</v>
      </c>
      <c r="F1545" t="str">
        <f>VLOOKUP(E1545,state_lookup!A:B,2,FALSE)</f>
        <v>MI</v>
      </c>
      <c r="G1545">
        <v>42.383409999999998</v>
      </c>
      <c r="H1545" t="s">
        <v>4941</v>
      </c>
      <c r="I1545" t="s">
        <v>5243</v>
      </c>
      <c r="J1545" s="4" t="s">
        <v>5257</v>
      </c>
      <c r="K1545" s="4" t="str">
        <f t="shared" si="24"/>
        <v>Jun 03</v>
      </c>
      <c r="L1545" t="s">
        <v>5304</v>
      </c>
      <c r="M1545" t="s">
        <v>5531</v>
      </c>
      <c r="N1545" t="s">
        <v>5531</v>
      </c>
      <c r="P1545" t="s">
        <v>6051</v>
      </c>
      <c r="Q1545" t="s">
        <v>6395</v>
      </c>
      <c r="R1545">
        <v>0</v>
      </c>
      <c r="S1545" t="s">
        <v>6537</v>
      </c>
      <c r="T1545">
        <v>0</v>
      </c>
      <c r="U1545">
        <v>0</v>
      </c>
      <c r="V1545">
        <v>0</v>
      </c>
      <c r="W1545">
        <v>0</v>
      </c>
      <c r="X1545">
        <v>1</v>
      </c>
      <c r="Y1545">
        <v>1</v>
      </c>
      <c r="Z1545" s="2" t="s">
        <v>8095</v>
      </c>
      <c r="AA1545" s="2" t="s">
        <v>9896</v>
      </c>
      <c r="AD1545" t="s">
        <v>6598</v>
      </c>
    </row>
    <row r="1546" spans="1:30" x14ac:dyDescent="0.2">
      <c r="A1546" s="1">
        <v>758</v>
      </c>
      <c r="B1546" t="s">
        <v>107</v>
      </c>
      <c r="D1546" t="s">
        <v>107</v>
      </c>
      <c r="E1546" t="s">
        <v>10564</v>
      </c>
      <c r="F1546" t="str">
        <f>VLOOKUP(E1546,state_lookup!A:B,2,FALSE)</f>
        <v>NC</v>
      </c>
      <c r="G1546">
        <v>35.979500000000002</v>
      </c>
      <c r="H1546">
        <v>-78.903199999999998</v>
      </c>
      <c r="I1546" t="s">
        <v>5243</v>
      </c>
      <c r="J1546" s="4" t="s">
        <v>5257</v>
      </c>
      <c r="K1546" s="4" t="str">
        <f t="shared" si="24"/>
        <v>Jun 03</v>
      </c>
      <c r="P1546" t="s">
        <v>6051</v>
      </c>
      <c r="Q1546" t="s">
        <v>6395</v>
      </c>
      <c r="R1546">
        <v>0</v>
      </c>
      <c r="S1546" t="s">
        <v>6537</v>
      </c>
      <c r="X1546">
        <v>1</v>
      </c>
      <c r="Y1546">
        <v>1</v>
      </c>
      <c r="Z1546" s="2" t="s">
        <v>8096</v>
      </c>
    </row>
    <row r="1547" spans="1:30" x14ac:dyDescent="0.2">
      <c r="A1547" s="1">
        <v>759</v>
      </c>
      <c r="B1547" t="s">
        <v>942</v>
      </c>
      <c r="C1547" t="s">
        <v>2578</v>
      </c>
      <c r="D1547" t="s">
        <v>654</v>
      </c>
      <c r="E1547" t="s">
        <v>10581</v>
      </c>
      <c r="F1547" t="str">
        <f>VLOOKUP(E1547,state_lookup!A:B,2,FALSE)</f>
        <v>SC</v>
      </c>
      <c r="G1547">
        <v>34.819000000000003</v>
      </c>
      <c r="H1547">
        <v>-82.582800000000006</v>
      </c>
      <c r="I1547" t="s">
        <v>5243</v>
      </c>
      <c r="J1547" s="4" t="s">
        <v>5257</v>
      </c>
      <c r="K1547" s="4" t="str">
        <f t="shared" si="24"/>
        <v>Jun 03</v>
      </c>
      <c r="L1547" t="s">
        <v>5396</v>
      </c>
      <c r="M1547" t="s">
        <v>5396</v>
      </c>
      <c r="N1547" t="s">
        <v>5396</v>
      </c>
      <c r="P1547" t="s">
        <v>6051</v>
      </c>
      <c r="Q1547" t="s">
        <v>6395</v>
      </c>
      <c r="R1547">
        <v>0</v>
      </c>
      <c r="S1547" t="s">
        <v>6537</v>
      </c>
      <c r="X1547">
        <v>1</v>
      </c>
      <c r="Y1547">
        <v>1</v>
      </c>
      <c r="Z1547" s="2" t="s">
        <v>8097</v>
      </c>
    </row>
    <row r="1548" spans="1:30" x14ac:dyDescent="0.2">
      <c r="A1548" s="1">
        <v>760</v>
      </c>
      <c r="B1548" t="s">
        <v>943</v>
      </c>
      <c r="C1548" t="s">
        <v>2579</v>
      </c>
      <c r="D1548" t="s">
        <v>328</v>
      </c>
      <c r="E1548" t="s">
        <v>10547</v>
      </c>
      <c r="F1548" t="str">
        <f>VLOOKUP(E1548,state_lookup!A:B,2,FALSE)</f>
        <v>CA</v>
      </c>
      <c r="G1548">
        <v>33.048999999999999</v>
      </c>
      <c r="H1548">
        <v>-117.26130000000001</v>
      </c>
      <c r="I1548" t="s">
        <v>5243</v>
      </c>
      <c r="J1548" s="4" t="s">
        <v>5257</v>
      </c>
      <c r="K1548" s="4" t="str">
        <f t="shared" si="24"/>
        <v>Jun 03</v>
      </c>
      <c r="L1548" t="s">
        <v>5343</v>
      </c>
      <c r="M1548" t="s">
        <v>5527</v>
      </c>
      <c r="N1548" t="s">
        <v>5527</v>
      </c>
      <c r="P1548" t="s">
        <v>6051</v>
      </c>
      <c r="Q1548" t="s">
        <v>6395</v>
      </c>
      <c r="R1548">
        <v>0</v>
      </c>
      <c r="S1548" t="s">
        <v>6570</v>
      </c>
      <c r="X1548">
        <v>1</v>
      </c>
      <c r="Y1548">
        <v>1</v>
      </c>
      <c r="Z1548" s="2" t="s">
        <v>8098</v>
      </c>
      <c r="AA1548" s="2" t="s">
        <v>9897</v>
      </c>
    </row>
    <row r="1549" spans="1:30" x14ac:dyDescent="0.2">
      <c r="A1549" s="1">
        <v>761</v>
      </c>
      <c r="B1549" t="s">
        <v>235</v>
      </c>
      <c r="C1549" t="s">
        <v>1929</v>
      </c>
      <c r="D1549" t="s">
        <v>235</v>
      </c>
      <c r="E1549" t="s">
        <v>10575</v>
      </c>
      <c r="F1549" t="str">
        <f>VLOOKUP(E1549,state_lookup!A:B,2,FALSE)</f>
        <v>PA</v>
      </c>
      <c r="G1549">
        <v>42.116799999999998</v>
      </c>
      <c r="H1549">
        <v>-80.073300000000003</v>
      </c>
      <c r="I1549" t="s">
        <v>5243</v>
      </c>
      <c r="J1549" s="4" t="s">
        <v>5257</v>
      </c>
      <c r="K1549" s="4" t="str">
        <f t="shared" si="24"/>
        <v>Jun 03</v>
      </c>
      <c r="P1549" t="s">
        <v>6051</v>
      </c>
      <c r="Q1549" t="s">
        <v>6395</v>
      </c>
      <c r="R1549">
        <v>0</v>
      </c>
      <c r="S1549" t="s">
        <v>6537</v>
      </c>
      <c r="T1549">
        <v>0</v>
      </c>
      <c r="U1549">
        <v>0</v>
      </c>
      <c r="V1549">
        <v>0</v>
      </c>
      <c r="W1549">
        <v>0</v>
      </c>
      <c r="X1549">
        <v>1</v>
      </c>
      <c r="Y1549">
        <v>1</v>
      </c>
      <c r="Z1549" s="2" t="s">
        <v>8099</v>
      </c>
      <c r="AD1549" t="s">
        <v>6598</v>
      </c>
    </row>
    <row r="1550" spans="1:30" x14ac:dyDescent="0.2">
      <c r="A1550" s="1">
        <v>762</v>
      </c>
      <c r="B1550" t="s">
        <v>238</v>
      </c>
      <c r="C1550" t="s">
        <v>2580</v>
      </c>
      <c r="D1550" t="s">
        <v>4393</v>
      </c>
      <c r="E1550" t="s">
        <v>10545</v>
      </c>
      <c r="F1550" t="str">
        <f>VLOOKUP(E1550,state_lookup!A:B,2,FALSE)</f>
        <v>IN</v>
      </c>
      <c r="G1550">
        <v>37.988100000000003</v>
      </c>
      <c r="H1550">
        <v>-87.534099999999995</v>
      </c>
      <c r="I1550" t="s">
        <v>5243</v>
      </c>
      <c r="J1550" s="4" t="s">
        <v>5257</v>
      </c>
      <c r="K1550" s="4" t="str">
        <f t="shared" si="24"/>
        <v>Jun 03</v>
      </c>
      <c r="L1550" t="s">
        <v>5651</v>
      </c>
      <c r="M1550" t="s">
        <v>5531</v>
      </c>
      <c r="N1550" t="s">
        <v>5531</v>
      </c>
      <c r="P1550" t="s">
        <v>6051</v>
      </c>
      <c r="Q1550" t="s">
        <v>6395</v>
      </c>
      <c r="R1550">
        <v>0</v>
      </c>
      <c r="S1550" t="s">
        <v>6537</v>
      </c>
      <c r="T1550">
        <v>0</v>
      </c>
      <c r="U1550">
        <v>0</v>
      </c>
      <c r="V1550">
        <v>0</v>
      </c>
      <c r="W1550">
        <v>0</v>
      </c>
      <c r="X1550">
        <v>1</v>
      </c>
      <c r="Y1550">
        <v>1</v>
      </c>
      <c r="Z1550" s="2" t="s">
        <v>8100</v>
      </c>
    </row>
    <row r="1551" spans="1:30" x14ac:dyDescent="0.2">
      <c r="A1551" s="1">
        <v>763</v>
      </c>
      <c r="B1551" t="s">
        <v>566</v>
      </c>
      <c r="C1551" t="s">
        <v>2581</v>
      </c>
      <c r="D1551" t="s">
        <v>4555</v>
      </c>
      <c r="E1551" t="s">
        <v>10547</v>
      </c>
      <c r="F1551" t="str">
        <f>VLOOKUP(E1551,state_lookup!A:B,2,FALSE)</f>
        <v>CA</v>
      </c>
      <c r="G1551">
        <v>38.259399999999999</v>
      </c>
      <c r="H1551">
        <v>-122.03189999999999</v>
      </c>
      <c r="I1551" t="s">
        <v>5243</v>
      </c>
      <c r="J1551" s="4" t="s">
        <v>5257</v>
      </c>
      <c r="K1551" s="4" t="str">
        <f t="shared" si="24"/>
        <v>Jun 03</v>
      </c>
      <c r="L1551" t="s">
        <v>5304</v>
      </c>
      <c r="M1551" t="s">
        <v>5531</v>
      </c>
      <c r="N1551" t="s">
        <v>5531</v>
      </c>
      <c r="P1551" t="s">
        <v>6051</v>
      </c>
      <c r="Q1551" t="s">
        <v>6395</v>
      </c>
      <c r="R1551">
        <v>0</v>
      </c>
      <c r="S1551" t="s">
        <v>6537</v>
      </c>
      <c r="X1551">
        <v>1</v>
      </c>
      <c r="Y1551">
        <v>1</v>
      </c>
      <c r="Z1551" s="2" t="s">
        <v>8101</v>
      </c>
      <c r="AA1551" s="2" t="s">
        <v>9898</v>
      </c>
    </row>
    <row r="1552" spans="1:30" x14ac:dyDescent="0.2">
      <c r="A1552" s="1">
        <v>764</v>
      </c>
      <c r="B1552" t="s">
        <v>112</v>
      </c>
      <c r="D1552" t="s">
        <v>552</v>
      </c>
      <c r="E1552" t="s">
        <v>10546</v>
      </c>
      <c r="F1552" t="str">
        <f>VLOOKUP(E1552,state_lookup!A:B,2,FALSE)</f>
        <v>TX</v>
      </c>
      <c r="G1552">
        <v>33.014569999999999</v>
      </c>
      <c r="H1552" t="s">
        <v>4942</v>
      </c>
      <c r="I1552" t="s">
        <v>5243</v>
      </c>
      <c r="J1552" s="4" t="s">
        <v>5257</v>
      </c>
      <c r="K1552" s="4" t="str">
        <f t="shared" si="24"/>
        <v>Jun 03</v>
      </c>
      <c r="L1552" t="s">
        <v>5289</v>
      </c>
      <c r="M1552" t="s">
        <v>5982</v>
      </c>
      <c r="N1552" t="s">
        <v>5982</v>
      </c>
      <c r="P1552" t="s">
        <v>6051</v>
      </c>
      <c r="Q1552" t="s">
        <v>6395</v>
      </c>
      <c r="R1552">
        <v>0</v>
      </c>
      <c r="S1552" t="s">
        <v>6537</v>
      </c>
      <c r="T1552">
        <v>0</v>
      </c>
      <c r="U1552">
        <v>0</v>
      </c>
      <c r="V1552">
        <v>0</v>
      </c>
      <c r="W1552">
        <v>0</v>
      </c>
      <c r="X1552">
        <v>1</v>
      </c>
      <c r="Y1552">
        <v>1</v>
      </c>
      <c r="Z1552" s="2" t="s">
        <v>8102</v>
      </c>
    </row>
    <row r="1553" spans="1:30" x14ac:dyDescent="0.2">
      <c r="A1553" s="1">
        <v>765</v>
      </c>
      <c r="B1553" t="s">
        <v>944</v>
      </c>
      <c r="C1553" t="s">
        <v>2582</v>
      </c>
      <c r="D1553" t="s">
        <v>4433</v>
      </c>
      <c r="E1553" t="s">
        <v>10576</v>
      </c>
      <c r="F1553" t="str">
        <f>VLOOKUP(E1553,state_lookup!A:B,2,FALSE)</f>
        <v>ME</v>
      </c>
      <c r="G1553">
        <v>47.258650000000003</v>
      </c>
      <c r="H1553" t="s">
        <v>5037</v>
      </c>
      <c r="I1553" t="s">
        <v>5243</v>
      </c>
      <c r="J1553" s="4" t="s">
        <v>5257</v>
      </c>
      <c r="K1553" s="4" t="str">
        <f t="shared" si="24"/>
        <v>Jun 03</v>
      </c>
      <c r="L1553" t="s">
        <v>5301</v>
      </c>
      <c r="M1553" t="s">
        <v>5617</v>
      </c>
      <c r="N1553" t="s">
        <v>5617</v>
      </c>
      <c r="P1553" t="s">
        <v>6051</v>
      </c>
      <c r="Q1553" t="s">
        <v>6395</v>
      </c>
      <c r="R1553">
        <v>0</v>
      </c>
      <c r="S1553" t="s">
        <v>6537</v>
      </c>
      <c r="T1553">
        <v>0</v>
      </c>
      <c r="U1553">
        <v>0</v>
      </c>
      <c r="V1553">
        <v>0</v>
      </c>
      <c r="W1553">
        <v>0</v>
      </c>
      <c r="X1553">
        <v>1</v>
      </c>
      <c r="Y1553">
        <v>1</v>
      </c>
      <c r="Z1553" s="2" t="s">
        <v>8103</v>
      </c>
      <c r="AD1553" t="s">
        <v>6598</v>
      </c>
    </row>
    <row r="1554" spans="1:30" x14ac:dyDescent="0.2">
      <c r="A1554" s="1">
        <v>766</v>
      </c>
      <c r="B1554" t="s">
        <v>945</v>
      </c>
      <c r="C1554" t="s">
        <v>2583</v>
      </c>
      <c r="D1554" t="s">
        <v>1390</v>
      </c>
      <c r="E1554" t="s">
        <v>10547</v>
      </c>
      <c r="F1554" t="str">
        <f>VLOOKUP(E1554,state_lookup!A:B,2,FALSE)</f>
        <v>CA</v>
      </c>
      <c r="G1554">
        <v>36.879300000000001</v>
      </c>
      <c r="H1554">
        <v>-119.76130000000001</v>
      </c>
      <c r="I1554" t="s">
        <v>5243</v>
      </c>
      <c r="J1554" s="4" t="s">
        <v>5257</v>
      </c>
      <c r="K1554" s="4" t="str">
        <f t="shared" si="24"/>
        <v>Jun 03</v>
      </c>
      <c r="L1554" t="s">
        <v>5652</v>
      </c>
      <c r="M1554" t="s">
        <v>5531</v>
      </c>
      <c r="N1554" t="s">
        <v>5491</v>
      </c>
      <c r="P1554" t="s">
        <v>6051</v>
      </c>
      <c r="Q1554" t="s">
        <v>6395</v>
      </c>
      <c r="R1554">
        <v>0</v>
      </c>
      <c r="S1554" t="s">
        <v>6537</v>
      </c>
      <c r="X1554">
        <v>1</v>
      </c>
      <c r="Y1554">
        <v>1</v>
      </c>
      <c r="Z1554" s="2" t="s">
        <v>8104</v>
      </c>
      <c r="AA1554" t="s">
        <v>5728</v>
      </c>
    </row>
    <row r="1555" spans="1:30" x14ac:dyDescent="0.2">
      <c r="A1555" s="1">
        <v>767</v>
      </c>
      <c r="B1555" t="s">
        <v>946</v>
      </c>
      <c r="D1555" t="s">
        <v>4690</v>
      </c>
      <c r="E1555" t="s">
        <v>10570</v>
      </c>
      <c r="F1555" t="str">
        <f>VLOOKUP(E1555,state_lookup!A:B,2,FALSE)</f>
        <v>KS</v>
      </c>
      <c r="G1555">
        <v>37.9754</v>
      </c>
      <c r="H1555">
        <v>-100.8528</v>
      </c>
      <c r="I1555" t="s">
        <v>5243</v>
      </c>
      <c r="J1555" s="4" t="s">
        <v>5257</v>
      </c>
      <c r="K1555" s="4" t="str">
        <f t="shared" si="24"/>
        <v>Jun 03</v>
      </c>
      <c r="L1555" t="s">
        <v>5653</v>
      </c>
      <c r="M1555" t="s">
        <v>5531</v>
      </c>
      <c r="N1555" t="s">
        <v>5531</v>
      </c>
      <c r="P1555" t="s">
        <v>6051</v>
      </c>
      <c r="Q1555" t="s">
        <v>6395</v>
      </c>
      <c r="R1555">
        <v>0</v>
      </c>
      <c r="S1555" t="s">
        <v>6537</v>
      </c>
      <c r="X1555">
        <v>1</v>
      </c>
      <c r="Y1555">
        <v>1</v>
      </c>
      <c r="Z1555" s="2" t="s">
        <v>8105</v>
      </c>
    </row>
    <row r="1556" spans="1:30" x14ac:dyDescent="0.2">
      <c r="A1556" s="1">
        <v>768</v>
      </c>
      <c r="B1556" t="s">
        <v>947</v>
      </c>
      <c r="C1556" t="s">
        <v>2584</v>
      </c>
      <c r="D1556" t="s">
        <v>4650</v>
      </c>
      <c r="E1556" t="s">
        <v>10546</v>
      </c>
      <c r="F1556" t="str">
        <f>VLOOKUP(E1556,state_lookup!A:B,2,FALSE)</f>
        <v>TX</v>
      </c>
      <c r="G1556">
        <v>30.666799999999999</v>
      </c>
      <c r="H1556">
        <v>-97.695300000000003</v>
      </c>
      <c r="I1556" t="s">
        <v>5243</v>
      </c>
      <c r="J1556" s="4" t="s">
        <v>5257</v>
      </c>
      <c r="K1556" s="4" t="str">
        <f t="shared" si="24"/>
        <v>Jun 03</v>
      </c>
      <c r="L1556" t="s">
        <v>5654</v>
      </c>
      <c r="M1556" t="s">
        <v>5531</v>
      </c>
      <c r="N1556" t="s">
        <v>5701</v>
      </c>
      <c r="P1556" t="s">
        <v>6051</v>
      </c>
      <c r="Q1556" t="s">
        <v>6395</v>
      </c>
      <c r="R1556">
        <v>0</v>
      </c>
      <c r="S1556" t="s">
        <v>6540</v>
      </c>
      <c r="T1556">
        <v>0</v>
      </c>
      <c r="U1556">
        <v>0</v>
      </c>
      <c r="V1556">
        <v>0</v>
      </c>
      <c r="W1556">
        <v>0</v>
      </c>
      <c r="X1556">
        <v>1</v>
      </c>
      <c r="Y1556">
        <v>1</v>
      </c>
      <c r="Z1556" s="2" t="s">
        <v>8106</v>
      </c>
      <c r="AA1556" s="2" t="s">
        <v>9899</v>
      </c>
    </row>
    <row r="1557" spans="1:30" x14ac:dyDescent="0.2">
      <c r="A1557" s="1">
        <v>769</v>
      </c>
      <c r="B1557" t="s">
        <v>948</v>
      </c>
      <c r="C1557" t="s">
        <v>2585</v>
      </c>
      <c r="D1557" t="s">
        <v>4349</v>
      </c>
      <c r="E1557" t="s">
        <v>10576</v>
      </c>
      <c r="F1557" t="str">
        <f>VLOOKUP(E1557,state_lookup!A:B,2,FALSE)</f>
        <v>ME</v>
      </c>
      <c r="G1557">
        <v>43.679519999999997</v>
      </c>
      <c r="H1557" t="s">
        <v>5038</v>
      </c>
      <c r="I1557" t="s">
        <v>5243</v>
      </c>
      <c r="J1557" s="4" t="s">
        <v>5257</v>
      </c>
      <c r="K1557" s="4" t="str">
        <f t="shared" si="24"/>
        <v>Jun 03</v>
      </c>
      <c r="L1557" t="s">
        <v>5655</v>
      </c>
      <c r="M1557" t="s">
        <v>5582</v>
      </c>
      <c r="N1557" t="s">
        <v>5582</v>
      </c>
      <c r="P1557" t="s">
        <v>6051</v>
      </c>
      <c r="Q1557" t="s">
        <v>6395</v>
      </c>
      <c r="R1557">
        <v>0</v>
      </c>
      <c r="S1557" t="s">
        <v>6537</v>
      </c>
      <c r="T1557">
        <v>0</v>
      </c>
      <c r="U1557">
        <v>0</v>
      </c>
      <c r="V1557">
        <v>0</v>
      </c>
      <c r="W1557">
        <v>0</v>
      </c>
      <c r="X1557">
        <v>1</v>
      </c>
      <c r="Y1557">
        <v>1</v>
      </c>
      <c r="Z1557" s="2" t="s">
        <v>8107</v>
      </c>
      <c r="AA1557" s="2" t="s">
        <v>9900</v>
      </c>
      <c r="AD1557" t="s">
        <v>6598</v>
      </c>
    </row>
    <row r="1558" spans="1:30" x14ac:dyDescent="0.2">
      <c r="A1558" s="1">
        <v>770</v>
      </c>
      <c r="B1558" t="s">
        <v>949</v>
      </c>
      <c r="D1558" t="s">
        <v>119</v>
      </c>
      <c r="E1558" t="s">
        <v>10566</v>
      </c>
      <c r="F1558" t="str">
        <f>VLOOKUP(E1558,state_lookup!A:B,2,FALSE)</f>
        <v>CT</v>
      </c>
      <c r="G1558">
        <v>41.953989999999997</v>
      </c>
      <c r="H1558" t="s">
        <v>5039</v>
      </c>
      <c r="I1558" t="s">
        <v>5243</v>
      </c>
      <c r="J1558" s="4" t="s">
        <v>5257</v>
      </c>
      <c r="K1558" s="4" t="str">
        <f t="shared" si="24"/>
        <v>Jun 03</v>
      </c>
      <c r="P1558" t="s">
        <v>6051</v>
      </c>
      <c r="Q1558" t="s">
        <v>6395</v>
      </c>
      <c r="R1558">
        <v>0</v>
      </c>
      <c r="S1558" t="s">
        <v>6537</v>
      </c>
      <c r="X1558">
        <v>1</v>
      </c>
      <c r="Y1558">
        <v>1</v>
      </c>
      <c r="Z1558" s="2" t="s">
        <v>8108</v>
      </c>
      <c r="AA1558" s="2" t="s">
        <v>9901</v>
      </c>
      <c r="AD1558" t="s">
        <v>6598</v>
      </c>
    </row>
    <row r="1559" spans="1:30" x14ac:dyDescent="0.2">
      <c r="A1559" s="1">
        <v>771</v>
      </c>
      <c r="B1559" t="s">
        <v>117</v>
      </c>
      <c r="D1559" t="s">
        <v>265</v>
      </c>
      <c r="E1559" t="s">
        <v>10552</v>
      </c>
      <c r="F1559" t="str">
        <f>VLOOKUP(E1559,state_lookup!A:B,2,FALSE)</f>
        <v>MI</v>
      </c>
      <c r="G1559">
        <v>42.961500000000001</v>
      </c>
      <c r="H1559">
        <v>-85.655699999999996</v>
      </c>
      <c r="I1559" t="s">
        <v>5243</v>
      </c>
      <c r="J1559" s="4" t="s">
        <v>5257</v>
      </c>
      <c r="K1559" s="4" t="str">
        <f t="shared" si="24"/>
        <v>Jun 03</v>
      </c>
      <c r="P1559" t="s">
        <v>6051</v>
      </c>
      <c r="Q1559" t="s">
        <v>6395</v>
      </c>
      <c r="R1559">
        <v>0</v>
      </c>
      <c r="S1559" t="s">
        <v>6538</v>
      </c>
      <c r="X1559">
        <v>1</v>
      </c>
      <c r="Y1559">
        <v>1</v>
      </c>
      <c r="Z1559" s="2" t="s">
        <v>8109</v>
      </c>
    </row>
    <row r="1560" spans="1:30" x14ac:dyDescent="0.2">
      <c r="A1560" s="1">
        <v>772</v>
      </c>
      <c r="B1560" t="s">
        <v>792</v>
      </c>
      <c r="D1560" t="s">
        <v>4653</v>
      </c>
      <c r="E1560" t="s">
        <v>1289</v>
      </c>
      <c r="F1560" t="str">
        <f>VLOOKUP(E1560,state_lookup!A:B,2,FALSE)</f>
        <v>OR</v>
      </c>
      <c r="G1560">
        <v>42.433300000000003</v>
      </c>
      <c r="H1560">
        <v>-123.33159999999999</v>
      </c>
      <c r="I1560" t="s">
        <v>5243</v>
      </c>
      <c r="J1560" s="4" t="s">
        <v>5257</v>
      </c>
      <c r="K1560" s="4" t="str">
        <f t="shared" si="24"/>
        <v>Jun 03</v>
      </c>
      <c r="P1560" t="s">
        <v>6051</v>
      </c>
      <c r="Q1560" t="s">
        <v>6395</v>
      </c>
      <c r="R1560">
        <v>0</v>
      </c>
      <c r="S1560" t="s">
        <v>6537</v>
      </c>
      <c r="X1560">
        <v>1</v>
      </c>
      <c r="Y1560">
        <v>1</v>
      </c>
      <c r="Z1560" s="2" t="s">
        <v>8110</v>
      </c>
    </row>
    <row r="1561" spans="1:30" x14ac:dyDescent="0.2">
      <c r="A1561" s="1">
        <v>773</v>
      </c>
      <c r="B1561" t="s">
        <v>414</v>
      </c>
      <c r="C1561" t="s">
        <v>2586</v>
      </c>
      <c r="D1561" t="s">
        <v>378</v>
      </c>
      <c r="E1561" t="s">
        <v>10556</v>
      </c>
      <c r="F1561" t="str">
        <f>VLOOKUP(E1561,state_lookup!A:B,2,FALSE)</f>
        <v>OH</v>
      </c>
      <c r="G1561">
        <v>39.393799999999999</v>
      </c>
      <c r="H1561">
        <v>-84.565200000000004</v>
      </c>
      <c r="I1561" t="s">
        <v>5243</v>
      </c>
      <c r="J1561" s="4" t="s">
        <v>5257</v>
      </c>
      <c r="K1561" s="4" t="str">
        <f t="shared" si="24"/>
        <v>Jun 03</v>
      </c>
      <c r="L1561" t="s">
        <v>5656</v>
      </c>
      <c r="M1561" t="s">
        <v>5799</v>
      </c>
      <c r="N1561" t="s">
        <v>5799</v>
      </c>
      <c r="P1561" t="s">
        <v>6051</v>
      </c>
      <c r="Q1561" t="s">
        <v>6395</v>
      </c>
      <c r="R1561">
        <v>0</v>
      </c>
      <c r="S1561" t="s">
        <v>6540</v>
      </c>
      <c r="X1561">
        <v>1</v>
      </c>
      <c r="Y1561">
        <v>1</v>
      </c>
      <c r="Z1561" s="2" t="s">
        <v>8111</v>
      </c>
      <c r="AA1561" s="2" t="s">
        <v>9902</v>
      </c>
    </row>
    <row r="1562" spans="1:30" x14ac:dyDescent="0.2">
      <c r="A1562" s="1">
        <v>774</v>
      </c>
      <c r="B1562" t="s">
        <v>255</v>
      </c>
      <c r="D1562" t="s">
        <v>4403</v>
      </c>
      <c r="E1562" t="s">
        <v>10575</v>
      </c>
      <c r="F1562" t="str">
        <f>VLOOKUP(E1562,state_lookup!A:B,2,FALSE)</f>
        <v>PA</v>
      </c>
      <c r="G1562">
        <v>40.275199999999998</v>
      </c>
      <c r="H1562">
        <v>-76.884299999999996</v>
      </c>
      <c r="I1562" t="s">
        <v>5243</v>
      </c>
      <c r="J1562" s="4" t="s">
        <v>5257</v>
      </c>
      <c r="K1562" s="4" t="str">
        <f t="shared" si="24"/>
        <v>Jun 03</v>
      </c>
      <c r="L1562" t="s">
        <v>5304</v>
      </c>
      <c r="M1562" t="s">
        <v>5531</v>
      </c>
      <c r="N1562" t="s">
        <v>5531</v>
      </c>
      <c r="P1562" t="s">
        <v>6051</v>
      </c>
      <c r="Q1562" t="s">
        <v>6395</v>
      </c>
      <c r="R1562">
        <v>0</v>
      </c>
      <c r="S1562" t="s">
        <v>6537</v>
      </c>
      <c r="X1562">
        <v>1</v>
      </c>
      <c r="Y1562">
        <v>1</v>
      </c>
      <c r="Z1562" s="2" t="s">
        <v>8112</v>
      </c>
    </row>
    <row r="1563" spans="1:30" x14ac:dyDescent="0.2">
      <c r="A1563" s="1">
        <v>775</v>
      </c>
      <c r="B1563" t="s">
        <v>119</v>
      </c>
      <c r="C1563" t="s">
        <v>1763</v>
      </c>
      <c r="D1563" t="s">
        <v>119</v>
      </c>
      <c r="E1563" t="s">
        <v>10566</v>
      </c>
      <c r="F1563" t="str">
        <f>VLOOKUP(E1563,state_lookup!A:B,2,FALSE)</f>
        <v>CT</v>
      </c>
      <c r="G1563">
        <v>41.766100000000002</v>
      </c>
      <c r="H1563">
        <v>-72.683400000000006</v>
      </c>
      <c r="I1563" t="s">
        <v>5243</v>
      </c>
      <c r="J1563" s="4" t="s">
        <v>5257</v>
      </c>
      <c r="K1563" s="4" t="str">
        <f t="shared" si="24"/>
        <v>Jun 03</v>
      </c>
      <c r="P1563" t="s">
        <v>6051</v>
      </c>
      <c r="Q1563" t="s">
        <v>6395</v>
      </c>
      <c r="R1563">
        <v>0</v>
      </c>
      <c r="S1563" t="s">
        <v>6537</v>
      </c>
      <c r="X1563">
        <v>1</v>
      </c>
      <c r="Y1563">
        <v>1</v>
      </c>
      <c r="Z1563" s="2" t="s">
        <v>8113</v>
      </c>
    </row>
    <row r="1564" spans="1:30" x14ac:dyDescent="0.2">
      <c r="A1564" s="1">
        <v>776</v>
      </c>
      <c r="B1564" t="s">
        <v>588</v>
      </c>
      <c r="C1564" t="s">
        <v>2587</v>
      </c>
      <c r="D1564" t="s">
        <v>4565</v>
      </c>
      <c r="E1564" t="s">
        <v>1289</v>
      </c>
      <c r="F1564" t="str">
        <f>VLOOKUP(E1564,state_lookup!A:B,2,FALSE)</f>
        <v>OR</v>
      </c>
      <c r="G1564">
        <v>45.8322</v>
      </c>
      <c r="H1564">
        <v>-119.286</v>
      </c>
      <c r="I1564" t="s">
        <v>5243</v>
      </c>
      <c r="J1564" s="4" t="s">
        <v>5257</v>
      </c>
      <c r="K1564" s="4" t="str">
        <f t="shared" si="24"/>
        <v>Jun 03</v>
      </c>
      <c r="L1564" t="s">
        <v>5288</v>
      </c>
      <c r="M1564" t="s">
        <v>5617</v>
      </c>
      <c r="N1564" t="s">
        <v>5617</v>
      </c>
      <c r="P1564" t="s">
        <v>6054</v>
      </c>
      <c r="Q1564" t="s">
        <v>6395</v>
      </c>
      <c r="R1564">
        <v>0</v>
      </c>
      <c r="S1564" t="s">
        <v>6537</v>
      </c>
      <c r="X1564">
        <v>1</v>
      </c>
      <c r="Y1564">
        <v>1</v>
      </c>
      <c r="Z1564" s="2" t="s">
        <v>8114</v>
      </c>
    </row>
    <row r="1565" spans="1:30" x14ac:dyDescent="0.2">
      <c r="A1565" s="1">
        <v>777</v>
      </c>
      <c r="B1565" t="s">
        <v>950</v>
      </c>
      <c r="E1565" t="s">
        <v>10580</v>
      </c>
      <c r="F1565" t="str">
        <f>VLOOKUP(E1565,state_lookup!A:B,2,FALSE)</f>
        <v>VT</v>
      </c>
      <c r="G1565">
        <v>44.329219999999999</v>
      </c>
      <c r="H1565" t="s">
        <v>5040</v>
      </c>
      <c r="I1565" t="s">
        <v>5243</v>
      </c>
      <c r="J1565" s="4" t="s">
        <v>5257</v>
      </c>
      <c r="K1565" s="4" t="str">
        <f t="shared" si="24"/>
        <v>Jun 03</v>
      </c>
      <c r="X1565">
        <v>1</v>
      </c>
      <c r="Y1565">
        <v>1</v>
      </c>
      <c r="Z1565" s="2" t="s">
        <v>8115</v>
      </c>
    </row>
    <row r="1566" spans="1:30" x14ac:dyDescent="0.2">
      <c r="A1566" s="1">
        <v>778</v>
      </c>
      <c r="B1566" t="s">
        <v>951</v>
      </c>
      <c r="D1566" t="s">
        <v>4435</v>
      </c>
      <c r="E1566" t="s">
        <v>10564</v>
      </c>
      <c r="F1566" t="str">
        <f>VLOOKUP(E1566,state_lookup!A:B,2,FALSE)</f>
        <v>NC</v>
      </c>
      <c r="G1566">
        <v>35.654000000000003</v>
      </c>
      <c r="H1566">
        <v>-78.840299999999999</v>
      </c>
      <c r="I1566" t="s">
        <v>5243</v>
      </c>
      <c r="J1566" s="4" t="s">
        <v>5257</v>
      </c>
      <c r="K1566" s="4" t="str">
        <f t="shared" si="24"/>
        <v>Jun 03</v>
      </c>
      <c r="L1566" t="s">
        <v>5510</v>
      </c>
      <c r="M1566" t="s">
        <v>5645</v>
      </c>
      <c r="N1566" t="s">
        <v>5645</v>
      </c>
      <c r="Q1566" t="s">
        <v>6395</v>
      </c>
      <c r="R1566">
        <v>0</v>
      </c>
      <c r="S1566" t="s">
        <v>6537</v>
      </c>
      <c r="X1566">
        <v>1</v>
      </c>
      <c r="Y1566">
        <v>1</v>
      </c>
      <c r="Z1566" s="2" t="s">
        <v>8116</v>
      </c>
    </row>
    <row r="1567" spans="1:30" x14ac:dyDescent="0.2">
      <c r="A1567" s="1">
        <v>779</v>
      </c>
      <c r="B1567" t="s">
        <v>257</v>
      </c>
      <c r="C1567" t="s">
        <v>2588</v>
      </c>
      <c r="D1567" t="s">
        <v>257</v>
      </c>
      <c r="E1567" t="s">
        <v>1289</v>
      </c>
      <c r="F1567" t="str">
        <f>VLOOKUP(E1567,state_lookup!A:B,2,FALSE)</f>
        <v>OR</v>
      </c>
      <c r="G1567">
        <v>45.709200000000003</v>
      </c>
      <c r="H1567">
        <v>-121.5258</v>
      </c>
      <c r="I1567" t="s">
        <v>5243</v>
      </c>
      <c r="J1567" s="4" t="s">
        <v>5257</v>
      </c>
      <c r="K1567" s="4" t="str">
        <f t="shared" si="24"/>
        <v>Jun 03</v>
      </c>
      <c r="L1567" t="s">
        <v>5454</v>
      </c>
      <c r="M1567" t="s">
        <v>5645</v>
      </c>
      <c r="N1567" t="s">
        <v>5645</v>
      </c>
      <c r="P1567" t="s">
        <v>6051</v>
      </c>
      <c r="Q1567" t="s">
        <v>6395</v>
      </c>
      <c r="R1567">
        <v>0</v>
      </c>
      <c r="S1567" t="s">
        <v>6537</v>
      </c>
      <c r="T1567">
        <v>0</v>
      </c>
      <c r="U1567">
        <v>0</v>
      </c>
      <c r="V1567">
        <v>0</v>
      </c>
      <c r="W1567">
        <v>0</v>
      </c>
      <c r="X1567">
        <v>1</v>
      </c>
      <c r="Y1567">
        <v>1</v>
      </c>
      <c r="Z1567" s="2" t="s">
        <v>8117</v>
      </c>
    </row>
    <row r="1568" spans="1:30" x14ac:dyDescent="0.2">
      <c r="A1568" s="1">
        <v>780</v>
      </c>
      <c r="B1568" t="s">
        <v>590</v>
      </c>
      <c r="C1568" t="s">
        <v>2589</v>
      </c>
      <c r="D1568" t="s">
        <v>590</v>
      </c>
      <c r="E1568" t="s">
        <v>10552</v>
      </c>
      <c r="F1568" t="str">
        <f>VLOOKUP(E1568,state_lookup!A:B,2,FALSE)</f>
        <v>MI</v>
      </c>
      <c r="G1568">
        <v>47.111899999999999</v>
      </c>
      <c r="H1568">
        <v>-88.5672</v>
      </c>
      <c r="I1568" t="s">
        <v>5243</v>
      </c>
      <c r="J1568" s="4" t="s">
        <v>5257</v>
      </c>
      <c r="K1568" s="4" t="str">
        <f t="shared" si="24"/>
        <v>Jun 03</v>
      </c>
      <c r="L1568" t="s">
        <v>5304</v>
      </c>
      <c r="M1568" t="s">
        <v>5531</v>
      </c>
      <c r="N1568" t="s">
        <v>5531</v>
      </c>
      <c r="P1568" t="s">
        <v>6051</v>
      </c>
      <c r="Q1568" t="s">
        <v>6395</v>
      </c>
      <c r="R1568">
        <v>0</v>
      </c>
      <c r="S1568" t="s">
        <v>6537</v>
      </c>
      <c r="T1568">
        <v>0</v>
      </c>
      <c r="U1568">
        <v>0</v>
      </c>
      <c r="V1568">
        <v>0</v>
      </c>
      <c r="W1568">
        <v>0</v>
      </c>
      <c r="X1568">
        <v>1</v>
      </c>
      <c r="Y1568">
        <v>1</v>
      </c>
      <c r="Z1568" s="2" t="s">
        <v>8118</v>
      </c>
    </row>
    <row r="1569" spans="1:30" x14ac:dyDescent="0.2">
      <c r="A1569" s="1">
        <v>781</v>
      </c>
      <c r="B1569" t="s">
        <v>260</v>
      </c>
      <c r="C1569" t="s">
        <v>1906</v>
      </c>
      <c r="D1569" t="s">
        <v>278</v>
      </c>
      <c r="E1569" t="s">
        <v>10553</v>
      </c>
      <c r="F1569" t="str">
        <f>VLOOKUP(E1569,state_lookup!A:B,2,FALSE)</f>
        <v>AL</v>
      </c>
      <c r="G1569">
        <v>34.698799999999999</v>
      </c>
      <c r="H1569">
        <v>-86.641199999999998</v>
      </c>
      <c r="I1569" t="s">
        <v>5243</v>
      </c>
      <c r="J1569" s="4" t="s">
        <v>5257</v>
      </c>
      <c r="K1569" s="4" t="str">
        <f t="shared" si="24"/>
        <v>Jun 03</v>
      </c>
      <c r="L1569" t="s">
        <v>5304</v>
      </c>
      <c r="M1569" t="s">
        <v>5531</v>
      </c>
      <c r="N1569" t="s">
        <v>5531</v>
      </c>
      <c r="P1569" t="s">
        <v>6051</v>
      </c>
      <c r="Q1569" t="s">
        <v>6395</v>
      </c>
      <c r="R1569">
        <v>0</v>
      </c>
      <c r="S1569" t="s">
        <v>6537</v>
      </c>
      <c r="T1569">
        <v>23</v>
      </c>
      <c r="U1569">
        <v>5</v>
      </c>
      <c r="V1569">
        <v>1</v>
      </c>
      <c r="W1569">
        <v>1</v>
      </c>
      <c r="X1569">
        <v>1</v>
      </c>
      <c r="Y1569">
        <v>1</v>
      </c>
      <c r="Z1569" s="2" t="s">
        <v>8119</v>
      </c>
      <c r="AA1569" s="2" t="s">
        <v>9903</v>
      </c>
      <c r="AB1569" s="2" t="s">
        <v>10248</v>
      </c>
      <c r="AD1569" t="s">
        <v>5316</v>
      </c>
    </row>
    <row r="1570" spans="1:30" x14ac:dyDescent="0.2">
      <c r="A1570" s="1">
        <v>782</v>
      </c>
      <c r="B1570" t="s">
        <v>592</v>
      </c>
      <c r="C1570" t="s">
        <v>2590</v>
      </c>
      <c r="D1570" t="s">
        <v>4568</v>
      </c>
      <c r="E1570" t="s">
        <v>10565</v>
      </c>
      <c r="F1570" t="str">
        <f>VLOOKUP(E1570,state_lookup!A:B,2,FALSE)</f>
        <v>IA</v>
      </c>
      <c r="G1570">
        <v>41.655900000000003</v>
      </c>
      <c r="H1570">
        <v>-91.5304</v>
      </c>
      <c r="I1570" t="s">
        <v>5243</v>
      </c>
      <c r="J1570" s="4" t="s">
        <v>5257</v>
      </c>
      <c r="K1570" s="4" t="str">
        <f t="shared" si="24"/>
        <v>Jun 03</v>
      </c>
      <c r="L1570" t="s">
        <v>5455</v>
      </c>
      <c r="M1570" t="s">
        <v>5701</v>
      </c>
      <c r="N1570" t="s">
        <v>5701</v>
      </c>
      <c r="P1570" t="s">
        <v>6051</v>
      </c>
      <c r="Q1570" t="s">
        <v>6395</v>
      </c>
      <c r="R1570">
        <v>0</v>
      </c>
      <c r="S1570" t="s">
        <v>6537</v>
      </c>
      <c r="X1570">
        <v>1</v>
      </c>
      <c r="Y1570">
        <v>1</v>
      </c>
      <c r="Z1570" s="2" t="s">
        <v>7552</v>
      </c>
      <c r="AA1570" s="2" t="s">
        <v>9904</v>
      </c>
      <c r="AC1570" t="s">
        <v>10401</v>
      </c>
      <c r="AD1570" t="s">
        <v>5316</v>
      </c>
    </row>
    <row r="1571" spans="1:30" x14ac:dyDescent="0.2">
      <c r="A1571" s="1">
        <v>783</v>
      </c>
      <c r="B1571" t="s">
        <v>423</v>
      </c>
      <c r="C1571" t="s">
        <v>2591</v>
      </c>
      <c r="D1571" t="s">
        <v>4691</v>
      </c>
      <c r="E1571" t="s">
        <v>10546</v>
      </c>
      <c r="F1571" t="str">
        <f>VLOOKUP(E1571,state_lookup!A:B,2,FALSE)</f>
        <v>TX</v>
      </c>
      <c r="G1571">
        <v>31.964200000000002</v>
      </c>
      <c r="H1571">
        <v>-95.261700000000005</v>
      </c>
      <c r="I1571" t="s">
        <v>5243</v>
      </c>
      <c r="J1571" s="4" t="s">
        <v>5257</v>
      </c>
      <c r="K1571" s="4" t="str">
        <f t="shared" si="24"/>
        <v>Jun 03</v>
      </c>
      <c r="L1571" t="s">
        <v>5304</v>
      </c>
      <c r="M1571" t="s">
        <v>5531</v>
      </c>
      <c r="N1571" t="s">
        <v>5531</v>
      </c>
      <c r="P1571" t="s">
        <v>6051</v>
      </c>
      <c r="Q1571" t="s">
        <v>6395</v>
      </c>
      <c r="R1571">
        <v>0</v>
      </c>
      <c r="S1571" t="s">
        <v>6538</v>
      </c>
      <c r="T1571">
        <v>0</v>
      </c>
      <c r="U1571">
        <v>0</v>
      </c>
      <c r="V1571">
        <v>0</v>
      </c>
      <c r="W1571">
        <v>0</v>
      </c>
      <c r="X1571">
        <v>1</v>
      </c>
      <c r="Y1571">
        <v>1</v>
      </c>
      <c r="Z1571" s="2" t="s">
        <v>8120</v>
      </c>
    </row>
    <row r="1572" spans="1:30" x14ac:dyDescent="0.2">
      <c r="A1572" s="1">
        <v>784</v>
      </c>
      <c r="B1572" t="s">
        <v>952</v>
      </c>
      <c r="D1572" t="s">
        <v>187</v>
      </c>
      <c r="E1572" t="s">
        <v>10576</v>
      </c>
      <c r="F1572" t="str">
        <f>VLOOKUP(E1572,state_lookup!A:B,2,FALSE)</f>
        <v>ME</v>
      </c>
      <c r="G1572">
        <v>43.383969999999998</v>
      </c>
      <c r="H1572" t="s">
        <v>5041</v>
      </c>
      <c r="I1572" t="s">
        <v>5243</v>
      </c>
      <c r="J1572" s="4" t="s">
        <v>5257</v>
      </c>
      <c r="K1572" s="4" t="str">
        <f t="shared" si="24"/>
        <v>Jun 03</v>
      </c>
      <c r="P1572" t="s">
        <v>6051</v>
      </c>
      <c r="Q1572" t="s">
        <v>6395</v>
      </c>
      <c r="R1572">
        <v>0</v>
      </c>
      <c r="S1572" t="s">
        <v>6537</v>
      </c>
      <c r="X1572">
        <v>1</v>
      </c>
      <c r="Y1572">
        <v>1</v>
      </c>
      <c r="Z1572" s="2" t="s">
        <v>8121</v>
      </c>
    </row>
    <row r="1573" spans="1:30" x14ac:dyDescent="0.2">
      <c r="A1573" s="1">
        <v>785</v>
      </c>
      <c r="B1573" t="s">
        <v>953</v>
      </c>
      <c r="C1573" t="s">
        <v>1017</v>
      </c>
      <c r="D1573" t="s">
        <v>4546</v>
      </c>
      <c r="E1573" t="s">
        <v>10556</v>
      </c>
      <c r="F1573" t="str">
        <f>VLOOKUP(E1573,state_lookup!A:B,2,FALSE)</f>
        <v>OH</v>
      </c>
      <c r="G1573">
        <v>39.695700000000002</v>
      </c>
      <c r="H1573">
        <v>-84.149600000000007</v>
      </c>
      <c r="I1573" t="s">
        <v>5243</v>
      </c>
      <c r="J1573" s="4" t="s">
        <v>5257</v>
      </c>
      <c r="K1573" s="4" t="str">
        <f t="shared" si="24"/>
        <v>Jun 03</v>
      </c>
      <c r="L1573" t="s">
        <v>5304</v>
      </c>
      <c r="M1573" t="s">
        <v>5531</v>
      </c>
      <c r="N1573" t="s">
        <v>5531</v>
      </c>
      <c r="P1573" t="s">
        <v>6051</v>
      </c>
      <c r="Q1573" t="s">
        <v>6395</v>
      </c>
      <c r="R1573">
        <v>0</v>
      </c>
      <c r="S1573" t="s">
        <v>6537</v>
      </c>
      <c r="T1573">
        <v>1</v>
      </c>
      <c r="U1573">
        <v>0</v>
      </c>
      <c r="V1573">
        <v>0</v>
      </c>
      <c r="W1573">
        <v>0</v>
      </c>
      <c r="X1573">
        <v>1</v>
      </c>
      <c r="Y1573">
        <v>1</v>
      </c>
      <c r="Z1573" s="2" t="s">
        <v>8122</v>
      </c>
    </row>
    <row r="1574" spans="1:30" x14ac:dyDescent="0.2">
      <c r="A1574" s="1">
        <v>786</v>
      </c>
      <c r="B1574" t="s">
        <v>954</v>
      </c>
      <c r="C1574" t="s">
        <v>2592</v>
      </c>
      <c r="D1574" t="s">
        <v>4424</v>
      </c>
      <c r="E1574" t="s">
        <v>64</v>
      </c>
      <c r="F1574" t="str">
        <f>VLOOKUP(E1574,state_lookup!A:B,2,FALSE)</f>
        <v>NY</v>
      </c>
      <c r="G1574">
        <v>41.929499999999997</v>
      </c>
      <c r="H1574">
        <v>-73.996799999999993</v>
      </c>
      <c r="I1574" t="s">
        <v>5243</v>
      </c>
      <c r="J1574" s="4" t="s">
        <v>5257</v>
      </c>
      <c r="K1574" s="4" t="str">
        <f t="shared" si="24"/>
        <v>Jun 03</v>
      </c>
      <c r="L1574" t="s">
        <v>5657</v>
      </c>
      <c r="M1574" t="s">
        <v>5527</v>
      </c>
      <c r="N1574" t="s">
        <v>5527</v>
      </c>
      <c r="P1574" t="s">
        <v>6051</v>
      </c>
      <c r="Q1574" t="s">
        <v>6395</v>
      </c>
      <c r="R1574">
        <v>0</v>
      </c>
      <c r="S1574" t="s">
        <v>6537</v>
      </c>
      <c r="T1574">
        <v>0</v>
      </c>
      <c r="U1574">
        <v>0</v>
      </c>
      <c r="V1574">
        <v>0</v>
      </c>
      <c r="W1574">
        <v>0</v>
      </c>
      <c r="X1574">
        <v>1</v>
      </c>
      <c r="Y1574">
        <v>1</v>
      </c>
      <c r="Z1574" s="2" t="s">
        <v>7953</v>
      </c>
      <c r="AC1574" t="s">
        <v>10434</v>
      </c>
      <c r="AD1574" t="s">
        <v>6598</v>
      </c>
    </row>
    <row r="1575" spans="1:30" x14ac:dyDescent="0.2">
      <c r="A1575" s="1">
        <v>787</v>
      </c>
      <c r="B1575" t="s">
        <v>60</v>
      </c>
      <c r="C1575" t="s">
        <v>2593</v>
      </c>
      <c r="D1575" t="s">
        <v>4280</v>
      </c>
      <c r="E1575" t="s">
        <v>10552</v>
      </c>
      <c r="F1575" t="str">
        <f>VLOOKUP(E1575,state_lookup!A:B,2,FALSE)</f>
        <v>MI</v>
      </c>
      <c r="G1575">
        <v>42.714199999999998</v>
      </c>
      <c r="H1575">
        <v>-84.560100000000006</v>
      </c>
      <c r="I1575" t="s">
        <v>5243</v>
      </c>
      <c r="J1575" s="4" t="s">
        <v>5257</v>
      </c>
      <c r="K1575" s="4" t="str">
        <f t="shared" si="24"/>
        <v>Jun 03</v>
      </c>
      <c r="L1575" t="s">
        <v>5304</v>
      </c>
      <c r="M1575" t="s">
        <v>5531</v>
      </c>
      <c r="N1575" t="s">
        <v>5531</v>
      </c>
      <c r="P1575" t="s">
        <v>6051</v>
      </c>
      <c r="Q1575" t="s">
        <v>6395</v>
      </c>
      <c r="R1575">
        <v>0</v>
      </c>
      <c r="S1575" t="s">
        <v>6537</v>
      </c>
      <c r="X1575">
        <v>1</v>
      </c>
      <c r="Y1575">
        <v>1</v>
      </c>
      <c r="Z1575" s="2" t="s">
        <v>8123</v>
      </c>
    </row>
    <row r="1576" spans="1:30" x14ac:dyDescent="0.2">
      <c r="A1576" s="1">
        <v>788</v>
      </c>
      <c r="B1576" t="s">
        <v>132</v>
      </c>
      <c r="D1576" t="s">
        <v>189</v>
      </c>
      <c r="E1576" t="s">
        <v>1660</v>
      </c>
      <c r="F1576" t="str">
        <f>VLOOKUP(E1576,state_lookup!A:B,2,FALSE)</f>
        <v>WY</v>
      </c>
      <c r="G1576">
        <v>41.309899999999999</v>
      </c>
      <c r="H1576">
        <v>-105.60850000000001</v>
      </c>
      <c r="I1576" t="s">
        <v>5243</v>
      </c>
      <c r="J1576" s="4" t="s">
        <v>5257</v>
      </c>
      <c r="K1576" s="4" t="str">
        <f t="shared" si="24"/>
        <v>Jun 03</v>
      </c>
      <c r="P1576" t="s">
        <v>6051</v>
      </c>
      <c r="Q1576" t="s">
        <v>6395</v>
      </c>
      <c r="R1576">
        <v>0</v>
      </c>
      <c r="S1576" t="s">
        <v>6537</v>
      </c>
      <c r="X1576">
        <v>1</v>
      </c>
      <c r="Y1576">
        <v>1</v>
      </c>
      <c r="Z1576" s="2" t="s">
        <v>8124</v>
      </c>
      <c r="AA1576" s="2" t="s">
        <v>9905</v>
      </c>
      <c r="AC1576" t="s">
        <v>10435</v>
      </c>
    </row>
    <row r="1577" spans="1:30" x14ac:dyDescent="0.2">
      <c r="A1577" s="1">
        <v>789</v>
      </c>
      <c r="B1577" t="s">
        <v>955</v>
      </c>
      <c r="D1577" t="s">
        <v>4692</v>
      </c>
      <c r="E1577" t="s">
        <v>10546</v>
      </c>
      <c r="F1577" t="str">
        <f>VLOOKUP(E1577,state_lookup!A:B,2,FALSE)</f>
        <v>TX</v>
      </c>
      <c r="G1577">
        <v>33.580599999999997</v>
      </c>
      <c r="H1577">
        <v>-102.36360000000001</v>
      </c>
      <c r="I1577" t="s">
        <v>5243</v>
      </c>
      <c r="J1577" s="4" t="s">
        <v>5257</v>
      </c>
      <c r="K1577" s="4" t="str">
        <f t="shared" si="24"/>
        <v>Jun 03</v>
      </c>
      <c r="P1577" t="s">
        <v>6051</v>
      </c>
      <c r="Q1577" t="s">
        <v>6395</v>
      </c>
      <c r="R1577">
        <v>0</v>
      </c>
      <c r="S1577" t="s">
        <v>6537</v>
      </c>
      <c r="X1577">
        <v>1</v>
      </c>
      <c r="Y1577">
        <v>1</v>
      </c>
      <c r="Z1577" s="2" t="s">
        <v>8125</v>
      </c>
    </row>
    <row r="1578" spans="1:30" x14ac:dyDescent="0.2">
      <c r="A1578" s="1">
        <v>790</v>
      </c>
      <c r="B1578" t="s">
        <v>134</v>
      </c>
      <c r="C1578" t="s">
        <v>2594</v>
      </c>
      <c r="D1578" t="s">
        <v>4325</v>
      </c>
      <c r="E1578" t="s">
        <v>10558</v>
      </c>
      <c r="F1578" t="str">
        <f>VLOOKUP(E1578,state_lookup!A:B,2,FALSE)</f>
        <v>KY</v>
      </c>
      <c r="G1578">
        <v>38.042299999999997</v>
      </c>
      <c r="H1578">
        <v>-84.458699999999993</v>
      </c>
      <c r="I1578" t="s">
        <v>5243</v>
      </c>
      <c r="J1578" s="4" t="s">
        <v>5257</v>
      </c>
      <c r="K1578" s="4" t="str">
        <f t="shared" si="24"/>
        <v>Jun 03</v>
      </c>
      <c r="P1578" t="s">
        <v>6051</v>
      </c>
      <c r="Q1578" t="s">
        <v>6395</v>
      </c>
      <c r="R1578">
        <v>0</v>
      </c>
      <c r="S1578" t="s">
        <v>6537</v>
      </c>
      <c r="X1578">
        <v>1</v>
      </c>
      <c r="Y1578">
        <v>1</v>
      </c>
      <c r="Z1578" s="2" t="s">
        <v>8126</v>
      </c>
      <c r="AC1578" t="s">
        <v>10436</v>
      </c>
    </row>
    <row r="1579" spans="1:30" x14ac:dyDescent="0.2">
      <c r="A1579" s="1">
        <v>791</v>
      </c>
      <c r="B1579" t="s">
        <v>134</v>
      </c>
      <c r="C1579" t="s">
        <v>1980</v>
      </c>
      <c r="D1579" t="s">
        <v>4277</v>
      </c>
      <c r="E1579" t="s">
        <v>10554</v>
      </c>
      <c r="F1579" t="str">
        <f>VLOOKUP(E1579,state_lookup!A:B,2,FALSE)</f>
        <v>MA</v>
      </c>
      <c r="G1579">
        <v>42.447319999999998</v>
      </c>
      <c r="H1579" t="s">
        <v>5042</v>
      </c>
      <c r="I1579" t="s">
        <v>5243</v>
      </c>
      <c r="J1579" s="4" t="s">
        <v>5257</v>
      </c>
      <c r="K1579" s="4" t="str">
        <f t="shared" si="24"/>
        <v>Jun 03</v>
      </c>
      <c r="P1579" t="s">
        <v>6051</v>
      </c>
      <c r="Q1579" t="s">
        <v>6395</v>
      </c>
      <c r="R1579">
        <v>0</v>
      </c>
      <c r="S1579" t="s">
        <v>6537</v>
      </c>
      <c r="T1579">
        <v>0</v>
      </c>
      <c r="U1579">
        <v>0</v>
      </c>
      <c r="V1579">
        <v>0</v>
      </c>
      <c r="W1579">
        <v>0</v>
      </c>
      <c r="X1579">
        <v>1</v>
      </c>
      <c r="Y1579">
        <v>1</v>
      </c>
      <c r="Z1579" s="2" t="s">
        <v>8127</v>
      </c>
      <c r="AA1579" s="2" t="s">
        <v>9906</v>
      </c>
      <c r="AD1579" t="s">
        <v>6598</v>
      </c>
    </row>
    <row r="1580" spans="1:30" x14ac:dyDescent="0.2">
      <c r="A1580" s="1">
        <v>792</v>
      </c>
      <c r="B1580" t="s">
        <v>956</v>
      </c>
      <c r="D1580" t="s">
        <v>301</v>
      </c>
      <c r="E1580" t="s">
        <v>917</v>
      </c>
      <c r="F1580" t="str">
        <f>VLOOKUP(E1580,state_lookup!A:B,2,FALSE)</f>
        <v>VA</v>
      </c>
      <c r="G1580">
        <v>37.723480000000002</v>
      </c>
      <c r="H1580" t="s">
        <v>5043</v>
      </c>
      <c r="I1580" t="s">
        <v>5243</v>
      </c>
      <c r="J1580" s="4" t="s">
        <v>5257</v>
      </c>
      <c r="K1580" s="4" t="str">
        <f t="shared" si="24"/>
        <v>Jun 03</v>
      </c>
      <c r="R1580">
        <v>0</v>
      </c>
      <c r="T1580">
        <v>1</v>
      </c>
      <c r="W1580">
        <v>0</v>
      </c>
      <c r="X1580">
        <v>1</v>
      </c>
      <c r="Y1580">
        <v>1</v>
      </c>
      <c r="Z1580" s="2" t="s">
        <v>8128</v>
      </c>
    </row>
    <row r="1581" spans="1:30" x14ac:dyDescent="0.2">
      <c r="A1581" s="1">
        <v>793</v>
      </c>
      <c r="B1581" t="s">
        <v>613</v>
      </c>
      <c r="C1581" t="s">
        <v>2595</v>
      </c>
      <c r="D1581" t="s">
        <v>31</v>
      </c>
      <c r="E1581" t="s">
        <v>10547</v>
      </c>
      <c r="F1581" t="str">
        <f>VLOOKUP(E1581,state_lookup!A:B,2,FALSE)</f>
        <v>CA</v>
      </c>
      <c r="G1581">
        <v>33.798000000000002</v>
      </c>
      <c r="H1581">
        <v>-118.1675</v>
      </c>
      <c r="I1581" t="s">
        <v>5243</v>
      </c>
      <c r="J1581" s="4" t="s">
        <v>5257</v>
      </c>
      <c r="K1581" s="4" t="str">
        <f t="shared" si="24"/>
        <v>Jun 03</v>
      </c>
      <c r="P1581" t="s">
        <v>6051</v>
      </c>
      <c r="Q1581" t="s">
        <v>6395</v>
      </c>
      <c r="R1581">
        <v>0</v>
      </c>
      <c r="S1581" t="s">
        <v>6537</v>
      </c>
      <c r="X1581">
        <v>1</v>
      </c>
      <c r="Y1581">
        <v>1</v>
      </c>
      <c r="Z1581" s="2" t="s">
        <v>8129</v>
      </c>
    </row>
    <row r="1582" spans="1:30" x14ac:dyDescent="0.2">
      <c r="A1582" s="1">
        <v>794</v>
      </c>
      <c r="B1582" t="s">
        <v>435</v>
      </c>
      <c r="D1582" t="s">
        <v>1265</v>
      </c>
      <c r="E1582" t="s">
        <v>10551</v>
      </c>
      <c r="F1582" t="str">
        <f>VLOOKUP(E1582,state_lookup!A:B,2,FALSE)</f>
        <v>NJ</v>
      </c>
      <c r="G1582">
        <v>40.296500000000002</v>
      </c>
      <c r="H1582">
        <v>-73.991500000000002</v>
      </c>
      <c r="I1582" t="s">
        <v>5243</v>
      </c>
      <c r="J1582" s="4" t="s">
        <v>5257</v>
      </c>
      <c r="K1582" s="4" t="str">
        <f t="shared" si="24"/>
        <v>Jun 03</v>
      </c>
      <c r="Q1582" t="s">
        <v>6395</v>
      </c>
      <c r="R1582">
        <v>0</v>
      </c>
      <c r="S1582" t="s">
        <v>6537</v>
      </c>
      <c r="X1582">
        <v>1</v>
      </c>
      <c r="Y1582">
        <v>1</v>
      </c>
      <c r="Z1582" s="2" t="s">
        <v>8130</v>
      </c>
    </row>
    <row r="1583" spans="1:30" x14ac:dyDescent="0.2">
      <c r="A1583" s="1">
        <v>795</v>
      </c>
      <c r="B1583" t="s">
        <v>957</v>
      </c>
      <c r="C1583" t="s">
        <v>2596</v>
      </c>
      <c r="D1583" t="s">
        <v>91</v>
      </c>
      <c r="E1583" t="s">
        <v>10557</v>
      </c>
      <c r="F1583" t="str">
        <f>VLOOKUP(E1583,state_lookup!A:B,2,FALSE)</f>
        <v>CO</v>
      </c>
      <c r="G1583">
        <v>40.168999999999997</v>
      </c>
      <c r="H1583">
        <v>-105.0996</v>
      </c>
      <c r="I1583" t="s">
        <v>5243</v>
      </c>
      <c r="J1583" s="4" t="s">
        <v>5257</v>
      </c>
      <c r="K1583" s="4" t="str">
        <f t="shared" si="24"/>
        <v>Jun 03</v>
      </c>
      <c r="L1583" t="s">
        <v>5617</v>
      </c>
      <c r="M1583" t="s">
        <v>5617</v>
      </c>
      <c r="N1583" t="s">
        <v>5617</v>
      </c>
      <c r="P1583" t="s">
        <v>6051</v>
      </c>
      <c r="Q1583" t="s">
        <v>6395</v>
      </c>
      <c r="R1583">
        <v>0</v>
      </c>
      <c r="S1583" t="s">
        <v>6537</v>
      </c>
      <c r="T1583">
        <v>1</v>
      </c>
      <c r="U1583">
        <v>0</v>
      </c>
      <c r="V1583">
        <v>0</v>
      </c>
      <c r="W1583">
        <v>0</v>
      </c>
      <c r="X1583">
        <v>1</v>
      </c>
      <c r="Y1583">
        <v>1</v>
      </c>
      <c r="Z1583" s="2" t="s">
        <v>8131</v>
      </c>
    </row>
    <row r="1584" spans="1:30" x14ac:dyDescent="0.2">
      <c r="A1584" s="1">
        <v>796</v>
      </c>
      <c r="B1584" t="s">
        <v>136</v>
      </c>
      <c r="D1584" t="s">
        <v>4326</v>
      </c>
      <c r="E1584" t="s">
        <v>10546</v>
      </c>
      <c r="F1584" t="str">
        <f>VLOOKUP(E1584,state_lookup!A:B,2,FALSE)</f>
        <v>TX</v>
      </c>
      <c r="G1584">
        <v>32.519199999999998</v>
      </c>
      <c r="H1584">
        <v>-94.762200000000007</v>
      </c>
      <c r="I1584" t="s">
        <v>5243</v>
      </c>
      <c r="J1584" s="4" t="s">
        <v>5257</v>
      </c>
      <c r="K1584" s="4" t="str">
        <f t="shared" si="24"/>
        <v>Jun 03</v>
      </c>
      <c r="P1584" t="s">
        <v>6051</v>
      </c>
      <c r="Q1584" t="s">
        <v>6395</v>
      </c>
      <c r="R1584">
        <v>0</v>
      </c>
      <c r="S1584" t="s">
        <v>6537</v>
      </c>
      <c r="X1584">
        <v>1</v>
      </c>
      <c r="Y1584">
        <v>1</v>
      </c>
      <c r="Z1584" s="2" t="s">
        <v>8132</v>
      </c>
    </row>
    <row r="1585" spans="1:30" x14ac:dyDescent="0.2">
      <c r="A1585" s="1">
        <v>797</v>
      </c>
      <c r="B1585" t="s">
        <v>31</v>
      </c>
      <c r="C1585" t="s">
        <v>1991</v>
      </c>
      <c r="D1585" t="s">
        <v>31</v>
      </c>
      <c r="E1585" t="s">
        <v>10547</v>
      </c>
      <c r="F1585" t="str">
        <f>VLOOKUP(E1585,state_lookup!A:B,2,FALSE)</f>
        <v>CA</v>
      </c>
      <c r="G1585">
        <v>34.113900000000001</v>
      </c>
      <c r="H1585">
        <v>-118.4068</v>
      </c>
      <c r="I1585" t="s">
        <v>5243</v>
      </c>
      <c r="J1585" s="4" t="s">
        <v>5257</v>
      </c>
      <c r="K1585" s="4" t="str">
        <f t="shared" si="24"/>
        <v>Jun 03</v>
      </c>
      <c r="L1585" t="s">
        <v>5372</v>
      </c>
      <c r="M1585" t="s">
        <v>5372</v>
      </c>
      <c r="N1585" t="s">
        <v>5372</v>
      </c>
      <c r="P1585" t="s">
        <v>6051</v>
      </c>
      <c r="Q1585" t="s">
        <v>6395</v>
      </c>
      <c r="R1585">
        <v>0</v>
      </c>
      <c r="S1585" t="s">
        <v>6537</v>
      </c>
      <c r="T1585">
        <v>100</v>
      </c>
      <c r="X1585">
        <v>1</v>
      </c>
      <c r="Y1585">
        <v>1</v>
      </c>
      <c r="Z1585" t="s">
        <v>8133</v>
      </c>
      <c r="AC1585" t="s">
        <v>10437</v>
      </c>
    </row>
    <row r="1586" spans="1:30" x14ac:dyDescent="0.2">
      <c r="A1586" s="1">
        <v>798</v>
      </c>
      <c r="B1586" t="s">
        <v>958</v>
      </c>
      <c r="D1586" t="s">
        <v>4693</v>
      </c>
      <c r="E1586" t="s">
        <v>10562</v>
      </c>
      <c r="F1586" t="str">
        <f>VLOOKUP(E1586,state_lookup!A:B,2,FALSE)</f>
        <v>GA</v>
      </c>
      <c r="G1586">
        <v>31.709599999999998</v>
      </c>
      <c r="H1586">
        <v>-81.745699999999999</v>
      </c>
      <c r="I1586" t="s">
        <v>5243</v>
      </c>
      <c r="J1586" s="4" t="s">
        <v>5257</v>
      </c>
      <c r="K1586" s="4" t="str">
        <f t="shared" si="24"/>
        <v>Jun 03</v>
      </c>
      <c r="X1586">
        <v>1</v>
      </c>
      <c r="Y1586">
        <v>1</v>
      </c>
      <c r="Z1586" s="2" t="s">
        <v>8134</v>
      </c>
    </row>
    <row r="1587" spans="1:30" x14ac:dyDescent="0.2">
      <c r="A1587" s="1">
        <v>799</v>
      </c>
      <c r="B1587" t="s">
        <v>959</v>
      </c>
      <c r="C1587" t="s">
        <v>2597</v>
      </c>
      <c r="D1587" t="s">
        <v>338</v>
      </c>
      <c r="E1587" t="s">
        <v>181</v>
      </c>
      <c r="F1587" t="str">
        <f>VLOOKUP(E1587,state_lookup!A:B,2,FALSE)</f>
        <v>WA</v>
      </c>
      <c r="G1587">
        <v>47.828499999999998</v>
      </c>
      <c r="H1587">
        <v>-122.3035</v>
      </c>
      <c r="I1587" t="s">
        <v>5243</v>
      </c>
      <c r="J1587" s="4" t="s">
        <v>5257</v>
      </c>
      <c r="K1587" s="4" t="str">
        <f t="shared" si="24"/>
        <v>Jun 03</v>
      </c>
      <c r="L1587" t="s">
        <v>5658</v>
      </c>
      <c r="M1587" t="s">
        <v>5761</v>
      </c>
      <c r="N1587" t="s">
        <v>5761</v>
      </c>
      <c r="P1587" t="s">
        <v>6051</v>
      </c>
      <c r="Q1587" t="s">
        <v>6395</v>
      </c>
      <c r="R1587">
        <v>0</v>
      </c>
      <c r="S1587" t="s">
        <v>6537</v>
      </c>
      <c r="X1587">
        <v>1</v>
      </c>
      <c r="Y1587">
        <v>1</v>
      </c>
      <c r="Z1587" s="2" t="s">
        <v>8135</v>
      </c>
      <c r="AA1587" s="2" t="s">
        <v>9907</v>
      </c>
      <c r="AC1587" t="s">
        <v>10438</v>
      </c>
    </row>
    <row r="1588" spans="1:30" x14ac:dyDescent="0.2">
      <c r="A1588" s="1">
        <v>800</v>
      </c>
      <c r="B1588" t="s">
        <v>960</v>
      </c>
      <c r="D1588" t="s">
        <v>270</v>
      </c>
      <c r="E1588" t="s">
        <v>10575</v>
      </c>
      <c r="F1588" t="str">
        <f>VLOOKUP(E1588,state_lookup!A:B,2,FALSE)</f>
        <v>PA</v>
      </c>
      <c r="G1588">
        <v>40.1631</v>
      </c>
      <c r="H1588">
        <v>-76.396299999999997</v>
      </c>
      <c r="I1588" t="s">
        <v>5243</v>
      </c>
      <c r="J1588" s="4" t="s">
        <v>5257</v>
      </c>
      <c r="K1588" s="4" t="str">
        <f t="shared" si="24"/>
        <v>Jun 03</v>
      </c>
      <c r="P1588" t="s">
        <v>6051</v>
      </c>
      <c r="Q1588" t="s">
        <v>6395</v>
      </c>
      <c r="R1588">
        <v>0</v>
      </c>
      <c r="S1588" t="s">
        <v>6537</v>
      </c>
      <c r="X1588">
        <v>1</v>
      </c>
      <c r="Y1588">
        <v>1</v>
      </c>
      <c r="Z1588" s="2" t="s">
        <v>8136</v>
      </c>
    </row>
    <row r="1589" spans="1:30" x14ac:dyDescent="0.2">
      <c r="A1589" s="1">
        <v>801</v>
      </c>
      <c r="B1589" t="s">
        <v>961</v>
      </c>
      <c r="C1589" t="s">
        <v>2598</v>
      </c>
      <c r="D1589" t="s">
        <v>4264</v>
      </c>
      <c r="E1589" t="s">
        <v>10549</v>
      </c>
      <c r="F1589" t="str">
        <f>VLOOKUP(E1589,state_lookup!A:B,2,FALSE)</f>
        <v>FL</v>
      </c>
      <c r="G1589">
        <v>25.941210000000002</v>
      </c>
      <c r="H1589" t="s">
        <v>5044</v>
      </c>
      <c r="I1589" t="s">
        <v>5243</v>
      </c>
      <c r="J1589" s="4" t="s">
        <v>5257</v>
      </c>
      <c r="K1589" s="4" t="str">
        <f t="shared" si="24"/>
        <v>Jun 03</v>
      </c>
      <c r="L1589" t="s">
        <v>5289</v>
      </c>
      <c r="M1589" t="s">
        <v>5617</v>
      </c>
      <c r="N1589" t="s">
        <v>5617</v>
      </c>
      <c r="P1589" t="s">
        <v>6131</v>
      </c>
      <c r="Q1589" t="s">
        <v>6395</v>
      </c>
      <c r="R1589">
        <v>0</v>
      </c>
      <c r="S1589" t="s">
        <v>6540</v>
      </c>
      <c r="T1589">
        <v>2</v>
      </c>
      <c r="U1589">
        <v>0</v>
      </c>
      <c r="V1589">
        <v>0</v>
      </c>
      <c r="W1589">
        <v>0</v>
      </c>
      <c r="X1589">
        <v>1</v>
      </c>
      <c r="Y1589">
        <v>1</v>
      </c>
      <c r="Z1589" t="s">
        <v>8137</v>
      </c>
    </row>
    <row r="1590" spans="1:30" x14ac:dyDescent="0.2">
      <c r="A1590" s="1">
        <v>802</v>
      </c>
      <c r="B1590" t="s">
        <v>962</v>
      </c>
      <c r="D1590" t="s">
        <v>962</v>
      </c>
      <c r="E1590" t="s">
        <v>10571</v>
      </c>
      <c r="F1590" t="str">
        <f>VLOOKUP(E1590,state_lookup!A:B,2,FALSE)</f>
        <v>WI</v>
      </c>
      <c r="G1590">
        <v>45.0869</v>
      </c>
      <c r="H1590">
        <v>-87.6327</v>
      </c>
      <c r="I1590" t="s">
        <v>5243</v>
      </c>
      <c r="J1590" s="4" t="s">
        <v>5257</v>
      </c>
      <c r="K1590" s="4" t="str">
        <f t="shared" si="24"/>
        <v>Jun 03</v>
      </c>
      <c r="L1590" t="s">
        <v>5531</v>
      </c>
      <c r="M1590" t="s">
        <v>5531</v>
      </c>
      <c r="N1590" t="s">
        <v>5531</v>
      </c>
      <c r="Q1590" t="s">
        <v>6395</v>
      </c>
      <c r="R1590">
        <v>0</v>
      </c>
      <c r="S1590" t="s">
        <v>6537</v>
      </c>
      <c r="X1590">
        <v>1</v>
      </c>
      <c r="Y1590">
        <v>1</v>
      </c>
      <c r="Z1590" s="2" t="s">
        <v>8138</v>
      </c>
      <c r="AC1590" t="s">
        <v>10376</v>
      </c>
    </row>
    <row r="1591" spans="1:30" x14ac:dyDescent="0.2">
      <c r="A1591" s="1">
        <v>803</v>
      </c>
      <c r="B1591" t="s">
        <v>963</v>
      </c>
      <c r="C1591" t="s">
        <v>2599</v>
      </c>
      <c r="D1591" t="s">
        <v>4483</v>
      </c>
      <c r="E1591" t="s">
        <v>10554</v>
      </c>
      <c r="F1591" t="str">
        <f>VLOOKUP(E1591,state_lookup!A:B,2,FALSE)</f>
        <v>MA</v>
      </c>
      <c r="G1591">
        <v>41.648440000000001</v>
      </c>
      <c r="H1591" t="s">
        <v>5045</v>
      </c>
      <c r="I1591" t="s">
        <v>5243</v>
      </c>
      <c r="J1591" s="4" t="s">
        <v>5257</v>
      </c>
      <c r="K1591" s="4" t="str">
        <f t="shared" si="24"/>
        <v>Jun 03</v>
      </c>
      <c r="L1591" t="s">
        <v>5318</v>
      </c>
      <c r="M1591" t="s">
        <v>5491</v>
      </c>
      <c r="N1591" t="s">
        <v>5491</v>
      </c>
      <c r="P1591" t="s">
        <v>6051</v>
      </c>
      <c r="Q1591" t="s">
        <v>6395</v>
      </c>
      <c r="R1591">
        <v>0</v>
      </c>
      <c r="S1591" t="s">
        <v>6537</v>
      </c>
      <c r="T1591">
        <v>0</v>
      </c>
      <c r="U1591">
        <v>0</v>
      </c>
      <c r="V1591">
        <v>0</v>
      </c>
      <c r="W1591">
        <v>0</v>
      </c>
      <c r="X1591">
        <v>1</v>
      </c>
      <c r="Y1591">
        <v>1</v>
      </c>
      <c r="Z1591" s="2" t="s">
        <v>8139</v>
      </c>
    </row>
    <row r="1592" spans="1:30" x14ac:dyDescent="0.2">
      <c r="A1592" s="1">
        <v>804</v>
      </c>
      <c r="B1592" t="s">
        <v>964</v>
      </c>
      <c r="C1592" t="s">
        <v>2600</v>
      </c>
      <c r="D1592" t="s">
        <v>964</v>
      </c>
      <c r="E1592" t="s">
        <v>917</v>
      </c>
      <c r="F1592" t="str">
        <f>VLOOKUP(E1592,state_lookup!A:B,2,FALSE)</f>
        <v>VA</v>
      </c>
      <c r="G1592">
        <v>37.436500000000002</v>
      </c>
      <c r="H1592">
        <v>-76.3245</v>
      </c>
      <c r="I1592" t="s">
        <v>5243</v>
      </c>
      <c r="J1592" s="4" t="s">
        <v>5257</v>
      </c>
      <c r="K1592" s="4" t="str">
        <f t="shared" si="24"/>
        <v>Jun 03</v>
      </c>
      <c r="L1592" t="s">
        <v>5659</v>
      </c>
      <c r="M1592" t="s">
        <v>5992</v>
      </c>
      <c r="N1592" t="s">
        <v>5992</v>
      </c>
      <c r="P1592" t="s">
        <v>6051</v>
      </c>
      <c r="Q1592" t="s">
        <v>6395</v>
      </c>
      <c r="R1592">
        <v>0</v>
      </c>
      <c r="S1592" t="s">
        <v>6538</v>
      </c>
      <c r="T1592">
        <v>0</v>
      </c>
      <c r="U1592">
        <v>0</v>
      </c>
      <c r="V1592">
        <v>0</v>
      </c>
      <c r="W1592">
        <v>0</v>
      </c>
      <c r="X1592">
        <v>1</v>
      </c>
      <c r="Y1592">
        <v>1</v>
      </c>
      <c r="Z1592" s="2" t="s">
        <v>8140</v>
      </c>
    </row>
    <row r="1593" spans="1:30" x14ac:dyDescent="0.2">
      <c r="A1593" s="1">
        <v>805</v>
      </c>
      <c r="B1593" t="s">
        <v>621</v>
      </c>
      <c r="D1593" t="s">
        <v>4666</v>
      </c>
      <c r="E1593" t="s">
        <v>1289</v>
      </c>
      <c r="F1593" t="str">
        <f>VLOOKUP(E1593,state_lookup!A:B,2,FALSE)</f>
        <v>OR</v>
      </c>
      <c r="G1593">
        <v>45.210999999999999</v>
      </c>
      <c r="H1593">
        <v>-123.1918</v>
      </c>
      <c r="I1593" t="s">
        <v>5243</v>
      </c>
      <c r="J1593" s="4" t="s">
        <v>5257</v>
      </c>
      <c r="K1593" s="4" t="str">
        <f t="shared" si="24"/>
        <v>Jun 03</v>
      </c>
      <c r="P1593" t="s">
        <v>6051</v>
      </c>
      <c r="Q1593" t="s">
        <v>6395</v>
      </c>
      <c r="R1593">
        <v>0</v>
      </c>
      <c r="S1593" t="s">
        <v>6537</v>
      </c>
      <c r="X1593">
        <v>1</v>
      </c>
      <c r="Y1593">
        <v>1</v>
      </c>
      <c r="Z1593" s="2" t="s">
        <v>8141</v>
      </c>
    </row>
    <row r="1594" spans="1:30" x14ac:dyDescent="0.2">
      <c r="A1594" s="1">
        <v>806</v>
      </c>
      <c r="B1594" t="s">
        <v>965</v>
      </c>
      <c r="D1594" t="s">
        <v>4445</v>
      </c>
      <c r="E1594" t="s">
        <v>181</v>
      </c>
      <c r="F1594" t="str">
        <f>VLOOKUP(E1594,state_lookup!A:B,2,FALSE)</f>
        <v>WA</v>
      </c>
      <c r="G1594">
        <v>47.5625</v>
      </c>
      <c r="H1594">
        <v>-122.2265</v>
      </c>
      <c r="I1594" t="s">
        <v>5243</v>
      </c>
      <c r="J1594" s="4" t="s">
        <v>5257</v>
      </c>
      <c r="K1594" s="4" t="str">
        <f t="shared" si="24"/>
        <v>Jun 03</v>
      </c>
      <c r="P1594" t="s">
        <v>6051</v>
      </c>
      <c r="Q1594" t="s">
        <v>6395</v>
      </c>
      <c r="R1594">
        <v>0</v>
      </c>
      <c r="S1594" t="s">
        <v>6537</v>
      </c>
      <c r="X1594">
        <v>1</v>
      </c>
      <c r="Y1594">
        <v>1</v>
      </c>
      <c r="Z1594" s="2" t="s">
        <v>8142</v>
      </c>
    </row>
    <row r="1595" spans="1:30" x14ac:dyDescent="0.2">
      <c r="A1595" s="1">
        <v>807</v>
      </c>
      <c r="B1595" t="s">
        <v>966</v>
      </c>
      <c r="C1595" t="s">
        <v>2601</v>
      </c>
      <c r="D1595" t="s">
        <v>4505</v>
      </c>
      <c r="E1595" t="s">
        <v>10582</v>
      </c>
      <c r="F1595" t="str">
        <f>VLOOKUP(E1595,state_lookup!A:B,2,FALSE)</f>
        <v>NH</v>
      </c>
      <c r="G1595">
        <v>43.543959999999998</v>
      </c>
      <c r="H1595" t="s">
        <v>5046</v>
      </c>
      <c r="I1595" t="s">
        <v>5243</v>
      </c>
      <c r="J1595" s="4" t="s">
        <v>5257</v>
      </c>
      <c r="K1595" s="4" t="str">
        <f t="shared" si="24"/>
        <v>Jun 03</v>
      </c>
      <c r="L1595" t="s">
        <v>5660</v>
      </c>
      <c r="M1595" t="s">
        <v>5645</v>
      </c>
      <c r="N1595" t="s">
        <v>5645</v>
      </c>
      <c r="P1595" t="s">
        <v>6051</v>
      </c>
      <c r="Q1595" t="s">
        <v>6395</v>
      </c>
      <c r="R1595">
        <v>0</v>
      </c>
      <c r="S1595" t="s">
        <v>6546</v>
      </c>
      <c r="T1595">
        <v>0</v>
      </c>
      <c r="U1595">
        <v>0</v>
      </c>
      <c r="V1595">
        <v>0</v>
      </c>
      <c r="W1595">
        <v>0</v>
      </c>
      <c r="X1595">
        <v>1</v>
      </c>
      <c r="Y1595">
        <v>1</v>
      </c>
      <c r="Z1595" s="2" t="s">
        <v>8143</v>
      </c>
      <c r="AC1595" t="s">
        <v>10439</v>
      </c>
      <c r="AD1595" t="s">
        <v>6598</v>
      </c>
    </row>
    <row r="1596" spans="1:30" x14ac:dyDescent="0.2">
      <c r="A1596" s="1">
        <v>808</v>
      </c>
      <c r="B1596" t="s">
        <v>967</v>
      </c>
      <c r="D1596" t="s">
        <v>4694</v>
      </c>
      <c r="E1596" t="s">
        <v>10580</v>
      </c>
      <c r="F1596" t="str">
        <f>VLOOKUP(E1596,state_lookup!A:B,2,FALSE)</f>
        <v>VT</v>
      </c>
      <c r="G1596">
        <v>44.015529999999998</v>
      </c>
      <c r="H1596" t="s">
        <v>4964</v>
      </c>
      <c r="I1596" t="s">
        <v>5243</v>
      </c>
      <c r="J1596" s="4" t="s">
        <v>5257</v>
      </c>
      <c r="K1596" s="4" t="str">
        <f t="shared" si="24"/>
        <v>Jun 03</v>
      </c>
      <c r="P1596" t="s">
        <v>6051</v>
      </c>
      <c r="Q1596" t="s">
        <v>6395</v>
      </c>
      <c r="R1596">
        <v>0</v>
      </c>
      <c r="S1596" t="s">
        <v>6537</v>
      </c>
      <c r="X1596">
        <v>1</v>
      </c>
      <c r="Y1596">
        <v>1</v>
      </c>
      <c r="Z1596" s="2" t="s">
        <v>8019</v>
      </c>
    </row>
    <row r="1597" spans="1:30" x14ac:dyDescent="0.2">
      <c r="A1597" s="1">
        <v>809</v>
      </c>
      <c r="B1597" t="s">
        <v>625</v>
      </c>
      <c r="D1597" t="s">
        <v>378</v>
      </c>
      <c r="E1597" t="s">
        <v>10556</v>
      </c>
      <c r="F1597" t="str">
        <f>VLOOKUP(E1597,state_lookup!A:B,2,FALSE)</f>
        <v>OH</v>
      </c>
      <c r="G1597">
        <v>39.5032</v>
      </c>
      <c r="H1597">
        <v>-84.366</v>
      </c>
      <c r="I1597" t="s">
        <v>5243</v>
      </c>
      <c r="J1597" s="4" t="s">
        <v>5257</v>
      </c>
      <c r="K1597" s="4" t="str">
        <f t="shared" si="24"/>
        <v>Jun 03</v>
      </c>
      <c r="P1597" t="s">
        <v>6051</v>
      </c>
      <c r="Q1597" t="s">
        <v>6395</v>
      </c>
      <c r="R1597">
        <v>0</v>
      </c>
      <c r="S1597" t="s">
        <v>6537</v>
      </c>
      <c r="X1597">
        <v>1</v>
      </c>
      <c r="Y1597">
        <v>1</v>
      </c>
      <c r="Z1597" s="2" t="s">
        <v>8111</v>
      </c>
    </row>
    <row r="1598" spans="1:30" x14ac:dyDescent="0.2">
      <c r="A1598" s="1">
        <v>810</v>
      </c>
      <c r="B1598" t="s">
        <v>627</v>
      </c>
      <c r="D1598" t="s">
        <v>4374</v>
      </c>
      <c r="E1598" t="s">
        <v>64</v>
      </c>
      <c r="F1598" t="str">
        <f>VLOOKUP(E1598,state_lookup!A:B,2,FALSE)</f>
        <v>NY</v>
      </c>
      <c r="G1598">
        <v>41.953299999999999</v>
      </c>
      <c r="H1598">
        <v>-73.511200000000002</v>
      </c>
      <c r="I1598" t="s">
        <v>5243</v>
      </c>
      <c r="J1598" s="4" t="s">
        <v>5257</v>
      </c>
      <c r="K1598" s="4" t="str">
        <f t="shared" si="24"/>
        <v>Jun 03</v>
      </c>
      <c r="Q1598" t="s">
        <v>6395</v>
      </c>
      <c r="R1598">
        <v>0</v>
      </c>
      <c r="S1598" t="s">
        <v>6537</v>
      </c>
      <c r="X1598">
        <v>1</v>
      </c>
      <c r="Y1598">
        <v>1</v>
      </c>
      <c r="Z1598" s="2" t="s">
        <v>7603</v>
      </c>
      <c r="AA1598" s="2" t="s">
        <v>9908</v>
      </c>
    </row>
    <row r="1599" spans="1:30" x14ac:dyDescent="0.2">
      <c r="A1599" s="1">
        <v>811</v>
      </c>
      <c r="B1599" t="s">
        <v>32</v>
      </c>
      <c r="C1599" t="s">
        <v>2602</v>
      </c>
      <c r="D1599" t="s">
        <v>4667</v>
      </c>
      <c r="E1599" t="s">
        <v>10548</v>
      </c>
      <c r="F1599" t="str">
        <f>VLOOKUP(E1599,state_lookup!A:B,2,FALSE)</f>
        <v>MN</v>
      </c>
      <c r="G1599">
        <v>44.963500000000003</v>
      </c>
      <c r="H1599">
        <v>-93.267799999999994</v>
      </c>
      <c r="I1599" t="s">
        <v>5243</v>
      </c>
      <c r="J1599" s="4" t="s">
        <v>5257</v>
      </c>
      <c r="K1599" s="4" t="str">
        <f t="shared" si="24"/>
        <v>Jun 03</v>
      </c>
      <c r="P1599" t="s">
        <v>6051</v>
      </c>
      <c r="Q1599" t="s">
        <v>6395</v>
      </c>
      <c r="R1599">
        <v>0</v>
      </c>
      <c r="S1599" t="s">
        <v>6537</v>
      </c>
      <c r="X1599">
        <v>1</v>
      </c>
      <c r="Y1599">
        <v>1</v>
      </c>
      <c r="Z1599" s="2" t="s">
        <v>8144</v>
      </c>
    </row>
    <row r="1600" spans="1:30" x14ac:dyDescent="0.2">
      <c r="A1600" s="1">
        <v>812</v>
      </c>
      <c r="B1600" t="s">
        <v>968</v>
      </c>
      <c r="C1600" t="s">
        <v>2603</v>
      </c>
      <c r="D1600" t="s">
        <v>4695</v>
      </c>
      <c r="E1600" t="s">
        <v>4673</v>
      </c>
      <c r="F1600" t="str">
        <f>VLOOKUP(E1600,state_lookup!A:B,2,FALSE)</f>
        <v>UT</v>
      </c>
      <c r="G1600">
        <v>38.570099999999996</v>
      </c>
      <c r="H1600">
        <v>-109.54770000000001</v>
      </c>
      <c r="I1600" t="s">
        <v>5243</v>
      </c>
      <c r="J1600" s="4" t="s">
        <v>5257</v>
      </c>
      <c r="K1600" s="4" t="str">
        <f t="shared" si="24"/>
        <v>Jun 03</v>
      </c>
      <c r="P1600" t="s">
        <v>6051</v>
      </c>
      <c r="Q1600" t="s">
        <v>6395</v>
      </c>
      <c r="R1600">
        <v>0</v>
      </c>
      <c r="S1600" t="s">
        <v>6537</v>
      </c>
      <c r="T1600">
        <v>0</v>
      </c>
      <c r="U1600">
        <v>0</v>
      </c>
      <c r="V1600">
        <v>0</v>
      </c>
      <c r="W1600">
        <v>0</v>
      </c>
      <c r="X1600">
        <v>1</v>
      </c>
      <c r="Y1600">
        <v>1</v>
      </c>
      <c r="Z1600" s="2" t="s">
        <v>8145</v>
      </c>
    </row>
    <row r="1601" spans="1:30" x14ac:dyDescent="0.2">
      <c r="A1601" s="1">
        <v>813</v>
      </c>
      <c r="B1601" t="s">
        <v>444</v>
      </c>
      <c r="C1601" t="s">
        <v>2604</v>
      </c>
      <c r="D1601" t="s">
        <v>4696</v>
      </c>
      <c r="E1601" t="s">
        <v>10562</v>
      </c>
      <c r="F1601" t="str">
        <f>VLOOKUP(E1601,state_lookup!A:B,2,FALSE)</f>
        <v>GA</v>
      </c>
      <c r="G1601">
        <v>33.798999999999999</v>
      </c>
      <c r="H1601">
        <v>-83.715999999999994</v>
      </c>
      <c r="I1601" t="s">
        <v>5243</v>
      </c>
      <c r="J1601" s="4" t="s">
        <v>5257</v>
      </c>
      <c r="K1601" s="4" t="str">
        <f t="shared" si="24"/>
        <v>Jun 03</v>
      </c>
      <c r="P1601" t="s">
        <v>6051</v>
      </c>
      <c r="Q1601" t="s">
        <v>6395</v>
      </c>
      <c r="R1601">
        <v>0</v>
      </c>
      <c r="S1601" t="s">
        <v>6537</v>
      </c>
      <c r="X1601">
        <v>1</v>
      </c>
      <c r="Y1601">
        <v>1</v>
      </c>
      <c r="Z1601" s="2" t="s">
        <v>8146</v>
      </c>
    </row>
    <row r="1602" spans="1:30" x14ac:dyDescent="0.2">
      <c r="A1602" s="1">
        <v>814</v>
      </c>
      <c r="B1602" t="s">
        <v>289</v>
      </c>
      <c r="D1602" t="s">
        <v>1582</v>
      </c>
      <c r="E1602" t="s">
        <v>10580</v>
      </c>
      <c r="F1602" t="str">
        <f>VLOOKUP(E1602,state_lookup!A:B,2,FALSE)</f>
        <v>VT</v>
      </c>
      <c r="G1602">
        <v>44.265799999999999</v>
      </c>
      <c r="H1602">
        <v>-72.571700000000007</v>
      </c>
      <c r="I1602" t="s">
        <v>5243</v>
      </c>
      <c r="J1602" s="4" t="s">
        <v>5257</v>
      </c>
      <c r="K1602" s="4" t="str">
        <f t="shared" si="24"/>
        <v>Jun 03</v>
      </c>
      <c r="P1602" t="s">
        <v>6051</v>
      </c>
      <c r="Q1602" t="s">
        <v>6395</v>
      </c>
      <c r="R1602">
        <v>0</v>
      </c>
      <c r="S1602" t="s">
        <v>6537</v>
      </c>
      <c r="X1602">
        <v>1</v>
      </c>
      <c r="Y1602">
        <v>1</v>
      </c>
      <c r="Z1602" s="2" t="s">
        <v>8019</v>
      </c>
    </row>
    <row r="1603" spans="1:30" x14ac:dyDescent="0.2">
      <c r="A1603" s="1">
        <v>815</v>
      </c>
      <c r="B1603" t="s">
        <v>969</v>
      </c>
      <c r="D1603" t="s">
        <v>4697</v>
      </c>
      <c r="E1603" t="s">
        <v>10568</v>
      </c>
      <c r="F1603" t="str">
        <f>VLOOKUP(E1603,state_lookup!A:B,2,FALSE)</f>
        <v>ID</v>
      </c>
      <c r="G1603">
        <v>46.730699999999999</v>
      </c>
      <c r="H1603">
        <v>-116.9986</v>
      </c>
      <c r="I1603" t="s">
        <v>5243</v>
      </c>
      <c r="J1603" s="4" t="s">
        <v>5257</v>
      </c>
      <c r="K1603" s="4" t="str">
        <f t="shared" ref="K1603:K1666" si="25">TEXT(J1603, "mmm dd")</f>
        <v>Jun 03</v>
      </c>
      <c r="Q1603" t="s">
        <v>6395</v>
      </c>
      <c r="R1603">
        <v>0</v>
      </c>
      <c r="S1603" t="s">
        <v>6537</v>
      </c>
      <c r="X1603">
        <v>1</v>
      </c>
      <c r="Y1603">
        <v>1</v>
      </c>
      <c r="Z1603" s="2" t="s">
        <v>8147</v>
      </c>
    </row>
    <row r="1604" spans="1:30" x14ac:dyDescent="0.2">
      <c r="A1604" s="1">
        <v>816</v>
      </c>
      <c r="B1604" t="s">
        <v>633</v>
      </c>
      <c r="C1604" t="s">
        <v>2300</v>
      </c>
      <c r="D1604" t="s">
        <v>4505</v>
      </c>
      <c r="E1604" t="s">
        <v>64</v>
      </c>
      <c r="F1604" t="str">
        <f>VLOOKUP(E1604,state_lookup!A:B,2,FALSE)</f>
        <v>NY</v>
      </c>
      <c r="G1604">
        <v>41.6006</v>
      </c>
      <c r="H1604">
        <v>-75.057900000000004</v>
      </c>
      <c r="I1604" t="s">
        <v>5243</v>
      </c>
      <c r="J1604" s="4" t="s">
        <v>5257</v>
      </c>
      <c r="K1604" s="4" t="str">
        <f t="shared" si="25"/>
        <v>Jun 03</v>
      </c>
      <c r="P1604" t="s">
        <v>6051</v>
      </c>
      <c r="Q1604" t="s">
        <v>6402</v>
      </c>
      <c r="R1604">
        <v>0</v>
      </c>
      <c r="S1604" t="s">
        <v>6537</v>
      </c>
      <c r="T1604">
        <v>0</v>
      </c>
      <c r="U1604">
        <v>0</v>
      </c>
      <c r="V1604">
        <v>0</v>
      </c>
      <c r="W1604">
        <v>0</v>
      </c>
      <c r="X1604">
        <v>1</v>
      </c>
      <c r="Y1604">
        <v>1</v>
      </c>
      <c r="Z1604" s="2" t="s">
        <v>7613</v>
      </c>
      <c r="AD1604" t="s">
        <v>6598</v>
      </c>
    </row>
    <row r="1605" spans="1:30" x14ac:dyDescent="0.2">
      <c r="A1605" s="1">
        <v>817</v>
      </c>
      <c r="B1605" t="s">
        <v>846</v>
      </c>
      <c r="D1605" t="s">
        <v>846</v>
      </c>
      <c r="E1605" t="s">
        <v>10574</v>
      </c>
      <c r="F1605" t="str">
        <f>VLOOKUP(E1605,state_lookup!A:B,2,FALSE)</f>
        <v>LA</v>
      </c>
      <c r="G1605">
        <v>31.7317</v>
      </c>
      <c r="H1605">
        <v>-93.097899999999996</v>
      </c>
      <c r="I1605" t="s">
        <v>5243</v>
      </c>
      <c r="J1605" s="4" t="s">
        <v>5257</v>
      </c>
      <c r="K1605" s="4" t="str">
        <f t="shared" si="25"/>
        <v>Jun 03</v>
      </c>
      <c r="Q1605" t="s">
        <v>6395</v>
      </c>
      <c r="R1605">
        <v>0</v>
      </c>
      <c r="S1605" t="s">
        <v>6537</v>
      </c>
      <c r="X1605">
        <v>1</v>
      </c>
      <c r="Y1605">
        <v>1</v>
      </c>
      <c r="Z1605" s="2" t="s">
        <v>8148</v>
      </c>
    </row>
    <row r="1606" spans="1:30" x14ac:dyDescent="0.2">
      <c r="A1606" s="1">
        <v>818</v>
      </c>
      <c r="B1606" t="s">
        <v>845</v>
      </c>
      <c r="D1606" t="s">
        <v>845</v>
      </c>
      <c r="E1606" t="s">
        <v>10546</v>
      </c>
      <c r="F1606" t="str">
        <f>VLOOKUP(E1606,state_lookup!A:B,2,FALSE)</f>
        <v>TX</v>
      </c>
      <c r="G1606">
        <v>31.613499999999998</v>
      </c>
      <c r="H1606">
        <v>-94.652799999999999</v>
      </c>
      <c r="I1606" t="s">
        <v>5243</v>
      </c>
      <c r="J1606" s="4" t="s">
        <v>5257</v>
      </c>
      <c r="K1606" s="4" t="str">
        <f t="shared" si="25"/>
        <v>Jun 03</v>
      </c>
      <c r="P1606" t="s">
        <v>6051</v>
      </c>
      <c r="Q1606" t="s">
        <v>6395</v>
      </c>
      <c r="R1606">
        <v>0</v>
      </c>
      <c r="S1606" t="s">
        <v>6537</v>
      </c>
      <c r="X1606">
        <v>1</v>
      </c>
      <c r="Y1606">
        <v>1</v>
      </c>
      <c r="Z1606" s="2" t="s">
        <v>8149</v>
      </c>
    </row>
    <row r="1607" spans="1:30" x14ac:dyDescent="0.2">
      <c r="A1607" s="1">
        <v>819</v>
      </c>
      <c r="B1607" t="s">
        <v>970</v>
      </c>
      <c r="D1607" t="s">
        <v>566</v>
      </c>
      <c r="E1607" t="s">
        <v>10566</v>
      </c>
      <c r="F1607" t="str">
        <f>VLOOKUP(E1607,state_lookup!A:B,2,FALSE)</f>
        <v>CT</v>
      </c>
      <c r="G1607">
        <v>41.14676</v>
      </c>
      <c r="H1607" t="s">
        <v>5047</v>
      </c>
      <c r="I1607" t="s">
        <v>5243</v>
      </c>
      <c r="J1607" s="4" t="s">
        <v>5257</v>
      </c>
      <c r="K1607" s="4" t="str">
        <f t="shared" si="25"/>
        <v>Jun 03</v>
      </c>
      <c r="P1607" t="s">
        <v>6051</v>
      </c>
      <c r="Q1607" t="s">
        <v>6395</v>
      </c>
      <c r="R1607">
        <v>0</v>
      </c>
      <c r="S1607" t="s">
        <v>6537</v>
      </c>
      <c r="X1607">
        <v>1</v>
      </c>
      <c r="Y1607">
        <v>1</v>
      </c>
      <c r="Z1607" s="2" t="s">
        <v>8150</v>
      </c>
      <c r="AA1607" s="2" t="s">
        <v>9909</v>
      </c>
      <c r="AB1607" s="2" t="s">
        <v>10288</v>
      </c>
      <c r="AD1607" t="s">
        <v>6598</v>
      </c>
    </row>
    <row r="1608" spans="1:30" x14ac:dyDescent="0.2">
      <c r="A1608" s="1">
        <v>820</v>
      </c>
      <c r="B1608" t="s">
        <v>146</v>
      </c>
      <c r="C1608" t="s">
        <v>2605</v>
      </c>
      <c r="D1608" t="s">
        <v>146</v>
      </c>
      <c r="E1608" t="s">
        <v>10566</v>
      </c>
      <c r="F1608" t="str">
        <f>VLOOKUP(E1608,state_lookup!A:B,2,FALSE)</f>
        <v>CT</v>
      </c>
      <c r="G1608">
        <v>41.311199999999999</v>
      </c>
      <c r="H1608">
        <v>-72.924599999999998</v>
      </c>
      <c r="I1608" t="s">
        <v>5243</v>
      </c>
      <c r="J1608" s="4" t="s">
        <v>5257</v>
      </c>
      <c r="K1608" s="4" t="str">
        <f t="shared" si="25"/>
        <v>Jun 03</v>
      </c>
      <c r="L1608" t="s">
        <v>5661</v>
      </c>
      <c r="M1608" t="s">
        <v>5982</v>
      </c>
      <c r="N1608" t="s">
        <v>5982</v>
      </c>
      <c r="P1608" t="s">
        <v>6051</v>
      </c>
      <c r="Q1608" t="s">
        <v>6411</v>
      </c>
      <c r="R1608">
        <v>0</v>
      </c>
      <c r="S1608" t="s">
        <v>6537</v>
      </c>
      <c r="T1608">
        <v>0</v>
      </c>
      <c r="U1608">
        <v>0</v>
      </c>
      <c r="V1608">
        <v>0</v>
      </c>
      <c r="W1608">
        <v>0</v>
      </c>
      <c r="X1608">
        <v>1</v>
      </c>
      <c r="Y1608">
        <v>1</v>
      </c>
      <c r="Z1608" s="2" t="s">
        <v>8091</v>
      </c>
    </row>
    <row r="1609" spans="1:30" x14ac:dyDescent="0.2">
      <c r="A1609" s="1">
        <v>821</v>
      </c>
      <c r="B1609" t="s">
        <v>295</v>
      </c>
      <c r="C1609" t="s">
        <v>2606</v>
      </c>
      <c r="D1609" t="s">
        <v>1089</v>
      </c>
      <c r="E1609" t="s">
        <v>10574</v>
      </c>
      <c r="F1609" t="str">
        <f>VLOOKUP(E1609,state_lookup!A:B,2,FALSE)</f>
        <v>LA</v>
      </c>
      <c r="G1609">
        <v>30.0687</v>
      </c>
      <c r="H1609">
        <v>-89.928799999999995</v>
      </c>
      <c r="I1609" t="s">
        <v>5243</v>
      </c>
      <c r="J1609" s="4" t="s">
        <v>5257</v>
      </c>
      <c r="K1609" s="4" t="str">
        <f t="shared" si="25"/>
        <v>Jun 03</v>
      </c>
      <c r="L1609" t="s">
        <v>5304</v>
      </c>
      <c r="M1609" t="s">
        <v>5531</v>
      </c>
      <c r="N1609" t="s">
        <v>5531</v>
      </c>
      <c r="P1609" t="s">
        <v>6051</v>
      </c>
      <c r="Q1609" t="s">
        <v>6395</v>
      </c>
      <c r="R1609">
        <v>0</v>
      </c>
      <c r="S1609" t="s">
        <v>6537</v>
      </c>
      <c r="T1609">
        <v>5</v>
      </c>
      <c r="U1609">
        <v>0</v>
      </c>
      <c r="V1609">
        <v>0</v>
      </c>
      <c r="W1609">
        <v>0</v>
      </c>
      <c r="X1609">
        <v>1</v>
      </c>
      <c r="Y1609">
        <v>1</v>
      </c>
      <c r="Z1609" t="s">
        <v>8133</v>
      </c>
      <c r="AA1609" s="2" t="s">
        <v>9910</v>
      </c>
      <c r="AB1609" s="2" t="s">
        <v>10289</v>
      </c>
      <c r="AC1609" t="s">
        <v>10401</v>
      </c>
      <c r="AD1609" t="s">
        <v>5316</v>
      </c>
    </row>
    <row r="1610" spans="1:30" x14ac:dyDescent="0.2">
      <c r="A1610" s="1">
        <v>822</v>
      </c>
      <c r="B1610" t="s">
        <v>971</v>
      </c>
      <c r="C1610" t="s">
        <v>1716</v>
      </c>
      <c r="D1610" t="s">
        <v>1604</v>
      </c>
      <c r="E1610" t="s">
        <v>64</v>
      </c>
      <c r="F1610" t="str">
        <f>VLOOKUP(E1610,state_lookup!A:B,2,FALSE)</f>
        <v>NY</v>
      </c>
      <c r="G1610">
        <v>40.930500000000002</v>
      </c>
      <c r="H1610">
        <v>-73.783600000000007</v>
      </c>
      <c r="I1610" t="s">
        <v>5243</v>
      </c>
      <c r="J1610" s="4" t="s">
        <v>5257</v>
      </c>
      <c r="K1610" s="4" t="str">
        <f t="shared" si="25"/>
        <v>Jun 03</v>
      </c>
      <c r="P1610" t="s">
        <v>6051</v>
      </c>
      <c r="Q1610" t="s">
        <v>6395</v>
      </c>
      <c r="R1610">
        <v>0</v>
      </c>
      <c r="S1610" t="s">
        <v>6539</v>
      </c>
      <c r="X1610">
        <v>1</v>
      </c>
      <c r="Y1610">
        <v>1</v>
      </c>
      <c r="Z1610" s="2" t="s">
        <v>8151</v>
      </c>
    </row>
    <row r="1611" spans="1:30" x14ac:dyDescent="0.2">
      <c r="A1611" s="1">
        <v>823</v>
      </c>
      <c r="B1611" t="s">
        <v>64</v>
      </c>
      <c r="C1611" t="s">
        <v>2607</v>
      </c>
      <c r="D1611" t="s">
        <v>4337</v>
      </c>
      <c r="E1611" t="s">
        <v>64</v>
      </c>
      <c r="F1611" t="str">
        <f>VLOOKUP(E1611,state_lookup!A:B,2,FALSE)</f>
        <v>NY</v>
      </c>
      <c r="G1611">
        <v>40.694299999999998</v>
      </c>
      <c r="H1611">
        <v>-73.924899999999994</v>
      </c>
      <c r="I1611" t="s">
        <v>5243</v>
      </c>
      <c r="J1611" s="4" t="s">
        <v>5257</v>
      </c>
      <c r="K1611" s="4" t="str">
        <f t="shared" si="25"/>
        <v>Jun 03</v>
      </c>
      <c r="L1611" t="s">
        <v>5361</v>
      </c>
      <c r="M1611" t="s">
        <v>5527</v>
      </c>
      <c r="N1611" t="s">
        <v>5527</v>
      </c>
      <c r="P1611" t="s">
        <v>6051</v>
      </c>
      <c r="Q1611" t="s">
        <v>6395</v>
      </c>
      <c r="R1611">
        <v>0</v>
      </c>
      <c r="S1611" t="s">
        <v>6537</v>
      </c>
      <c r="T1611">
        <v>0</v>
      </c>
      <c r="U1611">
        <v>0</v>
      </c>
      <c r="V1611">
        <v>0</v>
      </c>
      <c r="W1611">
        <v>0</v>
      </c>
      <c r="X1611">
        <v>1</v>
      </c>
      <c r="Y1611">
        <v>1</v>
      </c>
      <c r="Z1611" s="2" t="s">
        <v>8152</v>
      </c>
      <c r="AA1611" s="2" t="s">
        <v>9911</v>
      </c>
      <c r="AB1611" s="2" t="s">
        <v>10290</v>
      </c>
      <c r="AC1611" s="2" t="s">
        <v>10440</v>
      </c>
      <c r="AD1611" t="s">
        <v>6598</v>
      </c>
    </row>
    <row r="1612" spans="1:30" x14ac:dyDescent="0.2">
      <c r="A1612" s="1">
        <v>824</v>
      </c>
      <c r="B1612" t="s">
        <v>64</v>
      </c>
      <c r="C1612" t="s">
        <v>2608</v>
      </c>
      <c r="E1612" t="s">
        <v>64</v>
      </c>
      <c r="F1612" t="str">
        <f>VLOOKUP(E1612,state_lookup!A:B,2,FALSE)</f>
        <v>NY</v>
      </c>
      <c r="G1612">
        <v>40.694299999999998</v>
      </c>
      <c r="H1612">
        <v>-73.924899999999994</v>
      </c>
      <c r="I1612" t="s">
        <v>5243</v>
      </c>
      <c r="J1612" s="4" t="s">
        <v>5257</v>
      </c>
      <c r="K1612" s="4" t="str">
        <f t="shared" si="25"/>
        <v>Jun 03</v>
      </c>
      <c r="P1612" t="s">
        <v>6051</v>
      </c>
      <c r="Q1612" t="s">
        <v>6395</v>
      </c>
      <c r="R1612">
        <v>0</v>
      </c>
      <c r="S1612" t="s">
        <v>6594</v>
      </c>
      <c r="X1612">
        <v>0</v>
      </c>
      <c r="Y1612">
        <v>1</v>
      </c>
      <c r="Z1612" s="2" t="s">
        <v>8153</v>
      </c>
      <c r="AC1612" t="s">
        <v>10441</v>
      </c>
    </row>
    <row r="1613" spans="1:30" x14ac:dyDescent="0.2">
      <c r="A1613" s="1">
        <v>825</v>
      </c>
      <c r="B1613" t="s">
        <v>64</v>
      </c>
      <c r="C1613" t="s">
        <v>2609</v>
      </c>
      <c r="D1613" t="s">
        <v>162</v>
      </c>
      <c r="E1613" t="s">
        <v>64</v>
      </c>
      <c r="F1613" t="str">
        <f>VLOOKUP(E1613,state_lookup!A:B,2,FALSE)</f>
        <v>NY</v>
      </c>
      <c r="G1613">
        <v>40.694299999999998</v>
      </c>
      <c r="H1613">
        <v>-73.924899999999994</v>
      </c>
      <c r="I1613" t="s">
        <v>5243</v>
      </c>
      <c r="J1613" s="4" t="s">
        <v>5257</v>
      </c>
      <c r="K1613" s="4" t="str">
        <f t="shared" si="25"/>
        <v>Jun 03</v>
      </c>
      <c r="L1613" t="s">
        <v>5662</v>
      </c>
      <c r="M1613" t="s">
        <v>5617</v>
      </c>
      <c r="N1613" t="s">
        <v>5617</v>
      </c>
      <c r="P1613" t="s">
        <v>6051</v>
      </c>
      <c r="Q1613" t="s">
        <v>6395</v>
      </c>
      <c r="R1613">
        <v>0</v>
      </c>
      <c r="S1613" t="s">
        <v>6537</v>
      </c>
      <c r="T1613">
        <v>0</v>
      </c>
      <c r="U1613">
        <v>0</v>
      </c>
      <c r="V1613">
        <v>0</v>
      </c>
      <c r="W1613">
        <v>0</v>
      </c>
      <c r="X1613">
        <v>0</v>
      </c>
      <c r="Y1613">
        <v>1</v>
      </c>
      <c r="Z1613" t="s">
        <v>8154</v>
      </c>
      <c r="AA1613" s="2" t="s">
        <v>9912</v>
      </c>
      <c r="AC1613" t="s">
        <v>10442</v>
      </c>
      <c r="AD1613" t="s">
        <v>6598</v>
      </c>
    </row>
    <row r="1614" spans="1:30" x14ac:dyDescent="0.2">
      <c r="A1614" s="1">
        <v>826</v>
      </c>
      <c r="B1614" t="s">
        <v>64</v>
      </c>
      <c r="C1614" t="s">
        <v>2610</v>
      </c>
      <c r="D1614" t="s">
        <v>1950</v>
      </c>
      <c r="E1614" t="s">
        <v>64</v>
      </c>
      <c r="F1614" t="str">
        <f>VLOOKUP(E1614,state_lookup!A:B,2,FALSE)</f>
        <v>NY</v>
      </c>
      <c r="G1614">
        <v>40.694299999999998</v>
      </c>
      <c r="H1614">
        <v>-73.924899999999994</v>
      </c>
      <c r="I1614" t="s">
        <v>5243</v>
      </c>
      <c r="J1614" s="4" t="s">
        <v>5257</v>
      </c>
      <c r="K1614" s="4" t="str">
        <f t="shared" si="25"/>
        <v>Jun 03</v>
      </c>
      <c r="P1614" t="s">
        <v>6132</v>
      </c>
      <c r="Q1614" t="s">
        <v>6395</v>
      </c>
      <c r="R1614">
        <v>0</v>
      </c>
      <c r="S1614" t="s">
        <v>6537</v>
      </c>
      <c r="X1614">
        <v>0</v>
      </c>
      <c r="Y1614">
        <v>1</v>
      </c>
      <c r="Z1614" s="2" t="s">
        <v>8155</v>
      </c>
      <c r="AC1614" t="s">
        <v>10443</v>
      </c>
    </row>
    <row r="1615" spans="1:30" x14ac:dyDescent="0.2">
      <c r="A1615" s="1">
        <v>827</v>
      </c>
      <c r="B1615" t="s">
        <v>64</v>
      </c>
      <c r="C1615" t="s">
        <v>2611</v>
      </c>
      <c r="D1615" t="s">
        <v>1949</v>
      </c>
      <c r="E1615" t="s">
        <v>64</v>
      </c>
      <c r="F1615" t="str">
        <f>VLOOKUP(E1615,state_lookup!A:B,2,FALSE)</f>
        <v>NY</v>
      </c>
      <c r="G1615">
        <v>40.694299999999998</v>
      </c>
      <c r="H1615">
        <v>-73.924899999999994</v>
      </c>
      <c r="I1615" t="s">
        <v>5243</v>
      </c>
      <c r="J1615" s="4" t="s">
        <v>5257</v>
      </c>
      <c r="K1615" s="4" t="str">
        <f t="shared" si="25"/>
        <v>Jun 03</v>
      </c>
      <c r="L1615" t="s">
        <v>5663</v>
      </c>
      <c r="M1615" t="s">
        <v>5491</v>
      </c>
      <c r="N1615" t="s">
        <v>5491</v>
      </c>
      <c r="P1615" t="s">
        <v>6051</v>
      </c>
      <c r="Q1615" t="s">
        <v>6395</v>
      </c>
      <c r="R1615">
        <v>0</v>
      </c>
      <c r="S1615" t="s">
        <v>6537</v>
      </c>
      <c r="T1615">
        <v>0</v>
      </c>
      <c r="U1615">
        <v>0</v>
      </c>
      <c r="V1615">
        <v>0</v>
      </c>
      <c r="W1615">
        <v>0</v>
      </c>
      <c r="X1615">
        <v>0</v>
      </c>
      <c r="Y1615">
        <v>1</v>
      </c>
      <c r="Z1615" s="2" t="s">
        <v>8156</v>
      </c>
      <c r="AA1615" s="2" t="s">
        <v>9913</v>
      </c>
      <c r="AC1615" t="s">
        <v>10444</v>
      </c>
      <c r="AD1615" t="s">
        <v>6598</v>
      </c>
    </row>
    <row r="1616" spans="1:30" x14ac:dyDescent="0.2">
      <c r="A1616" s="1">
        <v>828</v>
      </c>
      <c r="B1616" t="s">
        <v>64</v>
      </c>
      <c r="C1616" t="s">
        <v>2612</v>
      </c>
      <c r="D1616" t="s">
        <v>64</v>
      </c>
      <c r="E1616" t="s">
        <v>64</v>
      </c>
      <c r="F1616" t="str">
        <f>VLOOKUP(E1616,state_lookup!A:B,2,FALSE)</f>
        <v>NY</v>
      </c>
      <c r="G1616">
        <v>40.694299999999998</v>
      </c>
      <c r="H1616">
        <v>-73.924899999999994</v>
      </c>
      <c r="I1616" t="s">
        <v>5243</v>
      </c>
      <c r="J1616" s="4" t="s">
        <v>5257</v>
      </c>
      <c r="K1616" s="4" t="str">
        <f t="shared" si="25"/>
        <v>Jun 03</v>
      </c>
      <c r="P1616" t="s">
        <v>6051</v>
      </c>
      <c r="Q1616" t="s">
        <v>6395</v>
      </c>
      <c r="R1616">
        <v>0</v>
      </c>
      <c r="S1616" t="s">
        <v>6537</v>
      </c>
      <c r="X1616">
        <v>0</v>
      </c>
      <c r="Y1616">
        <v>1</v>
      </c>
      <c r="Z1616" s="2" t="s">
        <v>8157</v>
      </c>
      <c r="AC1616" t="s">
        <v>10445</v>
      </c>
    </row>
    <row r="1617" spans="1:30" x14ac:dyDescent="0.2">
      <c r="A1617" s="1">
        <v>829</v>
      </c>
      <c r="B1617" t="s">
        <v>64</v>
      </c>
      <c r="C1617" t="s">
        <v>2613</v>
      </c>
      <c r="D1617" t="s">
        <v>1950</v>
      </c>
      <c r="E1617" t="s">
        <v>64</v>
      </c>
      <c r="F1617" t="str">
        <f>VLOOKUP(E1617,state_lookup!A:B,2,FALSE)</f>
        <v>NY</v>
      </c>
      <c r="G1617">
        <v>40.694299999999998</v>
      </c>
      <c r="H1617">
        <v>-73.924899999999994</v>
      </c>
      <c r="I1617" t="s">
        <v>5243</v>
      </c>
      <c r="J1617" s="4" t="s">
        <v>5257</v>
      </c>
      <c r="K1617" s="4" t="str">
        <f t="shared" si="25"/>
        <v>Jun 03</v>
      </c>
      <c r="L1617" t="s">
        <v>5304</v>
      </c>
      <c r="M1617" t="s">
        <v>5531</v>
      </c>
      <c r="N1617" t="s">
        <v>5531</v>
      </c>
      <c r="P1617" t="s">
        <v>6051</v>
      </c>
      <c r="Q1617" t="s">
        <v>6395</v>
      </c>
      <c r="R1617">
        <v>0</v>
      </c>
      <c r="S1617" t="s">
        <v>6537</v>
      </c>
      <c r="T1617">
        <v>0</v>
      </c>
      <c r="U1617">
        <v>0</v>
      </c>
      <c r="V1617">
        <v>0</v>
      </c>
      <c r="W1617">
        <v>0</v>
      </c>
      <c r="X1617">
        <v>0</v>
      </c>
      <c r="Y1617">
        <v>1</v>
      </c>
      <c r="Z1617" s="2" t="s">
        <v>8158</v>
      </c>
      <c r="AA1617" s="2" t="s">
        <v>9914</v>
      </c>
      <c r="AC1617" t="s">
        <v>10446</v>
      </c>
    </row>
    <row r="1618" spans="1:30" x14ac:dyDescent="0.2">
      <c r="A1618" s="1">
        <v>830</v>
      </c>
      <c r="B1618" t="s">
        <v>64</v>
      </c>
      <c r="C1618" t="s">
        <v>2614</v>
      </c>
      <c r="D1618" t="s">
        <v>4337</v>
      </c>
      <c r="E1618" t="s">
        <v>64</v>
      </c>
      <c r="F1618" t="str">
        <f>VLOOKUP(E1618,state_lookup!A:B,2,FALSE)</f>
        <v>NY</v>
      </c>
      <c r="G1618">
        <v>40.694299999999998</v>
      </c>
      <c r="H1618">
        <v>-73.924899999999994</v>
      </c>
      <c r="I1618" t="s">
        <v>5243</v>
      </c>
      <c r="J1618" s="4" t="s">
        <v>5257</v>
      </c>
      <c r="K1618" s="4" t="str">
        <f t="shared" si="25"/>
        <v>Jun 03</v>
      </c>
      <c r="L1618" t="s">
        <v>5438</v>
      </c>
      <c r="M1618" t="s">
        <v>5438</v>
      </c>
      <c r="N1618" t="s">
        <v>5438</v>
      </c>
      <c r="P1618" t="s">
        <v>6051</v>
      </c>
      <c r="Q1618" t="s">
        <v>6395</v>
      </c>
      <c r="R1618">
        <v>0</v>
      </c>
      <c r="S1618" t="s">
        <v>6537</v>
      </c>
      <c r="X1618">
        <v>0</v>
      </c>
      <c r="Y1618">
        <v>1</v>
      </c>
      <c r="Z1618" s="2" t="s">
        <v>8159</v>
      </c>
    </row>
    <row r="1619" spans="1:30" x14ac:dyDescent="0.2">
      <c r="A1619" s="1">
        <v>831</v>
      </c>
      <c r="B1619" t="s">
        <v>64</v>
      </c>
      <c r="C1619" t="s">
        <v>2615</v>
      </c>
      <c r="D1619" t="s">
        <v>64</v>
      </c>
      <c r="E1619" t="s">
        <v>64</v>
      </c>
      <c r="F1619" t="str">
        <f>VLOOKUP(E1619,state_lookup!A:B,2,FALSE)</f>
        <v>NY</v>
      </c>
      <c r="G1619">
        <v>40.694299999999998</v>
      </c>
      <c r="H1619">
        <v>-73.924899999999994</v>
      </c>
      <c r="I1619" t="s">
        <v>5243</v>
      </c>
      <c r="J1619" s="4" t="s">
        <v>5257</v>
      </c>
      <c r="K1619" s="4" t="str">
        <f t="shared" si="25"/>
        <v>Jun 03</v>
      </c>
      <c r="L1619" t="s">
        <v>5527</v>
      </c>
      <c r="M1619" t="s">
        <v>5527</v>
      </c>
      <c r="N1619" t="s">
        <v>5527</v>
      </c>
      <c r="P1619" t="s">
        <v>6051</v>
      </c>
      <c r="Q1619" t="s">
        <v>6395</v>
      </c>
      <c r="R1619">
        <v>0</v>
      </c>
      <c r="S1619" t="s">
        <v>6537</v>
      </c>
      <c r="X1619">
        <v>0</v>
      </c>
      <c r="Y1619">
        <v>1</v>
      </c>
      <c r="Z1619" s="2" t="s">
        <v>8160</v>
      </c>
    </row>
    <row r="1620" spans="1:30" x14ac:dyDescent="0.2">
      <c r="A1620" s="1">
        <v>832</v>
      </c>
      <c r="B1620" t="s">
        <v>64</v>
      </c>
      <c r="C1620" t="s">
        <v>2616</v>
      </c>
      <c r="D1620" t="s">
        <v>64</v>
      </c>
      <c r="E1620" t="s">
        <v>64</v>
      </c>
      <c r="F1620" t="str">
        <f>VLOOKUP(E1620,state_lookup!A:B,2,FALSE)</f>
        <v>NY</v>
      </c>
      <c r="G1620">
        <v>40.694299999999998</v>
      </c>
      <c r="H1620">
        <v>-73.924899999999994</v>
      </c>
      <c r="I1620" t="s">
        <v>5243</v>
      </c>
      <c r="J1620" s="4" t="s">
        <v>5257</v>
      </c>
      <c r="K1620" s="4" t="str">
        <f t="shared" si="25"/>
        <v>Jun 03</v>
      </c>
      <c r="L1620" t="s">
        <v>5304</v>
      </c>
      <c r="M1620" t="s">
        <v>5531</v>
      </c>
      <c r="N1620" t="s">
        <v>5531</v>
      </c>
      <c r="P1620" t="s">
        <v>6051</v>
      </c>
      <c r="Q1620" t="s">
        <v>6395</v>
      </c>
      <c r="R1620">
        <v>0</v>
      </c>
      <c r="S1620" t="s">
        <v>6537</v>
      </c>
      <c r="T1620">
        <v>60</v>
      </c>
      <c r="U1620">
        <v>0</v>
      </c>
      <c r="V1620">
        <v>0</v>
      </c>
      <c r="W1620">
        <v>0</v>
      </c>
      <c r="X1620">
        <v>0</v>
      </c>
      <c r="Y1620">
        <v>1</v>
      </c>
      <c r="Z1620" s="2" t="s">
        <v>8161</v>
      </c>
      <c r="AA1620" s="2" t="s">
        <v>9915</v>
      </c>
      <c r="AD1620" t="s">
        <v>6598</v>
      </c>
    </row>
    <row r="1621" spans="1:30" x14ac:dyDescent="0.2">
      <c r="A1621" s="1">
        <v>833</v>
      </c>
      <c r="B1621" t="s">
        <v>64</v>
      </c>
      <c r="C1621" t="s">
        <v>2617</v>
      </c>
      <c r="D1621" t="s">
        <v>4337</v>
      </c>
      <c r="E1621" t="s">
        <v>64</v>
      </c>
      <c r="F1621" t="str">
        <f>VLOOKUP(E1621,state_lookup!A:B,2,FALSE)</f>
        <v>NY</v>
      </c>
      <c r="G1621">
        <v>40.694299999999998</v>
      </c>
      <c r="H1621">
        <v>-73.924899999999994</v>
      </c>
      <c r="I1621" t="s">
        <v>5243</v>
      </c>
      <c r="J1621" s="4" t="s">
        <v>5257</v>
      </c>
      <c r="K1621" s="4" t="str">
        <f t="shared" si="25"/>
        <v>Jun 03</v>
      </c>
      <c r="L1621" t="s">
        <v>5664</v>
      </c>
      <c r="M1621" t="s">
        <v>5372</v>
      </c>
      <c r="N1621" t="s">
        <v>5527</v>
      </c>
      <c r="P1621" t="s">
        <v>6051</v>
      </c>
      <c r="Q1621" t="s">
        <v>6395</v>
      </c>
      <c r="R1621">
        <v>0</v>
      </c>
      <c r="S1621" t="s">
        <v>6537</v>
      </c>
      <c r="X1621">
        <v>0</v>
      </c>
      <c r="Y1621">
        <v>1</v>
      </c>
      <c r="Z1621" s="2" t="s">
        <v>8162</v>
      </c>
    </row>
    <row r="1622" spans="1:30" x14ac:dyDescent="0.2">
      <c r="A1622" s="1">
        <v>834</v>
      </c>
      <c r="B1622" t="s">
        <v>972</v>
      </c>
      <c r="E1622" t="s">
        <v>10564</v>
      </c>
      <c r="F1622" t="str">
        <f>VLOOKUP(E1622,state_lookup!A:B,2,FALSE)</f>
        <v>NC</v>
      </c>
      <c r="G1622">
        <v>36.088000000000001</v>
      </c>
      <c r="H1622">
        <v>-81.927400000000006</v>
      </c>
      <c r="I1622" t="s">
        <v>5243</v>
      </c>
      <c r="J1622" s="4" t="s">
        <v>5257</v>
      </c>
      <c r="K1622" s="4" t="str">
        <f t="shared" si="25"/>
        <v>Jun 03</v>
      </c>
      <c r="X1622">
        <v>1</v>
      </c>
      <c r="Y1622">
        <v>1</v>
      </c>
      <c r="Z1622" s="2" t="s">
        <v>8163</v>
      </c>
    </row>
    <row r="1623" spans="1:30" x14ac:dyDescent="0.2">
      <c r="A1623" s="1">
        <v>835</v>
      </c>
      <c r="B1623" t="s">
        <v>636</v>
      </c>
      <c r="C1623" t="s">
        <v>2618</v>
      </c>
      <c r="D1623" t="s">
        <v>135</v>
      </c>
      <c r="E1623" t="s">
        <v>1289</v>
      </c>
      <c r="F1623" t="str">
        <f>VLOOKUP(E1623,state_lookup!A:B,2,FALSE)</f>
        <v>OR</v>
      </c>
      <c r="G1623">
        <v>44.623100000000001</v>
      </c>
      <c r="H1623">
        <v>-124.05240000000001</v>
      </c>
      <c r="I1623" t="s">
        <v>5243</v>
      </c>
      <c r="J1623" s="4" t="s">
        <v>5257</v>
      </c>
      <c r="K1623" s="4" t="str">
        <f t="shared" si="25"/>
        <v>Jun 03</v>
      </c>
      <c r="L1623" t="s">
        <v>5304</v>
      </c>
      <c r="M1623" t="s">
        <v>5531</v>
      </c>
      <c r="N1623" t="s">
        <v>5531</v>
      </c>
      <c r="P1623" t="s">
        <v>6051</v>
      </c>
      <c r="Q1623" t="s">
        <v>6395</v>
      </c>
      <c r="R1623">
        <v>0</v>
      </c>
      <c r="S1623" t="s">
        <v>6537</v>
      </c>
      <c r="T1623">
        <v>0</v>
      </c>
      <c r="U1623">
        <v>0</v>
      </c>
      <c r="V1623">
        <v>0</v>
      </c>
      <c r="W1623">
        <v>0</v>
      </c>
      <c r="X1623">
        <v>1</v>
      </c>
      <c r="Y1623">
        <v>1</v>
      </c>
      <c r="Z1623" s="2" t="s">
        <v>8164</v>
      </c>
      <c r="AD1623" t="s">
        <v>6598</v>
      </c>
    </row>
    <row r="1624" spans="1:30" x14ac:dyDescent="0.2">
      <c r="A1624" s="1">
        <v>836</v>
      </c>
      <c r="B1624" t="s">
        <v>973</v>
      </c>
      <c r="C1624" t="s">
        <v>2619</v>
      </c>
      <c r="D1624" t="s">
        <v>982</v>
      </c>
      <c r="E1624" t="s">
        <v>10554</v>
      </c>
      <c r="F1624" t="str">
        <f>VLOOKUP(E1624,state_lookup!A:B,2,FALSE)</f>
        <v>MA</v>
      </c>
      <c r="G1624">
        <v>42.161769999999997</v>
      </c>
      <c r="H1624" t="s">
        <v>5048</v>
      </c>
      <c r="I1624" t="s">
        <v>5243</v>
      </c>
      <c r="J1624" s="4" t="s">
        <v>5257</v>
      </c>
      <c r="K1624" s="4" t="str">
        <f t="shared" si="25"/>
        <v>Jun 03</v>
      </c>
      <c r="L1624" t="s">
        <v>5402</v>
      </c>
      <c r="M1624" t="s">
        <v>5531</v>
      </c>
      <c r="N1624" t="s">
        <v>5531</v>
      </c>
      <c r="P1624" t="s">
        <v>6051</v>
      </c>
      <c r="Q1624" t="s">
        <v>6395</v>
      </c>
      <c r="R1624">
        <v>0</v>
      </c>
      <c r="S1624" t="s">
        <v>6537</v>
      </c>
      <c r="T1624">
        <v>0</v>
      </c>
      <c r="U1624">
        <v>0</v>
      </c>
      <c r="V1624">
        <v>0</v>
      </c>
      <c r="W1624">
        <v>0</v>
      </c>
      <c r="X1624">
        <v>1</v>
      </c>
      <c r="Y1624">
        <v>1</v>
      </c>
      <c r="Z1624" s="2" t="s">
        <v>8165</v>
      </c>
      <c r="AD1624" t="s">
        <v>6598</v>
      </c>
    </row>
    <row r="1625" spans="1:30" x14ac:dyDescent="0.2">
      <c r="A1625" s="1">
        <v>837</v>
      </c>
      <c r="B1625" t="s">
        <v>974</v>
      </c>
      <c r="C1625" t="s">
        <v>2620</v>
      </c>
      <c r="D1625" t="s">
        <v>4606</v>
      </c>
      <c r="E1625" t="s">
        <v>10557</v>
      </c>
      <c r="F1625" t="str">
        <f>VLOOKUP(E1625,state_lookup!A:B,2,FALSE)</f>
        <v>CO</v>
      </c>
      <c r="G1625">
        <v>38.128599999999999</v>
      </c>
      <c r="H1625">
        <v>-108.29179999999999</v>
      </c>
      <c r="I1625" t="s">
        <v>5243</v>
      </c>
      <c r="J1625" s="4" t="s">
        <v>5257</v>
      </c>
      <c r="K1625" s="4" t="str">
        <f t="shared" si="25"/>
        <v>Jun 03</v>
      </c>
      <c r="L1625" t="s">
        <v>5312</v>
      </c>
      <c r="M1625" t="s">
        <v>5846</v>
      </c>
      <c r="N1625" t="s">
        <v>5846</v>
      </c>
      <c r="P1625" t="s">
        <v>6051</v>
      </c>
      <c r="Q1625" t="s">
        <v>6395</v>
      </c>
      <c r="R1625">
        <v>0</v>
      </c>
      <c r="S1625" t="s">
        <v>6546</v>
      </c>
      <c r="T1625">
        <v>0</v>
      </c>
      <c r="U1625">
        <v>0</v>
      </c>
      <c r="V1625">
        <v>0</v>
      </c>
      <c r="W1625">
        <v>0</v>
      </c>
      <c r="X1625">
        <v>1</v>
      </c>
      <c r="Y1625">
        <v>1</v>
      </c>
      <c r="Z1625" s="2" t="s">
        <v>8166</v>
      </c>
      <c r="AD1625" t="s">
        <v>6598</v>
      </c>
    </row>
    <row r="1626" spans="1:30" x14ac:dyDescent="0.2">
      <c r="A1626" s="1">
        <v>838</v>
      </c>
      <c r="B1626" t="s">
        <v>975</v>
      </c>
      <c r="C1626" t="s">
        <v>2621</v>
      </c>
      <c r="D1626" t="s">
        <v>4277</v>
      </c>
      <c r="E1626" t="s">
        <v>10566</v>
      </c>
      <c r="F1626" t="str">
        <f>VLOOKUP(E1626,state_lookup!A:B,2,FALSE)</f>
        <v>CT</v>
      </c>
      <c r="G1626">
        <v>41.29177</v>
      </c>
      <c r="H1626" t="s">
        <v>5049</v>
      </c>
      <c r="I1626" t="s">
        <v>5243</v>
      </c>
      <c r="J1626" s="4" t="s">
        <v>5257</v>
      </c>
      <c r="K1626" s="4" t="str">
        <f t="shared" si="25"/>
        <v>Jun 03</v>
      </c>
      <c r="L1626" t="s">
        <v>5665</v>
      </c>
      <c r="M1626" t="s">
        <v>5531</v>
      </c>
      <c r="N1626" t="s">
        <v>5531</v>
      </c>
      <c r="P1626" t="s">
        <v>6051</v>
      </c>
      <c r="Q1626" t="s">
        <v>6395</v>
      </c>
      <c r="R1626">
        <v>0</v>
      </c>
      <c r="S1626" t="s">
        <v>6537</v>
      </c>
      <c r="T1626">
        <v>0</v>
      </c>
      <c r="U1626">
        <v>0</v>
      </c>
      <c r="V1626">
        <v>0</v>
      </c>
      <c r="W1626">
        <v>0</v>
      </c>
      <c r="X1626">
        <v>1</v>
      </c>
      <c r="Y1626">
        <v>1</v>
      </c>
      <c r="Z1626" s="2" t="s">
        <v>8167</v>
      </c>
      <c r="AA1626" s="2" t="s">
        <v>8856</v>
      </c>
      <c r="AD1626" t="s">
        <v>6598</v>
      </c>
    </row>
    <row r="1627" spans="1:30" x14ac:dyDescent="0.2">
      <c r="A1627" s="1">
        <v>839</v>
      </c>
      <c r="B1627" t="s">
        <v>150</v>
      </c>
      <c r="C1627" t="s">
        <v>2622</v>
      </c>
      <c r="D1627" t="s">
        <v>4339</v>
      </c>
      <c r="E1627" t="s">
        <v>10546</v>
      </c>
      <c r="F1627" t="str">
        <f>VLOOKUP(E1627,state_lookup!A:B,2,FALSE)</f>
        <v>TX</v>
      </c>
      <c r="G1627">
        <v>31.883099999999999</v>
      </c>
      <c r="H1627">
        <v>-102.34059999999999</v>
      </c>
      <c r="I1627" t="s">
        <v>5243</v>
      </c>
      <c r="J1627" s="4" t="s">
        <v>5257</v>
      </c>
      <c r="K1627" s="4" t="str">
        <f t="shared" si="25"/>
        <v>Jun 03</v>
      </c>
      <c r="R1627">
        <v>0</v>
      </c>
      <c r="Y1627">
        <v>1</v>
      </c>
      <c r="Z1627" s="2" t="s">
        <v>8168</v>
      </c>
      <c r="AC1627" t="s">
        <v>10447</v>
      </c>
    </row>
    <row r="1628" spans="1:30" x14ac:dyDescent="0.2">
      <c r="A1628" s="1">
        <v>840</v>
      </c>
      <c r="B1628" t="s">
        <v>303</v>
      </c>
      <c r="D1628" t="s">
        <v>4426</v>
      </c>
      <c r="E1628" t="s">
        <v>10558</v>
      </c>
      <c r="F1628" t="str">
        <f>VLOOKUP(E1628,state_lookup!A:B,2,FALSE)</f>
        <v>KY</v>
      </c>
      <c r="G1628">
        <v>37.757300000000001</v>
      </c>
      <c r="H1628">
        <v>-87.117400000000004</v>
      </c>
      <c r="I1628" t="s">
        <v>5243</v>
      </c>
      <c r="J1628" s="4" t="s">
        <v>5257</v>
      </c>
      <c r="K1628" s="4" t="str">
        <f t="shared" si="25"/>
        <v>Jun 03</v>
      </c>
      <c r="L1628" t="s">
        <v>5285</v>
      </c>
      <c r="M1628" t="s">
        <v>5984</v>
      </c>
      <c r="N1628" t="s">
        <v>5984</v>
      </c>
      <c r="P1628" t="s">
        <v>6051</v>
      </c>
      <c r="Q1628" t="s">
        <v>6395</v>
      </c>
      <c r="R1628">
        <v>0</v>
      </c>
      <c r="S1628" t="s">
        <v>6595</v>
      </c>
      <c r="X1628">
        <v>1</v>
      </c>
      <c r="Y1628">
        <v>1</v>
      </c>
      <c r="Z1628" s="2" t="s">
        <v>8169</v>
      </c>
    </row>
    <row r="1629" spans="1:30" x14ac:dyDescent="0.2">
      <c r="A1629" s="1">
        <v>841</v>
      </c>
      <c r="B1629" t="s">
        <v>976</v>
      </c>
      <c r="C1629" t="s">
        <v>2623</v>
      </c>
      <c r="D1629" t="s">
        <v>4698</v>
      </c>
      <c r="E1629" t="s">
        <v>10548</v>
      </c>
      <c r="F1629" t="str">
        <f>VLOOKUP(E1629,state_lookup!A:B,2,FALSE)</f>
        <v>MN</v>
      </c>
      <c r="G1629">
        <v>46.917000000000002</v>
      </c>
      <c r="H1629">
        <v>-95.059600000000003</v>
      </c>
      <c r="I1629" t="s">
        <v>5243</v>
      </c>
      <c r="J1629" s="4" t="s">
        <v>5257</v>
      </c>
      <c r="K1629" s="4" t="str">
        <f t="shared" si="25"/>
        <v>Jun 03</v>
      </c>
      <c r="L1629" t="s">
        <v>5666</v>
      </c>
      <c r="M1629" t="s">
        <v>5419</v>
      </c>
      <c r="N1629" t="s">
        <v>5419</v>
      </c>
      <c r="P1629" t="s">
        <v>6051</v>
      </c>
      <c r="Q1629" t="s">
        <v>6395</v>
      </c>
      <c r="R1629">
        <v>0</v>
      </c>
      <c r="S1629" t="s">
        <v>6537</v>
      </c>
      <c r="T1629">
        <v>0</v>
      </c>
      <c r="U1629">
        <v>0</v>
      </c>
      <c r="V1629">
        <v>0</v>
      </c>
      <c r="W1629">
        <v>0</v>
      </c>
      <c r="X1629">
        <v>1</v>
      </c>
      <c r="Y1629">
        <v>1</v>
      </c>
      <c r="Z1629" s="2" t="s">
        <v>8170</v>
      </c>
    </row>
    <row r="1630" spans="1:30" x14ac:dyDescent="0.2">
      <c r="A1630" s="1">
        <v>842</v>
      </c>
      <c r="B1630" t="s">
        <v>977</v>
      </c>
      <c r="C1630" t="s">
        <v>1750</v>
      </c>
      <c r="D1630" t="s">
        <v>4699</v>
      </c>
      <c r="E1630" t="s">
        <v>10546</v>
      </c>
      <c r="F1630" t="str">
        <f>VLOOKUP(E1630,state_lookup!A:B,2,FALSE)</f>
        <v>TX</v>
      </c>
      <c r="G1630">
        <v>33.668900000000001</v>
      </c>
      <c r="H1630">
        <v>-95.546199999999999</v>
      </c>
      <c r="I1630" t="s">
        <v>5243</v>
      </c>
      <c r="J1630" s="4" t="s">
        <v>5257</v>
      </c>
      <c r="K1630" s="4" t="str">
        <f t="shared" si="25"/>
        <v>Jun 03</v>
      </c>
      <c r="L1630" t="s">
        <v>5296</v>
      </c>
      <c r="M1630" t="s">
        <v>5396</v>
      </c>
      <c r="N1630" t="s">
        <v>5396</v>
      </c>
      <c r="P1630" t="s">
        <v>6051</v>
      </c>
      <c r="Q1630" t="s">
        <v>6395</v>
      </c>
      <c r="R1630">
        <v>0</v>
      </c>
      <c r="S1630" t="s">
        <v>6537</v>
      </c>
      <c r="X1630">
        <v>1</v>
      </c>
      <c r="Y1630">
        <v>1</v>
      </c>
      <c r="Z1630" s="2" t="s">
        <v>8171</v>
      </c>
    </row>
    <row r="1631" spans="1:30" x14ac:dyDescent="0.2">
      <c r="A1631" s="1">
        <v>843</v>
      </c>
      <c r="B1631" t="s">
        <v>978</v>
      </c>
      <c r="C1631" t="s">
        <v>2624</v>
      </c>
      <c r="D1631" t="s">
        <v>4271</v>
      </c>
      <c r="E1631" t="s">
        <v>64</v>
      </c>
      <c r="F1631" t="str">
        <f>VLOOKUP(E1631,state_lookup!A:B,2,FALSE)</f>
        <v>NY</v>
      </c>
      <c r="G1631">
        <v>41.0381</v>
      </c>
      <c r="H1631">
        <v>-72.460800000000006</v>
      </c>
      <c r="I1631" t="s">
        <v>5243</v>
      </c>
      <c r="J1631" s="4" t="s">
        <v>5257</v>
      </c>
      <c r="K1631" s="4" t="str">
        <f t="shared" si="25"/>
        <v>Jun 03</v>
      </c>
      <c r="L1631" t="s">
        <v>5304</v>
      </c>
      <c r="M1631" t="s">
        <v>5531</v>
      </c>
      <c r="N1631" t="s">
        <v>5531</v>
      </c>
      <c r="P1631" t="s">
        <v>6051</v>
      </c>
      <c r="Q1631" t="s">
        <v>6395</v>
      </c>
      <c r="R1631">
        <v>0</v>
      </c>
      <c r="S1631" t="s">
        <v>6539</v>
      </c>
      <c r="T1631">
        <v>0</v>
      </c>
      <c r="U1631">
        <v>0</v>
      </c>
      <c r="V1631">
        <v>0</v>
      </c>
      <c r="W1631">
        <v>0</v>
      </c>
      <c r="X1631">
        <v>1</v>
      </c>
      <c r="Y1631">
        <v>1</v>
      </c>
      <c r="Z1631" s="2" t="s">
        <v>8172</v>
      </c>
    </row>
    <row r="1632" spans="1:30" x14ac:dyDescent="0.2">
      <c r="A1632" s="1">
        <v>844</v>
      </c>
      <c r="B1632" t="s">
        <v>979</v>
      </c>
      <c r="D1632" t="s">
        <v>4700</v>
      </c>
      <c r="E1632" t="s">
        <v>10556</v>
      </c>
      <c r="F1632" t="str">
        <f>VLOOKUP(E1632,state_lookup!A:B,2,FALSE)</f>
        <v>OH</v>
      </c>
      <c r="G1632">
        <v>41.537700000000001</v>
      </c>
      <c r="H1632">
        <v>-83.641300000000001</v>
      </c>
      <c r="I1632" t="s">
        <v>5243</v>
      </c>
      <c r="J1632" s="4" t="s">
        <v>5257</v>
      </c>
      <c r="K1632" s="4" t="str">
        <f t="shared" si="25"/>
        <v>Jun 03</v>
      </c>
      <c r="P1632" t="s">
        <v>6051</v>
      </c>
      <c r="Q1632" t="s">
        <v>6395</v>
      </c>
      <c r="R1632">
        <v>0</v>
      </c>
      <c r="S1632" t="s">
        <v>6537</v>
      </c>
      <c r="X1632">
        <v>1</v>
      </c>
      <c r="Y1632">
        <v>1</v>
      </c>
      <c r="Z1632" s="2" t="s">
        <v>8173</v>
      </c>
    </row>
    <row r="1633" spans="1:30" x14ac:dyDescent="0.2">
      <c r="A1633" s="1">
        <v>845</v>
      </c>
      <c r="B1633" t="s">
        <v>311</v>
      </c>
      <c r="D1633" t="s">
        <v>311</v>
      </c>
      <c r="E1633" t="s">
        <v>10575</v>
      </c>
      <c r="F1633" t="str">
        <f>VLOOKUP(E1633,state_lookup!A:B,2,FALSE)</f>
        <v>PA</v>
      </c>
      <c r="G1633">
        <v>40.0077</v>
      </c>
      <c r="H1633">
        <v>-75.133899999999997</v>
      </c>
      <c r="I1633" t="s">
        <v>5243</v>
      </c>
      <c r="J1633" s="4" t="s">
        <v>5257</v>
      </c>
      <c r="K1633" s="4" t="str">
        <f t="shared" si="25"/>
        <v>Jun 03</v>
      </c>
      <c r="P1633" t="s">
        <v>6051</v>
      </c>
      <c r="Q1633" t="s">
        <v>6395</v>
      </c>
      <c r="R1633">
        <v>0</v>
      </c>
      <c r="S1633" t="s">
        <v>6537</v>
      </c>
      <c r="X1633">
        <v>1</v>
      </c>
      <c r="Y1633">
        <v>1</v>
      </c>
      <c r="Z1633" s="2" t="s">
        <v>8174</v>
      </c>
    </row>
    <row r="1634" spans="1:30" x14ac:dyDescent="0.2">
      <c r="A1634" s="1">
        <v>846</v>
      </c>
      <c r="B1634" t="s">
        <v>69</v>
      </c>
      <c r="C1634" t="s">
        <v>1750</v>
      </c>
      <c r="D1634" t="s">
        <v>4345</v>
      </c>
      <c r="E1634" t="s">
        <v>10560</v>
      </c>
      <c r="F1634" t="str">
        <f>VLOOKUP(E1634,state_lookup!A:B,2,FALSE)</f>
        <v>AZ</v>
      </c>
      <c r="G1634">
        <v>33.572200000000002</v>
      </c>
      <c r="H1634">
        <v>-112.0891</v>
      </c>
      <c r="I1634" t="s">
        <v>5244</v>
      </c>
      <c r="J1634" s="4" t="s">
        <v>5257</v>
      </c>
      <c r="K1634" s="4" t="str">
        <f t="shared" si="25"/>
        <v>Jun 03</v>
      </c>
      <c r="L1634" t="s">
        <v>5322</v>
      </c>
      <c r="M1634" t="s">
        <v>5531</v>
      </c>
      <c r="N1634" t="s">
        <v>5531</v>
      </c>
      <c r="P1634" t="s">
        <v>6051</v>
      </c>
      <c r="Q1634" t="s">
        <v>6395</v>
      </c>
      <c r="R1634">
        <v>0</v>
      </c>
      <c r="S1634" t="s">
        <v>6543</v>
      </c>
      <c r="T1634">
        <v>0</v>
      </c>
      <c r="U1634">
        <v>0</v>
      </c>
      <c r="V1634">
        <v>0</v>
      </c>
      <c r="W1634">
        <v>0</v>
      </c>
      <c r="X1634">
        <v>1</v>
      </c>
      <c r="Y1634">
        <v>1</v>
      </c>
      <c r="Z1634" s="2" t="s">
        <v>6915</v>
      </c>
      <c r="AD1634" t="s">
        <v>6598</v>
      </c>
    </row>
    <row r="1635" spans="1:30" x14ac:dyDescent="0.2">
      <c r="A1635" s="1">
        <v>847</v>
      </c>
      <c r="B1635" t="s">
        <v>980</v>
      </c>
      <c r="D1635" t="s">
        <v>4701</v>
      </c>
      <c r="E1635" t="s">
        <v>10548</v>
      </c>
      <c r="F1635" t="str">
        <f>VLOOKUP(E1635,state_lookup!A:B,2,FALSE)</f>
        <v>MN</v>
      </c>
      <c r="G1635">
        <v>45.8367</v>
      </c>
      <c r="H1635">
        <v>-92.968299999999999</v>
      </c>
      <c r="J1635" s="4" t="s">
        <v>5257</v>
      </c>
      <c r="K1635" s="4" t="str">
        <f t="shared" si="25"/>
        <v>Jun 03</v>
      </c>
      <c r="X1635">
        <v>1</v>
      </c>
      <c r="Y1635">
        <v>1</v>
      </c>
      <c r="Z1635" s="2" t="s">
        <v>8175</v>
      </c>
    </row>
    <row r="1636" spans="1:30" x14ac:dyDescent="0.2">
      <c r="A1636" s="1">
        <v>848</v>
      </c>
      <c r="B1636" t="s">
        <v>981</v>
      </c>
      <c r="C1636" t="s">
        <v>2625</v>
      </c>
      <c r="D1636" t="s">
        <v>4505</v>
      </c>
      <c r="E1636" t="s">
        <v>10582</v>
      </c>
      <c r="F1636" t="str">
        <f>VLOOKUP(E1636,state_lookup!A:B,2,FALSE)</f>
        <v>NH</v>
      </c>
      <c r="G1636">
        <v>43.534239999999997</v>
      </c>
      <c r="H1636" t="s">
        <v>5050</v>
      </c>
      <c r="I1636" t="s">
        <v>5243</v>
      </c>
      <c r="J1636" s="4" t="s">
        <v>5257</v>
      </c>
      <c r="K1636" s="4" t="str">
        <f t="shared" si="25"/>
        <v>Jun 03</v>
      </c>
      <c r="L1636" t="s">
        <v>5561</v>
      </c>
      <c r="M1636" t="s">
        <v>5645</v>
      </c>
      <c r="N1636" t="s">
        <v>5645</v>
      </c>
      <c r="P1636" t="s">
        <v>6051</v>
      </c>
      <c r="Q1636" t="s">
        <v>6395</v>
      </c>
      <c r="R1636">
        <v>0</v>
      </c>
      <c r="S1636" t="s">
        <v>6546</v>
      </c>
      <c r="T1636">
        <v>0</v>
      </c>
      <c r="U1636">
        <v>0</v>
      </c>
      <c r="V1636">
        <v>0</v>
      </c>
      <c r="W1636">
        <v>0</v>
      </c>
      <c r="X1636">
        <v>1</v>
      </c>
      <c r="Y1636">
        <v>1</v>
      </c>
      <c r="Z1636" s="2" t="s">
        <v>8176</v>
      </c>
      <c r="AC1636" t="s">
        <v>10448</v>
      </c>
      <c r="AD1636" t="s">
        <v>6598</v>
      </c>
    </row>
    <row r="1637" spans="1:30" x14ac:dyDescent="0.2">
      <c r="A1637" s="1">
        <v>849</v>
      </c>
      <c r="B1637" t="s">
        <v>982</v>
      </c>
      <c r="C1637" t="s">
        <v>2626</v>
      </c>
      <c r="D1637" t="s">
        <v>982</v>
      </c>
      <c r="E1637" t="s">
        <v>10554</v>
      </c>
      <c r="F1637" t="str">
        <f>VLOOKUP(E1637,state_lookup!A:B,2,FALSE)</f>
        <v>MA</v>
      </c>
      <c r="G1637">
        <v>41.958440000000003</v>
      </c>
      <c r="H1637" t="s">
        <v>5051</v>
      </c>
      <c r="I1637" t="s">
        <v>5243</v>
      </c>
      <c r="J1637" s="4" t="s">
        <v>5257</v>
      </c>
      <c r="K1637" s="4" t="str">
        <f t="shared" si="25"/>
        <v>Jun 03</v>
      </c>
      <c r="P1637" t="s">
        <v>6051</v>
      </c>
      <c r="Q1637" t="s">
        <v>6395</v>
      </c>
      <c r="R1637">
        <v>0</v>
      </c>
      <c r="S1637" t="s">
        <v>6543</v>
      </c>
      <c r="X1637">
        <v>1</v>
      </c>
      <c r="Y1637">
        <v>1</v>
      </c>
      <c r="Z1637" s="2" t="s">
        <v>7465</v>
      </c>
    </row>
    <row r="1638" spans="1:30" x14ac:dyDescent="0.2">
      <c r="A1638" s="1">
        <v>850</v>
      </c>
      <c r="B1638" t="s">
        <v>70</v>
      </c>
      <c r="C1638" t="s">
        <v>1930</v>
      </c>
      <c r="D1638" t="s">
        <v>4431</v>
      </c>
      <c r="E1638" t="s">
        <v>1289</v>
      </c>
      <c r="F1638" t="str">
        <f>VLOOKUP(E1638,state_lookup!A:B,2,FALSE)</f>
        <v>OR</v>
      </c>
      <c r="G1638">
        <v>45.537100000000002</v>
      </c>
      <c r="H1638">
        <v>-122.65</v>
      </c>
      <c r="I1638" t="s">
        <v>5243</v>
      </c>
      <c r="J1638" s="4" t="s">
        <v>5257</v>
      </c>
      <c r="K1638" s="4" t="str">
        <f t="shared" si="25"/>
        <v>Jun 03</v>
      </c>
      <c r="L1638" t="s">
        <v>5667</v>
      </c>
      <c r="M1638" t="s">
        <v>5667</v>
      </c>
      <c r="N1638" t="s">
        <v>5667</v>
      </c>
      <c r="P1638" t="s">
        <v>6051</v>
      </c>
      <c r="Q1638" t="s">
        <v>6395</v>
      </c>
      <c r="R1638">
        <v>0</v>
      </c>
      <c r="S1638" t="s">
        <v>6537</v>
      </c>
      <c r="X1638">
        <v>1</v>
      </c>
      <c r="Y1638">
        <v>1</v>
      </c>
      <c r="Z1638" s="2" t="s">
        <v>8177</v>
      </c>
    </row>
    <row r="1639" spans="1:30" x14ac:dyDescent="0.2">
      <c r="A1639" s="1">
        <v>851</v>
      </c>
      <c r="B1639" t="s">
        <v>320</v>
      </c>
      <c r="C1639" t="s">
        <v>2627</v>
      </c>
      <c r="D1639" t="s">
        <v>4435</v>
      </c>
      <c r="E1639" t="s">
        <v>10564</v>
      </c>
      <c r="F1639" t="str">
        <f>VLOOKUP(E1639,state_lookup!A:B,2,FALSE)</f>
        <v>NC</v>
      </c>
      <c r="G1639">
        <v>35.8324</v>
      </c>
      <c r="H1639">
        <v>-78.643799999999999</v>
      </c>
      <c r="I1639" t="s">
        <v>5243</v>
      </c>
      <c r="J1639" s="4" t="s">
        <v>5257</v>
      </c>
      <c r="K1639" s="4" t="str">
        <f t="shared" si="25"/>
        <v>Jun 03</v>
      </c>
      <c r="L1639" t="s">
        <v>5454</v>
      </c>
      <c r="M1639" t="s">
        <v>5645</v>
      </c>
      <c r="N1639" t="s">
        <v>5645</v>
      </c>
      <c r="P1639" t="s">
        <v>6051</v>
      </c>
      <c r="Q1639" t="s">
        <v>6395</v>
      </c>
      <c r="R1639">
        <v>0</v>
      </c>
      <c r="S1639" t="s">
        <v>6537</v>
      </c>
      <c r="X1639">
        <v>1</v>
      </c>
      <c r="Y1639">
        <v>1</v>
      </c>
      <c r="Z1639" s="2" t="s">
        <v>8178</v>
      </c>
    </row>
    <row r="1640" spans="1:30" x14ac:dyDescent="0.2">
      <c r="A1640" s="1">
        <v>852</v>
      </c>
      <c r="B1640" t="s">
        <v>662</v>
      </c>
      <c r="C1640" t="s">
        <v>2525</v>
      </c>
      <c r="D1640" t="s">
        <v>4593</v>
      </c>
      <c r="E1640" t="s">
        <v>10585</v>
      </c>
      <c r="F1640" t="str">
        <f>VLOOKUP(E1640,state_lookup!A:B,2,FALSE)</f>
        <v>SD</v>
      </c>
      <c r="G1640">
        <v>44.071599999999997</v>
      </c>
      <c r="H1640">
        <v>-103.2205</v>
      </c>
      <c r="I1640" t="s">
        <v>5243</v>
      </c>
      <c r="J1640" s="4" t="s">
        <v>5257</v>
      </c>
      <c r="K1640" s="4" t="str">
        <f t="shared" si="25"/>
        <v>Jun 03</v>
      </c>
      <c r="L1640" t="s">
        <v>5288</v>
      </c>
      <c r="M1640" t="s">
        <v>5617</v>
      </c>
      <c r="N1640" t="s">
        <v>5617</v>
      </c>
      <c r="P1640" t="s">
        <v>6051</v>
      </c>
      <c r="Q1640" t="s">
        <v>6395</v>
      </c>
      <c r="R1640">
        <v>0</v>
      </c>
      <c r="S1640" t="s">
        <v>6537</v>
      </c>
      <c r="T1640">
        <v>0</v>
      </c>
      <c r="U1640">
        <v>0</v>
      </c>
      <c r="V1640">
        <v>0</v>
      </c>
      <c r="W1640">
        <v>0</v>
      </c>
      <c r="X1640">
        <v>1</v>
      </c>
      <c r="Y1640">
        <v>1</v>
      </c>
      <c r="Z1640" s="2" t="s">
        <v>8179</v>
      </c>
    </row>
    <row r="1641" spans="1:30" x14ac:dyDescent="0.2">
      <c r="A1641" s="1">
        <v>853</v>
      </c>
      <c r="B1641" t="s">
        <v>983</v>
      </c>
      <c r="E1641" t="s">
        <v>10546</v>
      </c>
      <c r="F1641" t="str">
        <f>VLOOKUP(E1641,state_lookup!A:B,2,FALSE)</f>
        <v>TX</v>
      </c>
      <c r="G1641">
        <v>32.520400000000002</v>
      </c>
      <c r="H1641">
        <v>-96.786199999999994</v>
      </c>
      <c r="I1641" t="s">
        <v>5243</v>
      </c>
      <c r="J1641" s="4" t="s">
        <v>5257</v>
      </c>
      <c r="K1641" s="4" t="str">
        <f t="shared" si="25"/>
        <v>Jun 03</v>
      </c>
      <c r="P1641" t="s">
        <v>6051</v>
      </c>
      <c r="Q1641" t="s">
        <v>6395</v>
      </c>
      <c r="R1641">
        <v>0</v>
      </c>
      <c r="S1641" t="s">
        <v>6537</v>
      </c>
      <c r="X1641">
        <v>1</v>
      </c>
      <c r="Y1641">
        <v>1</v>
      </c>
      <c r="Z1641" s="2" t="s">
        <v>8180</v>
      </c>
      <c r="AD1641" t="s">
        <v>6598</v>
      </c>
    </row>
    <row r="1642" spans="1:30" x14ac:dyDescent="0.2">
      <c r="A1642" s="1">
        <v>854</v>
      </c>
      <c r="B1642" t="s">
        <v>876</v>
      </c>
      <c r="D1642" t="s">
        <v>4445</v>
      </c>
      <c r="E1642" t="s">
        <v>181</v>
      </c>
      <c r="F1642" t="str">
        <f>VLOOKUP(E1642,state_lookup!A:B,2,FALSE)</f>
        <v>WA</v>
      </c>
      <c r="G1642">
        <v>47.676200000000001</v>
      </c>
      <c r="H1642">
        <v>-122.1169</v>
      </c>
      <c r="I1642" t="s">
        <v>5243</v>
      </c>
      <c r="J1642" s="4" t="s">
        <v>5257</v>
      </c>
      <c r="K1642" s="4" t="str">
        <f t="shared" si="25"/>
        <v>Jun 03</v>
      </c>
      <c r="L1642" t="s">
        <v>5304</v>
      </c>
      <c r="M1642" t="s">
        <v>5531</v>
      </c>
      <c r="N1642" t="s">
        <v>5531</v>
      </c>
      <c r="P1642" t="s">
        <v>6051</v>
      </c>
      <c r="Q1642" t="s">
        <v>6395</v>
      </c>
      <c r="R1642">
        <v>0</v>
      </c>
      <c r="S1642" t="s">
        <v>6537</v>
      </c>
      <c r="X1642">
        <v>1</v>
      </c>
      <c r="Y1642">
        <v>1</v>
      </c>
      <c r="Z1642" s="2" t="s">
        <v>8181</v>
      </c>
    </row>
    <row r="1643" spans="1:30" x14ac:dyDescent="0.2">
      <c r="A1643" s="1">
        <v>855</v>
      </c>
      <c r="B1643" t="s">
        <v>878</v>
      </c>
      <c r="D1643" t="s">
        <v>4374</v>
      </c>
      <c r="E1643" t="s">
        <v>64</v>
      </c>
      <c r="F1643" t="str">
        <f>VLOOKUP(E1643,state_lookup!A:B,2,FALSE)</f>
        <v>NY</v>
      </c>
      <c r="G1643">
        <v>41.929400000000001</v>
      </c>
      <c r="H1643">
        <v>-73.908100000000005</v>
      </c>
      <c r="I1643" t="s">
        <v>5243</v>
      </c>
      <c r="J1643" s="4" t="s">
        <v>5257</v>
      </c>
      <c r="K1643" s="4" t="str">
        <f t="shared" si="25"/>
        <v>Jun 03</v>
      </c>
      <c r="Q1643" t="s">
        <v>6395</v>
      </c>
      <c r="R1643">
        <v>0</v>
      </c>
      <c r="S1643" t="s">
        <v>6537</v>
      </c>
      <c r="X1643">
        <v>1</v>
      </c>
      <c r="Y1643">
        <v>1</v>
      </c>
      <c r="Z1643" s="2" t="s">
        <v>8182</v>
      </c>
    </row>
    <row r="1644" spans="1:30" x14ac:dyDescent="0.2">
      <c r="A1644" s="1">
        <v>856</v>
      </c>
      <c r="B1644" t="s">
        <v>984</v>
      </c>
      <c r="D1644" t="s">
        <v>4645</v>
      </c>
      <c r="E1644" t="s">
        <v>10557</v>
      </c>
      <c r="F1644" t="str">
        <f>VLOOKUP(E1644,state_lookup!A:B,2,FALSE)</f>
        <v>CO</v>
      </c>
      <c r="G1644">
        <v>39.536200000000001</v>
      </c>
      <c r="H1644">
        <v>-107.77200000000001</v>
      </c>
      <c r="I1644" t="s">
        <v>5243</v>
      </c>
      <c r="J1644" s="4" t="s">
        <v>5257</v>
      </c>
      <c r="K1644" s="4" t="str">
        <f t="shared" si="25"/>
        <v>Jun 03</v>
      </c>
      <c r="P1644" t="s">
        <v>6051</v>
      </c>
      <c r="Q1644" t="s">
        <v>6395</v>
      </c>
      <c r="R1644">
        <v>0</v>
      </c>
      <c r="S1644" t="s">
        <v>6537</v>
      </c>
      <c r="X1644">
        <v>1</v>
      </c>
      <c r="Y1644">
        <v>1</v>
      </c>
      <c r="Z1644" s="2" t="s">
        <v>8183</v>
      </c>
    </row>
    <row r="1645" spans="1:30" x14ac:dyDescent="0.2">
      <c r="A1645" s="1">
        <v>857</v>
      </c>
      <c r="B1645" t="s">
        <v>471</v>
      </c>
      <c r="C1645" t="s">
        <v>2628</v>
      </c>
      <c r="D1645" t="s">
        <v>4324</v>
      </c>
      <c r="E1645" t="s">
        <v>181</v>
      </c>
      <c r="F1645" t="str">
        <f>VLOOKUP(E1645,state_lookup!A:B,2,FALSE)</f>
        <v>WA</v>
      </c>
      <c r="G1645">
        <v>45.811599999999999</v>
      </c>
      <c r="H1645">
        <v>-122.7052</v>
      </c>
      <c r="I1645" t="s">
        <v>5243</v>
      </c>
      <c r="J1645" s="4" t="s">
        <v>5257</v>
      </c>
      <c r="K1645" s="4" t="str">
        <f t="shared" si="25"/>
        <v>Jun 03</v>
      </c>
      <c r="L1645" t="s">
        <v>5304</v>
      </c>
      <c r="M1645" t="s">
        <v>5531</v>
      </c>
      <c r="N1645" t="s">
        <v>5531</v>
      </c>
      <c r="P1645" t="s">
        <v>6051</v>
      </c>
      <c r="Q1645" t="s">
        <v>6395</v>
      </c>
      <c r="R1645">
        <v>0</v>
      </c>
      <c r="S1645" t="s">
        <v>6537</v>
      </c>
      <c r="X1645">
        <v>1</v>
      </c>
      <c r="Y1645">
        <v>1</v>
      </c>
      <c r="Z1645" s="2" t="s">
        <v>8184</v>
      </c>
    </row>
    <row r="1646" spans="1:30" x14ac:dyDescent="0.2">
      <c r="A1646" s="1">
        <v>858</v>
      </c>
      <c r="B1646" t="s">
        <v>879</v>
      </c>
      <c r="D1646" t="s">
        <v>4415</v>
      </c>
      <c r="E1646" t="s">
        <v>10549</v>
      </c>
      <c r="F1646" t="str">
        <f>VLOOKUP(E1646,state_lookup!A:B,2,FALSE)</f>
        <v>FL</v>
      </c>
      <c r="G1646">
        <v>27.822700000000001</v>
      </c>
      <c r="H1646">
        <v>-82.302300000000002</v>
      </c>
      <c r="I1646" t="s">
        <v>5243</v>
      </c>
      <c r="J1646" s="4" t="s">
        <v>5257</v>
      </c>
      <c r="K1646" s="4" t="str">
        <f t="shared" si="25"/>
        <v>Jun 03</v>
      </c>
      <c r="L1646" t="s">
        <v>5372</v>
      </c>
      <c r="M1646" t="s">
        <v>5372</v>
      </c>
      <c r="N1646" t="s">
        <v>5372</v>
      </c>
      <c r="P1646" t="s">
        <v>6051</v>
      </c>
      <c r="Q1646" t="s">
        <v>6395</v>
      </c>
      <c r="R1646">
        <v>0</v>
      </c>
      <c r="S1646" t="s">
        <v>6537</v>
      </c>
      <c r="X1646">
        <v>1</v>
      </c>
      <c r="Y1646">
        <v>1</v>
      </c>
      <c r="Z1646" s="2" t="s">
        <v>8185</v>
      </c>
    </row>
    <row r="1647" spans="1:30" x14ac:dyDescent="0.2">
      <c r="A1647" s="1">
        <v>859</v>
      </c>
      <c r="B1647" t="s">
        <v>985</v>
      </c>
      <c r="C1647" t="s">
        <v>2629</v>
      </c>
      <c r="D1647" t="s">
        <v>4498</v>
      </c>
      <c r="E1647" t="s">
        <v>917</v>
      </c>
      <c r="F1647" t="str">
        <f>VLOOKUP(E1647,state_lookup!A:B,2,FALSE)</f>
        <v>VA</v>
      </c>
      <c r="G1647">
        <v>39.131900000000002</v>
      </c>
      <c r="H1647">
        <v>-77.768100000000004</v>
      </c>
      <c r="I1647" t="s">
        <v>5243</v>
      </c>
      <c r="J1647" s="4" t="s">
        <v>5257</v>
      </c>
      <c r="K1647" s="4" t="str">
        <f t="shared" si="25"/>
        <v>Jun 03</v>
      </c>
      <c r="L1647" t="s">
        <v>5668</v>
      </c>
      <c r="M1647" t="s">
        <v>5701</v>
      </c>
      <c r="N1647" t="s">
        <v>6013</v>
      </c>
      <c r="P1647" t="s">
        <v>6051</v>
      </c>
      <c r="Q1647" t="s">
        <v>6395</v>
      </c>
      <c r="R1647">
        <v>0</v>
      </c>
      <c r="S1647" t="s">
        <v>6537</v>
      </c>
      <c r="T1647">
        <v>0</v>
      </c>
      <c r="U1647">
        <v>0</v>
      </c>
      <c r="V1647">
        <v>0</v>
      </c>
      <c r="W1647">
        <v>0</v>
      </c>
      <c r="X1647">
        <v>1</v>
      </c>
      <c r="Y1647">
        <v>1</v>
      </c>
      <c r="Z1647" s="2" t="s">
        <v>8186</v>
      </c>
      <c r="AA1647" s="2" t="s">
        <v>9916</v>
      </c>
      <c r="AD1647" t="s">
        <v>6598</v>
      </c>
    </row>
    <row r="1648" spans="1:30" x14ac:dyDescent="0.2">
      <c r="A1648" s="1">
        <v>860</v>
      </c>
      <c r="B1648" t="s">
        <v>327</v>
      </c>
      <c r="C1648" t="s">
        <v>2630</v>
      </c>
      <c r="D1648" t="s">
        <v>4702</v>
      </c>
      <c r="E1648" t="s">
        <v>10546</v>
      </c>
      <c r="F1648" t="str">
        <f>VLOOKUP(E1648,state_lookup!A:B,2,FALSE)</f>
        <v>TX</v>
      </c>
      <c r="G1648">
        <v>29.465800000000002</v>
      </c>
      <c r="H1648">
        <v>-98.525400000000005</v>
      </c>
      <c r="I1648" t="s">
        <v>5243</v>
      </c>
      <c r="J1648" s="4" t="s">
        <v>5257</v>
      </c>
      <c r="K1648" s="4" t="str">
        <f t="shared" si="25"/>
        <v>Jun 03</v>
      </c>
      <c r="L1648" t="s">
        <v>5372</v>
      </c>
      <c r="M1648" t="s">
        <v>5372</v>
      </c>
      <c r="N1648" t="s">
        <v>5372</v>
      </c>
      <c r="P1648" t="s">
        <v>6111</v>
      </c>
      <c r="Q1648" t="s">
        <v>6395</v>
      </c>
      <c r="R1648">
        <v>0</v>
      </c>
      <c r="S1648" t="s">
        <v>6537</v>
      </c>
      <c r="T1648">
        <v>0</v>
      </c>
      <c r="U1648">
        <v>0</v>
      </c>
      <c r="V1648">
        <v>0</v>
      </c>
      <c r="W1648">
        <v>0</v>
      </c>
      <c r="X1648">
        <v>1</v>
      </c>
      <c r="Y1648">
        <v>1</v>
      </c>
      <c r="Z1648" s="2" t="s">
        <v>8187</v>
      </c>
      <c r="AA1648" s="2" t="s">
        <v>7166</v>
      </c>
      <c r="AB1648" s="2" t="s">
        <v>8004</v>
      </c>
      <c r="AD1648" t="s">
        <v>6598</v>
      </c>
    </row>
    <row r="1649" spans="1:30" x14ac:dyDescent="0.2">
      <c r="A1649" s="1">
        <v>861</v>
      </c>
      <c r="B1649" t="s">
        <v>167</v>
      </c>
      <c r="C1649" t="s">
        <v>2631</v>
      </c>
      <c r="D1649" t="s">
        <v>167</v>
      </c>
      <c r="E1649" t="s">
        <v>10547</v>
      </c>
      <c r="F1649" t="str">
        <f>VLOOKUP(E1649,state_lookup!A:B,2,FALSE)</f>
        <v>CA</v>
      </c>
      <c r="G1649">
        <v>37.7562</v>
      </c>
      <c r="H1649">
        <v>-122.443</v>
      </c>
      <c r="I1649" t="s">
        <v>5243</v>
      </c>
      <c r="J1649" s="4" t="s">
        <v>5257</v>
      </c>
      <c r="K1649" s="4" t="str">
        <f t="shared" si="25"/>
        <v>Jun 03</v>
      </c>
      <c r="L1649" t="s">
        <v>5669</v>
      </c>
      <c r="M1649" t="s">
        <v>5667</v>
      </c>
      <c r="N1649" t="s">
        <v>5667</v>
      </c>
      <c r="P1649" t="s">
        <v>6051</v>
      </c>
      <c r="Q1649" t="s">
        <v>6395</v>
      </c>
      <c r="R1649">
        <v>0</v>
      </c>
      <c r="S1649" t="s">
        <v>6537</v>
      </c>
      <c r="T1649">
        <v>20</v>
      </c>
      <c r="U1649">
        <v>0</v>
      </c>
      <c r="V1649">
        <v>0</v>
      </c>
      <c r="W1649">
        <v>0</v>
      </c>
      <c r="X1649">
        <v>1</v>
      </c>
      <c r="Y1649">
        <v>1</v>
      </c>
      <c r="Z1649" s="2" t="s">
        <v>8188</v>
      </c>
      <c r="AA1649" s="2" t="s">
        <v>9917</v>
      </c>
      <c r="AB1649" s="2" t="s">
        <v>10291</v>
      </c>
      <c r="AD1649" t="s">
        <v>6598</v>
      </c>
    </row>
    <row r="1650" spans="1:30" x14ac:dyDescent="0.2">
      <c r="A1650" s="1">
        <v>862</v>
      </c>
      <c r="B1650" t="s">
        <v>72</v>
      </c>
      <c r="D1650" t="s">
        <v>1652</v>
      </c>
      <c r="E1650" t="s">
        <v>10547</v>
      </c>
      <c r="F1650" t="str">
        <f>VLOOKUP(E1650,state_lookup!A:B,2,FALSE)</f>
        <v>CA</v>
      </c>
      <c r="G1650">
        <v>37.302100000000003</v>
      </c>
      <c r="H1650">
        <v>-121.8489</v>
      </c>
      <c r="I1650" t="s">
        <v>5243</v>
      </c>
      <c r="J1650" s="4" t="s">
        <v>5257</v>
      </c>
      <c r="K1650" s="4" t="str">
        <f t="shared" si="25"/>
        <v>Jun 03</v>
      </c>
      <c r="P1650" t="s">
        <v>6051</v>
      </c>
      <c r="Q1650" t="s">
        <v>6395</v>
      </c>
      <c r="R1650">
        <v>0</v>
      </c>
      <c r="S1650" t="s">
        <v>6537</v>
      </c>
      <c r="X1650">
        <v>1</v>
      </c>
      <c r="Y1650">
        <v>1</v>
      </c>
      <c r="Z1650" s="2" t="s">
        <v>8189</v>
      </c>
    </row>
    <row r="1651" spans="1:30" x14ac:dyDescent="0.2">
      <c r="A1651" s="1">
        <v>863</v>
      </c>
      <c r="B1651" t="s">
        <v>168</v>
      </c>
      <c r="C1651" t="s">
        <v>1744</v>
      </c>
      <c r="D1651" t="s">
        <v>168</v>
      </c>
      <c r="E1651" t="s">
        <v>10547</v>
      </c>
      <c r="F1651" t="str">
        <f>VLOOKUP(E1651,state_lookup!A:B,2,FALSE)</f>
        <v>CA</v>
      </c>
      <c r="G1651">
        <v>35.267000000000003</v>
      </c>
      <c r="H1651">
        <v>-120.66889999999999</v>
      </c>
      <c r="I1651" t="s">
        <v>5243</v>
      </c>
      <c r="J1651" s="4" t="s">
        <v>5257</v>
      </c>
      <c r="K1651" s="4" t="str">
        <f t="shared" si="25"/>
        <v>Jun 03</v>
      </c>
      <c r="L1651" t="s">
        <v>5304</v>
      </c>
      <c r="M1651" t="s">
        <v>5531</v>
      </c>
      <c r="N1651" t="s">
        <v>5531</v>
      </c>
      <c r="P1651" t="s">
        <v>6051</v>
      </c>
      <c r="Q1651" t="s">
        <v>6395</v>
      </c>
      <c r="R1651">
        <v>0</v>
      </c>
      <c r="S1651" t="s">
        <v>6540</v>
      </c>
      <c r="T1651">
        <v>0</v>
      </c>
      <c r="U1651">
        <v>0</v>
      </c>
      <c r="V1651">
        <v>0</v>
      </c>
      <c r="W1651">
        <v>0</v>
      </c>
      <c r="X1651">
        <v>1</v>
      </c>
      <c r="Y1651">
        <v>1</v>
      </c>
      <c r="Z1651" s="2" t="s">
        <v>8190</v>
      </c>
    </row>
    <row r="1652" spans="1:30" x14ac:dyDescent="0.2">
      <c r="A1652" s="1">
        <v>864</v>
      </c>
      <c r="B1652" t="s">
        <v>882</v>
      </c>
      <c r="D1652" t="s">
        <v>4680</v>
      </c>
      <c r="E1652" t="s">
        <v>10568</v>
      </c>
      <c r="F1652" t="str">
        <f>VLOOKUP(E1652,state_lookup!A:B,2,FALSE)</f>
        <v>ID</v>
      </c>
      <c r="G1652">
        <v>48.282200000000003</v>
      </c>
      <c r="H1652">
        <v>-116.5613</v>
      </c>
      <c r="I1652" t="s">
        <v>5243</v>
      </c>
      <c r="J1652" s="4" t="s">
        <v>5257</v>
      </c>
      <c r="K1652" s="4" t="str">
        <f t="shared" si="25"/>
        <v>Jun 03</v>
      </c>
      <c r="P1652" t="s">
        <v>6051</v>
      </c>
      <c r="Q1652" t="s">
        <v>6395</v>
      </c>
      <c r="R1652">
        <v>0</v>
      </c>
      <c r="S1652" t="s">
        <v>6537</v>
      </c>
      <c r="X1652">
        <v>1</v>
      </c>
      <c r="Y1652">
        <v>1</v>
      </c>
      <c r="Z1652" s="2" t="s">
        <v>8191</v>
      </c>
    </row>
    <row r="1653" spans="1:30" x14ac:dyDescent="0.2">
      <c r="A1653" s="1">
        <v>865</v>
      </c>
      <c r="B1653" t="s">
        <v>332</v>
      </c>
      <c r="C1653" t="s">
        <v>2632</v>
      </c>
      <c r="D1653" t="s">
        <v>332</v>
      </c>
      <c r="E1653" t="s">
        <v>10547</v>
      </c>
      <c r="F1653" t="str">
        <f>VLOOKUP(E1653,state_lookup!A:B,2,FALSE)</f>
        <v>CA</v>
      </c>
      <c r="G1653">
        <v>36.978900000000003</v>
      </c>
      <c r="H1653">
        <v>-122.0346</v>
      </c>
      <c r="I1653" t="s">
        <v>5243</v>
      </c>
      <c r="J1653" s="4" t="s">
        <v>5257</v>
      </c>
      <c r="K1653" s="4" t="str">
        <f t="shared" si="25"/>
        <v>Jun 03</v>
      </c>
      <c r="L1653" t="s">
        <v>5343</v>
      </c>
      <c r="M1653" t="s">
        <v>5527</v>
      </c>
      <c r="N1653" t="s">
        <v>5527</v>
      </c>
      <c r="P1653" t="s">
        <v>6051</v>
      </c>
      <c r="Q1653" t="s">
        <v>6395</v>
      </c>
      <c r="R1653">
        <v>0</v>
      </c>
      <c r="S1653" t="s">
        <v>6539</v>
      </c>
      <c r="X1653">
        <v>1</v>
      </c>
      <c r="Y1653">
        <v>1</v>
      </c>
      <c r="Z1653" s="2" t="s">
        <v>8192</v>
      </c>
    </row>
    <row r="1654" spans="1:30" x14ac:dyDescent="0.2">
      <c r="A1654" s="1">
        <v>866</v>
      </c>
      <c r="B1654" t="s">
        <v>332</v>
      </c>
      <c r="C1654" t="s">
        <v>1744</v>
      </c>
      <c r="D1654" t="s">
        <v>332</v>
      </c>
      <c r="E1654" t="s">
        <v>10547</v>
      </c>
      <c r="F1654" t="str">
        <f>VLOOKUP(E1654,state_lookup!A:B,2,FALSE)</f>
        <v>CA</v>
      </c>
      <c r="G1654">
        <v>36.978900000000003</v>
      </c>
      <c r="H1654">
        <v>-122.0346</v>
      </c>
      <c r="I1654" t="s">
        <v>5243</v>
      </c>
      <c r="J1654" s="4" t="s">
        <v>5257</v>
      </c>
      <c r="K1654" s="4" t="str">
        <f t="shared" si="25"/>
        <v>Jun 03</v>
      </c>
      <c r="P1654" t="s">
        <v>6051</v>
      </c>
      <c r="Q1654" t="s">
        <v>6395</v>
      </c>
      <c r="R1654">
        <v>0</v>
      </c>
      <c r="S1654" t="s">
        <v>6537</v>
      </c>
      <c r="W1654">
        <v>1</v>
      </c>
      <c r="X1654">
        <v>0</v>
      </c>
      <c r="Y1654">
        <v>1</v>
      </c>
      <c r="Z1654" s="2" t="s">
        <v>8192</v>
      </c>
    </row>
    <row r="1655" spans="1:30" x14ac:dyDescent="0.2">
      <c r="A1655" s="1">
        <v>867</v>
      </c>
      <c r="B1655" t="s">
        <v>174</v>
      </c>
      <c r="C1655" t="s">
        <v>2633</v>
      </c>
      <c r="D1655" t="s">
        <v>4445</v>
      </c>
      <c r="E1655" t="s">
        <v>181</v>
      </c>
      <c r="F1655" t="str">
        <f>VLOOKUP(E1655,state_lookup!A:B,2,FALSE)</f>
        <v>WA</v>
      </c>
      <c r="G1655">
        <v>47.621099999999998</v>
      </c>
      <c r="H1655">
        <v>-122.3244</v>
      </c>
      <c r="I1655" t="s">
        <v>5243</v>
      </c>
      <c r="J1655" s="4" t="s">
        <v>5257</v>
      </c>
      <c r="K1655" s="4" t="str">
        <f t="shared" si="25"/>
        <v>Jun 03</v>
      </c>
      <c r="L1655" t="s">
        <v>5343</v>
      </c>
      <c r="M1655" t="s">
        <v>5527</v>
      </c>
      <c r="N1655" t="s">
        <v>5527</v>
      </c>
      <c r="P1655" t="s">
        <v>6051</v>
      </c>
      <c r="Q1655" t="s">
        <v>6395</v>
      </c>
      <c r="R1655">
        <v>0</v>
      </c>
      <c r="S1655" t="s">
        <v>6537</v>
      </c>
      <c r="X1655">
        <v>1</v>
      </c>
      <c r="Y1655">
        <v>1</v>
      </c>
      <c r="Z1655" s="2" t="s">
        <v>8193</v>
      </c>
    </row>
    <row r="1656" spans="1:30" x14ac:dyDescent="0.2">
      <c r="A1656" s="1">
        <v>868</v>
      </c>
      <c r="B1656" t="s">
        <v>174</v>
      </c>
      <c r="C1656" t="s">
        <v>2634</v>
      </c>
      <c r="D1656" t="s">
        <v>4445</v>
      </c>
      <c r="E1656" t="s">
        <v>181</v>
      </c>
      <c r="F1656" t="str">
        <f>VLOOKUP(E1656,state_lookup!A:B,2,FALSE)</f>
        <v>WA</v>
      </c>
      <c r="G1656">
        <v>47.621099999999998</v>
      </c>
      <c r="H1656">
        <v>-122.3244</v>
      </c>
      <c r="I1656" t="s">
        <v>5243</v>
      </c>
      <c r="J1656" s="4" t="s">
        <v>5257</v>
      </c>
      <c r="K1656" s="4" t="str">
        <f t="shared" si="25"/>
        <v>Jun 03</v>
      </c>
      <c r="L1656" t="s">
        <v>5343</v>
      </c>
      <c r="M1656" t="s">
        <v>5527</v>
      </c>
      <c r="N1656" t="s">
        <v>5527</v>
      </c>
      <c r="P1656" t="s">
        <v>6051</v>
      </c>
      <c r="Q1656" t="s">
        <v>6395</v>
      </c>
      <c r="R1656">
        <v>0</v>
      </c>
      <c r="S1656" t="s">
        <v>6537</v>
      </c>
      <c r="X1656">
        <v>1</v>
      </c>
      <c r="Y1656">
        <v>1</v>
      </c>
      <c r="Z1656" s="2" t="s">
        <v>8194</v>
      </c>
    </row>
    <row r="1657" spans="1:30" x14ac:dyDescent="0.2">
      <c r="A1657" s="1">
        <v>869</v>
      </c>
      <c r="B1657" t="s">
        <v>680</v>
      </c>
      <c r="C1657" t="s">
        <v>2635</v>
      </c>
      <c r="D1657" t="s">
        <v>889</v>
      </c>
      <c r="E1657" t="s">
        <v>10547</v>
      </c>
      <c r="F1657" t="str">
        <f>VLOOKUP(E1657,state_lookup!A:B,2,FALSE)</f>
        <v>CA</v>
      </c>
      <c r="G1657">
        <v>38.4</v>
      </c>
      <c r="H1657">
        <v>-122.82769999999999</v>
      </c>
      <c r="I1657" t="s">
        <v>5243</v>
      </c>
      <c r="J1657" s="4" t="s">
        <v>5257</v>
      </c>
      <c r="K1657" s="4" t="str">
        <f t="shared" si="25"/>
        <v>Jun 03</v>
      </c>
      <c r="P1657" t="s">
        <v>6051</v>
      </c>
      <c r="Q1657" t="s">
        <v>6395</v>
      </c>
      <c r="R1657">
        <v>0</v>
      </c>
      <c r="S1657" t="s">
        <v>6537</v>
      </c>
      <c r="X1657">
        <v>1</v>
      </c>
      <c r="Y1657">
        <v>1</v>
      </c>
      <c r="Z1657" s="2" t="s">
        <v>7687</v>
      </c>
      <c r="AD1657" t="s">
        <v>6598</v>
      </c>
    </row>
    <row r="1658" spans="1:30" x14ac:dyDescent="0.2">
      <c r="A1658" s="1">
        <v>870</v>
      </c>
      <c r="B1658" t="s">
        <v>684</v>
      </c>
      <c r="D1658" t="s">
        <v>684</v>
      </c>
      <c r="E1658" t="s">
        <v>10578</v>
      </c>
      <c r="F1658" t="str">
        <f>VLOOKUP(E1658,state_lookup!A:B,2,FALSE)</f>
        <v>AK</v>
      </c>
      <c r="G1658">
        <v>57.240099999999998</v>
      </c>
      <c r="H1658">
        <v>-135.31530000000001</v>
      </c>
      <c r="I1658" t="s">
        <v>5243</v>
      </c>
      <c r="J1658" s="4" t="s">
        <v>5257</v>
      </c>
      <c r="K1658" s="4" t="str">
        <f t="shared" si="25"/>
        <v>Jun 03</v>
      </c>
      <c r="P1658" t="s">
        <v>6051</v>
      </c>
      <c r="Q1658" t="s">
        <v>6395</v>
      </c>
      <c r="R1658">
        <v>0</v>
      </c>
      <c r="S1658" t="s">
        <v>6537</v>
      </c>
      <c r="X1658">
        <v>1</v>
      </c>
      <c r="Y1658">
        <v>1</v>
      </c>
      <c r="Z1658" s="2" t="s">
        <v>8195</v>
      </c>
    </row>
    <row r="1659" spans="1:30" x14ac:dyDescent="0.2">
      <c r="A1659" s="1">
        <v>871</v>
      </c>
      <c r="B1659" t="s">
        <v>889</v>
      </c>
      <c r="C1659" t="s">
        <v>2537</v>
      </c>
      <c r="D1659" t="s">
        <v>889</v>
      </c>
      <c r="E1659" t="s">
        <v>10547</v>
      </c>
      <c r="F1659" t="str">
        <f>VLOOKUP(E1659,state_lookup!A:B,2,FALSE)</f>
        <v>CA</v>
      </c>
      <c r="G1659">
        <v>38.290199999999999</v>
      </c>
      <c r="H1659">
        <v>-122.4598</v>
      </c>
      <c r="I1659" t="s">
        <v>5243</v>
      </c>
      <c r="J1659" s="4" t="s">
        <v>5257</v>
      </c>
      <c r="K1659" s="4" t="str">
        <f t="shared" si="25"/>
        <v>Jun 03</v>
      </c>
      <c r="L1659" t="s">
        <v>5670</v>
      </c>
      <c r="M1659" t="s">
        <v>5701</v>
      </c>
      <c r="N1659" t="s">
        <v>5701</v>
      </c>
      <c r="P1659" t="s">
        <v>6051</v>
      </c>
      <c r="Q1659" t="s">
        <v>6395</v>
      </c>
      <c r="R1659">
        <v>0</v>
      </c>
      <c r="S1659" t="s">
        <v>6537</v>
      </c>
      <c r="T1659">
        <v>0</v>
      </c>
      <c r="U1659">
        <v>0</v>
      </c>
      <c r="V1659">
        <v>0</v>
      </c>
      <c r="W1659">
        <v>0</v>
      </c>
      <c r="X1659">
        <v>1</v>
      </c>
      <c r="Y1659">
        <v>1</v>
      </c>
      <c r="Z1659" s="2" t="s">
        <v>8013</v>
      </c>
      <c r="AD1659" t="s">
        <v>6598</v>
      </c>
    </row>
    <row r="1660" spans="1:30" x14ac:dyDescent="0.2">
      <c r="A1660" s="1">
        <v>872</v>
      </c>
      <c r="B1660" t="s">
        <v>339</v>
      </c>
      <c r="C1660" t="s">
        <v>2636</v>
      </c>
      <c r="D1660" t="s">
        <v>1572</v>
      </c>
      <c r="E1660" t="s">
        <v>10545</v>
      </c>
      <c r="F1660" t="str">
        <f>VLOOKUP(E1660,state_lookup!A:B,2,FALSE)</f>
        <v>IN</v>
      </c>
      <c r="G1660">
        <v>41.677100000000003</v>
      </c>
      <c r="H1660">
        <v>-86.269199999999998</v>
      </c>
      <c r="I1660" t="s">
        <v>5243</v>
      </c>
      <c r="J1660" s="4" t="s">
        <v>5257</v>
      </c>
      <c r="K1660" s="4" t="str">
        <f t="shared" si="25"/>
        <v>Jun 03</v>
      </c>
      <c r="L1660" t="s">
        <v>5395</v>
      </c>
      <c r="M1660" t="s">
        <v>5531</v>
      </c>
      <c r="N1660" t="s">
        <v>5531</v>
      </c>
      <c r="P1660" t="s">
        <v>6051</v>
      </c>
      <c r="Q1660" t="s">
        <v>6395</v>
      </c>
      <c r="R1660">
        <v>0</v>
      </c>
      <c r="S1660" t="s">
        <v>6537</v>
      </c>
      <c r="T1660">
        <v>0</v>
      </c>
      <c r="U1660">
        <v>0</v>
      </c>
      <c r="V1660">
        <v>0</v>
      </c>
      <c r="W1660">
        <v>0</v>
      </c>
      <c r="X1660">
        <v>1</v>
      </c>
      <c r="Y1660">
        <v>1</v>
      </c>
      <c r="Z1660" s="2" t="s">
        <v>7185</v>
      </c>
    </row>
    <row r="1661" spans="1:30" x14ac:dyDescent="0.2">
      <c r="A1661" s="1">
        <v>873</v>
      </c>
      <c r="B1661" t="s">
        <v>986</v>
      </c>
      <c r="D1661" t="s">
        <v>1162</v>
      </c>
      <c r="E1661" t="s">
        <v>10580</v>
      </c>
      <c r="F1661" t="str">
        <f>VLOOKUP(E1661,state_lookup!A:B,2,FALSE)</f>
        <v>VT</v>
      </c>
      <c r="G1661">
        <v>44.419220000000003</v>
      </c>
      <c r="H1661" t="s">
        <v>5052</v>
      </c>
      <c r="I1661" t="s">
        <v>5243</v>
      </c>
      <c r="J1661" s="4" t="s">
        <v>5257</v>
      </c>
      <c r="K1661" s="4" t="str">
        <f t="shared" si="25"/>
        <v>Jun 03</v>
      </c>
      <c r="L1661" t="s">
        <v>5671</v>
      </c>
      <c r="M1661" t="s">
        <v>5645</v>
      </c>
      <c r="N1661" t="s">
        <v>5531</v>
      </c>
      <c r="P1661" t="s">
        <v>6051</v>
      </c>
      <c r="Q1661" t="s">
        <v>6395</v>
      </c>
      <c r="R1661">
        <v>0</v>
      </c>
      <c r="S1661" t="s">
        <v>6537</v>
      </c>
      <c r="T1661">
        <v>4</v>
      </c>
      <c r="X1661">
        <v>1</v>
      </c>
      <c r="Y1661">
        <v>1</v>
      </c>
      <c r="Z1661" s="2" t="s">
        <v>8019</v>
      </c>
      <c r="AA1661" s="2" t="s">
        <v>9918</v>
      </c>
    </row>
    <row r="1662" spans="1:30" x14ac:dyDescent="0.2">
      <c r="A1662" s="1">
        <v>874</v>
      </c>
      <c r="B1662" t="s">
        <v>485</v>
      </c>
      <c r="D1662" t="s">
        <v>566</v>
      </c>
      <c r="E1662" t="s">
        <v>10566</v>
      </c>
      <c r="F1662" t="str">
        <f>VLOOKUP(E1662,state_lookup!A:B,2,FALSE)</f>
        <v>CT</v>
      </c>
      <c r="G1662">
        <v>41.103499999999997</v>
      </c>
      <c r="H1662">
        <v>-73.558300000000003</v>
      </c>
      <c r="I1662" t="s">
        <v>5243</v>
      </c>
      <c r="J1662" s="4" t="s">
        <v>5257</v>
      </c>
      <c r="K1662" s="4" t="str">
        <f t="shared" si="25"/>
        <v>Jun 03</v>
      </c>
      <c r="P1662" t="s">
        <v>6051</v>
      </c>
      <c r="Q1662" t="s">
        <v>6395</v>
      </c>
      <c r="R1662">
        <v>0</v>
      </c>
      <c r="S1662" t="s">
        <v>6537</v>
      </c>
      <c r="X1662">
        <v>1</v>
      </c>
      <c r="Y1662">
        <v>1</v>
      </c>
      <c r="Z1662" s="2" t="s">
        <v>8196</v>
      </c>
    </row>
    <row r="1663" spans="1:30" x14ac:dyDescent="0.2">
      <c r="A1663" s="1">
        <v>875</v>
      </c>
      <c r="B1663" t="s">
        <v>78</v>
      </c>
      <c r="C1663" t="s">
        <v>2637</v>
      </c>
      <c r="D1663" t="s">
        <v>338</v>
      </c>
      <c r="E1663" t="s">
        <v>181</v>
      </c>
      <c r="F1663" t="str">
        <f>VLOOKUP(E1663,state_lookup!A:B,2,FALSE)</f>
        <v>WA</v>
      </c>
      <c r="G1663">
        <v>48.245100000000001</v>
      </c>
      <c r="H1663">
        <v>-122.3426</v>
      </c>
      <c r="I1663" t="s">
        <v>5243</v>
      </c>
      <c r="J1663" s="4" t="s">
        <v>5257</v>
      </c>
      <c r="K1663" s="4" t="str">
        <f t="shared" si="25"/>
        <v>Jun 03</v>
      </c>
      <c r="L1663" t="s">
        <v>5672</v>
      </c>
      <c r="M1663" t="s">
        <v>5775</v>
      </c>
      <c r="N1663" t="s">
        <v>5775</v>
      </c>
      <c r="P1663" t="s">
        <v>6051</v>
      </c>
      <c r="Q1663" t="s">
        <v>6395</v>
      </c>
      <c r="R1663">
        <v>0</v>
      </c>
      <c r="S1663" t="s">
        <v>6537</v>
      </c>
      <c r="T1663">
        <v>0</v>
      </c>
      <c r="U1663">
        <v>0</v>
      </c>
      <c r="V1663">
        <v>0</v>
      </c>
      <c r="W1663">
        <v>0</v>
      </c>
      <c r="X1663">
        <v>1</v>
      </c>
      <c r="Y1663">
        <v>1</v>
      </c>
      <c r="Z1663" s="2" t="s">
        <v>6815</v>
      </c>
      <c r="AC1663" t="s">
        <v>10376</v>
      </c>
    </row>
    <row r="1664" spans="1:30" x14ac:dyDescent="0.2">
      <c r="A1664" s="1">
        <v>876</v>
      </c>
      <c r="B1664" t="s">
        <v>688</v>
      </c>
      <c r="C1664" t="s">
        <v>2003</v>
      </c>
      <c r="D1664" t="s">
        <v>4603</v>
      </c>
      <c r="E1664" t="s">
        <v>10557</v>
      </c>
      <c r="F1664" t="str">
        <f>VLOOKUP(E1664,state_lookup!A:B,2,FALSE)</f>
        <v>CO</v>
      </c>
      <c r="G1664">
        <v>40.477400000000003</v>
      </c>
      <c r="H1664">
        <v>-106.8233</v>
      </c>
      <c r="I1664" t="s">
        <v>5243</v>
      </c>
      <c r="J1664" s="4" t="s">
        <v>5257</v>
      </c>
      <c r="K1664" s="4" t="str">
        <f t="shared" si="25"/>
        <v>Jun 03</v>
      </c>
      <c r="P1664" t="s">
        <v>6051</v>
      </c>
      <c r="Q1664" t="s">
        <v>6395</v>
      </c>
      <c r="R1664">
        <v>0</v>
      </c>
      <c r="S1664" t="s">
        <v>6596</v>
      </c>
      <c r="X1664">
        <v>1</v>
      </c>
      <c r="Y1664">
        <v>1</v>
      </c>
      <c r="Z1664" s="2" t="s">
        <v>8197</v>
      </c>
    </row>
    <row r="1665" spans="1:30" x14ac:dyDescent="0.2">
      <c r="A1665" s="1">
        <v>877</v>
      </c>
      <c r="B1665" t="s">
        <v>987</v>
      </c>
      <c r="D1665" t="s">
        <v>4703</v>
      </c>
      <c r="E1665" t="s">
        <v>181</v>
      </c>
      <c r="F1665" t="str">
        <f>VLOOKUP(E1665,state_lookup!A:B,2,FALSE)</f>
        <v>WA</v>
      </c>
      <c r="G1665">
        <v>45.694400000000002</v>
      </c>
      <c r="H1665">
        <v>-121.89319999999999</v>
      </c>
      <c r="I1665" t="s">
        <v>5243</v>
      </c>
      <c r="J1665" s="4" t="s">
        <v>5257</v>
      </c>
      <c r="K1665" s="4" t="str">
        <f t="shared" si="25"/>
        <v>Jun 03</v>
      </c>
      <c r="X1665">
        <v>1</v>
      </c>
      <c r="Y1665">
        <v>1</v>
      </c>
      <c r="Z1665" s="2" t="s">
        <v>8198</v>
      </c>
    </row>
    <row r="1666" spans="1:30" x14ac:dyDescent="0.2">
      <c r="A1666" s="1">
        <v>878</v>
      </c>
      <c r="B1666" t="s">
        <v>988</v>
      </c>
      <c r="C1666" t="s">
        <v>2638</v>
      </c>
      <c r="D1666" t="s">
        <v>149</v>
      </c>
      <c r="E1666" t="s">
        <v>10554</v>
      </c>
      <c r="F1666" t="str">
        <f>VLOOKUP(E1666,state_lookup!A:B,2,FALSE)</f>
        <v>MA</v>
      </c>
      <c r="G1666">
        <v>42.125100000000003</v>
      </c>
      <c r="H1666" t="s">
        <v>5053</v>
      </c>
      <c r="I1666" t="s">
        <v>5243</v>
      </c>
      <c r="J1666" s="4" t="s">
        <v>5257</v>
      </c>
      <c r="K1666" s="4" t="str">
        <f t="shared" si="25"/>
        <v>Jun 03</v>
      </c>
      <c r="P1666" t="s">
        <v>6133</v>
      </c>
      <c r="Q1666" t="s">
        <v>6395</v>
      </c>
      <c r="R1666">
        <v>0</v>
      </c>
      <c r="S1666" t="s">
        <v>6546</v>
      </c>
      <c r="X1666">
        <v>1</v>
      </c>
      <c r="Y1666">
        <v>1</v>
      </c>
      <c r="Z1666" s="2" t="s">
        <v>7465</v>
      </c>
    </row>
    <row r="1667" spans="1:30" x14ac:dyDescent="0.2">
      <c r="A1667" s="1">
        <v>879</v>
      </c>
      <c r="B1667" t="s">
        <v>989</v>
      </c>
      <c r="C1667" t="s">
        <v>1716</v>
      </c>
      <c r="D1667" t="s">
        <v>4414</v>
      </c>
      <c r="E1667" t="s">
        <v>10571</v>
      </c>
      <c r="F1667" t="str">
        <f>VLOOKUP(E1667,state_lookup!A:B,2,FALSE)</f>
        <v>WI</v>
      </c>
      <c r="G1667">
        <v>43.182699999999997</v>
      </c>
      <c r="H1667">
        <v>-89.235699999999994</v>
      </c>
      <c r="I1667" t="s">
        <v>5243</v>
      </c>
      <c r="J1667" s="4" t="s">
        <v>5257</v>
      </c>
      <c r="K1667" s="4" t="str">
        <f t="shared" ref="K1667:K1730" si="26">TEXT(J1667, "mmm dd")</f>
        <v>Jun 03</v>
      </c>
      <c r="L1667" t="s">
        <v>5304</v>
      </c>
      <c r="M1667" t="s">
        <v>5531</v>
      </c>
      <c r="N1667" t="s">
        <v>5531</v>
      </c>
      <c r="P1667" t="s">
        <v>6051</v>
      </c>
      <c r="Q1667" t="s">
        <v>6395</v>
      </c>
      <c r="R1667">
        <v>0</v>
      </c>
      <c r="S1667" t="s">
        <v>6537</v>
      </c>
      <c r="X1667">
        <v>1</v>
      </c>
      <c r="Y1667">
        <v>1</v>
      </c>
      <c r="Z1667" s="2" t="s">
        <v>8199</v>
      </c>
    </row>
    <row r="1668" spans="1:30" x14ac:dyDescent="0.2">
      <c r="A1668" s="1">
        <v>880</v>
      </c>
      <c r="B1668" t="s">
        <v>903</v>
      </c>
      <c r="C1668" t="s">
        <v>2545</v>
      </c>
      <c r="D1668" t="s">
        <v>4474</v>
      </c>
      <c r="E1668" t="s">
        <v>10563</v>
      </c>
      <c r="F1668" t="str">
        <f>VLOOKUP(E1668,state_lookup!A:B,2,FALSE)</f>
        <v>MD</v>
      </c>
      <c r="G1668">
        <v>39.371400000000001</v>
      </c>
      <c r="H1668">
        <v>-76.971599999999995</v>
      </c>
      <c r="I1668" t="s">
        <v>5243</v>
      </c>
      <c r="J1668" s="4" t="s">
        <v>5257</v>
      </c>
      <c r="K1668" s="4" t="str">
        <f t="shared" si="26"/>
        <v>Jun 03</v>
      </c>
      <c r="Q1668" t="s">
        <v>6395</v>
      </c>
      <c r="R1668">
        <v>0</v>
      </c>
      <c r="S1668" t="s">
        <v>6537</v>
      </c>
      <c r="X1668">
        <v>1</v>
      </c>
      <c r="Y1668">
        <v>1</v>
      </c>
      <c r="Z1668" s="2" t="s">
        <v>8026</v>
      </c>
      <c r="AA1668" s="2" t="s">
        <v>9887</v>
      </c>
    </row>
    <row r="1669" spans="1:30" x14ac:dyDescent="0.2">
      <c r="A1669" s="1">
        <v>881</v>
      </c>
      <c r="B1669" t="s">
        <v>349</v>
      </c>
      <c r="D1669" t="s">
        <v>4451</v>
      </c>
      <c r="E1669" t="s">
        <v>181</v>
      </c>
      <c r="F1669" t="str">
        <f>VLOOKUP(E1669,state_lookup!A:B,2,FALSE)</f>
        <v>WA</v>
      </c>
      <c r="G1669">
        <v>47.243099999999998</v>
      </c>
      <c r="H1669">
        <v>-122.45310000000001</v>
      </c>
      <c r="I1669" t="s">
        <v>5243</v>
      </c>
      <c r="J1669" s="4" t="s">
        <v>5257</v>
      </c>
      <c r="K1669" s="4" t="str">
        <f t="shared" si="26"/>
        <v>Jun 03</v>
      </c>
      <c r="P1669" t="s">
        <v>6051</v>
      </c>
      <c r="Q1669" t="s">
        <v>6395</v>
      </c>
      <c r="R1669">
        <v>0</v>
      </c>
      <c r="S1669" t="s">
        <v>6537</v>
      </c>
      <c r="X1669">
        <v>1</v>
      </c>
      <c r="Y1669">
        <v>1</v>
      </c>
      <c r="Z1669" s="2" t="s">
        <v>8200</v>
      </c>
    </row>
    <row r="1670" spans="1:30" x14ac:dyDescent="0.2">
      <c r="A1670" s="1">
        <v>882</v>
      </c>
      <c r="B1670" t="s">
        <v>990</v>
      </c>
      <c r="D1670" t="s">
        <v>990</v>
      </c>
      <c r="E1670" t="s">
        <v>10566</v>
      </c>
      <c r="F1670" t="str">
        <f>VLOOKUP(E1670,state_lookup!A:B,2,FALSE)</f>
        <v>CT</v>
      </c>
      <c r="G1670">
        <v>41.85501</v>
      </c>
      <c r="H1670" t="s">
        <v>5054</v>
      </c>
      <c r="I1670" t="s">
        <v>5243</v>
      </c>
      <c r="J1670" s="4" t="s">
        <v>5257</v>
      </c>
      <c r="K1670" s="4" t="str">
        <f t="shared" si="26"/>
        <v>Jun 03</v>
      </c>
      <c r="L1670" t="s">
        <v>5285</v>
      </c>
      <c r="M1670" t="s">
        <v>5982</v>
      </c>
      <c r="N1670" t="s">
        <v>5982</v>
      </c>
      <c r="P1670" t="s">
        <v>6051</v>
      </c>
      <c r="Q1670" t="s">
        <v>6395</v>
      </c>
      <c r="R1670">
        <v>0</v>
      </c>
      <c r="S1670" t="s">
        <v>6537</v>
      </c>
      <c r="X1670">
        <v>1</v>
      </c>
      <c r="Y1670">
        <v>1</v>
      </c>
      <c r="Z1670" s="2" t="s">
        <v>8201</v>
      </c>
      <c r="AD1670" t="s">
        <v>6598</v>
      </c>
    </row>
    <row r="1671" spans="1:30" x14ac:dyDescent="0.2">
      <c r="A1671" s="1">
        <v>883</v>
      </c>
      <c r="B1671" t="s">
        <v>991</v>
      </c>
      <c r="C1671" t="s">
        <v>2639</v>
      </c>
      <c r="D1671" t="s">
        <v>434</v>
      </c>
      <c r="E1671" t="s">
        <v>10566</v>
      </c>
      <c r="F1671" t="str">
        <f>VLOOKUP(E1671,state_lookup!A:B,2,FALSE)</f>
        <v>CT</v>
      </c>
      <c r="G1671">
        <v>41.834899999999998</v>
      </c>
      <c r="H1671">
        <v>-73.128100000000003</v>
      </c>
      <c r="I1671" t="s">
        <v>5243</v>
      </c>
      <c r="J1671" s="4" t="s">
        <v>5257</v>
      </c>
      <c r="K1671" s="4" t="str">
        <f t="shared" si="26"/>
        <v>Jun 03</v>
      </c>
      <c r="P1671" t="s">
        <v>6051</v>
      </c>
      <c r="Q1671" t="s">
        <v>6395</v>
      </c>
      <c r="R1671">
        <v>0</v>
      </c>
      <c r="S1671" t="s">
        <v>6537</v>
      </c>
      <c r="X1671">
        <v>1</v>
      </c>
      <c r="Y1671">
        <v>1</v>
      </c>
      <c r="Z1671" s="2" t="s">
        <v>8202</v>
      </c>
      <c r="AA1671" s="2" t="s">
        <v>8856</v>
      </c>
      <c r="AD1671" t="s">
        <v>6598</v>
      </c>
    </row>
    <row r="1672" spans="1:30" x14ac:dyDescent="0.2">
      <c r="A1672" s="1">
        <v>884</v>
      </c>
      <c r="B1672" t="s">
        <v>178</v>
      </c>
      <c r="D1672" t="s">
        <v>4361</v>
      </c>
      <c r="E1672" t="s">
        <v>10560</v>
      </c>
      <c r="F1672" t="str">
        <f>VLOOKUP(E1672,state_lookup!A:B,2,FALSE)</f>
        <v>AZ</v>
      </c>
      <c r="G1672">
        <v>32.154499999999999</v>
      </c>
      <c r="H1672">
        <v>-110.87820000000001</v>
      </c>
      <c r="I1672" t="s">
        <v>5243</v>
      </c>
      <c r="J1672" s="4" t="s">
        <v>5257</v>
      </c>
      <c r="K1672" s="4" t="str">
        <f t="shared" si="26"/>
        <v>Jun 03</v>
      </c>
      <c r="P1672" t="s">
        <v>6051</v>
      </c>
      <c r="Q1672" t="s">
        <v>6395</v>
      </c>
      <c r="R1672">
        <v>0</v>
      </c>
      <c r="S1672" t="s">
        <v>6537</v>
      </c>
      <c r="X1672">
        <v>1</v>
      </c>
      <c r="Y1672">
        <v>1</v>
      </c>
      <c r="Z1672" s="2" t="s">
        <v>8203</v>
      </c>
    </row>
    <row r="1673" spans="1:30" x14ac:dyDescent="0.2">
      <c r="A1673" s="1">
        <v>885</v>
      </c>
      <c r="B1673" t="s">
        <v>992</v>
      </c>
      <c r="D1673" t="s">
        <v>4704</v>
      </c>
      <c r="E1673" t="s">
        <v>10578</v>
      </c>
      <c r="F1673" t="str">
        <f>VLOOKUP(E1673,state_lookup!A:B,2,FALSE)</f>
        <v>AK</v>
      </c>
      <c r="G1673">
        <v>63.892200000000003</v>
      </c>
      <c r="H1673">
        <v>-160.786</v>
      </c>
      <c r="I1673" t="s">
        <v>5243</v>
      </c>
      <c r="J1673" s="4" t="s">
        <v>5257</v>
      </c>
      <c r="K1673" s="4" t="str">
        <f t="shared" si="26"/>
        <v>Jun 03</v>
      </c>
      <c r="L1673" t="s">
        <v>5285</v>
      </c>
      <c r="M1673" t="s">
        <v>6000</v>
      </c>
      <c r="N1673" t="s">
        <v>6000</v>
      </c>
      <c r="P1673" t="s">
        <v>6051</v>
      </c>
      <c r="Q1673" t="s">
        <v>6395</v>
      </c>
      <c r="R1673">
        <v>0</v>
      </c>
      <c r="S1673" t="s">
        <v>6537</v>
      </c>
      <c r="X1673">
        <v>1</v>
      </c>
      <c r="Y1673">
        <v>1</v>
      </c>
      <c r="Z1673" s="2" t="s">
        <v>8204</v>
      </c>
      <c r="AC1673" t="s">
        <v>10384</v>
      </c>
    </row>
    <row r="1674" spans="1:30" x14ac:dyDescent="0.2">
      <c r="A1674" s="1">
        <v>886</v>
      </c>
      <c r="B1674" t="s">
        <v>181</v>
      </c>
      <c r="C1674" t="s">
        <v>2640</v>
      </c>
      <c r="D1674" t="s">
        <v>4363</v>
      </c>
      <c r="E1674" t="s">
        <v>10577</v>
      </c>
      <c r="F1674" t="str">
        <f>VLOOKUP(E1674,state_lookup!A:B,2,FALSE)</f>
        <v>DC</v>
      </c>
      <c r="G1674">
        <v>38.904699999999998</v>
      </c>
      <c r="H1674">
        <v>-77.016300000000001</v>
      </c>
      <c r="I1674" t="s">
        <v>5243</v>
      </c>
      <c r="J1674" s="4" t="s">
        <v>5257</v>
      </c>
      <c r="K1674" s="4" t="str">
        <f t="shared" si="26"/>
        <v>Jun 03</v>
      </c>
      <c r="L1674" t="s">
        <v>5284</v>
      </c>
      <c r="M1674" t="s">
        <v>5701</v>
      </c>
      <c r="N1674" t="s">
        <v>5701</v>
      </c>
      <c r="P1674" t="s">
        <v>6051</v>
      </c>
      <c r="Q1674" t="s">
        <v>6395</v>
      </c>
      <c r="R1674">
        <v>0</v>
      </c>
      <c r="S1674" t="s">
        <v>6555</v>
      </c>
      <c r="X1674">
        <v>1</v>
      </c>
      <c r="Y1674">
        <v>1</v>
      </c>
      <c r="Z1674" s="2" t="s">
        <v>8205</v>
      </c>
      <c r="AA1674" s="2" t="s">
        <v>9919</v>
      </c>
      <c r="AC1674" t="s">
        <v>10449</v>
      </c>
    </row>
    <row r="1675" spans="1:30" x14ac:dyDescent="0.2">
      <c r="A1675" s="1">
        <v>887</v>
      </c>
      <c r="B1675" t="s">
        <v>181</v>
      </c>
      <c r="C1675" t="s">
        <v>2013</v>
      </c>
      <c r="D1675" t="s">
        <v>4363</v>
      </c>
      <c r="E1675" t="s">
        <v>10577</v>
      </c>
      <c r="F1675" t="str">
        <f>VLOOKUP(E1675,state_lookup!A:B,2,FALSE)</f>
        <v>DC</v>
      </c>
      <c r="G1675">
        <v>38.904699999999998</v>
      </c>
      <c r="H1675">
        <v>-77.016300000000001</v>
      </c>
      <c r="I1675" t="s">
        <v>5243</v>
      </c>
      <c r="J1675" s="4" t="s">
        <v>5257</v>
      </c>
      <c r="K1675" s="4" t="str">
        <f t="shared" si="26"/>
        <v>Jun 03</v>
      </c>
      <c r="P1675" t="s">
        <v>6051</v>
      </c>
      <c r="Q1675" t="s">
        <v>6395</v>
      </c>
      <c r="R1675">
        <v>0</v>
      </c>
      <c r="S1675" t="s">
        <v>6537</v>
      </c>
      <c r="X1675">
        <v>1</v>
      </c>
      <c r="Y1675">
        <v>1</v>
      </c>
      <c r="Z1675" s="2" t="s">
        <v>8206</v>
      </c>
    </row>
    <row r="1676" spans="1:30" x14ac:dyDescent="0.2">
      <c r="A1676" s="1">
        <v>888</v>
      </c>
      <c r="B1676" t="s">
        <v>919</v>
      </c>
      <c r="C1676" t="s">
        <v>2641</v>
      </c>
      <c r="D1676" t="s">
        <v>859</v>
      </c>
      <c r="E1676" t="s">
        <v>10549</v>
      </c>
      <c r="F1676" t="str">
        <f>VLOOKUP(E1676,state_lookup!A:B,2,FALSE)</f>
        <v>FL</v>
      </c>
      <c r="G1676">
        <v>26.6464</v>
      </c>
      <c r="H1676">
        <v>-80.270600000000002</v>
      </c>
      <c r="I1676" t="s">
        <v>5243</v>
      </c>
      <c r="J1676" s="4" t="s">
        <v>5257</v>
      </c>
      <c r="K1676" s="4" t="str">
        <f t="shared" si="26"/>
        <v>Jun 03</v>
      </c>
      <c r="L1676" t="s">
        <v>5673</v>
      </c>
      <c r="M1676" t="s">
        <v>5316</v>
      </c>
      <c r="N1676" t="s">
        <v>5316</v>
      </c>
      <c r="P1676" t="s">
        <v>6051</v>
      </c>
      <c r="Q1676" t="s">
        <v>6395</v>
      </c>
      <c r="R1676">
        <v>0</v>
      </c>
      <c r="S1676" t="s">
        <v>6537</v>
      </c>
      <c r="X1676">
        <v>1</v>
      </c>
      <c r="Y1676">
        <v>1</v>
      </c>
      <c r="Z1676" s="2" t="s">
        <v>8207</v>
      </c>
    </row>
    <row r="1677" spans="1:30" x14ac:dyDescent="0.2">
      <c r="A1677" s="1">
        <v>889</v>
      </c>
      <c r="B1677" t="s">
        <v>993</v>
      </c>
      <c r="D1677" t="s">
        <v>31</v>
      </c>
      <c r="E1677" t="s">
        <v>10547</v>
      </c>
      <c r="F1677" t="str">
        <f>VLOOKUP(E1677,state_lookup!A:B,2,FALSE)</f>
        <v>CA</v>
      </c>
      <c r="G1677">
        <v>34.088299999999997</v>
      </c>
      <c r="H1677">
        <v>-118.3719</v>
      </c>
      <c r="I1677" t="s">
        <v>5243</v>
      </c>
      <c r="J1677" s="4" t="s">
        <v>5257</v>
      </c>
      <c r="K1677" s="4" t="str">
        <f t="shared" si="26"/>
        <v>Jun 03</v>
      </c>
      <c r="P1677" t="s">
        <v>6051</v>
      </c>
      <c r="Q1677" t="s">
        <v>6395</v>
      </c>
      <c r="R1677">
        <v>0</v>
      </c>
      <c r="S1677" t="s">
        <v>6537</v>
      </c>
      <c r="X1677">
        <v>1</v>
      </c>
      <c r="Y1677">
        <v>1</v>
      </c>
      <c r="Z1677" s="2" t="s">
        <v>8208</v>
      </c>
    </row>
    <row r="1678" spans="1:30" x14ac:dyDescent="0.2">
      <c r="A1678" s="1">
        <v>890</v>
      </c>
      <c r="B1678" t="s">
        <v>994</v>
      </c>
      <c r="C1678" t="s">
        <v>2642</v>
      </c>
      <c r="D1678" t="s">
        <v>4474</v>
      </c>
      <c r="E1678" t="s">
        <v>10563</v>
      </c>
      <c r="F1678" t="str">
        <f>VLOOKUP(E1678,state_lookup!A:B,2,FALSE)</f>
        <v>MD</v>
      </c>
      <c r="G1678">
        <v>39.579700000000003</v>
      </c>
      <c r="H1678">
        <v>-77.006399999999999</v>
      </c>
      <c r="I1678" t="s">
        <v>5243</v>
      </c>
      <c r="J1678" s="4" t="s">
        <v>5257</v>
      </c>
      <c r="K1678" s="4" t="str">
        <f t="shared" si="26"/>
        <v>Jun 03</v>
      </c>
      <c r="L1678" t="s">
        <v>5674</v>
      </c>
      <c r="M1678" t="s">
        <v>5617</v>
      </c>
      <c r="N1678" t="s">
        <v>6002</v>
      </c>
      <c r="P1678" t="s">
        <v>6051</v>
      </c>
      <c r="Q1678" t="s">
        <v>6395</v>
      </c>
      <c r="R1678">
        <v>0</v>
      </c>
      <c r="S1678" t="s">
        <v>6537</v>
      </c>
      <c r="X1678">
        <v>1</v>
      </c>
      <c r="Y1678">
        <v>1</v>
      </c>
      <c r="Z1678" s="2" t="s">
        <v>8026</v>
      </c>
      <c r="AA1678" s="2" t="s">
        <v>9920</v>
      </c>
    </row>
    <row r="1679" spans="1:30" x14ac:dyDescent="0.2">
      <c r="A1679" s="1">
        <v>891</v>
      </c>
      <c r="B1679" t="s">
        <v>356</v>
      </c>
      <c r="C1679" t="s">
        <v>1892</v>
      </c>
      <c r="D1679" t="s">
        <v>4457</v>
      </c>
      <c r="E1679" t="s">
        <v>10575</v>
      </c>
      <c r="F1679" t="str">
        <f>VLOOKUP(E1679,state_lookup!A:B,2,FALSE)</f>
        <v>PA</v>
      </c>
      <c r="G1679">
        <v>41.2468</v>
      </c>
      <c r="H1679">
        <v>-75.875900000000001</v>
      </c>
      <c r="I1679" t="s">
        <v>5243</v>
      </c>
      <c r="J1679" s="4" t="s">
        <v>5257</v>
      </c>
      <c r="K1679" s="4" t="str">
        <f t="shared" si="26"/>
        <v>Jun 03</v>
      </c>
      <c r="L1679" t="s">
        <v>5284</v>
      </c>
      <c r="M1679" t="s">
        <v>5701</v>
      </c>
      <c r="N1679" t="s">
        <v>5701</v>
      </c>
      <c r="P1679" t="s">
        <v>6051</v>
      </c>
      <c r="Q1679" t="s">
        <v>6395</v>
      </c>
      <c r="R1679">
        <v>0</v>
      </c>
      <c r="S1679" t="s">
        <v>6539</v>
      </c>
      <c r="T1679">
        <v>0</v>
      </c>
      <c r="U1679">
        <v>0</v>
      </c>
      <c r="V1679">
        <v>0</v>
      </c>
      <c r="W1679">
        <v>0</v>
      </c>
      <c r="X1679">
        <v>1</v>
      </c>
      <c r="Y1679">
        <v>1</v>
      </c>
      <c r="Z1679" s="2" t="s">
        <v>8209</v>
      </c>
    </row>
    <row r="1680" spans="1:30" x14ac:dyDescent="0.2">
      <c r="A1680" s="1">
        <v>892</v>
      </c>
      <c r="B1680" t="s">
        <v>360</v>
      </c>
      <c r="C1680" t="s">
        <v>2403</v>
      </c>
      <c r="D1680" t="s">
        <v>1352</v>
      </c>
      <c r="E1680" t="s">
        <v>10556</v>
      </c>
      <c r="F1680" t="str">
        <f>VLOOKUP(E1680,state_lookup!A:B,2,FALSE)</f>
        <v>OH</v>
      </c>
      <c r="G1680">
        <v>40.816600000000001</v>
      </c>
      <c r="H1680">
        <v>-81.933400000000006</v>
      </c>
      <c r="I1680" t="s">
        <v>5243</v>
      </c>
      <c r="J1680" s="4" t="s">
        <v>5257</v>
      </c>
      <c r="K1680" s="4" t="str">
        <f t="shared" si="26"/>
        <v>Jun 03</v>
      </c>
      <c r="L1680" t="s">
        <v>5675</v>
      </c>
      <c r="M1680" t="s">
        <v>6001</v>
      </c>
      <c r="N1680" t="s">
        <v>6001</v>
      </c>
      <c r="P1680" t="s">
        <v>6051</v>
      </c>
      <c r="Q1680" t="s">
        <v>6395</v>
      </c>
      <c r="R1680">
        <v>0</v>
      </c>
      <c r="S1680" t="s">
        <v>6537</v>
      </c>
      <c r="T1680">
        <v>0</v>
      </c>
      <c r="U1680">
        <v>0</v>
      </c>
      <c r="V1680">
        <v>0</v>
      </c>
      <c r="W1680">
        <v>0</v>
      </c>
      <c r="X1680">
        <v>1</v>
      </c>
      <c r="Y1680">
        <v>1</v>
      </c>
      <c r="Z1680" s="2" t="s">
        <v>7737</v>
      </c>
      <c r="AC1680" t="s">
        <v>10450</v>
      </c>
    </row>
    <row r="1681" spans="1:30" x14ac:dyDescent="0.2">
      <c r="A1681" s="1">
        <v>893</v>
      </c>
      <c r="B1681" t="s">
        <v>995</v>
      </c>
      <c r="D1681" t="s">
        <v>1607</v>
      </c>
      <c r="E1681" t="s">
        <v>10546</v>
      </c>
      <c r="F1681" t="str">
        <f>VLOOKUP(E1681,state_lookup!A:B,2,FALSE)</f>
        <v>TX</v>
      </c>
      <c r="G1681">
        <v>32.454300000000003</v>
      </c>
      <c r="H1681">
        <v>-99.738399999999999</v>
      </c>
      <c r="I1681" t="s">
        <v>5243</v>
      </c>
      <c r="J1681" s="4" t="s">
        <v>5258</v>
      </c>
      <c r="K1681" s="4" t="str">
        <f t="shared" si="26"/>
        <v>Jun 04</v>
      </c>
      <c r="P1681" t="s">
        <v>6051</v>
      </c>
      <c r="Q1681" t="s">
        <v>6395</v>
      </c>
      <c r="R1681">
        <v>0</v>
      </c>
      <c r="S1681" t="s">
        <v>6539</v>
      </c>
      <c r="X1681">
        <v>1</v>
      </c>
      <c r="Y1681">
        <v>1</v>
      </c>
      <c r="Z1681" s="2" t="s">
        <v>8210</v>
      </c>
    </row>
    <row r="1682" spans="1:30" x14ac:dyDescent="0.2">
      <c r="A1682" s="1">
        <v>894</v>
      </c>
      <c r="B1682" t="s">
        <v>996</v>
      </c>
      <c r="C1682" t="s">
        <v>1929</v>
      </c>
      <c r="D1682" t="s">
        <v>146</v>
      </c>
      <c r="E1682" t="s">
        <v>10566</v>
      </c>
      <c r="F1682" t="str">
        <f>VLOOKUP(E1682,state_lookup!A:B,2,FALSE)</f>
        <v>CT</v>
      </c>
      <c r="G1682">
        <v>41.344299999999997</v>
      </c>
      <c r="H1682">
        <v>-73.068899999999999</v>
      </c>
      <c r="I1682" t="s">
        <v>5243</v>
      </c>
      <c r="J1682" s="4" t="s">
        <v>5258</v>
      </c>
      <c r="K1682" s="4" t="str">
        <f t="shared" si="26"/>
        <v>Jun 04</v>
      </c>
      <c r="L1682" t="s">
        <v>5489</v>
      </c>
      <c r="M1682" t="s">
        <v>5396</v>
      </c>
      <c r="N1682" t="s">
        <v>5396</v>
      </c>
      <c r="P1682" t="s">
        <v>6051</v>
      </c>
      <c r="Q1682" t="s">
        <v>6395</v>
      </c>
      <c r="R1682">
        <v>0</v>
      </c>
      <c r="S1682" t="s">
        <v>6537</v>
      </c>
      <c r="T1682">
        <v>0</v>
      </c>
      <c r="U1682">
        <v>0</v>
      </c>
      <c r="V1682">
        <v>0</v>
      </c>
      <c r="W1682">
        <v>0</v>
      </c>
      <c r="X1682">
        <v>1</v>
      </c>
      <c r="Y1682">
        <v>1</v>
      </c>
      <c r="Z1682" s="2" t="s">
        <v>8211</v>
      </c>
      <c r="AD1682" t="s">
        <v>6598</v>
      </c>
    </row>
    <row r="1683" spans="1:30" x14ac:dyDescent="0.2">
      <c r="A1683" s="1">
        <v>895</v>
      </c>
      <c r="B1683" t="s">
        <v>997</v>
      </c>
      <c r="C1683" t="s">
        <v>2643</v>
      </c>
      <c r="D1683" t="s">
        <v>119</v>
      </c>
      <c r="E1683" t="s">
        <v>10566</v>
      </c>
      <c r="F1683" t="str">
        <f>VLOOKUP(E1683,state_lookup!A:B,2,FALSE)</f>
        <v>CT</v>
      </c>
      <c r="G1683">
        <v>41.809820000000002</v>
      </c>
      <c r="H1683" t="s">
        <v>5055</v>
      </c>
      <c r="I1683" t="s">
        <v>5243</v>
      </c>
      <c r="J1683" s="4" t="s">
        <v>5258</v>
      </c>
      <c r="K1683" s="4" t="str">
        <f t="shared" si="26"/>
        <v>Jun 04</v>
      </c>
      <c r="P1683" t="s">
        <v>6051</v>
      </c>
      <c r="Q1683" t="s">
        <v>6395</v>
      </c>
      <c r="R1683">
        <v>0</v>
      </c>
      <c r="S1683" t="s">
        <v>6537</v>
      </c>
      <c r="X1683">
        <v>1</v>
      </c>
      <c r="Y1683">
        <v>1</v>
      </c>
      <c r="Z1683" s="2" t="s">
        <v>8212</v>
      </c>
    </row>
    <row r="1684" spans="1:30" x14ac:dyDescent="0.2">
      <c r="A1684" s="1">
        <v>896</v>
      </c>
      <c r="B1684" t="s">
        <v>84</v>
      </c>
      <c r="C1684" t="s">
        <v>2644</v>
      </c>
      <c r="D1684" t="s">
        <v>4537</v>
      </c>
      <c r="E1684" t="s">
        <v>10547</v>
      </c>
      <c r="F1684" t="str">
        <f>VLOOKUP(E1684,state_lookup!A:B,2,FALSE)</f>
        <v>CA</v>
      </c>
      <c r="G1684">
        <v>35.353000000000002</v>
      </c>
      <c r="H1684">
        <v>-119.0359</v>
      </c>
      <c r="I1684" t="s">
        <v>5243</v>
      </c>
      <c r="J1684" s="4" t="s">
        <v>5258</v>
      </c>
      <c r="K1684" s="4" t="str">
        <f t="shared" si="26"/>
        <v>Jun 04</v>
      </c>
      <c r="L1684" t="s">
        <v>5676</v>
      </c>
      <c r="M1684" t="s">
        <v>6002</v>
      </c>
      <c r="N1684" t="s">
        <v>6002</v>
      </c>
      <c r="P1684" t="s">
        <v>6134</v>
      </c>
      <c r="Q1684" t="s">
        <v>6395</v>
      </c>
      <c r="R1684">
        <v>0</v>
      </c>
      <c r="S1684" t="s">
        <v>6597</v>
      </c>
      <c r="T1684">
        <v>0</v>
      </c>
      <c r="U1684">
        <v>0</v>
      </c>
      <c r="V1684">
        <v>0</v>
      </c>
      <c r="W1684">
        <v>0</v>
      </c>
      <c r="X1684">
        <v>1</v>
      </c>
      <c r="Y1684">
        <v>1</v>
      </c>
      <c r="Z1684" s="2" t="s">
        <v>8213</v>
      </c>
    </row>
    <row r="1685" spans="1:30" x14ac:dyDescent="0.2">
      <c r="A1685" s="1">
        <v>897</v>
      </c>
      <c r="B1685" t="s">
        <v>998</v>
      </c>
      <c r="C1685" t="s">
        <v>1744</v>
      </c>
      <c r="D1685" t="s">
        <v>1240</v>
      </c>
      <c r="E1685" t="s">
        <v>10552</v>
      </c>
      <c r="F1685" t="str">
        <f>VLOOKUP(E1685,state_lookup!A:B,2,FALSE)</f>
        <v>MI</v>
      </c>
      <c r="G1685">
        <v>42.2986</v>
      </c>
      <c r="H1685">
        <v>-85.229600000000005</v>
      </c>
      <c r="I1685" t="s">
        <v>5243</v>
      </c>
      <c r="J1685" s="4" t="s">
        <v>5258</v>
      </c>
      <c r="K1685" s="4" t="str">
        <f t="shared" si="26"/>
        <v>Jun 04</v>
      </c>
      <c r="L1685" t="s">
        <v>5309</v>
      </c>
      <c r="M1685" t="s">
        <v>5531</v>
      </c>
      <c r="N1685" t="s">
        <v>5531</v>
      </c>
      <c r="P1685" t="s">
        <v>6135</v>
      </c>
      <c r="Q1685" t="s">
        <v>6395</v>
      </c>
      <c r="R1685">
        <v>0</v>
      </c>
      <c r="S1685" t="s">
        <v>6546</v>
      </c>
      <c r="T1685">
        <v>0</v>
      </c>
      <c r="U1685">
        <v>0</v>
      </c>
      <c r="V1685">
        <v>0</v>
      </c>
      <c r="W1685">
        <v>0</v>
      </c>
      <c r="X1685">
        <v>1</v>
      </c>
      <c r="Y1685">
        <v>1</v>
      </c>
      <c r="Z1685" s="2" t="s">
        <v>8214</v>
      </c>
      <c r="AD1685" t="s">
        <v>6598</v>
      </c>
    </row>
    <row r="1686" spans="1:30" x14ac:dyDescent="0.2">
      <c r="A1686" s="1">
        <v>898</v>
      </c>
      <c r="B1686" t="s">
        <v>999</v>
      </c>
      <c r="C1686" t="s">
        <v>2645</v>
      </c>
      <c r="D1686" t="s">
        <v>999</v>
      </c>
      <c r="E1686" t="s">
        <v>10575</v>
      </c>
      <c r="F1686" t="str">
        <f>VLOOKUP(E1686,state_lookup!A:B,2,FALSE)</f>
        <v>PA</v>
      </c>
      <c r="G1686">
        <v>40.014899999999997</v>
      </c>
      <c r="H1686">
        <v>-78.503299999999996</v>
      </c>
      <c r="I1686" t="s">
        <v>5243</v>
      </c>
      <c r="J1686" s="4" t="s">
        <v>5258</v>
      </c>
      <c r="K1686" s="4" t="str">
        <f t="shared" si="26"/>
        <v>Jun 04</v>
      </c>
      <c r="L1686" t="s">
        <v>5462</v>
      </c>
      <c r="M1686" t="s">
        <v>5706</v>
      </c>
      <c r="N1686" t="s">
        <v>5846</v>
      </c>
      <c r="P1686" t="s">
        <v>6051</v>
      </c>
      <c r="Q1686" t="s">
        <v>6395</v>
      </c>
      <c r="R1686">
        <v>0</v>
      </c>
      <c r="S1686" t="s">
        <v>6537</v>
      </c>
      <c r="T1686">
        <v>0</v>
      </c>
      <c r="U1686">
        <v>0</v>
      </c>
      <c r="V1686">
        <v>0</v>
      </c>
      <c r="W1686">
        <v>0</v>
      </c>
      <c r="X1686">
        <v>1</v>
      </c>
      <c r="Y1686">
        <v>1</v>
      </c>
      <c r="Z1686" s="2" t="s">
        <v>8215</v>
      </c>
    </row>
    <row r="1687" spans="1:30" x14ac:dyDescent="0.2">
      <c r="A1687" s="1">
        <v>899</v>
      </c>
      <c r="B1687" t="s">
        <v>734</v>
      </c>
      <c r="C1687" t="s">
        <v>2430</v>
      </c>
      <c r="D1687" t="s">
        <v>566</v>
      </c>
      <c r="E1687" t="s">
        <v>10566</v>
      </c>
      <c r="F1687" t="str">
        <f>VLOOKUP(E1687,state_lookup!A:B,2,FALSE)</f>
        <v>CT</v>
      </c>
      <c r="G1687">
        <v>41.371209999999998</v>
      </c>
      <c r="H1687" t="s">
        <v>5056</v>
      </c>
      <c r="I1687" t="s">
        <v>5243</v>
      </c>
      <c r="J1687" s="4" t="s">
        <v>5258</v>
      </c>
      <c r="K1687" s="4" t="str">
        <f t="shared" si="26"/>
        <v>Jun 04</v>
      </c>
      <c r="L1687" t="s">
        <v>5521</v>
      </c>
      <c r="M1687" t="s">
        <v>5765</v>
      </c>
      <c r="N1687" t="s">
        <v>5765</v>
      </c>
      <c r="P1687" t="s">
        <v>6051</v>
      </c>
      <c r="Q1687" t="s">
        <v>6395</v>
      </c>
      <c r="R1687">
        <v>0</v>
      </c>
      <c r="S1687" t="s">
        <v>6537</v>
      </c>
      <c r="T1687">
        <v>0</v>
      </c>
      <c r="U1687">
        <v>0</v>
      </c>
      <c r="V1687">
        <v>0</v>
      </c>
      <c r="W1687">
        <v>0</v>
      </c>
      <c r="X1687">
        <v>1</v>
      </c>
      <c r="Y1687">
        <v>1</v>
      </c>
      <c r="Z1687" s="2" t="s">
        <v>8057</v>
      </c>
      <c r="AD1687" t="s">
        <v>6598</v>
      </c>
    </row>
    <row r="1688" spans="1:30" x14ac:dyDescent="0.2">
      <c r="A1688" s="1">
        <v>900</v>
      </c>
      <c r="B1688" t="s">
        <v>46</v>
      </c>
      <c r="C1688" t="s">
        <v>1731</v>
      </c>
      <c r="D1688" t="s">
        <v>813</v>
      </c>
      <c r="E1688" t="s">
        <v>10553</v>
      </c>
      <c r="F1688" t="str">
        <f>VLOOKUP(E1688,state_lookup!A:B,2,FALSE)</f>
        <v>AL</v>
      </c>
      <c r="G1688">
        <v>33.527700000000003</v>
      </c>
      <c r="H1688">
        <v>-86.798699999999997</v>
      </c>
      <c r="I1688" t="s">
        <v>5243</v>
      </c>
      <c r="J1688" s="4" t="s">
        <v>5258</v>
      </c>
      <c r="K1688" s="4" t="str">
        <f t="shared" si="26"/>
        <v>Jun 04</v>
      </c>
      <c r="P1688" t="s">
        <v>6051</v>
      </c>
      <c r="Q1688" t="s">
        <v>6395</v>
      </c>
      <c r="R1688">
        <v>0</v>
      </c>
      <c r="S1688" t="s">
        <v>6537</v>
      </c>
      <c r="X1688">
        <v>1</v>
      </c>
      <c r="Y1688">
        <v>1</v>
      </c>
      <c r="Z1688" s="2" t="s">
        <v>8216</v>
      </c>
    </row>
    <row r="1689" spans="1:30" x14ac:dyDescent="0.2">
      <c r="A1689" s="1">
        <v>901</v>
      </c>
      <c r="B1689" t="s">
        <v>46</v>
      </c>
      <c r="D1689" t="s">
        <v>66</v>
      </c>
      <c r="E1689" t="s">
        <v>10552</v>
      </c>
      <c r="F1689" t="str">
        <f>VLOOKUP(E1689,state_lookup!A:B,2,FALSE)</f>
        <v>MI</v>
      </c>
      <c r="G1689">
        <v>42.544699999999999</v>
      </c>
      <c r="H1689">
        <v>-83.2166</v>
      </c>
      <c r="I1689" t="s">
        <v>5243</v>
      </c>
      <c r="J1689" s="4" t="s">
        <v>5258</v>
      </c>
      <c r="K1689" s="4" t="str">
        <f t="shared" si="26"/>
        <v>Jun 04</v>
      </c>
      <c r="P1689" t="s">
        <v>6051</v>
      </c>
      <c r="Q1689" t="s">
        <v>6395</v>
      </c>
      <c r="R1689">
        <v>0</v>
      </c>
      <c r="S1689" t="s">
        <v>6537</v>
      </c>
      <c r="T1689">
        <v>0</v>
      </c>
      <c r="U1689">
        <v>0</v>
      </c>
      <c r="V1689">
        <v>0</v>
      </c>
      <c r="W1689">
        <v>0</v>
      </c>
      <c r="X1689">
        <v>1</v>
      </c>
      <c r="Y1689">
        <v>1</v>
      </c>
      <c r="Z1689" s="2" t="s">
        <v>7769</v>
      </c>
      <c r="AD1689" t="s">
        <v>6598</v>
      </c>
    </row>
    <row r="1690" spans="1:30" x14ac:dyDescent="0.2">
      <c r="A1690" s="1">
        <v>902</v>
      </c>
      <c r="B1690" t="s">
        <v>373</v>
      </c>
      <c r="C1690" t="s">
        <v>2646</v>
      </c>
      <c r="D1690" t="s">
        <v>119</v>
      </c>
      <c r="E1690" t="s">
        <v>10566</v>
      </c>
      <c r="F1690" t="str">
        <f>VLOOKUP(E1690,state_lookup!A:B,2,FALSE)</f>
        <v>CT</v>
      </c>
      <c r="G1690">
        <v>41.82649</v>
      </c>
      <c r="H1690" t="s">
        <v>5057</v>
      </c>
      <c r="I1690" t="s">
        <v>5243</v>
      </c>
      <c r="J1690" s="4" t="s">
        <v>5258</v>
      </c>
      <c r="K1690" s="4" t="str">
        <f t="shared" si="26"/>
        <v>Jun 04</v>
      </c>
      <c r="P1690" t="s">
        <v>6051</v>
      </c>
      <c r="Q1690" t="s">
        <v>6395</v>
      </c>
      <c r="R1690">
        <v>0</v>
      </c>
      <c r="S1690" t="s">
        <v>6537</v>
      </c>
      <c r="X1690">
        <v>1</v>
      </c>
      <c r="Y1690">
        <v>1</v>
      </c>
      <c r="Z1690" s="2" t="s">
        <v>8212</v>
      </c>
    </row>
    <row r="1691" spans="1:30" x14ac:dyDescent="0.2">
      <c r="A1691" s="1">
        <v>903</v>
      </c>
      <c r="B1691" t="s">
        <v>48</v>
      </c>
      <c r="C1691" t="s">
        <v>2647</v>
      </c>
      <c r="D1691" t="s">
        <v>4271</v>
      </c>
      <c r="E1691" t="s">
        <v>10554</v>
      </c>
      <c r="F1691" t="str">
        <f>VLOOKUP(E1691,state_lookup!A:B,2,FALSE)</f>
        <v>MA</v>
      </c>
      <c r="G1691">
        <v>42.318800000000003</v>
      </c>
      <c r="H1691">
        <v>-71.084599999999995</v>
      </c>
      <c r="I1691" t="s">
        <v>5243</v>
      </c>
      <c r="J1691" s="4" t="s">
        <v>5258</v>
      </c>
      <c r="K1691" s="4" t="str">
        <f t="shared" si="26"/>
        <v>Jun 04</v>
      </c>
      <c r="L1691" t="s">
        <v>5391</v>
      </c>
      <c r="M1691" t="s">
        <v>5372</v>
      </c>
      <c r="N1691" t="s">
        <v>5372</v>
      </c>
      <c r="P1691" t="s">
        <v>6051</v>
      </c>
      <c r="Q1691" t="s">
        <v>6395</v>
      </c>
      <c r="R1691">
        <v>0</v>
      </c>
      <c r="S1691" t="s">
        <v>6537</v>
      </c>
      <c r="T1691">
        <v>0</v>
      </c>
      <c r="U1691">
        <v>0</v>
      </c>
      <c r="V1691">
        <v>0</v>
      </c>
      <c r="W1691">
        <v>0</v>
      </c>
      <c r="X1691">
        <v>1</v>
      </c>
      <c r="Y1691">
        <v>1</v>
      </c>
      <c r="Z1691" s="2" t="s">
        <v>8217</v>
      </c>
      <c r="AA1691" s="2" t="s">
        <v>9921</v>
      </c>
      <c r="AD1691" t="s">
        <v>6598</v>
      </c>
    </row>
    <row r="1692" spans="1:30" x14ac:dyDescent="0.2">
      <c r="A1692" s="1">
        <v>904</v>
      </c>
      <c r="B1692" t="s">
        <v>528</v>
      </c>
      <c r="C1692" t="s">
        <v>2648</v>
      </c>
      <c r="D1692" t="s">
        <v>119</v>
      </c>
      <c r="E1692" t="s">
        <v>10566</v>
      </c>
      <c r="F1692" t="str">
        <f>VLOOKUP(E1692,state_lookup!A:B,2,FALSE)</f>
        <v>CT</v>
      </c>
      <c r="G1692">
        <v>41.681199999999997</v>
      </c>
      <c r="H1692">
        <v>-72.940700000000007</v>
      </c>
      <c r="I1692" t="s">
        <v>5243</v>
      </c>
      <c r="J1692" s="4" t="s">
        <v>5258</v>
      </c>
      <c r="K1692" s="4" t="str">
        <f t="shared" si="26"/>
        <v>Jun 04</v>
      </c>
      <c r="P1692" t="s">
        <v>6051</v>
      </c>
      <c r="Q1692" t="s">
        <v>6395</v>
      </c>
      <c r="R1692">
        <v>0</v>
      </c>
      <c r="S1692" t="s">
        <v>6537</v>
      </c>
      <c r="X1692">
        <v>1</v>
      </c>
      <c r="Y1692">
        <v>1</v>
      </c>
      <c r="Z1692" s="2" t="s">
        <v>8218</v>
      </c>
      <c r="AA1692" s="2" t="s">
        <v>9922</v>
      </c>
    </row>
    <row r="1693" spans="1:30" x14ac:dyDescent="0.2">
      <c r="A1693" s="1">
        <v>905</v>
      </c>
      <c r="B1693" t="s">
        <v>529</v>
      </c>
      <c r="C1693" t="s">
        <v>2649</v>
      </c>
      <c r="D1693" t="s">
        <v>982</v>
      </c>
      <c r="E1693" t="s">
        <v>10554</v>
      </c>
      <c r="F1693" t="str">
        <f>VLOOKUP(E1693,state_lookup!A:B,2,FALSE)</f>
        <v>MA</v>
      </c>
      <c r="G1693">
        <v>42.082099999999997</v>
      </c>
      <c r="H1693">
        <v>-71.024199999999993</v>
      </c>
      <c r="I1693" t="s">
        <v>5243</v>
      </c>
      <c r="J1693" s="4" t="s">
        <v>5258</v>
      </c>
      <c r="K1693" s="4" t="str">
        <f t="shared" si="26"/>
        <v>Jun 04</v>
      </c>
      <c r="P1693" t="s">
        <v>6051</v>
      </c>
      <c r="Q1693" t="s">
        <v>6395</v>
      </c>
      <c r="R1693">
        <v>0</v>
      </c>
      <c r="S1693" t="s">
        <v>6537</v>
      </c>
      <c r="X1693">
        <v>1</v>
      </c>
      <c r="Y1693">
        <v>1</v>
      </c>
      <c r="Z1693" s="2" t="s">
        <v>7465</v>
      </c>
    </row>
    <row r="1694" spans="1:30" x14ac:dyDescent="0.2">
      <c r="A1694" s="1">
        <v>906</v>
      </c>
      <c r="B1694" t="s">
        <v>93</v>
      </c>
      <c r="C1694" t="s">
        <v>2650</v>
      </c>
      <c r="D1694" t="s">
        <v>4295</v>
      </c>
      <c r="E1694" t="s">
        <v>10562</v>
      </c>
      <c r="F1694" t="str">
        <f>VLOOKUP(E1694,state_lookup!A:B,2,FALSE)</f>
        <v>GA</v>
      </c>
      <c r="G1694">
        <v>31.145</v>
      </c>
      <c r="H1694">
        <v>-81.474000000000004</v>
      </c>
      <c r="I1694" t="s">
        <v>5243</v>
      </c>
      <c r="J1694" s="4" t="s">
        <v>5258</v>
      </c>
      <c r="K1694" s="4" t="str">
        <f t="shared" si="26"/>
        <v>Jun 04</v>
      </c>
      <c r="P1694" t="s">
        <v>6051</v>
      </c>
      <c r="Q1694" t="s">
        <v>6395</v>
      </c>
      <c r="R1694">
        <v>0</v>
      </c>
      <c r="S1694" t="s">
        <v>6537</v>
      </c>
      <c r="T1694">
        <v>0</v>
      </c>
      <c r="U1694">
        <v>0</v>
      </c>
      <c r="V1694">
        <v>0</v>
      </c>
      <c r="W1694">
        <v>0</v>
      </c>
      <c r="X1694">
        <v>1</v>
      </c>
      <c r="Y1694">
        <v>1</v>
      </c>
      <c r="Z1694" s="2" t="s">
        <v>8219</v>
      </c>
    </row>
    <row r="1695" spans="1:30" x14ac:dyDescent="0.2">
      <c r="A1695" s="1">
        <v>907</v>
      </c>
      <c r="B1695" t="s">
        <v>1000</v>
      </c>
      <c r="C1695" t="s">
        <v>2651</v>
      </c>
      <c r="D1695" t="s">
        <v>235</v>
      </c>
      <c r="E1695" t="s">
        <v>64</v>
      </c>
      <c r="F1695" t="str">
        <f>VLOOKUP(E1695,state_lookup!A:B,2,FALSE)</f>
        <v>NY</v>
      </c>
      <c r="G1695">
        <v>42.901699999999998</v>
      </c>
      <c r="H1695">
        <v>-78.848699999999994</v>
      </c>
      <c r="I1695" t="s">
        <v>5243</v>
      </c>
      <c r="J1695" s="4" t="s">
        <v>5258</v>
      </c>
      <c r="K1695" s="4" t="str">
        <f t="shared" si="26"/>
        <v>Jun 04</v>
      </c>
      <c r="P1695" t="s">
        <v>6136</v>
      </c>
      <c r="Q1695" t="s">
        <v>6395</v>
      </c>
      <c r="R1695">
        <v>0</v>
      </c>
      <c r="S1695" t="s">
        <v>6537</v>
      </c>
      <c r="U1695">
        <v>1</v>
      </c>
      <c r="X1695">
        <v>1</v>
      </c>
      <c r="Y1695">
        <v>1</v>
      </c>
      <c r="Z1695" s="2" t="s">
        <v>8220</v>
      </c>
      <c r="AA1695" s="2" t="s">
        <v>9923</v>
      </c>
    </row>
    <row r="1696" spans="1:30" x14ac:dyDescent="0.2">
      <c r="A1696" s="1">
        <v>908</v>
      </c>
      <c r="B1696" t="s">
        <v>1001</v>
      </c>
      <c r="C1696" t="s">
        <v>1867</v>
      </c>
      <c r="D1696" t="s">
        <v>1001</v>
      </c>
      <c r="E1696" t="s">
        <v>10552</v>
      </c>
      <c r="F1696" t="str">
        <f>VLOOKUP(E1696,state_lookup!A:B,2,FALSE)</f>
        <v>MI</v>
      </c>
      <c r="G1696">
        <v>45.641500000000001</v>
      </c>
      <c r="H1696">
        <v>-84.468500000000006</v>
      </c>
      <c r="I1696" t="s">
        <v>5243</v>
      </c>
      <c r="J1696" s="4" t="s">
        <v>5258</v>
      </c>
      <c r="K1696" s="4" t="str">
        <f t="shared" si="26"/>
        <v>Jun 04</v>
      </c>
      <c r="L1696" t="s">
        <v>5332</v>
      </c>
      <c r="M1696" t="s">
        <v>5396</v>
      </c>
      <c r="N1696" t="s">
        <v>5396</v>
      </c>
      <c r="P1696" t="s">
        <v>6137</v>
      </c>
      <c r="Q1696" t="s">
        <v>6395</v>
      </c>
      <c r="R1696">
        <v>0</v>
      </c>
      <c r="S1696" t="s">
        <v>6537</v>
      </c>
      <c r="T1696">
        <v>0</v>
      </c>
      <c r="U1696">
        <v>0</v>
      </c>
      <c r="V1696">
        <v>0</v>
      </c>
      <c r="W1696">
        <v>0</v>
      </c>
      <c r="X1696">
        <v>1</v>
      </c>
      <c r="Y1696">
        <v>1</v>
      </c>
      <c r="Z1696" s="2" t="s">
        <v>8221</v>
      </c>
      <c r="AA1696" s="2" t="s">
        <v>8214</v>
      </c>
      <c r="AD1696" t="s">
        <v>6598</v>
      </c>
    </row>
    <row r="1697" spans="1:30" x14ac:dyDescent="0.2">
      <c r="A1697" s="1">
        <v>909</v>
      </c>
      <c r="B1697" t="s">
        <v>1002</v>
      </c>
      <c r="D1697" t="s">
        <v>1390</v>
      </c>
      <c r="E1697" t="s">
        <v>10547</v>
      </c>
      <c r="F1697" t="str">
        <f>VLOOKUP(E1697,state_lookup!A:B,2,FALSE)</f>
        <v>CA</v>
      </c>
      <c r="G1697">
        <v>36.8277</v>
      </c>
      <c r="H1697">
        <v>-119.68380000000001</v>
      </c>
      <c r="I1697" t="s">
        <v>5243</v>
      </c>
      <c r="J1697" s="4" t="s">
        <v>5258</v>
      </c>
      <c r="K1697" s="4" t="str">
        <f t="shared" si="26"/>
        <v>Jun 04</v>
      </c>
      <c r="L1697" t="s">
        <v>5285</v>
      </c>
      <c r="M1697" t="s">
        <v>5996</v>
      </c>
      <c r="N1697" t="s">
        <v>5996</v>
      </c>
      <c r="P1697" t="s">
        <v>6051</v>
      </c>
      <c r="Q1697" t="s">
        <v>6395</v>
      </c>
      <c r="R1697">
        <v>0</v>
      </c>
      <c r="S1697" t="s">
        <v>6537</v>
      </c>
      <c r="X1697">
        <v>1</v>
      </c>
      <c r="Y1697">
        <v>1</v>
      </c>
      <c r="Z1697" t="s">
        <v>5728</v>
      </c>
    </row>
    <row r="1698" spans="1:30" x14ac:dyDescent="0.2">
      <c r="A1698" s="1">
        <v>910</v>
      </c>
      <c r="B1698" t="s">
        <v>51</v>
      </c>
      <c r="D1698" t="s">
        <v>4705</v>
      </c>
      <c r="E1698" t="s">
        <v>10545</v>
      </c>
      <c r="F1698" t="str">
        <f>VLOOKUP(E1698,state_lookup!A:B,2,FALSE)</f>
        <v>IN</v>
      </c>
      <c r="G1698">
        <v>39.209400000000002</v>
      </c>
      <c r="H1698">
        <v>-85.918300000000002</v>
      </c>
      <c r="I1698" t="s">
        <v>5243</v>
      </c>
      <c r="J1698" s="4" t="s">
        <v>5258</v>
      </c>
      <c r="K1698" s="4" t="str">
        <f t="shared" si="26"/>
        <v>Jun 04</v>
      </c>
      <c r="L1698" t="s">
        <v>5677</v>
      </c>
      <c r="M1698" t="s">
        <v>5989</v>
      </c>
      <c r="N1698" t="s">
        <v>5372</v>
      </c>
      <c r="P1698" t="s">
        <v>6051</v>
      </c>
      <c r="Q1698" t="s">
        <v>6395</v>
      </c>
      <c r="R1698">
        <v>0</v>
      </c>
      <c r="S1698" t="s">
        <v>6537</v>
      </c>
      <c r="T1698">
        <v>0</v>
      </c>
      <c r="U1698">
        <v>0</v>
      </c>
      <c r="V1698">
        <v>0</v>
      </c>
      <c r="W1698">
        <v>0</v>
      </c>
      <c r="X1698">
        <v>1</v>
      </c>
      <c r="Y1698">
        <v>1</v>
      </c>
      <c r="Z1698" s="2" t="s">
        <v>8222</v>
      </c>
    </row>
    <row r="1699" spans="1:30" x14ac:dyDescent="0.2">
      <c r="A1699" s="1">
        <v>911</v>
      </c>
      <c r="B1699" t="s">
        <v>1003</v>
      </c>
      <c r="D1699" t="s">
        <v>4706</v>
      </c>
      <c r="E1699" t="s">
        <v>10558</v>
      </c>
      <c r="F1699" t="str">
        <f>VLOOKUP(E1699,state_lookup!A:B,2,FALSE)</f>
        <v>KY</v>
      </c>
      <c r="G1699">
        <v>36.932000000000002</v>
      </c>
      <c r="H1699">
        <v>-84.100399999999993</v>
      </c>
      <c r="I1699" t="s">
        <v>5243</v>
      </c>
      <c r="J1699" s="4" t="s">
        <v>5258</v>
      </c>
      <c r="K1699" s="4" t="str">
        <f t="shared" si="26"/>
        <v>Jun 04</v>
      </c>
      <c r="P1699" t="s">
        <v>6051</v>
      </c>
      <c r="Q1699" t="s">
        <v>6395</v>
      </c>
      <c r="R1699">
        <v>0</v>
      </c>
      <c r="S1699" t="s">
        <v>6537</v>
      </c>
      <c r="X1699">
        <v>1</v>
      </c>
      <c r="Y1699">
        <v>1</v>
      </c>
      <c r="Z1699" s="2" t="s">
        <v>8223</v>
      </c>
    </row>
    <row r="1700" spans="1:30" x14ac:dyDescent="0.2">
      <c r="A1700" s="1">
        <v>912</v>
      </c>
      <c r="B1700" t="s">
        <v>1004</v>
      </c>
      <c r="D1700" t="s">
        <v>4707</v>
      </c>
      <c r="E1700" t="s">
        <v>10557</v>
      </c>
      <c r="F1700" t="str">
        <f>VLOOKUP(E1700,state_lookup!A:B,2,FALSE)</f>
        <v>CO</v>
      </c>
      <c r="G1700">
        <v>37.849170000000001</v>
      </c>
      <c r="H1700" t="s">
        <v>5058</v>
      </c>
      <c r="I1700" t="s">
        <v>5243</v>
      </c>
      <c r="J1700" s="4" t="s">
        <v>5258</v>
      </c>
      <c r="K1700" s="4" t="str">
        <f t="shared" si="26"/>
        <v>Jun 04</v>
      </c>
      <c r="P1700" t="s">
        <v>6051</v>
      </c>
      <c r="Q1700" t="s">
        <v>6395</v>
      </c>
      <c r="R1700">
        <v>0</v>
      </c>
      <c r="S1700" t="s">
        <v>6540</v>
      </c>
      <c r="X1700">
        <v>1</v>
      </c>
      <c r="Y1700">
        <v>1</v>
      </c>
      <c r="Z1700" s="2" t="s">
        <v>8224</v>
      </c>
    </row>
    <row r="1701" spans="1:30" x14ac:dyDescent="0.2">
      <c r="A1701" s="1">
        <v>913</v>
      </c>
      <c r="B1701" t="s">
        <v>102</v>
      </c>
      <c r="C1701" t="s">
        <v>2652</v>
      </c>
      <c r="D1701" t="s">
        <v>102</v>
      </c>
      <c r="E1701" t="s">
        <v>10546</v>
      </c>
      <c r="F1701" t="str">
        <f>VLOOKUP(E1701,state_lookup!A:B,2,FALSE)</f>
        <v>TX</v>
      </c>
      <c r="G1701">
        <v>32.793599999999998</v>
      </c>
      <c r="H1701">
        <v>-96.766199999999998</v>
      </c>
      <c r="I1701" t="s">
        <v>5243</v>
      </c>
      <c r="J1701" s="4" t="s">
        <v>5258</v>
      </c>
      <c r="K1701" s="4" t="str">
        <f t="shared" si="26"/>
        <v>Jun 04</v>
      </c>
      <c r="L1701" t="s">
        <v>5296</v>
      </c>
      <c r="M1701" t="s">
        <v>5396</v>
      </c>
      <c r="N1701" t="s">
        <v>5396</v>
      </c>
      <c r="P1701" t="s">
        <v>6051</v>
      </c>
      <c r="Q1701" t="s">
        <v>6395</v>
      </c>
      <c r="R1701">
        <v>0</v>
      </c>
      <c r="S1701" t="s">
        <v>6537</v>
      </c>
      <c r="T1701">
        <v>0</v>
      </c>
      <c r="U1701">
        <v>0</v>
      </c>
      <c r="V1701">
        <v>0</v>
      </c>
      <c r="W1701">
        <v>0</v>
      </c>
      <c r="X1701">
        <v>1</v>
      </c>
      <c r="Y1701">
        <v>1</v>
      </c>
      <c r="Z1701" s="2" t="s">
        <v>8225</v>
      </c>
      <c r="AA1701" s="2" t="s">
        <v>9924</v>
      </c>
    </row>
    <row r="1702" spans="1:30" x14ac:dyDescent="0.2">
      <c r="A1702" s="1">
        <v>914</v>
      </c>
      <c r="B1702" t="s">
        <v>226</v>
      </c>
      <c r="C1702" t="s">
        <v>2653</v>
      </c>
      <c r="D1702" t="s">
        <v>4387</v>
      </c>
      <c r="E1702" t="s">
        <v>10565</v>
      </c>
      <c r="F1702" t="str">
        <f>VLOOKUP(E1702,state_lookup!A:B,2,FALSE)</f>
        <v>IA</v>
      </c>
      <c r="G1702">
        <v>41.5563</v>
      </c>
      <c r="H1702">
        <v>-90.605199999999996</v>
      </c>
      <c r="I1702" t="s">
        <v>5243</v>
      </c>
      <c r="J1702" s="4" t="s">
        <v>5258</v>
      </c>
      <c r="K1702" s="4" t="str">
        <f t="shared" si="26"/>
        <v>Jun 04</v>
      </c>
      <c r="L1702" t="s">
        <v>5658</v>
      </c>
      <c r="M1702" t="s">
        <v>5761</v>
      </c>
      <c r="N1702" t="s">
        <v>5989</v>
      </c>
      <c r="P1702" t="s">
        <v>6051</v>
      </c>
      <c r="Q1702" t="s">
        <v>6395</v>
      </c>
      <c r="R1702">
        <v>0</v>
      </c>
      <c r="S1702" t="s">
        <v>6537</v>
      </c>
      <c r="X1702">
        <v>1</v>
      </c>
      <c r="Y1702">
        <v>1</v>
      </c>
      <c r="Z1702" s="2" t="s">
        <v>8226</v>
      </c>
    </row>
    <row r="1703" spans="1:30" x14ac:dyDescent="0.2">
      <c r="A1703" s="1">
        <v>915</v>
      </c>
      <c r="B1703" t="s">
        <v>770</v>
      </c>
      <c r="D1703" t="s">
        <v>4641</v>
      </c>
      <c r="E1703" t="s">
        <v>10546</v>
      </c>
      <c r="F1703" t="str">
        <f>VLOOKUP(E1703,state_lookup!A:B,2,FALSE)</f>
        <v>TX</v>
      </c>
      <c r="G1703">
        <v>29.370799999999999</v>
      </c>
      <c r="H1703">
        <v>-100.88</v>
      </c>
      <c r="I1703" t="s">
        <v>5243</v>
      </c>
      <c r="J1703" s="4" t="s">
        <v>5258</v>
      </c>
      <c r="K1703" s="4" t="str">
        <f t="shared" si="26"/>
        <v>Jun 04</v>
      </c>
      <c r="P1703" t="s">
        <v>6051</v>
      </c>
      <c r="Q1703" t="s">
        <v>6395</v>
      </c>
      <c r="R1703">
        <v>0</v>
      </c>
      <c r="S1703" t="s">
        <v>6537</v>
      </c>
      <c r="X1703">
        <v>1</v>
      </c>
      <c r="Y1703">
        <v>1</v>
      </c>
      <c r="Z1703" s="2" t="s">
        <v>8227</v>
      </c>
      <c r="AA1703" s="2" t="s">
        <v>9925</v>
      </c>
    </row>
    <row r="1704" spans="1:30" x14ac:dyDescent="0.2">
      <c r="A1704" s="1">
        <v>916</v>
      </c>
      <c r="B1704" t="s">
        <v>104</v>
      </c>
      <c r="C1704" t="s">
        <v>2654</v>
      </c>
      <c r="D1704" t="s">
        <v>1352</v>
      </c>
      <c r="E1704" t="s">
        <v>10552</v>
      </c>
      <c r="F1704" t="str">
        <f>VLOOKUP(E1704,state_lookup!A:B,2,FALSE)</f>
        <v>MI</v>
      </c>
      <c r="G1704">
        <v>42.383409999999998</v>
      </c>
      <c r="H1704" t="s">
        <v>4941</v>
      </c>
      <c r="I1704" t="s">
        <v>5243</v>
      </c>
      <c r="J1704" s="4" t="s">
        <v>5258</v>
      </c>
      <c r="K1704" s="4" t="str">
        <f t="shared" si="26"/>
        <v>Jun 04</v>
      </c>
      <c r="P1704" t="s">
        <v>6051</v>
      </c>
      <c r="Q1704" t="s">
        <v>6395</v>
      </c>
      <c r="R1704">
        <v>0</v>
      </c>
      <c r="S1704" t="s">
        <v>6540</v>
      </c>
      <c r="X1704">
        <v>1</v>
      </c>
      <c r="Y1704">
        <v>1</v>
      </c>
      <c r="Z1704" s="2" t="s">
        <v>8228</v>
      </c>
      <c r="AC1704" t="s">
        <v>10451</v>
      </c>
      <c r="AD1704" t="s">
        <v>10543</v>
      </c>
    </row>
    <row r="1705" spans="1:30" x14ac:dyDescent="0.2">
      <c r="A1705" s="1">
        <v>917</v>
      </c>
      <c r="B1705" t="s">
        <v>104</v>
      </c>
      <c r="C1705" t="s">
        <v>1744</v>
      </c>
      <c r="D1705" t="s">
        <v>1352</v>
      </c>
      <c r="E1705" t="s">
        <v>10552</v>
      </c>
      <c r="F1705" t="str">
        <f>VLOOKUP(E1705,state_lookup!A:B,2,FALSE)</f>
        <v>MI</v>
      </c>
      <c r="G1705">
        <v>42.383409999999998</v>
      </c>
      <c r="H1705" t="s">
        <v>4941</v>
      </c>
      <c r="I1705" t="s">
        <v>5243</v>
      </c>
      <c r="J1705" s="4" t="s">
        <v>5258</v>
      </c>
      <c r="K1705" s="4" t="str">
        <f t="shared" si="26"/>
        <v>Jun 04</v>
      </c>
      <c r="L1705" t="s">
        <v>5304</v>
      </c>
      <c r="M1705" t="s">
        <v>5531</v>
      </c>
      <c r="N1705" t="s">
        <v>5531</v>
      </c>
      <c r="P1705" t="s">
        <v>6051</v>
      </c>
      <c r="Q1705" t="s">
        <v>6395</v>
      </c>
      <c r="R1705">
        <v>0</v>
      </c>
      <c r="S1705" t="s">
        <v>6540</v>
      </c>
      <c r="X1705">
        <v>0</v>
      </c>
      <c r="Y1705">
        <v>1</v>
      </c>
      <c r="Z1705" s="2" t="s">
        <v>8229</v>
      </c>
      <c r="AA1705" s="2" t="s">
        <v>8246</v>
      </c>
      <c r="AB1705" s="2" t="s">
        <v>8228</v>
      </c>
      <c r="AC1705" t="s">
        <v>10452</v>
      </c>
    </row>
    <row r="1706" spans="1:30" x14ac:dyDescent="0.2">
      <c r="A1706" s="1">
        <v>918</v>
      </c>
      <c r="B1706" t="s">
        <v>1005</v>
      </c>
      <c r="C1706" t="s">
        <v>2655</v>
      </c>
      <c r="D1706" t="s">
        <v>261</v>
      </c>
      <c r="E1706" t="s">
        <v>10546</v>
      </c>
      <c r="F1706" t="str">
        <f>VLOOKUP(E1706,state_lookup!A:B,2,FALSE)</f>
        <v>TX</v>
      </c>
      <c r="G1706">
        <v>28.9756</v>
      </c>
      <c r="H1706">
        <v>-96.648300000000006</v>
      </c>
      <c r="I1706" t="s">
        <v>5243</v>
      </c>
      <c r="J1706" s="4" t="s">
        <v>5258</v>
      </c>
      <c r="K1706" s="4" t="str">
        <f t="shared" si="26"/>
        <v>Jun 04</v>
      </c>
      <c r="L1706" t="s">
        <v>5678</v>
      </c>
      <c r="P1706" t="s">
        <v>6051</v>
      </c>
      <c r="Q1706" t="s">
        <v>6395</v>
      </c>
      <c r="R1706">
        <v>0</v>
      </c>
      <c r="S1706" t="s">
        <v>6537</v>
      </c>
      <c r="X1706">
        <v>1</v>
      </c>
      <c r="Y1706">
        <v>1</v>
      </c>
      <c r="Z1706" s="2" t="s">
        <v>8230</v>
      </c>
    </row>
    <row r="1707" spans="1:30" x14ac:dyDescent="0.2">
      <c r="A1707" s="1">
        <v>919</v>
      </c>
      <c r="B1707" t="s">
        <v>1006</v>
      </c>
      <c r="C1707" t="s">
        <v>2656</v>
      </c>
      <c r="D1707" t="s">
        <v>119</v>
      </c>
      <c r="E1707" t="s">
        <v>10566</v>
      </c>
      <c r="F1707" t="str">
        <f>VLOOKUP(E1707,state_lookup!A:B,2,FALSE)</f>
        <v>CT</v>
      </c>
      <c r="G1707">
        <v>41.976210000000002</v>
      </c>
      <c r="H1707" t="s">
        <v>5059</v>
      </c>
      <c r="I1707" t="s">
        <v>5243</v>
      </c>
      <c r="J1707" s="4" t="s">
        <v>5258</v>
      </c>
      <c r="K1707" s="4" t="str">
        <f t="shared" si="26"/>
        <v>Jun 04</v>
      </c>
      <c r="P1707" t="s">
        <v>6051</v>
      </c>
      <c r="Q1707" t="s">
        <v>6395</v>
      </c>
      <c r="R1707">
        <v>0</v>
      </c>
      <c r="S1707" t="s">
        <v>6537</v>
      </c>
      <c r="X1707">
        <v>1</v>
      </c>
      <c r="Y1707">
        <v>1</v>
      </c>
      <c r="Z1707" s="2" t="s">
        <v>8231</v>
      </c>
    </row>
    <row r="1708" spans="1:30" x14ac:dyDescent="0.2">
      <c r="A1708" s="1">
        <v>920</v>
      </c>
      <c r="B1708" t="s">
        <v>404</v>
      </c>
      <c r="D1708" t="s">
        <v>4485</v>
      </c>
      <c r="E1708" t="s">
        <v>10552</v>
      </c>
      <c r="F1708" t="str">
        <f>VLOOKUP(E1708,state_lookup!A:B,2,FALSE)</f>
        <v>MI</v>
      </c>
      <c r="G1708">
        <v>43.023499999999999</v>
      </c>
      <c r="H1708">
        <v>-83.6922</v>
      </c>
      <c r="I1708" t="s">
        <v>5243</v>
      </c>
      <c r="J1708" s="4" t="s">
        <v>5258</v>
      </c>
      <c r="K1708" s="4" t="str">
        <f t="shared" si="26"/>
        <v>Jun 04</v>
      </c>
      <c r="P1708" t="s">
        <v>6051</v>
      </c>
      <c r="Q1708" t="s">
        <v>6395</v>
      </c>
      <c r="R1708">
        <v>0</v>
      </c>
      <c r="S1708" t="s">
        <v>6540</v>
      </c>
      <c r="X1708">
        <v>1</v>
      </c>
      <c r="Y1708">
        <v>1</v>
      </c>
      <c r="Z1708" s="2" t="s">
        <v>8228</v>
      </c>
    </row>
    <row r="1709" spans="1:30" x14ac:dyDescent="0.2">
      <c r="A1709" s="1">
        <v>921</v>
      </c>
      <c r="B1709" t="s">
        <v>112</v>
      </c>
      <c r="C1709" t="s">
        <v>2657</v>
      </c>
      <c r="D1709" t="s">
        <v>552</v>
      </c>
      <c r="E1709" t="s">
        <v>10546</v>
      </c>
      <c r="F1709" t="str">
        <f>VLOOKUP(E1709,state_lookup!A:B,2,FALSE)</f>
        <v>TX</v>
      </c>
      <c r="G1709">
        <v>33.014569999999999</v>
      </c>
      <c r="H1709" t="s">
        <v>4942</v>
      </c>
      <c r="I1709" t="s">
        <v>5243</v>
      </c>
      <c r="J1709" s="4" t="s">
        <v>5258</v>
      </c>
      <c r="K1709" s="4" t="str">
        <f t="shared" si="26"/>
        <v>Jun 04</v>
      </c>
      <c r="L1709" t="s">
        <v>5289</v>
      </c>
      <c r="M1709" t="s">
        <v>5982</v>
      </c>
      <c r="N1709" t="s">
        <v>5982</v>
      </c>
      <c r="P1709" t="s">
        <v>6051</v>
      </c>
      <c r="Q1709" t="s">
        <v>6395</v>
      </c>
      <c r="R1709">
        <v>0</v>
      </c>
      <c r="S1709" t="s">
        <v>6537</v>
      </c>
      <c r="T1709">
        <v>0</v>
      </c>
      <c r="U1709">
        <v>0</v>
      </c>
      <c r="V1709">
        <v>0</v>
      </c>
      <c r="W1709">
        <v>0</v>
      </c>
      <c r="X1709">
        <v>1</v>
      </c>
      <c r="Y1709">
        <v>1</v>
      </c>
      <c r="Z1709" s="2" t="s">
        <v>8102</v>
      </c>
    </row>
    <row r="1710" spans="1:30" x14ac:dyDescent="0.2">
      <c r="A1710" s="1">
        <v>922</v>
      </c>
      <c r="B1710" t="s">
        <v>1007</v>
      </c>
      <c r="C1710" t="s">
        <v>2658</v>
      </c>
      <c r="D1710" t="s">
        <v>4279</v>
      </c>
      <c r="E1710" t="s">
        <v>10547</v>
      </c>
      <c r="F1710" t="str">
        <f>VLOOKUP(E1710,state_lookup!A:B,2,FALSE)</f>
        <v>CA</v>
      </c>
      <c r="G1710">
        <v>37.526499999999999</v>
      </c>
      <c r="H1710">
        <v>-121.98520000000001</v>
      </c>
      <c r="I1710" t="s">
        <v>5243</v>
      </c>
      <c r="J1710" s="4" t="s">
        <v>5258</v>
      </c>
      <c r="K1710" s="4" t="str">
        <f t="shared" si="26"/>
        <v>Jun 04</v>
      </c>
      <c r="L1710" t="s">
        <v>5390</v>
      </c>
      <c r="M1710" t="s">
        <v>5701</v>
      </c>
      <c r="N1710" t="s">
        <v>5701</v>
      </c>
      <c r="P1710" t="s">
        <v>6051</v>
      </c>
      <c r="Q1710" t="s">
        <v>6395</v>
      </c>
      <c r="R1710">
        <v>0</v>
      </c>
      <c r="S1710" t="s">
        <v>6537</v>
      </c>
      <c r="X1710">
        <v>1</v>
      </c>
      <c r="Y1710">
        <v>1</v>
      </c>
      <c r="Z1710" s="2" t="s">
        <v>8232</v>
      </c>
    </row>
    <row r="1711" spans="1:30" x14ac:dyDescent="0.2">
      <c r="A1711" s="1">
        <v>923</v>
      </c>
      <c r="B1711" t="s">
        <v>1008</v>
      </c>
      <c r="C1711" t="s">
        <v>2659</v>
      </c>
      <c r="D1711" t="s">
        <v>4708</v>
      </c>
      <c r="E1711" t="s">
        <v>10572</v>
      </c>
      <c r="F1711" t="str">
        <f>VLOOKUP(E1711,state_lookup!A:B,2,FALSE)</f>
        <v>NM</v>
      </c>
      <c r="G1711">
        <v>35.518300000000004</v>
      </c>
      <c r="H1711">
        <v>-108.7423</v>
      </c>
      <c r="I1711" t="s">
        <v>5243</v>
      </c>
      <c r="J1711" s="4" t="s">
        <v>5258</v>
      </c>
      <c r="K1711" s="4" t="str">
        <f t="shared" si="26"/>
        <v>Jun 04</v>
      </c>
      <c r="P1711" t="s">
        <v>6051</v>
      </c>
      <c r="Q1711" t="s">
        <v>6395</v>
      </c>
      <c r="R1711">
        <v>0</v>
      </c>
      <c r="S1711" t="s">
        <v>6537</v>
      </c>
      <c r="X1711">
        <v>1</v>
      </c>
      <c r="Y1711">
        <v>1</v>
      </c>
      <c r="Z1711" s="2" t="s">
        <v>8233</v>
      </c>
    </row>
    <row r="1712" spans="1:30" x14ac:dyDescent="0.2">
      <c r="A1712" s="1">
        <v>924</v>
      </c>
      <c r="B1712" t="s">
        <v>1009</v>
      </c>
      <c r="C1712" t="s">
        <v>2660</v>
      </c>
      <c r="D1712" t="s">
        <v>1009</v>
      </c>
      <c r="E1712" t="s">
        <v>10552</v>
      </c>
      <c r="F1712" t="str">
        <f>VLOOKUP(E1712,state_lookup!A:B,2,FALSE)</f>
        <v>MI</v>
      </c>
      <c r="G1712">
        <v>43.983699999999999</v>
      </c>
      <c r="H1712">
        <v>-84.487700000000004</v>
      </c>
      <c r="I1712" t="s">
        <v>5243</v>
      </c>
      <c r="J1712" s="4" t="s">
        <v>5258</v>
      </c>
      <c r="K1712" s="4" t="str">
        <f t="shared" si="26"/>
        <v>Jun 04</v>
      </c>
      <c r="L1712" t="s">
        <v>5583</v>
      </c>
      <c r="M1712" t="s">
        <v>5799</v>
      </c>
      <c r="N1712" t="s">
        <v>5396</v>
      </c>
      <c r="P1712" t="s">
        <v>6051</v>
      </c>
      <c r="Q1712" t="s">
        <v>6395</v>
      </c>
      <c r="R1712">
        <v>0</v>
      </c>
      <c r="S1712" t="s">
        <v>6540</v>
      </c>
      <c r="T1712">
        <v>0</v>
      </c>
      <c r="U1712">
        <v>0</v>
      </c>
      <c r="V1712">
        <v>0</v>
      </c>
      <c r="W1712">
        <v>0</v>
      </c>
      <c r="X1712">
        <v>1</v>
      </c>
      <c r="Y1712">
        <v>1</v>
      </c>
      <c r="Z1712" s="2" t="s">
        <v>8234</v>
      </c>
      <c r="AA1712" s="2" t="s">
        <v>9926</v>
      </c>
      <c r="AB1712" t="s">
        <v>5728</v>
      </c>
      <c r="AD1712" t="s">
        <v>6598</v>
      </c>
    </row>
    <row r="1713" spans="1:30" x14ac:dyDescent="0.2">
      <c r="A1713" s="1">
        <v>925</v>
      </c>
      <c r="B1713" t="s">
        <v>791</v>
      </c>
      <c r="C1713" t="s">
        <v>2661</v>
      </c>
      <c r="D1713" t="s">
        <v>791</v>
      </c>
      <c r="E1713" t="s">
        <v>10579</v>
      </c>
      <c r="F1713" t="str">
        <f>VLOOKUP(E1713,state_lookup!A:B,2,FALSE)</f>
        <v>ND</v>
      </c>
      <c r="G1713">
        <v>47.9221</v>
      </c>
      <c r="H1713">
        <v>-97.088700000000003</v>
      </c>
      <c r="I1713" t="s">
        <v>5243</v>
      </c>
      <c r="J1713" s="4" t="s">
        <v>5258</v>
      </c>
      <c r="K1713" s="4" t="str">
        <f t="shared" si="26"/>
        <v>Jun 04</v>
      </c>
      <c r="L1713" t="s">
        <v>5679</v>
      </c>
      <c r="M1713" t="s">
        <v>5491</v>
      </c>
      <c r="N1713" t="s">
        <v>5491</v>
      </c>
      <c r="P1713" t="s">
        <v>6051</v>
      </c>
      <c r="Q1713" t="s">
        <v>6395</v>
      </c>
      <c r="R1713">
        <v>0</v>
      </c>
      <c r="S1713" t="s">
        <v>6537</v>
      </c>
      <c r="T1713">
        <v>0</v>
      </c>
      <c r="U1713">
        <v>0</v>
      </c>
      <c r="V1713">
        <v>0</v>
      </c>
      <c r="W1713">
        <v>0</v>
      </c>
      <c r="X1713">
        <v>1</v>
      </c>
      <c r="Y1713">
        <v>1</v>
      </c>
      <c r="Z1713" s="2" t="s">
        <v>8235</v>
      </c>
    </row>
    <row r="1714" spans="1:30" x14ac:dyDescent="0.2">
      <c r="A1714" s="1">
        <v>926</v>
      </c>
      <c r="B1714" t="s">
        <v>117</v>
      </c>
      <c r="D1714" t="s">
        <v>265</v>
      </c>
      <c r="E1714" t="s">
        <v>10552</v>
      </c>
      <c r="F1714" t="str">
        <f>VLOOKUP(E1714,state_lookup!A:B,2,FALSE)</f>
        <v>MI</v>
      </c>
      <c r="G1714">
        <v>42.961500000000001</v>
      </c>
      <c r="H1714">
        <v>-85.655699999999996</v>
      </c>
      <c r="I1714" t="s">
        <v>5243</v>
      </c>
      <c r="J1714" s="4" t="s">
        <v>5258</v>
      </c>
      <c r="K1714" s="4" t="str">
        <f t="shared" si="26"/>
        <v>Jun 04</v>
      </c>
      <c r="P1714" t="s">
        <v>6051</v>
      </c>
      <c r="Q1714" t="s">
        <v>6395</v>
      </c>
      <c r="R1714">
        <v>0</v>
      </c>
      <c r="S1714" t="s">
        <v>6540</v>
      </c>
      <c r="X1714">
        <v>1</v>
      </c>
      <c r="Y1714">
        <v>1</v>
      </c>
      <c r="Z1714" s="2" t="s">
        <v>8228</v>
      </c>
    </row>
    <row r="1715" spans="1:30" x14ac:dyDescent="0.2">
      <c r="A1715" s="1">
        <v>927</v>
      </c>
      <c r="B1715" t="s">
        <v>1010</v>
      </c>
      <c r="C1715" t="s">
        <v>2662</v>
      </c>
      <c r="D1715" t="s">
        <v>4467</v>
      </c>
      <c r="E1715" t="s">
        <v>10545</v>
      </c>
      <c r="F1715" t="str">
        <f>VLOOKUP(E1715,state_lookup!A:B,2,FALSE)</f>
        <v>IN</v>
      </c>
      <c r="G1715">
        <v>39.793700000000001</v>
      </c>
      <c r="H1715">
        <v>-85.773799999999994</v>
      </c>
      <c r="I1715" t="s">
        <v>5243</v>
      </c>
      <c r="J1715" s="4" t="s">
        <v>5258</v>
      </c>
      <c r="K1715" s="4" t="str">
        <f t="shared" si="26"/>
        <v>Jun 04</v>
      </c>
      <c r="P1715" t="s">
        <v>6051</v>
      </c>
      <c r="Q1715" t="s">
        <v>6395</v>
      </c>
      <c r="R1715">
        <v>0</v>
      </c>
      <c r="S1715" t="s">
        <v>6537</v>
      </c>
      <c r="X1715">
        <v>1</v>
      </c>
      <c r="Y1715">
        <v>1</v>
      </c>
      <c r="Z1715" s="2" t="s">
        <v>8236</v>
      </c>
    </row>
    <row r="1716" spans="1:30" x14ac:dyDescent="0.2">
      <c r="A1716" s="1">
        <v>928</v>
      </c>
      <c r="B1716" t="s">
        <v>119</v>
      </c>
      <c r="C1716" t="s">
        <v>1763</v>
      </c>
      <c r="D1716" t="s">
        <v>119</v>
      </c>
      <c r="E1716" t="s">
        <v>10566</v>
      </c>
      <c r="F1716" t="str">
        <f>VLOOKUP(E1716,state_lookup!A:B,2,FALSE)</f>
        <v>CT</v>
      </c>
      <c r="G1716">
        <v>41.766100000000002</v>
      </c>
      <c r="H1716">
        <v>-72.683400000000006</v>
      </c>
      <c r="I1716" t="s">
        <v>5243</v>
      </c>
      <c r="J1716" s="4" t="s">
        <v>5258</v>
      </c>
      <c r="K1716" s="4" t="str">
        <f t="shared" si="26"/>
        <v>Jun 04</v>
      </c>
      <c r="P1716" t="s">
        <v>6138</v>
      </c>
      <c r="Q1716" t="s">
        <v>6395</v>
      </c>
      <c r="R1716">
        <v>0</v>
      </c>
      <c r="S1716" t="s">
        <v>6537</v>
      </c>
      <c r="X1716">
        <v>1</v>
      </c>
      <c r="Y1716">
        <v>1</v>
      </c>
      <c r="Z1716" s="2" t="s">
        <v>8237</v>
      </c>
    </row>
    <row r="1717" spans="1:30" x14ac:dyDescent="0.2">
      <c r="A1717" s="1">
        <v>929</v>
      </c>
      <c r="B1717" t="s">
        <v>1011</v>
      </c>
      <c r="C1717" t="s">
        <v>2473</v>
      </c>
      <c r="D1717" t="s">
        <v>889</v>
      </c>
      <c r="E1717" t="s">
        <v>10547</v>
      </c>
      <c r="F1717" t="str">
        <f>VLOOKUP(E1717,state_lookup!A:B,2,FALSE)</f>
        <v>CA</v>
      </c>
      <c r="G1717">
        <v>38.622900000000001</v>
      </c>
      <c r="H1717">
        <v>-122.8651</v>
      </c>
      <c r="I1717" t="s">
        <v>5243</v>
      </c>
      <c r="J1717" s="4" t="s">
        <v>5258</v>
      </c>
      <c r="K1717" s="4" t="str">
        <f t="shared" si="26"/>
        <v>Jun 04</v>
      </c>
      <c r="L1717" t="s">
        <v>5304</v>
      </c>
      <c r="M1717" t="s">
        <v>5531</v>
      </c>
      <c r="N1717" t="s">
        <v>5531</v>
      </c>
      <c r="P1717" t="s">
        <v>6051</v>
      </c>
      <c r="Q1717" t="s">
        <v>6395</v>
      </c>
      <c r="R1717">
        <v>0</v>
      </c>
      <c r="S1717" t="s">
        <v>6598</v>
      </c>
      <c r="T1717">
        <v>0</v>
      </c>
      <c r="U1717">
        <v>0</v>
      </c>
      <c r="V1717">
        <v>0</v>
      </c>
      <c r="W1717">
        <v>0</v>
      </c>
      <c r="X1717">
        <v>1</v>
      </c>
      <c r="Y1717">
        <v>1</v>
      </c>
      <c r="Z1717" s="2" t="s">
        <v>8238</v>
      </c>
      <c r="AD1717" t="s">
        <v>6598</v>
      </c>
    </row>
    <row r="1718" spans="1:30" x14ac:dyDescent="0.2">
      <c r="A1718" s="1">
        <v>930</v>
      </c>
      <c r="B1718" t="s">
        <v>805</v>
      </c>
      <c r="C1718" t="s">
        <v>2663</v>
      </c>
      <c r="D1718" t="s">
        <v>1352</v>
      </c>
      <c r="E1718" t="s">
        <v>10552</v>
      </c>
      <c r="F1718" t="str">
        <f>VLOOKUP(E1718,state_lookup!A:B,2,FALSE)</f>
        <v>MI</v>
      </c>
      <c r="G1718">
        <v>42.405200000000001</v>
      </c>
      <c r="H1718">
        <v>-83.097700000000003</v>
      </c>
      <c r="I1718" t="s">
        <v>5243</v>
      </c>
      <c r="J1718" s="4" t="s">
        <v>5258</v>
      </c>
      <c r="K1718" s="4" t="str">
        <f t="shared" si="26"/>
        <v>Jun 04</v>
      </c>
      <c r="L1718" t="s">
        <v>5304</v>
      </c>
      <c r="M1718" t="s">
        <v>5531</v>
      </c>
      <c r="N1718" t="s">
        <v>5531</v>
      </c>
      <c r="P1718" t="s">
        <v>6051</v>
      </c>
      <c r="Q1718" t="s">
        <v>6395</v>
      </c>
      <c r="R1718">
        <v>0</v>
      </c>
      <c r="S1718" t="s">
        <v>6540</v>
      </c>
      <c r="T1718">
        <v>0</v>
      </c>
      <c r="U1718">
        <v>0</v>
      </c>
      <c r="V1718">
        <v>0</v>
      </c>
      <c r="W1718">
        <v>0</v>
      </c>
      <c r="X1718">
        <v>1</v>
      </c>
      <c r="Y1718">
        <v>1</v>
      </c>
      <c r="Z1718" s="2" t="s">
        <v>8239</v>
      </c>
    </row>
    <row r="1719" spans="1:30" x14ac:dyDescent="0.2">
      <c r="A1719" s="1">
        <v>931</v>
      </c>
      <c r="B1719" t="s">
        <v>1012</v>
      </c>
      <c r="C1719" t="s">
        <v>1860</v>
      </c>
      <c r="D1719" t="s">
        <v>1352</v>
      </c>
      <c r="E1719" t="s">
        <v>64</v>
      </c>
      <c r="F1719" t="str">
        <f>VLOOKUP(E1719,state_lookup!A:B,2,FALSE)</f>
        <v>NY</v>
      </c>
      <c r="G1719">
        <v>42.910080000000001</v>
      </c>
      <c r="H1719" t="s">
        <v>5060</v>
      </c>
      <c r="I1719" t="s">
        <v>5243</v>
      </c>
      <c r="J1719" s="4" t="s">
        <v>5258</v>
      </c>
      <c r="K1719" s="4" t="str">
        <f t="shared" si="26"/>
        <v>Jun 04</v>
      </c>
      <c r="L1719" t="s">
        <v>5304</v>
      </c>
      <c r="M1719" t="s">
        <v>5531</v>
      </c>
      <c r="N1719" t="s">
        <v>5531</v>
      </c>
      <c r="P1719" t="s">
        <v>6051</v>
      </c>
      <c r="Q1719" t="s">
        <v>6395</v>
      </c>
      <c r="R1719">
        <v>0</v>
      </c>
      <c r="S1719" t="s">
        <v>6537</v>
      </c>
      <c r="T1719">
        <v>0</v>
      </c>
      <c r="U1719">
        <v>1</v>
      </c>
      <c r="V1719">
        <v>0</v>
      </c>
      <c r="W1719">
        <v>0</v>
      </c>
      <c r="X1719">
        <v>1</v>
      </c>
      <c r="Y1719">
        <v>1</v>
      </c>
      <c r="Z1719" s="2" t="s">
        <v>8240</v>
      </c>
      <c r="AD1719" t="s">
        <v>6598</v>
      </c>
    </row>
    <row r="1720" spans="1:30" x14ac:dyDescent="0.2">
      <c r="A1720" s="1">
        <v>932</v>
      </c>
      <c r="B1720" t="s">
        <v>1013</v>
      </c>
      <c r="C1720" t="s">
        <v>2664</v>
      </c>
      <c r="D1720" t="s">
        <v>610</v>
      </c>
      <c r="E1720" t="s">
        <v>10552</v>
      </c>
      <c r="F1720" t="str">
        <f>VLOOKUP(E1720,state_lookup!A:B,2,FALSE)</f>
        <v>MI</v>
      </c>
      <c r="G1720">
        <v>42.607799999999997</v>
      </c>
      <c r="H1720">
        <v>-83.933899999999994</v>
      </c>
      <c r="I1720" t="s">
        <v>5243</v>
      </c>
      <c r="J1720" s="4" t="s">
        <v>5258</v>
      </c>
      <c r="K1720" s="4" t="str">
        <f t="shared" si="26"/>
        <v>Jun 04</v>
      </c>
      <c r="L1720" t="s">
        <v>5680</v>
      </c>
      <c r="M1720" t="s">
        <v>5982</v>
      </c>
      <c r="N1720" t="s">
        <v>5396</v>
      </c>
      <c r="P1720" t="s">
        <v>6051</v>
      </c>
      <c r="Q1720" t="s">
        <v>6395</v>
      </c>
      <c r="R1720">
        <v>0</v>
      </c>
      <c r="S1720" t="s">
        <v>6537</v>
      </c>
      <c r="T1720">
        <v>1</v>
      </c>
      <c r="U1720">
        <v>0</v>
      </c>
      <c r="V1720">
        <v>0</v>
      </c>
      <c r="W1720">
        <v>0</v>
      </c>
      <c r="X1720">
        <v>1</v>
      </c>
      <c r="Y1720">
        <v>1</v>
      </c>
      <c r="Z1720" s="2" t="s">
        <v>8241</v>
      </c>
      <c r="AA1720" s="2" t="s">
        <v>9927</v>
      </c>
      <c r="AB1720" s="2" t="s">
        <v>10292</v>
      </c>
      <c r="AD1720" t="s">
        <v>6598</v>
      </c>
    </row>
    <row r="1721" spans="1:30" x14ac:dyDescent="0.2">
      <c r="A1721" s="1">
        <v>933</v>
      </c>
      <c r="B1721" t="s">
        <v>592</v>
      </c>
      <c r="D1721" t="s">
        <v>4568</v>
      </c>
      <c r="E1721" t="s">
        <v>10565</v>
      </c>
      <c r="F1721" t="str">
        <f>VLOOKUP(E1721,state_lookup!A:B,2,FALSE)</f>
        <v>IA</v>
      </c>
      <c r="G1721">
        <v>41.655900000000003</v>
      </c>
      <c r="H1721">
        <v>-91.5304</v>
      </c>
      <c r="I1721" t="s">
        <v>5243</v>
      </c>
      <c r="J1721" s="4" t="s">
        <v>5258</v>
      </c>
      <c r="K1721" s="4" t="str">
        <f t="shared" si="26"/>
        <v>Jun 04</v>
      </c>
      <c r="P1721" t="s">
        <v>6051</v>
      </c>
      <c r="Q1721" t="s">
        <v>6395</v>
      </c>
      <c r="R1721">
        <v>0</v>
      </c>
      <c r="S1721" t="s">
        <v>6537</v>
      </c>
      <c r="X1721">
        <v>1</v>
      </c>
      <c r="Y1721">
        <v>1</v>
      </c>
      <c r="Z1721" s="2" t="s">
        <v>8242</v>
      </c>
    </row>
    <row r="1722" spans="1:30" x14ac:dyDescent="0.2">
      <c r="A1722" s="1">
        <v>934</v>
      </c>
      <c r="B1722" t="s">
        <v>1014</v>
      </c>
      <c r="C1722" t="s">
        <v>2665</v>
      </c>
      <c r="D1722" t="s">
        <v>4709</v>
      </c>
      <c r="E1722" t="s">
        <v>10546</v>
      </c>
      <c r="F1722" t="str">
        <f>VLOOKUP(E1722,state_lookup!A:B,2,FALSE)</f>
        <v>TX</v>
      </c>
      <c r="G1722">
        <v>29.790500000000002</v>
      </c>
      <c r="H1722">
        <v>-95.835300000000004</v>
      </c>
      <c r="I1722" t="s">
        <v>5243</v>
      </c>
      <c r="J1722" s="4" t="s">
        <v>5258</v>
      </c>
      <c r="K1722" s="4" t="str">
        <f t="shared" si="26"/>
        <v>Jun 04</v>
      </c>
      <c r="L1722" t="s">
        <v>5681</v>
      </c>
      <c r="M1722" t="s">
        <v>5438</v>
      </c>
      <c r="N1722" t="s">
        <v>5438</v>
      </c>
      <c r="P1722" t="s">
        <v>6139</v>
      </c>
      <c r="Q1722" t="s">
        <v>6395</v>
      </c>
      <c r="R1722">
        <v>0</v>
      </c>
      <c r="S1722" t="s">
        <v>6539</v>
      </c>
      <c r="T1722">
        <v>0</v>
      </c>
      <c r="U1722">
        <v>0</v>
      </c>
      <c r="V1722">
        <v>0</v>
      </c>
      <c r="W1722">
        <v>0</v>
      </c>
      <c r="X1722">
        <v>1</v>
      </c>
      <c r="Y1722">
        <v>1</v>
      </c>
      <c r="Z1722" s="2" t="s">
        <v>8243</v>
      </c>
    </row>
    <row r="1723" spans="1:30" x14ac:dyDescent="0.2">
      <c r="A1723" s="1">
        <v>935</v>
      </c>
      <c r="B1723" t="s">
        <v>1015</v>
      </c>
      <c r="D1723" t="s">
        <v>4710</v>
      </c>
      <c r="E1723" t="s">
        <v>10571</v>
      </c>
      <c r="F1723" t="str">
        <f>VLOOKUP(E1723,state_lookup!A:B,2,FALSE)</f>
        <v>WI</v>
      </c>
      <c r="G1723">
        <v>43.916699999999999</v>
      </c>
      <c r="H1723">
        <v>-88.026600000000002</v>
      </c>
      <c r="I1723" t="s">
        <v>5243</v>
      </c>
      <c r="J1723" s="4" t="s">
        <v>5258</v>
      </c>
      <c r="K1723" s="4" t="str">
        <f t="shared" si="26"/>
        <v>Jun 04</v>
      </c>
      <c r="L1723" t="s">
        <v>5332</v>
      </c>
      <c r="M1723" t="s">
        <v>5396</v>
      </c>
      <c r="N1723" t="s">
        <v>5396</v>
      </c>
      <c r="P1723" t="s">
        <v>6051</v>
      </c>
      <c r="Q1723" t="s">
        <v>6395</v>
      </c>
      <c r="R1723">
        <v>0</v>
      </c>
      <c r="S1723" t="s">
        <v>6537</v>
      </c>
      <c r="X1723">
        <v>1</v>
      </c>
      <c r="Y1723">
        <v>1</v>
      </c>
      <c r="Z1723" s="2" t="s">
        <v>8244</v>
      </c>
    </row>
    <row r="1724" spans="1:30" x14ac:dyDescent="0.2">
      <c r="A1724" s="1">
        <v>936</v>
      </c>
      <c r="B1724" t="s">
        <v>1016</v>
      </c>
      <c r="C1724" t="s">
        <v>2666</v>
      </c>
      <c r="D1724" t="s">
        <v>338</v>
      </c>
      <c r="E1724" t="s">
        <v>181</v>
      </c>
      <c r="F1724" t="str">
        <f>VLOOKUP(E1724,state_lookup!A:B,2,FALSE)</f>
        <v>WA</v>
      </c>
      <c r="G1724">
        <v>48.002899999999997</v>
      </c>
      <c r="H1724">
        <v>-122.096</v>
      </c>
      <c r="I1724" t="s">
        <v>5243</v>
      </c>
      <c r="J1724" s="4" t="s">
        <v>5258</v>
      </c>
      <c r="K1724" s="4" t="str">
        <f t="shared" si="26"/>
        <v>Jun 04</v>
      </c>
      <c r="L1724" t="s">
        <v>5304</v>
      </c>
      <c r="M1724" t="s">
        <v>5531</v>
      </c>
      <c r="N1724" t="s">
        <v>5531</v>
      </c>
      <c r="P1724" t="s">
        <v>6051</v>
      </c>
      <c r="Q1724" t="s">
        <v>6395</v>
      </c>
      <c r="R1724">
        <v>0</v>
      </c>
      <c r="S1724" t="s">
        <v>6537</v>
      </c>
      <c r="X1724">
        <v>1</v>
      </c>
      <c r="Y1724">
        <v>1</v>
      </c>
      <c r="Z1724" s="2" t="s">
        <v>8245</v>
      </c>
      <c r="AA1724" s="2" t="s">
        <v>6815</v>
      </c>
    </row>
    <row r="1725" spans="1:30" x14ac:dyDescent="0.2">
      <c r="A1725" s="1">
        <v>937</v>
      </c>
      <c r="B1725" t="s">
        <v>60</v>
      </c>
      <c r="D1725" t="s">
        <v>4280</v>
      </c>
      <c r="E1725" t="s">
        <v>10552</v>
      </c>
      <c r="F1725" t="str">
        <f>VLOOKUP(E1725,state_lookup!A:B,2,FALSE)</f>
        <v>MI</v>
      </c>
      <c r="G1725">
        <v>42.714199999999998</v>
      </c>
      <c r="H1725">
        <v>-84.560100000000006</v>
      </c>
      <c r="I1725" t="s">
        <v>5243</v>
      </c>
      <c r="J1725" s="4" t="s">
        <v>5258</v>
      </c>
      <c r="K1725" s="4" t="str">
        <f t="shared" si="26"/>
        <v>Jun 04</v>
      </c>
      <c r="P1725" t="s">
        <v>6051</v>
      </c>
      <c r="Q1725" t="s">
        <v>6395</v>
      </c>
      <c r="R1725">
        <v>0</v>
      </c>
      <c r="S1725" t="s">
        <v>6540</v>
      </c>
      <c r="X1725">
        <v>1</v>
      </c>
      <c r="Y1725">
        <v>1</v>
      </c>
      <c r="Z1725" s="2" t="s">
        <v>8228</v>
      </c>
    </row>
    <row r="1726" spans="1:30" x14ac:dyDescent="0.2">
      <c r="A1726" s="1">
        <v>938</v>
      </c>
      <c r="B1726" t="s">
        <v>1017</v>
      </c>
      <c r="C1726" t="s">
        <v>2667</v>
      </c>
      <c r="D1726" t="s">
        <v>1352</v>
      </c>
      <c r="E1726" t="s">
        <v>10552</v>
      </c>
      <c r="F1726" t="str">
        <f>VLOOKUP(E1726,state_lookup!A:B,2,FALSE)</f>
        <v>MI</v>
      </c>
      <c r="G1726">
        <v>42.243200000000002</v>
      </c>
      <c r="H1726">
        <v>-83.181100000000001</v>
      </c>
      <c r="I1726" t="s">
        <v>5243</v>
      </c>
      <c r="J1726" s="4" t="s">
        <v>5258</v>
      </c>
      <c r="K1726" s="4" t="str">
        <f t="shared" si="26"/>
        <v>Jun 04</v>
      </c>
      <c r="L1726" t="s">
        <v>5552</v>
      </c>
      <c r="M1726" t="s">
        <v>5761</v>
      </c>
      <c r="N1726" t="s">
        <v>5761</v>
      </c>
      <c r="P1726" t="s">
        <v>6051</v>
      </c>
      <c r="Q1726" t="s">
        <v>6395</v>
      </c>
      <c r="R1726">
        <v>0</v>
      </c>
      <c r="S1726" t="s">
        <v>6537</v>
      </c>
      <c r="T1726">
        <v>0</v>
      </c>
      <c r="U1726">
        <v>0</v>
      </c>
      <c r="V1726">
        <v>0</v>
      </c>
      <c r="W1726">
        <v>0</v>
      </c>
      <c r="X1726">
        <v>1</v>
      </c>
      <c r="Y1726">
        <v>1</v>
      </c>
      <c r="Z1726" s="2" t="s">
        <v>8246</v>
      </c>
      <c r="AC1726" t="s">
        <v>10453</v>
      </c>
      <c r="AD1726" t="s">
        <v>6598</v>
      </c>
    </row>
    <row r="1727" spans="1:30" x14ac:dyDescent="0.2">
      <c r="A1727" s="1">
        <v>939</v>
      </c>
      <c r="B1727" t="s">
        <v>278</v>
      </c>
      <c r="C1727" t="s">
        <v>2668</v>
      </c>
      <c r="D1727" t="s">
        <v>4414</v>
      </c>
      <c r="E1727" t="s">
        <v>10571</v>
      </c>
      <c r="F1727" t="str">
        <f>VLOOKUP(E1727,state_lookup!A:B,2,FALSE)</f>
        <v>WI</v>
      </c>
      <c r="G1727">
        <v>43.082700000000003</v>
      </c>
      <c r="H1727">
        <v>-89.392300000000006</v>
      </c>
      <c r="I1727" t="s">
        <v>5243</v>
      </c>
      <c r="J1727" s="4" t="s">
        <v>5258</v>
      </c>
      <c r="K1727" s="4" t="str">
        <f t="shared" si="26"/>
        <v>Jun 04</v>
      </c>
      <c r="L1727" t="s">
        <v>5531</v>
      </c>
      <c r="M1727" t="s">
        <v>5531</v>
      </c>
      <c r="N1727" t="s">
        <v>5531</v>
      </c>
      <c r="P1727" t="s">
        <v>6051</v>
      </c>
      <c r="Q1727" t="s">
        <v>6395</v>
      </c>
      <c r="R1727">
        <v>0</v>
      </c>
      <c r="S1727" t="s">
        <v>6538</v>
      </c>
      <c r="T1727">
        <v>0</v>
      </c>
      <c r="U1727">
        <v>0</v>
      </c>
      <c r="V1727">
        <v>0</v>
      </c>
      <c r="W1727">
        <v>0</v>
      </c>
      <c r="X1727">
        <v>1</v>
      </c>
      <c r="Y1727">
        <v>1</v>
      </c>
      <c r="Z1727" s="2" t="s">
        <v>7589</v>
      </c>
    </row>
    <row r="1728" spans="1:30" x14ac:dyDescent="0.2">
      <c r="A1728" s="1">
        <v>940</v>
      </c>
      <c r="B1728" t="s">
        <v>37</v>
      </c>
      <c r="C1728" t="s">
        <v>2669</v>
      </c>
      <c r="D1728" t="s">
        <v>4328</v>
      </c>
      <c r="E1728" t="s">
        <v>10550</v>
      </c>
      <c r="F1728" t="str">
        <f>VLOOKUP(E1728,state_lookup!A:B,2,FALSE)</f>
        <v>TN</v>
      </c>
      <c r="G1728">
        <v>35.104599999999998</v>
      </c>
      <c r="H1728">
        <v>-89.9773</v>
      </c>
      <c r="I1728" t="s">
        <v>5244</v>
      </c>
      <c r="J1728" s="4" t="s">
        <v>5258</v>
      </c>
      <c r="K1728" s="4" t="str">
        <f t="shared" si="26"/>
        <v>Jun 04</v>
      </c>
      <c r="L1728" t="s">
        <v>5682</v>
      </c>
      <c r="M1728" t="s">
        <v>5846</v>
      </c>
      <c r="N1728" t="s">
        <v>5846</v>
      </c>
      <c r="P1728" t="s">
        <v>6051</v>
      </c>
      <c r="Q1728" t="s">
        <v>6395</v>
      </c>
      <c r="R1728">
        <v>0</v>
      </c>
      <c r="S1728" t="s">
        <v>6537</v>
      </c>
      <c r="T1728">
        <v>0</v>
      </c>
      <c r="U1728">
        <v>0</v>
      </c>
      <c r="V1728">
        <v>0</v>
      </c>
      <c r="W1728">
        <v>0</v>
      </c>
      <c r="X1728">
        <v>1</v>
      </c>
      <c r="Y1728">
        <v>1</v>
      </c>
      <c r="Z1728" s="2" t="s">
        <v>8247</v>
      </c>
      <c r="AD1728" t="s">
        <v>6598</v>
      </c>
    </row>
    <row r="1729" spans="1:30" x14ac:dyDescent="0.2">
      <c r="A1729" s="1">
        <v>941</v>
      </c>
      <c r="B1729" t="s">
        <v>441</v>
      </c>
      <c r="C1729" t="s">
        <v>2670</v>
      </c>
      <c r="D1729" t="s">
        <v>149</v>
      </c>
      <c r="E1729" t="s">
        <v>10554</v>
      </c>
      <c r="F1729" t="str">
        <f>VLOOKUP(E1729,state_lookup!A:B,2,FALSE)</f>
        <v>MA</v>
      </c>
      <c r="G1729">
        <v>42.249540000000003</v>
      </c>
      <c r="H1729" t="s">
        <v>5002</v>
      </c>
      <c r="I1729" t="s">
        <v>5243</v>
      </c>
      <c r="J1729" s="4" t="s">
        <v>5258</v>
      </c>
      <c r="K1729" s="4" t="str">
        <f t="shared" si="26"/>
        <v>Jun 04</v>
      </c>
      <c r="L1729" t="s">
        <v>5683</v>
      </c>
      <c r="M1729" t="s">
        <v>5438</v>
      </c>
      <c r="N1729" t="s">
        <v>5438</v>
      </c>
      <c r="P1729" t="s">
        <v>6140</v>
      </c>
      <c r="Q1729" t="s">
        <v>6395</v>
      </c>
      <c r="R1729">
        <v>0</v>
      </c>
      <c r="S1729" t="s">
        <v>6537</v>
      </c>
      <c r="T1729">
        <v>0</v>
      </c>
      <c r="U1729">
        <v>0</v>
      </c>
      <c r="V1729">
        <v>0</v>
      </c>
      <c r="W1729">
        <v>0</v>
      </c>
      <c r="X1729">
        <v>1</v>
      </c>
      <c r="Y1729">
        <v>1</v>
      </c>
      <c r="Z1729" s="2" t="s">
        <v>8248</v>
      </c>
      <c r="AD1729" t="s">
        <v>6598</v>
      </c>
    </row>
    <row r="1730" spans="1:30" x14ac:dyDescent="0.2">
      <c r="A1730" s="1">
        <v>942</v>
      </c>
      <c r="B1730" t="s">
        <v>32</v>
      </c>
      <c r="C1730" t="s">
        <v>2671</v>
      </c>
      <c r="D1730" t="s">
        <v>4667</v>
      </c>
      <c r="E1730" t="s">
        <v>10548</v>
      </c>
      <c r="F1730" t="str">
        <f>VLOOKUP(E1730,state_lookup!A:B,2,FALSE)</f>
        <v>MN</v>
      </c>
      <c r="G1730">
        <v>44.963500000000003</v>
      </c>
      <c r="H1730">
        <v>-93.267799999999994</v>
      </c>
      <c r="I1730" t="s">
        <v>5243</v>
      </c>
      <c r="J1730" s="4" t="s">
        <v>5258</v>
      </c>
      <c r="K1730" s="4" t="str">
        <f t="shared" si="26"/>
        <v>Jun 04</v>
      </c>
      <c r="L1730" t="s">
        <v>5304</v>
      </c>
      <c r="M1730" t="s">
        <v>5531</v>
      </c>
      <c r="N1730" t="s">
        <v>5531</v>
      </c>
      <c r="P1730" t="s">
        <v>6051</v>
      </c>
      <c r="Q1730" t="s">
        <v>6395</v>
      </c>
      <c r="R1730">
        <v>0</v>
      </c>
      <c r="S1730" t="s">
        <v>6537</v>
      </c>
      <c r="X1730">
        <v>1</v>
      </c>
      <c r="Y1730">
        <v>1</v>
      </c>
      <c r="Z1730" s="2" t="s">
        <v>8249</v>
      </c>
      <c r="AA1730" s="2" t="s">
        <v>9928</v>
      </c>
    </row>
    <row r="1731" spans="1:30" x14ac:dyDescent="0.2">
      <c r="A1731" s="1">
        <v>943</v>
      </c>
      <c r="B1731" t="s">
        <v>444</v>
      </c>
      <c r="C1731" t="s">
        <v>2672</v>
      </c>
      <c r="D1731" t="s">
        <v>338</v>
      </c>
      <c r="E1731" t="s">
        <v>181</v>
      </c>
      <c r="F1731" t="str">
        <f>VLOOKUP(E1731,state_lookup!A:B,2,FALSE)</f>
        <v>WA</v>
      </c>
      <c r="G1731">
        <v>47.8596</v>
      </c>
      <c r="H1731">
        <v>-121.9853</v>
      </c>
      <c r="I1731" t="s">
        <v>5243</v>
      </c>
      <c r="J1731" s="4" t="s">
        <v>5258</v>
      </c>
      <c r="K1731" s="4" t="str">
        <f t="shared" ref="K1731:K1794" si="27">TEXT(J1731, "mmm dd")</f>
        <v>Jun 04</v>
      </c>
      <c r="L1731" t="s">
        <v>5304</v>
      </c>
      <c r="M1731" t="s">
        <v>5531</v>
      </c>
      <c r="N1731" t="s">
        <v>5531</v>
      </c>
      <c r="P1731" t="s">
        <v>6051</v>
      </c>
      <c r="Q1731" t="s">
        <v>6395</v>
      </c>
      <c r="R1731">
        <v>0</v>
      </c>
      <c r="S1731" t="s">
        <v>6537</v>
      </c>
      <c r="T1731">
        <v>0</v>
      </c>
      <c r="U1731">
        <v>0</v>
      </c>
      <c r="V1731">
        <v>0</v>
      </c>
      <c r="W1731">
        <v>0</v>
      </c>
      <c r="X1731">
        <v>1</v>
      </c>
      <c r="Y1731">
        <v>1</v>
      </c>
      <c r="Z1731" s="2" t="s">
        <v>6815</v>
      </c>
    </row>
    <row r="1732" spans="1:30" x14ac:dyDescent="0.2">
      <c r="A1732" s="1">
        <v>944</v>
      </c>
      <c r="B1732" t="s">
        <v>1018</v>
      </c>
      <c r="D1732" t="s">
        <v>4610</v>
      </c>
      <c r="E1732" t="s">
        <v>10547</v>
      </c>
      <c r="F1732" t="str">
        <f>VLOOKUP(E1732,state_lookup!A:B,2,FALSE)</f>
        <v>CA</v>
      </c>
      <c r="G1732">
        <v>37.843800000000002</v>
      </c>
      <c r="H1732">
        <v>-122.1225</v>
      </c>
      <c r="I1732" t="s">
        <v>5243</v>
      </c>
      <c r="J1732" s="4" t="s">
        <v>5258</v>
      </c>
      <c r="K1732" s="4" t="str">
        <f t="shared" si="27"/>
        <v>Jun 04</v>
      </c>
      <c r="P1732" t="s">
        <v>6051</v>
      </c>
      <c r="Q1732" t="s">
        <v>6395</v>
      </c>
      <c r="R1732">
        <v>0</v>
      </c>
      <c r="S1732" t="s">
        <v>6537</v>
      </c>
      <c r="X1732">
        <v>1</v>
      </c>
      <c r="Y1732">
        <v>1</v>
      </c>
      <c r="Z1732" s="2" t="s">
        <v>8250</v>
      </c>
    </row>
    <row r="1733" spans="1:30" x14ac:dyDescent="0.2">
      <c r="A1733" s="1">
        <v>945</v>
      </c>
      <c r="B1733" t="s">
        <v>1019</v>
      </c>
      <c r="C1733" t="s">
        <v>2673</v>
      </c>
      <c r="D1733" t="s">
        <v>338</v>
      </c>
      <c r="E1733" t="s">
        <v>181</v>
      </c>
      <c r="F1733" t="str">
        <f>VLOOKUP(E1733,state_lookup!A:B,2,FALSE)</f>
        <v>WA</v>
      </c>
      <c r="G1733">
        <v>47.792099999999998</v>
      </c>
      <c r="H1733">
        <v>-122.30759999999999</v>
      </c>
      <c r="I1733" t="s">
        <v>5243</v>
      </c>
      <c r="J1733" s="4" t="s">
        <v>5258</v>
      </c>
      <c r="K1733" s="4" t="str">
        <f t="shared" si="27"/>
        <v>Jun 04</v>
      </c>
      <c r="P1733" t="s">
        <v>6051</v>
      </c>
      <c r="Q1733" t="s">
        <v>6395</v>
      </c>
      <c r="R1733">
        <v>0</v>
      </c>
      <c r="S1733" t="s">
        <v>6537</v>
      </c>
      <c r="X1733">
        <v>1</v>
      </c>
      <c r="Y1733">
        <v>1</v>
      </c>
      <c r="Z1733" s="2" t="s">
        <v>8251</v>
      </c>
      <c r="AC1733" t="s">
        <v>10376</v>
      </c>
    </row>
    <row r="1734" spans="1:30" x14ac:dyDescent="0.2">
      <c r="A1734" s="1">
        <v>946</v>
      </c>
      <c r="B1734" t="s">
        <v>145</v>
      </c>
      <c r="D1734" t="s">
        <v>1652</v>
      </c>
      <c r="E1734" t="s">
        <v>10547</v>
      </c>
      <c r="F1734" t="str">
        <f>VLOOKUP(E1734,state_lookup!A:B,2,FALSE)</f>
        <v>CA</v>
      </c>
      <c r="G1734">
        <v>37.4</v>
      </c>
      <c r="H1734">
        <v>-122.0796</v>
      </c>
      <c r="I1734" t="s">
        <v>5243</v>
      </c>
      <c r="J1734" s="4" t="s">
        <v>5258</v>
      </c>
      <c r="K1734" s="4" t="str">
        <f t="shared" si="27"/>
        <v>Jun 04</v>
      </c>
      <c r="L1734" t="s">
        <v>5372</v>
      </c>
      <c r="M1734" t="s">
        <v>5372</v>
      </c>
      <c r="N1734" t="s">
        <v>5372</v>
      </c>
      <c r="P1734" t="s">
        <v>6051</v>
      </c>
      <c r="Q1734" t="s">
        <v>6395</v>
      </c>
      <c r="R1734">
        <v>0</v>
      </c>
      <c r="S1734" t="s">
        <v>6537</v>
      </c>
      <c r="X1734">
        <v>1</v>
      </c>
      <c r="Y1734">
        <v>1</v>
      </c>
      <c r="Z1734" s="2" t="s">
        <v>8252</v>
      </c>
    </row>
    <row r="1735" spans="1:30" x14ac:dyDescent="0.2">
      <c r="A1735" s="1">
        <v>947</v>
      </c>
      <c r="B1735" t="s">
        <v>1020</v>
      </c>
      <c r="C1735" t="s">
        <v>2674</v>
      </c>
      <c r="D1735" t="s">
        <v>4619</v>
      </c>
      <c r="E1735" t="s">
        <v>10545</v>
      </c>
      <c r="F1735" t="str">
        <f>VLOOKUP(E1735,state_lookup!A:B,2,FALSE)</f>
        <v>IN</v>
      </c>
      <c r="G1735">
        <v>40.198900000000002</v>
      </c>
      <c r="H1735">
        <v>-85.394999999999996</v>
      </c>
      <c r="I1735" t="s">
        <v>5243</v>
      </c>
      <c r="J1735" s="4" t="s">
        <v>5258</v>
      </c>
      <c r="K1735" s="4" t="str">
        <f t="shared" si="27"/>
        <v>Jun 04</v>
      </c>
      <c r="L1735" t="s">
        <v>5343</v>
      </c>
      <c r="P1735" t="s">
        <v>6051</v>
      </c>
      <c r="Q1735" t="s">
        <v>6395</v>
      </c>
      <c r="R1735">
        <v>0</v>
      </c>
      <c r="S1735" t="s">
        <v>6553</v>
      </c>
      <c r="X1735">
        <v>1</v>
      </c>
      <c r="Y1735">
        <v>1</v>
      </c>
      <c r="Z1735" s="2" t="s">
        <v>8253</v>
      </c>
    </row>
    <row r="1736" spans="1:30" x14ac:dyDescent="0.2">
      <c r="A1736" s="1">
        <v>948</v>
      </c>
      <c r="B1736" t="s">
        <v>1021</v>
      </c>
      <c r="C1736" t="s">
        <v>2675</v>
      </c>
      <c r="D1736" t="s">
        <v>4349</v>
      </c>
      <c r="E1736" t="s">
        <v>10576</v>
      </c>
      <c r="F1736" t="str">
        <f>VLOOKUP(E1736,state_lookup!A:B,2,FALSE)</f>
        <v>ME</v>
      </c>
      <c r="G1736">
        <v>43.971739999999997</v>
      </c>
      <c r="H1736" t="s">
        <v>5061</v>
      </c>
      <c r="I1736" t="s">
        <v>5243</v>
      </c>
      <c r="J1736" s="4" t="s">
        <v>5258</v>
      </c>
      <c r="K1736" s="4" t="str">
        <f t="shared" si="27"/>
        <v>Jun 04</v>
      </c>
      <c r="L1736" t="s">
        <v>5301</v>
      </c>
      <c r="M1736" t="s">
        <v>5617</v>
      </c>
      <c r="N1736" t="s">
        <v>5617</v>
      </c>
      <c r="P1736" t="s">
        <v>6051</v>
      </c>
      <c r="Q1736" t="s">
        <v>6395</v>
      </c>
      <c r="R1736">
        <v>0</v>
      </c>
      <c r="S1736" t="s">
        <v>6537</v>
      </c>
      <c r="T1736">
        <v>0</v>
      </c>
      <c r="U1736">
        <v>0</v>
      </c>
      <c r="V1736">
        <v>0</v>
      </c>
      <c r="W1736">
        <v>0</v>
      </c>
      <c r="X1736">
        <v>1</v>
      </c>
      <c r="Y1736">
        <v>1</v>
      </c>
      <c r="Z1736" s="2" t="s">
        <v>8254</v>
      </c>
      <c r="AD1736" t="s">
        <v>6598</v>
      </c>
    </row>
    <row r="1737" spans="1:30" x14ac:dyDescent="0.2">
      <c r="A1737" s="1">
        <v>949</v>
      </c>
      <c r="B1737" t="s">
        <v>633</v>
      </c>
      <c r="C1737" t="s">
        <v>2300</v>
      </c>
      <c r="D1737" t="s">
        <v>4505</v>
      </c>
      <c r="E1737" t="s">
        <v>64</v>
      </c>
      <c r="F1737" t="str">
        <f>VLOOKUP(E1737,state_lookup!A:B,2,FALSE)</f>
        <v>NY</v>
      </c>
      <c r="G1737">
        <v>41.6006</v>
      </c>
      <c r="H1737">
        <v>-75.057900000000004</v>
      </c>
      <c r="I1737" t="s">
        <v>5243</v>
      </c>
      <c r="J1737" s="4" t="s">
        <v>5258</v>
      </c>
      <c r="K1737" s="4" t="str">
        <f t="shared" si="27"/>
        <v>Jun 04</v>
      </c>
      <c r="P1737" t="s">
        <v>6051</v>
      </c>
      <c r="Q1737" t="s">
        <v>6402</v>
      </c>
      <c r="R1737">
        <v>0</v>
      </c>
      <c r="S1737" t="s">
        <v>6537</v>
      </c>
      <c r="T1737">
        <v>0</v>
      </c>
      <c r="U1737">
        <v>0</v>
      </c>
      <c r="V1737">
        <v>0</v>
      </c>
      <c r="W1737">
        <v>0</v>
      </c>
      <c r="X1737">
        <v>1</v>
      </c>
      <c r="Y1737">
        <v>1</v>
      </c>
      <c r="Z1737" s="2" t="s">
        <v>7613</v>
      </c>
      <c r="AD1737" t="s">
        <v>6598</v>
      </c>
    </row>
    <row r="1738" spans="1:30" x14ac:dyDescent="0.2">
      <c r="A1738" s="1">
        <v>950</v>
      </c>
      <c r="B1738" t="s">
        <v>293</v>
      </c>
      <c r="C1738" t="s">
        <v>2676</v>
      </c>
      <c r="D1738" t="s">
        <v>4422</v>
      </c>
      <c r="E1738" t="s">
        <v>10550</v>
      </c>
      <c r="F1738" t="str">
        <f>VLOOKUP(E1738,state_lookup!A:B,2,FALSE)</f>
        <v>TN</v>
      </c>
      <c r="G1738">
        <v>36.171500000000002</v>
      </c>
      <c r="H1738">
        <v>-86.784300000000002</v>
      </c>
      <c r="I1738" t="s">
        <v>5243</v>
      </c>
      <c r="J1738" s="4" t="s">
        <v>5258</v>
      </c>
      <c r="K1738" s="4" t="str">
        <f t="shared" si="27"/>
        <v>Jun 04</v>
      </c>
      <c r="L1738" t="s">
        <v>5684</v>
      </c>
      <c r="M1738" t="s">
        <v>6003</v>
      </c>
      <c r="N1738" t="s">
        <v>6003</v>
      </c>
      <c r="P1738" t="s">
        <v>6051</v>
      </c>
      <c r="Q1738" t="s">
        <v>6395</v>
      </c>
      <c r="R1738">
        <v>0</v>
      </c>
      <c r="S1738" t="s">
        <v>6537</v>
      </c>
      <c r="T1738">
        <v>0</v>
      </c>
      <c r="U1738">
        <v>0</v>
      </c>
      <c r="V1738">
        <v>0</v>
      </c>
      <c r="W1738">
        <v>0</v>
      </c>
      <c r="X1738">
        <v>1</v>
      </c>
      <c r="Y1738">
        <v>1</v>
      </c>
      <c r="Z1738" s="2" t="s">
        <v>8255</v>
      </c>
      <c r="AD1738" t="s">
        <v>6598</v>
      </c>
    </row>
    <row r="1739" spans="1:30" x14ac:dyDescent="0.2">
      <c r="A1739" s="1">
        <v>951</v>
      </c>
      <c r="B1739" t="s">
        <v>970</v>
      </c>
      <c r="C1739" t="s">
        <v>2677</v>
      </c>
      <c r="D1739" t="s">
        <v>566</v>
      </c>
      <c r="E1739" t="s">
        <v>10566</v>
      </c>
      <c r="F1739" t="str">
        <f>VLOOKUP(E1739,state_lookup!A:B,2,FALSE)</f>
        <v>CT</v>
      </c>
      <c r="G1739">
        <v>41.14676</v>
      </c>
      <c r="H1739" t="s">
        <v>5047</v>
      </c>
      <c r="I1739" t="s">
        <v>5243</v>
      </c>
      <c r="J1739" s="4" t="s">
        <v>5258</v>
      </c>
      <c r="K1739" s="4" t="str">
        <f t="shared" si="27"/>
        <v>Jun 04</v>
      </c>
      <c r="L1739" t="s">
        <v>5685</v>
      </c>
      <c r="M1739" t="s">
        <v>5372</v>
      </c>
      <c r="N1739" t="s">
        <v>5527</v>
      </c>
      <c r="P1739" t="s">
        <v>6051</v>
      </c>
      <c r="Q1739" t="s">
        <v>6395</v>
      </c>
      <c r="R1739">
        <v>0</v>
      </c>
      <c r="S1739" t="s">
        <v>6553</v>
      </c>
      <c r="T1739">
        <v>0</v>
      </c>
      <c r="U1739">
        <v>0</v>
      </c>
      <c r="V1739">
        <v>0</v>
      </c>
      <c r="W1739">
        <v>0</v>
      </c>
      <c r="X1739">
        <v>1</v>
      </c>
      <c r="Y1739">
        <v>1</v>
      </c>
      <c r="Z1739" s="2" t="s">
        <v>8256</v>
      </c>
      <c r="AA1739" s="2" t="s">
        <v>9929</v>
      </c>
    </row>
    <row r="1740" spans="1:30" x14ac:dyDescent="0.2">
      <c r="A1740" s="1">
        <v>952</v>
      </c>
      <c r="B1740" t="s">
        <v>1022</v>
      </c>
      <c r="C1740" t="s">
        <v>2678</v>
      </c>
      <c r="D1740" t="s">
        <v>119</v>
      </c>
      <c r="E1740" t="s">
        <v>10566</v>
      </c>
      <c r="F1740" t="str">
        <f>VLOOKUP(E1740,state_lookup!A:B,2,FALSE)</f>
        <v>CT</v>
      </c>
      <c r="G1740">
        <v>41.697879999999998</v>
      </c>
      <c r="H1740" t="s">
        <v>5062</v>
      </c>
      <c r="I1740" t="s">
        <v>5243</v>
      </c>
      <c r="J1740" s="4" t="s">
        <v>5258</v>
      </c>
      <c r="K1740" s="4" t="str">
        <f t="shared" si="27"/>
        <v>Jun 04</v>
      </c>
      <c r="L1740" t="s">
        <v>5304</v>
      </c>
      <c r="M1740" t="s">
        <v>5531</v>
      </c>
      <c r="N1740" t="s">
        <v>5531</v>
      </c>
      <c r="P1740" t="s">
        <v>6051</v>
      </c>
      <c r="Q1740" t="s">
        <v>6395</v>
      </c>
      <c r="R1740">
        <v>0</v>
      </c>
      <c r="S1740" t="s">
        <v>6537</v>
      </c>
      <c r="T1740">
        <v>0</v>
      </c>
      <c r="U1740">
        <v>0</v>
      </c>
      <c r="V1740">
        <v>0</v>
      </c>
      <c r="W1740">
        <v>0</v>
      </c>
      <c r="X1740">
        <v>1</v>
      </c>
      <c r="Y1740">
        <v>1</v>
      </c>
      <c r="Z1740" s="2" t="s">
        <v>8212</v>
      </c>
      <c r="AA1740" s="2" t="s">
        <v>9930</v>
      </c>
      <c r="AD1740" t="s">
        <v>6598</v>
      </c>
    </row>
    <row r="1741" spans="1:30" x14ac:dyDescent="0.2">
      <c r="A1741" s="1">
        <v>953</v>
      </c>
      <c r="B1741" t="s">
        <v>146</v>
      </c>
      <c r="C1741" t="s">
        <v>2679</v>
      </c>
      <c r="D1741" t="s">
        <v>1640</v>
      </c>
      <c r="E1741" t="s">
        <v>10552</v>
      </c>
      <c r="F1741" t="str">
        <f>VLOOKUP(E1741,state_lookup!A:B,2,FALSE)</f>
        <v>MI</v>
      </c>
      <c r="G1741">
        <v>42.730600000000003</v>
      </c>
      <c r="H1741">
        <v>-82.795299999999997</v>
      </c>
      <c r="I1741" t="s">
        <v>5243</v>
      </c>
      <c r="J1741" s="4" t="s">
        <v>5258</v>
      </c>
      <c r="K1741" s="4" t="str">
        <f t="shared" si="27"/>
        <v>Jun 04</v>
      </c>
      <c r="L1741" t="s">
        <v>5686</v>
      </c>
      <c r="M1741" t="s">
        <v>5531</v>
      </c>
      <c r="N1741" t="s">
        <v>5399</v>
      </c>
      <c r="P1741" t="s">
        <v>6051</v>
      </c>
      <c r="Q1741" t="s">
        <v>6395</v>
      </c>
      <c r="R1741">
        <v>0</v>
      </c>
      <c r="S1741" t="s">
        <v>6537</v>
      </c>
      <c r="T1741">
        <v>0</v>
      </c>
      <c r="U1741">
        <v>0</v>
      </c>
      <c r="V1741">
        <v>0</v>
      </c>
      <c r="W1741">
        <v>0</v>
      </c>
      <c r="X1741">
        <v>1</v>
      </c>
      <c r="Y1741">
        <v>1</v>
      </c>
      <c r="Z1741" s="2" t="s">
        <v>8257</v>
      </c>
      <c r="AD1741" t="s">
        <v>6598</v>
      </c>
    </row>
    <row r="1742" spans="1:30" x14ac:dyDescent="0.2">
      <c r="A1742" s="1">
        <v>954</v>
      </c>
      <c r="B1742" t="s">
        <v>64</v>
      </c>
      <c r="C1742" t="s">
        <v>2680</v>
      </c>
      <c r="D1742" t="s">
        <v>4337</v>
      </c>
      <c r="E1742" t="s">
        <v>64</v>
      </c>
      <c r="F1742" t="str">
        <f>VLOOKUP(E1742,state_lookup!A:B,2,FALSE)</f>
        <v>NY</v>
      </c>
      <c r="G1742">
        <v>40.694299999999998</v>
      </c>
      <c r="H1742">
        <v>-73.924899999999994</v>
      </c>
      <c r="I1742" t="s">
        <v>5243</v>
      </c>
      <c r="J1742" s="4" t="s">
        <v>5258</v>
      </c>
      <c r="K1742" s="4" t="str">
        <f t="shared" si="27"/>
        <v>Jun 04</v>
      </c>
      <c r="P1742" t="s">
        <v>6051</v>
      </c>
      <c r="Q1742" t="s">
        <v>6395</v>
      </c>
      <c r="R1742">
        <v>0</v>
      </c>
      <c r="S1742" t="s">
        <v>6537</v>
      </c>
      <c r="X1742">
        <v>1</v>
      </c>
      <c r="Y1742">
        <v>1</v>
      </c>
      <c r="Z1742" s="2" t="s">
        <v>8258</v>
      </c>
      <c r="AA1742" s="2" t="s">
        <v>9931</v>
      </c>
      <c r="AC1742" t="s">
        <v>10454</v>
      </c>
    </row>
    <row r="1743" spans="1:30" x14ac:dyDescent="0.2">
      <c r="A1743" s="1">
        <v>955</v>
      </c>
      <c r="B1743" t="s">
        <v>64</v>
      </c>
      <c r="C1743" t="s">
        <v>2681</v>
      </c>
      <c r="D1743" t="s">
        <v>4337</v>
      </c>
      <c r="E1743" t="s">
        <v>64</v>
      </c>
      <c r="F1743" t="str">
        <f>VLOOKUP(E1743,state_lookup!A:B,2,FALSE)</f>
        <v>NY</v>
      </c>
      <c r="G1743">
        <v>40.694299999999998</v>
      </c>
      <c r="H1743">
        <v>-73.924899999999994</v>
      </c>
      <c r="I1743" t="s">
        <v>5243</v>
      </c>
      <c r="J1743" s="4" t="s">
        <v>5258</v>
      </c>
      <c r="K1743" s="4" t="str">
        <f t="shared" si="27"/>
        <v>Jun 04</v>
      </c>
      <c r="L1743" t="s">
        <v>5618</v>
      </c>
      <c r="M1743" t="s">
        <v>5491</v>
      </c>
      <c r="N1743" t="s">
        <v>5761</v>
      </c>
      <c r="P1743" t="s">
        <v>6051</v>
      </c>
      <c r="Q1743" t="s">
        <v>6395</v>
      </c>
      <c r="R1743">
        <v>0</v>
      </c>
      <c r="S1743" t="s">
        <v>6537</v>
      </c>
      <c r="T1743">
        <v>0</v>
      </c>
      <c r="U1743">
        <v>0</v>
      </c>
      <c r="V1743">
        <v>0</v>
      </c>
      <c r="W1743">
        <v>0</v>
      </c>
      <c r="X1743">
        <v>0</v>
      </c>
      <c r="Y1743">
        <v>1</v>
      </c>
      <c r="Z1743" s="2" t="s">
        <v>8258</v>
      </c>
      <c r="AA1743" s="2" t="s">
        <v>9931</v>
      </c>
      <c r="AB1743" s="2" t="s">
        <v>10293</v>
      </c>
      <c r="AC1743" t="s">
        <v>10455</v>
      </c>
    </row>
    <row r="1744" spans="1:30" x14ac:dyDescent="0.2">
      <c r="A1744" s="1">
        <v>956</v>
      </c>
      <c r="B1744" t="s">
        <v>64</v>
      </c>
      <c r="C1744" t="s">
        <v>2682</v>
      </c>
      <c r="D1744" t="s">
        <v>4337</v>
      </c>
      <c r="E1744" t="s">
        <v>64</v>
      </c>
      <c r="F1744" t="str">
        <f>VLOOKUP(E1744,state_lookup!A:B,2,FALSE)</f>
        <v>NY</v>
      </c>
      <c r="G1744">
        <v>40.694299999999998</v>
      </c>
      <c r="H1744">
        <v>-73.924899999999994</v>
      </c>
      <c r="I1744" t="s">
        <v>5243</v>
      </c>
      <c r="J1744" s="4" t="s">
        <v>5258</v>
      </c>
      <c r="K1744" s="4" t="str">
        <f t="shared" si="27"/>
        <v>Jun 04</v>
      </c>
      <c r="P1744" t="s">
        <v>6051</v>
      </c>
      <c r="Q1744" t="s">
        <v>6395</v>
      </c>
      <c r="R1744">
        <v>0</v>
      </c>
      <c r="S1744" t="s">
        <v>6537</v>
      </c>
      <c r="X1744">
        <v>0</v>
      </c>
      <c r="Y1744">
        <v>1</v>
      </c>
      <c r="Z1744" s="2" t="s">
        <v>8258</v>
      </c>
      <c r="AA1744" s="2" t="s">
        <v>9931</v>
      </c>
      <c r="AC1744" t="s">
        <v>10456</v>
      </c>
    </row>
    <row r="1745" spans="1:30" x14ac:dyDescent="0.2">
      <c r="A1745" s="1">
        <v>957</v>
      </c>
      <c r="B1745" t="s">
        <v>64</v>
      </c>
      <c r="C1745" t="s">
        <v>2683</v>
      </c>
      <c r="D1745" t="s">
        <v>4337</v>
      </c>
      <c r="E1745" t="s">
        <v>64</v>
      </c>
      <c r="F1745" t="str">
        <f>VLOOKUP(E1745,state_lookup!A:B,2,FALSE)</f>
        <v>NY</v>
      </c>
      <c r="G1745">
        <v>40.694299999999998</v>
      </c>
      <c r="H1745">
        <v>-73.924899999999994</v>
      </c>
      <c r="I1745" t="s">
        <v>5243</v>
      </c>
      <c r="J1745" s="4" t="s">
        <v>5258</v>
      </c>
      <c r="K1745" s="4" t="str">
        <f t="shared" si="27"/>
        <v>Jun 04</v>
      </c>
      <c r="P1745" t="s">
        <v>6051</v>
      </c>
      <c r="Q1745" t="s">
        <v>6395</v>
      </c>
      <c r="R1745">
        <v>0</v>
      </c>
      <c r="S1745" t="s">
        <v>6537</v>
      </c>
      <c r="X1745">
        <v>0</v>
      </c>
      <c r="Y1745">
        <v>1</v>
      </c>
      <c r="Z1745" s="2" t="s">
        <v>8258</v>
      </c>
      <c r="AA1745" s="2" t="s">
        <v>9931</v>
      </c>
      <c r="AC1745" t="s">
        <v>10446</v>
      </c>
    </row>
    <row r="1746" spans="1:30" x14ac:dyDescent="0.2">
      <c r="A1746" s="1">
        <v>958</v>
      </c>
      <c r="B1746" t="s">
        <v>64</v>
      </c>
      <c r="C1746" t="s">
        <v>2684</v>
      </c>
      <c r="D1746" t="s">
        <v>4337</v>
      </c>
      <c r="E1746" t="s">
        <v>64</v>
      </c>
      <c r="F1746" t="str">
        <f>VLOOKUP(E1746,state_lookup!A:B,2,FALSE)</f>
        <v>NY</v>
      </c>
      <c r="G1746">
        <v>40.694299999999998</v>
      </c>
      <c r="H1746">
        <v>-73.924899999999994</v>
      </c>
      <c r="I1746" t="s">
        <v>5243</v>
      </c>
      <c r="J1746" s="4" t="s">
        <v>5258</v>
      </c>
      <c r="K1746" s="4" t="str">
        <f t="shared" si="27"/>
        <v>Jun 04</v>
      </c>
      <c r="L1746" t="s">
        <v>5687</v>
      </c>
      <c r="M1746" t="s">
        <v>5445</v>
      </c>
      <c r="N1746" t="s">
        <v>5445</v>
      </c>
      <c r="P1746" t="s">
        <v>6051</v>
      </c>
      <c r="Q1746" t="s">
        <v>6395</v>
      </c>
      <c r="R1746">
        <v>0</v>
      </c>
      <c r="S1746" t="s">
        <v>6599</v>
      </c>
      <c r="X1746">
        <v>0</v>
      </c>
      <c r="Y1746">
        <v>1</v>
      </c>
      <c r="Z1746" s="2" t="s">
        <v>8258</v>
      </c>
      <c r="AA1746" s="2" t="s">
        <v>9931</v>
      </c>
      <c r="AB1746" s="2" t="s">
        <v>10294</v>
      </c>
      <c r="AC1746" s="2" t="s">
        <v>10457</v>
      </c>
    </row>
    <row r="1747" spans="1:30" x14ac:dyDescent="0.2">
      <c r="A1747" s="1">
        <v>959</v>
      </c>
      <c r="B1747" t="s">
        <v>64</v>
      </c>
      <c r="C1747" t="s">
        <v>2685</v>
      </c>
      <c r="D1747" t="s">
        <v>1950</v>
      </c>
      <c r="E1747" t="s">
        <v>64</v>
      </c>
      <c r="F1747" t="str">
        <f>VLOOKUP(E1747,state_lookup!A:B,2,FALSE)</f>
        <v>NY</v>
      </c>
      <c r="G1747">
        <v>40.694299999999998</v>
      </c>
      <c r="H1747">
        <v>-73.924899999999994</v>
      </c>
      <c r="I1747" t="s">
        <v>5243</v>
      </c>
      <c r="J1747" s="4" t="s">
        <v>5258</v>
      </c>
      <c r="K1747" s="4" t="str">
        <f t="shared" si="27"/>
        <v>Jun 04</v>
      </c>
      <c r="P1747" t="s">
        <v>6051</v>
      </c>
      <c r="Q1747" t="s">
        <v>6395</v>
      </c>
      <c r="R1747">
        <v>0</v>
      </c>
      <c r="S1747" t="s">
        <v>6537</v>
      </c>
      <c r="X1747">
        <v>0</v>
      </c>
      <c r="Y1747">
        <v>1</v>
      </c>
      <c r="Z1747" s="2" t="s">
        <v>8259</v>
      </c>
    </row>
    <row r="1748" spans="1:30" x14ac:dyDescent="0.2">
      <c r="A1748" s="1">
        <v>960</v>
      </c>
      <c r="B1748" t="s">
        <v>64</v>
      </c>
      <c r="C1748" t="s">
        <v>2686</v>
      </c>
      <c r="D1748" t="s">
        <v>64</v>
      </c>
      <c r="E1748" t="s">
        <v>64</v>
      </c>
      <c r="F1748" t="str">
        <f>VLOOKUP(E1748,state_lookup!A:B,2,FALSE)</f>
        <v>NY</v>
      </c>
      <c r="G1748">
        <v>40.694299999999998</v>
      </c>
      <c r="H1748">
        <v>-73.924899999999994</v>
      </c>
      <c r="I1748" t="s">
        <v>5243</v>
      </c>
      <c r="J1748" s="4" t="s">
        <v>5258</v>
      </c>
      <c r="K1748" s="4" t="str">
        <f t="shared" si="27"/>
        <v>Jun 04</v>
      </c>
      <c r="P1748" t="s">
        <v>6051</v>
      </c>
      <c r="Q1748" t="s">
        <v>6395</v>
      </c>
      <c r="R1748">
        <v>0</v>
      </c>
      <c r="S1748" t="s">
        <v>6537</v>
      </c>
      <c r="X1748">
        <v>0</v>
      </c>
      <c r="Y1748">
        <v>1</v>
      </c>
      <c r="Z1748" s="2" t="s">
        <v>8260</v>
      </c>
      <c r="AC1748" t="s">
        <v>10458</v>
      </c>
      <c r="AD1748" t="s">
        <v>6598</v>
      </c>
    </row>
    <row r="1749" spans="1:30" x14ac:dyDescent="0.2">
      <c r="A1749" s="1">
        <v>961</v>
      </c>
      <c r="B1749" t="s">
        <v>64</v>
      </c>
      <c r="C1749" t="s">
        <v>2687</v>
      </c>
      <c r="D1749" t="s">
        <v>64</v>
      </c>
      <c r="E1749" t="s">
        <v>64</v>
      </c>
      <c r="F1749" t="str">
        <f>VLOOKUP(E1749,state_lookup!A:B,2,FALSE)</f>
        <v>NY</v>
      </c>
      <c r="G1749">
        <v>40.694299999999998</v>
      </c>
      <c r="H1749">
        <v>-73.924899999999994</v>
      </c>
      <c r="I1749" t="s">
        <v>5243</v>
      </c>
      <c r="J1749" s="4" t="s">
        <v>5258</v>
      </c>
      <c r="K1749" s="4" t="str">
        <f t="shared" si="27"/>
        <v>Jun 04</v>
      </c>
      <c r="P1749" t="s">
        <v>6051</v>
      </c>
      <c r="Q1749" t="s">
        <v>6395</v>
      </c>
      <c r="R1749">
        <v>0</v>
      </c>
      <c r="S1749" t="s">
        <v>6537</v>
      </c>
      <c r="X1749">
        <v>0</v>
      </c>
      <c r="Y1749">
        <v>1</v>
      </c>
      <c r="Z1749" s="2" t="s">
        <v>8260</v>
      </c>
      <c r="AC1749" t="s">
        <v>10458</v>
      </c>
      <c r="AD1749" t="s">
        <v>6598</v>
      </c>
    </row>
    <row r="1750" spans="1:30" x14ac:dyDescent="0.2">
      <c r="A1750" s="1">
        <v>962</v>
      </c>
      <c r="B1750" t="s">
        <v>1023</v>
      </c>
      <c r="C1750" t="s">
        <v>2688</v>
      </c>
      <c r="D1750" t="s">
        <v>4273</v>
      </c>
      <c r="E1750" t="s">
        <v>10555</v>
      </c>
      <c r="F1750" t="str">
        <f>VLOOKUP(E1750,state_lookup!A:B,2,FALSE)</f>
        <v>IL</v>
      </c>
      <c r="G1750">
        <v>41.8872</v>
      </c>
      <c r="H1750">
        <v>-87.789900000000003</v>
      </c>
      <c r="I1750" t="s">
        <v>5243</v>
      </c>
      <c r="J1750" s="4" t="s">
        <v>5258</v>
      </c>
      <c r="K1750" s="4" t="str">
        <f t="shared" si="27"/>
        <v>Jun 04</v>
      </c>
      <c r="L1750" t="s">
        <v>5688</v>
      </c>
      <c r="M1750" t="s">
        <v>5422</v>
      </c>
      <c r="N1750" t="s">
        <v>5422</v>
      </c>
      <c r="P1750" t="s">
        <v>6051</v>
      </c>
      <c r="Q1750" t="s">
        <v>6395</v>
      </c>
      <c r="R1750">
        <v>0</v>
      </c>
      <c r="S1750" t="s">
        <v>6593</v>
      </c>
      <c r="T1750">
        <v>0</v>
      </c>
      <c r="U1750">
        <v>0</v>
      </c>
      <c r="V1750">
        <v>0</v>
      </c>
      <c r="W1750">
        <v>0</v>
      </c>
      <c r="X1750">
        <v>1</v>
      </c>
      <c r="Y1750">
        <v>1</v>
      </c>
      <c r="Z1750" s="2" t="s">
        <v>8261</v>
      </c>
      <c r="AD1750" t="s">
        <v>6598</v>
      </c>
    </row>
    <row r="1751" spans="1:30" x14ac:dyDescent="0.2">
      <c r="A1751" s="1">
        <v>963</v>
      </c>
      <c r="B1751" t="s">
        <v>1024</v>
      </c>
      <c r="C1751" t="s">
        <v>2689</v>
      </c>
      <c r="D1751" t="s">
        <v>4711</v>
      </c>
      <c r="E1751" t="s">
        <v>1289</v>
      </c>
      <c r="F1751" t="str">
        <f>VLOOKUP(E1751,state_lookup!A:B,2,FALSE)</f>
        <v>OR</v>
      </c>
      <c r="G1751">
        <v>44.0259</v>
      </c>
      <c r="H1751">
        <v>-116.976</v>
      </c>
      <c r="I1751" t="s">
        <v>5243</v>
      </c>
      <c r="J1751" s="4" t="s">
        <v>5258</v>
      </c>
      <c r="K1751" s="4" t="str">
        <f t="shared" si="27"/>
        <v>Jun 04</v>
      </c>
      <c r="L1751" t="s">
        <v>5304</v>
      </c>
      <c r="M1751" t="s">
        <v>5531</v>
      </c>
      <c r="N1751" t="s">
        <v>5531</v>
      </c>
      <c r="P1751" t="s">
        <v>6051</v>
      </c>
      <c r="Q1751" t="s">
        <v>6395</v>
      </c>
      <c r="R1751">
        <v>0</v>
      </c>
      <c r="S1751" t="s">
        <v>6538</v>
      </c>
      <c r="T1751">
        <v>0</v>
      </c>
      <c r="U1751">
        <v>0</v>
      </c>
      <c r="V1751">
        <v>0</v>
      </c>
      <c r="W1751">
        <v>0</v>
      </c>
      <c r="X1751">
        <v>1</v>
      </c>
      <c r="Y1751">
        <v>1</v>
      </c>
      <c r="Z1751" s="2" t="s">
        <v>8262</v>
      </c>
      <c r="AD1751" t="s">
        <v>6598</v>
      </c>
    </row>
    <row r="1752" spans="1:30" x14ac:dyDescent="0.2">
      <c r="A1752" s="1">
        <v>964</v>
      </c>
      <c r="B1752" t="s">
        <v>304</v>
      </c>
      <c r="D1752" t="s">
        <v>378</v>
      </c>
      <c r="E1752" t="s">
        <v>10556</v>
      </c>
      <c r="F1752" t="str">
        <f>VLOOKUP(E1752,state_lookup!A:B,2,FALSE)</f>
        <v>OH</v>
      </c>
      <c r="G1752">
        <v>39.506100000000004</v>
      </c>
      <c r="H1752">
        <v>-84.743399999999994</v>
      </c>
      <c r="I1752" t="s">
        <v>5243</v>
      </c>
      <c r="J1752" s="4" t="s">
        <v>5258</v>
      </c>
      <c r="K1752" s="4" t="str">
        <f t="shared" si="27"/>
        <v>Jun 04</v>
      </c>
      <c r="P1752" t="s">
        <v>6051</v>
      </c>
      <c r="Q1752" t="s">
        <v>6395</v>
      </c>
      <c r="R1752">
        <v>0</v>
      </c>
      <c r="S1752" t="s">
        <v>6537</v>
      </c>
      <c r="X1752">
        <v>1</v>
      </c>
      <c r="Y1752">
        <v>1</v>
      </c>
      <c r="Z1752" s="2" t="s">
        <v>8263</v>
      </c>
    </row>
    <row r="1753" spans="1:30" x14ac:dyDescent="0.2">
      <c r="A1753" s="1">
        <v>965</v>
      </c>
      <c r="B1753" t="s">
        <v>153</v>
      </c>
      <c r="C1753" t="s">
        <v>2690</v>
      </c>
      <c r="D1753" t="s">
        <v>1425</v>
      </c>
      <c r="E1753" t="s">
        <v>10547</v>
      </c>
      <c r="F1753" t="str">
        <f>VLOOKUP(E1753,state_lookup!A:B,2,FALSE)</f>
        <v>CA</v>
      </c>
      <c r="G1753">
        <v>34.196199999999997</v>
      </c>
      <c r="H1753">
        <v>-119.1819</v>
      </c>
      <c r="I1753" t="s">
        <v>5243</v>
      </c>
      <c r="J1753" s="4" t="s">
        <v>5258</v>
      </c>
      <c r="K1753" s="4" t="str">
        <f t="shared" si="27"/>
        <v>Jun 04</v>
      </c>
      <c r="L1753" t="s">
        <v>5491</v>
      </c>
      <c r="M1753" t="s">
        <v>5491</v>
      </c>
      <c r="N1753" t="s">
        <v>5491</v>
      </c>
      <c r="P1753" t="s">
        <v>6051</v>
      </c>
      <c r="Q1753" t="s">
        <v>6395</v>
      </c>
      <c r="R1753">
        <v>0</v>
      </c>
      <c r="S1753" t="s">
        <v>6537</v>
      </c>
      <c r="X1753">
        <v>1</v>
      </c>
      <c r="Y1753">
        <v>1</v>
      </c>
      <c r="Z1753" s="2" t="s">
        <v>8264</v>
      </c>
    </row>
    <row r="1754" spans="1:30" x14ac:dyDescent="0.2">
      <c r="A1754" s="1">
        <v>966</v>
      </c>
      <c r="B1754" t="s">
        <v>976</v>
      </c>
      <c r="C1754" t="s">
        <v>2623</v>
      </c>
      <c r="D1754" t="s">
        <v>4698</v>
      </c>
      <c r="E1754" t="s">
        <v>10548</v>
      </c>
      <c r="F1754" t="str">
        <f>VLOOKUP(E1754,state_lookup!A:B,2,FALSE)</f>
        <v>MN</v>
      </c>
      <c r="G1754">
        <v>46.917000000000002</v>
      </c>
      <c r="H1754">
        <v>-95.059600000000003</v>
      </c>
      <c r="I1754" t="s">
        <v>5243</v>
      </c>
      <c r="J1754" s="4" t="s">
        <v>5258</v>
      </c>
      <c r="K1754" s="4" t="str">
        <f t="shared" si="27"/>
        <v>Jun 04</v>
      </c>
      <c r="L1754" t="s">
        <v>5666</v>
      </c>
      <c r="M1754" t="s">
        <v>5419</v>
      </c>
      <c r="N1754" t="s">
        <v>5419</v>
      </c>
      <c r="P1754" t="s">
        <v>6051</v>
      </c>
      <c r="Q1754" t="s">
        <v>6395</v>
      </c>
      <c r="R1754">
        <v>0</v>
      </c>
      <c r="S1754" t="s">
        <v>6537</v>
      </c>
      <c r="T1754">
        <v>0</v>
      </c>
      <c r="U1754">
        <v>0</v>
      </c>
      <c r="V1754">
        <v>0</v>
      </c>
      <c r="W1754">
        <v>0</v>
      </c>
      <c r="X1754">
        <v>1</v>
      </c>
      <c r="Y1754">
        <v>1</v>
      </c>
      <c r="Z1754" s="2" t="s">
        <v>8170</v>
      </c>
    </row>
    <row r="1755" spans="1:30" x14ac:dyDescent="0.2">
      <c r="A1755" s="1">
        <v>967</v>
      </c>
      <c r="B1755" t="s">
        <v>69</v>
      </c>
      <c r="C1755" t="s">
        <v>2691</v>
      </c>
      <c r="D1755" t="s">
        <v>617</v>
      </c>
      <c r="E1755" t="s">
        <v>10560</v>
      </c>
      <c r="F1755" t="str">
        <f>VLOOKUP(E1755,state_lookup!A:B,2,FALSE)</f>
        <v>AZ</v>
      </c>
      <c r="G1755">
        <v>33.572200000000002</v>
      </c>
      <c r="H1755">
        <v>-112.0891</v>
      </c>
      <c r="I1755" t="s">
        <v>5244</v>
      </c>
      <c r="J1755" s="4" t="s">
        <v>5258</v>
      </c>
      <c r="K1755" s="4" t="str">
        <f t="shared" si="27"/>
        <v>Jun 04</v>
      </c>
      <c r="P1755" t="s">
        <v>6051</v>
      </c>
      <c r="Q1755" t="s">
        <v>6395</v>
      </c>
      <c r="R1755">
        <v>0</v>
      </c>
      <c r="S1755" t="s">
        <v>6540</v>
      </c>
      <c r="T1755">
        <v>0</v>
      </c>
      <c r="U1755">
        <v>0</v>
      </c>
      <c r="V1755">
        <v>0</v>
      </c>
      <c r="W1755">
        <v>0</v>
      </c>
      <c r="X1755">
        <v>1</v>
      </c>
      <c r="Y1755">
        <v>1</v>
      </c>
      <c r="Z1755" s="2" t="s">
        <v>6915</v>
      </c>
      <c r="AD1755" t="s">
        <v>6598</v>
      </c>
    </row>
    <row r="1756" spans="1:30" x14ac:dyDescent="0.2">
      <c r="A1756" s="1">
        <v>968</v>
      </c>
      <c r="B1756" t="s">
        <v>982</v>
      </c>
      <c r="D1756" t="s">
        <v>1352</v>
      </c>
      <c r="E1756" t="s">
        <v>10552</v>
      </c>
      <c r="F1756" t="str">
        <f>VLOOKUP(E1756,state_lookup!A:B,2,FALSE)</f>
        <v>MI</v>
      </c>
      <c r="G1756">
        <v>42.371899999999997</v>
      </c>
      <c r="H1756">
        <v>-83.468000000000004</v>
      </c>
      <c r="I1756" t="s">
        <v>5243</v>
      </c>
      <c r="J1756" s="4" t="s">
        <v>5258</v>
      </c>
      <c r="K1756" s="4" t="str">
        <f t="shared" si="27"/>
        <v>Jun 04</v>
      </c>
      <c r="P1756" t="s">
        <v>6051</v>
      </c>
      <c r="Q1756" t="s">
        <v>6395</v>
      </c>
      <c r="R1756">
        <v>0</v>
      </c>
      <c r="S1756" t="s">
        <v>6537</v>
      </c>
      <c r="X1756">
        <v>1</v>
      </c>
      <c r="Y1756">
        <v>1</v>
      </c>
      <c r="Z1756" s="2" t="s">
        <v>8265</v>
      </c>
    </row>
    <row r="1757" spans="1:30" x14ac:dyDescent="0.2">
      <c r="A1757" s="1">
        <v>969</v>
      </c>
      <c r="B1757" t="s">
        <v>1025</v>
      </c>
      <c r="C1757" t="s">
        <v>2692</v>
      </c>
      <c r="D1757" t="s">
        <v>4260</v>
      </c>
      <c r="E1757" t="s">
        <v>10567</v>
      </c>
      <c r="F1757" t="str">
        <f>VLOOKUP(E1757,state_lookup!A:B,2,FALSE)</f>
        <v>MT</v>
      </c>
      <c r="G1757">
        <v>47.688600000000001</v>
      </c>
      <c r="H1757">
        <v>-114.14109999999999</v>
      </c>
      <c r="I1757" t="s">
        <v>5243</v>
      </c>
      <c r="J1757" s="4" t="s">
        <v>5258</v>
      </c>
      <c r="K1757" s="4" t="str">
        <f t="shared" si="27"/>
        <v>Jun 04</v>
      </c>
      <c r="L1757" t="s">
        <v>5301</v>
      </c>
      <c r="M1757" t="s">
        <v>5617</v>
      </c>
      <c r="N1757" t="s">
        <v>5617</v>
      </c>
      <c r="P1757" t="s">
        <v>6051</v>
      </c>
      <c r="Q1757" t="s">
        <v>6395</v>
      </c>
      <c r="R1757">
        <v>0</v>
      </c>
      <c r="S1757" t="s">
        <v>6537</v>
      </c>
      <c r="T1757">
        <v>0</v>
      </c>
      <c r="U1757">
        <v>0</v>
      </c>
      <c r="V1757">
        <v>0</v>
      </c>
      <c r="W1757">
        <v>0</v>
      </c>
      <c r="X1757">
        <v>1</v>
      </c>
      <c r="Y1757">
        <v>1</v>
      </c>
      <c r="Z1757" s="2" t="s">
        <v>8266</v>
      </c>
      <c r="AA1757" s="2" t="s">
        <v>9932</v>
      </c>
      <c r="AD1757" t="s">
        <v>6598</v>
      </c>
    </row>
    <row r="1758" spans="1:30" x14ac:dyDescent="0.2">
      <c r="A1758" s="1">
        <v>970</v>
      </c>
      <c r="B1758" t="s">
        <v>1026</v>
      </c>
      <c r="C1758" t="s">
        <v>2693</v>
      </c>
      <c r="D1758" t="s">
        <v>66</v>
      </c>
      <c r="E1758" t="s">
        <v>10552</v>
      </c>
      <c r="F1758" t="str">
        <f>VLOOKUP(E1758,state_lookup!A:B,2,FALSE)</f>
        <v>MI</v>
      </c>
      <c r="G1758">
        <v>42.649299999999997</v>
      </c>
      <c r="H1758">
        <v>-83.287800000000004</v>
      </c>
      <c r="I1758" t="s">
        <v>5243</v>
      </c>
      <c r="J1758" s="4" t="s">
        <v>5258</v>
      </c>
      <c r="K1758" s="4" t="str">
        <f t="shared" si="27"/>
        <v>Jun 04</v>
      </c>
      <c r="P1758" t="s">
        <v>6051</v>
      </c>
      <c r="Q1758" t="s">
        <v>6395</v>
      </c>
      <c r="R1758">
        <v>0</v>
      </c>
      <c r="S1758" t="s">
        <v>6537</v>
      </c>
      <c r="X1758">
        <v>1</v>
      </c>
      <c r="Y1758">
        <v>1</v>
      </c>
      <c r="Z1758" s="2" t="s">
        <v>8228</v>
      </c>
    </row>
    <row r="1759" spans="1:30" x14ac:dyDescent="0.2">
      <c r="A1759" s="1">
        <v>971</v>
      </c>
      <c r="B1759" t="s">
        <v>314</v>
      </c>
      <c r="C1759" t="s">
        <v>2694</v>
      </c>
      <c r="D1759" t="s">
        <v>4375</v>
      </c>
      <c r="E1759" t="s">
        <v>10552</v>
      </c>
      <c r="F1759" t="str">
        <f>VLOOKUP(E1759,state_lookup!A:B,2,FALSE)</f>
        <v>MI</v>
      </c>
      <c r="G1759">
        <v>42.982199999999999</v>
      </c>
      <c r="H1759">
        <v>-82.438699999999997</v>
      </c>
      <c r="I1759" t="s">
        <v>5243</v>
      </c>
      <c r="J1759" s="4" t="s">
        <v>5258</v>
      </c>
      <c r="K1759" s="4" t="str">
        <f t="shared" si="27"/>
        <v>Jun 04</v>
      </c>
      <c r="P1759" t="s">
        <v>6108</v>
      </c>
      <c r="Q1759" t="s">
        <v>6395</v>
      </c>
      <c r="R1759">
        <v>0</v>
      </c>
      <c r="S1759" t="s">
        <v>6537</v>
      </c>
      <c r="X1759">
        <v>1</v>
      </c>
      <c r="Y1759">
        <v>1</v>
      </c>
      <c r="Z1759" s="2" t="s">
        <v>8267</v>
      </c>
      <c r="AA1759" s="2" t="s">
        <v>8214</v>
      </c>
      <c r="AD1759" t="s">
        <v>6598</v>
      </c>
    </row>
    <row r="1760" spans="1:30" x14ac:dyDescent="0.2">
      <c r="A1760" s="1">
        <v>972</v>
      </c>
      <c r="B1760" t="s">
        <v>70</v>
      </c>
      <c r="C1760" t="s">
        <v>2695</v>
      </c>
      <c r="D1760" t="s">
        <v>4431</v>
      </c>
      <c r="E1760" t="s">
        <v>1289</v>
      </c>
      <c r="F1760" t="str">
        <f>VLOOKUP(E1760,state_lookup!A:B,2,FALSE)</f>
        <v>OR</v>
      </c>
      <c r="G1760">
        <v>45.537100000000002</v>
      </c>
      <c r="H1760">
        <v>-122.65</v>
      </c>
      <c r="I1760" t="s">
        <v>5243</v>
      </c>
      <c r="J1760" s="4" t="s">
        <v>5258</v>
      </c>
      <c r="K1760" s="4" t="str">
        <f t="shared" si="27"/>
        <v>Jun 04</v>
      </c>
      <c r="L1760" t="s">
        <v>5343</v>
      </c>
      <c r="M1760" t="s">
        <v>5527</v>
      </c>
      <c r="N1760" t="s">
        <v>5527</v>
      </c>
      <c r="P1760" t="s">
        <v>6051</v>
      </c>
      <c r="Q1760" t="s">
        <v>6395</v>
      </c>
      <c r="R1760">
        <v>0</v>
      </c>
      <c r="S1760" t="s">
        <v>6538</v>
      </c>
      <c r="X1760">
        <v>1</v>
      </c>
      <c r="Y1760">
        <v>1</v>
      </c>
      <c r="Z1760" s="2" t="s">
        <v>8268</v>
      </c>
    </row>
    <row r="1761" spans="1:30" x14ac:dyDescent="0.2">
      <c r="A1761" s="1">
        <v>973</v>
      </c>
      <c r="B1761" t="s">
        <v>70</v>
      </c>
      <c r="C1761" t="s">
        <v>2118</v>
      </c>
      <c r="D1761" t="s">
        <v>4431</v>
      </c>
      <c r="E1761" t="s">
        <v>1289</v>
      </c>
      <c r="F1761" t="str">
        <f>VLOOKUP(E1761,state_lookup!A:B,2,FALSE)</f>
        <v>OR</v>
      </c>
      <c r="G1761">
        <v>45.537100000000002</v>
      </c>
      <c r="H1761">
        <v>-122.65</v>
      </c>
      <c r="I1761" t="s">
        <v>5243</v>
      </c>
      <c r="J1761" s="4" t="s">
        <v>5258</v>
      </c>
      <c r="K1761" s="4" t="str">
        <f t="shared" si="27"/>
        <v>Jun 04</v>
      </c>
      <c r="L1761" t="s">
        <v>5284</v>
      </c>
      <c r="M1761" t="s">
        <v>5531</v>
      </c>
      <c r="N1761" t="s">
        <v>5531</v>
      </c>
      <c r="P1761" t="s">
        <v>6051</v>
      </c>
      <c r="Q1761" t="s">
        <v>6395</v>
      </c>
      <c r="R1761">
        <v>0</v>
      </c>
      <c r="S1761" t="s">
        <v>6537</v>
      </c>
      <c r="T1761">
        <v>12</v>
      </c>
      <c r="X1761">
        <v>0</v>
      </c>
      <c r="Y1761">
        <v>1</v>
      </c>
      <c r="Z1761" s="2" t="s">
        <v>8268</v>
      </c>
    </row>
    <row r="1762" spans="1:30" x14ac:dyDescent="0.2">
      <c r="A1762" s="1">
        <v>974</v>
      </c>
      <c r="B1762" t="s">
        <v>315</v>
      </c>
      <c r="D1762" t="s">
        <v>4564</v>
      </c>
      <c r="E1762" t="s">
        <v>10582</v>
      </c>
      <c r="F1762" t="str">
        <f>VLOOKUP(E1762,state_lookup!A:B,2,FALSE)</f>
        <v>NH</v>
      </c>
      <c r="G1762">
        <v>43.058</v>
      </c>
      <c r="H1762">
        <v>-70.782600000000002</v>
      </c>
      <c r="I1762" t="s">
        <v>5243</v>
      </c>
      <c r="J1762" s="4" t="s">
        <v>5258</v>
      </c>
      <c r="K1762" s="4" t="str">
        <f t="shared" si="27"/>
        <v>Jun 04</v>
      </c>
      <c r="P1762" t="s">
        <v>6051</v>
      </c>
      <c r="Q1762" t="s">
        <v>6395</v>
      </c>
      <c r="R1762">
        <v>0</v>
      </c>
      <c r="S1762" t="s">
        <v>6538</v>
      </c>
      <c r="X1762">
        <v>1</v>
      </c>
      <c r="Y1762">
        <v>1</v>
      </c>
      <c r="Z1762" s="2" t="s">
        <v>8269</v>
      </c>
    </row>
    <row r="1763" spans="1:30" x14ac:dyDescent="0.2">
      <c r="A1763" s="1">
        <v>975</v>
      </c>
      <c r="B1763" t="s">
        <v>871</v>
      </c>
      <c r="C1763" t="s">
        <v>2696</v>
      </c>
      <c r="D1763" t="s">
        <v>746</v>
      </c>
      <c r="E1763" t="s">
        <v>10558</v>
      </c>
      <c r="F1763" t="str">
        <f>VLOOKUP(E1763,state_lookup!A:B,2,FALSE)</f>
        <v>KY</v>
      </c>
      <c r="G1763">
        <v>37.1068</v>
      </c>
      <c r="H1763">
        <v>-87.885400000000004</v>
      </c>
      <c r="I1763" t="s">
        <v>5243</v>
      </c>
      <c r="J1763" s="4" t="s">
        <v>5258</v>
      </c>
      <c r="K1763" s="4" t="str">
        <f t="shared" si="27"/>
        <v>Jun 04</v>
      </c>
      <c r="L1763" t="s">
        <v>5339</v>
      </c>
      <c r="M1763" t="s">
        <v>6002</v>
      </c>
      <c r="N1763" t="s">
        <v>6002</v>
      </c>
      <c r="P1763" t="s">
        <v>6051</v>
      </c>
      <c r="Q1763" t="s">
        <v>6395</v>
      </c>
      <c r="R1763">
        <v>0</v>
      </c>
      <c r="S1763" t="s">
        <v>6537</v>
      </c>
      <c r="X1763">
        <v>1</v>
      </c>
      <c r="Y1763">
        <v>1</v>
      </c>
      <c r="Z1763" s="2" t="s">
        <v>8270</v>
      </c>
    </row>
    <row r="1764" spans="1:30" x14ac:dyDescent="0.2">
      <c r="A1764" s="1">
        <v>976</v>
      </c>
      <c r="B1764" t="s">
        <v>1027</v>
      </c>
      <c r="D1764" t="s">
        <v>149</v>
      </c>
      <c r="E1764" t="s">
        <v>10554</v>
      </c>
      <c r="F1764" t="str">
        <f>VLOOKUP(E1764,state_lookup!A:B,2,FALSE)</f>
        <v>MA</v>
      </c>
      <c r="G1764">
        <v>42.177799999999998</v>
      </c>
      <c r="H1764">
        <v>-71.053899999999999</v>
      </c>
      <c r="I1764" t="s">
        <v>5243</v>
      </c>
      <c r="J1764" s="4" t="s">
        <v>5258</v>
      </c>
      <c r="K1764" s="4" t="str">
        <f t="shared" si="27"/>
        <v>Jun 04</v>
      </c>
      <c r="L1764" t="s">
        <v>5304</v>
      </c>
      <c r="M1764" t="s">
        <v>5531</v>
      </c>
      <c r="N1764" t="s">
        <v>5531</v>
      </c>
      <c r="P1764" t="s">
        <v>6051</v>
      </c>
      <c r="Q1764" t="s">
        <v>6395</v>
      </c>
      <c r="R1764">
        <v>0</v>
      </c>
      <c r="S1764" t="s">
        <v>6537</v>
      </c>
      <c r="X1764">
        <v>1</v>
      </c>
      <c r="Y1764">
        <v>1</v>
      </c>
      <c r="Z1764" s="2" t="s">
        <v>7465</v>
      </c>
    </row>
    <row r="1765" spans="1:30" x14ac:dyDescent="0.2">
      <c r="A1765" s="1">
        <v>977</v>
      </c>
      <c r="B1765" t="s">
        <v>1028</v>
      </c>
      <c r="C1765" t="s">
        <v>2697</v>
      </c>
      <c r="D1765" t="s">
        <v>4615</v>
      </c>
      <c r="E1765" t="s">
        <v>10547</v>
      </c>
      <c r="F1765" t="str">
        <f>VLOOKUP(E1765,state_lookup!A:B,2,FALSE)</f>
        <v>CA</v>
      </c>
      <c r="G1765">
        <v>34.051099999999998</v>
      </c>
      <c r="H1765">
        <v>-117.1712</v>
      </c>
      <c r="I1765" t="s">
        <v>5243</v>
      </c>
      <c r="J1765" s="4" t="s">
        <v>5258</v>
      </c>
      <c r="K1765" s="4" t="str">
        <f t="shared" si="27"/>
        <v>Jun 04</v>
      </c>
      <c r="L1765" t="s">
        <v>5309</v>
      </c>
      <c r="M1765" t="s">
        <v>5531</v>
      </c>
      <c r="N1765" t="s">
        <v>5531</v>
      </c>
      <c r="P1765" t="s">
        <v>6051</v>
      </c>
      <c r="Q1765" t="s">
        <v>6395</v>
      </c>
      <c r="R1765">
        <v>0</v>
      </c>
      <c r="S1765" t="s">
        <v>6553</v>
      </c>
      <c r="T1765">
        <v>0</v>
      </c>
      <c r="U1765">
        <v>0</v>
      </c>
      <c r="V1765">
        <v>0</v>
      </c>
      <c r="W1765">
        <v>0</v>
      </c>
      <c r="X1765">
        <v>1</v>
      </c>
      <c r="Y1765">
        <v>1</v>
      </c>
      <c r="Z1765" s="2" t="s">
        <v>8271</v>
      </c>
    </row>
    <row r="1766" spans="1:30" x14ac:dyDescent="0.2">
      <c r="A1766" s="1">
        <v>978</v>
      </c>
      <c r="B1766" t="s">
        <v>164</v>
      </c>
      <c r="C1766" t="s">
        <v>2698</v>
      </c>
      <c r="D1766" t="s">
        <v>66</v>
      </c>
      <c r="E1766" t="s">
        <v>10552</v>
      </c>
      <c r="F1766" t="str">
        <f>VLOOKUP(E1766,state_lookup!A:B,2,FALSE)</f>
        <v>MI</v>
      </c>
      <c r="G1766">
        <v>42.686599999999999</v>
      </c>
      <c r="H1766">
        <v>-83.119699999999995</v>
      </c>
      <c r="I1766" t="s">
        <v>5243</v>
      </c>
      <c r="J1766" s="4" t="s">
        <v>5258</v>
      </c>
      <c r="K1766" s="4" t="str">
        <f t="shared" si="27"/>
        <v>Jun 04</v>
      </c>
      <c r="L1766" t="s">
        <v>5318</v>
      </c>
      <c r="M1766" t="s">
        <v>5491</v>
      </c>
      <c r="N1766" t="s">
        <v>5491</v>
      </c>
      <c r="P1766" t="s">
        <v>6051</v>
      </c>
      <c r="Q1766" t="s">
        <v>6395</v>
      </c>
      <c r="R1766">
        <v>0</v>
      </c>
      <c r="S1766" t="s">
        <v>6540</v>
      </c>
      <c r="T1766">
        <v>0</v>
      </c>
      <c r="U1766">
        <v>0</v>
      </c>
      <c r="V1766">
        <v>0</v>
      </c>
      <c r="W1766">
        <v>0</v>
      </c>
      <c r="X1766">
        <v>1</v>
      </c>
      <c r="Y1766">
        <v>1</v>
      </c>
      <c r="Z1766" s="2" t="s">
        <v>8272</v>
      </c>
      <c r="AC1766" t="s">
        <v>10459</v>
      </c>
      <c r="AD1766" t="s">
        <v>6598</v>
      </c>
    </row>
    <row r="1767" spans="1:30" x14ac:dyDescent="0.2">
      <c r="A1767" s="1">
        <v>979</v>
      </c>
      <c r="B1767" t="s">
        <v>1029</v>
      </c>
      <c r="C1767" t="s">
        <v>2698</v>
      </c>
      <c r="D1767" t="s">
        <v>66</v>
      </c>
      <c r="E1767" t="s">
        <v>10552</v>
      </c>
      <c r="F1767" t="str">
        <f>VLOOKUP(E1767,state_lookup!A:B,2,FALSE)</f>
        <v>MI</v>
      </c>
      <c r="G1767">
        <v>42.664499999999997</v>
      </c>
      <c r="H1767">
        <v>-83.156300000000002</v>
      </c>
      <c r="I1767" t="s">
        <v>5243</v>
      </c>
      <c r="J1767" s="4" t="s">
        <v>5258</v>
      </c>
      <c r="K1767" s="4" t="str">
        <f t="shared" si="27"/>
        <v>Jun 04</v>
      </c>
      <c r="L1767" t="s">
        <v>5318</v>
      </c>
      <c r="M1767" t="s">
        <v>5491</v>
      </c>
      <c r="N1767" t="s">
        <v>5491</v>
      </c>
      <c r="P1767" t="s">
        <v>6051</v>
      </c>
      <c r="Q1767" t="s">
        <v>6395</v>
      </c>
      <c r="R1767">
        <v>0</v>
      </c>
      <c r="S1767" t="s">
        <v>6540</v>
      </c>
      <c r="T1767">
        <v>0</v>
      </c>
      <c r="U1767">
        <v>0</v>
      </c>
      <c r="V1767">
        <v>0</v>
      </c>
      <c r="W1767">
        <v>0</v>
      </c>
      <c r="X1767">
        <v>1</v>
      </c>
      <c r="Y1767">
        <v>1</v>
      </c>
      <c r="Z1767" s="2" t="s">
        <v>8272</v>
      </c>
      <c r="AC1767" t="s">
        <v>10459</v>
      </c>
      <c r="AD1767" t="s">
        <v>6598</v>
      </c>
    </row>
    <row r="1768" spans="1:30" x14ac:dyDescent="0.2">
      <c r="A1768" s="1">
        <v>980</v>
      </c>
      <c r="B1768" t="s">
        <v>71</v>
      </c>
      <c r="D1768" t="s">
        <v>1640</v>
      </c>
      <c r="E1768" t="s">
        <v>10552</v>
      </c>
      <c r="F1768" t="str">
        <f>VLOOKUP(E1768,state_lookup!A:B,2,FALSE)</f>
        <v>MI</v>
      </c>
      <c r="G1768">
        <v>42.507399999999997</v>
      </c>
      <c r="H1768">
        <v>-82.936899999999994</v>
      </c>
      <c r="I1768" t="s">
        <v>5243</v>
      </c>
      <c r="J1768" s="4" t="s">
        <v>5258</v>
      </c>
      <c r="K1768" s="4" t="str">
        <f t="shared" si="27"/>
        <v>Jun 04</v>
      </c>
      <c r="P1768" t="s">
        <v>6051</v>
      </c>
      <c r="Q1768" t="s">
        <v>6395</v>
      </c>
      <c r="R1768">
        <v>0</v>
      </c>
      <c r="S1768" t="s">
        <v>6540</v>
      </c>
      <c r="X1768">
        <v>1</v>
      </c>
      <c r="Y1768">
        <v>1</v>
      </c>
      <c r="Z1768" s="2" t="s">
        <v>8228</v>
      </c>
    </row>
    <row r="1769" spans="1:30" x14ac:dyDescent="0.2">
      <c r="A1769" s="1">
        <v>981</v>
      </c>
      <c r="B1769" t="s">
        <v>1030</v>
      </c>
      <c r="D1769" t="s">
        <v>1030</v>
      </c>
      <c r="E1769" t="s">
        <v>10552</v>
      </c>
      <c r="F1769" t="str">
        <f>VLOOKUP(E1769,state_lookup!A:B,2,FALSE)</f>
        <v>MI</v>
      </c>
      <c r="G1769">
        <v>43.419899999999998</v>
      </c>
      <c r="H1769">
        <v>-83.950100000000006</v>
      </c>
      <c r="I1769" t="s">
        <v>5243</v>
      </c>
      <c r="J1769" s="4" t="s">
        <v>5258</v>
      </c>
      <c r="K1769" s="4" t="str">
        <f t="shared" si="27"/>
        <v>Jun 04</v>
      </c>
      <c r="P1769" t="s">
        <v>6051</v>
      </c>
      <c r="Q1769" t="s">
        <v>6395</v>
      </c>
      <c r="R1769">
        <v>0</v>
      </c>
      <c r="S1769" t="s">
        <v>6540</v>
      </c>
      <c r="X1769">
        <v>1</v>
      </c>
      <c r="Y1769">
        <v>1</v>
      </c>
      <c r="Z1769" s="2" t="s">
        <v>8228</v>
      </c>
    </row>
    <row r="1770" spans="1:30" x14ac:dyDescent="0.2">
      <c r="A1770" s="1">
        <v>982</v>
      </c>
      <c r="B1770" t="s">
        <v>174</v>
      </c>
      <c r="C1770" t="s">
        <v>2699</v>
      </c>
      <c r="D1770" t="s">
        <v>4445</v>
      </c>
      <c r="E1770" t="s">
        <v>181</v>
      </c>
      <c r="F1770" t="str">
        <f>VLOOKUP(E1770,state_lookup!A:B,2,FALSE)</f>
        <v>WA</v>
      </c>
      <c r="G1770">
        <v>47.621099999999998</v>
      </c>
      <c r="H1770">
        <v>-122.3244</v>
      </c>
      <c r="I1770" t="s">
        <v>5243</v>
      </c>
      <c r="J1770" s="4" t="s">
        <v>5258</v>
      </c>
      <c r="K1770" s="4" t="str">
        <f t="shared" si="27"/>
        <v>Jun 04</v>
      </c>
      <c r="P1770" t="s">
        <v>6051</v>
      </c>
      <c r="Q1770" t="s">
        <v>6395</v>
      </c>
      <c r="R1770">
        <v>0</v>
      </c>
      <c r="S1770" t="s">
        <v>6537</v>
      </c>
      <c r="X1770">
        <v>1</v>
      </c>
      <c r="Y1770">
        <v>1</v>
      </c>
      <c r="Z1770" s="2" t="s">
        <v>8273</v>
      </c>
      <c r="AA1770" s="2" t="s">
        <v>8274</v>
      </c>
    </row>
    <row r="1771" spans="1:30" x14ac:dyDescent="0.2">
      <c r="A1771" s="1">
        <v>983</v>
      </c>
      <c r="B1771" t="s">
        <v>174</v>
      </c>
      <c r="C1771" t="s">
        <v>2700</v>
      </c>
      <c r="D1771" t="s">
        <v>4445</v>
      </c>
      <c r="E1771" t="s">
        <v>181</v>
      </c>
      <c r="F1771" t="str">
        <f>VLOOKUP(E1771,state_lookup!A:B,2,FALSE)</f>
        <v>WA</v>
      </c>
      <c r="G1771">
        <v>47.621099999999998</v>
      </c>
      <c r="H1771">
        <v>-122.3244</v>
      </c>
      <c r="I1771" t="s">
        <v>5243</v>
      </c>
      <c r="J1771" s="4" t="s">
        <v>5258</v>
      </c>
      <c r="K1771" s="4" t="str">
        <f t="shared" si="27"/>
        <v>Jun 04</v>
      </c>
      <c r="P1771" t="s">
        <v>6051</v>
      </c>
      <c r="Q1771" t="s">
        <v>6395</v>
      </c>
      <c r="R1771">
        <v>0</v>
      </c>
      <c r="S1771" t="s">
        <v>6537</v>
      </c>
      <c r="X1771">
        <v>1</v>
      </c>
      <c r="Y1771">
        <v>1</v>
      </c>
      <c r="Z1771" s="2" t="s">
        <v>8274</v>
      </c>
    </row>
    <row r="1772" spans="1:30" x14ac:dyDescent="0.2">
      <c r="A1772" s="1">
        <v>984</v>
      </c>
      <c r="B1772" t="s">
        <v>174</v>
      </c>
      <c r="C1772" t="s">
        <v>2701</v>
      </c>
      <c r="D1772" t="s">
        <v>4445</v>
      </c>
      <c r="E1772" t="s">
        <v>181</v>
      </c>
      <c r="F1772" t="str">
        <f>VLOOKUP(E1772,state_lookup!A:B,2,FALSE)</f>
        <v>WA</v>
      </c>
      <c r="G1772">
        <v>47.621099999999998</v>
      </c>
      <c r="H1772">
        <v>-122.3244</v>
      </c>
      <c r="I1772" t="s">
        <v>5243</v>
      </c>
      <c r="J1772" s="4" t="s">
        <v>5258</v>
      </c>
      <c r="K1772" s="4" t="str">
        <f t="shared" si="27"/>
        <v>Jun 04</v>
      </c>
      <c r="P1772" t="s">
        <v>6051</v>
      </c>
      <c r="Q1772" t="s">
        <v>6395</v>
      </c>
      <c r="R1772">
        <v>0</v>
      </c>
      <c r="S1772" t="s">
        <v>6537</v>
      </c>
      <c r="X1772">
        <v>1</v>
      </c>
      <c r="Y1772">
        <v>1</v>
      </c>
      <c r="Z1772" s="2" t="s">
        <v>8274</v>
      </c>
    </row>
    <row r="1773" spans="1:30" x14ac:dyDescent="0.2">
      <c r="A1773" s="1">
        <v>985</v>
      </c>
      <c r="B1773" t="s">
        <v>680</v>
      </c>
      <c r="C1773" t="s">
        <v>1744</v>
      </c>
      <c r="D1773" t="s">
        <v>889</v>
      </c>
      <c r="E1773" t="s">
        <v>10547</v>
      </c>
      <c r="F1773" t="str">
        <f>VLOOKUP(E1773,state_lookup!A:B,2,FALSE)</f>
        <v>CA</v>
      </c>
      <c r="G1773">
        <v>38.4</v>
      </c>
      <c r="H1773">
        <v>-122.82769999999999</v>
      </c>
      <c r="I1773" t="s">
        <v>5243</v>
      </c>
      <c r="J1773" s="4" t="s">
        <v>5258</v>
      </c>
      <c r="K1773" s="4" t="str">
        <f t="shared" si="27"/>
        <v>Jun 04</v>
      </c>
      <c r="P1773" t="s">
        <v>6051</v>
      </c>
      <c r="Q1773" t="s">
        <v>6395</v>
      </c>
      <c r="R1773">
        <v>0</v>
      </c>
      <c r="S1773" t="s">
        <v>6537</v>
      </c>
      <c r="T1773">
        <v>0</v>
      </c>
      <c r="U1773">
        <v>0</v>
      </c>
      <c r="V1773">
        <v>0</v>
      </c>
      <c r="W1773">
        <v>0</v>
      </c>
      <c r="X1773">
        <v>1</v>
      </c>
      <c r="Y1773">
        <v>1</v>
      </c>
      <c r="Z1773" s="2" t="s">
        <v>8275</v>
      </c>
      <c r="AD1773" t="s">
        <v>6598</v>
      </c>
    </row>
    <row r="1774" spans="1:30" x14ac:dyDescent="0.2">
      <c r="A1774" s="1">
        <v>986</v>
      </c>
      <c r="B1774" t="s">
        <v>481</v>
      </c>
      <c r="C1774" t="s">
        <v>2702</v>
      </c>
      <c r="D1774" t="s">
        <v>4519</v>
      </c>
      <c r="E1774" t="s">
        <v>10574</v>
      </c>
      <c r="F1774" t="str">
        <f>VLOOKUP(E1774,state_lookup!A:B,2,FALSE)</f>
        <v>LA</v>
      </c>
      <c r="G1774">
        <v>32.465899999999998</v>
      </c>
      <c r="H1774">
        <v>-93.795900000000003</v>
      </c>
      <c r="I1774" t="s">
        <v>5243</v>
      </c>
      <c r="J1774" s="4" t="s">
        <v>5258</v>
      </c>
      <c r="K1774" s="4" t="str">
        <f t="shared" si="27"/>
        <v>Jun 04</v>
      </c>
      <c r="L1774" t="s">
        <v>5296</v>
      </c>
      <c r="M1774" t="s">
        <v>5396</v>
      </c>
      <c r="N1774" t="s">
        <v>5396</v>
      </c>
      <c r="P1774" t="s">
        <v>6051</v>
      </c>
      <c r="Q1774" t="s">
        <v>6395</v>
      </c>
      <c r="R1774">
        <v>0</v>
      </c>
      <c r="S1774" t="s">
        <v>6537</v>
      </c>
      <c r="T1774">
        <v>0</v>
      </c>
      <c r="U1774">
        <v>0</v>
      </c>
      <c r="V1774">
        <v>0</v>
      </c>
      <c r="W1774">
        <v>0</v>
      </c>
      <c r="X1774">
        <v>1</v>
      </c>
      <c r="Y1774">
        <v>1</v>
      </c>
      <c r="Z1774" s="2" t="s">
        <v>8276</v>
      </c>
      <c r="AD1774" t="s">
        <v>6598</v>
      </c>
    </row>
    <row r="1775" spans="1:30" x14ac:dyDescent="0.2">
      <c r="A1775" s="1">
        <v>987</v>
      </c>
      <c r="B1775" t="s">
        <v>1031</v>
      </c>
      <c r="D1775" t="s">
        <v>288</v>
      </c>
      <c r="E1775" t="s">
        <v>10563</v>
      </c>
      <c r="F1775" t="str">
        <f>VLOOKUP(E1775,state_lookup!A:B,2,FALSE)</f>
        <v>MD</v>
      </c>
      <c r="G1775">
        <v>39.002800000000001</v>
      </c>
      <c r="H1775">
        <v>-77.020700000000005</v>
      </c>
      <c r="I1775" t="s">
        <v>5243</v>
      </c>
      <c r="J1775" s="4" t="s">
        <v>5258</v>
      </c>
      <c r="K1775" s="4" t="str">
        <f t="shared" si="27"/>
        <v>Jun 04</v>
      </c>
      <c r="P1775" t="s">
        <v>6051</v>
      </c>
      <c r="Q1775" t="s">
        <v>6395</v>
      </c>
      <c r="R1775">
        <v>0</v>
      </c>
      <c r="S1775" t="s">
        <v>6558</v>
      </c>
      <c r="X1775">
        <v>1</v>
      </c>
      <c r="Y1775">
        <v>1</v>
      </c>
      <c r="Z1775" s="2" t="s">
        <v>8277</v>
      </c>
    </row>
    <row r="1776" spans="1:30" x14ac:dyDescent="0.2">
      <c r="A1776" s="1">
        <v>988</v>
      </c>
      <c r="B1776" t="s">
        <v>893</v>
      </c>
      <c r="C1776" t="s">
        <v>2703</v>
      </c>
      <c r="D1776" t="s">
        <v>119</v>
      </c>
      <c r="E1776" t="s">
        <v>10566</v>
      </c>
      <c r="F1776" t="str">
        <f>VLOOKUP(E1776,state_lookup!A:B,2,FALSE)</f>
        <v>CT</v>
      </c>
      <c r="G1776">
        <v>41.823709999999998</v>
      </c>
      <c r="H1776" t="s">
        <v>5026</v>
      </c>
      <c r="I1776" t="s">
        <v>5243</v>
      </c>
      <c r="J1776" s="4" t="s">
        <v>5258</v>
      </c>
      <c r="K1776" s="4" t="str">
        <f t="shared" si="27"/>
        <v>Jun 04</v>
      </c>
      <c r="L1776" t="s">
        <v>5395</v>
      </c>
      <c r="M1776" t="s">
        <v>5531</v>
      </c>
      <c r="N1776" t="s">
        <v>5531</v>
      </c>
      <c r="P1776" t="s">
        <v>6051</v>
      </c>
      <c r="Q1776" t="s">
        <v>6395</v>
      </c>
      <c r="R1776">
        <v>0</v>
      </c>
      <c r="S1776" t="s">
        <v>6540</v>
      </c>
      <c r="X1776">
        <v>1</v>
      </c>
      <c r="Y1776">
        <v>1</v>
      </c>
      <c r="Z1776" s="2" t="s">
        <v>8231</v>
      </c>
      <c r="AA1776" s="2" t="s">
        <v>9933</v>
      </c>
    </row>
    <row r="1777" spans="1:30" x14ac:dyDescent="0.2">
      <c r="A1777" s="1">
        <v>989</v>
      </c>
      <c r="B1777" t="s">
        <v>1032</v>
      </c>
      <c r="C1777" t="s">
        <v>2124</v>
      </c>
      <c r="D1777" t="s">
        <v>146</v>
      </c>
      <c r="E1777" t="s">
        <v>10566</v>
      </c>
      <c r="F1777" t="str">
        <f>VLOOKUP(E1777,state_lookup!A:B,2,FALSE)</f>
        <v>CT</v>
      </c>
      <c r="G1777">
        <v>41.481479999999998</v>
      </c>
      <c r="H1777" t="s">
        <v>5063</v>
      </c>
      <c r="I1777" t="s">
        <v>5243</v>
      </c>
      <c r="J1777" s="4" t="s">
        <v>5258</v>
      </c>
      <c r="K1777" s="4" t="str">
        <f t="shared" si="27"/>
        <v>Jun 04</v>
      </c>
      <c r="P1777" t="s">
        <v>6051</v>
      </c>
      <c r="Q1777" t="s">
        <v>6395</v>
      </c>
      <c r="R1777">
        <v>0</v>
      </c>
      <c r="S1777" t="s">
        <v>6537</v>
      </c>
      <c r="X1777">
        <v>1</v>
      </c>
      <c r="Y1777">
        <v>1</v>
      </c>
      <c r="Z1777" s="2" t="s">
        <v>8278</v>
      </c>
      <c r="AD1777" t="s">
        <v>6598</v>
      </c>
    </row>
    <row r="1778" spans="1:30" x14ac:dyDescent="0.2">
      <c r="A1778" s="1">
        <v>990</v>
      </c>
      <c r="B1778" t="s">
        <v>898</v>
      </c>
      <c r="D1778" t="s">
        <v>4712</v>
      </c>
      <c r="E1778" t="s">
        <v>10546</v>
      </c>
      <c r="F1778" t="str">
        <f>VLOOKUP(E1778,state_lookup!A:B,2,FALSE)</f>
        <v>TX</v>
      </c>
      <c r="G1778">
        <v>32.214799999999997</v>
      </c>
      <c r="H1778">
        <v>-98.220500000000001</v>
      </c>
      <c r="I1778" t="s">
        <v>5243</v>
      </c>
      <c r="J1778" s="4" t="s">
        <v>5258</v>
      </c>
      <c r="K1778" s="4" t="str">
        <f t="shared" si="27"/>
        <v>Jun 04</v>
      </c>
      <c r="P1778" t="s">
        <v>6051</v>
      </c>
      <c r="Q1778" t="s">
        <v>6395</v>
      </c>
      <c r="R1778">
        <v>0</v>
      </c>
      <c r="S1778" t="s">
        <v>6537</v>
      </c>
      <c r="X1778">
        <v>1</v>
      </c>
      <c r="Y1778">
        <v>1</v>
      </c>
      <c r="Z1778" s="2" t="s">
        <v>8279</v>
      </c>
    </row>
    <row r="1779" spans="1:30" x14ac:dyDescent="0.2">
      <c r="A1779" s="1">
        <v>991</v>
      </c>
      <c r="B1779" t="s">
        <v>1033</v>
      </c>
      <c r="C1779" t="s">
        <v>2704</v>
      </c>
      <c r="D1779" t="s">
        <v>31</v>
      </c>
      <c r="E1779" t="s">
        <v>10547</v>
      </c>
      <c r="F1779" t="str">
        <f>VLOOKUP(E1779,state_lookup!A:B,2,FALSE)</f>
        <v>CA</v>
      </c>
      <c r="G1779">
        <v>34.148620000000001</v>
      </c>
      <c r="H1779" t="s">
        <v>5064</v>
      </c>
      <c r="I1779" t="s">
        <v>5243</v>
      </c>
      <c r="J1779" s="4" t="s">
        <v>5258</v>
      </c>
      <c r="K1779" s="4" t="str">
        <f t="shared" si="27"/>
        <v>Jun 04</v>
      </c>
      <c r="L1779" t="s">
        <v>5689</v>
      </c>
      <c r="M1779" t="s">
        <v>5419</v>
      </c>
      <c r="N1779" t="s">
        <v>5419</v>
      </c>
      <c r="P1779" t="s">
        <v>6141</v>
      </c>
      <c r="Q1779" t="s">
        <v>6395</v>
      </c>
      <c r="R1779">
        <v>0</v>
      </c>
      <c r="S1779" t="s">
        <v>6537</v>
      </c>
      <c r="T1779">
        <v>0</v>
      </c>
      <c r="U1779">
        <v>0</v>
      </c>
      <c r="V1779">
        <v>0</v>
      </c>
      <c r="W1779">
        <v>0</v>
      </c>
      <c r="X1779">
        <v>1</v>
      </c>
      <c r="Y1779">
        <v>1</v>
      </c>
      <c r="Z1779" s="2" t="s">
        <v>8280</v>
      </c>
    </row>
    <row r="1780" spans="1:30" x14ac:dyDescent="0.2">
      <c r="A1780" s="1">
        <v>992</v>
      </c>
      <c r="B1780" t="s">
        <v>1034</v>
      </c>
      <c r="D1780" t="s">
        <v>4505</v>
      </c>
      <c r="E1780" t="s">
        <v>10582</v>
      </c>
      <c r="F1780" t="str">
        <f>VLOOKUP(E1780,state_lookup!A:B,2,FALSE)</f>
        <v>NH</v>
      </c>
      <c r="G1780">
        <v>43.387569999999997</v>
      </c>
      <c r="H1780" t="s">
        <v>5065</v>
      </c>
      <c r="I1780" t="s">
        <v>5243</v>
      </c>
      <c r="J1780" s="4" t="s">
        <v>5258</v>
      </c>
      <c r="K1780" s="4" t="str">
        <f t="shared" si="27"/>
        <v>Jun 04</v>
      </c>
      <c r="L1780" t="s">
        <v>5285</v>
      </c>
      <c r="M1780" t="s">
        <v>5602</v>
      </c>
      <c r="N1780" t="s">
        <v>5602</v>
      </c>
      <c r="P1780" t="s">
        <v>6051</v>
      </c>
      <c r="Q1780" t="s">
        <v>6395</v>
      </c>
      <c r="R1780">
        <v>0</v>
      </c>
      <c r="S1780" t="s">
        <v>6537</v>
      </c>
      <c r="X1780">
        <v>1</v>
      </c>
      <c r="Y1780">
        <v>1</v>
      </c>
      <c r="Z1780" s="2" t="s">
        <v>8281</v>
      </c>
    </row>
    <row r="1781" spans="1:30" x14ac:dyDescent="0.2">
      <c r="A1781" s="1">
        <v>993</v>
      </c>
      <c r="B1781" t="s">
        <v>903</v>
      </c>
      <c r="C1781" t="s">
        <v>2545</v>
      </c>
      <c r="D1781" t="s">
        <v>4474</v>
      </c>
      <c r="E1781" t="s">
        <v>10563</v>
      </c>
      <c r="F1781" t="str">
        <f>VLOOKUP(E1781,state_lookup!A:B,2,FALSE)</f>
        <v>MD</v>
      </c>
      <c r="G1781">
        <v>39.371400000000001</v>
      </c>
      <c r="H1781">
        <v>-76.971599999999995</v>
      </c>
      <c r="I1781" t="s">
        <v>5243</v>
      </c>
      <c r="J1781" s="4" t="s">
        <v>5258</v>
      </c>
      <c r="K1781" s="4" t="str">
        <f t="shared" si="27"/>
        <v>Jun 04</v>
      </c>
      <c r="Q1781" t="s">
        <v>6395</v>
      </c>
      <c r="R1781">
        <v>0</v>
      </c>
      <c r="S1781" t="s">
        <v>6537</v>
      </c>
      <c r="X1781">
        <v>1</v>
      </c>
      <c r="Y1781">
        <v>1</v>
      </c>
      <c r="Z1781" s="2" t="s">
        <v>8026</v>
      </c>
      <c r="AA1781" s="2" t="s">
        <v>9887</v>
      </c>
    </row>
    <row r="1782" spans="1:30" x14ac:dyDescent="0.2">
      <c r="A1782" s="1">
        <v>994</v>
      </c>
      <c r="B1782" t="s">
        <v>348</v>
      </c>
      <c r="D1782" t="s">
        <v>4450</v>
      </c>
      <c r="E1782" t="s">
        <v>64</v>
      </c>
      <c r="F1782" t="str">
        <f>VLOOKUP(E1782,state_lookup!A:B,2,FALSE)</f>
        <v>NY</v>
      </c>
      <c r="G1782">
        <v>43.040900000000001</v>
      </c>
      <c r="H1782">
        <v>-76.143799999999999</v>
      </c>
      <c r="I1782" t="s">
        <v>5243</v>
      </c>
      <c r="J1782" s="4" t="s">
        <v>5258</v>
      </c>
      <c r="K1782" s="4" t="str">
        <f t="shared" si="27"/>
        <v>Jun 04</v>
      </c>
      <c r="P1782" t="s">
        <v>6051</v>
      </c>
      <c r="Q1782" t="s">
        <v>6395</v>
      </c>
      <c r="R1782">
        <v>0</v>
      </c>
      <c r="S1782" t="s">
        <v>6537</v>
      </c>
      <c r="X1782">
        <v>1</v>
      </c>
      <c r="Y1782">
        <v>1</v>
      </c>
      <c r="Z1782" s="2" t="s">
        <v>8282</v>
      </c>
    </row>
    <row r="1783" spans="1:30" x14ac:dyDescent="0.2">
      <c r="A1783" s="1">
        <v>995</v>
      </c>
      <c r="B1783" t="s">
        <v>1035</v>
      </c>
      <c r="C1783" t="s">
        <v>2705</v>
      </c>
      <c r="D1783" t="s">
        <v>4415</v>
      </c>
      <c r="E1783" t="s">
        <v>10549</v>
      </c>
      <c r="F1783" t="str">
        <f>VLOOKUP(E1783,state_lookup!A:B,2,FALSE)</f>
        <v>FL</v>
      </c>
      <c r="G1783">
        <v>27.994199999999999</v>
      </c>
      <c r="H1783">
        <v>-82.445099999999996</v>
      </c>
      <c r="I1783" t="s">
        <v>5243</v>
      </c>
      <c r="J1783" s="4" t="s">
        <v>5258</v>
      </c>
      <c r="K1783" s="4" t="str">
        <f t="shared" si="27"/>
        <v>Jun 04</v>
      </c>
      <c r="P1783" t="s">
        <v>6051</v>
      </c>
      <c r="Q1783" t="s">
        <v>6395</v>
      </c>
      <c r="R1783">
        <v>0</v>
      </c>
      <c r="S1783" t="s">
        <v>6537</v>
      </c>
      <c r="X1783">
        <v>1</v>
      </c>
      <c r="Y1783">
        <v>1</v>
      </c>
      <c r="Z1783" s="2" t="s">
        <v>8283</v>
      </c>
    </row>
    <row r="1784" spans="1:30" x14ac:dyDescent="0.2">
      <c r="A1784" s="1">
        <v>996</v>
      </c>
      <c r="B1784" t="s">
        <v>1036</v>
      </c>
      <c r="C1784" t="s">
        <v>2706</v>
      </c>
      <c r="D1784" t="s">
        <v>528</v>
      </c>
      <c r="E1784" t="s">
        <v>10563</v>
      </c>
      <c r="F1784" t="str">
        <f>VLOOKUP(E1784,state_lookup!A:B,2,FALSE)</f>
        <v>MD</v>
      </c>
      <c r="G1784">
        <v>39.0458</v>
      </c>
      <c r="H1784">
        <v>-76.641300000000001</v>
      </c>
      <c r="I1784" t="s">
        <v>5243</v>
      </c>
      <c r="J1784" s="4" t="s">
        <v>5258</v>
      </c>
      <c r="K1784" s="4" t="str">
        <f t="shared" si="27"/>
        <v>Jun 04</v>
      </c>
      <c r="P1784" t="s">
        <v>6051</v>
      </c>
      <c r="Q1784" t="s">
        <v>6395</v>
      </c>
      <c r="R1784">
        <v>0</v>
      </c>
      <c r="S1784" t="s">
        <v>6537</v>
      </c>
      <c r="X1784">
        <v>1</v>
      </c>
      <c r="Y1784">
        <v>1</v>
      </c>
      <c r="Z1784" s="2" t="s">
        <v>8284</v>
      </c>
    </row>
    <row r="1785" spans="1:30" x14ac:dyDescent="0.2">
      <c r="A1785" s="1">
        <v>997</v>
      </c>
      <c r="B1785" t="s">
        <v>693</v>
      </c>
      <c r="D1785" t="s">
        <v>66</v>
      </c>
      <c r="E1785" t="s">
        <v>10552</v>
      </c>
      <c r="F1785" t="str">
        <f>VLOOKUP(E1785,state_lookup!A:B,2,FALSE)</f>
        <v>MI</v>
      </c>
      <c r="G1785">
        <v>42.581800000000001</v>
      </c>
      <c r="H1785">
        <v>-83.145700000000005</v>
      </c>
      <c r="I1785" t="s">
        <v>5243</v>
      </c>
      <c r="J1785" s="4" t="s">
        <v>5258</v>
      </c>
      <c r="K1785" s="4" t="str">
        <f t="shared" si="27"/>
        <v>Jun 04</v>
      </c>
      <c r="P1785" t="s">
        <v>6051</v>
      </c>
      <c r="Q1785" t="s">
        <v>6395</v>
      </c>
      <c r="R1785">
        <v>0</v>
      </c>
      <c r="S1785" t="s">
        <v>6540</v>
      </c>
      <c r="X1785">
        <v>1</v>
      </c>
      <c r="Y1785">
        <v>1</v>
      </c>
      <c r="Z1785" s="2" t="s">
        <v>8228</v>
      </c>
    </row>
    <row r="1786" spans="1:30" x14ac:dyDescent="0.2">
      <c r="A1786" s="1">
        <v>998</v>
      </c>
      <c r="B1786" t="s">
        <v>911</v>
      </c>
      <c r="C1786" t="s">
        <v>2707</v>
      </c>
      <c r="D1786" t="s">
        <v>4562</v>
      </c>
      <c r="E1786" t="s">
        <v>10547</v>
      </c>
      <c r="F1786" t="str">
        <f>VLOOKUP(E1786,state_lookup!A:B,2,FALSE)</f>
        <v>CA</v>
      </c>
      <c r="G1786">
        <v>39.345399999999998</v>
      </c>
      <c r="H1786">
        <v>-120.1848</v>
      </c>
      <c r="I1786" t="s">
        <v>5243</v>
      </c>
      <c r="J1786" s="4" t="s">
        <v>5258</v>
      </c>
      <c r="K1786" s="4" t="str">
        <f t="shared" si="27"/>
        <v>Jun 04</v>
      </c>
      <c r="P1786" t="s">
        <v>6051</v>
      </c>
      <c r="Q1786" t="s">
        <v>6395</v>
      </c>
      <c r="R1786">
        <v>0</v>
      </c>
      <c r="S1786" t="s">
        <v>6537</v>
      </c>
      <c r="X1786">
        <v>1</v>
      </c>
      <c r="Y1786">
        <v>1</v>
      </c>
      <c r="Z1786" s="2" t="s">
        <v>8285</v>
      </c>
    </row>
    <row r="1787" spans="1:30" x14ac:dyDescent="0.2">
      <c r="A1787" s="1">
        <v>999</v>
      </c>
      <c r="B1787" t="s">
        <v>912</v>
      </c>
      <c r="D1787" t="s">
        <v>181</v>
      </c>
      <c r="E1787" t="s">
        <v>1289</v>
      </c>
      <c r="F1787" t="str">
        <f>VLOOKUP(E1787,state_lookup!A:B,2,FALSE)</f>
        <v>OR</v>
      </c>
      <c r="G1787">
        <v>45.377200000000002</v>
      </c>
      <c r="H1787">
        <v>-122.77460000000001</v>
      </c>
      <c r="I1787" t="s">
        <v>5243</v>
      </c>
      <c r="J1787" s="4" t="s">
        <v>5258</v>
      </c>
      <c r="K1787" s="4" t="str">
        <f t="shared" si="27"/>
        <v>Jun 04</v>
      </c>
      <c r="P1787" t="s">
        <v>6051</v>
      </c>
      <c r="Q1787" t="s">
        <v>6395</v>
      </c>
      <c r="R1787">
        <v>0</v>
      </c>
      <c r="S1787" t="s">
        <v>6537</v>
      </c>
      <c r="X1787">
        <v>1</v>
      </c>
      <c r="Y1787">
        <v>1</v>
      </c>
      <c r="Z1787" s="2" t="s">
        <v>8286</v>
      </c>
    </row>
    <row r="1788" spans="1:30" x14ac:dyDescent="0.2">
      <c r="A1788" s="1">
        <v>1000</v>
      </c>
      <c r="B1788" t="s">
        <v>1037</v>
      </c>
      <c r="C1788" t="s">
        <v>2708</v>
      </c>
      <c r="D1788" t="s">
        <v>1207</v>
      </c>
      <c r="E1788" t="s">
        <v>64</v>
      </c>
      <c r="F1788" t="str">
        <f>VLOOKUP(E1788,state_lookup!A:B,2,FALSE)</f>
        <v>NY</v>
      </c>
      <c r="G1788">
        <v>44.336440000000003</v>
      </c>
      <c r="H1788" t="s">
        <v>5066</v>
      </c>
      <c r="I1788" t="s">
        <v>5243</v>
      </c>
      <c r="J1788" s="4" t="s">
        <v>5258</v>
      </c>
      <c r="K1788" s="4" t="str">
        <f t="shared" si="27"/>
        <v>Jun 04</v>
      </c>
      <c r="P1788" t="s">
        <v>6051</v>
      </c>
      <c r="Q1788" t="s">
        <v>6395</v>
      </c>
      <c r="R1788">
        <v>0</v>
      </c>
      <c r="S1788" t="s">
        <v>6537</v>
      </c>
      <c r="X1788">
        <v>1</v>
      </c>
      <c r="Y1788">
        <v>1</v>
      </c>
      <c r="Z1788" s="2" t="s">
        <v>8287</v>
      </c>
    </row>
    <row r="1789" spans="1:30" x14ac:dyDescent="0.2">
      <c r="A1789" s="1">
        <v>1001</v>
      </c>
      <c r="B1789" t="s">
        <v>1038</v>
      </c>
      <c r="D1789" t="s">
        <v>4713</v>
      </c>
      <c r="E1789" t="s">
        <v>10562</v>
      </c>
      <c r="F1789" t="str">
        <f>VLOOKUP(E1789,state_lookup!A:B,2,FALSE)</f>
        <v>GA</v>
      </c>
      <c r="G1789">
        <v>30.850200000000001</v>
      </c>
      <c r="H1789">
        <v>-83.278800000000004</v>
      </c>
      <c r="I1789" t="s">
        <v>5243</v>
      </c>
      <c r="J1789" s="4" t="s">
        <v>5258</v>
      </c>
      <c r="K1789" s="4" t="str">
        <f t="shared" si="27"/>
        <v>Jun 04</v>
      </c>
      <c r="P1789" t="s">
        <v>6051</v>
      </c>
      <c r="Q1789" t="s">
        <v>6395</v>
      </c>
      <c r="R1789">
        <v>1</v>
      </c>
      <c r="S1789" t="s">
        <v>6537</v>
      </c>
      <c r="T1789">
        <v>1</v>
      </c>
      <c r="X1789">
        <v>1</v>
      </c>
      <c r="Y1789">
        <v>1</v>
      </c>
      <c r="Z1789" s="2" t="s">
        <v>8288</v>
      </c>
    </row>
    <row r="1790" spans="1:30" x14ac:dyDescent="0.2">
      <c r="A1790" s="1">
        <v>1002</v>
      </c>
      <c r="B1790" t="s">
        <v>1039</v>
      </c>
      <c r="D1790" t="s">
        <v>1626</v>
      </c>
      <c r="E1790" t="s">
        <v>917</v>
      </c>
      <c r="F1790" t="str">
        <f>VLOOKUP(E1790,state_lookup!A:B,2,FALSE)</f>
        <v>VA</v>
      </c>
      <c r="G1790">
        <v>38.8996</v>
      </c>
      <c r="H1790">
        <v>-77.259699999999995</v>
      </c>
      <c r="I1790" t="s">
        <v>5243</v>
      </c>
      <c r="J1790" s="4" t="s">
        <v>5258</v>
      </c>
      <c r="K1790" s="4" t="str">
        <f t="shared" si="27"/>
        <v>Jun 04</v>
      </c>
      <c r="P1790" t="s">
        <v>6051</v>
      </c>
      <c r="Q1790" t="s">
        <v>6395</v>
      </c>
      <c r="R1790">
        <v>0</v>
      </c>
      <c r="S1790" t="s">
        <v>6537</v>
      </c>
      <c r="X1790">
        <v>1</v>
      </c>
      <c r="Y1790">
        <v>1</v>
      </c>
      <c r="Z1790" s="2" t="s">
        <v>8289</v>
      </c>
    </row>
    <row r="1791" spans="1:30" x14ac:dyDescent="0.2">
      <c r="A1791" s="1">
        <v>1003</v>
      </c>
      <c r="B1791" t="s">
        <v>495</v>
      </c>
      <c r="C1791" t="s">
        <v>2709</v>
      </c>
      <c r="D1791" t="s">
        <v>495</v>
      </c>
      <c r="E1791" t="s">
        <v>917</v>
      </c>
      <c r="F1791" t="str">
        <f>VLOOKUP(E1791,state_lookup!A:B,2,FALSE)</f>
        <v>VA</v>
      </c>
      <c r="G1791">
        <v>36.852930000000001</v>
      </c>
      <c r="H1791" t="s">
        <v>4994</v>
      </c>
      <c r="I1791" t="s">
        <v>5243</v>
      </c>
      <c r="J1791" s="4" t="s">
        <v>5258</v>
      </c>
      <c r="K1791" s="4" t="str">
        <f t="shared" si="27"/>
        <v>Jun 04</v>
      </c>
      <c r="P1791" t="s">
        <v>6051</v>
      </c>
      <c r="Q1791" t="s">
        <v>6395</v>
      </c>
      <c r="R1791">
        <v>0</v>
      </c>
      <c r="S1791" t="s">
        <v>6546</v>
      </c>
      <c r="X1791">
        <v>1</v>
      </c>
      <c r="Y1791">
        <v>1</v>
      </c>
      <c r="Z1791" s="2" t="s">
        <v>8290</v>
      </c>
    </row>
    <row r="1792" spans="1:30" x14ac:dyDescent="0.2">
      <c r="A1792" s="1">
        <v>1004</v>
      </c>
      <c r="B1792" t="s">
        <v>1040</v>
      </c>
      <c r="C1792" t="s">
        <v>1744</v>
      </c>
      <c r="D1792" t="s">
        <v>1040</v>
      </c>
      <c r="E1792" t="s">
        <v>4341</v>
      </c>
      <c r="F1792" t="str">
        <f>VLOOKUP(E1792,state_lookup!A:B,2,FALSE)</f>
        <v>OK</v>
      </c>
      <c r="G1792">
        <v>35.964100000000002</v>
      </c>
      <c r="H1792">
        <v>-95.379099999999994</v>
      </c>
      <c r="I1792" t="s">
        <v>5243</v>
      </c>
      <c r="J1792" s="4" t="s">
        <v>5258</v>
      </c>
      <c r="K1792" s="4" t="str">
        <f t="shared" si="27"/>
        <v>Jun 04</v>
      </c>
      <c r="L1792" t="s">
        <v>5454</v>
      </c>
      <c r="M1792" t="s">
        <v>5645</v>
      </c>
      <c r="N1792" t="s">
        <v>5645</v>
      </c>
      <c r="P1792" t="s">
        <v>6051</v>
      </c>
      <c r="Q1792" t="s">
        <v>6395</v>
      </c>
      <c r="R1792">
        <v>0</v>
      </c>
      <c r="S1792" t="s">
        <v>6537</v>
      </c>
      <c r="X1792">
        <v>1</v>
      </c>
      <c r="Y1792">
        <v>1</v>
      </c>
      <c r="Z1792" s="2" t="s">
        <v>8291</v>
      </c>
    </row>
    <row r="1793" spans="1:30" x14ac:dyDescent="0.2">
      <c r="A1793" s="1">
        <v>1005</v>
      </c>
      <c r="B1793" t="s">
        <v>1041</v>
      </c>
      <c r="D1793" t="s">
        <v>4714</v>
      </c>
      <c r="E1793" t="s">
        <v>10547</v>
      </c>
      <c r="F1793" t="str">
        <f>VLOOKUP(E1793,state_lookup!A:B,2,FALSE)</f>
        <v>CA</v>
      </c>
      <c r="G1793">
        <v>40.748800000000003</v>
      </c>
      <c r="H1793">
        <v>-122.92740000000001</v>
      </c>
      <c r="I1793" t="s">
        <v>5243</v>
      </c>
      <c r="J1793" s="4" t="s">
        <v>5258</v>
      </c>
      <c r="K1793" s="4" t="str">
        <f t="shared" si="27"/>
        <v>Jun 04</v>
      </c>
      <c r="P1793" t="s">
        <v>6051</v>
      </c>
      <c r="Q1793" t="s">
        <v>6395</v>
      </c>
      <c r="R1793">
        <v>0</v>
      </c>
      <c r="S1793" t="s">
        <v>6537</v>
      </c>
      <c r="X1793">
        <v>1</v>
      </c>
      <c r="Y1793">
        <v>1</v>
      </c>
      <c r="Z1793" s="2" t="s">
        <v>8292</v>
      </c>
    </row>
    <row r="1794" spans="1:30" x14ac:dyDescent="0.2">
      <c r="A1794" s="1">
        <v>1006</v>
      </c>
      <c r="B1794" t="s">
        <v>994</v>
      </c>
      <c r="C1794" t="s">
        <v>2642</v>
      </c>
      <c r="D1794" t="s">
        <v>4474</v>
      </c>
      <c r="E1794" t="s">
        <v>10563</v>
      </c>
      <c r="F1794" t="str">
        <f>VLOOKUP(E1794,state_lookup!A:B,2,FALSE)</f>
        <v>MD</v>
      </c>
      <c r="G1794">
        <v>39.579700000000003</v>
      </c>
      <c r="H1794">
        <v>-77.006399999999999</v>
      </c>
      <c r="I1794" t="s">
        <v>5243</v>
      </c>
      <c r="J1794" s="4" t="s">
        <v>5258</v>
      </c>
      <c r="K1794" s="4" t="str">
        <f t="shared" si="27"/>
        <v>Jun 04</v>
      </c>
      <c r="Q1794" t="s">
        <v>6395</v>
      </c>
      <c r="R1794">
        <v>0</v>
      </c>
      <c r="S1794" t="s">
        <v>6537</v>
      </c>
      <c r="X1794">
        <v>1</v>
      </c>
      <c r="Y1794">
        <v>1</v>
      </c>
      <c r="Z1794" s="2" t="s">
        <v>8026</v>
      </c>
    </row>
    <row r="1795" spans="1:30" x14ac:dyDescent="0.2">
      <c r="A1795" s="1">
        <v>1007</v>
      </c>
      <c r="B1795" t="s">
        <v>1042</v>
      </c>
      <c r="C1795" t="s">
        <v>2710</v>
      </c>
      <c r="D1795" t="s">
        <v>4277</v>
      </c>
      <c r="E1795" t="s">
        <v>10554</v>
      </c>
      <c r="F1795" t="str">
        <f>VLOOKUP(E1795,state_lookup!A:B,2,FALSE)</f>
        <v>MA</v>
      </c>
      <c r="G1795">
        <v>42.486899999999999</v>
      </c>
      <c r="H1795">
        <v>-71.154300000000006</v>
      </c>
      <c r="I1795" t="s">
        <v>5243</v>
      </c>
      <c r="J1795" s="4" t="s">
        <v>5258</v>
      </c>
      <c r="K1795" s="4" t="str">
        <f t="shared" ref="K1795:K1858" si="28">TEXT(J1795, "mmm dd")</f>
        <v>Jun 04</v>
      </c>
      <c r="P1795" t="s">
        <v>6051</v>
      </c>
      <c r="Q1795" t="s">
        <v>6395</v>
      </c>
      <c r="R1795">
        <v>0</v>
      </c>
      <c r="S1795" t="s">
        <v>6539</v>
      </c>
      <c r="X1795">
        <v>1</v>
      </c>
      <c r="Y1795">
        <v>1</v>
      </c>
      <c r="Z1795" s="2" t="s">
        <v>8293</v>
      </c>
    </row>
    <row r="1796" spans="1:30" x14ac:dyDescent="0.2">
      <c r="A1796" s="1">
        <v>1008</v>
      </c>
      <c r="B1796" t="s">
        <v>360</v>
      </c>
      <c r="C1796" t="s">
        <v>2403</v>
      </c>
      <c r="D1796" t="s">
        <v>1352</v>
      </c>
      <c r="E1796" t="s">
        <v>10556</v>
      </c>
      <c r="F1796" t="str">
        <f>VLOOKUP(E1796,state_lookup!A:B,2,FALSE)</f>
        <v>OH</v>
      </c>
      <c r="G1796">
        <v>40.816600000000001</v>
      </c>
      <c r="H1796">
        <v>-81.933400000000006</v>
      </c>
      <c r="I1796" t="s">
        <v>5243</v>
      </c>
      <c r="J1796" s="4" t="s">
        <v>5258</v>
      </c>
      <c r="K1796" s="4" t="str">
        <f t="shared" si="28"/>
        <v>Jun 04</v>
      </c>
      <c r="L1796" t="s">
        <v>5690</v>
      </c>
      <c r="M1796" t="s">
        <v>5690</v>
      </c>
      <c r="N1796" t="s">
        <v>5690</v>
      </c>
      <c r="P1796" t="s">
        <v>6051</v>
      </c>
      <c r="Q1796" t="s">
        <v>6395</v>
      </c>
      <c r="R1796">
        <v>0</v>
      </c>
      <c r="S1796" t="s">
        <v>6537</v>
      </c>
      <c r="T1796">
        <v>0</v>
      </c>
      <c r="U1796">
        <v>0</v>
      </c>
      <c r="V1796">
        <v>0</v>
      </c>
      <c r="W1796">
        <v>0</v>
      </c>
      <c r="X1796">
        <v>1</v>
      </c>
      <c r="Y1796">
        <v>1</v>
      </c>
      <c r="Z1796" s="2" t="s">
        <v>8294</v>
      </c>
    </row>
    <row r="1797" spans="1:30" x14ac:dyDescent="0.2">
      <c r="A1797" s="1">
        <v>1009</v>
      </c>
      <c r="B1797" t="s">
        <v>187</v>
      </c>
      <c r="C1797" t="s">
        <v>1835</v>
      </c>
      <c r="D1797" t="s">
        <v>187</v>
      </c>
      <c r="E1797" t="s">
        <v>10575</v>
      </c>
      <c r="F1797" t="str">
        <f>VLOOKUP(E1797,state_lookup!A:B,2,FALSE)</f>
        <v>PA</v>
      </c>
      <c r="G1797">
        <v>39.9651</v>
      </c>
      <c r="H1797">
        <v>-76.731499999999997</v>
      </c>
      <c r="I1797" t="s">
        <v>5243</v>
      </c>
      <c r="J1797" s="4" t="s">
        <v>5258</v>
      </c>
      <c r="K1797" s="4" t="str">
        <f t="shared" si="28"/>
        <v>Jun 04</v>
      </c>
      <c r="L1797" t="s">
        <v>5452</v>
      </c>
      <c r="M1797" t="s">
        <v>5422</v>
      </c>
      <c r="N1797" t="s">
        <v>5422</v>
      </c>
      <c r="P1797" t="s">
        <v>6142</v>
      </c>
      <c r="Q1797" t="s">
        <v>6054</v>
      </c>
      <c r="R1797">
        <v>0</v>
      </c>
      <c r="S1797" t="s">
        <v>6537</v>
      </c>
      <c r="T1797">
        <v>0</v>
      </c>
      <c r="U1797">
        <v>0</v>
      </c>
      <c r="W1797">
        <v>0</v>
      </c>
      <c r="X1797">
        <v>1</v>
      </c>
      <c r="Y1797">
        <v>1</v>
      </c>
      <c r="Z1797" s="2" t="s">
        <v>8295</v>
      </c>
    </row>
    <row r="1798" spans="1:30" x14ac:dyDescent="0.2">
      <c r="A1798" s="1">
        <v>1010</v>
      </c>
      <c r="B1798" t="s">
        <v>1043</v>
      </c>
      <c r="C1798" t="s">
        <v>2711</v>
      </c>
      <c r="D1798" t="s">
        <v>4715</v>
      </c>
      <c r="E1798" t="s">
        <v>4341</v>
      </c>
      <c r="F1798" t="str">
        <f>VLOOKUP(E1798,state_lookup!A:B,2,FALSE)</f>
        <v>OK</v>
      </c>
      <c r="G1798">
        <v>34.768599999999999</v>
      </c>
      <c r="H1798">
        <v>-96.668899999999994</v>
      </c>
      <c r="I1798" t="s">
        <v>5243</v>
      </c>
      <c r="J1798" s="4" t="s">
        <v>5259</v>
      </c>
      <c r="K1798" s="4" t="str">
        <f t="shared" si="28"/>
        <v>Jun 05</v>
      </c>
      <c r="P1798" t="s">
        <v>6051</v>
      </c>
      <c r="Q1798" t="s">
        <v>6395</v>
      </c>
      <c r="R1798">
        <v>0</v>
      </c>
      <c r="S1798" t="s">
        <v>6537</v>
      </c>
      <c r="X1798">
        <v>1</v>
      </c>
      <c r="Y1798">
        <v>1</v>
      </c>
      <c r="Z1798" s="2" t="s">
        <v>8296</v>
      </c>
    </row>
    <row r="1799" spans="1:30" x14ac:dyDescent="0.2">
      <c r="A1799" s="1">
        <v>1011</v>
      </c>
      <c r="B1799" t="s">
        <v>363</v>
      </c>
      <c r="C1799" t="s">
        <v>2712</v>
      </c>
      <c r="D1799" t="s">
        <v>4461</v>
      </c>
      <c r="E1799" t="s">
        <v>10574</v>
      </c>
      <c r="F1799" t="str">
        <f>VLOOKUP(E1799,state_lookup!A:B,2,FALSE)</f>
        <v>LA</v>
      </c>
      <c r="G1799">
        <v>31.292300000000001</v>
      </c>
      <c r="H1799">
        <v>-92.470200000000006</v>
      </c>
      <c r="I1799" t="s">
        <v>5243</v>
      </c>
      <c r="J1799" s="4" t="s">
        <v>5259</v>
      </c>
      <c r="K1799" s="4" t="str">
        <f t="shared" si="28"/>
        <v>Jun 05</v>
      </c>
      <c r="P1799" t="s">
        <v>6051</v>
      </c>
      <c r="Q1799" t="s">
        <v>6395</v>
      </c>
      <c r="R1799">
        <v>0</v>
      </c>
      <c r="S1799" t="s">
        <v>6537</v>
      </c>
      <c r="X1799">
        <v>1</v>
      </c>
      <c r="Y1799">
        <v>1</v>
      </c>
      <c r="Z1799" s="2" t="s">
        <v>8297</v>
      </c>
    </row>
    <row r="1800" spans="1:30" x14ac:dyDescent="0.2">
      <c r="A1800" s="1">
        <v>1012</v>
      </c>
      <c r="B1800" t="s">
        <v>191</v>
      </c>
      <c r="C1800" t="s">
        <v>2713</v>
      </c>
      <c r="D1800" t="s">
        <v>4369</v>
      </c>
      <c r="E1800" t="s">
        <v>10565</v>
      </c>
      <c r="F1800" t="str">
        <f>VLOOKUP(E1800,state_lookup!A:B,2,FALSE)</f>
        <v>IA</v>
      </c>
      <c r="G1800">
        <v>42.025799999999997</v>
      </c>
      <c r="H1800">
        <v>-93.621600000000001</v>
      </c>
      <c r="I1800" t="s">
        <v>5243</v>
      </c>
      <c r="J1800" s="4" t="s">
        <v>5259</v>
      </c>
      <c r="K1800" s="4" t="str">
        <f t="shared" si="28"/>
        <v>Jun 05</v>
      </c>
      <c r="L1800" t="s">
        <v>5691</v>
      </c>
      <c r="M1800" t="s">
        <v>5765</v>
      </c>
      <c r="N1800" t="s">
        <v>5765</v>
      </c>
      <c r="P1800" t="s">
        <v>6051</v>
      </c>
      <c r="Q1800" t="s">
        <v>6395</v>
      </c>
      <c r="R1800">
        <v>0</v>
      </c>
      <c r="S1800" t="s">
        <v>6600</v>
      </c>
      <c r="T1800">
        <v>0</v>
      </c>
      <c r="U1800">
        <v>0</v>
      </c>
      <c r="V1800">
        <v>0</v>
      </c>
      <c r="W1800">
        <v>0</v>
      </c>
      <c r="X1800">
        <v>1</v>
      </c>
      <c r="Y1800">
        <v>1</v>
      </c>
      <c r="Z1800" s="2" t="s">
        <v>8298</v>
      </c>
    </row>
    <row r="1801" spans="1:30" x14ac:dyDescent="0.2">
      <c r="A1801" s="1">
        <v>1013</v>
      </c>
      <c r="B1801" t="s">
        <v>193</v>
      </c>
      <c r="E1801" t="s">
        <v>10578</v>
      </c>
      <c r="F1801" t="str">
        <f>VLOOKUP(E1801,state_lookup!A:B,2,FALSE)</f>
        <v>AK</v>
      </c>
      <c r="G1801">
        <v>61.150799999999997</v>
      </c>
      <c r="H1801">
        <v>-149.10910000000001</v>
      </c>
      <c r="I1801" t="s">
        <v>5243</v>
      </c>
      <c r="J1801" s="4" t="s">
        <v>5259</v>
      </c>
      <c r="K1801" s="4" t="str">
        <f t="shared" si="28"/>
        <v>Jun 05</v>
      </c>
      <c r="L1801" t="s">
        <v>5502</v>
      </c>
      <c r="P1801" t="s">
        <v>6051</v>
      </c>
      <c r="Q1801" t="s">
        <v>6395</v>
      </c>
      <c r="R1801">
        <v>0</v>
      </c>
      <c r="S1801" t="s">
        <v>6537</v>
      </c>
      <c r="X1801">
        <v>1</v>
      </c>
      <c r="Y1801">
        <v>1</v>
      </c>
      <c r="Z1801" s="2" t="s">
        <v>8299</v>
      </c>
    </row>
    <row r="1802" spans="1:30" x14ac:dyDescent="0.2">
      <c r="A1802" s="1">
        <v>1014</v>
      </c>
      <c r="B1802" t="s">
        <v>513</v>
      </c>
      <c r="C1802" t="s">
        <v>2714</v>
      </c>
      <c r="D1802" t="s">
        <v>4535</v>
      </c>
      <c r="E1802" t="s">
        <v>10564</v>
      </c>
      <c r="F1802" t="str">
        <f>VLOOKUP(E1802,state_lookup!A:B,2,FALSE)</f>
        <v>NC</v>
      </c>
      <c r="G1802">
        <v>35.570399999999999</v>
      </c>
      <c r="H1802">
        <v>-82.553700000000006</v>
      </c>
      <c r="I1802" t="s">
        <v>5243</v>
      </c>
      <c r="J1802" s="4" t="s">
        <v>5259</v>
      </c>
      <c r="K1802" s="4" t="str">
        <f t="shared" si="28"/>
        <v>Jun 05</v>
      </c>
      <c r="L1802" t="s">
        <v>5692</v>
      </c>
      <c r="M1802" t="s">
        <v>5990</v>
      </c>
      <c r="N1802" t="s">
        <v>5990</v>
      </c>
      <c r="P1802" t="s">
        <v>6051</v>
      </c>
      <c r="Q1802" t="s">
        <v>6395</v>
      </c>
      <c r="R1802">
        <v>0</v>
      </c>
      <c r="S1802" t="s">
        <v>6546</v>
      </c>
      <c r="X1802">
        <v>1</v>
      </c>
      <c r="Y1802">
        <v>1</v>
      </c>
      <c r="Z1802" s="2" t="s">
        <v>8300</v>
      </c>
    </row>
    <row r="1803" spans="1:30" x14ac:dyDescent="0.2">
      <c r="A1803" s="1">
        <v>1015</v>
      </c>
      <c r="B1803" t="s">
        <v>198</v>
      </c>
      <c r="D1803" t="s">
        <v>4289</v>
      </c>
      <c r="E1803" t="s">
        <v>10562</v>
      </c>
      <c r="F1803" t="str">
        <f>VLOOKUP(E1803,state_lookup!A:B,2,FALSE)</f>
        <v>GA</v>
      </c>
      <c r="G1803">
        <v>33.950800000000001</v>
      </c>
      <c r="H1803">
        <v>-83.368899999999996</v>
      </c>
      <c r="I1803" t="s">
        <v>5243</v>
      </c>
      <c r="J1803" s="4" t="s">
        <v>5259</v>
      </c>
      <c r="K1803" s="4" t="str">
        <f t="shared" si="28"/>
        <v>Jun 05</v>
      </c>
      <c r="P1803" t="s">
        <v>6051</v>
      </c>
      <c r="Q1803" t="s">
        <v>6395</v>
      </c>
      <c r="R1803">
        <v>0</v>
      </c>
      <c r="S1803" t="s">
        <v>6537</v>
      </c>
      <c r="X1803">
        <v>1</v>
      </c>
      <c r="Y1803">
        <v>1</v>
      </c>
      <c r="Z1803" s="2" t="s">
        <v>8301</v>
      </c>
    </row>
    <row r="1804" spans="1:30" x14ac:dyDescent="0.2">
      <c r="A1804" s="1">
        <v>1016</v>
      </c>
      <c r="B1804" t="s">
        <v>83</v>
      </c>
      <c r="D1804" t="s">
        <v>1215</v>
      </c>
      <c r="E1804" t="s">
        <v>10562</v>
      </c>
      <c r="F1804" t="str">
        <f>VLOOKUP(E1804,state_lookup!A:B,2,FALSE)</f>
        <v>GA</v>
      </c>
      <c r="G1804">
        <v>33.762700000000002</v>
      </c>
      <c r="H1804">
        <v>-84.422499999999999</v>
      </c>
      <c r="I1804" t="s">
        <v>5243</v>
      </c>
      <c r="J1804" s="4" t="s">
        <v>5259</v>
      </c>
      <c r="K1804" s="4" t="str">
        <f t="shared" si="28"/>
        <v>Jun 05</v>
      </c>
      <c r="P1804" t="s">
        <v>6078</v>
      </c>
      <c r="Q1804" t="s">
        <v>6395</v>
      </c>
      <c r="R1804">
        <v>0</v>
      </c>
      <c r="S1804" t="s">
        <v>6601</v>
      </c>
      <c r="X1804">
        <v>1</v>
      </c>
      <c r="Y1804">
        <v>1</v>
      </c>
      <c r="Z1804" s="2" t="s">
        <v>8302</v>
      </c>
    </row>
    <row r="1805" spans="1:30" x14ac:dyDescent="0.2">
      <c r="A1805" s="1">
        <v>1017</v>
      </c>
      <c r="B1805" t="s">
        <v>200</v>
      </c>
      <c r="C1805" t="s">
        <v>2715</v>
      </c>
      <c r="D1805" t="s">
        <v>4373</v>
      </c>
      <c r="E1805" t="s">
        <v>10546</v>
      </c>
      <c r="F1805" t="str">
        <f>VLOOKUP(E1805,state_lookup!A:B,2,FALSE)</f>
        <v>TX</v>
      </c>
      <c r="G1805">
        <v>30.300599999999999</v>
      </c>
      <c r="H1805">
        <v>-97.7517</v>
      </c>
      <c r="I1805" t="s">
        <v>5243</v>
      </c>
      <c r="J1805" s="4" t="s">
        <v>5259</v>
      </c>
      <c r="K1805" s="4" t="str">
        <f t="shared" si="28"/>
        <v>Jun 05</v>
      </c>
      <c r="P1805" t="s">
        <v>6078</v>
      </c>
      <c r="Q1805" t="s">
        <v>6395</v>
      </c>
      <c r="R1805">
        <v>0</v>
      </c>
      <c r="S1805" t="s">
        <v>6537</v>
      </c>
      <c r="X1805">
        <v>1</v>
      </c>
      <c r="Y1805">
        <v>1</v>
      </c>
      <c r="Z1805" s="2" t="s">
        <v>8303</v>
      </c>
    </row>
    <row r="1806" spans="1:30" x14ac:dyDescent="0.2">
      <c r="A1806" s="1">
        <v>1018</v>
      </c>
      <c r="B1806" t="s">
        <v>1044</v>
      </c>
      <c r="C1806" t="s">
        <v>2716</v>
      </c>
      <c r="D1806" t="s">
        <v>1240</v>
      </c>
      <c r="E1806" t="s">
        <v>10552</v>
      </c>
      <c r="F1806" t="str">
        <f>VLOOKUP(E1806,state_lookup!A:B,2,FALSE)</f>
        <v>MI</v>
      </c>
      <c r="G1806">
        <v>43.803699999999999</v>
      </c>
      <c r="H1806">
        <v>-82.998099999999994</v>
      </c>
      <c r="I1806" t="s">
        <v>5243</v>
      </c>
      <c r="J1806" s="4" t="s">
        <v>5259</v>
      </c>
      <c r="K1806" s="4" t="str">
        <f t="shared" si="28"/>
        <v>Jun 05</v>
      </c>
      <c r="L1806" t="s">
        <v>5395</v>
      </c>
      <c r="M1806" t="s">
        <v>5531</v>
      </c>
      <c r="N1806" t="s">
        <v>5531</v>
      </c>
      <c r="P1806" t="s">
        <v>6078</v>
      </c>
      <c r="Q1806" t="s">
        <v>6395</v>
      </c>
      <c r="R1806">
        <v>0</v>
      </c>
      <c r="S1806" t="s">
        <v>6537</v>
      </c>
      <c r="T1806">
        <v>0</v>
      </c>
      <c r="U1806">
        <v>0</v>
      </c>
      <c r="V1806">
        <v>0</v>
      </c>
      <c r="W1806">
        <v>0</v>
      </c>
      <c r="X1806">
        <v>1</v>
      </c>
      <c r="Y1806">
        <v>1</v>
      </c>
      <c r="Z1806" s="2" t="s">
        <v>8304</v>
      </c>
      <c r="AD1806" t="s">
        <v>6598</v>
      </c>
    </row>
    <row r="1807" spans="1:30" x14ac:dyDescent="0.2">
      <c r="A1807" s="1">
        <v>1019</v>
      </c>
      <c r="B1807" t="s">
        <v>85</v>
      </c>
      <c r="C1807" t="s">
        <v>2717</v>
      </c>
      <c r="D1807" t="s">
        <v>85</v>
      </c>
      <c r="E1807" t="s">
        <v>10563</v>
      </c>
      <c r="F1807" t="str">
        <f>VLOOKUP(E1807,state_lookup!A:B,2,FALSE)</f>
        <v>MD</v>
      </c>
      <c r="G1807">
        <v>39.305100000000003</v>
      </c>
      <c r="H1807">
        <v>-76.614400000000003</v>
      </c>
      <c r="I1807" t="s">
        <v>5243</v>
      </c>
      <c r="J1807" s="4" t="s">
        <v>5259</v>
      </c>
      <c r="K1807" s="4" t="str">
        <f t="shared" si="28"/>
        <v>Jun 05</v>
      </c>
      <c r="P1807" t="s">
        <v>6136</v>
      </c>
      <c r="Q1807" t="s">
        <v>6395</v>
      </c>
      <c r="R1807">
        <v>0</v>
      </c>
      <c r="S1807" t="s">
        <v>6537</v>
      </c>
      <c r="X1807">
        <v>1</v>
      </c>
      <c r="Y1807">
        <v>1</v>
      </c>
      <c r="Z1807" s="2" t="s">
        <v>8305</v>
      </c>
    </row>
    <row r="1808" spans="1:30" x14ac:dyDescent="0.2">
      <c r="A1808" s="1">
        <v>1020</v>
      </c>
      <c r="B1808" t="s">
        <v>1045</v>
      </c>
      <c r="D1808" t="s">
        <v>4322</v>
      </c>
      <c r="E1808" t="s">
        <v>10558</v>
      </c>
      <c r="F1808" t="str">
        <f>VLOOKUP(E1808,state_lookup!A:B,2,FALSE)</f>
        <v>KY</v>
      </c>
      <c r="G1808">
        <v>36.866700000000002</v>
      </c>
      <c r="H1808">
        <v>-83.884900000000002</v>
      </c>
      <c r="I1808" t="s">
        <v>5243</v>
      </c>
      <c r="J1808" s="4" t="s">
        <v>5259</v>
      </c>
      <c r="K1808" s="4" t="str">
        <f t="shared" si="28"/>
        <v>Jun 05</v>
      </c>
      <c r="L1808" t="s">
        <v>5374</v>
      </c>
      <c r="M1808" t="s">
        <v>5396</v>
      </c>
      <c r="N1808" t="s">
        <v>5396</v>
      </c>
      <c r="P1808" t="s">
        <v>6051</v>
      </c>
      <c r="Q1808" t="s">
        <v>6395</v>
      </c>
      <c r="R1808">
        <v>0</v>
      </c>
      <c r="S1808" t="s">
        <v>6537</v>
      </c>
      <c r="X1808">
        <v>1</v>
      </c>
      <c r="Y1808">
        <v>1</v>
      </c>
      <c r="Z1808" s="2" t="s">
        <v>8306</v>
      </c>
    </row>
    <row r="1809" spans="1:30" x14ac:dyDescent="0.2">
      <c r="A1809" s="1">
        <v>1021</v>
      </c>
      <c r="B1809" t="s">
        <v>520</v>
      </c>
      <c r="C1809" t="s">
        <v>2718</v>
      </c>
      <c r="D1809" t="s">
        <v>4279</v>
      </c>
      <c r="E1809" t="s">
        <v>10547</v>
      </c>
      <c r="F1809" t="str">
        <f>VLOOKUP(E1809,state_lookup!A:B,2,FALSE)</f>
        <v>CA</v>
      </c>
      <c r="G1809">
        <v>37.872300000000003</v>
      </c>
      <c r="H1809">
        <v>-122.276</v>
      </c>
      <c r="I1809" t="s">
        <v>5243</v>
      </c>
      <c r="J1809" s="4" t="s">
        <v>5259</v>
      </c>
      <c r="K1809" s="4" t="str">
        <f t="shared" si="28"/>
        <v>Jun 05</v>
      </c>
      <c r="L1809" t="s">
        <v>5321</v>
      </c>
      <c r="M1809" t="s">
        <v>5399</v>
      </c>
      <c r="N1809" t="s">
        <v>5399</v>
      </c>
      <c r="P1809" t="s">
        <v>6051</v>
      </c>
      <c r="Q1809" t="s">
        <v>6395</v>
      </c>
      <c r="R1809">
        <v>0</v>
      </c>
      <c r="S1809" t="s">
        <v>6546</v>
      </c>
      <c r="T1809">
        <v>0</v>
      </c>
      <c r="U1809">
        <v>0</v>
      </c>
      <c r="V1809">
        <v>0</v>
      </c>
      <c r="W1809">
        <v>0</v>
      </c>
      <c r="X1809">
        <v>1</v>
      </c>
      <c r="Y1809">
        <v>1</v>
      </c>
      <c r="Z1809" s="2" t="s">
        <v>8307</v>
      </c>
    </row>
    <row r="1810" spans="1:30" x14ac:dyDescent="0.2">
      <c r="A1810" s="1">
        <v>1022</v>
      </c>
      <c r="B1810" t="s">
        <v>520</v>
      </c>
      <c r="C1810" t="s">
        <v>2719</v>
      </c>
      <c r="D1810" t="s">
        <v>4279</v>
      </c>
      <c r="E1810" t="s">
        <v>10547</v>
      </c>
      <c r="F1810" t="str">
        <f>VLOOKUP(E1810,state_lookup!A:B,2,FALSE)</f>
        <v>CA</v>
      </c>
      <c r="G1810">
        <v>37.872300000000003</v>
      </c>
      <c r="H1810">
        <v>-122.276</v>
      </c>
      <c r="I1810" t="s">
        <v>5243</v>
      </c>
      <c r="J1810" s="4" t="s">
        <v>5259</v>
      </c>
      <c r="K1810" s="4" t="str">
        <f t="shared" si="28"/>
        <v>Jun 05</v>
      </c>
      <c r="L1810" t="s">
        <v>5324</v>
      </c>
      <c r="M1810" t="s">
        <v>5761</v>
      </c>
      <c r="N1810" t="s">
        <v>5761</v>
      </c>
      <c r="P1810" t="s">
        <v>6143</v>
      </c>
      <c r="Q1810" t="s">
        <v>6395</v>
      </c>
      <c r="R1810">
        <v>0</v>
      </c>
      <c r="S1810" t="s">
        <v>6539</v>
      </c>
      <c r="T1810">
        <v>0</v>
      </c>
      <c r="U1810">
        <v>0</v>
      </c>
      <c r="V1810">
        <v>0</v>
      </c>
      <c r="W1810">
        <v>0</v>
      </c>
      <c r="X1810">
        <v>0</v>
      </c>
      <c r="Y1810">
        <v>1</v>
      </c>
      <c r="Z1810" s="2" t="s">
        <v>8307</v>
      </c>
    </row>
    <row r="1811" spans="1:30" x14ac:dyDescent="0.2">
      <c r="A1811" s="1">
        <v>1023</v>
      </c>
      <c r="B1811" t="s">
        <v>520</v>
      </c>
      <c r="C1811" t="s">
        <v>2720</v>
      </c>
      <c r="D1811" t="s">
        <v>4279</v>
      </c>
      <c r="E1811" t="s">
        <v>10547</v>
      </c>
      <c r="F1811" t="str">
        <f>VLOOKUP(E1811,state_lookup!A:B,2,FALSE)</f>
        <v>CA</v>
      </c>
      <c r="G1811">
        <v>37.872300000000003</v>
      </c>
      <c r="H1811">
        <v>-122.276</v>
      </c>
      <c r="I1811" t="s">
        <v>5243</v>
      </c>
      <c r="J1811" s="4" t="s">
        <v>5259</v>
      </c>
      <c r="K1811" s="4" t="str">
        <f t="shared" si="28"/>
        <v>Jun 05</v>
      </c>
      <c r="L1811" t="s">
        <v>5440</v>
      </c>
      <c r="M1811" t="s">
        <v>5982</v>
      </c>
      <c r="N1811" t="s">
        <v>5982</v>
      </c>
      <c r="P1811" t="s">
        <v>6144</v>
      </c>
      <c r="Q1811" t="s">
        <v>6395</v>
      </c>
      <c r="R1811">
        <v>0</v>
      </c>
      <c r="S1811" t="s">
        <v>6602</v>
      </c>
      <c r="T1811">
        <v>0</v>
      </c>
      <c r="U1811">
        <v>0</v>
      </c>
      <c r="V1811">
        <v>0</v>
      </c>
      <c r="W1811">
        <v>0</v>
      </c>
      <c r="X1811">
        <v>0</v>
      </c>
      <c r="Y1811">
        <v>1</v>
      </c>
      <c r="Z1811" s="2" t="s">
        <v>8307</v>
      </c>
    </row>
    <row r="1812" spans="1:30" x14ac:dyDescent="0.2">
      <c r="A1812" s="1">
        <v>1024</v>
      </c>
      <c r="B1812" t="s">
        <v>1046</v>
      </c>
      <c r="D1812" t="s">
        <v>31</v>
      </c>
      <c r="E1812" t="s">
        <v>10547</v>
      </c>
      <c r="F1812" t="str">
        <f>VLOOKUP(E1812,state_lookup!A:B,2,FALSE)</f>
        <v>CA</v>
      </c>
      <c r="G1812">
        <v>34.078600000000002</v>
      </c>
      <c r="H1812">
        <v>-118.4021</v>
      </c>
      <c r="I1812" t="s">
        <v>5243</v>
      </c>
      <c r="J1812" s="4" t="s">
        <v>5259</v>
      </c>
      <c r="K1812" s="4" t="str">
        <f t="shared" si="28"/>
        <v>Jun 05</v>
      </c>
      <c r="P1812" t="s">
        <v>6051</v>
      </c>
      <c r="Q1812" t="s">
        <v>6395</v>
      </c>
      <c r="R1812">
        <v>0</v>
      </c>
      <c r="S1812" t="s">
        <v>6537</v>
      </c>
      <c r="X1812">
        <v>1</v>
      </c>
      <c r="Y1812">
        <v>1</v>
      </c>
      <c r="Z1812" s="2" t="s">
        <v>8308</v>
      </c>
    </row>
    <row r="1813" spans="1:30" x14ac:dyDescent="0.2">
      <c r="A1813" s="1">
        <v>1025</v>
      </c>
      <c r="B1813" t="s">
        <v>91</v>
      </c>
      <c r="C1813" t="s">
        <v>2721</v>
      </c>
      <c r="D1813" t="s">
        <v>4645</v>
      </c>
      <c r="E1813" t="s">
        <v>4673</v>
      </c>
      <c r="F1813" t="str">
        <f>VLOOKUP(E1813,state_lookup!A:B,2,FALSE)</f>
        <v>UT</v>
      </c>
      <c r="G1813">
        <v>37.922800000000002</v>
      </c>
      <c r="H1813">
        <v>-111.4319</v>
      </c>
      <c r="I1813" t="s">
        <v>5243</v>
      </c>
      <c r="J1813" s="4" t="s">
        <v>5259</v>
      </c>
      <c r="K1813" s="4" t="str">
        <f t="shared" si="28"/>
        <v>Jun 05</v>
      </c>
      <c r="L1813" t="s">
        <v>5303</v>
      </c>
      <c r="M1813" t="s">
        <v>5396</v>
      </c>
      <c r="N1813" t="s">
        <v>5396</v>
      </c>
      <c r="P1813" t="s">
        <v>6051</v>
      </c>
      <c r="Q1813" t="s">
        <v>6395</v>
      </c>
      <c r="R1813">
        <v>0</v>
      </c>
      <c r="S1813" t="s">
        <v>6537</v>
      </c>
      <c r="T1813">
        <v>0</v>
      </c>
      <c r="U1813">
        <v>0</v>
      </c>
      <c r="V1813">
        <v>0</v>
      </c>
      <c r="W1813">
        <v>0</v>
      </c>
      <c r="X1813">
        <v>1</v>
      </c>
      <c r="Y1813">
        <v>1</v>
      </c>
      <c r="Z1813" s="2" t="s">
        <v>8309</v>
      </c>
      <c r="AA1813" s="2" t="s">
        <v>9934</v>
      </c>
      <c r="AD1813" t="s">
        <v>6598</v>
      </c>
    </row>
    <row r="1814" spans="1:30" x14ac:dyDescent="0.2">
      <c r="A1814" s="1">
        <v>1026</v>
      </c>
      <c r="B1814" t="s">
        <v>91</v>
      </c>
      <c r="C1814" t="s">
        <v>1860</v>
      </c>
      <c r="D1814" t="s">
        <v>91</v>
      </c>
      <c r="E1814" t="s">
        <v>10557</v>
      </c>
      <c r="F1814" t="str">
        <f>VLOOKUP(E1814,state_lookup!A:B,2,FALSE)</f>
        <v>CO</v>
      </c>
      <c r="G1814">
        <v>40.024900000000002</v>
      </c>
      <c r="H1814">
        <v>-105.25230000000001</v>
      </c>
      <c r="I1814" t="s">
        <v>5243</v>
      </c>
      <c r="J1814" s="4" t="s">
        <v>5259</v>
      </c>
      <c r="K1814" s="4" t="str">
        <f t="shared" si="28"/>
        <v>Jun 05</v>
      </c>
      <c r="L1814" t="s">
        <v>5393</v>
      </c>
      <c r="M1814" t="s">
        <v>5491</v>
      </c>
      <c r="N1814" t="s">
        <v>5491</v>
      </c>
      <c r="P1814" t="s">
        <v>6145</v>
      </c>
      <c r="Q1814" t="s">
        <v>6395</v>
      </c>
      <c r="R1814">
        <v>0</v>
      </c>
      <c r="S1814" t="s">
        <v>6540</v>
      </c>
      <c r="X1814">
        <v>1</v>
      </c>
      <c r="Y1814">
        <v>1</v>
      </c>
      <c r="Z1814" s="2" t="s">
        <v>8310</v>
      </c>
    </row>
    <row r="1815" spans="1:30" x14ac:dyDescent="0.2">
      <c r="A1815" s="1">
        <v>1027</v>
      </c>
      <c r="B1815" t="s">
        <v>92</v>
      </c>
      <c r="C1815" t="s">
        <v>2722</v>
      </c>
      <c r="D1815" t="s">
        <v>4700</v>
      </c>
      <c r="E1815" t="s">
        <v>10556</v>
      </c>
      <c r="F1815" t="str">
        <f>VLOOKUP(E1815,state_lookup!A:B,2,FALSE)</f>
        <v>OH</v>
      </c>
      <c r="G1815">
        <v>41.377299999999998</v>
      </c>
      <c r="H1815">
        <v>-83.650099999999995</v>
      </c>
      <c r="I1815" t="s">
        <v>5243</v>
      </c>
      <c r="J1815" s="4" t="s">
        <v>5259</v>
      </c>
      <c r="K1815" s="4" t="str">
        <f t="shared" si="28"/>
        <v>Jun 05</v>
      </c>
      <c r="L1815" t="s">
        <v>5304</v>
      </c>
      <c r="M1815" t="s">
        <v>5531</v>
      </c>
      <c r="N1815" t="s">
        <v>5531</v>
      </c>
      <c r="P1815" t="s">
        <v>6051</v>
      </c>
      <c r="Q1815" t="s">
        <v>6395</v>
      </c>
      <c r="R1815">
        <v>0</v>
      </c>
      <c r="S1815" t="s">
        <v>6537</v>
      </c>
      <c r="X1815">
        <v>1</v>
      </c>
      <c r="Y1815">
        <v>1</v>
      </c>
      <c r="Z1815" s="2" t="s">
        <v>8311</v>
      </c>
    </row>
    <row r="1816" spans="1:30" x14ac:dyDescent="0.2">
      <c r="A1816" s="1">
        <v>1028</v>
      </c>
      <c r="B1816" t="s">
        <v>374</v>
      </c>
      <c r="D1816" t="s">
        <v>4471</v>
      </c>
      <c r="E1816" t="s">
        <v>10567</v>
      </c>
      <c r="F1816" t="str">
        <f>VLOOKUP(E1816,state_lookup!A:B,2,FALSE)</f>
        <v>MT</v>
      </c>
      <c r="G1816">
        <v>45.6828</v>
      </c>
      <c r="H1816">
        <v>-111.0549</v>
      </c>
      <c r="I1816" t="s">
        <v>5243</v>
      </c>
      <c r="J1816" s="4" t="s">
        <v>5259</v>
      </c>
      <c r="K1816" s="4" t="str">
        <f t="shared" si="28"/>
        <v>Jun 05</v>
      </c>
      <c r="P1816" t="s">
        <v>6051</v>
      </c>
      <c r="Q1816" t="s">
        <v>6395</v>
      </c>
      <c r="R1816">
        <v>0</v>
      </c>
      <c r="S1816" t="s">
        <v>6537</v>
      </c>
      <c r="X1816">
        <v>1</v>
      </c>
      <c r="Y1816">
        <v>1</v>
      </c>
      <c r="Z1816" s="2" t="s">
        <v>8312</v>
      </c>
    </row>
    <row r="1817" spans="1:30" x14ac:dyDescent="0.2">
      <c r="A1817" s="1">
        <v>1029</v>
      </c>
      <c r="B1817" t="s">
        <v>745</v>
      </c>
      <c r="C1817" t="s">
        <v>2723</v>
      </c>
      <c r="D1817" t="s">
        <v>745</v>
      </c>
      <c r="E1817" t="s">
        <v>10585</v>
      </c>
      <c r="F1817" t="str">
        <f>VLOOKUP(E1817,state_lookup!A:B,2,FALSE)</f>
        <v>SD</v>
      </c>
      <c r="G1817">
        <v>44.302199999999999</v>
      </c>
      <c r="H1817">
        <v>-96.785899999999998</v>
      </c>
      <c r="I1817" t="s">
        <v>5243</v>
      </c>
      <c r="J1817" s="4" t="s">
        <v>5259</v>
      </c>
      <c r="K1817" s="4" t="str">
        <f t="shared" si="28"/>
        <v>Jun 05</v>
      </c>
      <c r="L1817" t="s">
        <v>5304</v>
      </c>
      <c r="M1817" t="s">
        <v>5531</v>
      </c>
      <c r="N1817" t="s">
        <v>5531</v>
      </c>
      <c r="P1817" t="s">
        <v>6051</v>
      </c>
      <c r="Q1817" t="s">
        <v>6395</v>
      </c>
      <c r="R1817">
        <v>0</v>
      </c>
      <c r="S1817" t="s">
        <v>6537</v>
      </c>
      <c r="X1817">
        <v>1</v>
      </c>
      <c r="Y1817">
        <v>1</v>
      </c>
      <c r="Z1817" s="2" t="s">
        <v>8313</v>
      </c>
      <c r="AA1817" s="2" t="s">
        <v>9935</v>
      </c>
      <c r="AB1817" s="2" t="s">
        <v>10295</v>
      </c>
      <c r="AC1817" t="s">
        <v>10376</v>
      </c>
    </row>
    <row r="1818" spans="1:30" x14ac:dyDescent="0.2">
      <c r="A1818" s="1">
        <v>1030</v>
      </c>
      <c r="B1818" t="s">
        <v>1000</v>
      </c>
      <c r="C1818" t="s">
        <v>2724</v>
      </c>
      <c r="D1818" t="s">
        <v>235</v>
      </c>
      <c r="E1818" t="s">
        <v>64</v>
      </c>
      <c r="F1818" t="str">
        <f>VLOOKUP(E1818,state_lookup!A:B,2,FALSE)</f>
        <v>NY</v>
      </c>
      <c r="G1818">
        <v>42.901699999999998</v>
      </c>
      <c r="H1818">
        <v>-78.848699999999994</v>
      </c>
      <c r="I1818" t="s">
        <v>5243</v>
      </c>
      <c r="J1818" s="4" t="s">
        <v>5259</v>
      </c>
      <c r="K1818" s="4" t="str">
        <f t="shared" si="28"/>
        <v>Jun 05</v>
      </c>
      <c r="L1818" t="s">
        <v>5398</v>
      </c>
      <c r="M1818" t="s">
        <v>5701</v>
      </c>
      <c r="N1818" t="s">
        <v>5701</v>
      </c>
      <c r="P1818" t="s">
        <v>6136</v>
      </c>
      <c r="Q1818" t="s">
        <v>6395</v>
      </c>
      <c r="R1818">
        <v>0</v>
      </c>
      <c r="S1818" t="s">
        <v>6537</v>
      </c>
      <c r="T1818">
        <v>0</v>
      </c>
      <c r="U1818">
        <v>1</v>
      </c>
      <c r="V1818">
        <v>0</v>
      </c>
      <c r="W1818">
        <v>0</v>
      </c>
      <c r="X1818">
        <v>1</v>
      </c>
      <c r="Y1818">
        <v>1</v>
      </c>
      <c r="Z1818" s="2" t="s">
        <v>8314</v>
      </c>
      <c r="AA1818" s="2" t="s">
        <v>9936</v>
      </c>
      <c r="AB1818" s="2" t="s">
        <v>10296</v>
      </c>
      <c r="AD1818" t="s">
        <v>6598</v>
      </c>
    </row>
    <row r="1819" spans="1:30" x14ac:dyDescent="0.2">
      <c r="A1819" s="1">
        <v>1031</v>
      </c>
      <c r="B1819" t="s">
        <v>1047</v>
      </c>
      <c r="C1819" t="s">
        <v>2725</v>
      </c>
      <c r="D1819" t="s">
        <v>4324</v>
      </c>
      <c r="E1819" t="s">
        <v>181</v>
      </c>
      <c r="F1819" t="str">
        <f>VLOOKUP(E1819,state_lookup!A:B,2,FALSE)</f>
        <v>WA</v>
      </c>
      <c r="G1819">
        <v>45.600299999999997</v>
      </c>
      <c r="H1819">
        <v>-122.4306</v>
      </c>
      <c r="I1819" t="s">
        <v>5243</v>
      </c>
      <c r="J1819" s="4" t="s">
        <v>5259</v>
      </c>
      <c r="K1819" s="4" t="str">
        <f t="shared" si="28"/>
        <v>Jun 05</v>
      </c>
      <c r="L1819" t="s">
        <v>5284</v>
      </c>
      <c r="M1819" t="s">
        <v>5531</v>
      </c>
      <c r="N1819" t="s">
        <v>5531</v>
      </c>
      <c r="P1819" t="s">
        <v>6051</v>
      </c>
      <c r="Q1819" t="s">
        <v>6395</v>
      </c>
      <c r="R1819">
        <v>0</v>
      </c>
      <c r="S1819" t="s">
        <v>6581</v>
      </c>
      <c r="X1819">
        <v>1</v>
      </c>
      <c r="Y1819">
        <v>1</v>
      </c>
      <c r="Z1819" s="2" t="s">
        <v>8184</v>
      </c>
    </row>
    <row r="1820" spans="1:30" x14ac:dyDescent="0.2">
      <c r="A1820" s="1">
        <v>1032</v>
      </c>
      <c r="B1820" t="s">
        <v>1048</v>
      </c>
      <c r="C1820" t="s">
        <v>2237</v>
      </c>
      <c r="D1820" t="s">
        <v>1048</v>
      </c>
      <c r="E1820" t="s">
        <v>10551</v>
      </c>
      <c r="F1820" t="str">
        <f>VLOOKUP(E1820,state_lookup!A:B,2,FALSE)</f>
        <v>NJ</v>
      </c>
      <c r="G1820">
        <v>38.940899999999999</v>
      </c>
      <c r="H1820">
        <v>-74.904200000000003</v>
      </c>
      <c r="I1820" t="s">
        <v>5243</v>
      </c>
      <c r="J1820" s="4" t="s">
        <v>5259</v>
      </c>
      <c r="K1820" s="4" t="str">
        <f t="shared" si="28"/>
        <v>Jun 05</v>
      </c>
      <c r="P1820" t="s">
        <v>6051</v>
      </c>
      <c r="Q1820" t="s">
        <v>6402</v>
      </c>
      <c r="R1820">
        <v>0</v>
      </c>
      <c r="S1820" t="s">
        <v>6555</v>
      </c>
      <c r="X1820">
        <v>1</v>
      </c>
      <c r="Y1820">
        <v>1</v>
      </c>
      <c r="Z1820" s="2" t="s">
        <v>8315</v>
      </c>
    </row>
    <row r="1821" spans="1:30" x14ac:dyDescent="0.2">
      <c r="A1821" s="1">
        <v>1033</v>
      </c>
      <c r="B1821" t="s">
        <v>381</v>
      </c>
      <c r="C1821" t="s">
        <v>2726</v>
      </c>
      <c r="D1821" t="s">
        <v>261</v>
      </c>
      <c r="E1821" t="s">
        <v>10555</v>
      </c>
      <c r="F1821" t="str">
        <f>VLOOKUP(E1821,state_lookup!A:B,2,FALSE)</f>
        <v>IL</v>
      </c>
      <c r="G1821">
        <v>37.722000000000001</v>
      </c>
      <c r="H1821">
        <v>-89.223799999999997</v>
      </c>
      <c r="I1821" t="s">
        <v>5243</v>
      </c>
      <c r="J1821" s="4" t="s">
        <v>5259</v>
      </c>
      <c r="K1821" s="4" t="str">
        <f t="shared" si="28"/>
        <v>Jun 05</v>
      </c>
      <c r="L1821" t="s">
        <v>5304</v>
      </c>
      <c r="M1821" t="s">
        <v>5531</v>
      </c>
      <c r="N1821" t="s">
        <v>5531</v>
      </c>
      <c r="P1821" t="s">
        <v>6051</v>
      </c>
      <c r="Q1821" t="s">
        <v>6395</v>
      </c>
      <c r="R1821">
        <v>0</v>
      </c>
      <c r="S1821" t="s">
        <v>6537</v>
      </c>
      <c r="T1821">
        <v>0</v>
      </c>
      <c r="U1821">
        <v>0</v>
      </c>
      <c r="V1821">
        <v>0</v>
      </c>
      <c r="W1821">
        <v>0</v>
      </c>
      <c r="X1821">
        <v>1</v>
      </c>
      <c r="Y1821">
        <v>1</v>
      </c>
      <c r="Z1821" s="2" t="s">
        <v>8316</v>
      </c>
      <c r="AA1821" s="2" t="s">
        <v>9937</v>
      </c>
    </row>
    <row r="1822" spans="1:30" x14ac:dyDescent="0.2">
      <c r="A1822" s="1">
        <v>1034</v>
      </c>
      <c r="B1822" t="s">
        <v>1049</v>
      </c>
      <c r="C1822" t="s">
        <v>2727</v>
      </c>
      <c r="D1822" t="s">
        <v>694</v>
      </c>
      <c r="E1822" t="s">
        <v>10552</v>
      </c>
      <c r="F1822" t="str">
        <f>VLOOKUP(E1822,state_lookup!A:B,2,FALSE)</f>
        <v>MI</v>
      </c>
      <c r="G1822">
        <v>43.489400000000003</v>
      </c>
      <c r="H1822">
        <v>-83.402199999999993</v>
      </c>
      <c r="I1822" t="s">
        <v>5243</v>
      </c>
      <c r="J1822" s="4" t="s">
        <v>5259</v>
      </c>
      <c r="K1822" s="4" t="str">
        <f t="shared" si="28"/>
        <v>Jun 05</v>
      </c>
      <c r="P1822" t="s">
        <v>6051</v>
      </c>
      <c r="Q1822" t="s">
        <v>6395</v>
      </c>
      <c r="R1822">
        <v>0</v>
      </c>
      <c r="S1822" t="s">
        <v>6537</v>
      </c>
      <c r="U1822">
        <v>1</v>
      </c>
      <c r="X1822">
        <v>1</v>
      </c>
      <c r="Y1822">
        <v>1</v>
      </c>
      <c r="Z1822" s="2" t="s">
        <v>8317</v>
      </c>
    </row>
    <row r="1823" spans="1:30" x14ac:dyDescent="0.2">
      <c r="A1823" s="1">
        <v>1035</v>
      </c>
      <c r="B1823" t="s">
        <v>1050</v>
      </c>
      <c r="C1823" t="s">
        <v>2728</v>
      </c>
      <c r="D1823" t="s">
        <v>301</v>
      </c>
      <c r="E1823" t="s">
        <v>10564</v>
      </c>
      <c r="F1823" t="str">
        <f>VLOOKUP(E1823,state_lookup!A:B,2,FALSE)</f>
        <v>NC</v>
      </c>
      <c r="G1823">
        <v>35.927</v>
      </c>
      <c r="H1823">
        <v>-79.039100000000005</v>
      </c>
      <c r="I1823" t="s">
        <v>5243</v>
      </c>
      <c r="J1823" s="4" t="s">
        <v>5259</v>
      </c>
      <c r="K1823" s="4" t="str">
        <f t="shared" si="28"/>
        <v>Jun 05</v>
      </c>
      <c r="L1823" t="s">
        <v>5304</v>
      </c>
      <c r="M1823" t="s">
        <v>5531</v>
      </c>
      <c r="N1823" t="s">
        <v>5372</v>
      </c>
      <c r="P1823" t="s">
        <v>6146</v>
      </c>
      <c r="Q1823" t="s">
        <v>6395</v>
      </c>
      <c r="R1823">
        <v>0</v>
      </c>
      <c r="S1823" t="s">
        <v>6537</v>
      </c>
      <c r="X1823">
        <v>1</v>
      </c>
      <c r="Y1823">
        <v>1</v>
      </c>
      <c r="Z1823" s="2" t="s">
        <v>8318</v>
      </c>
    </row>
    <row r="1824" spans="1:30" x14ac:dyDescent="0.2">
      <c r="A1824" s="1">
        <v>1036</v>
      </c>
      <c r="B1824" t="s">
        <v>1051</v>
      </c>
      <c r="C1824" t="s">
        <v>2729</v>
      </c>
      <c r="D1824" t="s">
        <v>1485</v>
      </c>
      <c r="E1824" t="s">
        <v>10565</v>
      </c>
      <c r="F1824" t="str">
        <f>VLOOKUP(E1824,state_lookup!A:B,2,FALSE)</f>
        <v>IA</v>
      </c>
      <c r="G1824">
        <v>43.064399999999999</v>
      </c>
      <c r="H1824">
        <v>-92.674499999999995</v>
      </c>
      <c r="I1824" t="s">
        <v>5243</v>
      </c>
      <c r="J1824" s="4" t="s">
        <v>5259</v>
      </c>
      <c r="K1824" s="4" t="str">
        <f t="shared" si="28"/>
        <v>Jun 05</v>
      </c>
      <c r="P1824" t="s">
        <v>6051</v>
      </c>
      <c r="Q1824" t="s">
        <v>6395</v>
      </c>
      <c r="R1824">
        <v>0</v>
      </c>
      <c r="S1824" t="s">
        <v>6546</v>
      </c>
      <c r="X1824">
        <v>1</v>
      </c>
      <c r="Y1824">
        <v>1</v>
      </c>
      <c r="Z1824" s="2" t="s">
        <v>8319</v>
      </c>
    </row>
    <row r="1825" spans="1:30" x14ac:dyDescent="0.2">
      <c r="A1825" s="1">
        <v>1037</v>
      </c>
      <c r="B1825" t="s">
        <v>95</v>
      </c>
      <c r="D1825" t="s">
        <v>4716</v>
      </c>
      <c r="E1825" t="s">
        <v>10564</v>
      </c>
      <c r="F1825" t="str">
        <f>VLOOKUP(E1825,state_lookup!A:B,2,FALSE)</f>
        <v>NC</v>
      </c>
      <c r="G1825">
        <v>35.207900000000002</v>
      </c>
      <c r="H1825">
        <v>-80.830399999999997</v>
      </c>
      <c r="I1825" t="s">
        <v>5243</v>
      </c>
      <c r="J1825" s="4" t="s">
        <v>5259</v>
      </c>
      <c r="K1825" s="4" t="str">
        <f t="shared" si="28"/>
        <v>Jun 05</v>
      </c>
      <c r="P1825" t="s">
        <v>6051</v>
      </c>
      <c r="Q1825" t="s">
        <v>6395</v>
      </c>
      <c r="R1825">
        <v>0</v>
      </c>
      <c r="S1825" t="s">
        <v>6538</v>
      </c>
      <c r="X1825">
        <v>1</v>
      </c>
      <c r="Y1825">
        <v>1</v>
      </c>
      <c r="Z1825" s="2" t="s">
        <v>8320</v>
      </c>
    </row>
    <row r="1826" spans="1:30" x14ac:dyDescent="0.2">
      <c r="A1826" s="1">
        <v>1038</v>
      </c>
      <c r="B1826" t="s">
        <v>1052</v>
      </c>
      <c r="C1826" t="s">
        <v>2730</v>
      </c>
      <c r="D1826" t="s">
        <v>31</v>
      </c>
      <c r="E1826" t="s">
        <v>10547</v>
      </c>
      <c r="F1826" t="str">
        <f>VLOOKUP(E1826,state_lookup!A:B,2,FALSE)</f>
        <v>CA</v>
      </c>
      <c r="G1826">
        <v>34.25723</v>
      </c>
      <c r="H1826" t="s">
        <v>5067</v>
      </c>
      <c r="I1826" t="s">
        <v>5243</v>
      </c>
      <c r="J1826" s="4" t="s">
        <v>5259</v>
      </c>
      <c r="K1826" s="4" t="str">
        <f t="shared" si="28"/>
        <v>Jun 05</v>
      </c>
      <c r="L1826" t="s">
        <v>5693</v>
      </c>
      <c r="M1826" t="s">
        <v>5989</v>
      </c>
      <c r="N1826" t="s">
        <v>5989</v>
      </c>
      <c r="P1826" t="s">
        <v>6051</v>
      </c>
      <c r="Q1826" t="s">
        <v>6395</v>
      </c>
      <c r="R1826">
        <v>0</v>
      </c>
      <c r="S1826" t="s">
        <v>6538</v>
      </c>
      <c r="X1826">
        <v>1</v>
      </c>
      <c r="Y1826">
        <v>1</v>
      </c>
      <c r="Z1826" s="2" t="s">
        <v>8321</v>
      </c>
    </row>
    <row r="1827" spans="1:30" x14ac:dyDescent="0.2">
      <c r="A1827" s="1">
        <v>1039</v>
      </c>
      <c r="B1827" t="s">
        <v>97</v>
      </c>
      <c r="C1827" t="s">
        <v>1867</v>
      </c>
      <c r="D1827" t="s">
        <v>414</v>
      </c>
      <c r="E1827" t="s">
        <v>10556</v>
      </c>
      <c r="F1827" t="str">
        <f>VLOOKUP(E1827,state_lookup!A:B,2,FALSE)</f>
        <v>OH</v>
      </c>
      <c r="G1827">
        <v>39.141199999999998</v>
      </c>
      <c r="H1827">
        <v>-84.506</v>
      </c>
      <c r="I1827" t="s">
        <v>5243</v>
      </c>
      <c r="J1827" s="4" t="s">
        <v>5259</v>
      </c>
      <c r="K1827" s="4" t="str">
        <f t="shared" si="28"/>
        <v>Jun 05</v>
      </c>
      <c r="P1827" t="s">
        <v>6051</v>
      </c>
      <c r="Q1827" t="s">
        <v>6395</v>
      </c>
      <c r="R1827">
        <v>0</v>
      </c>
      <c r="S1827" t="s">
        <v>6537</v>
      </c>
      <c r="X1827">
        <v>1</v>
      </c>
      <c r="Y1827">
        <v>1</v>
      </c>
      <c r="Z1827" s="2" t="s">
        <v>8322</v>
      </c>
    </row>
    <row r="1828" spans="1:30" x14ac:dyDescent="0.2">
      <c r="A1828" s="1">
        <v>1040</v>
      </c>
      <c r="B1828" t="s">
        <v>758</v>
      </c>
      <c r="C1828" t="s">
        <v>2058</v>
      </c>
      <c r="D1828" t="s">
        <v>4525</v>
      </c>
      <c r="E1828" t="s">
        <v>64</v>
      </c>
      <c r="F1828" t="str">
        <f>VLOOKUP(E1828,state_lookup!A:B,2,FALSE)</f>
        <v>NY</v>
      </c>
      <c r="G1828">
        <v>43.0488</v>
      </c>
      <c r="H1828">
        <v>-75.378500000000003</v>
      </c>
      <c r="I1828" t="s">
        <v>5243</v>
      </c>
      <c r="J1828" s="4" t="s">
        <v>5259</v>
      </c>
      <c r="K1828" s="4" t="str">
        <f t="shared" si="28"/>
        <v>Jun 05</v>
      </c>
      <c r="L1828" t="s">
        <v>5395</v>
      </c>
      <c r="M1828" t="s">
        <v>5531</v>
      </c>
      <c r="N1828" t="s">
        <v>6042</v>
      </c>
      <c r="P1828" t="s">
        <v>6051</v>
      </c>
      <c r="Q1828" t="s">
        <v>6395</v>
      </c>
      <c r="R1828">
        <v>0</v>
      </c>
      <c r="S1828" t="s">
        <v>6537</v>
      </c>
      <c r="T1828">
        <v>0</v>
      </c>
      <c r="U1828">
        <v>0</v>
      </c>
      <c r="V1828">
        <v>0</v>
      </c>
      <c r="W1828">
        <v>0</v>
      </c>
      <c r="X1828">
        <v>1</v>
      </c>
      <c r="Y1828">
        <v>1</v>
      </c>
      <c r="Z1828" s="2" t="s">
        <v>8323</v>
      </c>
      <c r="AA1828" t="s">
        <v>5728</v>
      </c>
      <c r="AD1828" t="s">
        <v>6598</v>
      </c>
    </row>
    <row r="1829" spans="1:30" x14ac:dyDescent="0.2">
      <c r="A1829" s="1">
        <v>1041</v>
      </c>
      <c r="B1829" t="s">
        <v>1053</v>
      </c>
      <c r="C1829" t="s">
        <v>2678</v>
      </c>
      <c r="D1829" t="s">
        <v>147</v>
      </c>
      <c r="E1829" t="s">
        <v>10566</v>
      </c>
      <c r="F1829" t="str">
        <f>VLOOKUP(E1829,state_lookup!A:B,2,FALSE)</f>
        <v>CT</v>
      </c>
      <c r="G1829">
        <v>41.575650000000003</v>
      </c>
      <c r="H1829" t="s">
        <v>5068</v>
      </c>
      <c r="I1829" t="s">
        <v>5243</v>
      </c>
      <c r="J1829" s="4" t="s">
        <v>5259</v>
      </c>
      <c r="K1829" s="4" t="str">
        <f t="shared" si="28"/>
        <v>Jun 05</v>
      </c>
      <c r="L1829" t="s">
        <v>5694</v>
      </c>
      <c r="M1829" t="s">
        <v>5582</v>
      </c>
      <c r="N1829" t="s">
        <v>5491</v>
      </c>
      <c r="P1829" t="s">
        <v>6051</v>
      </c>
      <c r="Q1829" t="s">
        <v>6395</v>
      </c>
      <c r="R1829">
        <v>0</v>
      </c>
      <c r="S1829" t="s">
        <v>6537</v>
      </c>
      <c r="T1829">
        <v>0</v>
      </c>
      <c r="U1829">
        <v>0</v>
      </c>
      <c r="V1829">
        <v>0</v>
      </c>
      <c r="W1829">
        <v>0</v>
      </c>
      <c r="X1829">
        <v>1</v>
      </c>
      <c r="Y1829">
        <v>1</v>
      </c>
      <c r="Z1829" s="2" t="s">
        <v>8324</v>
      </c>
      <c r="AD1829" t="s">
        <v>6598</v>
      </c>
    </row>
    <row r="1830" spans="1:30" x14ac:dyDescent="0.2">
      <c r="A1830" s="1">
        <v>1042</v>
      </c>
      <c r="B1830" t="s">
        <v>51</v>
      </c>
      <c r="D1830" t="s">
        <v>570</v>
      </c>
      <c r="E1830" t="s">
        <v>10556</v>
      </c>
      <c r="F1830" t="str">
        <f>VLOOKUP(E1830,state_lookup!A:B,2,FALSE)</f>
        <v>OH</v>
      </c>
      <c r="G1830">
        <v>39.985999999999997</v>
      </c>
      <c r="H1830">
        <v>-82.985100000000003</v>
      </c>
      <c r="I1830" t="s">
        <v>5243</v>
      </c>
      <c r="J1830" s="4" t="s">
        <v>5259</v>
      </c>
      <c r="K1830" s="4" t="str">
        <f t="shared" si="28"/>
        <v>Jun 05</v>
      </c>
      <c r="L1830" t="s">
        <v>5343</v>
      </c>
      <c r="M1830" t="s">
        <v>5527</v>
      </c>
      <c r="N1830" t="s">
        <v>5527</v>
      </c>
      <c r="P1830" t="s">
        <v>6051</v>
      </c>
      <c r="Q1830" t="s">
        <v>6395</v>
      </c>
      <c r="R1830">
        <v>0</v>
      </c>
      <c r="S1830" t="s">
        <v>6537</v>
      </c>
      <c r="T1830">
        <v>0</v>
      </c>
      <c r="U1830">
        <v>0</v>
      </c>
      <c r="V1830">
        <v>0</v>
      </c>
      <c r="W1830">
        <v>0</v>
      </c>
      <c r="X1830">
        <v>1</v>
      </c>
      <c r="Y1830">
        <v>1</v>
      </c>
      <c r="Z1830" s="2" t="s">
        <v>8325</v>
      </c>
      <c r="AA1830" s="2" t="s">
        <v>8326</v>
      </c>
      <c r="AD1830" t="s">
        <v>6598</v>
      </c>
    </row>
    <row r="1831" spans="1:30" x14ac:dyDescent="0.2">
      <c r="A1831" s="1">
        <v>1043</v>
      </c>
      <c r="B1831" t="s">
        <v>51</v>
      </c>
      <c r="C1831" t="s">
        <v>2731</v>
      </c>
      <c r="D1831" t="s">
        <v>570</v>
      </c>
      <c r="E1831" t="s">
        <v>10556</v>
      </c>
      <c r="F1831" t="str">
        <f>VLOOKUP(E1831,state_lookup!A:B,2,FALSE)</f>
        <v>OH</v>
      </c>
      <c r="G1831">
        <v>39.985999999999997</v>
      </c>
      <c r="H1831">
        <v>-82.985100000000003</v>
      </c>
      <c r="I1831" t="s">
        <v>5243</v>
      </c>
      <c r="J1831" s="4" t="s">
        <v>5259</v>
      </c>
      <c r="K1831" s="4" t="str">
        <f t="shared" si="28"/>
        <v>Jun 05</v>
      </c>
      <c r="P1831" t="s">
        <v>6051</v>
      </c>
      <c r="Q1831" t="s">
        <v>6395</v>
      </c>
      <c r="R1831">
        <v>0</v>
      </c>
      <c r="S1831" t="s">
        <v>6537</v>
      </c>
      <c r="T1831">
        <v>0</v>
      </c>
      <c r="U1831">
        <v>0</v>
      </c>
      <c r="V1831">
        <v>0</v>
      </c>
      <c r="W1831">
        <v>0</v>
      </c>
      <c r="X1831">
        <v>0</v>
      </c>
      <c r="Y1831">
        <v>1</v>
      </c>
      <c r="Z1831" s="2" t="s">
        <v>8326</v>
      </c>
      <c r="AD1831" t="s">
        <v>6598</v>
      </c>
    </row>
    <row r="1832" spans="1:30" x14ac:dyDescent="0.2">
      <c r="A1832" s="1">
        <v>1044</v>
      </c>
      <c r="B1832" t="s">
        <v>1003</v>
      </c>
      <c r="D1832" t="s">
        <v>4706</v>
      </c>
      <c r="E1832" t="s">
        <v>10558</v>
      </c>
      <c r="F1832" t="str">
        <f>VLOOKUP(E1832,state_lookup!A:B,2,FALSE)</f>
        <v>KY</v>
      </c>
      <c r="G1832">
        <v>36.932000000000002</v>
      </c>
      <c r="H1832">
        <v>-84.100399999999993</v>
      </c>
      <c r="I1832" t="s">
        <v>5243</v>
      </c>
      <c r="J1832" s="4" t="s">
        <v>5259</v>
      </c>
      <c r="K1832" s="4" t="str">
        <f t="shared" si="28"/>
        <v>Jun 05</v>
      </c>
      <c r="P1832" t="s">
        <v>6051</v>
      </c>
      <c r="Q1832" t="s">
        <v>6395</v>
      </c>
      <c r="R1832">
        <v>0</v>
      </c>
      <c r="S1832" t="s">
        <v>6537</v>
      </c>
      <c r="X1832">
        <v>1</v>
      </c>
      <c r="Y1832">
        <v>1</v>
      </c>
      <c r="Z1832" s="2" t="s">
        <v>8223</v>
      </c>
    </row>
    <row r="1833" spans="1:30" x14ac:dyDescent="0.2">
      <c r="A1833" s="1">
        <v>1045</v>
      </c>
      <c r="B1833" t="s">
        <v>1054</v>
      </c>
      <c r="C1833" t="s">
        <v>2732</v>
      </c>
      <c r="E1833" t="s">
        <v>10552</v>
      </c>
      <c r="F1833" t="str">
        <f>VLOOKUP(E1833,state_lookup!A:B,2,FALSE)</f>
        <v>MI</v>
      </c>
      <c r="G1833">
        <v>43.044800000000002</v>
      </c>
      <c r="H1833">
        <v>-83.325500000000005</v>
      </c>
      <c r="I1833" t="s">
        <v>5243</v>
      </c>
      <c r="J1833" s="4" t="s">
        <v>5259</v>
      </c>
      <c r="K1833" s="4" t="str">
        <f t="shared" si="28"/>
        <v>Jun 05</v>
      </c>
      <c r="L1833" t="s">
        <v>5396</v>
      </c>
      <c r="M1833" t="s">
        <v>5396</v>
      </c>
      <c r="N1833" t="s">
        <v>5396</v>
      </c>
      <c r="P1833" t="s">
        <v>6051</v>
      </c>
      <c r="Q1833" t="s">
        <v>6395</v>
      </c>
      <c r="R1833">
        <v>0</v>
      </c>
      <c r="S1833" t="s">
        <v>6537</v>
      </c>
      <c r="T1833">
        <v>0</v>
      </c>
      <c r="U1833">
        <v>0</v>
      </c>
      <c r="V1833">
        <v>0</v>
      </c>
      <c r="W1833">
        <v>0</v>
      </c>
      <c r="X1833">
        <v>1</v>
      </c>
      <c r="Y1833">
        <v>1</v>
      </c>
      <c r="Z1833" s="2" t="s">
        <v>8327</v>
      </c>
    </row>
    <row r="1834" spans="1:30" x14ac:dyDescent="0.2">
      <c r="A1834" s="1">
        <v>1046</v>
      </c>
      <c r="B1834" t="s">
        <v>101</v>
      </c>
      <c r="C1834" t="s">
        <v>2045</v>
      </c>
      <c r="D1834" t="s">
        <v>4302</v>
      </c>
      <c r="E1834" t="s">
        <v>10555</v>
      </c>
      <c r="F1834" t="str">
        <f>VLOOKUP(E1834,state_lookup!A:B,2,FALSE)</f>
        <v>IL</v>
      </c>
      <c r="G1834">
        <v>42.233199999999997</v>
      </c>
      <c r="H1834">
        <v>-88.334900000000005</v>
      </c>
      <c r="I1834" t="s">
        <v>5243</v>
      </c>
      <c r="J1834" s="4" t="s">
        <v>5259</v>
      </c>
      <c r="K1834" s="4" t="str">
        <f t="shared" si="28"/>
        <v>Jun 05</v>
      </c>
      <c r="L1834" t="s">
        <v>5332</v>
      </c>
      <c r="M1834" t="s">
        <v>5396</v>
      </c>
      <c r="N1834" t="s">
        <v>5396</v>
      </c>
      <c r="P1834" t="s">
        <v>6051</v>
      </c>
      <c r="Q1834" t="s">
        <v>6395</v>
      </c>
      <c r="R1834">
        <v>0</v>
      </c>
      <c r="S1834" t="s">
        <v>6537</v>
      </c>
      <c r="X1834">
        <v>1</v>
      </c>
      <c r="Y1834">
        <v>1</v>
      </c>
      <c r="Z1834" s="2" t="s">
        <v>8328</v>
      </c>
    </row>
    <row r="1835" spans="1:30" x14ac:dyDescent="0.2">
      <c r="A1835" s="1">
        <v>1047</v>
      </c>
      <c r="B1835" t="s">
        <v>1055</v>
      </c>
      <c r="C1835" t="s">
        <v>2733</v>
      </c>
      <c r="E1835" t="s">
        <v>10547</v>
      </c>
      <c r="F1835" t="str">
        <f>VLOOKUP(E1835,state_lookup!A:B,2,FALSE)</f>
        <v>CA</v>
      </c>
      <c r="G1835">
        <v>34.005800000000001</v>
      </c>
      <c r="H1835">
        <v>-118.3968</v>
      </c>
      <c r="I1835" t="s">
        <v>5243</v>
      </c>
      <c r="J1835" s="4" t="s">
        <v>5259</v>
      </c>
      <c r="K1835" s="4" t="str">
        <f t="shared" si="28"/>
        <v>Jun 05</v>
      </c>
      <c r="L1835" t="s">
        <v>5695</v>
      </c>
      <c r="M1835" t="s">
        <v>5701</v>
      </c>
      <c r="N1835" t="s">
        <v>5701</v>
      </c>
      <c r="P1835" t="s">
        <v>6051</v>
      </c>
      <c r="Q1835" t="s">
        <v>6395</v>
      </c>
      <c r="R1835">
        <v>0</v>
      </c>
      <c r="S1835" t="s">
        <v>6537</v>
      </c>
      <c r="X1835">
        <v>1</v>
      </c>
      <c r="Y1835">
        <v>1</v>
      </c>
      <c r="Z1835" s="2" t="s">
        <v>8329</v>
      </c>
    </row>
    <row r="1836" spans="1:30" x14ac:dyDescent="0.2">
      <c r="A1836" s="1">
        <v>1048</v>
      </c>
      <c r="B1836" t="s">
        <v>102</v>
      </c>
      <c r="C1836" t="s">
        <v>2652</v>
      </c>
      <c r="D1836" t="s">
        <v>102</v>
      </c>
      <c r="E1836" t="s">
        <v>10546</v>
      </c>
      <c r="F1836" t="str">
        <f>VLOOKUP(E1836,state_lookup!A:B,2,FALSE)</f>
        <v>TX</v>
      </c>
      <c r="G1836">
        <v>32.793599999999998</v>
      </c>
      <c r="H1836">
        <v>-96.766199999999998</v>
      </c>
      <c r="I1836" t="s">
        <v>5243</v>
      </c>
      <c r="J1836" s="4" t="s">
        <v>5259</v>
      </c>
      <c r="K1836" s="4" t="str">
        <f t="shared" si="28"/>
        <v>Jun 05</v>
      </c>
      <c r="P1836" t="s">
        <v>6147</v>
      </c>
      <c r="Q1836" t="s">
        <v>6395</v>
      </c>
      <c r="R1836">
        <v>0</v>
      </c>
      <c r="S1836" t="s">
        <v>6537</v>
      </c>
      <c r="T1836">
        <v>0</v>
      </c>
      <c r="U1836">
        <v>0</v>
      </c>
      <c r="V1836">
        <v>0</v>
      </c>
      <c r="W1836">
        <v>0</v>
      </c>
      <c r="X1836">
        <v>1</v>
      </c>
      <c r="Y1836">
        <v>1</v>
      </c>
      <c r="Z1836" s="2" t="s">
        <v>8330</v>
      </c>
    </row>
    <row r="1837" spans="1:30" x14ac:dyDescent="0.2">
      <c r="A1837" s="1">
        <v>1049</v>
      </c>
      <c r="B1837" t="s">
        <v>102</v>
      </c>
      <c r="C1837" t="s">
        <v>2734</v>
      </c>
      <c r="D1837" t="s">
        <v>102</v>
      </c>
      <c r="E1837" t="s">
        <v>10546</v>
      </c>
      <c r="F1837" t="str">
        <f>VLOOKUP(E1837,state_lookup!A:B,2,FALSE)</f>
        <v>TX</v>
      </c>
      <c r="G1837">
        <v>32.793599999999998</v>
      </c>
      <c r="H1837">
        <v>-96.766199999999998</v>
      </c>
      <c r="I1837" t="s">
        <v>5243</v>
      </c>
      <c r="J1837" s="4" t="s">
        <v>5259</v>
      </c>
      <c r="K1837" s="4" t="str">
        <f t="shared" si="28"/>
        <v>Jun 05</v>
      </c>
      <c r="P1837" t="s">
        <v>6148</v>
      </c>
      <c r="Q1837" t="s">
        <v>6395</v>
      </c>
      <c r="R1837">
        <v>0</v>
      </c>
      <c r="S1837" t="s">
        <v>6537</v>
      </c>
      <c r="T1837">
        <v>0</v>
      </c>
      <c r="U1837">
        <v>0</v>
      </c>
      <c r="V1837">
        <v>0</v>
      </c>
      <c r="W1837">
        <v>0</v>
      </c>
      <c r="X1837">
        <v>1</v>
      </c>
      <c r="Y1837">
        <v>1</v>
      </c>
      <c r="Z1837" s="2" t="s">
        <v>8331</v>
      </c>
    </row>
    <row r="1838" spans="1:30" x14ac:dyDescent="0.2">
      <c r="A1838" s="1">
        <v>1050</v>
      </c>
      <c r="B1838" t="s">
        <v>1056</v>
      </c>
      <c r="C1838" t="s">
        <v>2735</v>
      </c>
      <c r="D1838" t="s">
        <v>4487</v>
      </c>
      <c r="E1838" t="s">
        <v>10549</v>
      </c>
      <c r="F1838" t="str">
        <f>VLOOKUP(E1838,state_lookup!A:B,2,FALSE)</f>
        <v>FL</v>
      </c>
      <c r="G1838">
        <v>26.078900000000001</v>
      </c>
      <c r="H1838">
        <v>-80.287000000000006</v>
      </c>
      <c r="I1838" t="s">
        <v>5243</v>
      </c>
      <c r="J1838" s="4" t="s">
        <v>5259</v>
      </c>
      <c r="K1838" s="4" t="str">
        <f t="shared" si="28"/>
        <v>Jun 05</v>
      </c>
      <c r="L1838" t="s">
        <v>5464</v>
      </c>
      <c r="M1838" t="s">
        <v>5982</v>
      </c>
      <c r="N1838" t="s">
        <v>6039</v>
      </c>
      <c r="P1838" t="s">
        <v>6051</v>
      </c>
      <c r="Q1838" t="s">
        <v>6395</v>
      </c>
      <c r="R1838">
        <v>0</v>
      </c>
      <c r="S1838" t="s">
        <v>6540</v>
      </c>
      <c r="X1838">
        <v>1</v>
      </c>
      <c r="Y1838">
        <v>1</v>
      </c>
      <c r="Z1838" s="2" t="s">
        <v>8332</v>
      </c>
    </row>
    <row r="1839" spans="1:30" x14ac:dyDescent="0.2">
      <c r="A1839" s="1">
        <v>1051</v>
      </c>
      <c r="B1839" t="s">
        <v>1057</v>
      </c>
      <c r="C1839" t="s">
        <v>2004</v>
      </c>
      <c r="D1839" t="s">
        <v>4277</v>
      </c>
      <c r="E1839" t="s">
        <v>10566</v>
      </c>
      <c r="F1839" t="str">
        <f>VLOOKUP(E1839,state_lookup!A:B,2,FALSE)</f>
        <v>CT</v>
      </c>
      <c r="G1839">
        <v>41.385649999999998</v>
      </c>
      <c r="H1839" t="s">
        <v>5069</v>
      </c>
      <c r="I1839" t="s">
        <v>5243</v>
      </c>
      <c r="J1839" s="4" t="s">
        <v>5259</v>
      </c>
      <c r="K1839" s="4" t="str">
        <f t="shared" si="28"/>
        <v>Jun 05</v>
      </c>
      <c r="P1839" t="s">
        <v>6051</v>
      </c>
      <c r="Q1839" t="s">
        <v>6395</v>
      </c>
      <c r="R1839">
        <v>0</v>
      </c>
      <c r="S1839" t="s">
        <v>6537</v>
      </c>
      <c r="X1839">
        <v>1</v>
      </c>
      <c r="Y1839">
        <v>1</v>
      </c>
      <c r="Z1839" s="2" t="s">
        <v>8333</v>
      </c>
      <c r="AD1839" t="s">
        <v>6598</v>
      </c>
    </row>
    <row r="1840" spans="1:30" x14ac:dyDescent="0.2">
      <c r="A1840" s="1">
        <v>1052</v>
      </c>
      <c r="B1840" t="s">
        <v>552</v>
      </c>
      <c r="C1840" t="s">
        <v>2736</v>
      </c>
      <c r="D1840" t="s">
        <v>552</v>
      </c>
      <c r="E1840" t="s">
        <v>10546</v>
      </c>
      <c r="F1840" t="str">
        <f>VLOOKUP(E1840,state_lookup!A:B,2,FALSE)</f>
        <v>TX</v>
      </c>
      <c r="G1840">
        <v>33.217599999999997</v>
      </c>
      <c r="H1840">
        <v>-97.141900000000007</v>
      </c>
      <c r="I1840" t="s">
        <v>5243</v>
      </c>
      <c r="J1840" s="4" t="s">
        <v>5259</v>
      </c>
      <c r="K1840" s="4" t="str">
        <f t="shared" si="28"/>
        <v>Jun 05</v>
      </c>
      <c r="P1840" t="s">
        <v>6051</v>
      </c>
      <c r="Q1840" t="s">
        <v>6395</v>
      </c>
      <c r="R1840">
        <v>0</v>
      </c>
      <c r="S1840" t="s">
        <v>6537</v>
      </c>
      <c r="X1840">
        <v>1</v>
      </c>
      <c r="Y1840">
        <v>1</v>
      </c>
      <c r="Z1840" s="2" t="s">
        <v>8334</v>
      </c>
    </row>
    <row r="1841" spans="1:30" x14ac:dyDescent="0.2">
      <c r="A1841" s="1">
        <v>1053</v>
      </c>
      <c r="B1841" t="s">
        <v>104</v>
      </c>
      <c r="C1841" t="s">
        <v>2737</v>
      </c>
      <c r="D1841" t="s">
        <v>1352</v>
      </c>
      <c r="E1841" t="s">
        <v>10552</v>
      </c>
      <c r="F1841" t="str">
        <f>VLOOKUP(E1841,state_lookup!A:B,2,FALSE)</f>
        <v>MI</v>
      </c>
      <c r="G1841">
        <v>42.383409999999998</v>
      </c>
      <c r="H1841" t="s">
        <v>4941</v>
      </c>
      <c r="I1841" t="s">
        <v>5243</v>
      </c>
      <c r="J1841" s="4" t="s">
        <v>5259</v>
      </c>
      <c r="K1841" s="4" t="str">
        <f t="shared" si="28"/>
        <v>Jun 05</v>
      </c>
      <c r="L1841" t="s">
        <v>5476</v>
      </c>
      <c r="M1841" t="s">
        <v>5582</v>
      </c>
      <c r="N1841" t="s">
        <v>5582</v>
      </c>
      <c r="P1841" t="s">
        <v>6051</v>
      </c>
      <c r="Q1841" t="s">
        <v>6395</v>
      </c>
      <c r="R1841">
        <v>0</v>
      </c>
      <c r="S1841" t="s">
        <v>6540</v>
      </c>
      <c r="T1841">
        <v>0</v>
      </c>
      <c r="U1841">
        <v>0</v>
      </c>
      <c r="V1841">
        <v>0</v>
      </c>
      <c r="W1841">
        <v>0</v>
      </c>
      <c r="X1841">
        <v>1</v>
      </c>
      <c r="Y1841">
        <v>1</v>
      </c>
      <c r="Z1841" s="2" t="s">
        <v>8335</v>
      </c>
      <c r="AA1841" s="2" t="s">
        <v>9938</v>
      </c>
      <c r="AB1841" s="2" t="s">
        <v>10297</v>
      </c>
    </row>
    <row r="1842" spans="1:30" x14ac:dyDescent="0.2">
      <c r="A1842" s="1">
        <v>1054</v>
      </c>
      <c r="B1842" t="s">
        <v>104</v>
      </c>
      <c r="C1842" t="s">
        <v>2738</v>
      </c>
      <c r="D1842" t="s">
        <v>1352</v>
      </c>
      <c r="E1842" t="s">
        <v>10552</v>
      </c>
      <c r="F1842" t="str">
        <f>VLOOKUP(E1842,state_lookup!A:B,2,FALSE)</f>
        <v>MI</v>
      </c>
      <c r="G1842">
        <v>42.383409999999998</v>
      </c>
      <c r="H1842" t="s">
        <v>4941</v>
      </c>
      <c r="I1842" t="s">
        <v>5243</v>
      </c>
      <c r="J1842" s="4" t="s">
        <v>5259</v>
      </c>
      <c r="K1842" s="4" t="str">
        <f t="shared" si="28"/>
        <v>Jun 05</v>
      </c>
      <c r="L1842" t="s">
        <v>5696</v>
      </c>
      <c r="M1842" t="s">
        <v>5399</v>
      </c>
      <c r="N1842" t="s">
        <v>5399</v>
      </c>
      <c r="P1842" t="s">
        <v>6051</v>
      </c>
      <c r="Q1842" t="s">
        <v>6395</v>
      </c>
      <c r="R1842">
        <v>0</v>
      </c>
      <c r="S1842" t="s">
        <v>6585</v>
      </c>
      <c r="T1842">
        <v>0</v>
      </c>
      <c r="U1842">
        <v>0</v>
      </c>
      <c r="V1842">
        <v>0</v>
      </c>
      <c r="W1842">
        <v>0</v>
      </c>
      <c r="X1842">
        <v>1</v>
      </c>
      <c r="Y1842">
        <v>1</v>
      </c>
      <c r="Z1842" s="2" t="s">
        <v>8336</v>
      </c>
      <c r="AD1842" t="s">
        <v>6598</v>
      </c>
    </row>
    <row r="1843" spans="1:30" x14ac:dyDescent="0.2">
      <c r="A1843" s="1">
        <v>1055</v>
      </c>
      <c r="B1843" t="s">
        <v>1058</v>
      </c>
      <c r="C1843" t="s">
        <v>2739</v>
      </c>
      <c r="D1843" t="s">
        <v>146</v>
      </c>
      <c r="E1843" t="s">
        <v>10566</v>
      </c>
      <c r="F1843" t="str">
        <f>VLOOKUP(E1843,state_lookup!A:B,2,FALSE)</f>
        <v>CT</v>
      </c>
      <c r="G1843">
        <v>41.326500000000003</v>
      </c>
      <c r="H1843">
        <v>-73.083299999999994</v>
      </c>
      <c r="I1843" t="s">
        <v>5243</v>
      </c>
      <c r="J1843" s="4" t="s">
        <v>5259</v>
      </c>
      <c r="K1843" s="4" t="str">
        <f t="shared" si="28"/>
        <v>Jun 05</v>
      </c>
      <c r="L1843" t="s">
        <v>5697</v>
      </c>
      <c r="M1843" t="s">
        <v>5617</v>
      </c>
      <c r="N1843" t="s">
        <v>5617</v>
      </c>
      <c r="P1843" t="s">
        <v>6149</v>
      </c>
      <c r="Q1843" t="s">
        <v>6395</v>
      </c>
      <c r="R1843">
        <v>0</v>
      </c>
      <c r="S1843" t="s">
        <v>6539</v>
      </c>
      <c r="X1843">
        <v>1</v>
      </c>
      <c r="Y1843">
        <v>1</v>
      </c>
      <c r="Z1843" s="2" t="s">
        <v>8337</v>
      </c>
    </row>
    <row r="1844" spans="1:30" x14ac:dyDescent="0.2">
      <c r="A1844" s="1">
        <v>1056</v>
      </c>
      <c r="B1844" t="s">
        <v>1059</v>
      </c>
      <c r="C1844" t="s">
        <v>2740</v>
      </c>
      <c r="D1844" t="s">
        <v>4365</v>
      </c>
      <c r="E1844" t="s">
        <v>917</v>
      </c>
      <c r="F1844" t="str">
        <f>VLOOKUP(E1844,state_lookup!A:B,2,FALSE)</f>
        <v>VA</v>
      </c>
      <c r="G1844">
        <v>38.567</v>
      </c>
      <c r="H1844">
        <v>-77.323300000000003</v>
      </c>
      <c r="I1844" t="s">
        <v>5243</v>
      </c>
      <c r="J1844" s="4" t="s">
        <v>5259</v>
      </c>
      <c r="K1844" s="4" t="str">
        <f t="shared" si="28"/>
        <v>Jun 05</v>
      </c>
      <c r="L1844" t="s">
        <v>5407</v>
      </c>
      <c r="M1844" t="s">
        <v>5799</v>
      </c>
      <c r="N1844" t="s">
        <v>5799</v>
      </c>
      <c r="P1844" t="s">
        <v>6051</v>
      </c>
      <c r="Q1844" t="s">
        <v>6395</v>
      </c>
      <c r="R1844">
        <v>0</v>
      </c>
      <c r="S1844" t="s">
        <v>6537</v>
      </c>
      <c r="T1844">
        <v>47</v>
      </c>
      <c r="X1844">
        <v>1</v>
      </c>
      <c r="Y1844">
        <v>1</v>
      </c>
      <c r="Z1844" s="2" t="s">
        <v>8338</v>
      </c>
    </row>
    <row r="1845" spans="1:30" x14ac:dyDescent="0.2">
      <c r="A1845" s="1">
        <v>1057</v>
      </c>
      <c r="B1845" t="s">
        <v>107</v>
      </c>
      <c r="C1845" t="s">
        <v>1745</v>
      </c>
      <c r="D1845" t="s">
        <v>107</v>
      </c>
      <c r="E1845" t="s">
        <v>10564</v>
      </c>
      <c r="F1845" t="str">
        <f>VLOOKUP(E1845,state_lookup!A:B,2,FALSE)</f>
        <v>NC</v>
      </c>
      <c r="G1845">
        <v>35.979500000000002</v>
      </c>
      <c r="H1845">
        <v>-78.903199999999998</v>
      </c>
      <c r="I1845" t="s">
        <v>5243</v>
      </c>
      <c r="J1845" s="4" t="s">
        <v>5259</v>
      </c>
      <c r="K1845" s="4" t="str">
        <f t="shared" si="28"/>
        <v>Jun 05</v>
      </c>
      <c r="L1845" t="s">
        <v>5367</v>
      </c>
      <c r="M1845" t="s">
        <v>5775</v>
      </c>
      <c r="N1845" t="s">
        <v>5775</v>
      </c>
      <c r="P1845" t="s">
        <v>6051</v>
      </c>
      <c r="Q1845" t="s">
        <v>6395</v>
      </c>
      <c r="R1845">
        <v>0</v>
      </c>
      <c r="S1845" t="s">
        <v>6553</v>
      </c>
      <c r="X1845">
        <v>1</v>
      </c>
      <c r="Y1845">
        <v>1</v>
      </c>
      <c r="Z1845" s="2" t="s">
        <v>8339</v>
      </c>
      <c r="AA1845" s="2" t="s">
        <v>9939</v>
      </c>
    </row>
    <row r="1846" spans="1:30" x14ac:dyDescent="0.2">
      <c r="A1846" s="1">
        <v>1058</v>
      </c>
      <c r="B1846" t="s">
        <v>1060</v>
      </c>
      <c r="C1846" t="s">
        <v>2678</v>
      </c>
      <c r="D1846" t="s">
        <v>146</v>
      </c>
      <c r="E1846" t="s">
        <v>10566</v>
      </c>
      <c r="F1846" t="str">
        <f>VLOOKUP(E1846,state_lookup!A:B,2,FALSE)</f>
        <v>CT</v>
      </c>
      <c r="G1846">
        <v>41.276209999999999</v>
      </c>
      <c r="H1846" t="s">
        <v>5070</v>
      </c>
      <c r="I1846" t="s">
        <v>5243</v>
      </c>
      <c r="J1846" s="4" t="s">
        <v>5259</v>
      </c>
      <c r="K1846" s="4" t="str">
        <f t="shared" si="28"/>
        <v>Jun 05</v>
      </c>
      <c r="P1846" t="s">
        <v>6051</v>
      </c>
      <c r="Q1846" t="s">
        <v>6395</v>
      </c>
      <c r="R1846">
        <v>0</v>
      </c>
      <c r="S1846" t="s">
        <v>6537</v>
      </c>
      <c r="X1846">
        <v>1</v>
      </c>
      <c r="Y1846">
        <v>1</v>
      </c>
      <c r="Z1846" s="2" t="s">
        <v>8340</v>
      </c>
      <c r="AD1846" t="s">
        <v>6598</v>
      </c>
    </row>
    <row r="1847" spans="1:30" x14ac:dyDescent="0.2">
      <c r="A1847" s="1">
        <v>1059</v>
      </c>
      <c r="B1847" t="s">
        <v>1061</v>
      </c>
      <c r="C1847" t="s">
        <v>2741</v>
      </c>
      <c r="D1847" t="s">
        <v>4717</v>
      </c>
      <c r="E1847" t="s">
        <v>10555</v>
      </c>
      <c r="F1847" t="str">
        <f>VLOOKUP(E1847,state_lookup!A:B,2,FALSE)</f>
        <v>IL</v>
      </c>
      <c r="G1847">
        <v>42.038499999999999</v>
      </c>
      <c r="H1847">
        <v>-88.322900000000004</v>
      </c>
      <c r="I1847" t="s">
        <v>5243</v>
      </c>
      <c r="J1847" s="4" t="s">
        <v>5259</v>
      </c>
      <c r="K1847" s="4" t="str">
        <f t="shared" si="28"/>
        <v>Jun 05</v>
      </c>
      <c r="L1847" t="s">
        <v>5698</v>
      </c>
      <c r="M1847" t="s">
        <v>5799</v>
      </c>
      <c r="N1847" t="s">
        <v>5799</v>
      </c>
      <c r="P1847" t="s">
        <v>6051</v>
      </c>
      <c r="Q1847" t="s">
        <v>6395</v>
      </c>
      <c r="R1847">
        <v>0</v>
      </c>
      <c r="S1847" t="s">
        <v>6537</v>
      </c>
      <c r="T1847">
        <v>0</v>
      </c>
      <c r="U1847">
        <v>0</v>
      </c>
      <c r="V1847">
        <v>0</v>
      </c>
      <c r="W1847">
        <v>0</v>
      </c>
      <c r="X1847">
        <v>1</v>
      </c>
      <c r="Y1847">
        <v>1</v>
      </c>
      <c r="Z1847" s="2" t="s">
        <v>8341</v>
      </c>
    </row>
    <row r="1848" spans="1:30" x14ac:dyDescent="0.2">
      <c r="A1848" s="1">
        <v>1060</v>
      </c>
      <c r="B1848" t="s">
        <v>1062</v>
      </c>
      <c r="D1848" t="s">
        <v>1207</v>
      </c>
      <c r="E1848" t="s">
        <v>64</v>
      </c>
      <c r="F1848" t="str">
        <f>VLOOKUP(E1848,state_lookup!A:B,2,FALSE)</f>
        <v>NY</v>
      </c>
      <c r="G1848">
        <v>44.173200000000001</v>
      </c>
      <c r="H1848" t="s">
        <v>5071</v>
      </c>
      <c r="I1848" t="s">
        <v>5243</v>
      </c>
      <c r="J1848" s="4" t="s">
        <v>5259</v>
      </c>
      <c r="K1848" s="4" t="str">
        <f t="shared" si="28"/>
        <v>Jun 05</v>
      </c>
      <c r="L1848" t="s">
        <v>5699</v>
      </c>
      <c r="M1848" t="s">
        <v>5765</v>
      </c>
      <c r="N1848" t="s">
        <v>5396</v>
      </c>
      <c r="P1848" t="s">
        <v>6051</v>
      </c>
      <c r="Q1848" t="s">
        <v>6395</v>
      </c>
      <c r="R1848">
        <v>0</v>
      </c>
      <c r="S1848" t="s">
        <v>6537</v>
      </c>
      <c r="T1848">
        <v>0</v>
      </c>
      <c r="U1848">
        <v>0</v>
      </c>
      <c r="V1848">
        <v>0</v>
      </c>
      <c r="W1848">
        <v>0</v>
      </c>
      <c r="X1848">
        <v>1</v>
      </c>
      <c r="Y1848">
        <v>1</v>
      </c>
      <c r="Z1848" s="2" t="s">
        <v>8342</v>
      </c>
      <c r="AD1848" t="s">
        <v>6598</v>
      </c>
    </row>
    <row r="1849" spans="1:30" x14ac:dyDescent="0.2">
      <c r="A1849" s="1">
        <v>1061</v>
      </c>
      <c r="B1849" t="s">
        <v>400</v>
      </c>
      <c r="C1849" t="s">
        <v>2742</v>
      </c>
      <c r="D1849" t="s">
        <v>4482</v>
      </c>
      <c r="E1849" t="s">
        <v>10570</v>
      </c>
      <c r="F1849" t="str">
        <f>VLOOKUP(E1849,state_lookup!A:B,2,FALSE)</f>
        <v>KS</v>
      </c>
      <c r="G1849">
        <v>38.402799999999999</v>
      </c>
      <c r="H1849">
        <v>-96.192400000000006</v>
      </c>
      <c r="I1849" t="s">
        <v>5243</v>
      </c>
      <c r="J1849" s="4" t="s">
        <v>5259</v>
      </c>
      <c r="K1849" s="4" t="str">
        <f t="shared" si="28"/>
        <v>Jun 05</v>
      </c>
      <c r="L1849" t="s">
        <v>5700</v>
      </c>
      <c r="M1849" t="s">
        <v>5491</v>
      </c>
      <c r="N1849" t="s">
        <v>5491</v>
      </c>
      <c r="P1849" t="s">
        <v>6150</v>
      </c>
      <c r="Q1849" t="s">
        <v>6395</v>
      </c>
      <c r="R1849">
        <v>0</v>
      </c>
      <c r="S1849" t="s">
        <v>6537</v>
      </c>
      <c r="T1849">
        <v>0</v>
      </c>
      <c r="U1849">
        <v>0</v>
      </c>
      <c r="V1849">
        <v>0</v>
      </c>
      <c r="W1849">
        <v>0</v>
      </c>
      <c r="X1849">
        <v>1</v>
      </c>
      <c r="Y1849">
        <v>1</v>
      </c>
      <c r="Z1849" s="2" t="s">
        <v>8343</v>
      </c>
    </row>
    <row r="1850" spans="1:30" x14ac:dyDescent="0.2">
      <c r="A1850" s="1">
        <v>1062</v>
      </c>
      <c r="B1850" t="s">
        <v>1063</v>
      </c>
      <c r="C1850" t="s">
        <v>2743</v>
      </c>
      <c r="D1850" t="s">
        <v>4718</v>
      </c>
      <c r="E1850" t="s">
        <v>1289</v>
      </c>
      <c r="F1850" t="str">
        <f>VLOOKUP(E1850,state_lookup!A:B,2,FALSE)</f>
        <v>OR</v>
      </c>
      <c r="G1850">
        <v>45.425800000000002</v>
      </c>
      <c r="H1850">
        <v>-117.27889999999999</v>
      </c>
      <c r="I1850" t="s">
        <v>5243</v>
      </c>
      <c r="J1850" s="4" t="s">
        <v>5259</v>
      </c>
      <c r="K1850" s="4" t="str">
        <f t="shared" si="28"/>
        <v>Jun 05</v>
      </c>
      <c r="L1850" t="s">
        <v>5342</v>
      </c>
      <c r="M1850" t="s">
        <v>5531</v>
      </c>
      <c r="N1850" t="s">
        <v>5531</v>
      </c>
      <c r="P1850" t="s">
        <v>6051</v>
      </c>
      <c r="Q1850" t="s">
        <v>6395</v>
      </c>
      <c r="R1850">
        <v>0</v>
      </c>
      <c r="S1850" t="s">
        <v>6537</v>
      </c>
      <c r="T1850">
        <v>0</v>
      </c>
      <c r="U1850">
        <v>0</v>
      </c>
      <c r="V1850">
        <v>0</v>
      </c>
      <c r="W1850">
        <v>0</v>
      </c>
      <c r="X1850">
        <v>1</v>
      </c>
      <c r="Y1850">
        <v>1</v>
      </c>
      <c r="Z1850" s="2" t="s">
        <v>8344</v>
      </c>
    </row>
    <row r="1851" spans="1:30" x14ac:dyDescent="0.2">
      <c r="A1851" s="1">
        <v>1063</v>
      </c>
      <c r="B1851" t="s">
        <v>110</v>
      </c>
      <c r="C1851" t="s">
        <v>2744</v>
      </c>
      <c r="E1851" t="s">
        <v>1289</v>
      </c>
      <c r="F1851" t="str">
        <f>VLOOKUP(E1851,state_lookup!A:B,2,FALSE)</f>
        <v>OR</v>
      </c>
      <c r="G1851">
        <v>44.0563</v>
      </c>
      <c r="H1851">
        <v>-123.1173</v>
      </c>
      <c r="I1851" t="s">
        <v>5243</v>
      </c>
      <c r="J1851" s="4" t="s">
        <v>5259</v>
      </c>
      <c r="K1851" s="4" t="str">
        <f t="shared" si="28"/>
        <v>Jun 05</v>
      </c>
      <c r="L1851" t="s">
        <v>5701</v>
      </c>
      <c r="M1851" t="s">
        <v>5701</v>
      </c>
      <c r="N1851" t="s">
        <v>5701</v>
      </c>
      <c r="P1851" t="s">
        <v>6051</v>
      </c>
      <c r="Q1851" t="s">
        <v>6395</v>
      </c>
      <c r="R1851">
        <v>0</v>
      </c>
      <c r="S1851" t="s">
        <v>6553</v>
      </c>
      <c r="X1851">
        <v>1</v>
      </c>
      <c r="Y1851">
        <v>1</v>
      </c>
      <c r="Z1851" s="2" t="s">
        <v>8345</v>
      </c>
    </row>
    <row r="1852" spans="1:30" x14ac:dyDescent="0.2">
      <c r="A1852" s="1">
        <v>1064</v>
      </c>
      <c r="B1852" t="s">
        <v>242</v>
      </c>
      <c r="C1852" t="s">
        <v>2745</v>
      </c>
      <c r="D1852" t="s">
        <v>4396</v>
      </c>
      <c r="E1852" t="s">
        <v>10572</v>
      </c>
      <c r="F1852" t="str">
        <f>VLOOKUP(E1852,state_lookup!A:B,2,FALSE)</f>
        <v>NM</v>
      </c>
      <c r="G1852">
        <v>47.088700000000003</v>
      </c>
      <c r="H1852">
        <v>-117.04640000000001</v>
      </c>
      <c r="I1852" t="s">
        <v>5243</v>
      </c>
      <c r="J1852" s="4" t="s">
        <v>5259</v>
      </c>
      <c r="K1852" s="4" t="str">
        <f t="shared" si="28"/>
        <v>Jun 05</v>
      </c>
      <c r="L1852" t="s">
        <v>5289</v>
      </c>
      <c r="M1852" t="s">
        <v>5982</v>
      </c>
      <c r="N1852" t="s">
        <v>5982</v>
      </c>
      <c r="P1852" t="s">
        <v>6051</v>
      </c>
      <c r="Q1852" t="s">
        <v>6395</v>
      </c>
      <c r="R1852">
        <v>0</v>
      </c>
      <c r="S1852" t="s">
        <v>6537</v>
      </c>
      <c r="X1852">
        <v>1</v>
      </c>
      <c r="Y1852">
        <v>1</v>
      </c>
      <c r="Z1852" s="2" t="s">
        <v>8346</v>
      </c>
    </row>
    <row r="1853" spans="1:30" x14ac:dyDescent="0.2">
      <c r="A1853" s="1">
        <v>1065</v>
      </c>
      <c r="B1853" t="s">
        <v>241</v>
      </c>
      <c r="C1853" t="s">
        <v>2746</v>
      </c>
      <c r="D1853" t="s">
        <v>4395</v>
      </c>
      <c r="E1853" t="s">
        <v>10579</v>
      </c>
      <c r="F1853" t="str">
        <f>VLOOKUP(E1853,state_lookup!A:B,2,FALSE)</f>
        <v>ND</v>
      </c>
      <c r="G1853">
        <v>46.865299999999998</v>
      </c>
      <c r="H1853">
        <v>-96.8292</v>
      </c>
      <c r="I1853" t="s">
        <v>5243</v>
      </c>
      <c r="J1853" s="4" t="s">
        <v>5259</v>
      </c>
      <c r="K1853" s="4" t="str">
        <f t="shared" si="28"/>
        <v>Jun 05</v>
      </c>
      <c r="L1853" t="s">
        <v>5465</v>
      </c>
      <c r="M1853" t="s">
        <v>5372</v>
      </c>
      <c r="N1853" t="s">
        <v>5527</v>
      </c>
      <c r="P1853" t="s">
        <v>6051</v>
      </c>
      <c r="Q1853" t="s">
        <v>6402</v>
      </c>
      <c r="R1853">
        <v>0</v>
      </c>
      <c r="S1853" t="s">
        <v>6603</v>
      </c>
      <c r="T1853">
        <v>0</v>
      </c>
      <c r="U1853">
        <v>0</v>
      </c>
      <c r="V1853">
        <v>0</v>
      </c>
      <c r="W1853">
        <v>0</v>
      </c>
      <c r="X1853">
        <v>1</v>
      </c>
      <c r="Y1853">
        <v>1</v>
      </c>
      <c r="Z1853" s="2" t="s">
        <v>8347</v>
      </c>
      <c r="AA1853" s="2" t="s">
        <v>9940</v>
      </c>
    </row>
    <row r="1854" spans="1:30" x14ac:dyDescent="0.2">
      <c r="A1854" s="1">
        <v>1066</v>
      </c>
      <c r="B1854" t="s">
        <v>1064</v>
      </c>
      <c r="D1854" t="s">
        <v>4620</v>
      </c>
      <c r="E1854" t="s">
        <v>10555</v>
      </c>
      <c r="F1854" t="str">
        <f>VLOOKUP(E1854,state_lookup!A:B,2,FALSE)</f>
        <v>IL</v>
      </c>
      <c r="G1854">
        <v>38.668799999999997</v>
      </c>
      <c r="H1854">
        <v>-88.475800000000007</v>
      </c>
      <c r="I1854" t="s">
        <v>5243</v>
      </c>
      <c r="J1854" s="4" t="s">
        <v>5259</v>
      </c>
      <c r="K1854" s="4" t="str">
        <f t="shared" si="28"/>
        <v>Jun 05</v>
      </c>
      <c r="P1854" t="s">
        <v>6051</v>
      </c>
      <c r="Q1854" t="s">
        <v>6395</v>
      </c>
      <c r="R1854">
        <v>0</v>
      </c>
      <c r="S1854" t="s">
        <v>6537</v>
      </c>
      <c r="X1854">
        <v>1</v>
      </c>
      <c r="Y1854">
        <v>1</v>
      </c>
      <c r="Z1854" s="2" t="s">
        <v>8348</v>
      </c>
    </row>
    <row r="1855" spans="1:30" x14ac:dyDescent="0.2">
      <c r="A1855" s="1">
        <v>1067</v>
      </c>
      <c r="B1855" t="s">
        <v>1065</v>
      </c>
      <c r="D1855" t="s">
        <v>4719</v>
      </c>
      <c r="E1855" t="s">
        <v>917</v>
      </c>
      <c r="F1855" t="str">
        <f>VLOOKUP(E1855,state_lookup!A:B,2,FALSE)</f>
        <v>VA</v>
      </c>
      <c r="G1855">
        <v>37.004199999999997</v>
      </c>
      <c r="H1855" t="s">
        <v>5072</v>
      </c>
      <c r="I1855" t="s">
        <v>5243</v>
      </c>
      <c r="J1855" s="4" t="s">
        <v>5259</v>
      </c>
      <c r="K1855" s="4" t="str">
        <f t="shared" si="28"/>
        <v>Jun 05</v>
      </c>
      <c r="L1855" t="s">
        <v>5304</v>
      </c>
      <c r="M1855" t="s">
        <v>5531</v>
      </c>
      <c r="N1855" t="s">
        <v>5531</v>
      </c>
      <c r="P1855" t="s">
        <v>6051</v>
      </c>
      <c r="Q1855" t="s">
        <v>6395</v>
      </c>
      <c r="R1855">
        <v>0</v>
      </c>
      <c r="S1855" t="s">
        <v>6539</v>
      </c>
      <c r="X1855">
        <v>1</v>
      </c>
      <c r="Y1855">
        <v>1</v>
      </c>
      <c r="Z1855" s="2" t="s">
        <v>8349</v>
      </c>
    </row>
    <row r="1856" spans="1:30" x14ac:dyDescent="0.2">
      <c r="A1856" s="1">
        <v>1068</v>
      </c>
      <c r="B1856" t="s">
        <v>1066</v>
      </c>
      <c r="D1856" t="s">
        <v>4425</v>
      </c>
      <c r="E1856" t="s">
        <v>10549</v>
      </c>
      <c r="F1856" t="str">
        <f>VLOOKUP(E1856,state_lookup!A:B,2,FALSE)</f>
        <v>FL</v>
      </c>
      <c r="G1856">
        <v>26.619499999999999</v>
      </c>
      <c r="H1856">
        <v>-81.830299999999994</v>
      </c>
      <c r="I1856" t="s">
        <v>5243</v>
      </c>
      <c r="J1856" s="4" t="s">
        <v>5259</v>
      </c>
      <c r="K1856" s="4" t="str">
        <f t="shared" si="28"/>
        <v>Jun 05</v>
      </c>
      <c r="L1856" t="s">
        <v>5304</v>
      </c>
      <c r="M1856" t="s">
        <v>5531</v>
      </c>
      <c r="N1856" t="s">
        <v>5531</v>
      </c>
      <c r="P1856" t="s">
        <v>6051</v>
      </c>
      <c r="Q1856" t="s">
        <v>6395</v>
      </c>
      <c r="R1856">
        <v>0</v>
      </c>
      <c r="S1856" t="s">
        <v>6537</v>
      </c>
      <c r="X1856">
        <v>1</v>
      </c>
      <c r="Y1856">
        <v>1</v>
      </c>
      <c r="Z1856" s="2" t="s">
        <v>8350</v>
      </c>
      <c r="AA1856" s="2" t="s">
        <v>9941</v>
      </c>
    </row>
    <row r="1857" spans="1:30" x14ac:dyDescent="0.2">
      <c r="A1857" s="1">
        <v>1069</v>
      </c>
      <c r="B1857" t="s">
        <v>572</v>
      </c>
      <c r="D1857" t="s">
        <v>4396</v>
      </c>
      <c r="E1857" t="s">
        <v>181</v>
      </c>
      <c r="F1857" t="str">
        <f>VLOOKUP(E1857,state_lookup!A:B,2,FALSE)</f>
        <v>WA</v>
      </c>
      <c r="G1857">
        <v>48.532400000000003</v>
      </c>
      <c r="H1857">
        <v>-123.0655</v>
      </c>
      <c r="I1857" t="s">
        <v>5243</v>
      </c>
      <c r="J1857" s="4" t="s">
        <v>5259</v>
      </c>
      <c r="K1857" s="4" t="str">
        <f t="shared" si="28"/>
        <v>Jun 05</v>
      </c>
      <c r="L1857" t="s">
        <v>5393</v>
      </c>
      <c r="M1857" t="s">
        <v>5491</v>
      </c>
      <c r="N1857" t="s">
        <v>5491</v>
      </c>
      <c r="P1857" t="s">
        <v>6051</v>
      </c>
      <c r="Q1857" t="s">
        <v>6395</v>
      </c>
      <c r="R1857">
        <v>0</v>
      </c>
      <c r="S1857" t="s">
        <v>6553</v>
      </c>
      <c r="X1857">
        <v>1</v>
      </c>
      <c r="Y1857">
        <v>1</v>
      </c>
      <c r="Z1857" s="2" t="s">
        <v>8351</v>
      </c>
    </row>
    <row r="1858" spans="1:30" x14ac:dyDescent="0.2">
      <c r="A1858" s="1">
        <v>1070</v>
      </c>
      <c r="B1858" t="s">
        <v>1067</v>
      </c>
      <c r="C1858" t="s">
        <v>2747</v>
      </c>
      <c r="D1858" t="s">
        <v>704</v>
      </c>
      <c r="E1858" t="s">
        <v>917</v>
      </c>
      <c r="F1858" t="str">
        <f>VLOOKUP(E1858,state_lookup!A:B,2,FALSE)</f>
        <v>VA</v>
      </c>
      <c r="G1858">
        <v>38.926000000000002</v>
      </c>
      <c r="H1858">
        <v>-78.183800000000005</v>
      </c>
      <c r="I1858" t="s">
        <v>5243</v>
      </c>
      <c r="J1858" s="4" t="s">
        <v>5259</v>
      </c>
      <c r="K1858" s="4" t="str">
        <f t="shared" si="28"/>
        <v>Jun 05</v>
      </c>
      <c r="L1858" t="s">
        <v>5304</v>
      </c>
      <c r="M1858" t="s">
        <v>5531</v>
      </c>
      <c r="N1858" t="s">
        <v>5531</v>
      </c>
      <c r="P1858" t="s">
        <v>6051</v>
      </c>
      <c r="Q1858" t="s">
        <v>6395</v>
      </c>
      <c r="R1858">
        <v>0</v>
      </c>
      <c r="S1858" t="s">
        <v>6553</v>
      </c>
      <c r="T1858">
        <v>0</v>
      </c>
      <c r="U1858">
        <v>0</v>
      </c>
      <c r="V1858">
        <v>0</v>
      </c>
      <c r="W1858">
        <v>0</v>
      </c>
      <c r="X1858">
        <v>1</v>
      </c>
      <c r="Y1858">
        <v>1</v>
      </c>
      <c r="Z1858" s="2" t="s">
        <v>8352</v>
      </c>
    </row>
    <row r="1859" spans="1:30" x14ac:dyDescent="0.2">
      <c r="A1859" s="1">
        <v>1071</v>
      </c>
      <c r="B1859" t="s">
        <v>1068</v>
      </c>
      <c r="C1859" t="s">
        <v>2748</v>
      </c>
      <c r="D1859" t="s">
        <v>4392</v>
      </c>
      <c r="E1859" t="s">
        <v>10547</v>
      </c>
      <c r="F1859" t="str">
        <f>VLOOKUP(E1859,state_lookup!A:B,2,FALSE)</f>
        <v>CA</v>
      </c>
      <c r="G1859">
        <v>40.100299999999997</v>
      </c>
      <c r="H1859">
        <v>-123.7948</v>
      </c>
      <c r="I1859" t="s">
        <v>5243</v>
      </c>
      <c r="J1859" s="4" t="s">
        <v>5259</v>
      </c>
      <c r="K1859" s="4" t="str">
        <f t="shared" ref="K1859:K1922" si="29">TEXT(J1859, "mmm dd")</f>
        <v>Jun 05</v>
      </c>
      <c r="L1859" t="s">
        <v>5296</v>
      </c>
      <c r="M1859" t="s">
        <v>5396</v>
      </c>
      <c r="N1859" t="s">
        <v>5396</v>
      </c>
      <c r="P1859" t="s">
        <v>6051</v>
      </c>
      <c r="Q1859" t="s">
        <v>6395</v>
      </c>
      <c r="R1859">
        <v>0</v>
      </c>
      <c r="S1859" t="s">
        <v>6537</v>
      </c>
      <c r="T1859">
        <v>0</v>
      </c>
      <c r="U1859">
        <v>0</v>
      </c>
      <c r="V1859">
        <v>0</v>
      </c>
      <c r="W1859">
        <v>0</v>
      </c>
      <c r="X1859">
        <v>1</v>
      </c>
      <c r="Y1859">
        <v>1</v>
      </c>
      <c r="Z1859" s="2" t="s">
        <v>8353</v>
      </c>
    </row>
    <row r="1860" spans="1:30" x14ac:dyDescent="0.2">
      <c r="A1860" s="1">
        <v>1072</v>
      </c>
      <c r="B1860" t="s">
        <v>1069</v>
      </c>
      <c r="C1860" t="s">
        <v>2749</v>
      </c>
      <c r="D1860" t="s">
        <v>704</v>
      </c>
      <c r="E1860" t="s">
        <v>64</v>
      </c>
      <c r="F1860" t="str">
        <f>VLOOKUP(E1860,state_lookup!A:B,2,FALSE)</f>
        <v>NY</v>
      </c>
      <c r="G1860">
        <v>43.310899999999997</v>
      </c>
      <c r="H1860">
        <v>-73.645899999999997</v>
      </c>
      <c r="I1860" t="s">
        <v>5243</v>
      </c>
      <c r="J1860" s="4" t="s">
        <v>5259</v>
      </c>
      <c r="K1860" s="4" t="str">
        <f t="shared" si="29"/>
        <v>Jun 05</v>
      </c>
      <c r="L1860" t="s">
        <v>5702</v>
      </c>
      <c r="M1860" t="s">
        <v>5527</v>
      </c>
      <c r="N1860" t="s">
        <v>5527</v>
      </c>
      <c r="P1860" t="s">
        <v>6051</v>
      </c>
      <c r="Q1860" t="s">
        <v>6395</v>
      </c>
      <c r="R1860">
        <v>0</v>
      </c>
      <c r="S1860" t="s">
        <v>6537</v>
      </c>
      <c r="X1860">
        <v>1</v>
      </c>
      <c r="Y1860">
        <v>1</v>
      </c>
      <c r="Z1860" s="2" t="s">
        <v>8354</v>
      </c>
      <c r="AA1860" s="2" t="s">
        <v>9942</v>
      </c>
      <c r="AB1860" s="2" t="s">
        <v>10298</v>
      </c>
    </row>
    <row r="1861" spans="1:30" x14ac:dyDescent="0.2">
      <c r="A1861" s="1">
        <v>1073</v>
      </c>
      <c r="B1861" t="s">
        <v>1070</v>
      </c>
      <c r="C1861" t="s">
        <v>2750</v>
      </c>
      <c r="D1861" t="s">
        <v>1070</v>
      </c>
      <c r="E1861" t="s">
        <v>917</v>
      </c>
      <c r="F1861" t="str">
        <f>VLOOKUP(E1861,state_lookup!A:B,2,FALSE)</f>
        <v>VA</v>
      </c>
      <c r="G1861">
        <v>37.401209999999999</v>
      </c>
      <c r="H1861" t="s">
        <v>5073</v>
      </c>
      <c r="I1861" t="s">
        <v>5243</v>
      </c>
      <c r="J1861" s="4" t="s">
        <v>5259</v>
      </c>
      <c r="K1861" s="4" t="str">
        <f t="shared" si="29"/>
        <v>Jun 05</v>
      </c>
      <c r="P1861" t="s">
        <v>6151</v>
      </c>
      <c r="Q1861" t="s">
        <v>6395</v>
      </c>
      <c r="R1861">
        <v>0</v>
      </c>
      <c r="S1861" t="s">
        <v>6537</v>
      </c>
      <c r="T1861">
        <v>0</v>
      </c>
      <c r="U1861">
        <v>0</v>
      </c>
      <c r="V1861">
        <v>0</v>
      </c>
      <c r="W1861">
        <v>0</v>
      </c>
      <c r="X1861">
        <v>1</v>
      </c>
      <c r="Y1861">
        <v>1</v>
      </c>
      <c r="Z1861" s="2" t="s">
        <v>8355</v>
      </c>
      <c r="AD1861" t="s">
        <v>6598</v>
      </c>
    </row>
    <row r="1862" spans="1:30" x14ac:dyDescent="0.2">
      <c r="A1862" s="1">
        <v>1074</v>
      </c>
      <c r="B1862" t="s">
        <v>1071</v>
      </c>
      <c r="D1862" t="s">
        <v>4485</v>
      </c>
      <c r="E1862" t="s">
        <v>10552</v>
      </c>
      <c r="F1862" t="str">
        <f>VLOOKUP(E1862,state_lookup!A:B,2,FALSE)</f>
        <v>MI</v>
      </c>
      <c r="G1862">
        <v>42.925800000000002</v>
      </c>
      <c r="H1862">
        <v>-83.618099999999998</v>
      </c>
      <c r="I1862" t="s">
        <v>5243</v>
      </c>
      <c r="J1862" s="4" t="s">
        <v>5259</v>
      </c>
      <c r="K1862" s="4" t="str">
        <f t="shared" si="29"/>
        <v>Jun 05</v>
      </c>
      <c r="L1862" t="s">
        <v>5393</v>
      </c>
      <c r="M1862" t="s">
        <v>5491</v>
      </c>
      <c r="N1862" t="s">
        <v>5491</v>
      </c>
      <c r="P1862" t="s">
        <v>6051</v>
      </c>
      <c r="Q1862" t="s">
        <v>6395</v>
      </c>
      <c r="R1862">
        <v>0</v>
      </c>
      <c r="S1862" t="s">
        <v>6537</v>
      </c>
      <c r="X1862">
        <v>1</v>
      </c>
      <c r="Y1862">
        <v>1</v>
      </c>
      <c r="Z1862" s="2" t="s">
        <v>8356</v>
      </c>
    </row>
    <row r="1863" spans="1:30" x14ac:dyDescent="0.2">
      <c r="A1863" s="1">
        <v>1075</v>
      </c>
      <c r="B1863" t="s">
        <v>411</v>
      </c>
      <c r="C1863" t="s">
        <v>2751</v>
      </c>
      <c r="D1863" t="s">
        <v>4490</v>
      </c>
      <c r="E1863" t="s">
        <v>10552</v>
      </c>
      <c r="F1863" t="str">
        <f>VLOOKUP(E1863,state_lookup!A:B,2,FALSE)</f>
        <v>MI</v>
      </c>
      <c r="G1863">
        <v>46.632449999999999</v>
      </c>
      <c r="H1863" t="s">
        <v>5074</v>
      </c>
      <c r="I1863" t="s">
        <v>5243</v>
      </c>
      <c r="J1863" s="4" t="s">
        <v>5259</v>
      </c>
      <c r="K1863" s="4" t="str">
        <f t="shared" si="29"/>
        <v>Jun 05</v>
      </c>
      <c r="L1863" t="s">
        <v>5304</v>
      </c>
      <c r="M1863" t="s">
        <v>5531</v>
      </c>
      <c r="N1863" t="s">
        <v>5531</v>
      </c>
      <c r="P1863" t="s">
        <v>6152</v>
      </c>
      <c r="Q1863" t="s">
        <v>6395</v>
      </c>
      <c r="R1863">
        <v>0</v>
      </c>
      <c r="S1863" t="s">
        <v>6553</v>
      </c>
      <c r="X1863">
        <v>1</v>
      </c>
      <c r="Y1863">
        <v>1</v>
      </c>
      <c r="Z1863" s="2" t="s">
        <v>8357</v>
      </c>
      <c r="AA1863" s="2" t="s">
        <v>9943</v>
      </c>
    </row>
    <row r="1864" spans="1:30" x14ac:dyDescent="0.2">
      <c r="A1864" s="1">
        <v>1076</v>
      </c>
      <c r="B1864" t="s">
        <v>411</v>
      </c>
      <c r="E1864" t="s">
        <v>10567</v>
      </c>
      <c r="F1864" t="str">
        <f>VLOOKUP(E1864,state_lookup!A:B,2,FALSE)</f>
        <v>MT</v>
      </c>
      <c r="G1864">
        <v>47.502200000000002</v>
      </c>
      <c r="H1864">
        <v>-111.29949999999999</v>
      </c>
      <c r="I1864" t="s">
        <v>5243</v>
      </c>
      <c r="J1864" s="4" t="s">
        <v>5259</v>
      </c>
      <c r="K1864" s="4" t="str">
        <f t="shared" si="29"/>
        <v>Jun 05</v>
      </c>
      <c r="L1864" t="s">
        <v>5491</v>
      </c>
      <c r="P1864" t="s">
        <v>6051</v>
      </c>
      <c r="Q1864" t="s">
        <v>6395</v>
      </c>
      <c r="R1864">
        <v>0</v>
      </c>
      <c r="S1864" t="s">
        <v>6537</v>
      </c>
      <c r="X1864">
        <v>1</v>
      </c>
      <c r="Y1864">
        <v>1</v>
      </c>
      <c r="Z1864" s="2" t="s">
        <v>8358</v>
      </c>
    </row>
    <row r="1865" spans="1:30" x14ac:dyDescent="0.2">
      <c r="A1865" s="1">
        <v>1077</v>
      </c>
      <c r="B1865" t="s">
        <v>1010</v>
      </c>
      <c r="C1865" t="s">
        <v>2662</v>
      </c>
      <c r="D1865" t="s">
        <v>4467</v>
      </c>
      <c r="E1865" t="s">
        <v>10545</v>
      </c>
      <c r="F1865" t="str">
        <f>VLOOKUP(E1865,state_lookup!A:B,2,FALSE)</f>
        <v>IN</v>
      </c>
      <c r="G1865">
        <v>39.793700000000001</v>
      </c>
      <c r="H1865">
        <v>-85.773799999999994</v>
      </c>
      <c r="I1865" t="s">
        <v>5243</v>
      </c>
      <c r="J1865" s="4" t="s">
        <v>5259</v>
      </c>
      <c r="K1865" s="4" t="str">
        <f t="shared" si="29"/>
        <v>Jun 05</v>
      </c>
      <c r="P1865" t="s">
        <v>6051</v>
      </c>
      <c r="Q1865" t="s">
        <v>6395</v>
      </c>
      <c r="R1865">
        <v>0</v>
      </c>
      <c r="S1865" t="s">
        <v>6537</v>
      </c>
      <c r="X1865">
        <v>1</v>
      </c>
      <c r="Y1865">
        <v>1</v>
      </c>
      <c r="Z1865" s="2" t="s">
        <v>8236</v>
      </c>
    </row>
    <row r="1866" spans="1:30" x14ac:dyDescent="0.2">
      <c r="A1866" s="1">
        <v>1078</v>
      </c>
      <c r="B1866" t="s">
        <v>413</v>
      </c>
      <c r="D1866" t="s">
        <v>4720</v>
      </c>
      <c r="E1866" t="s">
        <v>10576</v>
      </c>
      <c r="F1866" t="str">
        <f>VLOOKUP(E1866,state_lookup!A:B,2,FALSE)</f>
        <v>ME</v>
      </c>
      <c r="G1866">
        <v>45.168939999999999</v>
      </c>
      <c r="H1866" t="s">
        <v>5075</v>
      </c>
      <c r="I1866" t="s">
        <v>5243</v>
      </c>
      <c r="J1866" s="4" t="s">
        <v>5259</v>
      </c>
      <c r="K1866" s="4" t="str">
        <f t="shared" si="29"/>
        <v>Jun 05</v>
      </c>
      <c r="L1866" t="s">
        <v>5703</v>
      </c>
      <c r="M1866" t="s">
        <v>5703</v>
      </c>
      <c r="N1866" t="s">
        <v>5703</v>
      </c>
      <c r="P1866" t="s">
        <v>6051</v>
      </c>
      <c r="Q1866" t="s">
        <v>6395</v>
      </c>
      <c r="R1866">
        <v>0</v>
      </c>
      <c r="S1866" t="s">
        <v>6539</v>
      </c>
      <c r="X1866">
        <v>1</v>
      </c>
      <c r="Y1866">
        <v>1</v>
      </c>
      <c r="Z1866" s="2" t="s">
        <v>8359</v>
      </c>
      <c r="AA1866" s="2" t="s">
        <v>9944</v>
      </c>
    </row>
    <row r="1867" spans="1:30" x14ac:dyDescent="0.2">
      <c r="A1867" s="1">
        <v>1079</v>
      </c>
      <c r="B1867" t="s">
        <v>1072</v>
      </c>
      <c r="C1867" t="s">
        <v>2752</v>
      </c>
      <c r="D1867" t="s">
        <v>4721</v>
      </c>
      <c r="E1867" t="s">
        <v>4605</v>
      </c>
      <c r="F1867" t="str">
        <f>VLOOKUP(E1867,state_lookup!A:B,2,FALSE)</f>
        <v>GU</v>
      </c>
      <c r="G1867">
        <v>13.4763</v>
      </c>
      <c r="H1867">
        <v>-144.75020000000001</v>
      </c>
      <c r="I1867" t="s">
        <v>5243</v>
      </c>
      <c r="J1867" s="4" t="s">
        <v>5259</v>
      </c>
      <c r="K1867" s="4" t="str">
        <f t="shared" si="29"/>
        <v>Jun 05</v>
      </c>
      <c r="P1867" t="s">
        <v>6051</v>
      </c>
      <c r="Q1867" t="s">
        <v>6395</v>
      </c>
      <c r="R1867">
        <v>0</v>
      </c>
      <c r="S1867" t="s">
        <v>6537</v>
      </c>
      <c r="X1867">
        <v>1</v>
      </c>
      <c r="Y1867">
        <v>1</v>
      </c>
      <c r="Z1867" s="2" t="s">
        <v>7706</v>
      </c>
    </row>
    <row r="1868" spans="1:30" x14ac:dyDescent="0.2">
      <c r="A1868" s="1">
        <v>1080</v>
      </c>
      <c r="B1868" t="s">
        <v>118</v>
      </c>
      <c r="C1868" t="s">
        <v>1065</v>
      </c>
      <c r="D1868" t="s">
        <v>118</v>
      </c>
      <c r="E1868" t="s">
        <v>917</v>
      </c>
      <c r="F1868" t="str">
        <f>VLOOKUP(E1868,state_lookup!A:B,2,FALSE)</f>
        <v>VA</v>
      </c>
      <c r="G1868">
        <v>37.055100000000003</v>
      </c>
      <c r="H1868">
        <v>-76.362899999999996</v>
      </c>
      <c r="I1868" t="s">
        <v>5243</v>
      </c>
      <c r="J1868" s="4" t="s">
        <v>5259</v>
      </c>
      <c r="K1868" s="4" t="str">
        <f t="shared" si="29"/>
        <v>Jun 05</v>
      </c>
      <c r="L1868" t="s">
        <v>5304</v>
      </c>
      <c r="M1868" t="s">
        <v>5531</v>
      </c>
      <c r="N1868" t="s">
        <v>5531</v>
      </c>
      <c r="P1868" t="s">
        <v>6153</v>
      </c>
      <c r="Q1868" t="s">
        <v>6395</v>
      </c>
      <c r="R1868">
        <v>0</v>
      </c>
      <c r="S1868" t="s">
        <v>6537</v>
      </c>
      <c r="X1868">
        <v>1</v>
      </c>
      <c r="Y1868">
        <v>1</v>
      </c>
      <c r="Z1868" s="2" t="s">
        <v>8360</v>
      </c>
      <c r="AA1868" s="2" t="s">
        <v>8401</v>
      </c>
    </row>
    <row r="1869" spans="1:30" x14ac:dyDescent="0.2">
      <c r="A1869" s="1">
        <v>1081</v>
      </c>
      <c r="B1869" t="s">
        <v>255</v>
      </c>
      <c r="C1869" t="s">
        <v>2753</v>
      </c>
      <c r="D1869" t="s">
        <v>4722</v>
      </c>
      <c r="E1869" t="s">
        <v>10564</v>
      </c>
      <c r="F1869" t="str">
        <f>VLOOKUP(E1869,state_lookup!A:B,2,FALSE)</f>
        <v>NC</v>
      </c>
      <c r="G1869">
        <v>35.312600000000003</v>
      </c>
      <c r="H1869">
        <v>-80.649000000000001</v>
      </c>
      <c r="I1869" t="s">
        <v>5243</v>
      </c>
      <c r="J1869" s="4" t="s">
        <v>5259</v>
      </c>
      <c r="K1869" s="4" t="str">
        <f t="shared" si="29"/>
        <v>Jun 05</v>
      </c>
      <c r="P1869" t="s">
        <v>6051</v>
      </c>
      <c r="Q1869" t="s">
        <v>6395</v>
      </c>
      <c r="R1869">
        <v>0</v>
      </c>
      <c r="S1869" t="s">
        <v>6537</v>
      </c>
      <c r="X1869">
        <v>1</v>
      </c>
      <c r="Y1869">
        <v>1</v>
      </c>
      <c r="Z1869" s="2" t="s">
        <v>8361</v>
      </c>
    </row>
    <row r="1870" spans="1:30" x14ac:dyDescent="0.2">
      <c r="A1870" s="1">
        <v>1082</v>
      </c>
      <c r="B1870" t="s">
        <v>1073</v>
      </c>
      <c r="C1870" t="s">
        <v>2754</v>
      </c>
      <c r="D1870" t="s">
        <v>4723</v>
      </c>
      <c r="E1870" t="s">
        <v>10551</v>
      </c>
      <c r="F1870" t="str">
        <f>VLOOKUP(E1870,state_lookup!A:B,2,FALSE)</f>
        <v>NJ</v>
      </c>
      <c r="G1870">
        <v>40.861800000000002</v>
      </c>
      <c r="H1870">
        <v>-74.074100000000001</v>
      </c>
      <c r="I1870" t="s">
        <v>5243</v>
      </c>
      <c r="J1870" s="4" t="s">
        <v>5259</v>
      </c>
      <c r="K1870" s="4" t="str">
        <f t="shared" si="29"/>
        <v>Jun 05</v>
      </c>
      <c r="L1870" t="s">
        <v>5304</v>
      </c>
      <c r="M1870" t="s">
        <v>5531</v>
      </c>
      <c r="N1870" t="s">
        <v>5531</v>
      </c>
      <c r="P1870" t="s">
        <v>6051</v>
      </c>
      <c r="Q1870" t="s">
        <v>6395</v>
      </c>
      <c r="R1870">
        <v>0</v>
      </c>
      <c r="S1870" t="s">
        <v>6540</v>
      </c>
      <c r="X1870">
        <v>1</v>
      </c>
      <c r="Y1870">
        <v>1</v>
      </c>
      <c r="Z1870" s="2" t="s">
        <v>8362</v>
      </c>
    </row>
    <row r="1871" spans="1:30" x14ac:dyDescent="0.2">
      <c r="A1871" s="1">
        <v>1083</v>
      </c>
      <c r="B1871" t="s">
        <v>1074</v>
      </c>
      <c r="D1871" t="s">
        <v>4724</v>
      </c>
      <c r="E1871" t="s">
        <v>10578</v>
      </c>
      <c r="F1871" t="str">
        <f>VLOOKUP(E1871,state_lookup!A:B,2,FALSE)</f>
        <v>AK</v>
      </c>
      <c r="G1871">
        <v>63.945399999999999</v>
      </c>
      <c r="H1871">
        <v>-149.01519999999999</v>
      </c>
      <c r="I1871" t="s">
        <v>5243</v>
      </c>
      <c r="J1871" s="4" t="s">
        <v>5259</v>
      </c>
      <c r="K1871" s="4" t="str">
        <f t="shared" si="29"/>
        <v>Jun 05</v>
      </c>
      <c r="L1871" t="s">
        <v>5617</v>
      </c>
      <c r="M1871" t="s">
        <v>5617</v>
      </c>
      <c r="N1871" t="s">
        <v>5617</v>
      </c>
      <c r="P1871" t="s">
        <v>6051</v>
      </c>
      <c r="Q1871" t="s">
        <v>6395</v>
      </c>
      <c r="R1871">
        <v>0</v>
      </c>
      <c r="S1871" t="s">
        <v>6537</v>
      </c>
      <c r="X1871">
        <v>1</v>
      </c>
      <c r="Y1871">
        <v>1</v>
      </c>
      <c r="Z1871" s="2" t="s">
        <v>8363</v>
      </c>
    </row>
    <row r="1872" spans="1:30" x14ac:dyDescent="0.2">
      <c r="A1872" s="1">
        <v>1084</v>
      </c>
      <c r="B1872" t="s">
        <v>1075</v>
      </c>
      <c r="C1872" t="s">
        <v>1744</v>
      </c>
      <c r="D1872" t="s">
        <v>4725</v>
      </c>
      <c r="E1872" t="s">
        <v>10569</v>
      </c>
      <c r="F1872" t="str">
        <f>VLOOKUP(E1872,state_lookup!A:B,2,FALSE)</f>
        <v>MS</v>
      </c>
      <c r="G1872">
        <v>34.85</v>
      </c>
      <c r="H1872">
        <v>-89.992099999999994</v>
      </c>
      <c r="I1872" t="s">
        <v>5243</v>
      </c>
      <c r="J1872" s="4" t="s">
        <v>5259</v>
      </c>
      <c r="K1872" s="4" t="str">
        <f t="shared" si="29"/>
        <v>Jun 05</v>
      </c>
      <c r="L1872" t="s">
        <v>5289</v>
      </c>
      <c r="M1872" t="s">
        <v>6002</v>
      </c>
      <c r="N1872" t="s">
        <v>5396</v>
      </c>
      <c r="P1872" t="s">
        <v>6051</v>
      </c>
      <c r="Q1872" t="s">
        <v>6395</v>
      </c>
      <c r="R1872">
        <v>0</v>
      </c>
      <c r="S1872" t="s">
        <v>6537</v>
      </c>
      <c r="X1872">
        <v>1</v>
      </c>
      <c r="Y1872">
        <v>1</v>
      </c>
      <c r="Z1872" s="2" t="s">
        <v>8364</v>
      </c>
      <c r="AA1872" s="2" t="s">
        <v>9945</v>
      </c>
    </row>
    <row r="1873" spans="1:30" x14ac:dyDescent="0.2">
      <c r="A1873" s="1">
        <v>1085</v>
      </c>
      <c r="B1873" t="s">
        <v>807</v>
      </c>
      <c r="C1873" t="s">
        <v>2755</v>
      </c>
      <c r="D1873" t="s">
        <v>4487</v>
      </c>
      <c r="E1873" t="s">
        <v>10549</v>
      </c>
      <c r="F1873" t="str">
        <f>VLOOKUP(E1873,state_lookup!A:B,2,FALSE)</f>
        <v>FL</v>
      </c>
      <c r="G1873">
        <v>26.029399999999999</v>
      </c>
      <c r="H1873">
        <v>-80.167900000000003</v>
      </c>
      <c r="I1873" t="s">
        <v>5243</v>
      </c>
      <c r="J1873" s="4" t="s">
        <v>5259</v>
      </c>
      <c r="K1873" s="4" t="str">
        <f t="shared" si="29"/>
        <v>Jun 05</v>
      </c>
      <c r="L1873" t="s">
        <v>5309</v>
      </c>
      <c r="M1873" t="s">
        <v>5531</v>
      </c>
      <c r="N1873" t="s">
        <v>5531</v>
      </c>
      <c r="P1873" t="s">
        <v>6154</v>
      </c>
      <c r="Q1873" t="s">
        <v>6395</v>
      </c>
      <c r="R1873">
        <v>0</v>
      </c>
      <c r="X1873">
        <v>1</v>
      </c>
      <c r="Y1873">
        <v>1</v>
      </c>
      <c r="Z1873" s="2" t="s">
        <v>8365</v>
      </c>
    </row>
    <row r="1874" spans="1:30" x14ac:dyDescent="0.2">
      <c r="A1874" s="1">
        <v>1086</v>
      </c>
      <c r="B1874" t="s">
        <v>1076</v>
      </c>
      <c r="C1874" t="s">
        <v>2756</v>
      </c>
      <c r="D1874" t="s">
        <v>66</v>
      </c>
      <c r="E1874" t="s">
        <v>10552</v>
      </c>
      <c r="F1874" t="str">
        <f>VLOOKUP(E1874,state_lookup!A:B,2,FALSE)</f>
        <v>MI</v>
      </c>
      <c r="G1874">
        <v>42.4816</v>
      </c>
      <c r="H1874">
        <v>-83.168499999999995</v>
      </c>
      <c r="I1874" t="s">
        <v>5243</v>
      </c>
      <c r="J1874" s="4" t="s">
        <v>5259</v>
      </c>
      <c r="K1874" s="4" t="str">
        <f t="shared" si="29"/>
        <v>Jun 05</v>
      </c>
      <c r="L1874" t="s">
        <v>5704</v>
      </c>
      <c r="M1874" t="s">
        <v>5989</v>
      </c>
      <c r="N1874" t="s">
        <v>5989</v>
      </c>
      <c r="P1874" t="s">
        <v>6051</v>
      </c>
      <c r="Q1874" t="s">
        <v>6395</v>
      </c>
      <c r="R1874">
        <v>0</v>
      </c>
      <c r="S1874" t="s">
        <v>6537</v>
      </c>
      <c r="T1874">
        <v>0</v>
      </c>
      <c r="U1874">
        <v>0</v>
      </c>
      <c r="V1874">
        <v>0</v>
      </c>
      <c r="W1874">
        <v>0</v>
      </c>
      <c r="X1874">
        <v>1</v>
      </c>
      <c r="Y1874">
        <v>1</v>
      </c>
      <c r="Z1874" s="2" t="s">
        <v>8336</v>
      </c>
      <c r="AD1874" t="s">
        <v>6598</v>
      </c>
    </row>
    <row r="1875" spans="1:30" x14ac:dyDescent="0.2">
      <c r="A1875" s="1">
        <v>1087</v>
      </c>
      <c r="B1875" t="s">
        <v>422</v>
      </c>
      <c r="D1875" t="s">
        <v>322</v>
      </c>
      <c r="E1875" t="s">
        <v>10570</v>
      </c>
      <c r="F1875" t="str">
        <f>VLOOKUP(E1875,state_lookup!A:B,2,FALSE)</f>
        <v>KS</v>
      </c>
      <c r="G1875">
        <v>38.067100000000003</v>
      </c>
      <c r="H1875">
        <v>-97.908100000000005</v>
      </c>
      <c r="I1875" t="s">
        <v>5243</v>
      </c>
      <c r="J1875" s="4" t="s">
        <v>5259</v>
      </c>
      <c r="K1875" s="4" t="str">
        <f t="shared" si="29"/>
        <v>Jun 05</v>
      </c>
      <c r="P1875" t="s">
        <v>6155</v>
      </c>
      <c r="Q1875" t="s">
        <v>6395</v>
      </c>
      <c r="R1875">
        <v>0</v>
      </c>
      <c r="X1875">
        <v>1</v>
      </c>
      <c r="Y1875">
        <v>1</v>
      </c>
      <c r="Z1875" s="2" t="s">
        <v>8366</v>
      </c>
    </row>
    <row r="1876" spans="1:30" x14ac:dyDescent="0.2">
      <c r="A1876" s="1">
        <v>1088</v>
      </c>
      <c r="B1876" t="s">
        <v>592</v>
      </c>
      <c r="C1876" t="s">
        <v>2757</v>
      </c>
      <c r="D1876" t="s">
        <v>4568</v>
      </c>
      <c r="E1876" t="s">
        <v>10565</v>
      </c>
      <c r="F1876" t="str">
        <f>VLOOKUP(E1876,state_lookup!A:B,2,FALSE)</f>
        <v>IA</v>
      </c>
      <c r="G1876">
        <v>41.655900000000003</v>
      </c>
      <c r="H1876">
        <v>-91.5304</v>
      </c>
      <c r="I1876" t="s">
        <v>5243</v>
      </c>
      <c r="J1876" s="4" t="s">
        <v>5259</v>
      </c>
      <c r="K1876" s="4" t="str">
        <f t="shared" si="29"/>
        <v>Jun 05</v>
      </c>
      <c r="L1876" t="s">
        <v>5304</v>
      </c>
      <c r="M1876" t="s">
        <v>5531</v>
      </c>
      <c r="N1876" t="s">
        <v>5531</v>
      </c>
      <c r="P1876" t="s">
        <v>6051</v>
      </c>
      <c r="Q1876" t="s">
        <v>6395</v>
      </c>
      <c r="R1876">
        <v>0</v>
      </c>
      <c r="S1876" t="s">
        <v>6537</v>
      </c>
      <c r="X1876">
        <v>1</v>
      </c>
      <c r="Y1876">
        <v>1</v>
      </c>
      <c r="Z1876" s="2" t="s">
        <v>8242</v>
      </c>
      <c r="AA1876" s="2" t="s">
        <v>9946</v>
      </c>
      <c r="AB1876" s="2" t="s">
        <v>10299</v>
      </c>
    </row>
    <row r="1877" spans="1:30" x14ac:dyDescent="0.2">
      <c r="A1877" s="1">
        <v>1089</v>
      </c>
      <c r="B1877" t="s">
        <v>594</v>
      </c>
      <c r="C1877" t="s">
        <v>2758</v>
      </c>
      <c r="D1877" t="s">
        <v>4726</v>
      </c>
      <c r="E1877" t="s">
        <v>10561</v>
      </c>
      <c r="F1877" t="str">
        <f>VLOOKUP(E1877,state_lookup!A:B,2,FALSE)</f>
        <v>MO</v>
      </c>
      <c r="G1877">
        <v>38.567599999999999</v>
      </c>
      <c r="H1877">
        <v>-92.175899999999999</v>
      </c>
      <c r="I1877" t="s">
        <v>5243</v>
      </c>
      <c r="J1877" s="4" t="s">
        <v>5259</v>
      </c>
      <c r="K1877" s="4" t="str">
        <f t="shared" si="29"/>
        <v>Jun 05</v>
      </c>
      <c r="L1877" t="s">
        <v>5492</v>
      </c>
      <c r="P1877" t="s">
        <v>6051</v>
      </c>
      <c r="Q1877" t="s">
        <v>6395</v>
      </c>
      <c r="R1877">
        <v>0</v>
      </c>
      <c r="S1877" t="s">
        <v>6537</v>
      </c>
      <c r="X1877">
        <v>1</v>
      </c>
      <c r="Y1877">
        <v>1</v>
      </c>
      <c r="Z1877" s="2" t="s">
        <v>8367</v>
      </c>
    </row>
    <row r="1878" spans="1:30" x14ac:dyDescent="0.2">
      <c r="A1878" s="1">
        <v>1090</v>
      </c>
      <c r="B1878" t="s">
        <v>1077</v>
      </c>
      <c r="C1878" t="s">
        <v>2759</v>
      </c>
      <c r="D1878" t="s">
        <v>4327</v>
      </c>
      <c r="E1878" t="s">
        <v>1289</v>
      </c>
      <c r="F1878" t="str">
        <f>VLOOKUP(E1878,state_lookup!A:B,2,FALSE)</f>
        <v>OR</v>
      </c>
      <c r="G1878">
        <v>44.418100000000003</v>
      </c>
      <c r="H1878">
        <v>-118.95350000000001</v>
      </c>
      <c r="I1878" t="s">
        <v>5243</v>
      </c>
      <c r="J1878" s="4" t="s">
        <v>5259</v>
      </c>
      <c r="K1878" s="4" t="str">
        <f t="shared" si="29"/>
        <v>Jun 05</v>
      </c>
      <c r="L1878" t="s">
        <v>5293</v>
      </c>
      <c r="M1878" t="s">
        <v>5396</v>
      </c>
      <c r="N1878" t="s">
        <v>5396</v>
      </c>
      <c r="P1878" t="s">
        <v>6051</v>
      </c>
      <c r="Q1878" t="s">
        <v>6395</v>
      </c>
      <c r="R1878">
        <v>0</v>
      </c>
      <c r="S1878" t="s">
        <v>6537</v>
      </c>
      <c r="X1878">
        <v>1</v>
      </c>
      <c r="Y1878">
        <v>1</v>
      </c>
      <c r="Z1878" s="2" t="s">
        <v>8368</v>
      </c>
    </row>
    <row r="1879" spans="1:30" x14ac:dyDescent="0.2">
      <c r="A1879" s="1">
        <v>1091</v>
      </c>
      <c r="B1879" t="s">
        <v>128</v>
      </c>
      <c r="C1879" t="s">
        <v>2760</v>
      </c>
      <c r="D1879" t="s">
        <v>128</v>
      </c>
      <c r="E1879" t="s">
        <v>10552</v>
      </c>
      <c r="F1879" t="str">
        <f>VLOOKUP(E1879,state_lookup!A:B,2,FALSE)</f>
        <v>MI</v>
      </c>
      <c r="G1879">
        <v>42.274900000000002</v>
      </c>
      <c r="H1879">
        <v>-85.588200000000001</v>
      </c>
      <c r="I1879" t="s">
        <v>5243</v>
      </c>
      <c r="J1879" s="4" t="s">
        <v>5259</v>
      </c>
      <c r="K1879" s="4" t="str">
        <f t="shared" si="29"/>
        <v>Jun 05</v>
      </c>
      <c r="L1879" t="s">
        <v>5304</v>
      </c>
      <c r="M1879" t="s">
        <v>5531</v>
      </c>
      <c r="N1879" t="s">
        <v>5531</v>
      </c>
      <c r="P1879" t="s">
        <v>6156</v>
      </c>
      <c r="Q1879" t="s">
        <v>6395</v>
      </c>
      <c r="R1879">
        <v>0</v>
      </c>
      <c r="S1879" t="s">
        <v>6538</v>
      </c>
      <c r="T1879">
        <v>0</v>
      </c>
      <c r="U1879">
        <v>0</v>
      </c>
      <c r="V1879">
        <v>0</v>
      </c>
      <c r="W1879">
        <v>0</v>
      </c>
      <c r="X1879">
        <v>1</v>
      </c>
      <c r="Y1879">
        <v>1</v>
      </c>
      <c r="Z1879" s="2" t="s">
        <v>8369</v>
      </c>
      <c r="AD1879" t="s">
        <v>6598</v>
      </c>
    </row>
    <row r="1880" spans="1:30" x14ac:dyDescent="0.2">
      <c r="A1880" s="1">
        <v>1092</v>
      </c>
      <c r="B1880" t="s">
        <v>129</v>
      </c>
      <c r="C1880" t="s">
        <v>1929</v>
      </c>
      <c r="D1880" t="s">
        <v>261</v>
      </c>
      <c r="E1880" t="s">
        <v>10561</v>
      </c>
      <c r="F1880" t="str">
        <f>VLOOKUP(E1880,state_lookup!A:B,2,FALSE)</f>
        <v>MO</v>
      </c>
      <c r="G1880">
        <v>39.123899999999999</v>
      </c>
      <c r="H1880">
        <v>-94.554100000000005</v>
      </c>
      <c r="I1880" t="s">
        <v>5243</v>
      </c>
      <c r="J1880" s="4" t="s">
        <v>5259</v>
      </c>
      <c r="K1880" s="4" t="str">
        <f t="shared" si="29"/>
        <v>Jun 05</v>
      </c>
      <c r="L1880" t="s">
        <v>5439</v>
      </c>
      <c r="M1880" t="s">
        <v>5990</v>
      </c>
      <c r="N1880" t="s">
        <v>5990</v>
      </c>
      <c r="P1880" t="s">
        <v>6051</v>
      </c>
      <c r="Q1880" t="s">
        <v>6395</v>
      </c>
      <c r="R1880">
        <v>0</v>
      </c>
      <c r="S1880" t="s">
        <v>6538</v>
      </c>
      <c r="X1880">
        <v>1</v>
      </c>
      <c r="Y1880">
        <v>1</v>
      </c>
      <c r="Z1880" s="2" t="s">
        <v>8370</v>
      </c>
      <c r="AA1880" s="2" t="s">
        <v>9947</v>
      </c>
      <c r="AC1880" t="s">
        <v>10460</v>
      </c>
    </row>
    <row r="1881" spans="1:30" x14ac:dyDescent="0.2">
      <c r="A1881" s="1">
        <v>1093</v>
      </c>
      <c r="B1881" t="s">
        <v>129</v>
      </c>
      <c r="C1881" t="s">
        <v>2761</v>
      </c>
      <c r="D1881" t="s">
        <v>261</v>
      </c>
      <c r="E1881" t="s">
        <v>10561</v>
      </c>
      <c r="F1881" t="str">
        <f>VLOOKUP(E1881,state_lookup!A:B,2,FALSE)</f>
        <v>MO</v>
      </c>
      <c r="G1881">
        <v>39.123899999999999</v>
      </c>
      <c r="H1881">
        <v>-94.554100000000005</v>
      </c>
      <c r="I1881" t="s">
        <v>5243</v>
      </c>
      <c r="J1881" s="4" t="s">
        <v>5259</v>
      </c>
      <c r="K1881" s="4" t="str">
        <f t="shared" si="29"/>
        <v>Jun 05</v>
      </c>
      <c r="P1881" t="s">
        <v>6136</v>
      </c>
      <c r="Q1881" t="s">
        <v>6395</v>
      </c>
      <c r="R1881">
        <v>0</v>
      </c>
      <c r="S1881" t="s">
        <v>6537</v>
      </c>
      <c r="X1881">
        <v>1</v>
      </c>
      <c r="Y1881">
        <v>1</v>
      </c>
      <c r="Z1881" s="2" t="s">
        <v>8371</v>
      </c>
      <c r="AC1881" t="s">
        <v>10461</v>
      </c>
    </row>
    <row r="1882" spans="1:30" x14ac:dyDescent="0.2">
      <c r="A1882" s="1">
        <v>1094</v>
      </c>
      <c r="B1882" t="s">
        <v>599</v>
      </c>
      <c r="C1882" t="s">
        <v>2762</v>
      </c>
      <c r="D1882" t="s">
        <v>4425</v>
      </c>
      <c r="E1882" t="s">
        <v>10565</v>
      </c>
      <c r="F1882" t="str">
        <f>VLOOKUP(E1882,state_lookup!A:B,2,FALSE)</f>
        <v>IA</v>
      </c>
      <c r="G1882">
        <v>40.409500000000001</v>
      </c>
      <c r="H1882">
        <v>-91.403000000000006</v>
      </c>
      <c r="I1882" t="s">
        <v>5243</v>
      </c>
      <c r="J1882" s="4" t="s">
        <v>5259</v>
      </c>
      <c r="K1882" s="4" t="str">
        <f t="shared" si="29"/>
        <v>Jun 05</v>
      </c>
      <c r="P1882" t="s">
        <v>6157</v>
      </c>
      <c r="Q1882" t="s">
        <v>6395</v>
      </c>
      <c r="R1882">
        <v>0</v>
      </c>
      <c r="S1882" t="s">
        <v>6537</v>
      </c>
      <c r="X1882">
        <v>1</v>
      </c>
      <c r="Y1882">
        <v>1</v>
      </c>
      <c r="Z1882" s="2" t="s">
        <v>7564</v>
      </c>
    </row>
    <row r="1883" spans="1:30" x14ac:dyDescent="0.2">
      <c r="A1883" s="1">
        <v>1095</v>
      </c>
      <c r="B1883" t="s">
        <v>265</v>
      </c>
      <c r="D1883" t="s">
        <v>659</v>
      </c>
      <c r="E1883" t="s">
        <v>10556</v>
      </c>
      <c r="F1883" t="str">
        <f>VLOOKUP(E1883,state_lookup!A:B,2,FALSE)</f>
        <v>OH</v>
      </c>
      <c r="G1883">
        <v>41.149000000000001</v>
      </c>
      <c r="H1883">
        <v>-81.361000000000004</v>
      </c>
      <c r="I1883" t="s">
        <v>5243</v>
      </c>
      <c r="J1883" s="4" t="s">
        <v>5259</v>
      </c>
      <c r="K1883" s="4" t="str">
        <f t="shared" si="29"/>
        <v>Jun 05</v>
      </c>
      <c r="P1883" t="s">
        <v>6051</v>
      </c>
      <c r="Q1883" t="s">
        <v>6395</v>
      </c>
      <c r="R1883">
        <v>0</v>
      </c>
      <c r="S1883" t="s">
        <v>6537</v>
      </c>
      <c r="X1883">
        <v>1</v>
      </c>
      <c r="Y1883">
        <v>1</v>
      </c>
      <c r="Z1883" s="2" t="s">
        <v>7062</v>
      </c>
    </row>
    <row r="1884" spans="1:30" x14ac:dyDescent="0.2">
      <c r="A1884" s="1">
        <v>1096</v>
      </c>
      <c r="B1884" t="s">
        <v>1078</v>
      </c>
      <c r="E1884" t="s">
        <v>10549</v>
      </c>
      <c r="F1884" t="str">
        <f>VLOOKUP(E1884,state_lookup!A:B,2,FALSE)</f>
        <v>FL</v>
      </c>
      <c r="G1884">
        <v>25.122399999999999</v>
      </c>
      <c r="H1884">
        <v>-80.412000000000006</v>
      </c>
      <c r="I1884" t="s">
        <v>5243</v>
      </c>
      <c r="J1884" s="4" t="s">
        <v>5259</v>
      </c>
      <c r="K1884" s="4" t="str">
        <f t="shared" si="29"/>
        <v>Jun 05</v>
      </c>
      <c r="Y1884">
        <v>1</v>
      </c>
      <c r="Z1884" s="2" t="s">
        <v>8372</v>
      </c>
    </row>
    <row r="1885" spans="1:30" x14ac:dyDescent="0.2">
      <c r="A1885" s="1">
        <v>1097</v>
      </c>
      <c r="B1885" t="s">
        <v>1079</v>
      </c>
      <c r="D1885" t="s">
        <v>4543</v>
      </c>
      <c r="E1885" t="s">
        <v>10560</v>
      </c>
      <c r="F1885" t="str">
        <f>VLOOKUP(E1885,state_lookup!A:B,2,FALSE)</f>
        <v>AZ</v>
      </c>
      <c r="G1885">
        <v>34.483899999999998</v>
      </c>
      <c r="H1885" t="s">
        <v>5076</v>
      </c>
      <c r="I1885" t="s">
        <v>5243</v>
      </c>
      <c r="J1885" s="4" t="s">
        <v>5259</v>
      </c>
      <c r="K1885" s="4" t="str">
        <f t="shared" si="29"/>
        <v>Jun 05</v>
      </c>
      <c r="P1885" t="s">
        <v>6051</v>
      </c>
      <c r="Q1885" t="s">
        <v>6395</v>
      </c>
      <c r="R1885">
        <v>0</v>
      </c>
      <c r="S1885" t="s">
        <v>6537</v>
      </c>
      <c r="X1885">
        <v>1</v>
      </c>
      <c r="Y1885">
        <v>1</v>
      </c>
      <c r="Z1885" s="2" t="s">
        <v>8373</v>
      </c>
    </row>
    <row r="1886" spans="1:30" x14ac:dyDescent="0.2">
      <c r="A1886" s="1">
        <v>1098</v>
      </c>
      <c r="B1886" t="s">
        <v>1080</v>
      </c>
      <c r="C1886" t="s">
        <v>1744</v>
      </c>
      <c r="D1886" t="s">
        <v>66</v>
      </c>
      <c r="E1886" t="s">
        <v>10552</v>
      </c>
      <c r="F1886" t="str">
        <f>VLOOKUP(E1886,state_lookup!A:B,2,FALSE)</f>
        <v>MI</v>
      </c>
      <c r="G1886">
        <v>42.782699999999998</v>
      </c>
      <c r="H1886">
        <v>-83.245599999999996</v>
      </c>
      <c r="I1886" t="s">
        <v>5243</v>
      </c>
      <c r="J1886" s="4" t="s">
        <v>5259</v>
      </c>
      <c r="K1886" s="4" t="str">
        <f t="shared" si="29"/>
        <v>Jun 05</v>
      </c>
      <c r="L1886" t="s">
        <v>5304</v>
      </c>
      <c r="M1886" t="s">
        <v>5531</v>
      </c>
      <c r="N1886" t="s">
        <v>5531</v>
      </c>
      <c r="P1886" t="s">
        <v>6051</v>
      </c>
      <c r="Q1886" t="s">
        <v>6395</v>
      </c>
      <c r="R1886">
        <v>0</v>
      </c>
      <c r="S1886" t="s">
        <v>6537</v>
      </c>
      <c r="T1886">
        <v>0</v>
      </c>
      <c r="U1886">
        <v>0</v>
      </c>
      <c r="V1886">
        <v>0</v>
      </c>
      <c r="W1886">
        <v>0</v>
      </c>
      <c r="X1886">
        <v>1</v>
      </c>
      <c r="Y1886">
        <v>1</v>
      </c>
      <c r="Z1886" s="2" t="s">
        <v>8374</v>
      </c>
      <c r="AA1886" s="2" t="s">
        <v>9948</v>
      </c>
      <c r="AD1886" t="s">
        <v>6598</v>
      </c>
    </row>
    <row r="1887" spans="1:30" x14ac:dyDescent="0.2">
      <c r="A1887" s="1">
        <v>1099</v>
      </c>
      <c r="B1887" t="s">
        <v>826</v>
      </c>
      <c r="D1887" t="s">
        <v>31</v>
      </c>
      <c r="E1887" t="s">
        <v>10547</v>
      </c>
      <c r="F1887" t="str">
        <f>VLOOKUP(E1887,state_lookup!A:B,2,FALSE)</f>
        <v>CA</v>
      </c>
      <c r="G1887">
        <v>33.847099999999998</v>
      </c>
      <c r="H1887">
        <v>-118.1221</v>
      </c>
      <c r="I1887" t="s">
        <v>5243</v>
      </c>
      <c r="J1887" s="4" t="s">
        <v>5259</v>
      </c>
      <c r="K1887" s="4" t="str">
        <f t="shared" si="29"/>
        <v>Jun 05</v>
      </c>
      <c r="P1887" t="s">
        <v>6051</v>
      </c>
      <c r="Q1887" t="s">
        <v>6395</v>
      </c>
      <c r="R1887">
        <v>0</v>
      </c>
      <c r="S1887" t="s">
        <v>6537</v>
      </c>
      <c r="X1887">
        <v>1</v>
      </c>
      <c r="Y1887">
        <v>1</v>
      </c>
      <c r="Z1887" s="2" t="s">
        <v>8308</v>
      </c>
      <c r="AA1887" s="2" t="s">
        <v>9949</v>
      </c>
      <c r="AD1887" t="s">
        <v>5316</v>
      </c>
    </row>
    <row r="1888" spans="1:30" x14ac:dyDescent="0.2">
      <c r="A1888" s="1">
        <v>1100</v>
      </c>
      <c r="B1888" t="s">
        <v>1081</v>
      </c>
      <c r="D1888" t="s">
        <v>1007</v>
      </c>
      <c r="E1888" t="s">
        <v>1660</v>
      </c>
      <c r="F1888" t="str">
        <f>VLOOKUP(E1888,state_lookup!A:B,2,FALSE)</f>
        <v>WY</v>
      </c>
      <c r="G1888">
        <v>42.831299999999999</v>
      </c>
      <c r="H1888">
        <v>-108.7599</v>
      </c>
      <c r="I1888" t="s">
        <v>5243</v>
      </c>
      <c r="J1888" s="4" t="s">
        <v>5259</v>
      </c>
      <c r="K1888" s="4" t="str">
        <f t="shared" si="29"/>
        <v>Jun 05</v>
      </c>
      <c r="P1888" t="s">
        <v>6051</v>
      </c>
      <c r="Q1888" t="s">
        <v>6395</v>
      </c>
      <c r="R1888">
        <v>0</v>
      </c>
      <c r="S1888" t="s">
        <v>6546</v>
      </c>
      <c r="X1888">
        <v>1</v>
      </c>
      <c r="Y1888">
        <v>1</v>
      </c>
      <c r="Z1888" s="2" t="s">
        <v>7830</v>
      </c>
      <c r="AA1888" t="s">
        <v>9588</v>
      </c>
    </row>
    <row r="1889" spans="1:30" x14ac:dyDescent="0.2">
      <c r="A1889" s="1">
        <v>1101</v>
      </c>
      <c r="B1889" t="s">
        <v>61</v>
      </c>
      <c r="C1889" t="s">
        <v>2763</v>
      </c>
      <c r="D1889" t="s">
        <v>4324</v>
      </c>
      <c r="E1889" t="s">
        <v>4562</v>
      </c>
      <c r="F1889" t="str">
        <f>VLOOKUP(E1889,state_lookup!A:B,2,FALSE)</f>
        <v>NV</v>
      </c>
      <c r="G1889">
        <v>36.2333</v>
      </c>
      <c r="H1889">
        <v>-115.2654</v>
      </c>
      <c r="I1889" t="s">
        <v>5243</v>
      </c>
      <c r="J1889" s="4" t="s">
        <v>5259</v>
      </c>
      <c r="K1889" s="4" t="str">
        <f t="shared" si="29"/>
        <v>Jun 05</v>
      </c>
      <c r="M1889" t="s">
        <v>6004</v>
      </c>
      <c r="N1889" t="s">
        <v>6004</v>
      </c>
      <c r="P1889" t="s">
        <v>6051</v>
      </c>
      <c r="Q1889" t="s">
        <v>6395</v>
      </c>
      <c r="R1889">
        <v>0</v>
      </c>
    </row>
    <row r="1890" spans="1:30" x14ac:dyDescent="0.2">
      <c r="A1890" s="1">
        <v>1102</v>
      </c>
      <c r="B1890" t="s">
        <v>1054</v>
      </c>
      <c r="C1890" t="s">
        <v>2764</v>
      </c>
      <c r="D1890" t="s">
        <v>1054</v>
      </c>
      <c r="E1890" t="s">
        <v>10552</v>
      </c>
      <c r="F1890" t="str">
        <f>VLOOKUP(E1890,state_lookup!A:B,2,FALSE)</f>
        <v>MI</v>
      </c>
      <c r="G1890">
        <v>43.044800000000002</v>
      </c>
      <c r="H1890">
        <v>-83.325500000000005</v>
      </c>
      <c r="I1890" t="s">
        <v>5243</v>
      </c>
      <c r="J1890" s="4" t="s">
        <v>5259</v>
      </c>
      <c r="K1890" s="4" t="str">
        <f t="shared" si="29"/>
        <v>Jun 05</v>
      </c>
      <c r="P1890" t="s">
        <v>6051</v>
      </c>
      <c r="Q1890" t="s">
        <v>6395</v>
      </c>
      <c r="R1890">
        <v>0</v>
      </c>
      <c r="S1890" t="s">
        <v>6537</v>
      </c>
      <c r="T1890">
        <v>0</v>
      </c>
      <c r="U1890">
        <v>0</v>
      </c>
      <c r="V1890">
        <v>0</v>
      </c>
      <c r="W1890">
        <v>0</v>
      </c>
      <c r="X1890">
        <v>1</v>
      </c>
      <c r="Y1890">
        <v>1</v>
      </c>
      <c r="Z1890" s="2" t="s">
        <v>8375</v>
      </c>
    </row>
    <row r="1891" spans="1:30" x14ac:dyDescent="0.2">
      <c r="A1891" s="1">
        <v>1103</v>
      </c>
      <c r="B1891" t="s">
        <v>1054</v>
      </c>
      <c r="C1891" t="s">
        <v>2765</v>
      </c>
      <c r="D1891" t="s">
        <v>1054</v>
      </c>
      <c r="E1891" t="s">
        <v>10552</v>
      </c>
      <c r="F1891" t="str">
        <f>VLOOKUP(E1891,state_lookup!A:B,2,FALSE)</f>
        <v>MI</v>
      </c>
      <c r="G1891">
        <v>43.044800000000002</v>
      </c>
      <c r="H1891">
        <v>-83.325500000000005</v>
      </c>
      <c r="I1891" t="s">
        <v>5243</v>
      </c>
      <c r="J1891" s="4" t="s">
        <v>5259</v>
      </c>
      <c r="K1891" s="4" t="str">
        <f t="shared" si="29"/>
        <v>Jun 05</v>
      </c>
      <c r="L1891" t="s">
        <v>5402</v>
      </c>
      <c r="M1891" t="s">
        <v>5531</v>
      </c>
      <c r="N1891" t="s">
        <v>5531</v>
      </c>
      <c r="P1891" t="s">
        <v>6051</v>
      </c>
      <c r="Q1891" t="s">
        <v>6395</v>
      </c>
      <c r="R1891">
        <v>0</v>
      </c>
      <c r="S1891" t="s">
        <v>6537</v>
      </c>
      <c r="T1891">
        <v>0</v>
      </c>
      <c r="U1891">
        <v>0</v>
      </c>
      <c r="V1891">
        <v>0</v>
      </c>
      <c r="W1891">
        <v>0</v>
      </c>
      <c r="X1891">
        <v>0</v>
      </c>
      <c r="Y1891">
        <v>1</v>
      </c>
      <c r="Z1891" s="2" t="s">
        <v>8375</v>
      </c>
    </row>
    <row r="1892" spans="1:30" x14ac:dyDescent="0.2">
      <c r="A1892" s="1">
        <v>1104</v>
      </c>
      <c r="B1892" t="s">
        <v>1082</v>
      </c>
      <c r="C1892" t="s">
        <v>2766</v>
      </c>
      <c r="D1892" t="s">
        <v>4613</v>
      </c>
      <c r="E1892" t="s">
        <v>181</v>
      </c>
      <c r="F1892" t="str">
        <f>VLOOKUP(E1892,state_lookup!A:B,2,FALSE)</f>
        <v>WA</v>
      </c>
      <c r="G1892">
        <v>47.594799999999999</v>
      </c>
      <c r="H1892">
        <v>-120.66330000000001</v>
      </c>
      <c r="I1892" t="s">
        <v>5243</v>
      </c>
      <c r="J1892" s="4" t="s">
        <v>5259</v>
      </c>
      <c r="K1892" s="4" t="str">
        <f t="shared" si="29"/>
        <v>Jun 05</v>
      </c>
      <c r="L1892" t="s">
        <v>5705</v>
      </c>
      <c r="M1892" t="s">
        <v>6005</v>
      </c>
      <c r="N1892" t="s">
        <v>6005</v>
      </c>
      <c r="P1892" t="s">
        <v>6051</v>
      </c>
      <c r="Q1892" t="s">
        <v>6395</v>
      </c>
      <c r="R1892">
        <v>0</v>
      </c>
      <c r="S1892" t="s">
        <v>6553</v>
      </c>
      <c r="T1892">
        <v>0</v>
      </c>
      <c r="U1892">
        <v>0</v>
      </c>
      <c r="V1892">
        <v>0</v>
      </c>
      <c r="W1892">
        <v>0</v>
      </c>
      <c r="X1892">
        <v>1</v>
      </c>
      <c r="Y1892">
        <v>1</v>
      </c>
      <c r="Z1892" s="2" t="s">
        <v>8376</v>
      </c>
      <c r="AA1892" s="2" t="s">
        <v>9950</v>
      </c>
    </row>
    <row r="1893" spans="1:30" x14ac:dyDescent="0.2">
      <c r="A1893" s="1">
        <v>1105</v>
      </c>
      <c r="B1893" t="s">
        <v>134</v>
      </c>
      <c r="D1893" t="s">
        <v>4325</v>
      </c>
      <c r="E1893" t="s">
        <v>10558</v>
      </c>
      <c r="F1893" t="str">
        <f>VLOOKUP(E1893,state_lookup!A:B,2,FALSE)</f>
        <v>KY</v>
      </c>
      <c r="G1893">
        <v>38.042299999999997</v>
      </c>
      <c r="H1893">
        <v>-84.458699999999993</v>
      </c>
      <c r="I1893" t="s">
        <v>5243</v>
      </c>
      <c r="J1893" s="4" t="s">
        <v>5259</v>
      </c>
      <c r="K1893" s="4" t="str">
        <f t="shared" si="29"/>
        <v>Jun 05</v>
      </c>
      <c r="P1893" t="s">
        <v>6051</v>
      </c>
      <c r="Q1893" t="s">
        <v>6395</v>
      </c>
      <c r="R1893">
        <v>0</v>
      </c>
      <c r="S1893" t="s">
        <v>6537</v>
      </c>
      <c r="X1893">
        <v>1</v>
      </c>
      <c r="Y1893">
        <v>1</v>
      </c>
      <c r="Z1893" s="2" t="s">
        <v>8377</v>
      </c>
    </row>
    <row r="1894" spans="1:30" x14ac:dyDescent="0.2">
      <c r="A1894" s="1">
        <v>1106</v>
      </c>
      <c r="B1894" t="s">
        <v>1083</v>
      </c>
      <c r="C1894" t="s">
        <v>2767</v>
      </c>
      <c r="D1894" t="s">
        <v>4505</v>
      </c>
      <c r="E1894" t="s">
        <v>64</v>
      </c>
      <c r="F1894" t="str">
        <f>VLOOKUP(E1894,state_lookup!A:B,2,FALSE)</f>
        <v>NY</v>
      </c>
      <c r="G1894">
        <v>41.893500000000003</v>
      </c>
      <c r="H1894">
        <v>-74.826499999999996</v>
      </c>
      <c r="I1894" t="s">
        <v>5243</v>
      </c>
      <c r="J1894" s="4" t="s">
        <v>5259</v>
      </c>
      <c r="K1894" s="4" t="str">
        <f t="shared" si="29"/>
        <v>Jun 05</v>
      </c>
      <c r="L1894" t="s">
        <v>5304</v>
      </c>
      <c r="M1894" t="s">
        <v>5531</v>
      </c>
      <c r="N1894" t="s">
        <v>5531</v>
      </c>
      <c r="P1894" t="s">
        <v>6051</v>
      </c>
      <c r="Q1894" t="s">
        <v>6395</v>
      </c>
      <c r="R1894">
        <v>0</v>
      </c>
      <c r="S1894" t="s">
        <v>6537</v>
      </c>
      <c r="T1894">
        <v>0</v>
      </c>
      <c r="U1894">
        <v>0</v>
      </c>
      <c r="V1894">
        <v>0</v>
      </c>
      <c r="W1894">
        <v>0</v>
      </c>
      <c r="X1894">
        <v>1</v>
      </c>
      <c r="Y1894">
        <v>1</v>
      </c>
      <c r="Z1894" s="2" t="s">
        <v>8378</v>
      </c>
      <c r="AA1894" s="2" t="s">
        <v>9951</v>
      </c>
      <c r="AD1894" t="s">
        <v>6598</v>
      </c>
    </row>
    <row r="1895" spans="1:30" x14ac:dyDescent="0.2">
      <c r="A1895" s="1">
        <v>1107</v>
      </c>
      <c r="B1895" t="s">
        <v>832</v>
      </c>
      <c r="D1895" t="s">
        <v>4727</v>
      </c>
      <c r="E1895" t="s">
        <v>10573</v>
      </c>
      <c r="F1895" t="str">
        <f>VLOOKUP(E1895,state_lookup!A:B,2,FALSE)</f>
        <v>WV</v>
      </c>
      <c r="G1895">
        <v>37.850900000000003</v>
      </c>
      <c r="H1895">
        <v>-81.985699999999994</v>
      </c>
      <c r="I1895" t="s">
        <v>5243</v>
      </c>
      <c r="J1895" s="4" t="s">
        <v>5259</v>
      </c>
      <c r="K1895" s="4" t="str">
        <f t="shared" si="29"/>
        <v>Jun 05</v>
      </c>
      <c r="L1895" t="s">
        <v>5706</v>
      </c>
      <c r="M1895" t="s">
        <v>5706</v>
      </c>
      <c r="N1895" t="s">
        <v>5706</v>
      </c>
      <c r="P1895" t="s">
        <v>6051</v>
      </c>
      <c r="Q1895" t="s">
        <v>6395</v>
      </c>
      <c r="R1895">
        <v>0</v>
      </c>
      <c r="S1895" t="s">
        <v>6537</v>
      </c>
      <c r="T1895">
        <v>0</v>
      </c>
      <c r="U1895">
        <v>0</v>
      </c>
      <c r="V1895">
        <v>0</v>
      </c>
      <c r="W1895">
        <v>0</v>
      </c>
      <c r="X1895">
        <v>1</v>
      </c>
      <c r="Y1895">
        <v>1</v>
      </c>
      <c r="Z1895" s="2" t="s">
        <v>8379</v>
      </c>
    </row>
    <row r="1896" spans="1:30" x14ac:dyDescent="0.2">
      <c r="A1896" s="1">
        <v>1108</v>
      </c>
      <c r="B1896" t="s">
        <v>613</v>
      </c>
      <c r="C1896" t="s">
        <v>2768</v>
      </c>
      <c r="D1896" t="s">
        <v>31</v>
      </c>
      <c r="E1896" t="s">
        <v>10547</v>
      </c>
      <c r="F1896" t="str">
        <f>VLOOKUP(E1896,state_lookup!A:B,2,FALSE)</f>
        <v>CA</v>
      </c>
      <c r="G1896">
        <v>33.798000000000002</v>
      </c>
      <c r="H1896">
        <v>-118.1675</v>
      </c>
      <c r="I1896" t="s">
        <v>5243</v>
      </c>
      <c r="J1896" s="4" t="s">
        <v>5259</v>
      </c>
      <c r="K1896" s="4" t="str">
        <f t="shared" si="29"/>
        <v>Jun 05</v>
      </c>
      <c r="L1896" t="s">
        <v>5304</v>
      </c>
      <c r="M1896" t="s">
        <v>5531</v>
      </c>
      <c r="N1896" t="s">
        <v>5531</v>
      </c>
      <c r="P1896" t="s">
        <v>6051</v>
      </c>
      <c r="Q1896" t="s">
        <v>6395</v>
      </c>
      <c r="R1896">
        <v>0</v>
      </c>
      <c r="S1896" t="s">
        <v>6537</v>
      </c>
      <c r="T1896">
        <v>0</v>
      </c>
      <c r="U1896">
        <v>0</v>
      </c>
      <c r="V1896">
        <v>0</v>
      </c>
      <c r="W1896">
        <v>0</v>
      </c>
      <c r="X1896">
        <v>1</v>
      </c>
      <c r="Y1896">
        <v>1</v>
      </c>
      <c r="Z1896" s="2" t="s">
        <v>8308</v>
      </c>
    </row>
    <row r="1897" spans="1:30" x14ac:dyDescent="0.2">
      <c r="A1897" s="1">
        <v>1109</v>
      </c>
      <c r="B1897" t="s">
        <v>957</v>
      </c>
      <c r="C1897" t="s">
        <v>2769</v>
      </c>
      <c r="D1897" t="s">
        <v>4728</v>
      </c>
      <c r="E1897" t="s">
        <v>10557</v>
      </c>
      <c r="F1897" t="str">
        <f>VLOOKUP(E1897,state_lookup!A:B,2,FALSE)</f>
        <v>CO</v>
      </c>
      <c r="G1897">
        <v>40.168999999999997</v>
      </c>
      <c r="H1897">
        <v>-105.0996</v>
      </c>
      <c r="I1897" t="s">
        <v>5243</v>
      </c>
      <c r="J1897" s="4" t="s">
        <v>5259</v>
      </c>
      <c r="K1897" s="4" t="str">
        <f t="shared" si="29"/>
        <v>Jun 05</v>
      </c>
      <c r="L1897" t="s">
        <v>5293</v>
      </c>
      <c r="M1897" t="s">
        <v>5396</v>
      </c>
      <c r="N1897" t="s">
        <v>5396</v>
      </c>
      <c r="P1897" t="s">
        <v>6078</v>
      </c>
      <c r="Q1897" t="s">
        <v>6395</v>
      </c>
      <c r="R1897">
        <v>0</v>
      </c>
      <c r="S1897" t="s">
        <v>6563</v>
      </c>
      <c r="X1897">
        <v>1</v>
      </c>
      <c r="Y1897">
        <v>1</v>
      </c>
      <c r="Z1897" s="2" t="s">
        <v>8380</v>
      </c>
    </row>
    <row r="1898" spans="1:30" x14ac:dyDescent="0.2">
      <c r="A1898" s="1">
        <v>1110</v>
      </c>
      <c r="B1898" t="s">
        <v>1084</v>
      </c>
      <c r="D1898" t="s">
        <v>1652</v>
      </c>
      <c r="E1898" t="s">
        <v>10547</v>
      </c>
      <c r="F1898" t="str">
        <f>VLOOKUP(E1898,state_lookup!A:B,2,FALSE)</f>
        <v>CA</v>
      </c>
      <c r="G1898">
        <v>37.368499999999997</v>
      </c>
      <c r="H1898">
        <v>-122.0966</v>
      </c>
      <c r="I1898" t="s">
        <v>5243</v>
      </c>
      <c r="J1898" s="4" t="s">
        <v>5259</v>
      </c>
      <c r="K1898" s="4" t="str">
        <f t="shared" si="29"/>
        <v>Jun 05</v>
      </c>
      <c r="P1898" t="s">
        <v>6051</v>
      </c>
      <c r="Q1898" t="s">
        <v>6395</v>
      </c>
      <c r="R1898">
        <v>0</v>
      </c>
      <c r="S1898" t="s">
        <v>6537</v>
      </c>
      <c r="X1898">
        <v>1</v>
      </c>
      <c r="Y1898">
        <v>1</v>
      </c>
      <c r="Z1898" s="2" t="s">
        <v>8252</v>
      </c>
    </row>
    <row r="1899" spans="1:30" x14ac:dyDescent="0.2">
      <c r="A1899" s="1">
        <v>1111</v>
      </c>
      <c r="B1899" t="s">
        <v>31</v>
      </c>
      <c r="C1899" t="s">
        <v>2770</v>
      </c>
      <c r="D1899" t="s">
        <v>31</v>
      </c>
      <c r="E1899" t="s">
        <v>10547</v>
      </c>
      <c r="F1899" t="str">
        <f>VLOOKUP(E1899,state_lookup!A:B,2,FALSE)</f>
        <v>CA</v>
      </c>
      <c r="G1899">
        <v>34.113900000000001</v>
      </c>
      <c r="H1899">
        <v>-118.4068</v>
      </c>
      <c r="I1899" t="s">
        <v>5243</v>
      </c>
      <c r="J1899" s="4" t="s">
        <v>5259</v>
      </c>
      <c r="K1899" s="4" t="str">
        <f t="shared" si="29"/>
        <v>Jun 05</v>
      </c>
      <c r="P1899" t="s">
        <v>6051</v>
      </c>
      <c r="Q1899" t="s">
        <v>6395</v>
      </c>
      <c r="R1899">
        <v>0</v>
      </c>
      <c r="S1899" t="s">
        <v>6537</v>
      </c>
      <c r="X1899">
        <v>1</v>
      </c>
      <c r="Y1899">
        <v>1</v>
      </c>
      <c r="Z1899" s="2" t="s">
        <v>8308</v>
      </c>
    </row>
    <row r="1900" spans="1:30" x14ac:dyDescent="0.2">
      <c r="A1900" s="1">
        <v>1112</v>
      </c>
      <c r="B1900" t="s">
        <v>31</v>
      </c>
      <c r="C1900" t="s">
        <v>1716</v>
      </c>
      <c r="D1900" t="s">
        <v>31</v>
      </c>
      <c r="E1900" t="s">
        <v>10547</v>
      </c>
      <c r="F1900" t="str">
        <f>VLOOKUP(E1900,state_lookup!A:B,2,FALSE)</f>
        <v>CA</v>
      </c>
      <c r="G1900">
        <v>34.113900000000001</v>
      </c>
      <c r="H1900">
        <v>-118.4068</v>
      </c>
      <c r="I1900" t="s">
        <v>5243</v>
      </c>
      <c r="J1900" s="4" t="s">
        <v>5259</v>
      </c>
      <c r="K1900" s="4" t="str">
        <f t="shared" si="29"/>
        <v>Jun 05</v>
      </c>
      <c r="P1900" t="s">
        <v>6051</v>
      </c>
      <c r="Q1900" t="s">
        <v>6395</v>
      </c>
      <c r="R1900">
        <v>0</v>
      </c>
      <c r="S1900" t="s">
        <v>6537</v>
      </c>
      <c r="X1900">
        <v>0</v>
      </c>
      <c r="Y1900">
        <v>1</v>
      </c>
      <c r="Z1900" s="2" t="s">
        <v>8308</v>
      </c>
    </row>
    <row r="1901" spans="1:30" x14ac:dyDescent="0.2">
      <c r="A1901" s="1">
        <v>1113</v>
      </c>
      <c r="B1901" t="s">
        <v>31</v>
      </c>
      <c r="C1901" t="s">
        <v>2771</v>
      </c>
      <c r="D1901" t="s">
        <v>31</v>
      </c>
      <c r="E1901" t="s">
        <v>10547</v>
      </c>
      <c r="F1901" t="str">
        <f>VLOOKUP(E1901,state_lookup!A:B,2,FALSE)</f>
        <v>CA</v>
      </c>
      <c r="G1901">
        <v>34.113900000000001</v>
      </c>
      <c r="H1901">
        <v>-118.4068</v>
      </c>
      <c r="I1901" t="s">
        <v>5243</v>
      </c>
      <c r="J1901" s="4" t="s">
        <v>5259</v>
      </c>
      <c r="K1901" s="4" t="str">
        <f t="shared" si="29"/>
        <v>Jun 05</v>
      </c>
      <c r="P1901" t="s">
        <v>6051</v>
      </c>
      <c r="Q1901" t="s">
        <v>6395</v>
      </c>
      <c r="R1901">
        <v>0</v>
      </c>
      <c r="S1901" t="s">
        <v>6537</v>
      </c>
      <c r="X1901">
        <v>0</v>
      </c>
      <c r="Y1901">
        <v>1</v>
      </c>
      <c r="Z1901" s="2" t="s">
        <v>8308</v>
      </c>
      <c r="AA1901" s="2" t="s">
        <v>9952</v>
      </c>
    </row>
    <row r="1902" spans="1:30" x14ac:dyDescent="0.2">
      <c r="A1902" s="1">
        <v>1114</v>
      </c>
      <c r="B1902" t="s">
        <v>31</v>
      </c>
      <c r="C1902" t="s">
        <v>807</v>
      </c>
      <c r="D1902" t="s">
        <v>31</v>
      </c>
      <c r="E1902" t="s">
        <v>10547</v>
      </c>
      <c r="F1902" t="str">
        <f>VLOOKUP(E1902,state_lookup!A:B,2,FALSE)</f>
        <v>CA</v>
      </c>
      <c r="G1902">
        <v>34.113900000000001</v>
      </c>
      <c r="H1902">
        <v>-118.4068</v>
      </c>
      <c r="I1902" t="s">
        <v>5243</v>
      </c>
      <c r="J1902" s="4" t="s">
        <v>5259</v>
      </c>
      <c r="K1902" s="4" t="str">
        <f t="shared" si="29"/>
        <v>Jun 05</v>
      </c>
      <c r="P1902" t="s">
        <v>6051</v>
      </c>
      <c r="Q1902" t="s">
        <v>6395</v>
      </c>
      <c r="R1902">
        <v>0</v>
      </c>
      <c r="S1902" t="s">
        <v>6537</v>
      </c>
      <c r="X1902">
        <v>0</v>
      </c>
      <c r="Y1902">
        <v>1</v>
      </c>
      <c r="Z1902" s="2" t="s">
        <v>8308</v>
      </c>
    </row>
    <row r="1903" spans="1:30" x14ac:dyDescent="0.2">
      <c r="A1903" s="1">
        <v>1115</v>
      </c>
      <c r="B1903" t="s">
        <v>31</v>
      </c>
      <c r="C1903" t="s">
        <v>2772</v>
      </c>
      <c r="D1903" t="s">
        <v>31</v>
      </c>
      <c r="E1903" t="s">
        <v>10547</v>
      </c>
      <c r="F1903" t="str">
        <f>VLOOKUP(E1903,state_lookup!A:B,2,FALSE)</f>
        <v>CA</v>
      </c>
      <c r="G1903">
        <v>34.113900000000001</v>
      </c>
      <c r="H1903">
        <v>-118.4068</v>
      </c>
      <c r="I1903" t="s">
        <v>5243</v>
      </c>
      <c r="J1903" s="4" t="s">
        <v>5259</v>
      </c>
      <c r="K1903" s="4" t="str">
        <f t="shared" si="29"/>
        <v>Jun 05</v>
      </c>
      <c r="P1903" t="s">
        <v>6051</v>
      </c>
      <c r="Q1903" t="s">
        <v>6395</v>
      </c>
      <c r="R1903">
        <v>0</v>
      </c>
      <c r="S1903" t="s">
        <v>6537</v>
      </c>
      <c r="X1903">
        <v>0</v>
      </c>
      <c r="Y1903">
        <v>1</v>
      </c>
      <c r="Z1903" s="2" t="s">
        <v>8308</v>
      </c>
    </row>
    <row r="1904" spans="1:30" x14ac:dyDescent="0.2">
      <c r="A1904" s="1">
        <v>1116</v>
      </c>
      <c r="B1904" t="s">
        <v>31</v>
      </c>
      <c r="D1904" t="s">
        <v>31</v>
      </c>
      <c r="E1904" t="s">
        <v>10547</v>
      </c>
      <c r="F1904" t="str">
        <f>VLOOKUP(E1904,state_lookup!A:B,2,FALSE)</f>
        <v>CA</v>
      </c>
      <c r="G1904">
        <v>34.113900000000001</v>
      </c>
      <c r="H1904">
        <v>-118.4068</v>
      </c>
      <c r="I1904" t="s">
        <v>5243</v>
      </c>
      <c r="J1904" s="4" t="s">
        <v>5259</v>
      </c>
      <c r="K1904" s="4" t="str">
        <f t="shared" si="29"/>
        <v>Jun 05</v>
      </c>
      <c r="P1904" t="s">
        <v>6051</v>
      </c>
      <c r="Q1904" t="s">
        <v>6412</v>
      </c>
      <c r="R1904">
        <v>0</v>
      </c>
      <c r="S1904" t="s">
        <v>6604</v>
      </c>
      <c r="T1904">
        <v>0</v>
      </c>
      <c r="U1904">
        <v>0</v>
      </c>
      <c r="V1904">
        <v>0</v>
      </c>
      <c r="W1904">
        <v>0</v>
      </c>
      <c r="X1904">
        <v>0</v>
      </c>
      <c r="Y1904">
        <v>1</v>
      </c>
      <c r="Z1904" s="2" t="s">
        <v>8308</v>
      </c>
    </row>
    <row r="1905" spans="1:28" x14ac:dyDescent="0.2">
      <c r="A1905" s="1">
        <v>1117</v>
      </c>
      <c r="B1905" t="s">
        <v>62</v>
      </c>
      <c r="C1905" t="s">
        <v>2773</v>
      </c>
      <c r="D1905" t="s">
        <v>813</v>
      </c>
      <c r="E1905" t="s">
        <v>10558</v>
      </c>
      <c r="F1905" t="str">
        <f>VLOOKUP(E1905,state_lookup!A:B,2,FALSE)</f>
        <v>KY</v>
      </c>
      <c r="G1905">
        <v>38.1663</v>
      </c>
      <c r="H1905">
        <v>-85.648499999999999</v>
      </c>
      <c r="I1905" t="s">
        <v>5243</v>
      </c>
      <c r="J1905" s="4" t="s">
        <v>5259</v>
      </c>
      <c r="K1905" s="4" t="str">
        <f t="shared" si="29"/>
        <v>Jun 05</v>
      </c>
      <c r="L1905" t="s">
        <v>5707</v>
      </c>
      <c r="M1905" t="s">
        <v>5372</v>
      </c>
      <c r="N1905" t="s">
        <v>5372</v>
      </c>
      <c r="P1905" t="s">
        <v>6051</v>
      </c>
      <c r="Q1905" t="s">
        <v>6412</v>
      </c>
      <c r="R1905">
        <v>0</v>
      </c>
      <c r="S1905" t="s">
        <v>6581</v>
      </c>
      <c r="X1905">
        <v>1</v>
      </c>
      <c r="Y1905">
        <v>1</v>
      </c>
      <c r="Z1905" s="2" t="s">
        <v>8381</v>
      </c>
    </row>
    <row r="1906" spans="1:28" x14ac:dyDescent="0.2">
      <c r="A1906" s="1">
        <v>1118</v>
      </c>
      <c r="B1906" t="s">
        <v>62</v>
      </c>
      <c r="C1906" t="s">
        <v>2774</v>
      </c>
      <c r="D1906" t="s">
        <v>813</v>
      </c>
      <c r="E1906" t="s">
        <v>10558</v>
      </c>
      <c r="F1906" t="str">
        <f>VLOOKUP(E1906,state_lookup!A:B,2,FALSE)</f>
        <v>KY</v>
      </c>
      <c r="G1906">
        <v>38.1663</v>
      </c>
      <c r="H1906">
        <v>-85.648499999999999</v>
      </c>
      <c r="I1906" t="s">
        <v>5243</v>
      </c>
      <c r="J1906" s="4" t="s">
        <v>5259</v>
      </c>
      <c r="K1906" s="4" t="str">
        <f t="shared" si="29"/>
        <v>Jun 05</v>
      </c>
      <c r="P1906" t="s">
        <v>6158</v>
      </c>
      <c r="Q1906" t="s">
        <v>6395</v>
      </c>
      <c r="R1906">
        <v>0</v>
      </c>
      <c r="S1906" t="s">
        <v>6537</v>
      </c>
      <c r="X1906">
        <v>0</v>
      </c>
      <c r="Y1906">
        <v>1</v>
      </c>
      <c r="Z1906" s="2" t="s">
        <v>8381</v>
      </c>
    </row>
    <row r="1907" spans="1:28" x14ac:dyDescent="0.2">
      <c r="A1907" s="1">
        <v>1119</v>
      </c>
      <c r="B1907" t="s">
        <v>62</v>
      </c>
      <c r="C1907" t="s">
        <v>2775</v>
      </c>
      <c r="D1907" t="s">
        <v>813</v>
      </c>
      <c r="E1907" t="s">
        <v>10558</v>
      </c>
      <c r="F1907" t="str">
        <f>VLOOKUP(E1907,state_lookup!A:B,2,FALSE)</f>
        <v>KY</v>
      </c>
      <c r="G1907">
        <v>38.1663</v>
      </c>
      <c r="H1907">
        <v>-85.648499999999999</v>
      </c>
      <c r="I1907" t="s">
        <v>5243</v>
      </c>
      <c r="J1907" s="4" t="s">
        <v>5259</v>
      </c>
      <c r="K1907" s="4" t="str">
        <f t="shared" si="29"/>
        <v>Jun 05</v>
      </c>
      <c r="P1907" t="s">
        <v>6159</v>
      </c>
      <c r="Q1907" t="s">
        <v>6395</v>
      </c>
      <c r="R1907">
        <v>0</v>
      </c>
      <c r="S1907" t="s">
        <v>6537</v>
      </c>
      <c r="X1907">
        <v>0</v>
      </c>
      <c r="Y1907">
        <v>1</v>
      </c>
      <c r="Z1907" s="2" t="s">
        <v>8381</v>
      </c>
    </row>
    <row r="1908" spans="1:28" x14ac:dyDescent="0.2">
      <c r="A1908" s="1">
        <v>1120</v>
      </c>
      <c r="B1908" t="s">
        <v>278</v>
      </c>
      <c r="C1908" t="s">
        <v>1744</v>
      </c>
      <c r="D1908" t="s">
        <v>4414</v>
      </c>
      <c r="E1908" t="s">
        <v>10571</v>
      </c>
      <c r="F1908" t="str">
        <f>VLOOKUP(E1908,state_lookup!A:B,2,FALSE)</f>
        <v>WI</v>
      </c>
      <c r="G1908">
        <v>43.082700000000003</v>
      </c>
      <c r="H1908">
        <v>-89.392300000000006</v>
      </c>
      <c r="I1908" t="s">
        <v>5243</v>
      </c>
      <c r="J1908" s="4" t="s">
        <v>5259</v>
      </c>
      <c r="K1908" s="4" t="str">
        <f t="shared" si="29"/>
        <v>Jun 05</v>
      </c>
      <c r="P1908" t="s">
        <v>6051</v>
      </c>
      <c r="Q1908" t="s">
        <v>6395</v>
      </c>
      <c r="R1908">
        <v>0</v>
      </c>
      <c r="S1908" t="s">
        <v>6605</v>
      </c>
      <c r="X1908">
        <v>1</v>
      </c>
      <c r="Y1908">
        <v>1</v>
      </c>
      <c r="Z1908" s="2" t="s">
        <v>7915</v>
      </c>
      <c r="AA1908" s="2" t="s">
        <v>9953</v>
      </c>
    </row>
    <row r="1909" spans="1:28" x14ac:dyDescent="0.2">
      <c r="A1909" s="1">
        <v>1121</v>
      </c>
      <c r="B1909" t="s">
        <v>280</v>
      </c>
      <c r="C1909" t="s">
        <v>2776</v>
      </c>
      <c r="D1909" t="s">
        <v>528</v>
      </c>
      <c r="E1909" t="s">
        <v>10554</v>
      </c>
      <c r="F1909" t="str">
        <f>VLOOKUP(E1909,state_lookup!A:B,2,FALSE)</f>
        <v>MA</v>
      </c>
      <c r="G1909">
        <v>42.033430000000003</v>
      </c>
      <c r="H1909" t="s">
        <v>5077</v>
      </c>
      <c r="J1909" s="4" t="s">
        <v>5259</v>
      </c>
      <c r="K1909" s="4" t="str">
        <f t="shared" si="29"/>
        <v>Jun 05</v>
      </c>
      <c r="L1909" t="s">
        <v>5701</v>
      </c>
      <c r="M1909" t="s">
        <v>5701</v>
      </c>
      <c r="N1909" t="s">
        <v>5701</v>
      </c>
      <c r="P1909" t="s">
        <v>6051</v>
      </c>
      <c r="Q1909" t="s">
        <v>6395</v>
      </c>
      <c r="R1909">
        <v>0</v>
      </c>
      <c r="S1909" t="s">
        <v>6553</v>
      </c>
      <c r="T1909">
        <v>0</v>
      </c>
      <c r="U1909">
        <v>0</v>
      </c>
      <c r="V1909">
        <v>0</v>
      </c>
      <c r="W1909">
        <v>0</v>
      </c>
      <c r="X1909">
        <v>1</v>
      </c>
      <c r="Y1909">
        <v>1</v>
      </c>
      <c r="Z1909" s="2" t="s">
        <v>8382</v>
      </c>
    </row>
    <row r="1910" spans="1:28" x14ac:dyDescent="0.2">
      <c r="A1910" s="1">
        <v>1122</v>
      </c>
      <c r="B1910" t="s">
        <v>839</v>
      </c>
      <c r="D1910" t="s">
        <v>4476</v>
      </c>
      <c r="E1910" t="s">
        <v>10546</v>
      </c>
      <c r="F1910" t="str">
        <f>VLOOKUP(E1910,state_lookup!A:B,2,FALSE)</f>
        <v>TX</v>
      </c>
      <c r="G1910">
        <v>32.536999999999999</v>
      </c>
      <c r="H1910">
        <v>-94.351500000000001</v>
      </c>
      <c r="I1910" t="s">
        <v>5243</v>
      </c>
      <c r="J1910" s="4" t="s">
        <v>5259</v>
      </c>
      <c r="K1910" s="4" t="str">
        <f t="shared" si="29"/>
        <v>Jun 05</v>
      </c>
      <c r="L1910" t="s">
        <v>5672</v>
      </c>
      <c r="M1910" t="s">
        <v>5775</v>
      </c>
      <c r="N1910" t="s">
        <v>5775</v>
      </c>
      <c r="P1910" t="s">
        <v>6051</v>
      </c>
      <c r="Q1910" t="s">
        <v>6395</v>
      </c>
      <c r="R1910">
        <v>0</v>
      </c>
      <c r="S1910" t="s">
        <v>6537</v>
      </c>
      <c r="X1910">
        <v>1</v>
      </c>
      <c r="Y1910">
        <v>1</v>
      </c>
      <c r="Z1910" s="2" t="s">
        <v>8383</v>
      </c>
    </row>
    <row r="1911" spans="1:28" x14ac:dyDescent="0.2">
      <c r="A1911" s="1">
        <v>1123</v>
      </c>
      <c r="B1911" t="s">
        <v>1085</v>
      </c>
      <c r="D1911" t="s">
        <v>4391</v>
      </c>
      <c r="E1911" t="s">
        <v>10546</v>
      </c>
      <c r="F1911" t="str">
        <f>VLOOKUP(E1911,state_lookup!A:B,2,FALSE)</f>
        <v>TX</v>
      </c>
      <c r="G1911">
        <v>26.2273</v>
      </c>
      <c r="H1911">
        <v>-98.247100000000003</v>
      </c>
      <c r="I1911" t="s">
        <v>5243</v>
      </c>
      <c r="J1911" s="4" t="s">
        <v>5259</v>
      </c>
      <c r="K1911" s="4" t="str">
        <f t="shared" si="29"/>
        <v>Jun 05</v>
      </c>
      <c r="P1911" t="s">
        <v>6051</v>
      </c>
      <c r="Q1911" t="s">
        <v>6412</v>
      </c>
      <c r="R1911">
        <v>0</v>
      </c>
      <c r="S1911" t="s">
        <v>6537</v>
      </c>
      <c r="T1911">
        <v>1</v>
      </c>
      <c r="X1911">
        <v>1</v>
      </c>
      <c r="Y1911">
        <v>1</v>
      </c>
      <c r="Z1911" s="2" t="s">
        <v>8384</v>
      </c>
      <c r="AA1911" s="2" t="s">
        <v>9954</v>
      </c>
      <c r="AB1911" s="2" t="s">
        <v>10300</v>
      </c>
    </row>
    <row r="1912" spans="1:28" x14ac:dyDescent="0.2">
      <c r="A1912" s="1">
        <v>1124</v>
      </c>
      <c r="B1912" t="s">
        <v>37</v>
      </c>
      <c r="C1912" t="s">
        <v>2777</v>
      </c>
      <c r="D1912" t="s">
        <v>1419</v>
      </c>
      <c r="E1912" t="s">
        <v>10550</v>
      </c>
      <c r="F1912" t="str">
        <f>VLOOKUP(E1912,state_lookup!A:B,2,FALSE)</f>
        <v>TN</v>
      </c>
      <c r="G1912">
        <v>35.104599999999998</v>
      </c>
      <c r="H1912">
        <v>-89.9773</v>
      </c>
      <c r="I1912" t="s">
        <v>5243</v>
      </c>
      <c r="J1912" s="4" t="s">
        <v>5259</v>
      </c>
      <c r="K1912" s="4" t="str">
        <f t="shared" si="29"/>
        <v>Jun 05</v>
      </c>
      <c r="L1912" t="s">
        <v>5304</v>
      </c>
      <c r="M1912" t="s">
        <v>5531</v>
      </c>
      <c r="N1912" t="s">
        <v>5531</v>
      </c>
      <c r="P1912" t="s">
        <v>6051</v>
      </c>
      <c r="Q1912" t="s">
        <v>6395</v>
      </c>
      <c r="R1912">
        <v>0</v>
      </c>
      <c r="S1912" t="s">
        <v>6553</v>
      </c>
      <c r="T1912">
        <v>1</v>
      </c>
      <c r="U1912">
        <v>1</v>
      </c>
      <c r="X1912">
        <v>1</v>
      </c>
      <c r="Y1912">
        <v>1</v>
      </c>
      <c r="Z1912" s="2" t="s">
        <v>8385</v>
      </c>
      <c r="AA1912" s="2" t="s">
        <v>9955</v>
      </c>
    </row>
    <row r="1913" spans="1:28" x14ac:dyDescent="0.2">
      <c r="A1913" s="1">
        <v>1125</v>
      </c>
      <c r="B1913" t="s">
        <v>37</v>
      </c>
      <c r="C1913" t="s">
        <v>1669</v>
      </c>
      <c r="D1913" t="s">
        <v>1419</v>
      </c>
      <c r="E1913" t="s">
        <v>10550</v>
      </c>
      <c r="F1913" t="str">
        <f>VLOOKUP(E1913,state_lookup!A:B,2,FALSE)</f>
        <v>TN</v>
      </c>
      <c r="G1913">
        <v>35.104599999999998</v>
      </c>
      <c r="H1913">
        <v>-89.9773</v>
      </c>
      <c r="I1913" t="s">
        <v>5243</v>
      </c>
      <c r="J1913" s="4" t="s">
        <v>5259</v>
      </c>
      <c r="K1913" s="4" t="str">
        <f t="shared" si="29"/>
        <v>Jun 05</v>
      </c>
      <c r="L1913" t="s">
        <v>5304</v>
      </c>
      <c r="M1913" t="s">
        <v>5531</v>
      </c>
      <c r="N1913" t="s">
        <v>5531</v>
      </c>
      <c r="P1913" t="s">
        <v>6051</v>
      </c>
      <c r="Q1913" t="s">
        <v>6395</v>
      </c>
      <c r="R1913">
        <v>0</v>
      </c>
      <c r="S1913" t="s">
        <v>6553</v>
      </c>
      <c r="X1913">
        <v>1</v>
      </c>
      <c r="Y1913">
        <v>1</v>
      </c>
      <c r="Z1913" s="2" t="s">
        <v>8385</v>
      </c>
    </row>
    <row r="1914" spans="1:28" x14ac:dyDescent="0.2">
      <c r="A1914" s="1">
        <v>1126</v>
      </c>
      <c r="B1914" t="s">
        <v>284</v>
      </c>
      <c r="D1914" t="s">
        <v>4385</v>
      </c>
      <c r="E1914" t="s">
        <v>10549</v>
      </c>
      <c r="F1914" t="str">
        <f>VLOOKUP(E1914,state_lookup!A:B,2,FALSE)</f>
        <v>FL</v>
      </c>
      <c r="G1914">
        <v>25.783899999999999</v>
      </c>
      <c r="H1914">
        <v>-80.2102</v>
      </c>
      <c r="I1914" t="s">
        <v>5243</v>
      </c>
      <c r="J1914" s="4" t="s">
        <v>5259</v>
      </c>
      <c r="K1914" s="4" t="str">
        <f t="shared" si="29"/>
        <v>Jun 05</v>
      </c>
      <c r="P1914" t="s">
        <v>6051</v>
      </c>
      <c r="Q1914" t="s">
        <v>6395</v>
      </c>
      <c r="R1914">
        <v>0</v>
      </c>
      <c r="S1914" t="s">
        <v>6537</v>
      </c>
      <c r="X1914">
        <v>1</v>
      </c>
      <c r="Y1914">
        <v>1</v>
      </c>
      <c r="Z1914" s="2" t="s">
        <v>8386</v>
      </c>
    </row>
    <row r="1915" spans="1:28" x14ac:dyDescent="0.2">
      <c r="A1915" s="1">
        <v>1127</v>
      </c>
      <c r="B1915" t="s">
        <v>32</v>
      </c>
      <c r="D1915" t="s">
        <v>4331</v>
      </c>
      <c r="E1915" t="s">
        <v>10548</v>
      </c>
      <c r="F1915" t="str">
        <f>VLOOKUP(E1915,state_lookup!A:B,2,FALSE)</f>
        <v>MN</v>
      </c>
      <c r="G1915">
        <v>44.963500000000003</v>
      </c>
      <c r="H1915">
        <v>-93.267799999999994</v>
      </c>
      <c r="I1915" t="s">
        <v>5243</v>
      </c>
      <c r="J1915" s="4" t="s">
        <v>5259</v>
      </c>
      <c r="K1915" s="4" t="str">
        <f t="shared" si="29"/>
        <v>Jun 05</v>
      </c>
      <c r="L1915" t="s">
        <v>5343</v>
      </c>
      <c r="M1915" t="s">
        <v>5527</v>
      </c>
      <c r="N1915" t="s">
        <v>5527</v>
      </c>
      <c r="P1915" t="s">
        <v>6051</v>
      </c>
      <c r="Q1915" t="s">
        <v>6395</v>
      </c>
      <c r="R1915">
        <v>0</v>
      </c>
      <c r="S1915" t="s">
        <v>6538</v>
      </c>
      <c r="T1915">
        <v>0</v>
      </c>
      <c r="U1915">
        <v>0</v>
      </c>
      <c r="V1915">
        <v>0</v>
      </c>
      <c r="W1915">
        <v>0</v>
      </c>
      <c r="X1915">
        <v>1</v>
      </c>
      <c r="Y1915">
        <v>1</v>
      </c>
      <c r="Z1915" s="2" t="s">
        <v>8387</v>
      </c>
    </row>
    <row r="1916" spans="1:28" x14ac:dyDescent="0.2">
      <c r="A1916" s="1">
        <v>1128</v>
      </c>
      <c r="B1916" t="s">
        <v>968</v>
      </c>
      <c r="C1916" t="s">
        <v>2778</v>
      </c>
      <c r="D1916" t="s">
        <v>4695</v>
      </c>
      <c r="E1916" t="s">
        <v>4673</v>
      </c>
      <c r="F1916" t="str">
        <f>VLOOKUP(E1916,state_lookup!A:B,2,FALSE)</f>
        <v>UT</v>
      </c>
      <c r="G1916">
        <v>38.570099999999996</v>
      </c>
      <c r="H1916">
        <v>-109.54770000000001</v>
      </c>
      <c r="I1916" t="s">
        <v>5243</v>
      </c>
      <c r="J1916" s="4" t="s">
        <v>5259</v>
      </c>
      <c r="K1916" s="4" t="str">
        <f t="shared" si="29"/>
        <v>Jun 05</v>
      </c>
      <c r="P1916" t="s">
        <v>6051</v>
      </c>
      <c r="Q1916" t="s">
        <v>6395</v>
      </c>
      <c r="R1916">
        <v>0</v>
      </c>
      <c r="S1916" t="s">
        <v>6537</v>
      </c>
      <c r="X1916">
        <v>1</v>
      </c>
      <c r="Y1916">
        <v>1</v>
      </c>
      <c r="Z1916" s="2" t="s">
        <v>8145</v>
      </c>
    </row>
    <row r="1917" spans="1:28" x14ac:dyDescent="0.2">
      <c r="A1917" s="1">
        <v>1129</v>
      </c>
      <c r="B1917" t="s">
        <v>287</v>
      </c>
      <c r="C1917" t="s">
        <v>2779</v>
      </c>
      <c r="D1917" t="s">
        <v>4417</v>
      </c>
      <c r="E1917" t="s">
        <v>10547</v>
      </c>
      <c r="F1917" t="str">
        <f>VLOOKUP(E1917,state_lookup!A:B,2,FALSE)</f>
        <v>CA</v>
      </c>
      <c r="G1917">
        <v>37.6374</v>
      </c>
      <c r="H1917">
        <v>-121.00279999999999</v>
      </c>
      <c r="I1917" t="s">
        <v>5243</v>
      </c>
      <c r="J1917" s="4" t="s">
        <v>5259</v>
      </c>
      <c r="K1917" s="4" t="str">
        <f t="shared" si="29"/>
        <v>Jun 05</v>
      </c>
      <c r="L1917" t="s">
        <v>5284</v>
      </c>
      <c r="M1917" t="s">
        <v>5531</v>
      </c>
      <c r="N1917" t="s">
        <v>5531</v>
      </c>
      <c r="P1917" t="s">
        <v>6051</v>
      </c>
      <c r="Q1917" t="s">
        <v>6395</v>
      </c>
      <c r="R1917">
        <v>0</v>
      </c>
      <c r="S1917" t="s">
        <v>6546</v>
      </c>
      <c r="T1917">
        <v>0</v>
      </c>
      <c r="U1917">
        <v>0</v>
      </c>
      <c r="V1917">
        <v>0</v>
      </c>
      <c r="W1917">
        <v>0</v>
      </c>
      <c r="X1917">
        <v>1</v>
      </c>
      <c r="Y1917">
        <v>1</v>
      </c>
      <c r="Z1917" s="2" t="s">
        <v>8388</v>
      </c>
    </row>
    <row r="1918" spans="1:28" x14ac:dyDescent="0.2">
      <c r="A1918" s="1">
        <v>1130</v>
      </c>
      <c r="B1918" t="s">
        <v>1086</v>
      </c>
      <c r="C1918" t="s">
        <v>2780</v>
      </c>
      <c r="D1918" t="s">
        <v>4729</v>
      </c>
      <c r="E1918" t="s">
        <v>10555</v>
      </c>
      <c r="F1918" t="str">
        <f>VLOOKUP(E1918,state_lookup!A:B,2,FALSE)</f>
        <v>IL</v>
      </c>
      <c r="G1918">
        <v>41.482100000000003</v>
      </c>
      <c r="H1918">
        <v>-90.491900000000001</v>
      </c>
      <c r="I1918" t="s">
        <v>5243</v>
      </c>
      <c r="J1918" s="4" t="s">
        <v>5259</v>
      </c>
      <c r="K1918" s="4" t="str">
        <f t="shared" si="29"/>
        <v>Jun 05</v>
      </c>
      <c r="L1918" t="s">
        <v>5293</v>
      </c>
      <c r="M1918" t="s">
        <v>5396</v>
      </c>
      <c r="N1918" t="s">
        <v>5396</v>
      </c>
      <c r="P1918" t="s">
        <v>6051</v>
      </c>
      <c r="Q1918" t="s">
        <v>6395</v>
      </c>
      <c r="R1918">
        <v>0</v>
      </c>
      <c r="S1918" t="s">
        <v>6553</v>
      </c>
      <c r="T1918">
        <v>0</v>
      </c>
      <c r="U1918">
        <v>0</v>
      </c>
      <c r="V1918">
        <v>0</v>
      </c>
      <c r="W1918">
        <v>0</v>
      </c>
      <c r="X1918">
        <v>1</v>
      </c>
      <c r="Y1918">
        <v>1</v>
      </c>
      <c r="Z1918" s="2" t="s">
        <v>8389</v>
      </c>
    </row>
    <row r="1919" spans="1:28" x14ac:dyDescent="0.2">
      <c r="A1919" s="1">
        <v>1131</v>
      </c>
      <c r="B1919" t="s">
        <v>145</v>
      </c>
      <c r="C1919" t="s">
        <v>2781</v>
      </c>
      <c r="D1919" t="s">
        <v>1652</v>
      </c>
      <c r="E1919" t="s">
        <v>10547</v>
      </c>
      <c r="F1919" t="str">
        <f>VLOOKUP(E1919,state_lookup!A:B,2,FALSE)</f>
        <v>CA</v>
      </c>
      <c r="G1919">
        <v>37.4</v>
      </c>
      <c r="H1919">
        <v>-122.0796</v>
      </c>
      <c r="I1919" t="s">
        <v>5243</v>
      </c>
      <c r="J1919" s="4" t="s">
        <v>5259</v>
      </c>
      <c r="K1919" s="4" t="str">
        <f t="shared" si="29"/>
        <v>Jun 05</v>
      </c>
      <c r="P1919" t="s">
        <v>6051</v>
      </c>
      <c r="Q1919" t="s">
        <v>6395</v>
      </c>
      <c r="R1919">
        <v>0</v>
      </c>
      <c r="S1919" t="s">
        <v>6537</v>
      </c>
      <c r="X1919">
        <v>1</v>
      </c>
      <c r="Y1919">
        <v>1</v>
      </c>
      <c r="Z1919" s="2" t="s">
        <v>8390</v>
      </c>
    </row>
    <row r="1920" spans="1:28" x14ac:dyDescent="0.2">
      <c r="A1920" s="1">
        <v>1132</v>
      </c>
      <c r="B1920" t="s">
        <v>1020</v>
      </c>
      <c r="D1920" t="s">
        <v>4619</v>
      </c>
      <c r="E1920" t="s">
        <v>10545</v>
      </c>
      <c r="F1920" t="str">
        <f>VLOOKUP(E1920,state_lookup!A:B,2,FALSE)</f>
        <v>IN</v>
      </c>
      <c r="G1920">
        <v>40.198900000000002</v>
      </c>
      <c r="H1920">
        <v>-85.394999999999996</v>
      </c>
      <c r="I1920" t="s">
        <v>5243</v>
      </c>
      <c r="J1920" s="4" t="s">
        <v>5259</v>
      </c>
      <c r="K1920" s="4" t="str">
        <f t="shared" si="29"/>
        <v>Jun 05</v>
      </c>
      <c r="M1920" t="s">
        <v>5527</v>
      </c>
      <c r="N1920" t="s">
        <v>5438</v>
      </c>
      <c r="P1920" t="s">
        <v>6051</v>
      </c>
      <c r="Q1920" t="s">
        <v>6395</v>
      </c>
      <c r="R1920">
        <v>0</v>
      </c>
      <c r="S1920" t="s">
        <v>6553</v>
      </c>
      <c r="X1920">
        <v>1</v>
      </c>
      <c r="Y1920">
        <v>1</v>
      </c>
      <c r="Z1920" s="2" t="s">
        <v>8253</v>
      </c>
    </row>
    <row r="1921" spans="1:30" x14ac:dyDescent="0.2">
      <c r="A1921" s="1">
        <v>1133</v>
      </c>
      <c r="B1921" t="s">
        <v>844</v>
      </c>
      <c r="C1921" t="s">
        <v>2782</v>
      </c>
      <c r="D1921" t="s">
        <v>147</v>
      </c>
      <c r="E1921" t="s">
        <v>10566</v>
      </c>
      <c r="F1921" t="str">
        <f>VLOOKUP(E1921,state_lookup!A:B,2,FALSE)</f>
        <v>CT</v>
      </c>
      <c r="G1921">
        <v>41.357399999999998</v>
      </c>
      <c r="H1921">
        <v>-71.954800000000006</v>
      </c>
      <c r="I1921" t="s">
        <v>5243</v>
      </c>
      <c r="J1921" s="4" t="s">
        <v>5259</v>
      </c>
      <c r="K1921" s="4" t="str">
        <f t="shared" si="29"/>
        <v>Jun 05</v>
      </c>
      <c r="L1921" t="s">
        <v>5284</v>
      </c>
      <c r="M1921" t="s">
        <v>5701</v>
      </c>
      <c r="N1921" t="s">
        <v>5701</v>
      </c>
      <c r="P1921" t="s">
        <v>6051</v>
      </c>
      <c r="Q1921" t="s">
        <v>6395</v>
      </c>
      <c r="R1921">
        <v>0</v>
      </c>
      <c r="S1921" t="s">
        <v>6537</v>
      </c>
      <c r="T1921">
        <v>0</v>
      </c>
      <c r="U1921">
        <v>0</v>
      </c>
      <c r="V1921">
        <v>0</v>
      </c>
      <c r="W1921">
        <v>0</v>
      </c>
      <c r="X1921">
        <v>1</v>
      </c>
      <c r="Y1921">
        <v>1</v>
      </c>
      <c r="Z1921" s="2" t="s">
        <v>8391</v>
      </c>
      <c r="AD1921" t="s">
        <v>6598</v>
      </c>
    </row>
    <row r="1922" spans="1:30" x14ac:dyDescent="0.2">
      <c r="A1922" s="1">
        <v>1134</v>
      </c>
      <c r="B1922" t="s">
        <v>292</v>
      </c>
      <c r="D1922" t="s">
        <v>4421</v>
      </c>
      <c r="E1922" t="s">
        <v>10555</v>
      </c>
      <c r="F1922" t="str">
        <f>VLOOKUP(E1922,state_lookup!A:B,2,FALSE)</f>
        <v>IL</v>
      </c>
      <c r="G1922">
        <v>41.7483</v>
      </c>
      <c r="H1922">
        <v>-88.165700000000001</v>
      </c>
      <c r="I1922" t="s">
        <v>5243</v>
      </c>
      <c r="J1922" s="4" t="s">
        <v>5259</v>
      </c>
      <c r="K1922" s="4" t="str">
        <f t="shared" si="29"/>
        <v>Jun 05</v>
      </c>
      <c r="P1922" t="s">
        <v>6051</v>
      </c>
      <c r="Q1922" t="s">
        <v>6395</v>
      </c>
      <c r="R1922">
        <v>0</v>
      </c>
      <c r="S1922" t="s">
        <v>6537</v>
      </c>
      <c r="T1922">
        <v>2</v>
      </c>
      <c r="X1922">
        <v>1</v>
      </c>
      <c r="Y1922">
        <v>1</v>
      </c>
      <c r="Z1922" s="2" t="s">
        <v>8392</v>
      </c>
    </row>
    <row r="1923" spans="1:30" x14ac:dyDescent="0.2">
      <c r="A1923" s="1">
        <v>1135</v>
      </c>
      <c r="B1923" t="s">
        <v>633</v>
      </c>
      <c r="C1923" t="s">
        <v>2300</v>
      </c>
      <c r="D1923" t="s">
        <v>4505</v>
      </c>
      <c r="E1923" t="s">
        <v>64</v>
      </c>
      <c r="F1923" t="str">
        <f>VLOOKUP(E1923,state_lookup!A:B,2,FALSE)</f>
        <v>NY</v>
      </c>
      <c r="G1923">
        <v>41.6006</v>
      </c>
      <c r="H1923">
        <v>-75.057900000000004</v>
      </c>
      <c r="I1923" t="s">
        <v>5243</v>
      </c>
      <c r="J1923" s="4" t="s">
        <v>5259</v>
      </c>
      <c r="K1923" s="4" t="str">
        <f t="shared" ref="K1923:K1986" si="30">TEXT(J1923, "mmm dd")</f>
        <v>Jun 05</v>
      </c>
      <c r="P1923" t="s">
        <v>6051</v>
      </c>
      <c r="Q1923" t="s">
        <v>6402</v>
      </c>
      <c r="R1923">
        <v>0</v>
      </c>
      <c r="S1923" t="s">
        <v>6537</v>
      </c>
      <c r="T1923">
        <v>0</v>
      </c>
      <c r="U1923">
        <v>0</v>
      </c>
      <c r="V1923">
        <v>0</v>
      </c>
      <c r="W1923">
        <v>0</v>
      </c>
      <c r="X1923">
        <v>1</v>
      </c>
      <c r="Y1923">
        <v>1</v>
      </c>
      <c r="Z1923" s="2" t="s">
        <v>7613</v>
      </c>
      <c r="AD1923" t="s">
        <v>6598</v>
      </c>
    </row>
    <row r="1924" spans="1:30" x14ac:dyDescent="0.2">
      <c r="A1924" s="1">
        <v>1136</v>
      </c>
      <c r="B1924" t="s">
        <v>146</v>
      </c>
      <c r="D1924" t="s">
        <v>146</v>
      </c>
      <c r="E1924" t="s">
        <v>10566</v>
      </c>
      <c r="F1924" t="str">
        <f>VLOOKUP(E1924,state_lookup!A:B,2,FALSE)</f>
        <v>CT</v>
      </c>
      <c r="G1924">
        <v>41.311199999999999</v>
      </c>
      <c r="H1924">
        <v>-72.924599999999998</v>
      </c>
      <c r="I1924" t="s">
        <v>5243</v>
      </c>
      <c r="J1924" s="4" t="s">
        <v>5259</v>
      </c>
      <c r="K1924" s="4" t="str">
        <f t="shared" si="30"/>
        <v>Jun 05</v>
      </c>
      <c r="L1924" t="s">
        <v>5513</v>
      </c>
      <c r="M1924" t="s">
        <v>5445</v>
      </c>
      <c r="N1924" t="s">
        <v>5445</v>
      </c>
      <c r="P1924" t="s">
        <v>6051</v>
      </c>
      <c r="Q1924" t="s">
        <v>6395</v>
      </c>
      <c r="R1924">
        <v>0</v>
      </c>
      <c r="S1924" t="s">
        <v>6537</v>
      </c>
      <c r="X1924">
        <v>1</v>
      </c>
      <c r="Y1924">
        <v>1</v>
      </c>
      <c r="Z1924" s="2" t="s">
        <v>8393</v>
      </c>
    </row>
    <row r="1925" spans="1:30" x14ac:dyDescent="0.2">
      <c r="A1925" s="1">
        <v>1137</v>
      </c>
      <c r="B1925" t="s">
        <v>295</v>
      </c>
      <c r="C1925" t="s">
        <v>2783</v>
      </c>
      <c r="D1925" t="s">
        <v>1089</v>
      </c>
      <c r="E1925" t="s">
        <v>10574</v>
      </c>
      <c r="F1925" t="str">
        <f>VLOOKUP(E1925,state_lookup!A:B,2,FALSE)</f>
        <v>LA</v>
      </c>
      <c r="G1925">
        <v>30.0687</v>
      </c>
      <c r="H1925">
        <v>-89.928799999999995</v>
      </c>
      <c r="I1925" t="s">
        <v>5243</v>
      </c>
      <c r="J1925" s="4" t="s">
        <v>5259</v>
      </c>
      <c r="K1925" s="4" t="str">
        <f t="shared" si="30"/>
        <v>Jun 05</v>
      </c>
      <c r="L1925" t="s">
        <v>5343</v>
      </c>
      <c r="M1925" t="s">
        <v>5527</v>
      </c>
      <c r="N1925" t="s">
        <v>5527</v>
      </c>
      <c r="P1925" t="s">
        <v>6051</v>
      </c>
      <c r="Q1925" t="s">
        <v>6395</v>
      </c>
      <c r="R1925">
        <v>0</v>
      </c>
      <c r="S1925" t="s">
        <v>6537</v>
      </c>
      <c r="X1925">
        <v>1</v>
      </c>
      <c r="Y1925">
        <v>1</v>
      </c>
      <c r="Z1925" s="2" t="s">
        <v>8394</v>
      </c>
    </row>
    <row r="1926" spans="1:30" x14ac:dyDescent="0.2">
      <c r="A1926" s="1">
        <v>1138</v>
      </c>
      <c r="B1926" t="s">
        <v>1087</v>
      </c>
      <c r="C1926" t="s">
        <v>2784</v>
      </c>
      <c r="D1926" t="s">
        <v>4730</v>
      </c>
      <c r="E1926" t="s">
        <v>10579</v>
      </c>
      <c r="F1926" t="str">
        <f>VLOOKUP(E1926,state_lookup!A:B,2,FALSE)</f>
        <v>ND</v>
      </c>
      <c r="G1926">
        <v>47.9848</v>
      </c>
      <c r="H1926">
        <v>-102.4813</v>
      </c>
      <c r="I1926" t="s">
        <v>5243</v>
      </c>
      <c r="J1926" s="4" t="s">
        <v>5259</v>
      </c>
      <c r="K1926" s="4" t="str">
        <f t="shared" si="30"/>
        <v>Jun 05</v>
      </c>
      <c r="L1926" t="s">
        <v>5285</v>
      </c>
      <c r="M1926" t="s">
        <v>5995</v>
      </c>
      <c r="N1926" t="s">
        <v>5995</v>
      </c>
      <c r="P1926" t="s">
        <v>6051</v>
      </c>
      <c r="Q1926" t="s">
        <v>6395</v>
      </c>
      <c r="R1926">
        <v>0</v>
      </c>
      <c r="S1926" t="s">
        <v>6537</v>
      </c>
      <c r="X1926">
        <v>1</v>
      </c>
      <c r="Y1926">
        <v>1</v>
      </c>
      <c r="Z1926" s="2" t="s">
        <v>8395</v>
      </c>
    </row>
    <row r="1927" spans="1:30" x14ac:dyDescent="0.2">
      <c r="A1927" s="1">
        <v>1139</v>
      </c>
      <c r="B1927" t="s">
        <v>64</v>
      </c>
      <c r="C1927" t="s">
        <v>2785</v>
      </c>
      <c r="D1927" t="s">
        <v>1950</v>
      </c>
      <c r="E1927" t="s">
        <v>64</v>
      </c>
      <c r="F1927" t="str">
        <f>VLOOKUP(E1927,state_lookup!A:B,2,FALSE)</f>
        <v>NY</v>
      </c>
      <c r="G1927">
        <v>40.694299999999998</v>
      </c>
      <c r="H1927">
        <v>-73.924899999999994</v>
      </c>
      <c r="I1927" t="s">
        <v>5243</v>
      </c>
      <c r="J1927" s="4" t="s">
        <v>5259</v>
      </c>
      <c r="K1927" s="4" t="str">
        <f t="shared" si="30"/>
        <v>Jun 05</v>
      </c>
      <c r="L1927" t="s">
        <v>5455</v>
      </c>
      <c r="M1927" t="s">
        <v>5701</v>
      </c>
      <c r="N1927" t="s">
        <v>5701</v>
      </c>
      <c r="P1927" t="s">
        <v>6051</v>
      </c>
      <c r="Q1927" t="s">
        <v>6395</v>
      </c>
      <c r="R1927">
        <v>0</v>
      </c>
      <c r="S1927" t="s">
        <v>6537</v>
      </c>
      <c r="X1927">
        <v>1</v>
      </c>
      <c r="Y1927">
        <v>1</v>
      </c>
      <c r="Z1927" s="2" t="s">
        <v>8396</v>
      </c>
    </row>
    <row r="1928" spans="1:30" x14ac:dyDescent="0.2">
      <c r="A1928" s="1">
        <v>1140</v>
      </c>
      <c r="B1928" t="s">
        <v>64</v>
      </c>
      <c r="C1928" t="s">
        <v>1744</v>
      </c>
      <c r="D1928" t="s">
        <v>64</v>
      </c>
      <c r="E1928" t="s">
        <v>64</v>
      </c>
      <c r="F1928" t="str">
        <f>VLOOKUP(E1928,state_lookup!A:B,2,FALSE)</f>
        <v>NY</v>
      </c>
      <c r="G1928">
        <v>40.694299999999998</v>
      </c>
      <c r="H1928">
        <v>-73.924899999999994</v>
      </c>
      <c r="I1928" t="s">
        <v>5243</v>
      </c>
      <c r="J1928" s="4" t="s">
        <v>5259</v>
      </c>
      <c r="K1928" s="4" t="str">
        <f t="shared" si="30"/>
        <v>Jun 05</v>
      </c>
      <c r="L1928" t="s">
        <v>5289</v>
      </c>
      <c r="M1928" t="s">
        <v>5982</v>
      </c>
      <c r="N1928" t="s">
        <v>5982</v>
      </c>
      <c r="P1928" t="s">
        <v>6051</v>
      </c>
      <c r="Q1928" t="s">
        <v>6395</v>
      </c>
      <c r="R1928">
        <v>0</v>
      </c>
      <c r="S1928" t="s">
        <v>6537</v>
      </c>
      <c r="X1928">
        <v>0</v>
      </c>
      <c r="Y1928">
        <v>1</v>
      </c>
      <c r="Z1928" s="2" t="s">
        <v>8397</v>
      </c>
    </row>
    <row r="1929" spans="1:30" x14ac:dyDescent="0.2">
      <c r="A1929" s="1">
        <v>1141</v>
      </c>
      <c r="B1929" t="s">
        <v>64</v>
      </c>
      <c r="C1929" t="s">
        <v>2786</v>
      </c>
      <c r="E1929" t="s">
        <v>64</v>
      </c>
      <c r="F1929" t="str">
        <f>VLOOKUP(E1929,state_lookup!A:B,2,FALSE)</f>
        <v>NY</v>
      </c>
      <c r="G1929">
        <v>40.694299999999998</v>
      </c>
      <c r="H1929">
        <v>-73.924899999999994</v>
      </c>
      <c r="I1929" t="s">
        <v>5243</v>
      </c>
      <c r="J1929" s="4" t="s">
        <v>5259</v>
      </c>
      <c r="K1929" s="4" t="str">
        <f t="shared" si="30"/>
        <v>Jun 05</v>
      </c>
      <c r="L1929" t="s">
        <v>5701</v>
      </c>
      <c r="M1929" t="s">
        <v>5701</v>
      </c>
      <c r="N1929" t="s">
        <v>5701</v>
      </c>
      <c r="P1929" t="s">
        <v>6136</v>
      </c>
      <c r="Q1929" t="s">
        <v>6395</v>
      </c>
      <c r="R1929">
        <v>0</v>
      </c>
      <c r="S1929" t="s">
        <v>6537</v>
      </c>
      <c r="X1929">
        <v>0</v>
      </c>
      <c r="Y1929">
        <v>1</v>
      </c>
      <c r="Z1929" s="2" t="s">
        <v>8398</v>
      </c>
    </row>
    <row r="1930" spans="1:30" x14ac:dyDescent="0.2">
      <c r="A1930" s="1">
        <v>1142</v>
      </c>
      <c r="B1930" t="s">
        <v>64</v>
      </c>
      <c r="C1930" t="s">
        <v>2787</v>
      </c>
      <c r="D1930" t="s">
        <v>4282</v>
      </c>
      <c r="E1930" t="s">
        <v>64</v>
      </c>
      <c r="F1930" t="str">
        <f>VLOOKUP(E1930,state_lookup!A:B,2,FALSE)</f>
        <v>NY</v>
      </c>
      <c r="G1930">
        <v>40.694299999999998</v>
      </c>
      <c r="H1930">
        <v>-73.924899999999994</v>
      </c>
      <c r="I1930" t="s">
        <v>5243</v>
      </c>
      <c r="J1930" s="4" t="s">
        <v>5259</v>
      </c>
      <c r="K1930" s="4" t="str">
        <f t="shared" si="30"/>
        <v>Jun 05</v>
      </c>
      <c r="L1930" t="s">
        <v>5708</v>
      </c>
      <c r="M1930" t="s">
        <v>5372</v>
      </c>
      <c r="N1930" t="s">
        <v>6043</v>
      </c>
      <c r="P1930" t="s">
        <v>6051</v>
      </c>
      <c r="Q1930" t="s">
        <v>6395</v>
      </c>
      <c r="R1930">
        <v>0</v>
      </c>
      <c r="S1930" t="s">
        <v>6537</v>
      </c>
      <c r="T1930">
        <v>12</v>
      </c>
      <c r="U1930">
        <v>0</v>
      </c>
      <c r="V1930">
        <v>0</v>
      </c>
      <c r="W1930">
        <v>0</v>
      </c>
      <c r="X1930">
        <v>0</v>
      </c>
      <c r="Y1930">
        <v>1</v>
      </c>
      <c r="Z1930" s="2" t="s">
        <v>8398</v>
      </c>
      <c r="AA1930" s="2" t="s">
        <v>9956</v>
      </c>
      <c r="AD1930" t="s">
        <v>6598</v>
      </c>
    </row>
    <row r="1931" spans="1:30" x14ac:dyDescent="0.2">
      <c r="A1931" s="1">
        <v>1143</v>
      </c>
      <c r="B1931" t="s">
        <v>65</v>
      </c>
      <c r="C1931" t="s">
        <v>2788</v>
      </c>
      <c r="D1931" t="s">
        <v>4282</v>
      </c>
      <c r="E1931" t="s">
        <v>64</v>
      </c>
      <c r="F1931" t="str">
        <f>VLOOKUP(E1931,state_lookup!A:B,2,FALSE)</f>
        <v>NY</v>
      </c>
      <c r="G1931">
        <v>40.694299999999998</v>
      </c>
      <c r="H1931">
        <v>-73.924899999999994</v>
      </c>
      <c r="I1931" t="s">
        <v>5244</v>
      </c>
      <c r="J1931" s="4" t="s">
        <v>5259</v>
      </c>
      <c r="K1931" s="4" t="str">
        <f t="shared" si="30"/>
        <v>Jun 05</v>
      </c>
      <c r="L1931" t="s">
        <v>5709</v>
      </c>
      <c r="M1931" t="s">
        <v>5839</v>
      </c>
      <c r="N1931" t="s">
        <v>5839</v>
      </c>
      <c r="P1931" t="s">
        <v>6051</v>
      </c>
      <c r="Q1931" t="s">
        <v>6395</v>
      </c>
      <c r="R1931">
        <v>0</v>
      </c>
      <c r="S1931" t="s">
        <v>6543</v>
      </c>
      <c r="T1931">
        <v>0</v>
      </c>
      <c r="U1931">
        <v>0</v>
      </c>
      <c r="V1931">
        <v>0</v>
      </c>
      <c r="W1931">
        <v>0</v>
      </c>
      <c r="X1931">
        <v>0</v>
      </c>
      <c r="Y1931">
        <v>1</v>
      </c>
      <c r="Z1931" s="2" t="s">
        <v>8399</v>
      </c>
      <c r="AD1931" t="s">
        <v>6598</v>
      </c>
    </row>
    <row r="1932" spans="1:30" x14ac:dyDescent="0.2">
      <c r="A1932" s="1">
        <v>1144</v>
      </c>
      <c r="B1932" t="s">
        <v>65</v>
      </c>
      <c r="C1932" t="s">
        <v>2789</v>
      </c>
      <c r="D1932" t="s">
        <v>4282</v>
      </c>
      <c r="E1932" t="s">
        <v>64</v>
      </c>
      <c r="F1932" t="str">
        <f>VLOOKUP(E1932,state_lookup!A:B,2,FALSE)</f>
        <v>NY</v>
      </c>
      <c r="G1932">
        <v>40.694299999999998</v>
      </c>
      <c r="H1932">
        <v>-73.924899999999994</v>
      </c>
      <c r="I1932" t="s">
        <v>5244</v>
      </c>
      <c r="J1932" s="4" t="s">
        <v>5259</v>
      </c>
      <c r="K1932" s="4" t="str">
        <f t="shared" si="30"/>
        <v>Jun 05</v>
      </c>
      <c r="P1932" t="s">
        <v>6051</v>
      </c>
      <c r="Q1932" t="s">
        <v>6395</v>
      </c>
      <c r="R1932">
        <v>0</v>
      </c>
      <c r="S1932" t="s">
        <v>6555</v>
      </c>
      <c r="X1932">
        <v>0</v>
      </c>
      <c r="Y1932">
        <v>1</v>
      </c>
      <c r="Z1932" s="2" t="s">
        <v>8400</v>
      </c>
      <c r="AD1932" t="s">
        <v>6598</v>
      </c>
    </row>
    <row r="1933" spans="1:30" x14ac:dyDescent="0.2">
      <c r="A1933" s="1">
        <v>1145</v>
      </c>
      <c r="B1933" t="s">
        <v>1088</v>
      </c>
      <c r="C1933" t="s">
        <v>2790</v>
      </c>
      <c r="D1933" t="s">
        <v>1088</v>
      </c>
      <c r="E1933" t="s">
        <v>917</v>
      </c>
      <c r="F1933" t="str">
        <f>VLOOKUP(E1933,state_lookup!A:B,2,FALSE)</f>
        <v>VA</v>
      </c>
      <c r="G1933">
        <v>37.1051</v>
      </c>
      <c r="H1933">
        <v>-76.518500000000003</v>
      </c>
      <c r="I1933" t="s">
        <v>5243</v>
      </c>
      <c r="J1933" s="4" t="s">
        <v>5259</v>
      </c>
      <c r="K1933" s="4" t="str">
        <f t="shared" si="30"/>
        <v>Jun 05</v>
      </c>
      <c r="P1933" t="s">
        <v>6051</v>
      </c>
      <c r="Q1933" t="s">
        <v>6395</v>
      </c>
      <c r="R1933">
        <v>0</v>
      </c>
      <c r="S1933" t="s">
        <v>6543</v>
      </c>
      <c r="X1933">
        <v>1</v>
      </c>
      <c r="Y1933">
        <v>1</v>
      </c>
      <c r="Z1933" s="2" t="s">
        <v>8401</v>
      </c>
    </row>
    <row r="1934" spans="1:30" x14ac:dyDescent="0.2">
      <c r="A1934" s="1">
        <v>1146</v>
      </c>
      <c r="B1934" t="s">
        <v>637</v>
      </c>
      <c r="C1934" t="s">
        <v>2791</v>
      </c>
      <c r="D1934" t="s">
        <v>4595</v>
      </c>
      <c r="E1934" t="s">
        <v>10551</v>
      </c>
      <c r="F1934" t="str">
        <f>VLOOKUP(E1934,state_lookup!A:B,2,FALSE)</f>
        <v>NJ</v>
      </c>
      <c r="G1934">
        <v>41.053400000000003</v>
      </c>
      <c r="H1934">
        <v>-74.752700000000004</v>
      </c>
      <c r="I1934" t="s">
        <v>5243</v>
      </c>
      <c r="J1934" s="4" t="s">
        <v>5259</v>
      </c>
      <c r="K1934" s="4" t="str">
        <f t="shared" si="30"/>
        <v>Jun 05</v>
      </c>
      <c r="P1934" t="s">
        <v>6051</v>
      </c>
      <c r="Q1934" t="s">
        <v>6395</v>
      </c>
      <c r="R1934">
        <v>0</v>
      </c>
      <c r="S1934" t="s">
        <v>6546</v>
      </c>
      <c r="X1934">
        <v>1</v>
      </c>
      <c r="Y1934">
        <v>1</v>
      </c>
      <c r="Z1934" s="2" t="s">
        <v>8402</v>
      </c>
    </row>
    <row r="1935" spans="1:30" x14ac:dyDescent="0.2">
      <c r="A1935" s="1">
        <v>1147</v>
      </c>
      <c r="B1935" t="s">
        <v>453</v>
      </c>
      <c r="C1935" t="s">
        <v>2792</v>
      </c>
      <c r="D1935" t="s">
        <v>4509</v>
      </c>
      <c r="E1935" t="s">
        <v>64</v>
      </c>
      <c r="F1935" t="str">
        <f>VLOOKUP(E1935,state_lookup!A:B,2,FALSE)</f>
        <v>NY</v>
      </c>
      <c r="G1935">
        <v>43.092100000000002</v>
      </c>
      <c r="H1935">
        <v>-79.014700000000005</v>
      </c>
      <c r="I1935" t="s">
        <v>5243</v>
      </c>
      <c r="J1935" s="4" t="s">
        <v>5259</v>
      </c>
      <c r="K1935" s="4" t="str">
        <f t="shared" si="30"/>
        <v>Jun 05</v>
      </c>
      <c r="L1935" t="s">
        <v>5289</v>
      </c>
      <c r="M1935" t="s">
        <v>5982</v>
      </c>
      <c r="N1935" t="s">
        <v>5645</v>
      </c>
      <c r="P1935" t="s">
        <v>6078</v>
      </c>
      <c r="Q1935" t="s">
        <v>6395</v>
      </c>
      <c r="R1935">
        <v>0</v>
      </c>
      <c r="S1935" t="s">
        <v>6606</v>
      </c>
      <c r="X1935">
        <v>1</v>
      </c>
      <c r="Y1935">
        <v>1</v>
      </c>
      <c r="Z1935" s="2" t="s">
        <v>8403</v>
      </c>
    </row>
    <row r="1936" spans="1:30" x14ac:dyDescent="0.2">
      <c r="A1936" s="1">
        <v>1148</v>
      </c>
      <c r="B1936" t="s">
        <v>149</v>
      </c>
      <c r="D1936" t="s">
        <v>149</v>
      </c>
      <c r="E1936" t="s">
        <v>917</v>
      </c>
      <c r="F1936" t="str">
        <f>VLOOKUP(E1936,state_lookup!A:B,2,FALSE)</f>
        <v>VA</v>
      </c>
      <c r="G1936">
        <v>36.894500000000001</v>
      </c>
      <c r="H1936">
        <v>-76.259</v>
      </c>
      <c r="I1936" t="s">
        <v>5243</v>
      </c>
      <c r="J1936" s="4" t="s">
        <v>5259</v>
      </c>
      <c r="K1936" s="4" t="str">
        <f t="shared" si="30"/>
        <v>Jun 05</v>
      </c>
      <c r="L1936" t="s">
        <v>5293</v>
      </c>
      <c r="M1936" t="s">
        <v>5396</v>
      </c>
      <c r="N1936" t="s">
        <v>5396</v>
      </c>
      <c r="P1936" t="s">
        <v>6078</v>
      </c>
      <c r="Q1936" t="s">
        <v>6395</v>
      </c>
      <c r="R1936">
        <v>0</v>
      </c>
      <c r="S1936" t="s">
        <v>6537</v>
      </c>
      <c r="X1936">
        <v>1</v>
      </c>
      <c r="Y1936">
        <v>1</v>
      </c>
      <c r="Z1936" s="2" t="s">
        <v>8404</v>
      </c>
    </row>
    <row r="1937" spans="1:30" x14ac:dyDescent="0.2">
      <c r="A1937" s="1">
        <v>1149</v>
      </c>
      <c r="B1937" t="s">
        <v>68</v>
      </c>
      <c r="C1937" t="s">
        <v>1879</v>
      </c>
      <c r="D1937" t="s">
        <v>4284</v>
      </c>
      <c r="E1937" t="s">
        <v>10559</v>
      </c>
      <c r="F1937" t="str">
        <f>VLOOKUP(E1937,state_lookup!A:B,2,FALSE)</f>
        <v>NE</v>
      </c>
      <c r="G1937">
        <v>41.262799999999999</v>
      </c>
      <c r="H1937">
        <v>-96.049800000000005</v>
      </c>
      <c r="I1937" t="s">
        <v>5243</v>
      </c>
      <c r="J1937" s="4" t="s">
        <v>5259</v>
      </c>
      <c r="K1937" s="4" t="str">
        <f t="shared" si="30"/>
        <v>Jun 05</v>
      </c>
      <c r="L1937" t="s">
        <v>5366</v>
      </c>
      <c r="M1937" t="s">
        <v>5531</v>
      </c>
      <c r="N1937" t="s">
        <v>5531</v>
      </c>
      <c r="P1937" t="s">
        <v>6078</v>
      </c>
      <c r="Q1937" t="s">
        <v>6395</v>
      </c>
      <c r="R1937">
        <v>0</v>
      </c>
      <c r="S1937" t="s">
        <v>6537</v>
      </c>
      <c r="X1937">
        <v>1</v>
      </c>
      <c r="Y1937">
        <v>1</v>
      </c>
      <c r="Z1937" s="2" t="s">
        <v>8405</v>
      </c>
    </row>
    <row r="1938" spans="1:30" x14ac:dyDescent="0.2">
      <c r="A1938" s="1">
        <v>1150</v>
      </c>
      <c r="B1938" t="s">
        <v>1024</v>
      </c>
      <c r="D1938" t="s">
        <v>323</v>
      </c>
      <c r="E1938" t="s">
        <v>10556</v>
      </c>
      <c r="F1938" t="str">
        <f>VLOOKUP(E1938,state_lookup!A:B,2,FALSE)</f>
        <v>OH</v>
      </c>
      <c r="G1938">
        <v>40.771000000000001</v>
      </c>
      <c r="H1938">
        <v>-82.610500000000002</v>
      </c>
      <c r="I1938" t="s">
        <v>5243</v>
      </c>
      <c r="J1938" s="4" t="s">
        <v>5259</v>
      </c>
      <c r="K1938" s="4" t="str">
        <f t="shared" si="30"/>
        <v>Jun 05</v>
      </c>
      <c r="L1938" t="s">
        <v>5296</v>
      </c>
      <c r="M1938" t="s">
        <v>5396</v>
      </c>
      <c r="N1938" t="s">
        <v>5396</v>
      </c>
      <c r="P1938" t="s">
        <v>6078</v>
      </c>
      <c r="Q1938" t="s">
        <v>6395</v>
      </c>
      <c r="R1938">
        <v>0</v>
      </c>
      <c r="S1938" t="s">
        <v>6537</v>
      </c>
      <c r="X1938">
        <v>1</v>
      </c>
      <c r="Y1938">
        <v>1</v>
      </c>
      <c r="Z1938" s="2" t="s">
        <v>8406</v>
      </c>
    </row>
    <row r="1939" spans="1:30" x14ac:dyDescent="0.2">
      <c r="A1939" s="1">
        <v>1151</v>
      </c>
      <c r="B1939" t="s">
        <v>302</v>
      </c>
      <c r="D1939" t="s">
        <v>301</v>
      </c>
      <c r="E1939" t="s">
        <v>10549</v>
      </c>
      <c r="F1939" t="str">
        <f>VLOOKUP(E1939,state_lookup!A:B,2,FALSE)</f>
        <v>FL</v>
      </c>
      <c r="G1939">
        <v>28.4772</v>
      </c>
      <c r="H1939">
        <v>-81.3369</v>
      </c>
      <c r="I1939" t="s">
        <v>5243</v>
      </c>
      <c r="J1939" s="4" t="s">
        <v>5259</v>
      </c>
      <c r="K1939" s="4" t="str">
        <f t="shared" si="30"/>
        <v>Jun 05</v>
      </c>
      <c r="P1939" t="s">
        <v>6078</v>
      </c>
      <c r="Q1939" t="s">
        <v>6395</v>
      </c>
      <c r="R1939">
        <v>0</v>
      </c>
      <c r="S1939" t="s">
        <v>6537</v>
      </c>
      <c r="X1939">
        <v>1</v>
      </c>
      <c r="Y1939">
        <v>1</v>
      </c>
      <c r="Z1939" s="2" t="s">
        <v>8407</v>
      </c>
    </row>
    <row r="1940" spans="1:30" x14ac:dyDescent="0.2">
      <c r="A1940" s="1">
        <v>1152</v>
      </c>
      <c r="B1940" t="s">
        <v>1089</v>
      </c>
      <c r="C1940" t="s">
        <v>2793</v>
      </c>
      <c r="D1940" t="s">
        <v>4483</v>
      </c>
      <c r="E1940" t="s">
        <v>10554</v>
      </c>
      <c r="F1940" t="str">
        <f>VLOOKUP(E1940,state_lookup!A:B,2,FALSE)</f>
        <v>MA</v>
      </c>
      <c r="G1940">
        <v>41.789830000000002</v>
      </c>
      <c r="H1940" t="s">
        <v>5078</v>
      </c>
      <c r="I1940" t="s">
        <v>5243</v>
      </c>
      <c r="J1940" s="4" t="s">
        <v>5259</v>
      </c>
      <c r="K1940" s="4" t="str">
        <f t="shared" si="30"/>
        <v>Jun 05</v>
      </c>
      <c r="L1940" t="s">
        <v>5304</v>
      </c>
      <c r="M1940" t="s">
        <v>5531</v>
      </c>
      <c r="N1940" t="s">
        <v>5531</v>
      </c>
      <c r="P1940" t="s">
        <v>6051</v>
      </c>
      <c r="Q1940" t="s">
        <v>6395</v>
      </c>
      <c r="R1940">
        <v>0</v>
      </c>
      <c r="S1940" t="s">
        <v>6538</v>
      </c>
      <c r="T1940">
        <v>0</v>
      </c>
      <c r="U1940">
        <v>0</v>
      </c>
      <c r="V1940">
        <v>0</v>
      </c>
      <c r="W1940">
        <v>0</v>
      </c>
      <c r="X1940">
        <v>1</v>
      </c>
      <c r="Y1940">
        <v>1</v>
      </c>
      <c r="Z1940" s="2" t="s">
        <v>8408</v>
      </c>
    </row>
    <row r="1941" spans="1:30" x14ac:dyDescent="0.2">
      <c r="A1941" s="1">
        <v>1153</v>
      </c>
      <c r="B1941" t="s">
        <v>153</v>
      </c>
      <c r="C1941" t="s">
        <v>2794</v>
      </c>
      <c r="D1941" t="s">
        <v>1425</v>
      </c>
      <c r="E1941" t="s">
        <v>10547</v>
      </c>
      <c r="F1941" t="str">
        <f>VLOOKUP(E1941,state_lookup!A:B,2,FALSE)</f>
        <v>CA</v>
      </c>
      <c r="G1941">
        <v>34.196199999999997</v>
      </c>
      <c r="H1941">
        <v>-119.1819</v>
      </c>
      <c r="I1941" t="s">
        <v>5243</v>
      </c>
      <c r="J1941" s="4" t="s">
        <v>5259</v>
      </c>
      <c r="K1941" s="4" t="str">
        <f t="shared" si="30"/>
        <v>Jun 05</v>
      </c>
      <c r="L1941" t="s">
        <v>5293</v>
      </c>
      <c r="M1941" t="s">
        <v>5396</v>
      </c>
      <c r="N1941" t="s">
        <v>5396</v>
      </c>
      <c r="P1941" t="s">
        <v>6160</v>
      </c>
      <c r="Q1941" t="s">
        <v>6402</v>
      </c>
      <c r="R1941">
        <v>0</v>
      </c>
      <c r="S1941" t="s">
        <v>6607</v>
      </c>
      <c r="T1941">
        <v>0</v>
      </c>
      <c r="U1941">
        <v>0</v>
      </c>
      <c r="V1941">
        <v>0</v>
      </c>
      <c r="W1941">
        <v>0</v>
      </c>
      <c r="X1941">
        <v>1</v>
      </c>
      <c r="Y1941">
        <v>1</v>
      </c>
      <c r="Z1941" s="2" t="s">
        <v>8409</v>
      </c>
      <c r="AA1941" s="2" t="s">
        <v>8409</v>
      </c>
    </row>
    <row r="1942" spans="1:30" x14ac:dyDescent="0.2">
      <c r="A1942" s="1">
        <v>1154</v>
      </c>
      <c r="B1942" t="s">
        <v>461</v>
      </c>
      <c r="D1942" t="s">
        <v>570</v>
      </c>
      <c r="E1942" t="s">
        <v>181</v>
      </c>
      <c r="F1942" t="str">
        <f>VLOOKUP(E1942,state_lookup!A:B,2,FALSE)</f>
        <v>WA</v>
      </c>
      <c r="G1942">
        <v>46.250599999999999</v>
      </c>
      <c r="H1942">
        <v>-119.13030000000001</v>
      </c>
      <c r="I1942" t="s">
        <v>5243</v>
      </c>
      <c r="J1942" s="4" t="s">
        <v>5259</v>
      </c>
      <c r="K1942" s="4" t="str">
        <f t="shared" si="30"/>
        <v>Jun 05</v>
      </c>
      <c r="L1942" t="s">
        <v>5706</v>
      </c>
      <c r="M1942" t="s">
        <v>5706</v>
      </c>
      <c r="N1942" t="s">
        <v>5706</v>
      </c>
      <c r="P1942" t="s">
        <v>6161</v>
      </c>
      <c r="Q1942" t="s">
        <v>6402</v>
      </c>
      <c r="R1942">
        <v>0</v>
      </c>
      <c r="S1942" t="s">
        <v>6538</v>
      </c>
      <c r="T1942">
        <v>1</v>
      </c>
      <c r="X1942">
        <v>1</v>
      </c>
      <c r="Y1942">
        <v>1</v>
      </c>
      <c r="Z1942" s="2" t="s">
        <v>8410</v>
      </c>
    </row>
    <row r="1943" spans="1:30" x14ac:dyDescent="0.2">
      <c r="A1943" s="1">
        <v>1155</v>
      </c>
      <c r="B1943" t="s">
        <v>1090</v>
      </c>
      <c r="C1943" t="s">
        <v>2795</v>
      </c>
      <c r="D1943" t="s">
        <v>527</v>
      </c>
      <c r="E1943" t="s">
        <v>10549</v>
      </c>
      <c r="F1943" t="str">
        <f>VLOOKUP(E1943,state_lookup!A:B,2,FALSE)</f>
        <v>FL</v>
      </c>
      <c r="G1943">
        <v>27.954999999999998</v>
      </c>
      <c r="H1943">
        <v>-80.662800000000004</v>
      </c>
      <c r="I1943" t="s">
        <v>5243</v>
      </c>
      <c r="J1943" s="4" t="s">
        <v>5259</v>
      </c>
      <c r="K1943" s="4" t="str">
        <f t="shared" si="30"/>
        <v>Jun 05</v>
      </c>
      <c r="L1943" t="s">
        <v>5296</v>
      </c>
      <c r="M1943" t="s">
        <v>5396</v>
      </c>
      <c r="N1943" t="s">
        <v>5396</v>
      </c>
      <c r="P1943" t="s">
        <v>6161</v>
      </c>
      <c r="Q1943" t="s">
        <v>6402</v>
      </c>
      <c r="R1943">
        <v>0</v>
      </c>
      <c r="S1943" t="s">
        <v>6538</v>
      </c>
      <c r="X1943">
        <v>1</v>
      </c>
      <c r="Y1943">
        <v>1</v>
      </c>
      <c r="Z1943" s="2" t="s">
        <v>8411</v>
      </c>
    </row>
    <row r="1944" spans="1:30" x14ac:dyDescent="0.2">
      <c r="A1944" s="1">
        <v>1156</v>
      </c>
      <c r="B1944" t="s">
        <v>1091</v>
      </c>
      <c r="C1944" t="s">
        <v>2796</v>
      </c>
      <c r="D1944" t="s">
        <v>4731</v>
      </c>
      <c r="E1944" t="s">
        <v>10560</v>
      </c>
      <c r="F1944" t="str">
        <f>VLOOKUP(E1944,state_lookup!A:B,2,FALSE)</f>
        <v>AZ</v>
      </c>
      <c r="G1944">
        <v>34.243400000000001</v>
      </c>
      <c r="H1944">
        <v>-111.31950000000001</v>
      </c>
      <c r="I1944" t="s">
        <v>5243</v>
      </c>
      <c r="J1944" s="4" t="s">
        <v>5259</v>
      </c>
      <c r="K1944" s="4" t="str">
        <f t="shared" si="30"/>
        <v>Jun 05</v>
      </c>
      <c r="L1944" t="s">
        <v>5591</v>
      </c>
      <c r="M1944" t="s">
        <v>5799</v>
      </c>
      <c r="N1944" t="s">
        <v>5799</v>
      </c>
      <c r="P1944" t="s">
        <v>6161</v>
      </c>
      <c r="Q1944" t="s">
        <v>6402</v>
      </c>
      <c r="R1944">
        <v>0</v>
      </c>
      <c r="S1944" t="s">
        <v>6537</v>
      </c>
      <c r="T1944">
        <v>0</v>
      </c>
      <c r="U1944">
        <v>0</v>
      </c>
      <c r="V1944">
        <v>0</v>
      </c>
      <c r="W1944">
        <v>0</v>
      </c>
      <c r="X1944">
        <v>1</v>
      </c>
      <c r="Y1944">
        <v>1</v>
      </c>
      <c r="Z1944" s="2" t="s">
        <v>8412</v>
      </c>
      <c r="AD1944" t="s">
        <v>6598</v>
      </c>
    </row>
    <row r="1945" spans="1:30" x14ac:dyDescent="0.2">
      <c r="A1945" s="1">
        <v>1157</v>
      </c>
      <c r="B1945" t="s">
        <v>69</v>
      </c>
      <c r="C1945" t="s">
        <v>2797</v>
      </c>
      <c r="D1945" t="s">
        <v>617</v>
      </c>
      <c r="E1945" t="s">
        <v>10560</v>
      </c>
      <c r="F1945" t="str">
        <f>VLOOKUP(E1945,state_lookup!A:B,2,FALSE)</f>
        <v>AZ</v>
      </c>
      <c r="G1945">
        <v>33.572200000000002</v>
      </c>
      <c r="H1945">
        <v>-112.0891</v>
      </c>
      <c r="I1945" t="s">
        <v>5243</v>
      </c>
      <c r="J1945" s="4" t="s">
        <v>5259</v>
      </c>
      <c r="K1945" s="4" t="str">
        <f t="shared" si="30"/>
        <v>Jun 05</v>
      </c>
      <c r="L1945" t="s">
        <v>5507</v>
      </c>
      <c r="M1945" t="s">
        <v>5372</v>
      </c>
      <c r="N1945" t="s">
        <v>5372</v>
      </c>
      <c r="P1945" t="s">
        <v>6161</v>
      </c>
      <c r="Q1945" t="s">
        <v>6402</v>
      </c>
      <c r="R1945">
        <v>0</v>
      </c>
      <c r="S1945" t="s">
        <v>6553</v>
      </c>
      <c r="T1945">
        <v>0</v>
      </c>
      <c r="U1945">
        <v>0</v>
      </c>
      <c r="V1945">
        <v>0</v>
      </c>
      <c r="W1945">
        <v>0</v>
      </c>
      <c r="X1945">
        <v>1</v>
      </c>
      <c r="Y1945">
        <v>1</v>
      </c>
      <c r="Z1945" s="2" t="s">
        <v>8413</v>
      </c>
      <c r="AA1945" s="2" t="s">
        <v>9957</v>
      </c>
      <c r="AB1945" s="2" t="s">
        <v>10301</v>
      </c>
    </row>
    <row r="1946" spans="1:30" x14ac:dyDescent="0.2">
      <c r="A1946" s="1">
        <v>1158</v>
      </c>
      <c r="B1946" t="s">
        <v>1092</v>
      </c>
      <c r="C1946" t="s">
        <v>2798</v>
      </c>
      <c r="D1946" t="s">
        <v>119</v>
      </c>
      <c r="E1946" t="s">
        <v>10566</v>
      </c>
      <c r="F1946" t="str">
        <f>VLOOKUP(E1946,state_lookup!A:B,2,FALSE)</f>
        <v>CT</v>
      </c>
      <c r="G1946">
        <v>41.67454</v>
      </c>
      <c r="H1946" t="s">
        <v>5079</v>
      </c>
      <c r="I1946" t="s">
        <v>5243</v>
      </c>
      <c r="J1946" s="4" t="s">
        <v>5259</v>
      </c>
      <c r="K1946" s="4" t="str">
        <f t="shared" si="30"/>
        <v>Jun 05</v>
      </c>
      <c r="P1946" t="s">
        <v>6051</v>
      </c>
      <c r="Q1946" t="s">
        <v>6395</v>
      </c>
      <c r="R1946">
        <v>0</v>
      </c>
      <c r="S1946" t="s">
        <v>6537</v>
      </c>
      <c r="X1946">
        <v>1</v>
      </c>
      <c r="Y1946">
        <v>1</v>
      </c>
      <c r="Z1946" s="2" t="s">
        <v>8012</v>
      </c>
    </row>
    <row r="1947" spans="1:30" x14ac:dyDescent="0.2">
      <c r="A1947" s="1">
        <v>1159</v>
      </c>
      <c r="B1947" t="s">
        <v>1093</v>
      </c>
      <c r="C1947" t="s">
        <v>2678</v>
      </c>
      <c r="D1947" t="s">
        <v>1122</v>
      </c>
      <c r="E1947" t="s">
        <v>10566</v>
      </c>
      <c r="F1947" t="str">
        <f>VLOOKUP(E1947,state_lookup!A:B,2,FALSE)</f>
        <v>CT</v>
      </c>
      <c r="G1947">
        <v>41.897599999999997</v>
      </c>
      <c r="H1947" t="s">
        <v>5080</v>
      </c>
      <c r="I1947" t="s">
        <v>5243</v>
      </c>
      <c r="J1947" s="4" t="s">
        <v>5259</v>
      </c>
      <c r="K1947" s="4" t="str">
        <f t="shared" si="30"/>
        <v>Jun 05</v>
      </c>
      <c r="P1947" t="s">
        <v>6051</v>
      </c>
      <c r="Q1947" t="s">
        <v>6395</v>
      </c>
      <c r="R1947">
        <v>0</v>
      </c>
      <c r="S1947" t="s">
        <v>6537</v>
      </c>
      <c r="X1947">
        <v>1</v>
      </c>
      <c r="Y1947">
        <v>1</v>
      </c>
      <c r="Z1947" s="2" t="s">
        <v>8012</v>
      </c>
    </row>
    <row r="1948" spans="1:30" x14ac:dyDescent="0.2">
      <c r="A1948" s="1">
        <v>1160</v>
      </c>
      <c r="B1948" t="s">
        <v>313</v>
      </c>
      <c r="C1948" t="s">
        <v>2799</v>
      </c>
      <c r="D1948" t="s">
        <v>31</v>
      </c>
      <c r="E1948" t="s">
        <v>10547</v>
      </c>
      <c r="F1948" t="str">
        <f>VLOOKUP(E1948,state_lookup!A:B,2,FALSE)</f>
        <v>CA</v>
      </c>
      <c r="G1948">
        <v>34.058500000000002</v>
      </c>
      <c r="H1948">
        <v>-117.76260000000001</v>
      </c>
      <c r="I1948" t="s">
        <v>5243</v>
      </c>
      <c r="J1948" s="4" t="s">
        <v>5259</v>
      </c>
      <c r="K1948" s="4" t="str">
        <f t="shared" si="30"/>
        <v>Jun 05</v>
      </c>
      <c r="L1948" t="s">
        <v>5341</v>
      </c>
      <c r="M1948" t="s">
        <v>5582</v>
      </c>
      <c r="N1948" t="s">
        <v>5582</v>
      </c>
      <c r="P1948" t="s">
        <v>6051</v>
      </c>
      <c r="Q1948" t="s">
        <v>6395</v>
      </c>
      <c r="R1948">
        <v>0</v>
      </c>
      <c r="S1948" t="s">
        <v>6553</v>
      </c>
      <c r="T1948">
        <v>0</v>
      </c>
      <c r="U1948">
        <v>0</v>
      </c>
      <c r="V1948">
        <v>0</v>
      </c>
      <c r="W1948">
        <v>0</v>
      </c>
      <c r="X1948">
        <v>1</v>
      </c>
      <c r="Y1948">
        <v>1</v>
      </c>
      <c r="Z1948" s="2" t="s">
        <v>8414</v>
      </c>
    </row>
    <row r="1949" spans="1:30" x14ac:dyDescent="0.2">
      <c r="A1949" s="1">
        <v>1161</v>
      </c>
      <c r="B1949" t="s">
        <v>314</v>
      </c>
      <c r="C1949" t="s">
        <v>2694</v>
      </c>
      <c r="D1949" t="s">
        <v>1571</v>
      </c>
      <c r="E1949" t="s">
        <v>10552</v>
      </c>
      <c r="F1949" t="str">
        <f>VLOOKUP(E1949,state_lookup!A:B,2,FALSE)</f>
        <v>MI</v>
      </c>
      <c r="G1949">
        <v>42.982199999999999</v>
      </c>
      <c r="H1949">
        <v>-82.438699999999997</v>
      </c>
      <c r="I1949" t="s">
        <v>5243</v>
      </c>
      <c r="J1949" s="4" t="s">
        <v>5259</v>
      </c>
      <c r="K1949" s="4" t="str">
        <f t="shared" si="30"/>
        <v>Jun 05</v>
      </c>
      <c r="L1949" t="s">
        <v>5284</v>
      </c>
      <c r="M1949" t="s">
        <v>5531</v>
      </c>
      <c r="N1949" t="s">
        <v>5531</v>
      </c>
      <c r="P1949" t="s">
        <v>6162</v>
      </c>
      <c r="Q1949" t="s">
        <v>6395</v>
      </c>
      <c r="R1949">
        <v>0</v>
      </c>
      <c r="S1949" t="s">
        <v>6539</v>
      </c>
      <c r="T1949">
        <v>0</v>
      </c>
      <c r="U1949">
        <v>0</v>
      </c>
      <c r="V1949">
        <v>0</v>
      </c>
      <c r="W1949">
        <v>0</v>
      </c>
      <c r="X1949">
        <v>1</v>
      </c>
      <c r="Y1949">
        <v>1</v>
      </c>
      <c r="Z1949" s="2" t="s">
        <v>8267</v>
      </c>
      <c r="AA1949" s="2" t="s">
        <v>8214</v>
      </c>
      <c r="AD1949" t="s">
        <v>6598</v>
      </c>
    </row>
    <row r="1950" spans="1:30" x14ac:dyDescent="0.2">
      <c r="A1950" s="1">
        <v>1162</v>
      </c>
      <c r="B1950" t="s">
        <v>70</v>
      </c>
      <c r="E1950" t="s">
        <v>10576</v>
      </c>
      <c r="F1950" t="str">
        <f>VLOOKUP(E1950,state_lookup!A:B,2,FALSE)</f>
        <v>ME</v>
      </c>
      <c r="G1950">
        <v>43.677300000000002</v>
      </c>
      <c r="H1950">
        <v>-70.271500000000003</v>
      </c>
      <c r="I1950" t="s">
        <v>5243</v>
      </c>
      <c r="J1950" s="4" t="s">
        <v>5259</v>
      </c>
      <c r="K1950" s="4" t="str">
        <f t="shared" si="30"/>
        <v>Jun 05</v>
      </c>
      <c r="L1950" t="s">
        <v>5527</v>
      </c>
      <c r="M1950" t="s">
        <v>5527</v>
      </c>
      <c r="N1950" t="s">
        <v>5527</v>
      </c>
      <c r="P1950" t="s">
        <v>6051</v>
      </c>
      <c r="Q1950" t="s">
        <v>6395</v>
      </c>
      <c r="R1950">
        <v>0</v>
      </c>
      <c r="S1950" t="s">
        <v>6537</v>
      </c>
      <c r="X1950">
        <v>1</v>
      </c>
      <c r="Y1950">
        <v>1</v>
      </c>
      <c r="Z1950" s="2" t="s">
        <v>8415</v>
      </c>
    </row>
    <row r="1951" spans="1:30" x14ac:dyDescent="0.2">
      <c r="A1951" s="1">
        <v>1163</v>
      </c>
      <c r="B1951" t="s">
        <v>70</v>
      </c>
      <c r="C1951" t="s">
        <v>2800</v>
      </c>
      <c r="E1951" t="s">
        <v>1289</v>
      </c>
      <c r="F1951" t="str">
        <f>VLOOKUP(E1951,state_lookup!A:B,2,FALSE)</f>
        <v>OR</v>
      </c>
      <c r="G1951">
        <v>45.537100000000002</v>
      </c>
      <c r="H1951">
        <v>-122.65</v>
      </c>
      <c r="I1951" t="s">
        <v>5243</v>
      </c>
      <c r="J1951" s="4" t="s">
        <v>5259</v>
      </c>
      <c r="K1951" s="4" t="str">
        <f t="shared" si="30"/>
        <v>Jun 05</v>
      </c>
      <c r="L1951" t="s">
        <v>5304</v>
      </c>
      <c r="M1951" t="s">
        <v>5531</v>
      </c>
      <c r="N1951" t="s">
        <v>5531</v>
      </c>
      <c r="P1951" t="s">
        <v>6163</v>
      </c>
      <c r="Q1951" t="s">
        <v>6395</v>
      </c>
      <c r="R1951">
        <v>0</v>
      </c>
      <c r="S1951" t="s">
        <v>6537</v>
      </c>
      <c r="T1951">
        <v>21</v>
      </c>
      <c r="X1951">
        <v>1</v>
      </c>
      <c r="Y1951">
        <v>1</v>
      </c>
      <c r="Z1951" s="2" t="s">
        <v>8416</v>
      </c>
      <c r="AA1951" s="2" t="s">
        <v>9958</v>
      </c>
      <c r="AB1951" s="2" t="s">
        <v>10302</v>
      </c>
      <c r="AD1951" t="s">
        <v>5316</v>
      </c>
    </row>
    <row r="1952" spans="1:30" x14ac:dyDescent="0.2">
      <c r="A1952" s="1">
        <v>1164</v>
      </c>
      <c r="B1952" t="s">
        <v>869</v>
      </c>
      <c r="D1952" t="s">
        <v>4472</v>
      </c>
      <c r="E1952" t="s">
        <v>181</v>
      </c>
      <c r="F1952" t="str">
        <f>VLOOKUP(E1952,state_lookup!A:B,2,FALSE)</f>
        <v>WA</v>
      </c>
      <c r="G1952">
        <v>47.741700000000002</v>
      </c>
      <c r="H1952">
        <v>-122.6408</v>
      </c>
      <c r="I1952" t="s">
        <v>5243</v>
      </c>
      <c r="J1952" s="4" t="s">
        <v>5259</v>
      </c>
      <c r="K1952" s="4" t="str">
        <f t="shared" si="30"/>
        <v>Jun 05</v>
      </c>
      <c r="P1952" t="s">
        <v>6051</v>
      </c>
      <c r="Q1952" t="s">
        <v>6395</v>
      </c>
      <c r="R1952">
        <v>0</v>
      </c>
      <c r="S1952" t="s">
        <v>6537</v>
      </c>
      <c r="X1952">
        <v>1</v>
      </c>
      <c r="Y1952">
        <v>1</v>
      </c>
      <c r="Z1952" s="2" t="s">
        <v>8417</v>
      </c>
    </row>
    <row r="1953" spans="1:30" x14ac:dyDescent="0.2">
      <c r="A1953" s="1">
        <v>1165</v>
      </c>
      <c r="B1953" t="s">
        <v>318</v>
      </c>
      <c r="C1953" t="s">
        <v>2801</v>
      </c>
      <c r="D1953" t="s">
        <v>318</v>
      </c>
      <c r="E1953" t="s">
        <v>10584</v>
      </c>
      <c r="F1953" t="str">
        <f>VLOOKUP(E1953,state_lookup!A:B,2,FALSE)</f>
        <v>RI</v>
      </c>
      <c r="G1953">
        <v>41.823</v>
      </c>
      <c r="H1953">
        <v>-71.418700000000001</v>
      </c>
      <c r="I1953" t="s">
        <v>5243</v>
      </c>
      <c r="J1953" s="4" t="s">
        <v>5259</v>
      </c>
      <c r="K1953" s="4" t="str">
        <f t="shared" si="30"/>
        <v>Jun 05</v>
      </c>
      <c r="L1953" t="s">
        <v>5710</v>
      </c>
      <c r="M1953" t="s">
        <v>5667</v>
      </c>
      <c r="N1953" t="s">
        <v>6003</v>
      </c>
      <c r="P1953" t="s">
        <v>6051</v>
      </c>
      <c r="Q1953" t="s">
        <v>6395</v>
      </c>
      <c r="R1953">
        <v>0</v>
      </c>
      <c r="S1953" t="s">
        <v>6537</v>
      </c>
      <c r="T1953">
        <v>9</v>
      </c>
      <c r="U1953">
        <v>0</v>
      </c>
      <c r="V1953">
        <v>0</v>
      </c>
      <c r="W1953">
        <v>0</v>
      </c>
      <c r="X1953">
        <v>1</v>
      </c>
      <c r="Y1953">
        <v>1</v>
      </c>
      <c r="Z1953" s="2" t="s">
        <v>8418</v>
      </c>
      <c r="AA1953" s="2" t="s">
        <v>9959</v>
      </c>
    </row>
    <row r="1954" spans="1:30" x14ac:dyDescent="0.2">
      <c r="A1954" s="1">
        <v>1166</v>
      </c>
      <c r="B1954" t="s">
        <v>1094</v>
      </c>
      <c r="E1954" t="s">
        <v>4673</v>
      </c>
      <c r="F1954" t="str">
        <f>VLOOKUP(E1954,state_lookup!A:B,2,FALSE)</f>
        <v>UT</v>
      </c>
      <c r="G1954">
        <v>40.245699999999999</v>
      </c>
      <c r="H1954">
        <v>-111.64570000000001</v>
      </c>
      <c r="I1954" t="s">
        <v>5243</v>
      </c>
      <c r="J1954" s="4" t="s">
        <v>5259</v>
      </c>
      <c r="K1954" s="4" t="str">
        <f t="shared" si="30"/>
        <v>Jun 05</v>
      </c>
      <c r="L1954" t="s">
        <v>5378</v>
      </c>
      <c r="M1954" t="s">
        <v>5372</v>
      </c>
      <c r="N1954" t="s">
        <v>5372</v>
      </c>
      <c r="P1954" t="s">
        <v>6051</v>
      </c>
      <c r="Q1954" t="s">
        <v>6413</v>
      </c>
      <c r="R1954">
        <v>0</v>
      </c>
      <c r="S1954" t="s">
        <v>6546</v>
      </c>
      <c r="X1954">
        <v>1</v>
      </c>
      <c r="Y1954">
        <v>1</v>
      </c>
      <c r="Z1954" s="2" t="s">
        <v>8419</v>
      </c>
    </row>
    <row r="1955" spans="1:30" x14ac:dyDescent="0.2">
      <c r="A1955" s="1">
        <v>1167</v>
      </c>
      <c r="B1955" t="s">
        <v>1095</v>
      </c>
      <c r="E1955" t="s">
        <v>10549</v>
      </c>
      <c r="F1955" t="str">
        <f>VLOOKUP(E1955,state_lookup!A:B,2,FALSE)</f>
        <v>FL</v>
      </c>
      <c r="G1955">
        <v>26.8934</v>
      </c>
      <c r="H1955">
        <v>-82.051599999999993</v>
      </c>
      <c r="I1955" t="s">
        <v>5243</v>
      </c>
      <c r="J1955" s="4" t="s">
        <v>5259</v>
      </c>
      <c r="K1955" s="4" t="str">
        <f t="shared" si="30"/>
        <v>Jun 05</v>
      </c>
      <c r="L1955" t="s">
        <v>5693</v>
      </c>
      <c r="M1955" t="s">
        <v>5989</v>
      </c>
      <c r="N1955" t="s">
        <v>5989</v>
      </c>
      <c r="P1955" t="s">
        <v>6051</v>
      </c>
      <c r="Q1955" t="s">
        <v>6395</v>
      </c>
      <c r="R1955">
        <v>0</v>
      </c>
      <c r="S1955" t="s">
        <v>6537</v>
      </c>
      <c r="X1955">
        <v>1</v>
      </c>
      <c r="Y1955">
        <v>1</v>
      </c>
      <c r="Z1955" s="2" t="s">
        <v>8420</v>
      </c>
    </row>
    <row r="1956" spans="1:30" x14ac:dyDescent="0.2">
      <c r="A1956" s="1">
        <v>1168</v>
      </c>
      <c r="B1956" t="s">
        <v>1096</v>
      </c>
      <c r="C1956" t="s">
        <v>2802</v>
      </c>
      <c r="D1956" t="s">
        <v>4619</v>
      </c>
      <c r="E1956" t="s">
        <v>10575</v>
      </c>
      <c r="F1956" t="str">
        <f>VLOOKUP(E1956,state_lookup!A:B,2,FALSE)</f>
        <v>PA</v>
      </c>
      <c r="G1956">
        <v>40.046219999999998</v>
      </c>
      <c r="H1956" t="s">
        <v>5081</v>
      </c>
      <c r="I1956" t="s">
        <v>5243</v>
      </c>
      <c r="J1956" s="4" t="s">
        <v>5259</v>
      </c>
      <c r="K1956" s="4" t="str">
        <f t="shared" si="30"/>
        <v>Jun 05</v>
      </c>
      <c r="L1956" t="s">
        <v>5361</v>
      </c>
      <c r="M1956" t="s">
        <v>5527</v>
      </c>
      <c r="N1956" t="s">
        <v>5527</v>
      </c>
      <c r="P1956" t="s">
        <v>6051</v>
      </c>
      <c r="Q1956" t="s">
        <v>6395</v>
      </c>
      <c r="R1956">
        <v>0</v>
      </c>
      <c r="S1956" t="s">
        <v>6578</v>
      </c>
      <c r="X1956">
        <v>1</v>
      </c>
      <c r="Y1956">
        <v>1</v>
      </c>
      <c r="Z1956" s="2" t="s">
        <v>8421</v>
      </c>
      <c r="AD1956" t="s">
        <v>6598</v>
      </c>
    </row>
    <row r="1957" spans="1:30" x14ac:dyDescent="0.2">
      <c r="A1957" s="1">
        <v>1169</v>
      </c>
      <c r="B1957" t="s">
        <v>320</v>
      </c>
      <c r="C1957" t="s">
        <v>2803</v>
      </c>
      <c r="E1957" t="s">
        <v>10564</v>
      </c>
      <c r="F1957" t="str">
        <f>VLOOKUP(E1957,state_lookup!A:B,2,FALSE)</f>
        <v>NC</v>
      </c>
      <c r="G1957">
        <v>35.8324</v>
      </c>
      <c r="H1957">
        <v>-78.643799999999999</v>
      </c>
      <c r="I1957" t="s">
        <v>5243</v>
      </c>
      <c r="J1957" s="4" t="s">
        <v>5259</v>
      </c>
      <c r="K1957" s="4" t="str">
        <f t="shared" si="30"/>
        <v>Jun 05</v>
      </c>
      <c r="L1957" t="s">
        <v>5411</v>
      </c>
      <c r="M1957" t="s">
        <v>5701</v>
      </c>
      <c r="N1957" t="s">
        <v>5701</v>
      </c>
      <c r="P1957" t="s">
        <v>6051</v>
      </c>
      <c r="Q1957" t="s">
        <v>6395</v>
      </c>
      <c r="R1957">
        <v>0</v>
      </c>
      <c r="S1957" t="s">
        <v>6540</v>
      </c>
      <c r="X1957">
        <v>1</v>
      </c>
      <c r="Y1957">
        <v>1</v>
      </c>
      <c r="Z1957" s="2" t="s">
        <v>8422</v>
      </c>
    </row>
    <row r="1958" spans="1:30" x14ac:dyDescent="0.2">
      <c r="A1958" s="1">
        <v>1170</v>
      </c>
      <c r="B1958" t="s">
        <v>161</v>
      </c>
      <c r="C1958" t="s">
        <v>2804</v>
      </c>
      <c r="E1958" t="s">
        <v>10547</v>
      </c>
      <c r="F1958" t="str">
        <f>VLOOKUP(E1958,state_lookup!A:B,2,FALSE)</f>
        <v>CA</v>
      </c>
      <c r="G1958">
        <v>40.569800000000001</v>
      </c>
      <c r="H1958">
        <v>-122.36499999999999</v>
      </c>
      <c r="I1958" t="s">
        <v>5243</v>
      </c>
      <c r="J1958" s="4" t="s">
        <v>5259</v>
      </c>
      <c r="K1958" s="4" t="str">
        <f t="shared" si="30"/>
        <v>Jun 05</v>
      </c>
      <c r="L1958" t="s">
        <v>5304</v>
      </c>
      <c r="M1958" t="s">
        <v>5531</v>
      </c>
      <c r="N1958" t="s">
        <v>5531</v>
      </c>
      <c r="P1958" t="s">
        <v>6051</v>
      </c>
      <c r="Q1958" t="s">
        <v>6395</v>
      </c>
      <c r="R1958">
        <v>0</v>
      </c>
      <c r="S1958" t="s">
        <v>6540</v>
      </c>
      <c r="X1958">
        <v>1</v>
      </c>
      <c r="Y1958">
        <v>1</v>
      </c>
      <c r="Z1958" s="2" t="s">
        <v>8423</v>
      </c>
    </row>
    <row r="1959" spans="1:30" x14ac:dyDescent="0.2">
      <c r="A1959" s="1">
        <v>1171</v>
      </c>
      <c r="B1959" t="s">
        <v>665</v>
      </c>
      <c r="C1959" t="s">
        <v>2805</v>
      </c>
      <c r="E1959" t="s">
        <v>4619</v>
      </c>
      <c r="F1959" t="str">
        <f>VLOOKUP(E1959,state_lookup!A:B,2,FALSE)</f>
        <v>DE</v>
      </c>
      <c r="G1959">
        <v>38.716799999999999</v>
      </c>
      <c r="H1959">
        <v>-75.084299999999999</v>
      </c>
      <c r="I1959" t="s">
        <v>5243</v>
      </c>
      <c r="J1959" s="4" t="s">
        <v>5259</v>
      </c>
      <c r="K1959" s="4" t="str">
        <f t="shared" si="30"/>
        <v>Jun 05</v>
      </c>
      <c r="L1959" t="s">
        <v>5711</v>
      </c>
      <c r="M1959" t="s">
        <v>5761</v>
      </c>
      <c r="N1959" t="s">
        <v>5761</v>
      </c>
      <c r="P1959" t="s">
        <v>6051</v>
      </c>
      <c r="Q1959" t="s">
        <v>6395</v>
      </c>
      <c r="R1959">
        <v>0</v>
      </c>
      <c r="S1959" t="s">
        <v>6537</v>
      </c>
      <c r="X1959">
        <v>1</v>
      </c>
      <c r="Y1959">
        <v>1</v>
      </c>
      <c r="Z1959" s="2" t="s">
        <v>8424</v>
      </c>
      <c r="AA1959" s="2" t="s">
        <v>9960</v>
      </c>
    </row>
    <row r="1960" spans="1:30" x14ac:dyDescent="0.2">
      <c r="A1960" s="1">
        <v>1172</v>
      </c>
      <c r="B1960" t="s">
        <v>323</v>
      </c>
      <c r="C1960" t="s">
        <v>2806</v>
      </c>
      <c r="E1960" t="s">
        <v>181</v>
      </c>
      <c r="F1960" t="str">
        <f>VLOOKUP(E1960,state_lookup!A:B,2,FALSE)</f>
        <v>WA</v>
      </c>
      <c r="G1960">
        <v>46.282600000000002</v>
      </c>
      <c r="H1960">
        <v>-119.2937</v>
      </c>
      <c r="I1960" t="s">
        <v>5243</v>
      </c>
      <c r="J1960" s="4" t="s">
        <v>5259</v>
      </c>
      <c r="K1960" s="4" t="str">
        <f t="shared" si="30"/>
        <v>Jun 05</v>
      </c>
      <c r="L1960" t="s">
        <v>5701</v>
      </c>
      <c r="M1960" t="s">
        <v>5701</v>
      </c>
      <c r="N1960" t="s">
        <v>5701</v>
      </c>
      <c r="P1960" t="s">
        <v>6051</v>
      </c>
      <c r="Q1960" t="s">
        <v>6395</v>
      </c>
      <c r="R1960">
        <v>0</v>
      </c>
      <c r="S1960" t="s">
        <v>6537</v>
      </c>
      <c r="T1960">
        <v>1</v>
      </c>
      <c r="X1960">
        <v>1</v>
      </c>
      <c r="Y1960">
        <v>1</v>
      </c>
      <c r="Z1960" s="2" t="s">
        <v>8410</v>
      </c>
    </row>
    <row r="1961" spans="1:30" x14ac:dyDescent="0.2">
      <c r="A1961" s="1">
        <v>1173</v>
      </c>
      <c r="B1961" t="s">
        <v>1097</v>
      </c>
      <c r="C1961" t="s">
        <v>2452</v>
      </c>
      <c r="D1961" t="s">
        <v>4732</v>
      </c>
      <c r="E1961" t="s">
        <v>10575</v>
      </c>
      <c r="F1961" t="str">
        <f>VLOOKUP(E1961,state_lookup!A:B,2,FALSE)</f>
        <v>PA</v>
      </c>
      <c r="G1961">
        <v>41.426900000000003</v>
      </c>
      <c r="H1961">
        <v>-78.729699999999994</v>
      </c>
      <c r="I1961" t="s">
        <v>5243</v>
      </c>
      <c r="J1961" s="4" t="s">
        <v>5259</v>
      </c>
      <c r="K1961" s="4" t="str">
        <f t="shared" si="30"/>
        <v>Jun 05</v>
      </c>
      <c r="L1961" t="s">
        <v>5712</v>
      </c>
      <c r="M1961" t="s">
        <v>6002</v>
      </c>
      <c r="N1961" t="s">
        <v>5396</v>
      </c>
      <c r="P1961" t="s">
        <v>6051</v>
      </c>
      <c r="Q1961" t="s">
        <v>6395</v>
      </c>
      <c r="R1961">
        <v>0</v>
      </c>
      <c r="S1961" t="s">
        <v>6537</v>
      </c>
      <c r="X1961">
        <v>1</v>
      </c>
      <c r="Y1961">
        <v>1</v>
      </c>
      <c r="Z1961" t="s">
        <v>5728</v>
      </c>
    </row>
    <row r="1962" spans="1:30" x14ac:dyDescent="0.2">
      <c r="A1962" s="1">
        <v>1174</v>
      </c>
      <c r="B1962" t="s">
        <v>670</v>
      </c>
      <c r="E1962" t="s">
        <v>10547</v>
      </c>
      <c r="F1962" t="str">
        <f>VLOOKUP(E1962,state_lookup!A:B,2,FALSE)</f>
        <v>CA</v>
      </c>
      <c r="G1962">
        <v>33.95335</v>
      </c>
      <c r="H1962" t="s">
        <v>5006</v>
      </c>
      <c r="I1962" t="s">
        <v>5243</v>
      </c>
      <c r="J1962" s="4" t="s">
        <v>5259</v>
      </c>
      <c r="K1962" s="4" t="str">
        <f t="shared" si="30"/>
        <v>Jun 05</v>
      </c>
      <c r="P1962" t="s">
        <v>6051</v>
      </c>
      <c r="Q1962" t="s">
        <v>6395</v>
      </c>
      <c r="R1962">
        <v>0</v>
      </c>
      <c r="S1962" t="s">
        <v>6537</v>
      </c>
      <c r="X1962">
        <v>1</v>
      </c>
      <c r="Y1962">
        <v>1</v>
      </c>
      <c r="Z1962" s="2" t="s">
        <v>8425</v>
      </c>
    </row>
    <row r="1963" spans="1:30" x14ac:dyDescent="0.2">
      <c r="A1963" s="1">
        <v>1175</v>
      </c>
      <c r="B1963" t="s">
        <v>880</v>
      </c>
      <c r="C1963" t="s">
        <v>2807</v>
      </c>
      <c r="D1963" t="s">
        <v>4733</v>
      </c>
      <c r="E1963" t="s">
        <v>1660</v>
      </c>
      <c r="F1963" t="str">
        <f>VLOOKUP(E1963,state_lookup!A:B,2,FALSE)</f>
        <v>WY</v>
      </c>
      <c r="G1963">
        <v>41.595100000000002</v>
      </c>
      <c r="H1963">
        <v>-109.22369999999999</v>
      </c>
      <c r="I1963" t="s">
        <v>5243</v>
      </c>
      <c r="J1963" s="4" t="s">
        <v>5259</v>
      </c>
      <c r="K1963" s="4" t="str">
        <f t="shared" si="30"/>
        <v>Jun 05</v>
      </c>
      <c r="P1963" t="s">
        <v>6051</v>
      </c>
      <c r="Q1963" t="s">
        <v>6395</v>
      </c>
      <c r="R1963">
        <v>0</v>
      </c>
      <c r="S1963" t="s">
        <v>6537</v>
      </c>
      <c r="X1963">
        <v>1</v>
      </c>
      <c r="Y1963">
        <v>1</v>
      </c>
      <c r="Z1963" s="2" t="s">
        <v>8426</v>
      </c>
    </row>
    <row r="1964" spans="1:30" x14ac:dyDescent="0.2">
      <c r="A1964" s="1">
        <v>1176</v>
      </c>
      <c r="B1964" t="s">
        <v>1098</v>
      </c>
      <c r="C1964" t="s">
        <v>2808</v>
      </c>
      <c r="E1964" t="s">
        <v>10555</v>
      </c>
      <c r="F1964" t="str">
        <f>VLOOKUP(E1964,state_lookup!A:B,2,FALSE)</f>
        <v>IL</v>
      </c>
      <c r="G1964">
        <v>42.259799999999998</v>
      </c>
      <c r="H1964">
        <v>-89.064099999999996</v>
      </c>
      <c r="I1964" t="s">
        <v>5243</v>
      </c>
      <c r="J1964" s="4" t="s">
        <v>5259</v>
      </c>
      <c r="K1964" s="4" t="str">
        <f t="shared" si="30"/>
        <v>Jun 05</v>
      </c>
      <c r="P1964" t="s">
        <v>6164</v>
      </c>
      <c r="Q1964" t="s">
        <v>6395</v>
      </c>
      <c r="R1964">
        <v>0</v>
      </c>
      <c r="S1964" t="s">
        <v>6537</v>
      </c>
      <c r="X1964">
        <v>1</v>
      </c>
      <c r="Y1964">
        <v>1</v>
      </c>
      <c r="Z1964" s="2" t="s">
        <v>8427</v>
      </c>
    </row>
    <row r="1965" spans="1:30" x14ac:dyDescent="0.2">
      <c r="A1965" s="1">
        <v>1177</v>
      </c>
      <c r="B1965" t="s">
        <v>1099</v>
      </c>
      <c r="D1965" t="s">
        <v>288</v>
      </c>
      <c r="E1965" t="s">
        <v>10563</v>
      </c>
      <c r="F1965" t="str">
        <f>VLOOKUP(E1965,state_lookup!A:B,2,FALSE)</f>
        <v>MD</v>
      </c>
      <c r="G1965">
        <v>39.083399999999997</v>
      </c>
      <c r="H1965">
        <v>-77.155299999999997</v>
      </c>
      <c r="I1965" t="s">
        <v>5243</v>
      </c>
      <c r="J1965" s="4" t="s">
        <v>5259</v>
      </c>
      <c r="K1965" s="4" t="str">
        <f t="shared" si="30"/>
        <v>Jun 05</v>
      </c>
      <c r="P1965" t="s">
        <v>6051</v>
      </c>
      <c r="Q1965" t="s">
        <v>6395</v>
      </c>
      <c r="R1965">
        <v>0</v>
      </c>
      <c r="S1965" t="s">
        <v>6537</v>
      </c>
      <c r="X1965">
        <v>1</v>
      </c>
      <c r="Y1965">
        <v>1</v>
      </c>
      <c r="Z1965" s="2" t="s">
        <v>8428</v>
      </c>
    </row>
    <row r="1966" spans="1:30" x14ac:dyDescent="0.2">
      <c r="A1966" s="1">
        <v>1178</v>
      </c>
      <c r="B1966" t="s">
        <v>1100</v>
      </c>
      <c r="D1966" t="s">
        <v>4644</v>
      </c>
      <c r="E1966" t="s">
        <v>181</v>
      </c>
      <c r="F1966" t="str">
        <f>VLOOKUP(E1966,state_lookup!A:B,2,FALSE)</f>
        <v>WA</v>
      </c>
      <c r="G1966">
        <v>47.250700000000002</v>
      </c>
      <c r="H1966">
        <v>-121.0989</v>
      </c>
      <c r="I1966" t="s">
        <v>5243</v>
      </c>
      <c r="J1966" s="4" t="s">
        <v>5259</v>
      </c>
      <c r="K1966" s="4" t="str">
        <f t="shared" si="30"/>
        <v>Jun 05</v>
      </c>
      <c r="L1966" t="s">
        <v>5473</v>
      </c>
      <c r="M1966" t="s">
        <v>5396</v>
      </c>
      <c r="N1966" t="s">
        <v>5396</v>
      </c>
      <c r="P1966" t="s">
        <v>6051</v>
      </c>
      <c r="Q1966" t="s">
        <v>6395</v>
      </c>
      <c r="R1966">
        <v>0</v>
      </c>
      <c r="S1966" t="s">
        <v>6537</v>
      </c>
      <c r="X1966">
        <v>1</v>
      </c>
      <c r="Y1966">
        <v>1</v>
      </c>
      <c r="Z1966" s="2" t="s">
        <v>8429</v>
      </c>
    </row>
    <row r="1967" spans="1:30" x14ac:dyDescent="0.2">
      <c r="A1967" s="1">
        <v>1179</v>
      </c>
      <c r="B1967" t="s">
        <v>165</v>
      </c>
      <c r="C1967" t="s">
        <v>2809</v>
      </c>
      <c r="E1967" t="s">
        <v>10547</v>
      </c>
      <c r="F1967" t="str">
        <f>VLOOKUP(E1967,state_lookup!A:B,2,FALSE)</f>
        <v>CA</v>
      </c>
      <c r="G1967">
        <v>38.566699999999997</v>
      </c>
      <c r="H1967">
        <v>-121.4683</v>
      </c>
      <c r="I1967" t="s">
        <v>5243</v>
      </c>
      <c r="J1967" s="4" t="s">
        <v>5259</v>
      </c>
      <c r="K1967" s="4" t="str">
        <f t="shared" si="30"/>
        <v>Jun 05</v>
      </c>
      <c r="L1967" t="s">
        <v>5304</v>
      </c>
      <c r="M1967" t="s">
        <v>5531</v>
      </c>
      <c r="N1967" t="s">
        <v>5531</v>
      </c>
      <c r="P1967" t="s">
        <v>6051</v>
      </c>
      <c r="Q1967" t="s">
        <v>6395</v>
      </c>
      <c r="R1967">
        <v>0</v>
      </c>
      <c r="S1967" t="s">
        <v>6608</v>
      </c>
      <c r="X1967">
        <v>1</v>
      </c>
      <c r="Y1967">
        <v>1</v>
      </c>
      <c r="Z1967" s="2" t="s">
        <v>8430</v>
      </c>
      <c r="AA1967" s="2" t="s">
        <v>9961</v>
      </c>
    </row>
    <row r="1968" spans="1:30" x14ac:dyDescent="0.2">
      <c r="A1968" s="1">
        <v>1180</v>
      </c>
      <c r="B1968" t="s">
        <v>165</v>
      </c>
      <c r="C1968" t="s">
        <v>2810</v>
      </c>
      <c r="E1968" t="s">
        <v>10547</v>
      </c>
      <c r="F1968" t="str">
        <f>VLOOKUP(E1968,state_lookup!A:B,2,FALSE)</f>
        <v>CA</v>
      </c>
      <c r="G1968">
        <v>38.566699999999997</v>
      </c>
      <c r="H1968">
        <v>-121.4683</v>
      </c>
      <c r="I1968" t="s">
        <v>5243</v>
      </c>
      <c r="J1968" s="4" t="s">
        <v>5259</v>
      </c>
      <c r="K1968" s="4" t="str">
        <f t="shared" si="30"/>
        <v>Jun 05</v>
      </c>
      <c r="L1968" t="s">
        <v>5707</v>
      </c>
      <c r="M1968" t="s">
        <v>5372</v>
      </c>
      <c r="N1968" t="s">
        <v>5372</v>
      </c>
      <c r="P1968" t="s">
        <v>6165</v>
      </c>
      <c r="Q1968" t="s">
        <v>6395</v>
      </c>
      <c r="R1968">
        <v>0</v>
      </c>
      <c r="S1968" t="s">
        <v>6588</v>
      </c>
      <c r="X1968">
        <v>0</v>
      </c>
      <c r="Y1968">
        <v>1</v>
      </c>
      <c r="Z1968" s="2" t="s">
        <v>8431</v>
      </c>
    </row>
    <row r="1969" spans="1:30" x14ac:dyDescent="0.2">
      <c r="A1969" s="1">
        <v>1181</v>
      </c>
      <c r="B1969" t="s">
        <v>166</v>
      </c>
      <c r="C1969" t="s">
        <v>1763</v>
      </c>
      <c r="D1969" t="s">
        <v>4442</v>
      </c>
      <c r="E1969" t="s">
        <v>4673</v>
      </c>
      <c r="F1969" t="str">
        <f>VLOOKUP(E1969,state_lookup!A:B,2,FALSE)</f>
        <v>UT</v>
      </c>
      <c r="G1969">
        <v>40.7774</v>
      </c>
      <c r="H1969">
        <v>-111.93</v>
      </c>
      <c r="I1969" t="s">
        <v>5243</v>
      </c>
      <c r="J1969" s="4" t="s">
        <v>5259</v>
      </c>
      <c r="K1969" s="4" t="str">
        <f t="shared" si="30"/>
        <v>Jun 05</v>
      </c>
      <c r="L1969" t="s">
        <v>5316</v>
      </c>
      <c r="M1969" t="s">
        <v>5316</v>
      </c>
      <c r="N1969" t="s">
        <v>5316</v>
      </c>
      <c r="P1969" t="s">
        <v>6051</v>
      </c>
      <c r="Q1969" t="s">
        <v>6395</v>
      </c>
      <c r="R1969">
        <v>0</v>
      </c>
      <c r="S1969" t="s">
        <v>6537</v>
      </c>
      <c r="X1969">
        <v>1</v>
      </c>
      <c r="Y1969">
        <v>1</v>
      </c>
      <c r="Z1969" s="2" t="s">
        <v>8432</v>
      </c>
    </row>
    <row r="1970" spans="1:30" x14ac:dyDescent="0.2">
      <c r="A1970" s="1">
        <v>1182</v>
      </c>
      <c r="B1970" t="s">
        <v>327</v>
      </c>
      <c r="D1970" t="s">
        <v>4443</v>
      </c>
      <c r="E1970" t="s">
        <v>10546</v>
      </c>
      <c r="F1970" t="str">
        <f>VLOOKUP(E1970,state_lookup!A:B,2,FALSE)</f>
        <v>TX</v>
      </c>
      <c r="G1970">
        <v>29.465800000000002</v>
      </c>
      <c r="H1970">
        <v>-98.525400000000005</v>
      </c>
      <c r="I1970" t="s">
        <v>5243</v>
      </c>
      <c r="J1970" s="4" t="s">
        <v>5259</v>
      </c>
      <c r="K1970" s="4" t="str">
        <f t="shared" si="30"/>
        <v>Jun 05</v>
      </c>
      <c r="L1970" t="s">
        <v>5396</v>
      </c>
      <c r="M1970" t="s">
        <v>5396</v>
      </c>
      <c r="N1970" t="s">
        <v>5396</v>
      </c>
      <c r="P1970" t="s">
        <v>6051</v>
      </c>
      <c r="Q1970" t="s">
        <v>6395</v>
      </c>
      <c r="R1970">
        <v>0</v>
      </c>
      <c r="S1970" t="s">
        <v>6537</v>
      </c>
      <c r="X1970">
        <v>1</v>
      </c>
      <c r="Y1970">
        <v>1</v>
      </c>
      <c r="Z1970" s="2" t="s">
        <v>8433</v>
      </c>
    </row>
    <row r="1971" spans="1:30" x14ac:dyDescent="0.2">
      <c r="A1971" s="1">
        <v>1183</v>
      </c>
      <c r="B1971" t="s">
        <v>328</v>
      </c>
      <c r="E1971" t="s">
        <v>10547</v>
      </c>
      <c r="F1971" t="str">
        <f>VLOOKUP(E1971,state_lookup!A:B,2,FALSE)</f>
        <v>CA</v>
      </c>
      <c r="G1971">
        <v>32.831200000000003</v>
      </c>
      <c r="H1971">
        <v>-117.1225</v>
      </c>
      <c r="I1971" t="s">
        <v>5243</v>
      </c>
      <c r="J1971" s="4" t="s">
        <v>5259</v>
      </c>
      <c r="K1971" s="4" t="str">
        <f t="shared" si="30"/>
        <v>Jun 05</v>
      </c>
      <c r="P1971" t="s">
        <v>6051</v>
      </c>
      <c r="Q1971" t="s">
        <v>6395</v>
      </c>
      <c r="R1971">
        <v>0</v>
      </c>
      <c r="S1971" t="s">
        <v>6537</v>
      </c>
      <c r="X1971">
        <v>1</v>
      </c>
      <c r="Y1971">
        <v>1</v>
      </c>
      <c r="Z1971" s="2" t="s">
        <v>8430</v>
      </c>
    </row>
    <row r="1972" spans="1:30" x14ac:dyDescent="0.2">
      <c r="A1972" s="1">
        <v>1184</v>
      </c>
      <c r="B1972" t="s">
        <v>72</v>
      </c>
      <c r="C1972" t="s">
        <v>2811</v>
      </c>
      <c r="D1972" t="s">
        <v>1652</v>
      </c>
      <c r="E1972" t="s">
        <v>10547</v>
      </c>
      <c r="F1972" t="str">
        <f>VLOOKUP(E1972,state_lookup!A:B,2,FALSE)</f>
        <v>CA</v>
      </c>
      <c r="G1972">
        <v>37.302100000000003</v>
      </c>
      <c r="H1972">
        <v>-121.8489</v>
      </c>
      <c r="I1972" t="s">
        <v>5243</v>
      </c>
      <c r="J1972" s="4" t="s">
        <v>5259</v>
      </c>
      <c r="K1972" s="4" t="str">
        <f t="shared" si="30"/>
        <v>Jun 05</v>
      </c>
      <c r="L1972" t="s">
        <v>5343</v>
      </c>
      <c r="M1972" t="s">
        <v>5527</v>
      </c>
      <c r="N1972" t="s">
        <v>5527</v>
      </c>
      <c r="P1972" t="s">
        <v>6051</v>
      </c>
      <c r="Q1972" t="s">
        <v>6395</v>
      </c>
      <c r="R1972">
        <v>0</v>
      </c>
      <c r="S1972" t="s">
        <v>6609</v>
      </c>
      <c r="T1972">
        <v>0</v>
      </c>
      <c r="U1972">
        <v>0</v>
      </c>
      <c r="V1972">
        <v>0</v>
      </c>
      <c r="W1972">
        <v>0</v>
      </c>
      <c r="X1972">
        <v>1</v>
      </c>
      <c r="Y1972">
        <v>1</v>
      </c>
      <c r="Z1972" s="2" t="s">
        <v>8434</v>
      </c>
      <c r="AD1972" t="s">
        <v>6598</v>
      </c>
    </row>
    <row r="1973" spans="1:30" x14ac:dyDescent="0.2">
      <c r="A1973" s="1">
        <v>1185</v>
      </c>
      <c r="B1973" t="s">
        <v>167</v>
      </c>
      <c r="C1973" t="s">
        <v>2812</v>
      </c>
      <c r="D1973" t="s">
        <v>167</v>
      </c>
      <c r="E1973" t="s">
        <v>10547</v>
      </c>
      <c r="F1973" t="str">
        <f>VLOOKUP(E1973,state_lookup!A:B,2,FALSE)</f>
        <v>CA</v>
      </c>
      <c r="G1973">
        <v>37.7562</v>
      </c>
      <c r="H1973">
        <v>-122.443</v>
      </c>
      <c r="I1973" t="s">
        <v>5243</v>
      </c>
      <c r="J1973" s="4" t="s">
        <v>5259</v>
      </c>
      <c r="K1973" s="4" t="str">
        <f t="shared" si="30"/>
        <v>Jun 05</v>
      </c>
      <c r="L1973" t="s">
        <v>5304</v>
      </c>
      <c r="M1973" t="s">
        <v>5531</v>
      </c>
      <c r="N1973" t="s">
        <v>5531</v>
      </c>
      <c r="P1973" t="s">
        <v>6051</v>
      </c>
      <c r="Q1973" t="s">
        <v>6395</v>
      </c>
      <c r="R1973">
        <v>0</v>
      </c>
      <c r="S1973" t="s">
        <v>6537</v>
      </c>
      <c r="T1973">
        <v>0</v>
      </c>
      <c r="U1973">
        <v>0</v>
      </c>
      <c r="V1973">
        <v>0</v>
      </c>
      <c r="W1973">
        <v>0</v>
      </c>
      <c r="X1973">
        <v>1</v>
      </c>
      <c r="Y1973">
        <v>1</v>
      </c>
      <c r="Z1973" s="2" t="s">
        <v>8435</v>
      </c>
      <c r="AA1973" s="2" t="s">
        <v>9962</v>
      </c>
      <c r="AB1973" s="2" t="s">
        <v>8430</v>
      </c>
      <c r="AD1973" t="s">
        <v>6598</v>
      </c>
    </row>
    <row r="1974" spans="1:30" x14ac:dyDescent="0.2">
      <c r="A1974" s="1">
        <v>1186</v>
      </c>
      <c r="B1974" t="s">
        <v>167</v>
      </c>
      <c r="C1974" t="s">
        <v>2813</v>
      </c>
      <c r="D1974" t="s">
        <v>167</v>
      </c>
      <c r="E1974" t="s">
        <v>10547</v>
      </c>
      <c r="F1974" t="str">
        <f>VLOOKUP(E1974,state_lookup!A:B,2,FALSE)</f>
        <v>CA</v>
      </c>
      <c r="G1974">
        <v>37.7562</v>
      </c>
      <c r="H1974">
        <v>-122.443</v>
      </c>
      <c r="I1974" t="s">
        <v>5243</v>
      </c>
      <c r="J1974" s="4" t="s">
        <v>5259</v>
      </c>
      <c r="K1974" s="4" t="str">
        <f t="shared" si="30"/>
        <v>Jun 05</v>
      </c>
      <c r="L1974" t="s">
        <v>5293</v>
      </c>
      <c r="M1974" t="s">
        <v>5396</v>
      </c>
      <c r="N1974" t="s">
        <v>5396</v>
      </c>
      <c r="P1974" t="s">
        <v>6051</v>
      </c>
      <c r="Q1974" t="s">
        <v>6395</v>
      </c>
      <c r="R1974">
        <v>0</v>
      </c>
      <c r="S1974" t="s">
        <v>6537</v>
      </c>
      <c r="T1974">
        <v>0</v>
      </c>
      <c r="U1974">
        <v>0</v>
      </c>
      <c r="V1974">
        <v>0</v>
      </c>
      <c r="W1974">
        <v>0</v>
      </c>
      <c r="X1974">
        <v>0</v>
      </c>
      <c r="Y1974">
        <v>1</v>
      </c>
      <c r="Z1974" s="2" t="s">
        <v>8436</v>
      </c>
    </row>
    <row r="1975" spans="1:30" x14ac:dyDescent="0.2">
      <c r="A1975" s="1">
        <v>1187</v>
      </c>
      <c r="B1975" t="s">
        <v>331</v>
      </c>
      <c r="D1975" t="s">
        <v>31</v>
      </c>
      <c r="E1975" t="s">
        <v>10547</v>
      </c>
      <c r="F1975" t="str">
        <f>VLOOKUP(E1975,state_lookup!A:B,2,FALSE)</f>
        <v>CA</v>
      </c>
      <c r="G1975">
        <v>34.415500000000002</v>
      </c>
      <c r="H1975">
        <v>-118.4992</v>
      </c>
      <c r="I1975" t="s">
        <v>5243</v>
      </c>
      <c r="J1975" s="4" t="s">
        <v>5259</v>
      </c>
      <c r="K1975" s="4" t="str">
        <f t="shared" si="30"/>
        <v>Jun 05</v>
      </c>
      <c r="L1975" t="s">
        <v>5296</v>
      </c>
      <c r="M1975" t="s">
        <v>5396</v>
      </c>
      <c r="N1975" t="s">
        <v>5396</v>
      </c>
      <c r="P1975" t="s">
        <v>6051</v>
      </c>
      <c r="Q1975" t="s">
        <v>6395</v>
      </c>
      <c r="R1975">
        <v>0</v>
      </c>
      <c r="S1975" t="s">
        <v>6537</v>
      </c>
      <c r="T1975">
        <v>0</v>
      </c>
      <c r="U1975">
        <v>0</v>
      </c>
      <c r="V1975">
        <v>0</v>
      </c>
      <c r="W1975">
        <v>0</v>
      </c>
      <c r="X1975">
        <v>1</v>
      </c>
      <c r="Y1975">
        <v>1</v>
      </c>
      <c r="Z1975" s="2" t="s">
        <v>8308</v>
      </c>
    </row>
    <row r="1976" spans="1:30" x14ac:dyDescent="0.2">
      <c r="A1976" s="1">
        <v>1188</v>
      </c>
      <c r="B1976" t="s">
        <v>332</v>
      </c>
      <c r="C1976" t="s">
        <v>2814</v>
      </c>
      <c r="E1976" t="s">
        <v>10547</v>
      </c>
      <c r="F1976" t="str">
        <f>VLOOKUP(E1976,state_lookup!A:B,2,FALSE)</f>
        <v>CA</v>
      </c>
      <c r="G1976">
        <v>36.978900000000003</v>
      </c>
      <c r="H1976">
        <v>-122.0346</v>
      </c>
      <c r="I1976" t="s">
        <v>5243</v>
      </c>
      <c r="J1976" s="4" t="s">
        <v>5259</v>
      </c>
      <c r="K1976" s="4" t="str">
        <f t="shared" si="30"/>
        <v>Jun 05</v>
      </c>
      <c r="P1976" t="s">
        <v>6166</v>
      </c>
      <c r="Q1976" t="s">
        <v>6395</v>
      </c>
      <c r="R1976">
        <v>0</v>
      </c>
      <c r="S1976" t="s">
        <v>6537</v>
      </c>
      <c r="X1976">
        <v>1</v>
      </c>
      <c r="Y1976">
        <v>1</v>
      </c>
      <c r="Z1976" s="2" t="s">
        <v>8437</v>
      </c>
    </row>
    <row r="1977" spans="1:30" x14ac:dyDescent="0.2">
      <c r="A1977" s="1">
        <v>1189</v>
      </c>
      <c r="B1977" t="s">
        <v>332</v>
      </c>
      <c r="C1977" t="s">
        <v>2815</v>
      </c>
      <c r="E1977" t="s">
        <v>10547</v>
      </c>
      <c r="F1977" t="str">
        <f>VLOOKUP(E1977,state_lookup!A:B,2,FALSE)</f>
        <v>CA</v>
      </c>
      <c r="G1977">
        <v>36.978900000000003</v>
      </c>
      <c r="H1977">
        <v>-122.0346</v>
      </c>
      <c r="I1977" t="s">
        <v>5243</v>
      </c>
      <c r="J1977" s="4" t="s">
        <v>5259</v>
      </c>
      <c r="K1977" s="4" t="str">
        <f t="shared" si="30"/>
        <v>Jun 05</v>
      </c>
      <c r="P1977" t="s">
        <v>6166</v>
      </c>
      <c r="Q1977" t="s">
        <v>6395</v>
      </c>
      <c r="R1977">
        <v>0</v>
      </c>
      <c r="S1977" t="s">
        <v>6537</v>
      </c>
      <c r="X1977">
        <v>0</v>
      </c>
      <c r="Y1977">
        <v>1</v>
      </c>
      <c r="Z1977" s="2" t="s">
        <v>8437</v>
      </c>
    </row>
    <row r="1978" spans="1:30" x14ac:dyDescent="0.2">
      <c r="A1978" s="1">
        <v>1190</v>
      </c>
      <c r="B1978" t="s">
        <v>332</v>
      </c>
      <c r="C1978" t="s">
        <v>2816</v>
      </c>
      <c r="E1978" t="s">
        <v>10547</v>
      </c>
      <c r="F1978" t="str">
        <f>VLOOKUP(E1978,state_lookup!A:B,2,FALSE)</f>
        <v>CA</v>
      </c>
      <c r="G1978">
        <v>36.978900000000003</v>
      </c>
      <c r="H1978">
        <v>-122.0346</v>
      </c>
      <c r="I1978" t="s">
        <v>5243</v>
      </c>
      <c r="J1978" s="4" t="s">
        <v>5259</v>
      </c>
      <c r="K1978" s="4" t="str">
        <f t="shared" si="30"/>
        <v>Jun 05</v>
      </c>
      <c r="L1978" t="s">
        <v>5293</v>
      </c>
      <c r="M1978" t="s">
        <v>5396</v>
      </c>
      <c r="N1978" t="s">
        <v>5396</v>
      </c>
      <c r="P1978" t="s">
        <v>6167</v>
      </c>
      <c r="Q1978" t="s">
        <v>6395</v>
      </c>
      <c r="R1978">
        <v>0</v>
      </c>
      <c r="S1978" t="s">
        <v>6585</v>
      </c>
      <c r="X1978">
        <v>0</v>
      </c>
      <c r="Y1978">
        <v>1</v>
      </c>
      <c r="Z1978" s="2" t="s">
        <v>8437</v>
      </c>
    </row>
    <row r="1979" spans="1:30" x14ac:dyDescent="0.2">
      <c r="A1979" s="1">
        <v>1191</v>
      </c>
      <c r="B1979" t="s">
        <v>73</v>
      </c>
      <c r="D1979" t="s">
        <v>31</v>
      </c>
      <c r="E1979" t="s">
        <v>10547</v>
      </c>
      <c r="F1979" t="str">
        <f>VLOOKUP(E1979,state_lookup!A:B,2,FALSE)</f>
        <v>CA</v>
      </c>
      <c r="G1979">
        <v>34.023200000000003</v>
      </c>
      <c r="H1979">
        <v>-118.4813</v>
      </c>
      <c r="I1979" t="s">
        <v>5243</v>
      </c>
      <c r="J1979" s="4" t="s">
        <v>5259</v>
      </c>
      <c r="K1979" s="4" t="str">
        <f t="shared" si="30"/>
        <v>Jun 05</v>
      </c>
      <c r="P1979" t="s">
        <v>6051</v>
      </c>
      <c r="Q1979" t="s">
        <v>6395</v>
      </c>
      <c r="R1979">
        <v>0</v>
      </c>
      <c r="S1979" t="s">
        <v>6537</v>
      </c>
      <c r="X1979">
        <v>1</v>
      </c>
      <c r="Y1979">
        <v>1</v>
      </c>
      <c r="Z1979" s="2" t="s">
        <v>8308</v>
      </c>
    </row>
    <row r="1980" spans="1:30" x14ac:dyDescent="0.2">
      <c r="A1980" s="1">
        <v>1192</v>
      </c>
      <c r="B1980" t="s">
        <v>680</v>
      </c>
      <c r="C1980" t="s">
        <v>2817</v>
      </c>
      <c r="D1980" t="s">
        <v>889</v>
      </c>
      <c r="E1980" t="s">
        <v>10547</v>
      </c>
      <c r="F1980" t="str">
        <f>VLOOKUP(E1980,state_lookup!A:B,2,FALSE)</f>
        <v>CA</v>
      </c>
      <c r="G1980">
        <v>38.4</v>
      </c>
      <c r="H1980">
        <v>-122.82769999999999</v>
      </c>
      <c r="I1980" t="s">
        <v>5243</v>
      </c>
      <c r="J1980" s="4" t="s">
        <v>5259</v>
      </c>
      <c r="K1980" s="4" t="str">
        <f t="shared" si="30"/>
        <v>Jun 05</v>
      </c>
      <c r="P1980" t="s">
        <v>6051</v>
      </c>
      <c r="Q1980" t="s">
        <v>6395</v>
      </c>
      <c r="R1980">
        <v>0</v>
      </c>
      <c r="S1980" t="s">
        <v>6537</v>
      </c>
      <c r="T1980">
        <v>0</v>
      </c>
      <c r="U1980">
        <v>0</v>
      </c>
      <c r="V1980">
        <v>0</v>
      </c>
      <c r="W1980">
        <v>0</v>
      </c>
      <c r="X1980">
        <v>1</v>
      </c>
      <c r="Y1980">
        <v>1</v>
      </c>
      <c r="Z1980" s="2" t="s">
        <v>8275</v>
      </c>
      <c r="AD1980" t="s">
        <v>6598</v>
      </c>
    </row>
    <row r="1981" spans="1:30" x14ac:dyDescent="0.2">
      <c r="A1981" s="1">
        <v>1193</v>
      </c>
      <c r="B1981" t="s">
        <v>1101</v>
      </c>
      <c r="C1981" t="s">
        <v>2818</v>
      </c>
      <c r="D1981" t="s">
        <v>4734</v>
      </c>
      <c r="E1981" t="s">
        <v>10552</v>
      </c>
      <c r="F1981" t="str">
        <f>VLOOKUP(E1981,state_lookup!A:B,2,FALSE)</f>
        <v>MI</v>
      </c>
      <c r="G1981">
        <v>42.630600000000001</v>
      </c>
      <c r="H1981" t="s">
        <v>5082</v>
      </c>
      <c r="I1981" t="s">
        <v>5243</v>
      </c>
      <c r="J1981" s="4" t="s">
        <v>5259</v>
      </c>
      <c r="K1981" s="4" t="str">
        <f t="shared" si="30"/>
        <v>Jun 05</v>
      </c>
      <c r="L1981" t="s">
        <v>5713</v>
      </c>
      <c r="M1981" t="s">
        <v>5984</v>
      </c>
      <c r="N1981" t="s">
        <v>5984</v>
      </c>
      <c r="P1981" t="s">
        <v>6051</v>
      </c>
      <c r="Q1981" t="s">
        <v>6395</v>
      </c>
      <c r="R1981">
        <v>0</v>
      </c>
      <c r="S1981" t="s">
        <v>6537</v>
      </c>
      <c r="T1981">
        <v>0</v>
      </c>
      <c r="U1981">
        <v>0</v>
      </c>
      <c r="V1981">
        <v>0</v>
      </c>
      <c r="W1981">
        <v>0</v>
      </c>
      <c r="X1981">
        <v>1</v>
      </c>
      <c r="Y1981">
        <v>1</v>
      </c>
      <c r="Z1981" s="2" t="s">
        <v>8438</v>
      </c>
    </row>
    <row r="1982" spans="1:30" x14ac:dyDescent="0.2">
      <c r="A1982" s="1">
        <v>1194</v>
      </c>
      <c r="B1982" t="s">
        <v>1102</v>
      </c>
      <c r="C1982" t="s">
        <v>2819</v>
      </c>
      <c r="D1982" t="s">
        <v>1102</v>
      </c>
      <c r="E1982" t="s">
        <v>1660</v>
      </c>
      <c r="F1982" t="str">
        <f>VLOOKUP(E1982,state_lookup!A:B,2,FALSE)</f>
        <v>WY</v>
      </c>
      <c r="G1982">
        <v>44.796199999999999</v>
      </c>
      <c r="H1982">
        <v>-106.96429999999999</v>
      </c>
      <c r="I1982" t="s">
        <v>5243</v>
      </c>
      <c r="J1982" s="4" t="s">
        <v>5259</v>
      </c>
      <c r="K1982" s="4" t="str">
        <f t="shared" si="30"/>
        <v>Jun 05</v>
      </c>
      <c r="L1982" t="s">
        <v>5298</v>
      </c>
      <c r="M1982" t="s">
        <v>5531</v>
      </c>
      <c r="N1982" t="s">
        <v>5531</v>
      </c>
      <c r="P1982" t="s">
        <v>6051</v>
      </c>
      <c r="Q1982" t="s">
        <v>6395</v>
      </c>
      <c r="R1982">
        <v>0</v>
      </c>
      <c r="S1982" t="s">
        <v>6537</v>
      </c>
      <c r="X1982">
        <v>1</v>
      </c>
      <c r="Y1982">
        <v>1</v>
      </c>
      <c r="Z1982" s="2" t="s">
        <v>8439</v>
      </c>
    </row>
    <row r="1983" spans="1:30" x14ac:dyDescent="0.2">
      <c r="A1983" s="1">
        <v>1195</v>
      </c>
      <c r="B1983" t="s">
        <v>481</v>
      </c>
      <c r="D1983" t="s">
        <v>4519</v>
      </c>
      <c r="E1983" t="s">
        <v>10574</v>
      </c>
      <c r="F1983" t="str">
        <f>VLOOKUP(E1983,state_lookup!A:B,2,FALSE)</f>
        <v>LA</v>
      </c>
      <c r="G1983">
        <v>32.465899999999998</v>
      </c>
      <c r="H1983">
        <v>-93.795900000000003</v>
      </c>
      <c r="I1983" t="s">
        <v>5243</v>
      </c>
      <c r="J1983" s="4" t="s">
        <v>5259</v>
      </c>
      <c r="K1983" s="4" t="str">
        <f t="shared" si="30"/>
        <v>Jun 05</v>
      </c>
      <c r="P1983" t="s">
        <v>6051</v>
      </c>
      <c r="Q1983" t="s">
        <v>6395</v>
      </c>
      <c r="R1983">
        <v>0</v>
      </c>
      <c r="S1983" t="s">
        <v>6555</v>
      </c>
      <c r="X1983">
        <v>1</v>
      </c>
      <c r="Y1983">
        <v>1</v>
      </c>
      <c r="Z1983" s="2" t="s">
        <v>8276</v>
      </c>
    </row>
    <row r="1984" spans="1:30" x14ac:dyDescent="0.2">
      <c r="A1984" s="1">
        <v>1196</v>
      </c>
      <c r="B1984" t="s">
        <v>1103</v>
      </c>
      <c r="C1984" t="s">
        <v>2820</v>
      </c>
      <c r="E1984" t="s">
        <v>10560</v>
      </c>
      <c r="F1984" t="str">
        <f>VLOOKUP(E1984,state_lookup!A:B,2,FALSE)</f>
        <v>AZ</v>
      </c>
      <c r="G1984">
        <v>31.562999999999999</v>
      </c>
      <c r="H1984">
        <v>-110.31529999999999</v>
      </c>
      <c r="I1984" t="s">
        <v>5243</v>
      </c>
      <c r="J1984" s="4" t="s">
        <v>5259</v>
      </c>
      <c r="K1984" s="4" t="str">
        <f t="shared" si="30"/>
        <v>Jun 05</v>
      </c>
      <c r="P1984" t="s">
        <v>6051</v>
      </c>
      <c r="Q1984" t="s">
        <v>6395</v>
      </c>
      <c r="R1984">
        <v>0</v>
      </c>
      <c r="S1984" t="s">
        <v>6537</v>
      </c>
      <c r="X1984">
        <v>1</v>
      </c>
      <c r="Y1984">
        <v>1</v>
      </c>
      <c r="Z1984" s="2" t="s">
        <v>8440</v>
      </c>
    </row>
    <row r="1985" spans="1:30" x14ac:dyDescent="0.2">
      <c r="A1985" s="1">
        <v>1197</v>
      </c>
      <c r="B1985" t="s">
        <v>1104</v>
      </c>
      <c r="C1985" t="s">
        <v>2821</v>
      </c>
      <c r="E1985" t="s">
        <v>1289</v>
      </c>
      <c r="F1985" t="str">
        <f>VLOOKUP(E1985,state_lookup!A:B,2,FALSE)</f>
        <v>OR</v>
      </c>
      <c r="G1985">
        <v>45.003</v>
      </c>
      <c r="H1985">
        <v>-122.7808</v>
      </c>
      <c r="I1985" t="s">
        <v>5243</v>
      </c>
      <c r="J1985" s="4" t="s">
        <v>5259</v>
      </c>
      <c r="K1985" s="4" t="str">
        <f t="shared" si="30"/>
        <v>Jun 05</v>
      </c>
      <c r="L1985" t="s">
        <v>5714</v>
      </c>
      <c r="M1985" t="s">
        <v>5396</v>
      </c>
      <c r="N1985" t="s">
        <v>5701</v>
      </c>
      <c r="P1985" t="s">
        <v>6051</v>
      </c>
      <c r="Q1985" t="s">
        <v>6395</v>
      </c>
      <c r="R1985">
        <v>0</v>
      </c>
      <c r="S1985" t="s">
        <v>6537</v>
      </c>
      <c r="X1985">
        <v>1</v>
      </c>
      <c r="Y1985">
        <v>1</v>
      </c>
      <c r="Z1985" t="s">
        <v>5728</v>
      </c>
      <c r="AA1985" s="2" t="s">
        <v>9963</v>
      </c>
    </row>
    <row r="1986" spans="1:30" x14ac:dyDescent="0.2">
      <c r="A1986" s="1">
        <v>1198</v>
      </c>
      <c r="B1986" t="s">
        <v>1105</v>
      </c>
      <c r="C1986" t="s">
        <v>1716</v>
      </c>
      <c r="D1986" t="s">
        <v>1425</v>
      </c>
      <c r="E1986" t="s">
        <v>10547</v>
      </c>
      <c r="F1986" t="str">
        <f>VLOOKUP(E1986,state_lookup!A:B,2,FALSE)</f>
        <v>CA</v>
      </c>
      <c r="G1986">
        <v>34.266300000000001</v>
      </c>
      <c r="H1986">
        <v>-118.749</v>
      </c>
      <c r="I1986" t="s">
        <v>5243</v>
      </c>
      <c r="J1986" s="4" t="s">
        <v>5259</v>
      </c>
      <c r="K1986" s="4" t="str">
        <f t="shared" si="30"/>
        <v>Jun 05</v>
      </c>
      <c r="L1986" t="s">
        <v>5343</v>
      </c>
      <c r="P1986" t="s">
        <v>6051</v>
      </c>
      <c r="Q1986" t="s">
        <v>6395</v>
      </c>
      <c r="R1986">
        <v>0</v>
      </c>
      <c r="S1986" t="s">
        <v>6537</v>
      </c>
      <c r="X1986">
        <v>1</v>
      </c>
      <c r="Y1986">
        <v>1</v>
      </c>
      <c r="Z1986" s="2" t="s">
        <v>8441</v>
      </c>
    </row>
    <row r="1987" spans="1:30" x14ac:dyDescent="0.2">
      <c r="A1987" s="1">
        <v>1199</v>
      </c>
      <c r="B1987" t="s">
        <v>1106</v>
      </c>
      <c r="C1987" t="s">
        <v>2822</v>
      </c>
      <c r="E1987" t="s">
        <v>10547</v>
      </c>
      <c r="F1987" t="str">
        <f>VLOOKUP(E1987,state_lookup!A:B,2,FALSE)</f>
        <v>CA</v>
      </c>
      <c r="G1987">
        <v>34.593600000000002</v>
      </c>
      <c r="H1987">
        <v>-120.1401</v>
      </c>
      <c r="I1987" t="s">
        <v>5243</v>
      </c>
      <c r="J1987" s="4" t="s">
        <v>5259</v>
      </c>
      <c r="K1987" s="4" t="str">
        <f t="shared" ref="K1987:K2050" si="31">TEXT(J1987, "mmm dd")</f>
        <v>Jun 05</v>
      </c>
      <c r="L1987" t="s">
        <v>5309</v>
      </c>
      <c r="M1987" t="s">
        <v>5531</v>
      </c>
      <c r="N1987" t="s">
        <v>5531</v>
      </c>
      <c r="P1987" t="s">
        <v>6051</v>
      </c>
      <c r="Q1987" t="s">
        <v>6395</v>
      </c>
      <c r="R1987">
        <v>0</v>
      </c>
      <c r="S1987" t="s">
        <v>6537</v>
      </c>
      <c r="X1987">
        <v>1</v>
      </c>
      <c r="Y1987">
        <v>1</v>
      </c>
      <c r="Z1987" s="2" t="s">
        <v>8442</v>
      </c>
    </row>
    <row r="1988" spans="1:30" x14ac:dyDescent="0.2">
      <c r="A1988" s="1">
        <v>1200</v>
      </c>
      <c r="B1988" t="s">
        <v>339</v>
      </c>
      <c r="C1988" t="s">
        <v>2823</v>
      </c>
      <c r="D1988" t="s">
        <v>1572</v>
      </c>
      <c r="E1988" t="s">
        <v>10545</v>
      </c>
      <c r="F1988" t="str">
        <f>VLOOKUP(E1988,state_lookup!A:B,2,FALSE)</f>
        <v>IN</v>
      </c>
      <c r="G1988">
        <v>41.677100000000003</v>
      </c>
      <c r="H1988">
        <v>-86.269199999999998</v>
      </c>
      <c r="I1988" t="s">
        <v>5243</v>
      </c>
      <c r="J1988" s="4" t="s">
        <v>5259</v>
      </c>
      <c r="K1988" s="4" t="str">
        <f t="shared" si="31"/>
        <v>Jun 05</v>
      </c>
      <c r="L1988" t="s">
        <v>5304</v>
      </c>
      <c r="M1988" t="s">
        <v>5531</v>
      </c>
      <c r="N1988" t="s">
        <v>5531</v>
      </c>
      <c r="P1988" t="s">
        <v>6051</v>
      </c>
      <c r="Q1988" t="s">
        <v>6395</v>
      </c>
      <c r="R1988">
        <v>0</v>
      </c>
      <c r="S1988" t="s">
        <v>6537</v>
      </c>
      <c r="T1988">
        <v>0</v>
      </c>
      <c r="U1988">
        <v>0</v>
      </c>
      <c r="V1988">
        <v>0</v>
      </c>
      <c r="W1988">
        <v>0</v>
      </c>
      <c r="X1988">
        <v>1</v>
      </c>
      <c r="Y1988">
        <v>1</v>
      </c>
      <c r="Z1988" s="2" t="s">
        <v>7185</v>
      </c>
    </row>
    <row r="1989" spans="1:30" x14ac:dyDescent="0.2">
      <c r="A1989" s="1">
        <v>1201</v>
      </c>
      <c r="B1989" t="s">
        <v>1032</v>
      </c>
      <c r="C1989" t="s">
        <v>2124</v>
      </c>
      <c r="D1989" t="s">
        <v>146</v>
      </c>
      <c r="E1989" t="s">
        <v>10566</v>
      </c>
      <c r="F1989" t="str">
        <f>VLOOKUP(E1989,state_lookup!A:B,2,FALSE)</f>
        <v>CT</v>
      </c>
      <c r="G1989">
        <v>41.481479999999998</v>
      </c>
      <c r="H1989" t="s">
        <v>5063</v>
      </c>
      <c r="I1989" t="s">
        <v>5243</v>
      </c>
      <c r="J1989" s="4" t="s">
        <v>5259</v>
      </c>
      <c r="K1989" s="4" t="str">
        <f t="shared" si="31"/>
        <v>Jun 05</v>
      </c>
      <c r="L1989" t="s">
        <v>5715</v>
      </c>
      <c r="M1989" t="s">
        <v>5701</v>
      </c>
      <c r="N1989" t="s">
        <v>5701</v>
      </c>
      <c r="P1989" t="s">
        <v>6051</v>
      </c>
      <c r="Q1989" t="s">
        <v>6395</v>
      </c>
      <c r="R1989">
        <v>0</v>
      </c>
      <c r="S1989" t="s">
        <v>6537</v>
      </c>
      <c r="T1989">
        <v>0</v>
      </c>
      <c r="U1989">
        <v>0</v>
      </c>
      <c r="V1989">
        <v>0</v>
      </c>
      <c r="W1989">
        <v>0</v>
      </c>
      <c r="X1989">
        <v>1</v>
      </c>
      <c r="Y1989">
        <v>1</v>
      </c>
      <c r="Z1989" s="2" t="s">
        <v>8443</v>
      </c>
      <c r="AD1989" t="s">
        <v>6598</v>
      </c>
    </row>
    <row r="1990" spans="1:30" x14ac:dyDescent="0.2">
      <c r="A1990" s="1">
        <v>1202</v>
      </c>
      <c r="B1990" t="s">
        <v>342</v>
      </c>
      <c r="C1990" t="s">
        <v>2824</v>
      </c>
      <c r="E1990" t="s">
        <v>4673</v>
      </c>
      <c r="F1990" t="str">
        <f>VLOOKUP(E1990,state_lookup!A:B,2,FALSE)</f>
        <v>UT</v>
      </c>
      <c r="G1990">
        <v>37.076999999999998</v>
      </c>
      <c r="H1990">
        <v>-113.577</v>
      </c>
      <c r="I1990" t="s">
        <v>5243</v>
      </c>
      <c r="J1990" s="4" t="s">
        <v>5259</v>
      </c>
      <c r="K1990" s="4" t="str">
        <f t="shared" si="31"/>
        <v>Jun 05</v>
      </c>
      <c r="L1990" t="s">
        <v>5374</v>
      </c>
      <c r="M1990" t="s">
        <v>5396</v>
      </c>
      <c r="N1990" t="s">
        <v>5396</v>
      </c>
      <c r="P1990" t="s">
        <v>6078</v>
      </c>
      <c r="Q1990" t="s">
        <v>6395</v>
      </c>
      <c r="R1990">
        <v>0</v>
      </c>
      <c r="S1990" t="s">
        <v>6537</v>
      </c>
      <c r="X1990">
        <v>0</v>
      </c>
      <c r="Y1990">
        <v>1</v>
      </c>
      <c r="Z1990" s="2" t="s">
        <v>8444</v>
      </c>
    </row>
    <row r="1991" spans="1:30" x14ac:dyDescent="0.2">
      <c r="A1991" s="1">
        <v>1203</v>
      </c>
      <c r="B1991" t="s">
        <v>75</v>
      </c>
      <c r="E1991" t="s">
        <v>10561</v>
      </c>
      <c r="F1991" t="str">
        <f>VLOOKUP(E1991,state_lookup!A:B,2,FALSE)</f>
        <v>MO</v>
      </c>
      <c r="G1991">
        <v>38.631619999999998</v>
      </c>
      <c r="H1991" t="s">
        <v>4936</v>
      </c>
      <c r="I1991" t="s">
        <v>5243</v>
      </c>
      <c r="J1991" s="4" t="s">
        <v>5259</v>
      </c>
      <c r="K1991" s="4" t="str">
        <f t="shared" si="31"/>
        <v>Jun 05</v>
      </c>
      <c r="L1991" t="s">
        <v>5716</v>
      </c>
      <c r="M1991" t="s">
        <v>6006</v>
      </c>
      <c r="N1991" t="s">
        <v>6006</v>
      </c>
      <c r="P1991" t="s">
        <v>6168</v>
      </c>
      <c r="Q1991" t="s">
        <v>6414</v>
      </c>
      <c r="R1991">
        <v>0</v>
      </c>
      <c r="S1991" t="s">
        <v>6538</v>
      </c>
      <c r="X1991">
        <v>1</v>
      </c>
      <c r="Y1991">
        <v>1</v>
      </c>
      <c r="Z1991" s="2" t="s">
        <v>8445</v>
      </c>
    </row>
    <row r="1992" spans="1:30" x14ac:dyDescent="0.2">
      <c r="A1992" s="1">
        <v>1204</v>
      </c>
      <c r="B1992" t="s">
        <v>33</v>
      </c>
      <c r="E1992" t="s">
        <v>10548</v>
      </c>
      <c r="F1992" t="str">
        <f>VLOOKUP(E1992,state_lookup!A:B,2,FALSE)</f>
        <v>MN</v>
      </c>
      <c r="G1992">
        <v>44.947699999999998</v>
      </c>
      <c r="H1992">
        <v>-93.103999999999999</v>
      </c>
      <c r="I1992" t="s">
        <v>5243</v>
      </c>
      <c r="J1992" s="4" t="s">
        <v>5259</v>
      </c>
      <c r="K1992" s="4" t="str">
        <f t="shared" si="31"/>
        <v>Jun 05</v>
      </c>
      <c r="L1992" t="s">
        <v>5343</v>
      </c>
      <c r="M1992" t="s">
        <v>5527</v>
      </c>
      <c r="N1992" t="s">
        <v>5527</v>
      </c>
      <c r="P1992" t="s">
        <v>6051</v>
      </c>
      <c r="Q1992" t="s">
        <v>6395</v>
      </c>
      <c r="R1992">
        <v>0</v>
      </c>
      <c r="S1992" t="s">
        <v>6537</v>
      </c>
      <c r="W1992">
        <v>1</v>
      </c>
      <c r="X1992">
        <v>1</v>
      </c>
      <c r="Y1992">
        <v>1</v>
      </c>
      <c r="Z1992" s="2" t="s">
        <v>8288</v>
      </c>
    </row>
    <row r="1993" spans="1:30" x14ac:dyDescent="0.2">
      <c r="A1993" s="1">
        <v>1205</v>
      </c>
      <c r="B1993" t="s">
        <v>1107</v>
      </c>
      <c r="C1993" t="s">
        <v>2825</v>
      </c>
      <c r="E1993" t="s">
        <v>10547</v>
      </c>
      <c r="F1993" t="str">
        <f>VLOOKUP(E1993,state_lookup!A:B,2,FALSE)</f>
        <v>CA</v>
      </c>
      <c r="G1993">
        <v>37.425199999999997</v>
      </c>
      <c r="H1993">
        <v>-122.1674</v>
      </c>
      <c r="I1993" t="s">
        <v>5243</v>
      </c>
      <c r="J1993" s="4" t="s">
        <v>5259</v>
      </c>
      <c r="K1993" s="4" t="str">
        <f t="shared" si="31"/>
        <v>Jun 05</v>
      </c>
      <c r="L1993" t="s">
        <v>5374</v>
      </c>
      <c r="M1993" t="s">
        <v>5396</v>
      </c>
      <c r="N1993" t="s">
        <v>5396</v>
      </c>
      <c r="P1993" t="s">
        <v>6051</v>
      </c>
      <c r="Q1993" t="s">
        <v>6395</v>
      </c>
      <c r="R1993">
        <v>0</v>
      </c>
      <c r="S1993" t="s">
        <v>6537</v>
      </c>
      <c r="X1993">
        <v>1</v>
      </c>
      <c r="Y1993">
        <v>1</v>
      </c>
      <c r="Z1993" s="2" t="s">
        <v>8446</v>
      </c>
    </row>
    <row r="1994" spans="1:30" x14ac:dyDescent="0.2">
      <c r="A1994" s="1">
        <v>1206</v>
      </c>
      <c r="B1994" t="s">
        <v>903</v>
      </c>
      <c r="C1994" t="s">
        <v>2545</v>
      </c>
      <c r="D1994" t="s">
        <v>4474</v>
      </c>
      <c r="E1994" t="s">
        <v>10563</v>
      </c>
      <c r="F1994" t="str">
        <f>VLOOKUP(E1994,state_lookup!A:B,2,FALSE)</f>
        <v>MD</v>
      </c>
      <c r="G1994">
        <v>39.371400000000001</v>
      </c>
      <c r="H1994">
        <v>-76.971599999999995</v>
      </c>
      <c r="I1994" t="s">
        <v>5243</v>
      </c>
      <c r="J1994" s="4" t="s">
        <v>5259</v>
      </c>
      <c r="K1994" s="4" t="str">
        <f t="shared" si="31"/>
        <v>Jun 05</v>
      </c>
      <c r="Q1994" t="s">
        <v>6395</v>
      </c>
      <c r="R1994">
        <v>0</v>
      </c>
      <c r="S1994" t="s">
        <v>6537</v>
      </c>
      <c r="X1994">
        <v>1</v>
      </c>
      <c r="Y1994">
        <v>1</v>
      </c>
      <c r="Z1994" s="2" t="s">
        <v>8026</v>
      </c>
      <c r="AA1994" s="2" t="s">
        <v>9887</v>
      </c>
    </row>
    <row r="1995" spans="1:30" x14ac:dyDescent="0.2">
      <c r="A1995" s="1">
        <v>1207</v>
      </c>
      <c r="B1995" t="s">
        <v>349</v>
      </c>
      <c r="C1995" t="s">
        <v>2826</v>
      </c>
      <c r="D1995" t="s">
        <v>4451</v>
      </c>
      <c r="E1995" t="s">
        <v>181</v>
      </c>
      <c r="F1995" t="str">
        <f>VLOOKUP(E1995,state_lookup!A:B,2,FALSE)</f>
        <v>WA</v>
      </c>
      <c r="G1995">
        <v>47.243099999999998</v>
      </c>
      <c r="H1995">
        <v>-122.45310000000001</v>
      </c>
      <c r="I1995" t="s">
        <v>5243</v>
      </c>
      <c r="J1995" s="4" t="s">
        <v>5259</v>
      </c>
      <c r="K1995" s="4" t="str">
        <f t="shared" si="31"/>
        <v>Jun 05</v>
      </c>
      <c r="L1995" t="s">
        <v>5304</v>
      </c>
      <c r="M1995" t="s">
        <v>5531</v>
      </c>
      <c r="N1995" t="s">
        <v>5531</v>
      </c>
      <c r="P1995" t="s">
        <v>6051</v>
      </c>
      <c r="Q1995" t="s">
        <v>6395</v>
      </c>
      <c r="R1995">
        <v>0</v>
      </c>
      <c r="S1995" t="s">
        <v>6537</v>
      </c>
      <c r="T1995">
        <v>0</v>
      </c>
      <c r="U1995">
        <v>0</v>
      </c>
      <c r="V1995">
        <v>0</v>
      </c>
      <c r="W1995">
        <v>0</v>
      </c>
      <c r="X1995">
        <v>1</v>
      </c>
      <c r="Y1995">
        <v>1</v>
      </c>
      <c r="Z1995" s="2" t="s">
        <v>8447</v>
      </c>
      <c r="AD1995" t="s">
        <v>6598</v>
      </c>
    </row>
    <row r="1996" spans="1:30" x14ac:dyDescent="0.2">
      <c r="A1996" s="1">
        <v>1208</v>
      </c>
      <c r="B1996" t="s">
        <v>349</v>
      </c>
      <c r="C1996" t="s">
        <v>2827</v>
      </c>
      <c r="D1996" t="s">
        <v>4451</v>
      </c>
      <c r="E1996" t="s">
        <v>181</v>
      </c>
      <c r="F1996" t="str">
        <f>VLOOKUP(E1996,state_lookup!A:B,2,FALSE)</f>
        <v>WA</v>
      </c>
      <c r="G1996">
        <v>47.243099999999998</v>
      </c>
      <c r="H1996">
        <v>-122.45310000000001</v>
      </c>
      <c r="I1996" t="s">
        <v>5243</v>
      </c>
      <c r="J1996" s="4" t="s">
        <v>5259</v>
      </c>
      <c r="K1996" s="4" t="str">
        <f t="shared" si="31"/>
        <v>Jun 05</v>
      </c>
      <c r="P1996" t="s">
        <v>6051</v>
      </c>
      <c r="Q1996" t="s">
        <v>6395</v>
      </c>
      <c r="R1996">
        <v>0</v>
      </c>
      <c r="S1996" t="s">
        <v>6537</v>
      </c>
      <c r="T1996">
        <v>0</v>
      </c>
      <c r="U1996">
        <v>0</v>
      </c>
      <c r="V1996">
        <v>0</v>
      </c>
      <c r="W1996">
        <v>0</v>
      </c>
      <c r="X1996">
        <v>0</v>
      </c>
      <c r="Y1996">
        <v>1</v>
      </c>
      <c r="Z1996" s="2" t="s">
        <v>8447</v>
      </c>
      <c r="AD1996" t="s">
        <v>6598</v>
      </c>
    </row>
    <row r="1997" spans="1:30" x14ac:dyDescent="0.2">
      <c r="A1997" s="1">
        <v>1209</v>
      </c>
      <c r="B1997" t="s">
        <v>690</v>
      </c>
      <c r="C1997" t="s">
        <v>2376</v>
      </c>
      <c r="D1997" t="s">
        <v>4605</v>
      </c>
      <c r="E1997" t="s">
        <v>4605</v>
      </c>
      <c r="F1997" t="str">
        <f>VLOOKUP(E1997,state_lookup!A:B,2,FALSE)</f>
        <v>GU</v>
      </c>
      <c r="G1997">
        <v>13.502700000000001</v>
      </c>
      <c r="H1997">
        <v>144.80160000000001</v>
      </c>
      <c r="I1997" t="s">
        <v>5243</v>
      </c>
      <c r="J1997" s="4" t="s">
        <v>5259</v>
      </c>
      <c r="K1997" s="4" t="str">
        <f t="shared" si="31"/>
        <v>Jun 05</v>
      </c>
      <c r="P1997" t="s">
        <v>6051</v>
      </c>
      <c r="Q1997" t="s">
        <v>6395</v>
      </c>
      <c r="R1997">
        <v>0</v>
      </c>
      <c r="S1997" t="s">
        <v>6537</v>
      </c>
      <c r="X1997">
        <v>1</v>
      </c>
      <c r="Y1997">
        <v>1</v>
      </c>
      <c r="Z1997" s="2" t="s">
        <v>7706</v>
      </c>
    </row>
    <row r="1998" spans="1:30" x14ac:dyDescent="0.2">
      <c r="A1998" s="1">
        <v>1210</v>
      </c>
      <c r="B1998" t="s">
        <v>351</v>
      </c>
      <c r="C1998" t="s">
        <v>2828</v>
      </c>
      <c r="D1998" t="s">
        <v>670</v>
      </c>
      <c r="E1998" t="s">
        <v>10547</v>
      </c>
      <c r="F1998" t="str">
        <f>VLOOKUP(E1998,state_lookup!A:B,2,FALSE)</f>
        <v>CA</v>
      </c>
      <c r="G1998">
        <v>33.492800000000003</v>
      </c>
      <c r="H1998">
        <v>-117.1315</v>
      </c>
      <c r="I1998" t="s">
        <v>5243</v>
      </c>
      <c r="J1998" s="4" t="s">
        <v>5259</v>
      </c>
      <c r="K1998" s="4" t="str">
        <f t="shared" si="31"/>
        <v>Jun 05</v>
      </c>
      <c r="L1998" t="s">
        <v>5717</v>
      </c>
      <c r="M1998" t="s">
        <v>5989</v>
      </c>
      <c r="N1998" t="s">
        <v>5636</v>
      </c>
      <c r="P1998" t="s">
        <v>6051</v>
      </c>
      <c r="Q1998" t="s">
        <v>6395</v>
      </c>
      <c r="R1998">
        <v>0</v>
      </c>
      <c r="S1998" t="s">
        <v>6537</v>
      </c>
      <c r="T1998">
        <v>0</v>
      </c>
      <c r="U1998">
        <v>0</v>
      </c>
      <c r="V1998">
        <v>0</v>
      </c>
      <c r="W1998">
        <v>0</v>
      </c>
      <c r="X1998">
        <v>1</v>
      </c>
      <c r="Y1998">
        <v>1</v>
      </c>
      <c r="Z1998" s="2" t="s">
        <v>8448</v>
      </c>
      <c r="AD1998" t="s">
        <v>6598</v>
      </c>
    </row>
    <row r="1999" spans="1:30" x14ac:dyDescent="0.2">
      <c r="A1999" s="1">
        <v>1211</v>
      </c>
      <c r="B1999" t="s">
        <v>991</v>
      </c>
      <c r="D1999" t="s">
        <v>249</v>
      </c>
      <c r="E1999" t="s">
        <v>1660</v>
      </c>
      <c r="F1999" t="str">
        <f>VLOOKUP(E1999,state_lookup!A:B,2,FALSE)</f>
        <v>WY</v>
      </c>
      <c r="G1999">
        <v>42.065800000000003</v>
      </c>
      <c r="H1999">
        <v>-104.1623</v>
      </c>
      <c r="I1999" t="s">
        <v>5243</v>
      </c>
      <c r="J1999" s="4" t="s">
        <v>5259</v>
      </c>
      <c r="K1999" s="4" t="str">
        <f t="shared" si="31"/>
        <v>Jun 05</v>
      </c>
      <c r="L1999" t="s">
        <v>5285</v>
      </c>
      <c r="M1999" t="s">
        <v>6007</v>
      </c>
      <c r="N1999" t="s">
        <v>6007</v>
      </c>
      <c r="P1999" t="s">
        <v>6051</v>
      </c>
      <c r="Q1999" t="s">
        <v>6395</v>
      </c>
      <c r="R1999">
        <v>0</v>
      </c>
      <c r="S1999" t="s">
        <v>6538</v>
      </c>
      <c r="X1999">
        <v>1</v>
      </c>
      <c r="Y1999">
        <v>1</v>
      </c>
      <c r="Z1999" s="2" t="s">
        <v>8449</v>
      </c>
    </row>
    <row r="2000" spans="1:30" x14ac:dyDescent="0.2">
      <c r="A2000" s="1">
        <v>1212</v>
      </c>
      <c r="B2000" t="s">
        <v>693</v>
      </c>
      <c r="C2000" t="s">
        <v>2829</v>
      </c>
      <c r="D2000" t="s">
        <v>66</v>
      </c>
      <c r="E2000" t="s">
        <v>10552</v>
      </c>
      <c r="F2000" t="str">
        <f>VLOOKUP(E2000,state_lookup!A:B,2,FALSE)</f>
        <v>MI</v>
      </c>
      <c r="G2000">
        <v>42.581800000000001</v>
      </c>
      <c r="H2000">
        <v>-83.145700000000005</v>
      </c>
      <c r="I2000" t="s">
        <v>5243</v>
      </c>
      <c r="J2000" s="4" t="s">
        <v>5259</v>
      </c>
      <c r="K2000" s="4" t="str">
        <f t="shared" si="31"/>
        <v>Jun 05</v>
      </c>
      <c r="L2000" t="s">
        <v>5718</v>
      </c>
      <c r="M2000" t="s">
        <v>5422</v>
      </c>
      <c r="N2000" t="s">
        <v>5422</v>
      </c>
      <c r="P2000" t="s">
        <v>6051</v>
      </c>
      <c r="Q2000" t="s">
        <v>6395</v>
      </c>
      <c r="R2000">
        <v>0</v>
      </c>
      <c r="S2000" t="s">
        <v>6540</v>
      </c>
      <c r="T2000">
        <v>0</v>
      </c>
      <c r="U2000">
        <v>0</v>
      </c>
      <c r="V2000">
        <v>0</v>
      </c>
      <c r="W2000">
        <v>0</v>
      </c>
      <c r="X2000">
        <v>1</v>
      </c>
      <c r="Y2000">
        <v>1</v>
      </c>
      <c r="Z2000" s="2" t="s">
        <v>8450</v>
      </c>
      <c r="AD2000" t="s">
        <v>6598</v>
      </c>
    </row>
    <row r="2001" spans="1:30" x14ac:dyDescent="0.2">
      <c r="A2001" s="1">
        <v>1213</v>
      </c>
      <c r="B2001" t="s">
        <v>1108</v>
      </c>
      <c r="D2001" t="s">
        <v>4417</v>
      </c>
      <c r="E2001" t="s">
        <v>10547</v>
      </c>
      <c r="F2001" t="str">
        <f>VLOOKUP(E2001,state_lookup!A:B,2,FALSE)</f>
        <v>CA</v>
      </c>
      <c r="G2001">
        <v>37.505299999999998</v>
      </c>
      <c r="H2001">
        <v>-120.8587</v>
      </c>
      <c r="I2001" t="s">
        <v>5243</v>
      </c>
      <c r="J2001" s="4" t="s">
        <v>5259</v>
      </c>
      <c r="K2001" s="4" t="str">
        <f t="shared" si="31"/>
        <v>Jun 05</v>
      </c>
      <c r="P2001" t="s">
        <v>6051</v>
      </c>
      <c r="Q2001" t="s">
        <v>6395</v>
      </c>
      <c r="R2001">
        <v>0</v>
      </c>
      <c r="S2001" t="s">
        <v>6546</v>
      </c>
      <c r="X2001">
        <v>1</v>
      </c>
      <c r="Y2001">
        <v>1</v>
      </c>
      <c r="Z2001" s="2" t="s">
        <v>8451</v>
      </c>
    </row>
    <row r="2002" spans="1:30" x14ac:dyDescent="0.2">
      <c r="A2002" s="1">
        <v>1214</v>
      </c>
      <c r="B2002" t="s">
        <v>178</v>
      </c>
      <c r="C2002" t="s">
        <v>2830</v>
      </c>
      <c r="E2002" t="s">
        <v>10560</v>
      </c>
      <c r="F2002" t="str">
        <f>VLOOKUP(E2002,state_lookup!A:B,2,FALSE)</f>
        <v>AZ</v>
      </c>
      <c r="G2002">
        <v>32.154499999999999</v>
      </c>
      <c r="H2002">
        <v>-110.87820000000001</v>
      </c>
      <c r="I2002" t="s">
        <v>5243</v>
      </c>
      <c r="J2002" s="4" t="s">
        <v>5259</v>
      </c>
      <c r="K2002" s="4" t="str">
        <f t="shared" si="31"/>
        <v>Jun 05</v>
      </c>
      <c r="L2002" t="s">
        <v>5293</v>
      </c>
      <c r="M2002" t="s">
        <v>5396</v>
      </c>
      <c r="N2002" t="s">
        <v>5396</v>
      </c>
      <c r="P2002" t="s">
        <v>6051</v>
      </c>
      <c r="Q2002" t="s">
        <v>6395</v>
      </c>
      <c r="R2002">
        <v>0</v>
      </c>
      <c r="S2002" t="s">
        <v>6540</v>
      </c>
      <c r="X2002">
        <v>1</v>
      </c>
      <c r="Y2002">
        <v>1</v>
      </c>
      <c r="Z2002" s="2" t="s">
        <v>8452</v>
      </c>
    </row>
    <row r="2003" spans="1:30" x14ac:dyDescent="0.2">
      <c r="A2003" s="1">
        <v>1215</v>
      </c>
      <c r="B2003" t="s">
        <v>80</v>
      </c>
      <c r="C2003" t="s">
        <v>2831</v>
      </c>
      <c r="D2003" t="s">
        <v>80</v>
      </c>
      <c r="E2003" t="s">
        <v>10547</v>
      </c>
      <c r="F2003" t="str">
        <f>VLOOKUP(E2003,state_lookup!A:B,2,FALSE)</f>
        <v>CA</v>
      </c>
      <c r="G2003">
        <v>38.113300000000002</v>
      </c>
      <c r="H2003">
        <v>-122.2359</v>
      </c>
      <c r="I2003" t="s">
        <v>5243</v>
      </c>
      <c r="J2003" s="4" t="s">
        <v>5259</v>
      </c>
      <c r="K2003" s="4" t="str">
        <f t="shared" si="31"/>
        <v>Jun 05</v>
      </c>
      <c r="L2003" t="s">
        <v>5304</v>
      </c>
      <c r="M2003" t="s">
        <v>5531</v>
      </c>
      <c r="N2003" t="s">
        <v>5531</v>
      </c>
      <c r="P2003" t="s">
        <v>6051</v>
      </c>
      <c r="Q2003" t="s">
        <v>6395</v>
      </c>
      <c r="R2003">
        <v>0</v>
      </c>
      <c r="S2003" t="s">
        <v>6540</v>
      </c>
      <c r="X2003">
        <v>1</v>
      </c>
      <c r="Y2003">
        <v>1</v>
      </c>
      <c r="Z2003" s="2" t="s">
        <v>8453</v>
      </c>
      <c r="AA2003" s="2" t="s">
        <v>9964</v>
      </c>
    </row>
    <row r="2004" spans="1:30" x14ac:dyDescent="0.2">
      <c r="A2004" s="1">
        <v>1216</v>
      </c>
      <c r="B2004" t="s">
        <v>1109</v>
      </c>
      <c r="C2004" t="s">
        <v>2832</v>
      </c>
      <c r="D2004" t="s">
        <v>4324</v>
      </c>
      <c r="E2004" t="s">
        <v>181</v>
      </c>
      <c r="F2004" t="str">
        <f>VLOOKUP(E2004,state_lookup!A:B,2,FALSE)</f>
        <v>WA</v>
      </c>
      <c r="G2004">
        <v>45.636699999999998</v>
      </c>
      <c r="H2004">
        <v>-122.59699999999999</v>
      </c>
      <c r="I2004" t="s">
        <v>5243</v>
      </c>
      <c r="J2004" s="4" t="s">
        <v>5259</v>
      </c>
      <c r="K2004" s="4" t="str">
        <f t="shared" si="31"/>
        <v>Jun 05</v>
      </c>
      <c r="L2004" t="s">
        <v>5309</v>
      </c>
      <c r="M2004" t="s">
        <v>5531</v>
      </c>
      <c r="N2004" t="s">
        <v>5531</v>
      </c>
      <c r="P2004" t="s">
        <v>6051</v>
      </c>
      <c r="Q2004" t="s">
        <v>6395</v>
      </c>
      <c r="R2004">
        <v>0</v>
      </c>
      <c r="S2004" t="s">
        <v>6537</v>
      </c>
      <c r="X2004">
        <v>1</v>
      </c>
      <c r="Y2004">
        <v>1</v>
      </c>
      <c r="Z2004" s="2" t="s">
        <v>8184</v>
      </c>
    </row>
    <row r="2005" spans="1:30" x14ac:dyDescent="0.2">
      <c r="A2005" s="1">
        <v>1217</v>
      </c>
      <c r="B2005" t="s">
        <v>1110</v>
      </c>
      <c r="E2005" t="s">
        <v>10547</v>
      </c>
      <c r="F2005" t="str">
        <f>VLOOKUP(E2005,state_lookup!A:B,2,FALSE)</f>
        <v>CA</v>
      </c>
      <c r="G2005">
        <v>37.479660000000003</v>
      </c>
      <c r="H2005" t="s">
        <v>5083</v>
      </c>
      <c r="I2005" t="s">
        <v>5243</v>
      </c>
      <c r="J2005" s="4" t="s">
        <v>5259</v>
      </c>
      <c r="K2005" s="4" t="str">
        <f t="shared" si="31"/>
        <v>Jun 05</v>
      </c>
      <c r="L2005" t="s">
        <v>5390</v>
      </c>
      <c r="M2005" t="s">
        <v>5701</v>
      </c>
      <c r="N2005" t="s">
        <v>5701</v>
      </c>
      <c r="P2005" t="s">
        <v>6051</v>
      </c>
      <c r="Q2005" t="s">
        <v>6395</v>
      </c>
      <c r="R2005">
        <v>0</v>
      </c>
      <c r="S2005" t="s">
        <v>6540</v>
      </c>
      <c r="T2005">
        <v>0</v>
      </c>
      <c r="U2005">
        <v>0</v>
      </c>
      <c r="V2005">
        <v>0</v>
      </c>
      <c r="W2005">
        <v>0</v>
      </c>
      <c r="X2005">
        <v>1</v>
      </c>
      <c r="Y2005">
        <v>1</v>
      </c>
      <c r="Z2005" s="2" t="s">
        <v>8454</v>
      </c>
    </row>
    <row r="2006" spans="1:30" x14ac:dyDescent="0.2">
      <c r="A2006" s="1">
        <v>1218</v>
      </c>
      <c r="B2006" t="s">
        <v>1111</v>
      </c>
      <c r="C2006" t="s">
        <v>2833</v>
      </c>
      <c r="D2006" t="s">
        <v>990</v>
      </c>
      <c r="E2006" t="s">
        <v>10566</v>
      </c>
      <c r="F2006" t="str">
        <f>VLOOKUP(E2006,state_lookup!A:B,2,FALSE)</f>
        <v>CT</v>
      </c>
      <c r="G2006">
        <v>41.818710000000003</v>
      </c>
      <c r="H2006" t="s">
        <v>5084</v>
      </c>
      <c r="I2006" t="s">
        <v>5243</v>
      </c>
      <c r="J2006" s="4" t="s">
        <v>5259</v>
      </c>
      <c r="K2006" s="4" t="str">
        <f t="shared" si="31"/>
        <v>Jun 05</v>
      </c>
      <c r="P2006" t="s">
        <v>6051</v>
      </c>
      <c r="Q2006" t="s">
        <v>6395</v>
      </c>
      <c r="R2006">
        <v>0</v>
      </c>
      <c r="S2006" t="s">
        <v>6546</v>
      </c>
      <c r="X2006">
        <v>1</v>
      </c>
      <c r="Y2006">
        <v>1</v>
      </c>
      <c r="Z2006" s="2" t="s">
        <v>8231</v>
      </c>
    </row>
    <row r="2007" spans="1:30" x14ac:dyDescent="0.2">
      <c r="A2007" s="1">
        <v>1219</v>
      </c>
      <c r="B2007" t="s">
        <v>1112</v>
      </c>
      <c r="C2007" t="s">
        <v>2834</v>
      </c>
      <c r="E2007" t="s">
        <v>10561</v>
      </c>
      <c r="F2007" t="str">
        <f>VLOOKUP(E2007,state_lookup!A:B,2,FALSE)</f>
        <v>MO</v>
      </c>
      <c r="G2007">
        <v>36.153959999999998</v>
      </c>
      <c r="H2007" t="s">
        <v>5085</v>
      </c>
      <c r="I2007" t="s">
        <v>5243</v>
      </c>
      <c r="J2007" s="4" t="s">
        <v>5259</v>
      </c>
      <c r="K2007" s="4" t="str">
        <f t="shared" si="31"/>
        <v>Jun 05</v>
      </c>
      <c r="L2007" t="s">
        <v>5304</v>
      </c>
      <c r="M2007" t="s">
        <v>5531</v>
      </c>
      <c r="N2007" t="s">
        <v>5531</v>
      </c>
      <c r="P2007" t="s">
        <v>6051</v>
      </c>
      <c r="Q2007" t="s">
        <v>6395</v>
      </c>
      <c r="R2007">
        <v>0</v>
      </c>
      <c r="S2007" t="s">
        <v>6537</v>
      </c>
      <c r="X2007">
        <v>1</v>
      </c>
      <c r="Y2007">
        <v>1</v>
      </c>
      <c r="Z2007" s="2" t="s">
        <v>8455</v>
      </c>
    </row>
    <row r="2008" spans="1:30" x14ac:dyDescent="0.2">
      <c r="A2008" s="1">
        <v>1220</v>
      </c>
      <c r="B2008" t="s">
        <v>1113</v>
      </c>
      <c r="C2008" t="s">
        <v>2835</v>
      </c>
      <c r="E2008" t="s">
        <v>4404</v>
      </c>
      <c r="F2008" t="str">
        <f>VLOOKUP(E2008,state_lookup!A:B,2,FALSE)</f>
        <v>HI</v>
      </c>
      <c r="G2008">
        <v>21.282299999999999</v>
      </c>
      <c r="H2008">
        <v>-157.83099999999999</v>
      </c>
      <c r="I2008" t="s">
        <v>5243</v>
      </c>
      <c r="J2008" s="4" t="s">
        <v>5259</v>
      </c>
      <c r="K2008" s="4" t="str">
        <f t="shared" si="31"/>
        <v>Jun 05</v>
      </c>
      <c r="L2008" t="s">
        <v>5391</v>
      </c>
      <c r="M2008" t="s">
        <v>5372</v>
      </c>
      <c r="N2008" t="s">
        <v>5527</v>
      </c>
      <c r="P2008" t="s">
        <v>6051</v>
      </c>
      <c r="Q2008" t="s">
        <v>6395</v>
      </c>
      <c r="R2008">
        <v>0</v>
      </c>
      <c r="S2008" t="s">
        <v>6537</v>
      </c>
      <c r="X2008">
        <v>1</v>
      </c>
      <c r="Y2008">
        <v>1</v>
      </c>
      <c r="Z2008" s="2" t="s">
        <v>8456</v>
      </c>
      <c r="AA2008" s="2" t="s">
        <v>9965</v>
      </c>
    </row>
    <row r="2009" spans="1:30" x14ac:dyDescent="0.2">
      <c r="A2009" s="1">
        <v>1221</v>
      </c>
      <c r="B2009" t="s">
        <v>1114</v>
      </c>
      <c r="C2009" t="s">
        <v>2836</v>
      </c>
      <c r="D2009" t="s">
        <v>146</v>
      </c>
      <c r="E2009" t="s">
        <v>10566</v>
      </c>
      <c r="F2009" t="str">
        <f>VLOOKUP(E2009,state_lookup!A:B,2,FALSE)</f>
        <v>CT</v>
      </c>
      <c r="G2009">
        <v>41.457039999999999</v>
      </c>
      <c r="H2009" t="s">
        <v>5086</v>
      </c>
      <c r="I2009" t="s">
        <v>5243</v>
      </c>
      <c r="J2009" s="4" t="s">
        <v>5259</v>
      </c>
      <c r="K2009" s="4" t="str">
        <f t="shared" si="31"/>
        <v>Jun 05</v>
      </c>
      <c r="L2009" t="s">
        <v>5304</v>
      </c>
      <c r="M2009" t="s">
        <v>5531</v>
      </c>
      <c r="N2009" t="s">
        <v>5531</v>
      </c>
      <c r="P2009" t="s">
        <v>6051</v>
      </c>
      <c r="Q2009" t="s">
        <v>6395</v>
      </c>
      <c r="R2009">
        <v>0</v>
      </c>
      <c r="S2009" t="s">
        <v>6537</v>
      </c>
      <c r="T2009">
        <v>0</v>
      </c>
      <c r="U2009">
        <v>0</v>
      </c>
      <c r="V2009">
        <v>0</v>
      </c>
      <c r="W2009">
        <v>0</v>
      </c>
      <c r="X2009">
        <v>1</v>
      </c>
      <c r="Y2009">
        <v>1</v>
      </c>
      <c r="Z2009" s="2" t="s">
        <v>8457</v>
      </c>
      <c r="AD2009" t="s">
        <v>6598</v>
      </c>
    </row>
    <row r="2010" spans="1:30" x14ac:dyDescent="0.2">
      <c r="A2010" s="1">
        <v>1222</v>
      </c>
      <c r="B2010" t="s">
        <v>1114</v>
      </c>
      <c r="D2010" t="s">
        <v>146</v>
      </c>
      <c r="E2010" t="s">
        <v>10566</v>
      </c>
      <c r="F2010" t="str">
        <f>VLOOKUP(E2010,state_lookup!A:B,2,FALSE)</f>
        <v>CT</v>
      </c>
      <c r="G2010">
        <v>41.457039999999999</v>
      </c>
      <c r="H2010" t="s">
        <v>5086</v>
      </c>
      <c r="I2010" t="s">
        <v>5243</v>
      </c>
      <c r="J2010" s="4" t="s">
        <v>5259</v>
      </c>
      <c r="K2010" s="4" t="str">
        <f t="shared" si="31"/>
        <v>Jun 05</v>
      </c>
      <c r="L2010" t="s">
        <v>5304</v>
      </c>
      <c r="M2010" t="s">
        <v>5531</v>
      </c>
      <c r="N2010" t="s">
        <v>5531</v>
      </c>
      <c r="P2010" t="s">
        <v>6051</v>
      </c>
      <c r="Q2010" t="s">
        <v>6402</v>
      </c>
      <c r="R2010">
        <v>0</v>
      </c>
      <c r="S2010" t="s">
        <v>6537</v>
      </c>
      <c r="T2010">
        <v>0</v>
      </c>
      <c r="U2010">
        <v>0</v>
      </c>
      <c r="V2010">
        <v>0</v>
      </c>
      <c r="W2010">
        <v>0</v>
      </c>
      <c r="X2010">
        <v>1</v>
      </c>
      <c r="Y2010">
        <v>1</v>
      </c>
      <c r="Z2010" s="2" t="s">
        <v>8458</v>
      </c>
    </row>
    <row r="2011" spans="1:30" x14ac:dyDescent="0.2">
      <c r="A2011" s="1">
        <v>1223</v>
      </c>
      <c r="B2011" t="s">
        <v>497</v>
      </c>
      <c r="C2011" t="s">
        <v>2146</v>
      </c>
      <c r="D2011" t="s">
        <v>4277</v>
      </c>
      <c r="E2011" t="s">
        <v>10554</v>
      </c>
      <c r="F2011" t="str">
        <f>VLOOKUP(E2011,state_lookup!A:B,2,FALSE)</f>
        <v>MA</v>
      </c>
      <c r="G2011">
        <v>42.3889</v>
      </c>
      <c r="H2011">
        <v>-71.2423</v>
      </c>
      <c r="I2011" t="s">
        <v>5243</v>
      </c>
      <c r="J2011" s="4" t="s">
        <v>5259</v>
      </c>
      <c r="K2011" s="4" t="str">
        <f t="shared" si="31"/>
        <v>Jun 05</v>
      </c>
      <c r="L2011" t="s">
        <v>5719</v>
      </c>
      <c r="M2011" t="s">
        <v>5396</v>
      </c>
      <c r="N2011" t="s">
        <v>5396</v>
      </c>
      <c r="P2011" t="s">
        <v>6051</v>
      </c>
      <c r="Q2011" t="s">
        <v>6395</v>
      </c>
      <c r="R2011">
        <v>0</v>
      </c>
      <c r="S2011" t="s">
        <v>6537</v>
      </c>
      <c r="T2011">
        <v>0</v>
      </c>
      <c r="U2011">
        <v>0</v>
      </c>
      <c r="V2011">
        <v>0</v>
      </c>
      <c r="W2011">
        <v>0</v>
      </c>
      <c r="X2011">
        <v>1</v>
      </c>
      <c r="Y2011">
        <v>1</v>
      </c>
      <c r="Z2011" s="2" t="s">
        <v>8459</v>
      </c>
      <c r="AA2011" s="2" t="s">
        <v>9966</v>
      </c>
      <c r="AD2011" t="s">
        <v>6598</v>
      </c>
    </row>
    <row r="2012" spans="1:30" x14ac:dyDescent="0.2">
      <c r="A2012" s="1">
        <v>1224</v>
      </c>
      <c r="B2012" t="s">
        <v>1115</v>
      </c>
      <c r="D2012" t="s">
        <v>149</v>
      </c>
      <c r="E2012" t="s">
        <v>10554</v>
      </c>
      <c r="F2012" t="str">
        <f>VLOOKUP(E2012,state_lookup!A:B,2,FALSE)</f>
        <v>MA</v>
      </c>
      <c r="G2012">
        <v>42.296489999999999</v>
      </c>
      <c r="H2012" t="s">
        <v>5087</v>
      </c>
      <c r="I2012" t="s">
        <v>5243</v>
      </c>
      <c r="J2012" s="4" t="s">
        <v>5259</v>
      </c>
      <c r="K2012" s="4" t="str">
        <f t="shared" si="31"/>
        <v>Jun 05</v>
      </c>
      <c r="P2012" t="s">
        <v>6051</v>
      </c>
      <c r="Q2012" t="s">
        <v>6395</v>
      </c>
      <c r="R2012">
        <v>0</v>
      </c>
      <c r="S2012" t="s">
        <v>6537</v>
      </c>
      <c r="X2012">
        <v>1</v>
      </c>
      <c r="Y2012">
        <v>1</v>
      </c>
      <c r="Z2012" t="s">
        <v>6864</v>
      </c>
    </row>
    <row r="2013" spans="1:30" x14ac:dyDescent="0.2">
      <c r="A2013" s="1">
        <v>1225</v>
      </c>
      <c r="B2013" t="s">
        <v>1116</v>
      </c>
      <c r="C2013" t="s">
        <v>2837</v>
      </c>
      <c r="D2013" t="s">
        <v>66</v>
      </c>
      <c r="E2013" t="s">
        <v>10552</v>
      </c>
      <c r="F2013" t="str">
        <f>VLOOKUP(E2013,state_lookup!A:B,2,FALSE)</f>
        <v>MI</v>
      </c>
      <c r="G2013">
        <v>42.568910000000002</v>
      </c>
      <c r="H2013" t="s">
        <v>5088</v>
      </c>
      <c r="I2013" t="s">
        <v>5243</v>
      </c>
      <c r="J2013" s="4" t="s">
        <v>5259</v>
      </c>
      <c r="K2013" s="4" t="str">
        <f t="shared" si="31"/>
        <v>Jun 05</v>
      </c>
      <c r="L2013" t="s">
        <v>5318</v>
      </c>
      <c r="M2013" t="s">
        <v>5491</v>
      </c>
      <c r="N2013" t="s">
        <v>5491</v>
      </c>
      <c r="P2013" t="s">
        <v>6051</v>
      </c>
      <c r="Q2013" t="s">
        <v>6395</v>
      </c>
      <c r="R2013">
        <v>0</v>
      </c>
      <c r="S2013" t="s">
        <v>6537</v>
      </c>
      <c r="T2013">
        <v>0</v>
      </c>
      <c r="U2013">
        <v>0</v>
      </c>
      <c r="V2013">
        <v>0</v>
      </c>
      <c r="W2013">
        <v>0</v>
      </c>
      <c r="X2013">
        <v>1</v>
      </c>
      <c r="Y2013">
        <v>1</v>
      </c>
      <c r="Z2013" s="2" t="s">
        <v>8374</v>
      </c>
      <c r="AA2013" s="2" t="s">
        <v>8336</v>
      </c>
      <c r="AD2013" t="s">
        <v>6598</v>
      </c>
    </row>
    <row r="2014" spans="1:30" x14ac:dyDescent="0.2">
      <c r="A2014" s="1">
        <v>1226</v>
      </c>
      <c r="B2014" t="s">
        <v>993</v>
      </c>
      <c r="D2014" t="s">
        <v>31</v>
      </c>
      <c r="E2014" t="s">
        <v>10547</v>
      </c>
      <c r="F2014" t="str">
        <f>VLOOKUP(E2014,state_lookup!A:B,2,FALSE)</f>
        <v>CA</v>
      </c>
      <c r="G2014">
        <v>34.088299999999997</v>
      </c>
      <c r="H2014">
        <v>-118.3719</v>
      </c>
      <c r="I2014" t="s">
        <v>5243</v>
      </c>
      <c r="J2014" s="4" t="s">
        <v>5259</v>
      </c>
      <c r="K2014" s="4" t="str">
        <f t="shared" si="31"/>
        <v>Jun 05</v>
      </c>
      <c r="P2014" t="s">
        <v>6051</v>
      </c>
      <c r="Q2014" t="s">
        <v>6395</v>
      </c>
      <c r="R2014">
        <v>0</v>
      </c>
      <c r="S2014" t="s">
        <v>6537</v>
      </c>
      <c r="X2014">
        <v>1</v>
      </c>
      <c r="Y2014">
        <v>1</v>
      </c>
      <c r="Z2014" s="2" t="s">
        <v>8308</v>
      </c>
    </row>
    <row r="2015" spans="1:30" x14ac:dyDescent="0.2">
      <c r="A2015" s="1">
        <v>1227</v>
      </c>
      <c r="B2015" t="s">
        <v>1117</v>
      </c>
      <c r="C2015" t="s">
        <v>2838</v>
      </c>
      <c r="D2015" t="s">
        <v>1207</v>
      </c>
      <c r="E2015" t="s">
        <v>10554</v>
      </c>
      <c r="F2015" t="str">
        <f>VLOOKUP(E2015,state_lookup!A:B,2,FALSE)</f>
        <v>MA</v>
      </c>
      <c r="G2015">
        <v>42.801479999999998</v>
      </c>
      <c r="H2015" t="s">
        <v>5089</v>
      </c>
      <c r="I2015" t="s">
        <v>5243</v>
      </c>
      <c r="J2015" s="4" t="s">
        <v>5259</v>
      </c>
      <c r="K2015" s="4" t="str">
        <f t="shared" si="31"/>
        <v>Jun 05</v>
      </c>
      <c r="L2015" t="s">
        <v>5396</v>
      </c>
      <c r="M2015" t="s">
        <v>5396</v>
      </c>
      <c r="N2015" t="s">
        <v>5396</v>
      </c>
      <c r="P2015" t="s">
        <v>6051</v>
      </c>
      <c r="Q2015" t="s">
        <v>6415</v>
      </c>
      <c r="R2015">
        <v>0</v>
      </c>
      <c r="S2015" t="s">
        <v>6537</v>
      </c>
      <c r="T2015">
        <v>0</v>
      </c>
      <c r="U2015">
        <v>0</v>
      </c>
      <c r="V2015">
        <v>0</v>
      </c>
      <c r="W2015">
        <v>0</v>
      </c>
      <c r="X2015">
        <v>1</v>
      </c>
      <c r="Y2015">
        <v>1</v>
      </c>
      <c r="Z2015" s="2" t="s">
        <v>8460</v>
      </c>
      <c r="AA2015" s="2" t="s">
        <v>9967</v>
      </c>
    </row>
    <row r="2016" spans="1:30" x14ac:dyDescent="0.2">
      <c r="A2016" s="1">
        <v>1228</v>
      </c>
      <c r="B2016" t="s">
        <v>1118</v>
      </c>
      <c r="D2016" t="s">
        <v>4735</v>
      </c>
      <c r="E2016" t="s">
        <v>10557</v>
      </c>
      <c r="F2016" t="str">
        <f>VLOOKUP(E2016,state_lookup!A:B,2,FALSE)</f>
        <v>CO</v>
      </c>
      <c r="G2016">
        <v>38.134</v>
      </c>
      <c r="H2016">
        <v>-105.4654</v>
      </c>
      <c r="I2016" t="s">
        <v>5243</v>
      </c>
      <c r="J2016" s="4" t="s">
        <v>5259</v>
      </c>
      <c r="K2016" s="4" t="str">
        <f t="shared" si="31"/>
        <v>Jun 05</v>
      </c>
      <c r="P2016" t="s">
        <v>6051</v>
      </c>
      <c r="Q2016" t="s">
        <v>6395</v>
      </c>
      <c r="R2016">
        <v>0</v>
      </c>
      <c r="S2016" t="s">
        <v>6537</v>
      </c>
      <c r="T2016">
        <v>0</v>
      </c>
      <c r="U2016">
        <v>0</v>
      </c>
      <c r="V2016">
        <v>0</v>
      </c>
      <c r="W2016">
        <v>0</v>
      </c>
      <c r="X2016">
        <v>1</v>
      </c>
      <c r="Y2016">
        <v>1</v>
      </c>
      <c r="Z2016" s="2" t="s">
        <v>8461</v>
      </c>
      <c r="AD2016" t="s">
        <v>6598</v>
      </c>
    </row>
    <row r="2017" spans="1:30" x14ac:dyDescent="0.2">
      <c r="A2017" s="1">
        <v>1229</v>
      </c>
      <c r="B2017" t="s">
        <v>994</v>
      </c>
      <c r="C2017" t="s">
        <v>2642</v>
      </c>
      <c r="D2017" t="s">
        <v>4474</v>
      </c>
      <c r="E2017" t="s">
        <v>10563</v>
      </c>
      <c r="F2017" t="str">
        <f>VLOOKUP(E2017,state_lookup!A:B,2,FALSE)</f>
        <v>MD</v>
      </c>
      <c r="G2017">
        <v>39.579700000000003</v>
      </c>
      <c r="H2017">
        <v>-77.006399999999999</v>
      </c>
      <c r="I2017" t="s">
        <v>5243</v>
      </c>
      <c r="J2017" s="4" t="s">
        <v>5259</v>
      </c>
      <c r="K2017" s="4" t="str">
        <f t="shared" si="31"/>
        <v>Jun 05</v>
      </c>
      <c r="P2017" t="s">
        <v>6051</v>
      </c>
      <c r="Q2017" t="s">
        <v>6395</v>
      </c>
      <c r="R2017">
        <v>0</v>
      </c>
      <c r="S2017" t="s">
        <v>6537</v>
      </c>
      <c r="X2017">
        <v>1</v>
      </c>
      <c r="Y2017">
        <v>1</v>
      </c>
      <c r="Z2017" s="2" t="s">
        <v>8026</v>
      </c>
    </row>
    <row r="2018" spans="1:30" x14ac:dyDescent="0.2">
      <c r="A2018" s="1">
        <v>1230</v>
      </c>
      <c r="B2018" t="s">
        <v>714</v>
      </c>
      <c r="D2018" t="s">
        <v>566</v>
      </c>
      <c r="E2018" t="s">
        <v>10566</v>
      </c>
      <c r="F2018" t="str">
        <f>VLOOKUP(E2018,state_lookup!A:B,2,FALSE)</f>
        <v>CT</v>
      </c>
      <c r="G2018">
        <v>41.141489999999997</v>
      </c>
      <c r="H2018" t="s">
        <v>5009</v>
      </c>
      <c r="I2018" t="s">
        <v>5243</v>
      </c>
      <c r="J2018" s="4" t="s">
        <v>5259</v>
      </c>
      <c r="K2018" s="4" t="str">
        <f t="shared" si="31"/>
        <v>Jun 05</v>
      </c>
      <c r="L2018" t="s">
        <v>5304</v>
      </c>
      <c r="M2018" t="s">
        <v>5531</v>
      </c>
      <c r="N2018" t="s">
        <v>5531</v>
      </c>
      <c r="P2018" t="s">
        <v>6051</v>
      </c>
      <c r="Q2018" t="s">
        <v>6395</v>
      </c>
      <c r="R2018">
        <v>0</v>
      </c>
      <c r="S2018" t="s">
        <v>6540</v>
      </c>
      <c r="T2018">
        <v>0</v>
      </c>
      <c r="U2018">
        <v>0</v>
      </c>
      <c r="V2018">
        <v>0</v>
      </c>
      <c r="W2018">
        <v>0</v>
      </c>
      <c r="X2018">
        <v>1</v>
      </c>
      <c r="Y2018">
        <v>1</v>
      </c>
      <c r="Z2018" s="2" t="s">
        <v>8462</v>
      </c>
      <c r="AA2018" s="2" t="s">
        <v>9968</v>
      </c>
    </row>
    <row r="2019" spans="1:30" x14ac:dyDescent="0.2">
      <c r="A2019" s="1">
        <v>1231</v>
      </c>
      <c r="B2019" t="s">
        <v>1119</v>
      </c>
      <c r="C2019" t="s">
        <v>2839</v>
      </c>
      <c r="D2019" t="s">
        <v>119</v>
      </c>
      <c r="E2019" t="s">
        <v>10566</v>
      </c>
      <c r="F2019" t="str">
        <f>VLOOKUP(E2019,state_lookup!A:B,2,FALSE)</f>
        <v>CT</v>
      </c>
      <c r="G2019">
        <v>41.714269999999999</v>
      </c>
      <c r="H2019" t="s">
        <v>5090</v>
      </c>
      <c r="I2019" t="s">
        <v>5243</v>
      </c>
      <c r="J2019" s="4" t="s">
        <v>5259</v>
      </c>
      <c r="K2019" s="4" t="str">
        <f t="shared" si="31"/>
        <v>Jun 05</v>
      </c>
      <c r="L2019" t="s">
        <v>5304</v>
      </c>
      <c r="M2019" t="s">
        <v>5531</v>
      </c>
      <c r="N2019" t="s">
        <v>5531</v>
      </c>
      <c r="P2019" t="s">
        <v>6051</v>
      </c>
      <c r="Q2019" t="s">
        <v>6395</v>
      </c>
      <c r="R2019">
        <v>0</v>
      </c>
      <c r="S2019" t="s">
        <v>6537</v>
      </c>
      <c r="T2019">
        <v>0</v>
      </c>
      <c r="U2019">
        <v>0</v>
      </c>
      <c r="V2019">
        <v>0</v>
      </c>
      <c r="W2019">
        <v>0</v>
      </c>
      <c r="X2019">
        <v>1</v>
      </c>
      <c r="Y2019">
        <v>1</v>
      </c>
      <c r="Z2019" s="2" t="s">
        <v>8463</v>
      </c>
      <c r="AD2019" t="s">
        <v>6598</v>
      </c>
    </row>
    <row r="2020" spans="1:30" x14ac:dyDescent="0.2">
      <c r="A2020" s="1">
        <v>1232</v>
      </c>
      <c r="B2020" t="s">
        <v>501</v>
      </c>
      <c r="C2020" t="s">
        <v>2840</v>
      </c>
      <c r="D2020" t="s">
        <v>4530</v>
      </c>
      <c r="E2020" t="s">
        <v>10575</v>
      </c>
      <c r="F2020" t="str">
        <f>VLOOKUP(E2020,state_lookup!A:B,2,FALSE)</f>
        <v>PA</v>
      </c>
      <c r="G2020">
        <v>41.239800000000002</v>
      </c>
      <c r="H2020">
        <v>-77.037099999999995</v>
      </c>
      <c r="I2020" t="s">
        <v>5243</v>
      </c>
      <c r="J2020" s="4" t="s">
        <v>5259</v>
      </c>
      <c r="K2020" s="4" t="str">
        <f t="shared" si="31"/>
        <v>Jun 05</v>
      </c>
      <c r="L2020" t="s">
        <v>5701</v>
      </c>
      <c r="M2020" t="s">
        <v>5701</v>
      </c>
      <c r="N2020" t="s">
        <v>5701</v>
      </c>
      <c r="P2020" t="s">
        <v>6051</v>
      </c>
      <c r="Q2020" t="s">
        <v>6395</v>
      </c>
      <c r="R2020">
        <v>0</v>
      </c>
      <c r="S2020" t="s">
        <v>6610</v>
      </c>
      <c r="T2020">
        <v>0</v>
      </c>
      <c r="U2020">
        <v>0</v>
      </c>
      <c r="V2020">
        <v>0</v>
      </c>
      <c r="W2020">
        <v>0</v>
      </c>
      <c r="X2020">
        <v>1</v>
      </c>
      <c r="Y2020">
        <v>1</v>
      </c>
      <c r="Z2020" s="2" t="s">
        <v>8464</v>
      </c>
      <c r="AA2020" t="s">
        <v>5728</v>
      </c>
      <c r="AD2020" t="s">
        <v>6598</v>
      </c>
    </row>
    <row r="2021" spans="1:30" x14ac:dyDescent="0.2">
      <c r="A2021" s="1">
        <v>1233</v>
      </c>
      <c r="B2021" t="s">
        <v>1120</v>
      </c>
      <c r="C2021" t="s">
        <v>2841</v>
      </c>
      <c r="D2021" t="s">
        <v>4429</v>
      </c>
      <c r="E2021" t="s">
        <v>10554</v>
      </c>
      <c r="F2021" t="str">
        <f>VLOOKUP(E2021,state_lookup!A:B,2,FALSE)</f>
        <v>MA</v>
      </c>
      <c r="G2021">
        <v>42.712020000000003</v>
      </c>
      <c r="H2021" t="s">
        <v>5091</v>
      </c>
      <c r="I2021" t="s">
        <v>5243</v>
      </c>
      <c r="J2021" s="4" t="s">
        <v>5259</v>
      </c>
      <c r="K2021" s="4" t="str">
        <f t="shared" si="31"/>
        <v>Jun 05</v>
      </c>
      <c r="L2021" t="s">
        <v>5304</v>
      </c>
      <c r="M2021" t="s">
        <v>5531</v>
      </c>
      <c r="N2021" t="s">
        <v>5531</v>
      </c>
      <c r="P2021" t="s">
        <v>6051</v>
      </c>
      <c r="Q2021" t="s">
        <v>6395</v>
      </c>
      <c r="R2021">
        <v>0</v>
      </c>
      <c r="S2021" t="s">
        <v>6537</v>
      </c>
      <c r="T2021">
        <v>0</v>
      </c>
      <c r="U2021">
        <v>0</v>
      </c>
      <c r="V2021">
        <v>0</v>
      </c>
      <c r="W2021">
        <v>0</v>
      </c>
      <c r="X2021">
        <v>1</v>
      </c>
      <c r="Y2021">
        <v>1</v>
      </c>
      <c r="Z2021" s="2" t="s">
        <v>8465</v>
      </c>
    </row>
    <row r="2022" spans="1:30" x14ac:dyDescent="0.2">
      <c r="A2022" s="1">
        <v>1234</v>
      </c>
      <c r="B2022" t="s">
        <v>357</v>
      </c>
      <c r="C2022" t="s">
        <v>2842</v>
      </c>
      <c r="E2022" t="s">
        <v>4619</v>
      </c>
      <c r="F2022" t="str">
        <f>VLOOKUP(E2022,state_lookup!A:B,2,FALSE)</f>
        <v>DE</v>
      </c>
      <c r="G2022">
        <v>39.741500000000002</v>
      </c>
      <c r="H2022">
        <v>-75.541300000000007</v>
      </c>
      <c r="I2022" t="s">
        <v>5243</v>
      </c>
      <c r="J2022" s="4" t="s">
        <v>5260</v>
      </c>
      <c r="K2022" s="4" t="str">
        <f t="shared" si="31"/>
        <v>Jun 06</v>
      </c>
      <c r="L2022" t="s">
        <v>5720</v>
      </c>
      <c r="M2022" t="s">
        <v>5491</v>
      </c>
      <c r="N2022" t="s">
        <v>5372</v>
      </c>
      <c r="P2022" t="s">
        <v>6051</v>
      </c>
      <c r="Q2022" t="s">
        <v>6395</v>
      </c>
      <c r="R2022">
        <v>0</v>
      </c>
      <c r="S2022" t="s">
        <v>6540</v>
      </c>
      <c r="X2022">
        <v>1</v>
      </c>
      <c r="Y2022">
        <v>1</v>
      </c>
      <c r="Z2022" s="2" t="s">
        <v>8466</v>
      </c>
      <c r="AA2022" s="2" t="s">
        <v>9969</v>
      </c>
    </row>
    <row r="2023" spans="1:30" x14ac:dyDescent="0.2">
      <c r="A2023" s="1">
        <v>1235</v>
      </c>
      <c r="B2023" t="s">
        <v>1121</v>
      </c>
      <c r="C2023" t="s">
        <v>2843</v>
      </c>
      <c r="D2023" t="s">
        <v>4736</v>
      </c>
      <c r="E2023" t="s">
        <v>917</v>
      </c>
      <c r="F2023" t="str">
        <f>VLOOKUP(E2023,state_lookup!A:B,2,FALSE)</f>
        <v>VA</v>
      </c>
      <c r="G2023">
        <v>39.173499999999997</v>
      </c>
      <c r="H2023">
        <v>-78.174599999999998</v>
      </c>
      <c r="I2023" t="s">
        <v>5243</v>
      </c>
      <c r="J2023" s="4" t="s">
        <v>5259</v>
      </c>
      <c r="K2023" s="4" t="str">
        <f t="shared" si="31"/>
        <v>Jun 05</v>
      </c>
      <c r="L2023" t="s">
        <v>5491</v>
      </c>
      <c r="M2023" t="s">
        <v>5491</v>
      </c>
      <c r="N2023" t="s">
        <v>5491</v>
      </c>
      <c r="P2023" t="s">
        <v>6051</v>
      </c>
      <c r="Q2023" t="s">
        <v>6395</v>
      </c>
      <c r="R2023">
        <v>0</v>
      </c>
      <c r="S2023" t="s">
        <v>6537</v>
      </c>
      <c r="X2023">
        <v>1</v>
      </c>
      <c r="Y2023">
        <v>1</v>
      </c>
      <c r="Z2023" s="2" t="s">
        <v>8467</v>
      </c>
    </row>
    <row r="2024" spans="1:30" x14ac:dyDescent="0.2">
      <c r="A2024" s="1">
        <v>1236</v>
      </c>
      <c r="B2024" t="s">
        <v>1122</v>
      </c>
      <c r="C2024" t="s">
        <v>2844</v>
      </c>
      <c r="D2024" t="s">
        <v>1122</v>
      </c>
      <c r="E2024" t="s">
        <v>10566</v>
      </c>
      <c r="F2024" t="str">
        <f>VLOOKUP(E2024,state_lookup!A:B,2,FALSE)</f>
        <v>CT</v>
      </c>
      <c r="G2024">
        <v>41.699820000000003</v>
      </c>
      <c r="H2024" t="s">
        <v>5092</v>
      </c>
      <c r="I2024" t="s">
        <v>5243</v>
      </c>
      <c r="J2024" s="4" t="s">
        <v>5259</v>
      </c>
      <c r="K2024" s="4" t="str">
        <f t="shared" si="31"/>
        <v>Jun 05</v>
      </c>
      <c r="L2024" t="s">
        <v>5284</v>
      </c>
      <c r="M2024" t="s">
        <v>5701</v>
      </c>
      <c r="N2024" t="s">
        <v>5701</v>
      </c>
      <c r="P2024" t="s">
        <v>6169</v>
      </c>
      <c r="Q2024" t="s">
        <v>6395</v>
      </c>
      <c r="R2024">
        <v>0</v>
      </c>
      <c r="S2024" t="s">
        <v>6537</v>
      </c>
      <c r="T2024">
        <v>0</v>
      </c>
      <c r="U2024">
        <v>0</v>
      </c>
      <c r="V2024">
        <v>0</v>
      </c>
      <c r="W2024">
        <v>0</v>
      </c>
      <c r="X2024">
        <v>1</v>
      </c>
      <c r="Y2024">
        <v>1</v>
      </c>
      <c r="Z2024" s="2" t="s">
        <v>8468</v>
      </c>
      <c r="AA2024" s="2" t="s">
        <v>9970</v>
      </c>
    </row>
    <row r="2025" spans="1:30" x14ac:dyDescent="0.2">
      <c r="A2025" s="1">
        <v>1237</v>
      </c>
      <c r="B2025" t="s">
        <v>359</v>
      </c>
      <c r="C2025" t="s">
        <v>2845</v>
      </c>
      <c r="D2025" t="s">
        <v>4460</v>
      </c>
      <c r="E2025" t="s">
        <v>10570</v>
      </c>
      <c r="F2025" t="str">
        <f>VLOOKUP(E2025,state_lookup!A:B,2,FALSE)</f>
        <v>KS</v>
      </c>
      <c r="G2025">
        <v>37.274000000000001</v>
      </c>
      <c r="H2025">
        <v>-96.9499</v>
      </c>
      <c r="I2025" t="s">
        <v>5243</v>
      </c>
      <c r="J2025" s="4" t="s">
        <v>5259</v>
      </c>
      <c r="K2025" s="4" t="str">
        <f t="shared" si="31"/>
        <v>Jun 05</v>
      </c>
      <c r="L2025" t="s">
        <v>5721</v>
      </c>
      <c r="M2025" t="s">
        <v>5799</v>
      </c>
      <c r="N2025" t="s">
        <v>5799</v>
      </c>
      <c r="P2025" t="s">
        <v>6051</v>
      </c>
      <c r="Q2025" t="s">
        <v>6395</v>
      </c>
      <c r="R2025">
        <v>0</v>
      </c>
      <c r="S2025" t="s">
        <v>6537</v>
      </c>
      <c r="T2025">
        <v>0</v>
      </c>
      <c r="U2025">
        <v>0</v>
      </c>
      <c r="V2025">
        <v>0</v>
      </c>
      <c r="W2025">
        <v>0</v>
      </c>
      <c r="X2025">
        <v>1</v>
      </c>
      <c r="Y2025">
        <v>1</v>
      </c>
      <c r="Z2025" s="2" t="s">
        <v>7429</v>
      </c>
      <c r="AA2025" s="2" t="s">
        <v>8840</v>
      </c>
      <c r="AB2025" s="2" t="s">
        <v>10303</v>
      </c>
    </row>
    <row r="2026" spans="1:30" x14ac:dyDescent="0.2">
      <c r="A2026" s="1">
        <v>1238</v>
      </c>
      <c r="B2026" t="s">
        <v>1123</v>
      </c>
      <c r="C2026" t="s">
        <v>2678</v>
      </c>
      <c r="D2026" t="s">
        <v>146</v>
      </c>
      <c r="E2026" t="s">
        <v>10566</v>
      </c>
      <c r="F2026" t="str">
        <f>VLOOKUP(E2026,state_lookup!A:B,2,FALSE)</f>
        <v>CT</v>
      </c>
      <c r="G2026">
        <v>41.602319999999999</v>
      </c>
      <c r="H2026" t="s">
        <v>5093</v>
      </c>
      <c r="I2026" t="s">
        <v>5243</v>
      </c>
      <c r="J2026" s="4" t="s">
        <v>5259</v>
      </c>
      <c r="K2026" s="4" t="str">
        <f t="shared" si="31"/>
        <v>Jun 05</v>
      </c>
      <c r="P2026" t="s">
        <v>6051</v>
      </c>
      <c r="Q2026" t="s">
        <v>6395</v>
      </c>
      <c r="R2026">
        <v>0</v>
      </c>
      <c r="S2026" t="s">
        <v>6537</v>
      </c>
      <c r="X2026">
        <v>1</v>
      </c>
      <c r="Y2026">
        <v>1</v>
      </c>
      <c r="Z2026" s="2" t="s">
        <v>8012</v>
      </c>
    </row>
    <row r="2027" spans="1:30" x14ac:dyDescent="0.2">
      <c r="A2027" s="1">
        <v>1239</v>
      </c>
      <c r="B2027" t="s">
        <v>1124</v>
      </c>
      <c r="C2027" t="s">
        <v>2846</v>
      </c>
      <c r="D2027" t="s">
        <v>288</v>
      </c>
      <c r="E2027" t="s">
        <v>10546</v>
      </c>
      <c r="F2027" t="str">
        <f>VLOOKUP(E2027,state_lookup!A:B,2,FALSE)</f>
        <v>TX</v>
      </c>
      <c r="G2027">
        <v>30.1738</v>
      </c>
      <c r="H2027">
        <v>-95.513400000000004</v>
      </c>
      <c r="I2027" t="s">
        <v>5243</v>
      </c>
      <c r="J2027" s="4" t="s">
        <v>5259</v>
      </c>
      <c r="K2027" s="4" t="str">
        <f t="shared" si="31"/>
        <v>Jun 05</v>
      </c>
      <c r="L2027" t="s">
        <v>5722</v>
      </c>
      <c r="M2027" t="s">
        <v>5396</v>
      </c>
      <c r="N2027" t="s">
        <v>5396</v>
      </c>
      <c r="P2027" t="s">
        <v>6051</v>
      </c>
      <c r="Q2027" t="s">
        <v>6395</v>
      </c>
      <c r="R2027">
        <v>0</v>
      </c>
      <c r="S2027" t="s">
        <v>6538</v>
      </c>
      <c r="X2027">
        <v>1</v>
      </c>
      <c r="Y2027">
        <v>1</v>
      </c>
      <c r="Z2027" s="2" t="s">
        <v>8469</v>
      </c>
    </row>
    <row r="2028" spans="1:30" x14ac:dyDescent="0.2">
      <c r="A2028" s="1">
        <v>1240</v>
      </c>
      <c r="B2028" t="s">
        <v>360</v>
      </c>
      <c r="C2028" t="s">
        <v>2847</v>
      </c>
      <c r="D2028" t="s">
        <v>1352</v>
      </c>
      <c r="E2028" t="s">
        <v>10556</v>
      </c>
      <c r="F2028" t="str">
        <f>VLOOKUP(E2028,state_lookup!A:B,2,FALSE)</f>
        <v>OH</v>
      </c>
      <c r="G2028">
        <v>40.816600000000001</v>
      </c>
      <c r="H2028">
        <v>-81.933400000000006</v>
      </c>
      <c r="I2028" t="s">
        <v>5243</v>
      </c>
      <c r="J2028" s="4" t="s">
        <v>5259</v>
      </c>
      <c r="K2028" s="4" t="str">
        <f t="shared" si="31"/>
        <v>Jun 05</v>
      </c>
      <c r="L2028" t="s">
        <v>5723</v>
      </c>
      <c r="M2028" t="s">
        <v>6008</v>
      </c>
      <c r="N2028" t="s">
        <v>5723</v>
      </c>
      <c r="P2028" t="s">
        <v>6051</v>
      </c>
      <c r="Q2028" t="s">
        <v>6395</v>
      </c>
      <c r="R2028">
        <v>0</v>
      </c>
      <c r="S2028" t="s">
        <v>6537</v>
      </c>
      <c r="T2028">
        <v>0</v>
      </c>
      <c r="U2028">
        <v>0</v>
      </c>
      <c r="V2028">
        <v>0</v>
      </c>
      <c r="W2028">
        <v>0</v>
      </c>
      <c r="X2028">
        <v>1</v>
      </c>
      <c r="Y2028">
        <v>1</v>
      </c>
      <c r="Z2028" s="2" t="s">
        <v>8470</v>
      </c>
      <c r="AA2028" s="2" t="s">
        <v>8294</v>
      </c>
    </row>
    <row r="2029" spans="1:30" x14ac:dyDescent="0.2">
      <c r="A2029" s="1">
        <v>1241</v>
      </c>
      <c r="B2029" t="s">
        <v>1125</v>
      </c>
      <c r="C2029" t="s">
        <v>2848</v>
      </c>
      <c r="D2029" t="s">
        <v>284</v>
      </c>
      <c r="E2029" t="s">
        <v>10549</v>
      </c>
      <c r="F2029" t="str">
        <f>VLOOKUP(E2029,state_lookup!A:B,2,FALSE)</f>
        <v>FL</v>
      </c>
      <c r="G2029">
        <v>25.803999999999998</v>
      </c>
      <c r="H2029" t="s">
        <v>5094</v>
      </c>
      <c r="I2029" t="s">
        <v>5243</v>
      </c>
      <c r="J2029" s="4" t="s">
        <v>5259</v>
      </c>
      <c r="K2029" s="4" t="str">
        <f t="shared" si="31"/>
        <v>Jun 05</v>
      </c>
      <c r="L2029" t="s">
        <v>5284</v>
      </c>
      <c r="M2029" t="s">
        <v>5531</v>
      </c>
      <c r="N2029" t="s">
        <v>5531</v>
      </c>
      <c r="P2029" t="s">
        <v>6051</v>
      </c>
      <c r="Q2029" t="s">
        <v>6395</v>
      </c>
      <c r="R2029">
        <v>0</v>
      </c>
      <c r="S2029" t="s">
        <v>6540</v>
      </c>
      <c r="X2029">
        <v>1</v>
      </c>
      <c r="Y2029">
        <v>1</v>
      </c>
      <c r="Z2029" s="2" t="s">
        <v>8332</v>
      </c>
    </row>
    <row r="2030" spans="1:30" x14ac:dyDescent="0.2">
      <c r="A2030" s="1">
        <v>1242</v>
      </c>
      <c r="B2030" t="s">
        <v>1126</v>
      </c>
      <c r="C2030" t="s">
        <v>2849</v>
      </c>
      <c r="D2030" t="s">
        <v>4669</v>
      </c>
      <c r="E2030" t="s">
        <v>10547</v>
      </c>
      <c r="F2030" t="str">
        <f>VLOOKUP(E2030,state_lookup!A:B,2,FALSE)</f>
        <v>CA</v>
      </c>
      <c r="G2030">
        <v>41.729199999999999</v>
      </c>
      <c r="H2030">
        <v>-122.6311</v>
      </c>
      <c r="I2030" t="s">
        <v>5243</v>
      </c>
      <c r="J2030" s="4" t="s">
        <v>5259</v>
      </c>
      <c r="K2030" s="4" t="str">
        <f t="shared" si="31"/>
        <v>Jun 05</v>
      </c>
      <c r="L2030" t="s">
        <v>5304</v>
      </c>
      <c r="M2030" t="s">
        <v>5531</v>
      </c>
      <c r="N2030" t="s">
        <v>5531</v>
      </c>
      <c r="P2030" t="s">
        <v>6051</v>
      </c>
      <c r="Q2030" t="s">
        <v>6395</v>
      </c>
      <c r="R2030">
        <v>0</v>
      </c>
      <c r="S2030" t="s">
        <v>6537</v>
      </c>
      <c r="T2030">
        <v>0</v>
      </c>
      <c r="U2030">
        <v>0</v>
      </c>
      <c r="V2030">
        <v>0</v>
      </c>
      <c r="W2030">
        <v>0</v>
      </c>
      <c r="X2030">
        <v>1</v>
      </c>
      <c r="Y2030">
        <v>1</v>
      </c>
      <c r="Z2030" s="2" t="s">
        <v>8471</v>
      </c>
      <c r="AA2030" s="2" t="s">
        <v>9971</v>
      </c>
    </row>
    <row r="2031" spans="1:30" x14ac:dyDescent="0.2">
      <c r="A2031" s="1">
        <v>1243</v>
      </c>
      <c r="B2031" t="s">
        <v>505</v>
      </c>
      <c r="C2031" t="s">
        <v>1860</v>
      </c>
      <c r="D2031" t="s">
        <v>4532</v>
      </c>
      <c r="E2031" t="s">
        <v>10585</v>
      </c>
      <c r="F2031" t="str">
        <f>VLOOKUP(E2031,state_lookup!A:B,2,FALSE)</f>
        <v>SD</v>
      </c>
      <c r="G2031">
        <v>45.464599999999997</v>
      </c>
      <c r="H2031">
        <v>-98.468000000000004</v>
      </c>
      <c r="I2031" t="s">
        <v>5243</v>
      </c>
      <c r="J2031" s="4" t="s">
        <v>5260</v>
      </c>
      <c r="K2031" s="4" t="str">
        <f t="shared" si="31"/>
        <v>Jun 06</v>
      </c>
      <c r="P2031" t="s">
        <v>6170</v>
      </c>
      <c r="Q2031" t="s">
        <v>6395</v>
      </c>
      <c r="R2031">
        <v>0</v>
      </c>
      <c r="S2031" t="s">
        <v>6539</v>
      </c>
      <c r="T2031">
        <v>0</v>
      </c>
      <c r="U2031">
        <v>0</v>
      </c>
      <c r="V2031">
        <v>0</v>
      </c>
      <c r="W2031">
        <v>0</v>
      </c>
      <c r="X2031">
        <v>1</v>
      </c>
      <c r="Y2031">
        <v>1</v>
      </c>
      <c r="Z2031" s="2" t="s">
        <v>8472</v>
      </c>
    </row>
    <row r="2032" spans="1:30" x14ac:dyDescent="0.2">
      <c r="A2032" s="1">
        <v>1244</v>
      </c>
      <c r="B2032" t="s">
        <v>995</v>
      </c>
      <c r="C2032" t="s">
        <v>2850</v>
      </c>
      <c r="D2032" t="s">
        <v>1607</v>
      </c>
      <c r="E2032" t="s">
        <v>10546</v>
      </c>
      <c r="F2032" t="str">
        <f>VLOOKUP(E2032,state_lookup!A:B,2,FALSE)</f>
        <v>TX</v>
      </c>
      <c r="G2032">
        <v>32.454300000000003</v>
      </c>
      <c r="H2032">
        <v>-99.738399999999999</v>
      </c>
      <c r="I2032" t="s">
        <v>5243</v>
      </c>
      <c r="J2032" s="4" t="s">
        <v>5260</v>
      </c>
      <c r="K2032" s="4" t="str">
        <f t="shared" si="31"/>
        <v>Jun 06</v>
      </c>
      <c r="L2032" t="s">
        <v>5304</v>
      </c>
      <c r="M2032" t="s">
        <v>5531</v>
      </c>
      <c r="N2032" t="s">
        <v>5531</v>
      </c>
      <c r="P2032" t="s">
        <v>6051</v>
      </c>
      <c r="Q2032" t="s">
        <v>6395</v>
      </c>
      <c r="R2032">
        <v>0</v>
      </c>
      <c r="S2032" t="s">
        <v>6538</v>
      </c>
      <c r="X2032">
        <v>1</v>
      </c>
      <c r="Y2032">
        <v>1</v>
      </c>
      <c r="Z2032" s="2" t="s">
        <v>8210</v>
      </c>
    </row>
    <row r="2033" spans="1:30" x14ac:dyDescent="0.2">
      <c r="A2033" s="1">
        <v>1245</v>
      </c>
      <c r="B2033" t="s">
        <v>1127</v>
      </c>
      <c r="C2033" t="s">
        <v>2851</v>
      </c>
      <c r="D2033" t="s">
        <v>181</v>
      </c>
      <c r="E2033" t="s">
        <v>917</v>
      </c>
      <c r="F2033" t="str">
        <f>VLOOKUP(E2033,state_lookup!A:B,2,FALSE)</f>
        <v>VA</v>
      </c>
      <c r="G2033">
        <v>36.7089</v>
      </c>
      <c r="H2033">
        <v>-81.971299999999999</v>
      </c>
      <c r="I2033" t="s">
        <v>5243</v>
      </c>
      <c r="J2033" s="4" t="s">
        <v>5260</v>
      </c>
      <c r="K2033" s="4" t="str">
        <f t="shared" si="31"/>
        <v>Jun 06</v>
      </c>
      <c r="P2033" t="s">
        <v>2851</v>
      </c>
      <c r="Q2033" t="s">
        <v>6395</v>
      </c>
      <c r="R2033">
        <v>0</v>
      </c>
      <c r="S2033" t="s">
        <v>6546</v>
      </c>
      <c r="T2033">
        <v>0</v>
      </c>
      <c r="U2033">
        <v>0</v>
      </c>
      <c r="V2033">
        <v>0</v>
      </c>
      <c r="W2033">
        <v>0</v>
      </c>
      <c r="X2033">
        <v>1</v>
      </c>
      <c r="Y2033">
        <v>1</v>
      </c>
      <c r="Z2033" s="2" t="s">
        <v>8473</v>
      </c>
    </row>
    <row r="2034" spans="1:30" x14ac:dyDescent="0.2">
      <c r="A2034" s="1">
        <v>1246</v>
      </c>
      <c r="B2034" t="s">
        <v>1128</v>
      </c>
      <c r="C2034" t="s">
        <v>2852</v>
      </c>
      <c r="D2034" t="s">
        <v>4688</v>
      </c>
      <c r="E2034" t="s">
        <v>917</v>
      </c>
      <c r="F2034" t="str">
        <f>VLOOKUP(E2034,state_lookup!A:B,2,FALSE)</f>
        <v>VA</v>
      </c>
      <c r="G2034">
        <v>37.7196</v>
      </c>
      <c r="H2034">
        <v>-75.667299999999997</v>
      </c>
      <c r="I2034" t="s">
        <v>5243</v>
      </c>
      <c r="J2034" s="4" t="s">
        <v>5260</v>
      </c>
      <c r="K2034" s="4" t="str">
        <f t="shared" si="31"/>
        <v>Jun 06</v>
      </c>
      <c r="P2034" t="s">
        <v>6051</v>
      </c>
      <c r="Q2034" t="s">
        <v>6395</v>
      </c>
      <c r="R2034">
        <v>0</v>
      </c>
      <c r="S2034" t="s">
        <v>6538</v>
      </c>
      <c r="T2034">
        <v>0</v>
      </c>
      <c r="U2034">
        <v>0</v>
      </c>
      <c r="V2034">
        <v>0</v>
      </c>
      <c r="W2034">
        <v>0</v>
      </c>
      <c r="X2034">
        <v>1</v>
      </c>
      <c r="Y2034">
        <v>1</v>
      </c>
      <c r="Z2034" s="2" t="s">
        <v>8474</v>
      </c>
    </row>
    <row r="2035" spans="1:30" x14ac:dyDescent="0.2">
      <c r="A2035" s="1">
        <v>1247</v>
      </c>
      <c r="B2035" t="s">
        <v>1129</v>
      </c>
      <c r="C2035" t="s">
        <v>2853</v>
      </c>
      <c r="E2035" t="s">
        <v>10562</v>
      </c>
      <c r="F2035" t="str">
        <f>VLOOKUP(E2035,state_lookup!A:B,2,FALSE)</f>
        <v>GA</v>
      </c>
      <c r="G2035">
        <v>34.172179999999997</v>
      </c>
      <c r="H2035" t="s">
        <v>5095</v>
      </c>
      <c r="I2035" t="s">
        <v>5243</v>
      </c>
      <c r="J2035" s="4" t="s">
        <v>5260</v>
      </c>
      <c r="K2035" s="4" t="str">
        <f t="shared" si="31"/>
        <v>Jun 06</v>
      </c>
      <c r="P2035" t="s">
        <v>6051</v>
      </c>
      <c r="Q2035" t="s">
        <v>6395</v>
      </c>
      <c r="R2035">
        <v>0</v>
      </c>
      <c r="S2035" t="s">
        <v>6581</v>
      </c>
      <c r="X2035">
        <v>1</v>
      </c>
      <c r="Y2035">
        <v>1</v>
      </c>
      <c r="Z2035" s="2" t="s">
        <v>8475</v>
      </c>
    </row>
    <row r="2036" spans="1:30" x14ac:dyDescent="0.2">
      <c r="A2036" s="1">
        <v>1248</v>
      </c>
      <c r="B2036" t="s">
        <v>188</v>
      </c>
      <c r="C2036" t="s">
        <v>1744</v>
      </c>
      <c r="D2036" t="s">
        <v>900</v>
      </c>
      <c r="E2036" t="s">
        <v>10556</v>
      </c>
      <c r="F2036" t="str">
        <f>VLOOKUP(E2036,state_lookup!A:B,2,FALSE)</f>
        <v>OH</v>
      </c>
      <c r="G2036">
        <v>41.079799999999999</v>
      </c>
      <c r="H2036">
        <v>-81.521900000000002</v>
      </c>
      <c r="I2036" t="s">
        <v>5243</v>
      </c>
      <c r="J2036" s="4" t="s">
        <v>5260</v>
      </c>
      <c r="K2036" s="4" t="str">
        <f t="shared" si="31"/>
        <v>Jun 06</v>
      </c>
      <c r="P2036" t="s">
        <v>6051</v>
      </c>
      <c r="Q2036" t="s">
        <v>6395</v>
      </c>
      <c r="R2036">
        <v>0</v>
      </c>
      <c r="S2036" t="s">
        <v>6537</v>
      </c>
      <c r="X2036">
        <v>1</v>
      </c>
      <c r="Y2036">
        <v>1</v>
      </c>
      <c r="Z2036" s="2" t="s">
        <v>8476</v>
      </c>
    </row>
    <row r="2037" spans="1:30" x14ac:dyDescent="0.2">
      <c r="A2037" s="1">
        <v>1249</v>
      </c>
      <c r="B2037" t="s">
        <v>1130</v>
      </c>
      <c r="C2037" t="s">
        <v>2854</v>
      </c>
      <c r="D2037" t="s">
        <v>4443</v>
      </c>
      <c r="E2037" t="s">
        <v>10546</v>
      </c>
      <c r="F2037" t="str">
        <f>VLOOKUP(E2037,state_lookup!A:B,2,FALSE)</f>
        <v>TX</v>
      </c>
      <c r="G2037">
        <v>29.482800000000001</v>
      </c>
      <c r="H2037">
        <v>-98.468100000000007</v>
      </c>
      <c r="I2037" t="s">
        <v>5243</v>
      </c>
      <c r="J2037" s="4" t="s">
        <v>5260</v>
      </c>
      <c r="K2037" s="4" t="str">
        <f t="shared" si="31"/>
        <v>Jun 06</v>
      </c>
      <c r="L2037" t="s">
        <v>5432</v>
      </c>
      <c r="M2037" t="s">
        <v>5701</v>
      </c>
      <c r="N2037" t="s">
        <v>5701</v>
      </c>
      <c r="P2037" t="s">
        <v>6051</v>
      </c>
      <c r="Q2037" t="s">
        <v>6395</v>
      </c>
      <c r="R2037">
        <v>0</v>
      </c>
      <c r="S2037" t="s">
        <v>6538</v>
      </c>
      <c r="T2037">
        <v>0</v>
      </c>
      <c r="U2037">
        <v>0</v>
      </c>
      <c r="V2037">
        <v>0</v>
      </c>
      <c r="W2037">
        <v>0</v>
      </c>
      <c r="X2037">
        <v>1</v>
      </c>
      <c r="Y2037">
        <v>1</v>
      </c>
      <c r="Z2037" s="2" t="s">
        <v>8477</v>
      </c>
      <c r="AA2037" s="2" t="s">
        <v>9972</v>
      </c>
    </row>
    <row r="2038" spans="1:30" x14ac:dyDescent="0.2">
      <c r="A2038" s="1">
        <v>1250</v>
      </c>
      <c r="B2038" t="s">
        <v>1131</v>
      </c>
      <c r="C2038" t="s">
        <v>2855</v>
      </c>
      <c r="D2038" t="s">
        <v>839</v>
      </c>
      <c r="E2038" t="s">
        <v>10553</v>
      </c>
      <c r="F2038" t="str">
        <f>VLOOKUP(E2038,state_lookup!A:B,2,FALSE)</f>
        <v>AL</v>
      </c>
      <c r="G2038">
        <v>34.263399999999997</v>
      </c>
      <c r="H2038">
        <v>-86.210700000000003</v>
      </c>
      <c r="I2038" t="s">
        <v>5243</v>
      </c>
      <c r="J2038" s="4" t="s">
        <v>5260</v>
      </c>
      <c r="K2038" s="4" t="str">
        <f t="shared" si="31"/>
        <v>Jun 06</v>
      </c>
      <c r="P2038" t="s">
        <v>6051</v>
      </c>
      <c r="Q2038" t="s">
        <v>6395</v>
      </c>
      <c r="R2038">
        <v>0</v>
      </c>
      <c r="S2038" t="s">
        <v>6540</v>
      </c>
      <c r="T2038">
        <v>0</v>
      </c>
      <c r="U2038">
        <v>0</v>
      </c>
      <c r="V2038">
        <v>0</v>
      </c>
      <c r="W2038">
        <v>0</v>
      </c>
      <c r="X2038">
        <v>1</v>
      </c>
      <c r="Y2038">
        <v>1</v>
      </c>
      <c r="Z2038" s="2" t="s">
        <v>8478</v>
      </c>
    </row>
    <row r="2039" spans="1:30" x14ac:dyDescent="0.2">
      <c r="A2039" s="1">
        <v>1251</v>
      </c>
      <c r="B2039" t="s">
        <v>43</v>
      </c>
      <c r="C2039" t="s">
        <v>1753</v>
      </c>
      <c r="D2039" t="s">
        <v>4367</v>
      </c>
      <c r="E2039" t="s">
        <v>10572</v>
      </c>
      <c r="F2039" t="str">
        <f>VLOOKUP(E2039,state_lookup!A:B,2,FALSE)</f>
        <v>NM</v>
      </c>
      <c r="G2039">
        <v>35.105490000000003</v>
      </c>
      <c r="H2039" t="s">
        <v>4933</v>
      </c>
      <c r="I2039" t="s">
        <v>5243</v>
      </c>
      <c r="J2039" s="4" t="s">
        <v>5260</v>
      </c>
      <c r="K2039" s="4" t="str">
        <f t="shared" si="31"/>
        <v>Jun 06</v>
      </c>
      <c r="L2039" t="s">
        <v>5724</v>
      </c>
      <c r="M2039" t="s">
        <v>5396</v>
      </c>
      <c r="N2039" t="s">
        <v>5396</v>
      </c>
      <c r="P2039" t="s">
        <v>6051</v>
      </c>
      <c r="Q2039" t="s">
        <v>6395</v>
      </c>
      <c r="R2039">
        <v>0</v>
      </c>
      <c r="S2039" t="s">
        <v>6537</v>
      </c>
      <c r="T2039">
        <v>0</v>
      </c>
      <c r="U2039">
        <v>0</v>
      </c>
      <c r="V2039">
        <v>0</v>
      </c>
      <c r="W2039">
        <v>0</v>
      </c>
      <c r="X2039">
        <v>1</v>
      </c>
      <c r="Y2039">
        <v>1</v>
      </c>
      <c r="Z2039" s="2" t="s">
        <v>8479</v>
      </c>
    </row>
    <row r="2040" spans="1:30" x14ac:dyDescent="0.2">
      <c r="A2040" s="1">
        <v>1252</v>
      </c>
      <c r="B2040" t="s">
        <v>1132</v>
      </c>
      <c r="C2040" t="s">
        <v>2856</v>
      </c>
      <c r="D2040" t="s">
        <v>4737</v>
      </c>
      <c r="E2040" t="s">
        <v>10546</v>
      </c>
      <c r="F2040" t="str">
        <f>VLOOKUP(E2040,state_lookup!A:B,2,FALSE)</f>
        <v>TX</v>
      </c>
      <c r="G2040">
        <v>32.697400000000002</v>
      </c>
      <c r="H2040">
        <v>-97.606999999999999</v>
      </c>
      <c r="I2040" t="s">
        <v>5243</v>
      </c>
      <c r="J2040" s="4" t="s">
        <v>5260</v>
      </c>
      <c r="K2040" s="4" t="str">
        <f t="shared" si="31"/>
        <v>Jun 06</v>
      </c>
      <c r="P2040" t="s">
        <v>6171</v>
      </c>
      <c r="Q2040" t="s">
        <v>6416</v>
      </c>
      <c r="R2040">
        <v>0</v>
      </c>
      <c r="S2040" t="s">
        <v>6538</v>
      </c>
      <c r="T2040">
        <v>0</v>
      </c>
      <c r="U2040">
        <v>0</v>
      </c>
      <c r="V2040">
        <v>0</v>
      </c>
      <c r="W2040">
        <v>0</v>
      </c>
      <c r="X2040">
        <v>1</v>
      </c>
      <c r="Y2040">
        <v>1</v>
      </c>
      <c r="Z2040" t="s">
        <v>8480</v>
      </c>
      <c r="AA2040" s="2" t="s">
        <v>9973</v>
      </c>
      <c r="AB2040" s="2" t="s">
        <v>10304</v>
      </c>
    </row>
    <row r="2041" spans="1:30" x14ac:dyDescent="0.2">
      <c r="A2041" s="1">
        <v>1253</v>
      </c>
      <c r="B2041" t="s">
        <v>1133</v>
      </c>
      <c r="C2041" t="s">
        <v>2857</v>
      </c>
      <c r="D2041" t="s">
        <v>1479</v>
      </c>
      <c r="E2041" t="s">
        <v>10546</v>
      </c>
      <c r="F2041" t="str">
        <f>VLOOKUP(E2041,state_lookup!A:B,2,FALSE)</f>
        <v>TX</v>
      </c>
      <c r="G2041">
        <v>30.364000000000001</v>
      </c>
      <c r="H2041">
        <v>-103.6651</v>
      </c>
      <c r="I2041" t="s">
        <v>5243</v>
      </c>
      <c r="J2041" s="4" t="s">
        <v>5260</v>
      </c>
      <c r="K2041" s="4" t="str">
        <f t="shared" si="31"/>
        <v>Jun 06</v>
      </c>
      <c r="L2041" t="s">
        <v>5725</v>
      </c>
      <c r="M2041" t="s">
        <v>5994</v>
      </c>
      <c r="N2041" t="s">
        <v>5994</v>
      </c>
      <c r="P2041" t="s">
        <v>6051</v>
      </c>
      <c r="Q2041" t="s">
        <v>6395</v>
      </c>
      <c r="R2041">
        <v>0</v>
      </c>
      <c r="S2041" t="s">
        <v>6540</v>
      </c>
      <c r="T2041">
        <v>0</v>
      </c>
      <c r="U2041">
        <v>0</v>
      </c>
      <c r="V2041">
        <v>0</v>
      </c>
      <c r="W2041">
        <v>0</v>
      </c>
      <c r="X2041">
        <v>1</v>
      </c>
      <c r="Y2041">
        <v>1</v>
      </c>
      <c r="Z2041" s="2" t="s">
        <v>8481</v>
      </c>
      <c r="AA2041" s="2" t="s">
        <v>9974</v>
      </c>
      <c r="AB2041" s="2" t="s">
        <v>8180</v>
      </c>
      <c r="AD2041" t="s">
        <v>6598</v>
      </c>
    </row>
    <row r="2042" spans="1:30" x14ac:dyDescent="0.2">
      <c r="A2042" s="1">
        <v>1254</v>
      </c>
      <c r="B2042" t="s">
        <v>1134</v>
      </c>
      <c r="C2042" t="s">
        <v>2858</v>
      </c>
      <c r="D2042" t="s">
        <v>31</v>
      </c>
      <c r="E2042" t="s">
        <v>10547</v>
      </c>
      <c r="F2042" t="str">
        <f>VLOOKUP(E2042,state_lookup!A:B,2,FALSE)</f>
        <v>CA</v>
      </c>
      <c r="G2042">
        <v>34.192799999999998</v>
      </c>
      <c r="H2042">
        <v>-118.1345</v>
      </c>
      <c r="I2042" t="s">
        <v>5243</v>
      </c>
      <c r="J2042" s="4" t="s">
        <v>5260</v>
      </c>
      <c r="K2042" s="4" t="str">
        <f t="shared" si="31"/>
        <v>Jun 06</v>
      </c>
      <c r="L2042" t="s">
        <v>5304</v>
      </c>
      <c r="M2042" t="s">
        <v>5531</v>
      </c>
      <c r="N2042" t="s">
        <v>5531</v>
      </c>
      <c r="P2042" t="s">
        <v>6172</v>
      </c>
      <c r="Q2042" t="s">
        <v>6395</v>
      </c>
      <c r="R2042">
        <v>0</v>
      </c>
      <c r="S2042" t="s">
        <v>6611</v>
      </c>
      <c r="X2042">
        <v>1</v>
      </c>
      <c r="Y2042">
        <v>1</v>
      </c>
      <c r="Z2042" s="2" t="s">
        <v>8308</v>
      </c>
      <c r="AA2042" s="2" t="s">
        <v>9975</v>
      </c>
    </row>
    <row r="2043" spans="1:30" x14ac:dyDescent="0.2">
      <c r="A2043" s="1">
        <v>1255</v>
      </c>
      <c r="B2043" t="s">
        <v>1135</v>
      </c>
      <c r="C2043" t="s">
        <v>2859</v>
      </c>
      <c r="D2043" t="s">
        <v>189</v>
      </c>
      <c r="E2043" t="s">
        <v>64</v>
      </c>
      <c r="F2043" t="str">
        <f>VLOOKUP(E2043,state_lookup!A:B,2,FALSE)</f>
        <v>NY</v>
      </c>
      <c r="G2043">
        <v>42.705500000000001</v>
      </c>
      <c r="H2043">
        <v>-74.034000000000006</v>
      </c>
      <c r="I2043" t="s">
        <v>5243</v>
      </c>
      <c r="J2043" s="4" t="s">
        <v>5260</v>
      </c>
      <c r="K2043" s="4" t="str">
        <f t="shared" si="31"/>
        <v>Jun 06</v>
      </c>
      <c r="L2043" t="s">
        <v>5296</v>
      </c>
      <c r="M2043" t="s">
        <v>5396</v>
      </c>
      <c r="N2043" t="s">
        <v>5396</v>
      </c>
      <c r="P2043" t="s">
        <v>6051</v>
      </c>
      <c r="Q2043" t="s">
        <v>6395</v>
      </c>
      <c r="R2043">
        <v>0</v>
      </c>
      <c r="S2043" t="s">
        <v>6537</v>
      </c>
      <c r="T2043">
        <v>0</v>
      </c>
      <c r="U2043">
        <v>0</v>
      </c>
      <c r="V2043">
        <v>0</v>
      </c>
      <c r="W2043">
        <v>0</v>
      </c>
      <c r="X2043">
        <v>1</v>
      </c>
      <c r="Y2043">
        <v>1</v>
      </c>
      <c r="Z2043" s="2" t="s">
        <v>8482</v>
      </c>
    </row>
    <row r="2044" spans="1:30" x14ac:dyDescent="0.2">
      <c r="A2044" s="1">
        <v>1256</v>
      </c>
      <c r="B2044" t="s">
        <v>1136</v>
      </c>
      <c r="C2044" t="s">
        <v>2860</v>
      </c>
      <c r="D2044" t="s">
        <v>4492</v>
      </c>
      <c r="E2044" t="s">
        <v>10575</v>
      </c>
      <c r="F2044" t="str">
        <f>VLOOKUP(E2044,state_lookup!A:B,2,FALSE)</f>
        <v>PA</v>
      </c>
      <c r="G2044">
        <v>40.508200000000002</v>
      </c>
      <c r="H2044">
        <v>-78.400700000000001</v>
      </c>
      <c r="I2044" t="s">
        <v>5243</v>
      </c>
      <c r="J2044" s="4" t="s">
        <v>5260</v>
      </c>
      <c r="K2044" s="4" t="str">
        <f t="shared" si="31"/>
        <v>Jun 06</v>
      </c>
      <c r="L2044" t="s">
        <v>5726</v>
      </c>
      <c r="M2044" t="s">
        <v>5989</v>
      </c>
      <c r="N2044" t="s">
        <v>5989</v>
      </c>
      <c r="P2044" t="s">
        <v>6051</v>
      </c>
      <c r="Q2044" t="s">
        <v>6395</v>
      </c>
      <c r="R2044">
        <v>0</v>
      </c>
      <c r="S2044" t="s">
        <v>6538</v>
      </c>
      <c r="T2044">
        <v>0</v>
      </c>
      <c r="U2044">
        <v>0</v>
      </c>
      <c r="V2044">
        <v>0</v>
      </c>
      <c r="W2044">
        <v>0</v>
      </c>
      <c r="X2044">
        <v>1</v>
      </c>
      <c r="Y2044">
        <v>1</v>
      </c>
      <c r="Z2044" s="2" t="s">
        <v>8483</v>
      </c>
    </row>
    <row r="2045" spans="1:30" x14ac:dyDescent="0.2">
      <c r="A2045" s="1">
        <v>1257</v>
      </c>
      <c r="B2045" t="s">
        <v>1137</v>
      </c>
      <c r="C2045" t="s">
        <v>2861</v>
      </c>
      <c r="D2045" t="s">
        <v>261</v>
      </c>
      <c r="E2045" t="s">
        <v>4341</v>
      </c>
      <c r="F2045" t="str">
        <f>VLOOKUP(E2045,state_lookup!A:B,2,FALSE)</f>
        <v>OK</v>
      </c>
      <c r="G2045">
        <v>34.656599999999997</v>
      </c>
      <c r="H2045">
        <v>-99.305099999999996</v>
      </c>
      <c r="I2045" t="s">
        <v>5243</v>
      </c>
      <c r="J2045" s="4" t="s">
        <v>5260</v>
      </c>
      <c r="K2045" s="4" t="str">
        <f t="shared" si="31"/>
        <v>Jun 06</v>
      </c>
      <c r="L2045" t="s">
        <v>5374</v>
      </c>
      <c r="M2045" t="s">
        <v>5396</v>
      </c>
      <c r="N2045" t="s">
        <v>5396</v>
      </c>
      <c r="P2045" t="s">
        <v>6051</v>
      </c>
      <c r="Q2045" t="s">
        <v>6395</v>
      </c>
      <c r="R2045">
        <v>0</v>
      </c>
      <c r="S2045" t="s">
        <v>6537</v>
      </c>
      <c r="T2045">
        <v>0</v>
      </c>
      <c r="U2045">
        <v>0</v>
      </c>
      <c r="V2045">
        <v>0</v>
      </c>
      <c r="W2045">
        <v>0</v>
      </c>
      <c r="X2045">
        <v>1</v>
      </c>
      <c r="Y2045">
        <v>1</v>
      </c>
      <c r="Z2045" s="2" t="s">
        <v>8484</v>
      </c>
    </row>
    <row r="2046" spans="1:30" x14ac:dyDescent="0.2">
      <c r="A2046" s="1">
        <v>1258</v>
      </c>
      <c r="B2046" t="s">
        <v>1138</v>
      </c>
      <c r="C2046" t="s">
        <v>2605</v>
      </c>
      <c r="D2046" t="s">
        <v>4738</v>
      </c>
      <c r="E2046" t="s">
        <v>10546</v>
      </c>
      <c r="F2046" t="str">
        <f>VLOOKUP(E2046,state_lookup!A:B,2,FALSE)</f>
        <v>TX</v>
      </c>
      <c r="G2046">
        <v>35.198900000000002</v>
      </c>
      <c r="H2046">
        <v>-101.831</v>
      </c>
      <c r="I2046" t="s">
        <v>5243</v>
      </c>
      <c r="J2046" s="4" t="s">
        <v>5260</v>
      </c>
      <c r="K2046" s="4" t="str">
        <f t="shared" si="31"/>
        <v>Jun 06</v>
      </c>
      <c r="L2046" t="s">
        <v>5727</v>
      </c>
      <c r="M2046" t="s">
        <v>5491</v>
      </c>
      <c r="N2046" t="s">
        <v>5491</v>
      </c>
      <c r="P2046" t="s">
        <v>6173</v>
      </c>
      <c r="Q2046" t="s">
        <v>6395</v>
      </c>
      <c r="R2046">
        <v>0</v>
      </c>
      <c r="S2046" t="s">
        <v>6538</v>
      </c>
      <c r="T2046">
        <v>0</v>
      </c>
      <c r="U2046">
        <v>0</v>
      </c>
      <c r="V2046">
        <v>0</v>
      </c>
      <c r="W2046">
        <v>0</v>
      </c>
      <c r="X2046">
        <v>1</v>
      </c>
      <c r="Y2046">
        <v>1</v>
      </c>
      <c r="Z2046" s="2" t="s">
        <v>8485</v>
      </c>
      <c r="AA2046" s="2" t="s">
        <v>9976</v>
      </c>
    </row>
    <row r="2047" spans="1:30" x14ac:dyDescent="0.2">
      <c r="A2047" s="1">
        <v>1259</v>
      </c>
      <c r="B2047" t="s">
        <v>1139</v>
      </c>
      <c r="C2047" t="s">
        <v>2862</v>
      </c>
      <c r="D2047" t="s">
        <v>347</v>
      </c>
      <c r="E2047" t="s">
        <v>10562</v>
      </c>
      <c r="F2047" t="str">
        <f>VLOOKUP(E2047,state_lookup!A:B,2,FALSE)</f>
        <v>GA</v>
      </c>
      <c r="G2047">
        <v>32.073599999999999</v>
      </c>
      <c r="H2047">
        <v>-84.224900000000005</v>
      </c>
      <c r="I2047" t="s">
        <v>5243</v>
      </c>
      <c r="J2047" s="4" t="s">
        <v>5260</v>
      </c>
      <c r="K2047" s="4" t="str">
        <f t="shared" si="31"/>
        <v>Jun 06</v>
      </c>
      <c r="L2047" t="s">
        <v>5402</v>
      </c>
      <c r="M2047" t="s">
        <v>5531</v>
      </c>
      <c r="N2047" t="s">
        <v>5531</v>
      </c>
      <c r="P2047" t="s">
        <v>6051</v>
      </c>
      <c r="Q2047" t="s">
        <v>6395</v>
      </c>
      <c r="R2047">
        <v>0</v>
      </c>
      <c r="S2047" t="s">
        <v>6537</v>
      </c>
      <c r="T2047">
        <v>0</v>
      </c>
      <c r="U2047">
        <v>0</v>
      </c>
      <c r="V2047">
        <v>0</v>
      </c>
      <c r="W2047">
        <v>0</v>
      </c>
      <c r="X2047">
        <v>1</v>
      </c>
      <c r="Y2047">
        <v>1</v>
      </c>
      <c r="Z2047" s="2" t="s">
        <v>8486</v>
      </c>
    </row>
    <row r="2048" spans="1:30" x14ac:dyDescent="0.2">
      <c r="A2048" s="1">
        <v>1260</v>
      </c>
      <c r="B2048" t="s">
        <v>1140</v>
      </c>
      <c r="C2048" t="s">
        <v>2863</v>
      </c>
      <c r="D2048" t="s">
        <v>4303</v>
      </c>
      <c r="E2048" t="s">
        <v>10571</v>
      </c>
      <c r="F2048" t="str">
        <f>VLOOKUP(E2048,state_lookup!A:B,2,FALSE)</f>
        <v>WI</v>
      </c>
      <c r="G2048">
        <v>45.304499999999997</v>
      </c>
      <c r="H2048">
        <v>-92.363500000000002</v>
      </c>
      <c r="I2048" t="s">
        <v>5243</v>
      </c>
      <c r="J2048" s="4" t="s">
        <v>5260</v>
      </c>
      <c r="K2048" s="4" t="str">
        <f t="shared" si="31"/>
        <v>Jun 06</v>
      </c>
      <c r="L2048" t="s">
        <v>5728</v>
      </c>
      <c r="M2048" t="s">
        <v>5880</v>
      </c>
      <c r="N2048" t="s">
        <v>6001</v>
      </c>
      <c r="P2048" t="s">
        <v>6051</v>
      </c>
      <c r="Q2048" t="s">
        <v>6395</v>
      </c>
      <c r="R2048">
        <v>0</v>
      </c>
      <c r="S2048" t="s">
        <v>6537</v>
      </c>
      <c r="T2048">
        <v>0</v>
      </c>
      <c r="U2048">
        <v>0</v>
      </c>
      <c r="V2048">
        <v>0</v>
      </c>
      <c r="W2048">
        <v>0</v>
      </c>
      <c r="X2048">
        <v>1</v>
      </c>
      <c r="Y2048">
        <v>1</v>
      </c>
      <c r="Z2048" t="s">
        <v>5728</v>
      </c>
      <c r="AA2048" s="2" t="s">
        <v>9977</v>
      </c>
    </row>
    <row r="2049" spans="1:30" x14ac:dyDescent="0.2">
      <c r="A2049" s="1">
        <v>1261</v>
      </c>
      <c r="B2049" t="s">
        <v>508</v>
      </c>
      <c r="C2049" t="s">
        <v>2864</v>
      </c>
      <c r="D2049" t="s">
        <v>301</v>
      </c>
      <c r="E2049" t="s">
        <v>10547</v>
      </c>
      <c r="F2049" t="str">
        <f>VLOOKUP(E2049,state_lookup!A:B,2,FALSE)</f>
        <v>CA</v>
      </c>
      <c r="G2049">
        <v>33.838999999999999</v>
      </c>
      <c r="H2049">
        <v>-117.8573</v>
      </c>
      <c r="I2049" t="s">
        <v>5243</v>
      </c>
      <c r="J2049" s="4" t="s">
        <v>5260</v>
      </c>
      <c r="K2049" s="4" t="str">
        <f t="shared" si="31"/>
        <v>Jun 06</v>
      </c>
      <c r="L2049" t="s">
        <v>5525</v>
      </c>
      <c r="M2049" t="s">
        <v>5582</v>
      </c>
      <c r="N2049" t="s">
        <v>5582</v>
      </c>
      <c r="P2049" t="s">
        <v>6051</v>
      </c>
      <c r="Q2049" t="s">
        <v>6395</v>
      </c>
      <c r="R2049">
        <v>0</v>
      </c>
      <c r="S2049" t="s">
        <v>6537</v>
      </c>
      <c r="T2049">
        <v>0</v>
      </c>
      <c r="U2049">
        <v>0</v>
      </c>
      <c r="V2049">
        <v>0</v>
      </c>
      <c r="W2049">
        <v>0</v>
      </c>
      <c r="X2049">
        <v>1</v>
      </c>
      <c r="Y2049">
        <v>1</v>
      </c>
      <c r="Z2049" s="2" t="s">
        <v>8308</v>
      </c>
      <c r="AA2049" s="2" t="s">
        <v>9978</v>
      </c>
    </row>
    <row r="2050" spans="1:30" x14ac:dyDescent="0.2">
      <c r="A2050" s="1">
        <v>1262</v>
      </c>
      <c r="B2050" t="s">
        <v>1141</v>
      </c>
      <c r="C2050" t="s">
        <v>2865</v>
      </c>
      <c r="D2050" t="s">
        <v>548</v>
      </c>
      <c r="E2050" t="s">
        <v>10553</v>
      </c>
      <c r="F2050" t="str">
        <f>VLOOKUP(E2050,state_lookup!A:B,2,FALSE)</f>
        <v>AL</v>
      </c>
      <c r="G2050">
        <v>31.310099999999998</v>
      </c>
      <c r="H2050">
        <v>-86.478099999999998</v>
      </c>
      <c r="I2050" t="s">
        <v>5243</v>
      </c>
      <c r="J2050" s="4" t="s">
        <v>5260</v>
      </c>
      <c r="K2050" s="4" t="str">
        <f t="shared" si="31"/>
        <v>Jun 06</v>
      </c>
      <c r="L2050" t="s">
        <v>5533</v>
      </c>
      <c r="P2050" t="s">
        <v>6051</v>
      </c>
      <c r="Q2050" t="s">
        <v>6395</v>
      </c>
      <c r="R2050">
        <v>0</v>
      </c>
      <c r="S2050" t="s">
        <v>6537</v>
      </c>
      <c r="T2050">
        <v>0</v>
      </c>
      <c r="U2050">
        <v>0</v>
      </c>
      <c r="V2050">
        <v>0</v>
      </c>
      <c r="W2050">
        <v>0</v>
      </c>
      <c r="X2050">
        <v>1</v>
      </c>
      <c r="Y2050">
        <v>1</v>
      </c>
      <c r="Z2050" s="2" t="s">
        <v>8487</v>
      </c>
    </row>
    <row r="2051" spans="1:30" x14ac:dyDescent="0.2">
      <c r="A2051" s="1">
        <v>1263</v>
      </c>
      <c r="B2051" t="s">
        <v>194</v>
      </c>
      <c r="C2051" t="s">
        <v>2866</v>
      </c>
      <c r="E2051" t="s">
        <v>10545</v>
      </c>
      <c r="F2051" t="str">
        <f>VLOOKUP(E2051,state_lookup!A:B,2,FALSE)</f>
        <v>IN</v>
      </c>
      <c r="G2051">
        <v>40.087400000000002</v>
      </c>
      <c r="H2051">
        <v>-85.691999999999993</v>
      </c>
      <c r="I2051" t="s">
        <v>5243</v>
      </c>
      <c r="J2051" s="4" t="s">
        <v>5260</v>
      </c>
      <c r="K2051" s="4" t="str">
        <f t="shared" ref="K2051:K2114" si="32">TEXT(J2051, "mmm dd")</f>
        <v>Jun 06</v>
      </c>
      <c r="L2051" t="s">
        <v>5481</v>
      </c>
      <c r="M2051" t="s">
        <v>5701</v>
      </c>
      <c r="N2051" t="s">
        <v>5701</v>
      </c>
      <c r="P2051" t="s">
        <v>6051</v>
      </c>
      <c r="Q2051" t="s">
        <v>6395</v>
      </c>
      <c r="R2051">
        <v>0</v>
      </c>
      <c r="S2051" t="s">
        <v>6540</v>
      </c>
      <c r="X2051">
        <v>1</v>
      </c>
      <c r="Y2051">
        <v>1</v>
      </c>
      <c r="Z2051" s="2" t="s">
        <v>8488</v>
      </c>
    </row>
    <row r="2052" spans="1:30" x14ac:dyDescent="0.2">
      <c r="A2052" s="1">
        <v>1264</v>
      </c>
      <c r="B2052" t="s">
        <v>1142</v>
      </c>
      <c r="C2052" t="s">
        <v>2867</v>
      </c>
      <c r="D2052" t="s">
        <v>4739</v>
      </c>
      <c r="E2052" t="s">
        <v>10547</v>
      </c>
      <c r="F2052" t="str">
        <f>VLOOKUP(E2052,state_lookup!A:B,2,FALSE)</f>
        <v>CA</v>
      </c>
      <c r="G2052">
        <v>38.068260000000002</v>
      </c>
      <c r="H2052" t="s">
        <v>5096</v>
      </c>
      <c r="I2052" t="s">
        <v>5243</v>
      </c>
      <c r="J2052" s="4" t="s">
        <v>5260</v>
      </c>
      <c r="K2052" s="4" t="str">
        <f t="shared" si="32"/>
        <v>Jun 06</v>
      </c>
      <c r="L2052" t="s">
        <v>5729</v>
      </c>
      <c r="M2052" t="s">
        <v>5701</v>
      </c>
      <c r="N2052" t="s">
        <v>5582</v>
      </c>
      <c r="P2052" t="s">
        <v>6051</v>
      </c>
      <c r="Q2052" t="s">
        <v>6395</v>
      </c>
      <c r="R2052">
        <v>0</v>
      </c>
      <c r="S2052" t="s">
        <v>6537</v>
      </c>
      <c r="T2052">
        <v>0</v>
      </c>
      <c r="U2052">
        <v>0</v>
      </c>
      <c r="V2052">
        <v>0</v>
      </c>
      <c r="W2052">
        <v>0</v>
      </c>
      <c r="X2052">
        <v>1</v>
      </c>
      <c r="Y2052">
        <v>1</v>
      </c>
      <c r="Z2052" s="2" t="s">
        <v>8489</v>
      </c>
    </row>
    <row r="2053" spans="1:30" x14ac:dyDescent="0.2">
      <c r="A2053" s="1">
        <v>1265</v>
      </c>
      <c r="B2053" t="s">
        <v>1143</v>
      </c>
      <c r="C2053" t="s">
        <v>2868</v>
      </c>
      <c r="D2053" t="s">
        <v>4740</v>
      </c>
      <c r="E2053" t="s">
        <v>10546</v>
      </c>
      <c r="F2053" t="str">
        <f>VLOOKUP(E2053,state_lookup!A:B,2,FALSE)</f>
        <v>TX</v>
      </c>
      <c r="G2053">
        <v>29.171600000000002</v>
      </c>
      <c r="H2053">
        <v>-95.429199999999994</v>
      </c>
      <c r="I2053" t="s">
        <v>5243</v>
      </c>
      <c r="J2053" s="4" t="s">
        <v>5260</v>
      </c>
      <c r="K2053" s="4" t="str">
        <f t="shared" si="32"/>
        <v>Jun 06</v>
      </c>
      <c r="L2053" t="s">
        <v>5393</v>
      </c>
      <c r="M2053" t="s">
        <v>5491</v>
      </c>
      <c r="N2053" t="s">
        <v>5491</v>
      </c>
      <c r="P2053" t="s">
        <v>6051</v>
      </c>
      <c r="Q2053" t="s">
        <v>6395</v>
      </c>
      <c r="R2053">
        <v>0</v>
      </c>
      <c r="S2053" t="s">
        <v>6537</v>
      </c>
      <c r="T2053">
        <v>0</v>
      </c>
      <c r="U2053">
        <v>0</v>
      </c>
      <c r="V2053">
        <v>0</v>
      </c>
      <c r="W2053">
        <v>0</v>
      </c>
      <c r="X2053">
        <v>1</v>
      </c>
      <c r="Y2053">
        <v>1</v>
      </c>
      <c r="Z2053" s="2" t="s">
        <v>8490</v>
      </c>
    </row>
    <row r="2054" spans="1:30" x14ac:dyDescent="0.2">
      <c r="A2054" s="1">
        <v>1266</v>
      </c>
      <c r="B2054" t="s">
        <v>513</v>
      </c>
      <c r="C2054" t="s">
        <v>2869</v>
      </c>
      <c r="D2054" t="s">
        <v>4535</v>
      </c>
      <c r="E2054" t="s">
        <v>10564</v>
      </c>
      <c r="F2054" t="str">
        <f>VLOOKUP(E2054,state_lookup!A:B,2,FALSE)</f>
        <v>NC</v>
      </c>
      <c r="G2054">
        <v>35.570399999999999</v>
      </c>
      <c r="H2054">
        <v>-82.553700000000006</v>
      </c>
      <c r="I2054" t="s">
        <v>5243</v>
      </c>
      <c r="J2054" s="4" t="s">
        <v>5260</v>
      </c>
      <c r="K2054" s="4" t="str">
        <f t="shared" si="32"/>
        <v>Jun 06</v>
      </c>
      <c r="L2054" t="s">
        <v>5391</v>
      </c>
      <c r="M2054" t="s">
        <v>5372</v>
      </c>
      <c r="N2054" t="s">
        <v>5372</v>
      </c>
      <c r="P2054" t="s">
        <v>6051</v>
      </c>
      <c r="Q2054" t="s">
        <v>6395</v>
      </c>
      <c r="R2054">
        <v>0</v>
      </c>
      <c r="S2054" t="s">
        <v>6607</v>
      </c>
      <c r="T2054">
        <v>0</v>
      </c>
      <c r="U2054">
        <v>0</v>
      </c>
      <c r="V2054">
        <v>0</v>
      </c>
      <c r="W2054">
        <v>0</v>
      </c>
      <c r="X2054">
        <v>1</v>
      </c>
      <c r="Y2054">
        <v>1</v>
      </c>
      <c r="Z2054" s="2" t="s">
        <v>8491</v>
      </c>
    </row>
    <row r="2055" spans="1:30" x14ac:dyDescent="0.2">
      <c r="A2055" s="1">
        <v>1267</v>
      </c>
      <c r="B2055" t="s">
        <v>727</v>
      </c>
      <c r="C2055" t="s">
        <v>1966</v>
      </c>
      <c r="D2055" t="s">
        <v>727</v>
      </c>
      <c r="E2055" t="s">
        <v>10571</v>
      </c>
      <c r="F2055" t="str">
        <f>VLOOKUP(E2055,state_lookup!A:B,2,FALSE)</f>
        <v>WI</v>
      </c>
      <c r="G2055">
        <v>46.580100000000002</v>
      </c>
      <c r="H2055">
        <v>-90.871499999999997</v>
      </c>
      <c r="I2055" t="s">
        <v>5243</v>
      </c>
      <c r="J2055" s="4" t="s">
        <v>5260</v>
      </c>
      <c r="K2055" s="4" t="str">
        <f t="shared" si="32"/>
        <v>Jun 06</v>
      </c>
      <c r="L2055" t="s">
        <v>5304</v>
      </c>
      <c r="M2055" t="s">
        <v>5531</v>
      </c>
      <c r="N2055" t="s">
        <v>5531</v>
      </c>
      <c r="P2055" t="s">
        <v>6051</v>
      </c>
      <c r="Q2055" t="s">
        <v>6395</v>
      </c>
      <c r="R2055">
        <v>0</v>
      </c>
      <c r="S2055" t="s">
        <v>6607</v>
      </c>
      <c r="T2055">
        <v>0</v>
      </c>
      <c r="U2055">
        <v>0</v>
      </c>
      <c r="V2055">
        <v>0</v>
      </c>
      <c r="W2055">
        <v>0</v>
      </c>
      <c r="X2055">
        <v>1</v>
      </c>
      <c r="Y2055">
        <v>1</v>
      </c>
      <c r="Z2055" s="2" t="s">
        <v>8492</v>
      </c>
    </row>
    <row r="2056" spans="1:30" x14ac:dyDescent="0.2">
      <c r="A2056" s="1">
        <v>1268</v>
      </c>
      <c r="B2056" t="s">
        <v>1144</v>
      </c>
      <c r="C2056" t="s">
        <v>2870</v>
      </c>
      <c r="D2056" t="s">
        <v>1144</v>
      </c>
      <c r="E2056" t="s">
        <v>10556</v>
      </c>
      <c r="F2056" t="str">
        <f>VLOOKUP(E2056,state_lookup!A:B,2,FALSE)</f>
        <v>OH</v>
      </c>
      <c r="G2056">
        <v>41.880600000000001</v>
      </c>
      <c r="H2056">
        <v>-80.798400000000001</v>
      </c>
      <c r="I2056" t="s">
        <v>5243</v>
      </c>
      <c r="J2056" s="4" t="s">
        <v>5260</v>
      </c>
      <c r="K2056" s="4" t="str">
        <f t="shared" si="32"/>
        <v>Jun 06</v>
      </c>
      <c r="L2056" t="s">
        <v>5285</v>
      </c>
      <c r="M2056" t="s">
        <v>5531</v>
      </c>
      <c r="N2056" t="s">
        <v>5531</v>
      </c>
      <c r="P2056" t="s">
        <v>6051</v>
      </c>
      <c r="Q2056" t="s">
        <v>6395</v>
      </c>
      <c r="R2056">
        <v>0</v>
      </c>
      <c r="S2056" t="s">
        <v>6539</v>
      </c>
      <c r="T2056">
        <v>0</v>
      </c>
      <c r="U2056">
        <v>0</v>
      </c>
      <c r="V2056">
        <v>0</v>
      </c>
      <c r="W2056">
        <v>0</v>
      </c>
      <c r="X2056">
        <v>1</v>
      </c>
      <c r="Y2056">
        <v>1</v>
      </c>
      <c r="Z2056" s="2" t="s">
        <v>8493</v>
      </c>
    </row>
    <row r="2057" spans="1:30" x14ac:dyDescent="0.2">
      <c r="A2057" s="1">
        <v>1269</v>
      </c>
      <c r="B2057" t="s">
        <v>198</v>
      </c>
      <c r="C2057" t="s">
        <v>1716</v>
      </c>
      <c r="D2057" t="s">
        <v>4289</v>
      </c>
      <c r="E2057" t="s">
        <v>10562</v>
      </c>
      <c r="F2057" t="str">
        <f>VLOOKUP(E2057,state_lookup!A:B,2,FALSE)</f>
        <v>GA</v>
      </c>
      <c r="G2057">
        <v>33.950800000000001</v>
      </c>
      <c r="H2057">
        <v>-83.368899999999996</v>
      </c>
      <c r="I2057" t="s">
        <v>5243</v>
      </c>
      <c r="J2057" s="4" t="s">
        <v>5260</v>
      </c>
      <c r="K2057" s="4" t="str">
        <f t="shared" si="32"/>
        <v>Jun 06</v>
      </c>
      <c r="L2057" t="s">
        <v>5422</v>
      </c>
      <c r="M2057" t="s">
        <v>5422</v>
      </c>
      <c r="N2057" t="s">
        <v>5422</v>
      </c>
      <c r="P2057" t="s">
        <v>6174</v>
      </c>
      <c r="Q2057" t="s">
        <v>6395</v>
      </c>
      <c r="R2057">
        <v>0</v>
      </c>
      <c r="S2057" t="s">
        <v>6539</v>
      </c>
      <c r="T2057">
        <v>0</v>
      </c>
      <c r="U2057">
        <v>0</v>
      </c>
      <c r="V2057">
        <v>0</v>
      </c>
      <c r="W2057">
        <v>0</v>
      </c>
      <c r="X2057">
        <v>1</v>
      </c>
      <c r="Y2057">
        <v>1</v>
      </c>
      <c r="Z2057" s="2" t="s">
        <v>8494</v>
      </c>
    </row>
    <row r="2058" spans="1:30" x14ac:dyDescent="0.2">
      <c r="A2058" s="1">
        <v>1270</v>
      </c>
      <c r="B2058" t="s">
        <v>83</v>
      </c>
      <c r="C2058" t="s">
        <v>1716</v>
      </c>
      <c r="D2058" t="s">
        <v>1215</v>
      </c>
      <c r="E2058" t="s">
        <v>10562</v>
      </c>
      <c r="F2058" t="str">
        <f>VLOOKUP(E2058,state_lookup!A:B,2,FALSE)</f>
        <v>GA</v>
      </c>
      <c r="G2058">
        <v>33.762700000000002</v>
      </c>
      <c r="H2058">
        <v>-84.422499999999999</v>
      </c>
      <c r="I2058" t="s">
        <v>5243</v>
      </c>
      <c r="J2058" s="4" t="s">
        <v>5260</v>
      </c>
      <c r="K2058" s="4" t="str">
        <f t="shared" si="32"/>
        <v>Jun 06</v>
      </c>
      <c r="L2058" t="s">
        <v>5429</v>
      </c>
      <c r="M2058" t="s">
        <v>5372</v>
      </c>
      <c r="N2058" t="s">
        <v>5372</v>
      </c>
      <c r="P2058" t="s">
        <v>6051</v>
      </c>
      <c r="Q2058" t="s">
        <v>6395</v>
      </c>
      <c r="R2058">
        <v>0</v>
      </c>
      <c r="S2058" t="s">
        <v>6538</v>
      </c>
      <c r="T2058">
        <v>0</v>
      </c>
      <c r="U2058">
        <v>0</v>
      </c>
      <c r="V2058">
        <v>0</v>
      </c>
      <c r="W2058">
        <v>0</v>
      </c>
      <c r="X2058">
        <v>1</v>
      </c>
      <c r="Y2058">
        <v>1</v>
      </c>
      <c r="Z2058" s="2" t="s">
        <v>8495</v>
      </c>
    </row>
    <row r="2059" spans="1:30" x14ac:dyDescent="0.2">
      <c r="A2059" s="1">
        <v>1271</v>
      </c>
      <c r="B2059" t="s">
        <v>83</v>
      </c>
      <c r="C2059" t="s">
        <v>2871</v>
      </c>
      <c r="D2059" t="s">
        <v>1215</v>
      </c>
      <c r="E2059" t="s">
        <v>10562</v>
      </c>
      <c r="F2059" t="str">
        <f>VLOOKUP(E2059,state_lookup!A:B,2,FALSE)</f>
        <v>GA</v>
      </c>
      <c r="G2059">
        <v>33.762700000000002</v>
      </c>
      <c r="H2059">
        <v>-84.422499999999999</v>
      </c>
      <c r="I2059" t="s">
        <v>5243</v>
      </c>
      <c r="J2059" s="4" t="s">
        <v>5260</v>
      </c>
      <c r="K2059" s="4" t="str">
        <f t="shared" si="32"/>
        <v>Jun 06</v>
      </c>
      <c r="L2059" t="s">
        <v>5586</v>
      </c>
      <c r="M2059" t="s">
        <v>5419</v>
      </c>
      <c r="N2059" t="s">
        <v>5419</v>
      </c>
      <c r="P2059" t="s">
        <v>6051</v>
      </c>
      <c r="Q2059" t="s">
        <v>6395</v>
      </c>
      <c r="R2059">
        <v>0</v>
      </c>
      <c r="S2059" t="s">
        <v>6612</v>
      </c>
      <c r="X2059">
        <v>0</v>
      </c>
      <c r="Y2059">
        <v>1</v>
      </c>
      <c r="Z2059" s="2" t="s">
        <v>8496</v>
      </c>
    </row>
    <row r="2060" spans="1:30" x14ac:dyDescent="0.2">
      <c r="A2060" s="1">
        <v>1272</v>
      </c>
      <c r="B2060" t="s">
        <v>1145</v>
      </c>
      <c r="D2060" t="s">
        <v>1145</v>
      </c>
      <c r="E2060" t="s">
        <v>4341</v>
      </c>
      <c r="F2060" t="str">
        <f>VLOOKUP(E2060,state_lookup!A:B,2,FALSE)</f>
        <v>OK</v>
      </c>
      <c r="G2060">
        <v>34.3857</v>
      </c>
      <c r="H2060">
        <v>-96.131299999999996</v>
      </c>
      <c r="I2060" t="s">
        <v>5243</v>
      </c>
      <c r="J2060" s="4" t="s">
        <v>5260</v>
      </c>
      <c r="K2060" s="4" t="str">
        <f t="shared" si="32"/>
        <v>Jun 06</v>
      </c>
      <c r="L2060" t="s">
        <v>5466</v>
      </c>
      <c r="P2060" t="s">
        <v>6051</v>
      </c>
      <c r="Q2060" t="s">
        <v>6395</v>
      </c>
      <c r="R2060">
        <v>0</v>
      </c>
      <c r="S2060" t="s">
        <v>6540</v>
      </c>
      <c r="T2060">
        <v>0</v>
      </c>
      <c r="U2060">
        <v>0</v>
      </c>
      <c r="V2060">
        <v>0</v>
      </c>
      <c r="W2060">
        <v>0</v>
      </c>
      <c r="X2060">
        <v>1</v>
      </c>
      <c r="Y2060">
        <v>1</v>
      </c>
      <c r="Z2060" s="2" t="s">
        <v>8497</v>
      </c>
    </row>
    <row r="2061" spans="1:30" x14ac:dyDescent="0.2">
      <c r="A2061" s="1">
        <v>1273</v>
      </c>
      <c r="B2061" t="s">
        <v>366</v>
      </c>
      <c r="C2061" t="s">
        <v>2872</v>
      </c>
      <c r="E2061" t="s">
        <v>64</v>
      </c>
      <c r="F2061" t="str">
        <f>VLOOKUP(E2061,state_lookup!A:B,2,FALSE)</f>
        <v>NY</v>
      </c>
      <c r="G2061">
        <v>42.933799999999998</v>
      </c>
      <c r="H2061">
        <v>-76.5685</v>
      </c>
      <c r="I2061" t="s">
        <v>5243</v>
      </c>
      <c r="J2061" s="4" t="s">
        <v>5260</v>
      </c>
      <c r="K2061" s="4" t="str">
        <f t="shared" si="32"/>
        <v>Jun 06</v>
      </c>
      <c r="P2061" t="s">
        <v>6175</v>
      </c>
      <c r="Q2061" t="s">
        <v>6395</v>
      </c>
      <c r="R2061">
        <v>0</v>
      </c>
      <c r="S2061" t="s">
        <v>6537</v>
      </c>
      <c r="X2061">
        <v>1</v>
      </c>
      <c r="Y2061">
        <v>1</v>
      </c>
      <c r="Z2061" s="2" t="s">
        <v>7221</v>
      </c>
    </row>
    <row r="2062" spans="1:30" x14ac:dyDescent="0.2">
      <c r="A2062" s="1">
        <v>1274</v>
      </c>
      <c r="B2062" t="s">
        <v>366</v>
      </c>
      <c r="C2062" t="s">
        <v>2873</v>
      </c>
      <c r="D2062" t="s">
        <v>4741</v>
      </c>
      <c r="E2062" t="s">
        <v>10559</v>
      </c>
      <c r="F2062" t="str">
        <f>VLOOKUP(E2062,state_lookup!A:B,2,FALSE)</f>
        <v>NE</v>
      </c>
      <c r="G2062">
        <v>40.389400000000002</v>
      </c>
      <c r="H2062">
        <v>-95.843599999999995</v>
      </c>
      <c r="I2062" t="s">
        <v>5243</v>
      </c>
      <c r="J2062" s="4" t="s">
        <v>5260</v>
      </c>
      <c r="K2062" s="4" t="str">
        <f t="shared" si="32"/>
        <v>Jun 06</v>
      </c>
      <c r="P2062" t="s">
        <v>6051</v>
      </c>
      <c r="Q2062" t="s">
        <v>6395</v>
      </c>
      <c r="R2062">
        <v>0</v>
      </c>
      <c r="S2062" t="s">
        <v>6537</v>
      </c>
      <c r="T2062">
        <v>0</v>
      </c>
      <c r="U2062">
        <v>0</v>
      </c>
      <c r="V2062">
        <v>0</v>
      </c>
      <c r="W2062">
        <v>0</v>
      </c>
      <c r="X2062">
        <v>1</v>
      </c>
      <c r="Y2062">
        <v>1</v>
      </c>
      <c r="Z2062" s="2" t="s">
        <v>8498</v>
      </c>
    </row>
    <row r="2063" spans="1:30" x14ac:dyDescent="0.2">
      <c r="A2063" s="1">
        <v>1275</v>
      </c>
      <c r="B2063" t="s">
        <v>199</v>
      </c>
      <c r="C2063" t="s">
        <v>2874</v>
      </c>
      <c r="E2063" t="s">
        <v>10562</v>
      </c>
      <c r="F2063" t="str">
        <f>VLOOKUP(E2063,state_lookup!A:B,2,FALSE)</f>
        <v>GA</v>
      </c>
      <c r="G2063">
        <v>33.3645</v>
      </c>
      <c r="H2063">
        <v>-82.070800000000006</v>
      </c>
      <c r="I2063" t="s">
        <v>5243</v>
      </c>
      <c r="J2063" s="4" t="s">
        <v>5260</v>
      </c>
      <c r="K2063" s="4" t="str">
        <f t="shared" si="32"/>
        <v>Jun 06</v>
      </c>
      <c r="P2063" t="s">
        <v>6051</v>
      </c>
      <c r="Q2063" t="s">
        <v>6395</v>
      </c>
      <c r="R2063">
        <v>0</v>
      </c>
      <c r="S2063" t="s">
        <v>6581</v>
      </c>
      <c r="T2063">
        <v>0</v>
      </c>
      <c r="U2063">
        <v>0</v>
      </c>
      <c r="V2063">
        <v>0</v>
      </c>
      <c r="W2063">
        <v>0</v>
      </c>
      <c r="X2063">
        <v>1</v>
      </c>
      <c r="Y2063">
        <v>1</v>
      </c>
      <c r="Z2063" s="2" t="s">
        <v>8475</v>
      </c>
      <c r="AA2063" s="2" t="s">
        <v>9979</v>
      </c>
      <c r="AD2063" t="s">
        <v>6598</v>
      </c>
    </row>
    <row r="2064" spans="1:30" x14ac:dyDescent="0.2">
      <c r="A2064" s="1">
        <v>1276</v>
      </c>
      <c r="B2064" t="s">
        <v>200</v>
      </c>
      <c r="C2064" t="s">
        <v>2875</v>
      </c>
      <c r="D2064" t="s">
        <v>4373</v>
      </c>
      <c r="E2064" t="s">
        <v>10546</v>
      </c>
      <c r="F2064" t="str">
        <f>VLOOKUP(E2064,state_lookup!A:B,2,FALSE)</f>
        <v>TX</v>
      </c>
      <c r="G2064">
        <v>30.300599999999999</v>
      </c>
      <c r="H2064">
        <v>-97.7517</v>
      </c>
      <c r="I2064" t="s">
        <v>5243</v>
      </c>
      <c r="J2064" s="4" t="s">
        <v>5260</v>
      </c>
      <c r="K2064" s="4" t="str">
        <f t="shared" si="32"/>
        <v>Jun 06</v>
      </c>
      <c r="P2064" t="s">
        <v>6051</v>
      </c>
      <c r="Q2064" t="s">
        <v>6395</v>
      </c>
      <c r="R2064">
        <v>0</v>
      </c>
      <c r="S2064" t="s">
        <v>6538</v>
      </c>
      <c r="T2064">
        <v>0</v>
      </c>
      <c r="U2064">
        <v>0</v>
      </c>
      <c r="V2064">
        <v>0</v>
      </c>
      <c r="W2064">
        <v>0</v>
      </c>
      <c r="X2064">
        <v>1</v>
      </c>
      <c r="Y2064">
        <v>1</v>
      </c>
      <c r="Z2064" s="2" t="s">
        <v>8499</v>
      </c>
    </row>
    <row r="2065" spans="1:30" x14ac:dyDescent="0.2">
      <c r="A2065" s="1">
        <v>1277</v>
      </c>
      <c r="B2065" t="s">
        <v>997</v>
      </c>
      <c r="C2065" t="s">
        <v>2876</v>
      </c>
      <c r="E2065" t="s">
        <v>10556</v>
      </c>
      <c r="F2065" t="str">
        <f>VLOOKUP(E2065,state_lookup!A:B,2,FALSE)</f>
        <v>OH</v>
      </c>
      <c r="G2065">
        <v>41.448500000000003</v>
      </c>
      <c r="H2065">
        <v>-82.018699999999995</v>
      </c>
      <c r="I2065" t="s">
        <v>5243</v>
      </c>
      <c r="J2065" s="4" t="s">
        <v>5260</v>
      </c>
      <c r="K2065" s="4" t="str">
        <f t="shared" si="32"/>
        <v>Jun 06</v>
      </c>
      <c r="L2065" t="s">
        <v>5304</v>
      </c>
      <c r="M2065" t="s">
        <v>5531</v>
      </c>
      <c r="N2065" t="s">
        <v>5531</v>
      </c>
      <c r="P2065" t="s">
        <v>6051</v>
      </c>
      <c r="Q2065" t="s">
        <v>6395</v>
      </c>
      <c r="R2065">
        <v>0</v>
      </c>
      <c r="S2065" t="s">
        <v>6538</v>
      </c>
      <c r="T2065">
        <v>0</v>
      </c>
      <c r="U2065">
        <v>0</v>
      </c>
      <c r="V2065">
        <v>0</v>
      </c>
      <c r="W2065">
        <v>0</v>
      </c>
      <c r="X2065">
        <v>1</v>
      </c>
      <c r="Y2065">
        <v>1</v>
      </c>
      <c r="Z2065" s="2" t="s">
        <v>8476</v>
      </c>
      <c r="AA2065" s="2" t="s">
        <v>9980</v>
      </c>
      <c r="AB2065" s="2" t="s">
        <v>10305</v>
      </c>
      <c r="AD2065" t="s">
        <v>6598</v>
      </c>
    </row>
    <row r="2066" spans="1:30" x14ac:dyDescent="0.2">
      <c r="A2066" s="1">
        <v>1278</v>
      </c>
      <c r="B2066" t="s">
        <v>84</v>
      </c>
      <c r="C2066" t="s">
        <v>2877</v>
      </c>
      <c r="D2066" t="s">
        <v>4537</v>
      </c>
      <c r="E2066" t="s">
        <v>10547</v>
      </c>
      <c r="F2066" t="str">
        <f>VLOOKUP(E2066,state_lookup!A:B,2,FALSE)</f>
        <v>CA</v>
      </c>
      <c r="G2066">
        <v>35.353000000000002</v>
      </c>
      <c r="H2066">
        <v>-119.0359</v>
      </c>
      <c r="I2066" t="s">
        <v>5243</v>
      </c>
      <c r="J2066" s="4" t="s">
        <v>5260</v>
      </c>
      <c r="K2066" s="4" t="str">
        <f t="shared" si="32"/>
        <v>Jun 06</v>
      </c>
      <c r="L2066" t="s">
        <v>5730</v>
      </c>
      <c r="M2066" t="s">
        <v>5396</v>
      </c>
      <c r="N2066" t="s">
        <v>5531</v>
      </c>
      <c r="P2066" t="s">
        <v>6054</v>
      </c>
      <c r="Q2066" t="s">
        <v>6395</v>
      </c>
      <c r="R2066">
        <v>0</v>
      </c>
      <c r="S2066" t="s">
        <v>6539</v>
      </c>
      <c r="T2066">
        <v>0</v>
      </c>
      <c r="U2066">
        <v>0</v>
      </c>
      <c r="V2066">
        <v>0</v>
      </c>
      <c r="W2066">
        <v>0</v>
      </c>
      <c r="X2066">
        <v>1</v>
      </c>
      <c r="Y2066">
        <v>1</v>
      </c>
      <c r="Z2066" s="2" t="s">
        <v>8500</v>
      </c>
    </row>
    <row r="2067" spans="1:30" x14ac:dyDescent="0.2">
      <c r="A2067" s="1">
        <v>1279</v>
      </c>
      <c r="B2067" t="s">
        <v>1146</v>
      </c>
      <c r="C2067" t="s">
        <v>2878</v>
      </c>
      <c r="D2067" t="s">
        <v>1602</v>
      </c>
      <c r="E2067" t="s">
        <v>10551</v>
      </c>
      <c r="F2067" t="str">
        <f>VLOOKUP(E2067,state_lookup!A:B,2,FALSE)</f>
        <v>NJ</v>
      </c>
      <c r="G2067">
        <v>40.706209999999999</v>
      </c>
      <c r="H2067" t="s">
        <v>5097</v>
      </c>
      <c r="I2067" t="s">
        <v>5243</v>
      </c>
      <c r="J2067" s="4" t="s">
        <v>5260</v>
      </c>
      <c r="K2067" s="4" t="str">
        <f t="shared" si="32"/>
        <v>Jun 06</v>
      </c>
      <c r="L2067" t="s">
        <v>5396</v>
      </c>
      <c r="M2067" t="s">
        <v>5396</v>
      </c>
      <c r="N2067" t="s">
        <v>5396</v>
      </c>
      <c r="P2067" t="s">
        <v>6051</v>
      </c>
      <c r="Q2067" t="s">
        <v>6395</v>
      </c>
      <c r="R2067">
        <v>0</v>
      </c>
      <c r="S2067" t="s">
        <v>6546</v>
      </c>
      <c r="T2067">
        <v>0</v>
      </c>
      <c r="U2067">
        <v>0</v>
      </c>
      <c r="V2067">
        <v>0</v>
      </c>
      <c r="W2067">
        <v>0</v>
      </c>
      <c r="X2067">
        <v>1</v>
      </c>
      <c r="Y2067">
        <v>1</v>
      </c>
      <c r="Z2067" s="2" t="s">
        <v>8501</v>
      </c>
    </row>
    <row r="2068" spans="1:30" x14ac:dyDescent="0.2">
      <c r="A2068" s="1">
        <v>1280</v>
      </c>
      <c r="B2068" t="s">
        <v>1147</v>
      </c>
      <c r="C2068" t="s">
        <v>1770</v>
      </c>
      <c r="D2068" t="s">
        <v>4742</v>
      </c>
      <c r="E2068" t="s">
        <v>10583</v>
      </c>
      <c r="F2068" t="str">
        <f>VLOOKUP(E2068,state_lookup!A:B,2,FALSE)</f>
        <v>AR</v>
      </c>
      <c r="G2068">
        <v>35.768700000000003</v>
      </c>
      <c r="H2068">
        <v>-91.622600000000006</v>
      </c>
      <c r="I2068" t="s">
        <v>5243</v>
      </c>
      <c r="J2068" s="4" t="s">
        <v>5260</v>
      </c>
      <c r="K2068" s="4" t="str">
        <f t="shared" si="32"/>
        <v>Jun 06</v>
      </c>
      <c r="L2068" t="s">
        <v>5731</v>
      </c>
      <c r="M2068" t="s">
        <v>5399</v>
      </c>
      <c r="N2068" t="s">
        <v>5701</v>
      </c>
      <c r="P2068" t="s">
        <v>6051</v>
      </c>
      <c r="Q2068" t="s">
        <v>6395</v>
      </c>
      <c r="R2068">
        <v>0</v>
      </c>
      <c r="S2068" t="s">
        <v>6537</v>
      </c>
      <c r="T2068">
        <v>0</v>
      </c>
      <c r="U2068">
        <v>0</v>
      </c>
      <c r="V2068">
        <v>0</v>
      </c>
      <c r="W2068">
        <v>0</v>
      </c>
      <c r="X2068">
        <v>1</v>
      </c>
      <c r="Y2068">
        <v>1</v>
      </c>
      <c r="Z2068" s="2" t="s">
        <v>8502</v>
      </c>
    </row>
    <row r="2069" spans="1:30" x14ac:dyDescent="0.2">
      <c r="A2069" s="1">
        <v>1281</v>
      </c>
      <c r="B2069" t="s">
        <v>516</v>
      </c>
      <c r="C2069" t="s">
        <v>2879</v>
      </c>
      <c r="D2069" t="s">
        <v>4374</v>
      </c>
      <c r="E2069" t="s">
        <v>64</v>
      </c>
      <c r="F2069" t="str">
        <f>VLOOKUP(E2069,state_lookup!A:B,2,FALSE)</f>
        <v>NY</v>
      </c>
      <c r="G2069">
        <v>41.503599999999999</v>
      </c>
      <c r="H2069">
        <v>-73.965500000000006</v>
      </c>
      <c r="I2069" t="s">
        <v>5243</v>
      </c>
      <c r="J2069" s="4" t="s">
        <v>5260</v>
      </c>
      <c r="K2069" s="4" t="str">
        <f t="shared" si="32"/>
        <v>Jun 06</v>
      </c>
      <c r="L2069" t="s">
        <v>5304</v>
      </c>
      <c r="M2069" t="s">
        <v>5531</v>
      </c>
      <c r="N2069" t="s">
        <v>5531</v>
      </c>
      <c r="P2069" t="s">
        <v>6051</v>
      </c>
      <c r="Q2069" t="s">
        <v>6395</v>
      </c>
      <c r="R2069">
        <v>0</v>
      </c>
      <c r="S2069" t="s">
        <v>6537</v>
      </c>
      <c r="T2069">
        <v>0</v>
      </c>
      <c r="U2069">
        <v>0</v>
      </c>
      <c r="V2069">
        <v>0</v>
      </c>
      <c r="W2069">
        <v>0</v>
      </c>
      <c r="X2069">
        <v>1</v>
      </c>
      <c r="Y2069">
        <v>1</v>
      </c>
      <c r="Z2069" s="2" t="s">
        <v>7953</v>
      </c>
      <c r="AD2069" t="s">
        <v>6598</v>
      </c>
    </row>
    <row r="2070" spans="1:30" x14ac:dyDescent="0.2">
      <c r="A2070" s="1">
        <v>1282</v>
      </c>
      <c r="B2070" t="s">
        <v>999</v>
      </c>
      <c r="C2070" t="s">
        <v>2880</v>
      </c>
      <c r="D2070" t="s">
        <v>999</v>
      </c>
      <c r="E2070" t="s">
        <v>917</v>
      </c>
      <c r="F2070" t="str">
        <f>VLOOKUP(E2070,state_lookup!A:B,2,FALSE)</f>
        <v>VA</v>
      </c>
      <c r="G2070">
        <v>37.335999999999999</v>
      </c>
      <c r="H2070">
        <v>-79.517899999999997</v>
      </c>
      <c r="I2070" t="s">
        <v>5243</v>
      </c>
      <c r="J2070" s="4" t="s">
        <v>5260</v>
      </c>
      <c r="K2070" s="4" t="str">
        <f t="shared" si="32"/>
        <v>Jun 06</v>
      </c>
      <c r="L2070" t="s">
        <v>5293</v>
      </c>
      <c r="M2070" t="s">
        <v>5396</v>
      </c>
      <c r="N2070" t="s">
        <v>5396</v>
      </c>
      <c r="P2070" t="s">
        <v>6176</v>
      </c>
      <c r="Q2070" t="s">
        <v>6395</v>
      </c>
      <c r="R2070">
        <v>0</v>
      </c>
      <c r="S2070" t="s">
        <v>6537</v>
      </c>
      <c r="T2070">
        <v>0</v>
      </c>
      <c r="U2070">
        <v>0</v>
      </c>
      <c r="V2070">
        <v>0</v>
      </c>
      <c r="W2070">
        <v>0</v>
      </c>
      <c r="X2070">
        <v>1</v>
      </c>
      <c r="Y2070">
        <v>1</v>
      </c>
      <c r="Z2070" s="2" t="s">
        <v>8503</v>
      </c>
      <c r="AA2070" s="2" t="s">
        <v>9981</v>
      </c>
      <c r="AB2070" s="2" t="s">
        <v>10306</v>
      </c>
      <c r="AD2070" t="s">
        <v>6598</v>
      </c>
    </row>
    <row r="2071" spans="1:30" x14ac:dyDescent="0.2">
      <c r="A2071" s="1">
        <v>1283</v>
      </c>
      <c r="B2071" t="s">
        <v>202</v>
      </c>
      <c r="C2071" t="s">
        <v>2881</v>
      </c>
      <c r="D2071" t="s">
        <v>1207</v>
      </c>
      <c r="E2071" t="s">
        <v>10551</v>
      </c>
      <c r="F2071" t="str">
        <f>VLOOKUP(E2071,state_lookup!A:B,2,FALSE)</f>
        <v>NJ</v>
      </c>
      <c r="G2071">
        <v>40.793709999999997</v>
      </c>
      <c r="H2071" t="s">
        <v>5098</v>
      </c>
      <c r="I2071" t="s">
        <v>5243</v>
      </c>
      <c r="J2071" s="4" t="s">
        <v>5260</v>
      </c>
      <c r="K2071" s="4" t="str">
        <f t="shared" si="32"/>
        <v>Jun 06</v>
      </c>
      <c r="P2071" t="s">
        <v>6051</v>
      </c>
      <c r="Q2071" t="s">
        <v>6395</v>
      </c>
      <c r="R2071">
        <v>0</v>
      </c>
      <c r="S2071" t="s">
        <v>6613</v>
      </c>
      <c r="T2071">
        <v>0</v>
      </c>
      <c r="U2071">
        <v>0</v>
      </c>
      <c r="V2071">
        <v>0</v>
      </c>
      <c r="W2071">
        <v>0</v>
      </c>
      <c r="X2071">
        <v>1</v>
      </c>
      <c r="Y2071">
        <v>1</v>
      </c>
      <c r="Z2071" s="2" t="s">
        <v>8504</v>
      </c>
      <c r="AD2071" t="s">
        <v>6598</v>
      </c>
    </row>
    <row r="2072" spans="1:30" x14ac:dyDescent="0.2">
      <c r="A2072" s="1">
        <v>1284</v>
      </c>
      <c r="B2072" t="s">
        <v>87</v>
      </c>
      <c r="C2072" t="s">
        <v>2004</v>
      </c>
      <c r="D2072" t="s">
        <v>4293</v>
      </c>
      <c r="E2072" t="s">
        <v>181</v>
      </c>
      <c r="F2072" t="str">
        <f>VLOOKUP(E2072,state_lookup!A:B,2,FALSE)</f>
        <v>WA</v>
      </c>
      <c r="G2072">
        <v>48.754300000000001</v>
      </c>
      <c r="H2072">
        <v>-122.4687</v>
      </c>
      <c r="I2072" t="s">
        <v>5243</v>
      </c>
      <c r="J2072" s="4" t="s">
        <v>5260</v>
      </c>
      <c r="K2072" s="4" t="str">
        <f t="shared" si="32"/>
        <v>Jun 06</v>
      </c>
      <c r="P2072" t="s">
        <v>6051</v>
      </c>
      <c r="Q2072" t="s">
        <v>6395</v>
      </c>
      <c r="R2072">
        <v>0</v>
      </c>
      <c r="S2072" t="s">
        <v>6538</v>
      </c>
      <c r="X2072">
        <v>1</v>
      </c>
      <c r="Y2072">
        <v>1</v>
      </c>
      <c r="Z2072" s="2" t="s">
        <v>8505</v>
      </c>
    </row>
    <row r="2073" spans="1:30" x14ac:dyDescent="0.2">
      <c r="A2073" s="1">
        <v>1285</v>
      </c>
      <c r="B2073" t="s">
        <v>1148</v>
      </c>
      <c r="C2073" t="s">
        <v>2882</v>
      </c>
      <c r="D2073" t="s">
        <v>4743</v>
      </c>
      <c r="E2073" t="s">
        <v>10580</v>
      </c>
      <c r="F2073" t="str">
        <f>VLOOKUP(E2073,state_lookup!A:B,2,FALSE)</f>
        <v>VT</v>
      </c>
      <c r="G2073">
        <v>43.134399999999999</v>
      </c>
      <c r="H2073">
        <v>-72.454999999999998</v>
      </c>
      <c r="I2073" t="s">
        <v>5243</v>
      </c>
      <c r="J2073" s="4" t="s">
        <v>5260</v>
      </c>
      <c r="K2073" s="4" t="str">
        <f t="shared" si="32"/>
        <v>Jun 06</v>
      </c>
      <c r="L2073" t="s">
        <v>5432</v>
      </c>
      <c r="M2073" t="s">
        <v>5701</v>
      </c>
      <c r="N2073" t="s">
        <v>5701</v>
      </c>
      <c r="P2073" t="s">
        <v>6051</v>
      </c>
      <c r="Q2073" t="s">
        <v>6395</v>
      </c>
      <c r="R2073">
        <v>0</v>
      </c>
      <c r="S2073" t="s">
        <v>6537</v>
      </c>
      <c r="T2073">
        <v>0</v>
      </c>
      <c r="U2073">
        <v>0</v>
      </c>
      <c r="V2073">
        <v>0</v>
      </c>
      <c r="W2073">
        <v>0</v>
      </c>
      <c r="X2073">
        <v>1</v>
      </c>
      <c r="Y2073">
        <v>1</v>
      </c>
      <c r="Z2073" s="2" t="s">
        <v>8506</v>
      </c>
    </row>
    <row r="2074" spans="1:30" x14ac:dyDescent="0.2">
      <c r="A2074" s="1">
        <v>1286</v>
      </c>
      <c r="B2074" t="s">
        <v>203</v>
      </c>
      <c r="C2074" t="s">
        <v>2883</v>
      </c>
      <c r="E2074" t="s">
        <v>1289</v>
      </c>
      <c r="F2074" t="str">
        <f>VLOOKUP(E2074,state_lookup!A:B,2,FALSE)</f>
        <v>OR</v>
      </c>
      <c r="G2074">
        <v>44.056199999999997</v>
      </c>
      <c r="H2074">
        <v>-121.3087</v>
      </c>
      <c r="I2074" t="s">
        <v>5243</v>
      </c>
      <c r="J2074" s="4" t="s">
        <v>5260</v>
      </c>
      <c r="K2074" s="4" t="str">
        <f t="shared" si="32"/>
        <v>Jun 06</v>
      </c>
      <c r="L2074" t="s">
        <v>5304</v>
      </c>
      <c r="M2074" t="s">
        <v>5531</v>
      </c>
      <c r="N2074" t="s">
        <v>5531</v>
      </c>
      <c r="P2074" t="s">
        <v>6051</v>
      </c>
      <c r="Q2074" t="s">
        <v>6395</v>
      </c>
      <c r="R2074">
        <v>0</v>
      </c>
      <c r="S2074" t="s">
        <v>6613</v>
      </c>
      <c r="Y2074">
        <v>1</v>
      </c>
      <c r="Z2074" s="2" t="s">
        <v>8507</v>
      </c>
    </row>
    <row r="2075" spans="1:30" x14ac:dyDescent="0.2">
      <c r="A2075" s="1">
        <v>1287</v>
      </c>
      <c r="B2075" t="s">
        <v>1149</v>
      </c>
      <c r="C2075" t="s">
        <v>2884</v>
      </c>
      <c r="D2075" t="s">
        <v>570</v>
      </c>
      <c r="E2075" t="s">
        <v>10555</v>
      </c>
      <c r="F2075" t="str">
        <f>VLOOKUP(E2075,state_lookup!A:B,2,FALSE)</f>
        <v>IL</v>
      </c>
      <c r="G2075">
        <v>38.011000000000003</v>
      </c>
      <c r="H2075">
        <v>-88.917900000000003</v>
      </c>
      <c r="I2075" t="s">
        <v>5243</v>
      </c>
      <c r="J2075" s="4" t="s">
        <v>5260</v>
      </c>
      <c r="K2075" s="4" t="str">
        <f t="shared" si="32"/>
        <v>Jun 06</v>
      </c>
      <c r="P2075" t="s">
        <v>6051</v>
      </c>
      <c r="Q2075" t="s">
        <v>6395</v>
      </c>
      <c r="R2075">
        <v>0</v>
      </c>
      <c r="S2075" t="s">
        <v>6537</v>
      </c>
      <c r="T2075">
        <v>0</v>
      </c>
      <c r="U2075">
        <v>0</v>
      </c>
      <c r="V2075">
        <v>0</v>
      </c>
      <c r="W2075">
        <v>0</v>
      </c>
      <c r="X2075">
        <v>1</v>
      </c>
      <c r="Y2075">
        <v>1</v>
      </c>
      <c r="Z2075" s="2" t="s">
        <v>8508</v>
      </c>
    </row>
    <row r="2076" spans="1:30" x14ac:dyDescent="0.2">
      <c r="A2076" s="1">
        <v>1288</v>
      </c>
      <c r="B2076" t="s">
        <v>520</v>
      </c>
      <c r="C2076" t="s">
        <v>2885</v>
      </c>
      <c r="D2076" t="s">
        <v>4279</v>
      </c>
      <c r="E2076" t="s">
        <v>10547</v>
      </c>
      <c r="F2076" t="str">
        <f>VLOOKUP(E2076,state_lookup!A:B,2,FALSE)</f>
        <v>CA</v>
      </c>
      <c r="G2076">
        <v>37.872300000000003</v>
      </c>
      <c r="H2076">
        <v>-122.276</v>
      </c>
      <c r="I2076" t="s">
        <v>5243</v>
      </c>
      <c r="J2076" s="4" t="s">
        <v>5260</v>
      </c>
      <c r="K2076" s="4" t="str">
        <f t="shared" si="32"/>
        <v>Jun 06</v>
      </c>
      <c r="L2076" t="s">
        <v>5732</v>
      </c>
      <c r="M2076" t="s">
        <v>5438</v>
      </c>
      <c r="N2076" t="s">
        <v>6044</v>
      </c>
      <c r="P2076" t="s">
        <v>6051</v>
      </c>
      <c r="Q2076" t="s">
        <v>6395</v>
      </c>
      <c r="R2076">
        <v>0</v>
      </c>
      <c r="S2076" t="s">
        <v>6537</v>
      </c>
      <c r="T2076">
        <v>0</v>
      </c>
      <c r="U2076">
        <v>0</v>
      </c>
      <c r="V2076">
        <v>0</v>
      </c>
      <c r="W2076">
        <v>0</v>
      </c>
      <c r="X2076">
        <v>1</v>
      </c>
      <c r="Y2076">
        <v>1</v>
      </c>
      <c r="Z2076" s="2" t="s">
        <v>8509</v>
      </c>
      <c r="AA2076" s="2" t="s">
        <v>8307</v>
      </c>
      <c r="AC2076" t="s">
        <v>10462</v>
      </c>
    </row>
    <row r="2077" spans="1:30" x14ac:dyDescent="0.2">
      <c r="A2077" s="1">
        <v>1289</v>
      </c>
      <c r="B2077" t="s">
        <v>520</v>
      </c>
      <c r="C2077" t="s">
        <v>2886</v>
      </c>
      <c r="D2077" t="s">
        <v>4279</v>
      </c>
      <c r="E2077" t="s">
        <v>10547</v>
      </c>
      <c r="F2077" t="str">
        <f>VLOOKUP(E2077,state_lookup!A:B,2,FALSE)</f>
        <v>CA</v>
      </c>
      <c r="G2077">
        <v>37.872300000000003</v>
      </c>
      <c r="H2077">
        <v>-122.276</v>
      </c>
      <c r="I2077" t="s">
        <v>5243</v>
      </c>
      <c r="J2077" s="4" t="s">
        <v>5260</v>
      </c>
      <c r="K2077" s="4" t="str">
        <f t="shared" si="32"/>
        <v>Jun 06</v>
      </c>
      <c r="L2077" t="s">
        <v>5733</v>
      </c>
      <c r="M2077" t="s">
        <v>5985</v>
      </c>
      <c r="N2077" t="s">
        <v>5985</v>
      </c>
      <c r="P2077" t="s">
        <v>6177</v>
      </c>
      <c r="Q2077" t="s">
        <v>6395</v>
      </c>
      <c r="R2077">
        <v>0</v>
      </c>
      <c r="S2077" t="s">
        <v>6553</v>
      </c>
      <c r="T2077">
        <v>0</v>
      </c>
      <c r="U2077">
        <v>0</v>
      </c>
      <c r="V2077">
        <v>0</v>
      </c>
      <c r="W2077">
        <v>0</v>
      </c>
      <c r="X2077">
        <v>0</v>
      </c>
      <c r="Y2077">
        <v>1</v>
      </c>
      <c r="Z2077" s="2" t="s">
        <v>8307</v>
      </c>
    </row>
    <row r="2078" spans="1:30" x14ac:dyDescent="0.2">
      <c r="A2078" s="1">
        <v>1290</v>
      </c>
      <c r="B2078" t="s">
        <v>1150</v>
      </c>
      <c r="C2078" t="s">
        <v>2887</v>
      </c>
      <c r="D2078" t="s">
        <v>1602</v>
      </c>
      <c r="E2078" t="s">
        <v>10551</v>
      </c>
      <c r="F2078" t="str">
        <f>VLOOKUP(E2078,state_lookup!A:B,2,FALSE)</f>
        <v>NJ</v>
      </c>
      <c r="G2078">
        <v>40.726799999999997</v>
      </c>
      <c r="H2078">
        <v>-74.591800000000006</v>
      </c>
      <c r="I2078" t="s">
        <v>5243</v>
      </c>
      <c r="J2078" s="4" t="s">
        <v>5260</v>
      </c>
      <c r="K2078" s="4" t="str">
        <f t="shared" si="32"/>
        <v>Jun 06</v>
      </c>
      <c r="P2078" t="s">
        <v>6051</v>
      </c>
      <c r="Q2078" t="s">
        <v>6395</v>
      </c>
      <c r="R2078">
        <v>0</v>
      </c>
      <c r="S2078" t="s">
        <v>6538</v>
      </c>
      <c r="T2078">
        <v>0</v>
      </c>
      <c r="U2078">
        <v>0</v>
      </c>
      <c r="V2078">
        <v>0</v>
      </c>
      <c r="W2078">
        <v>0</v>
      </c>
      <c r="X2078">
        <v>1</v>
      </c>
      <c r="Y2078">
        <v>1</v>
      </c>
      <c r="Z2078" s="2" t="s">
        <v>8510</v>
      </c>
    </row>
    <row r="2079" spans="1:30" x14ac:dyDescent="0.2">
      <c r="A2079" s="1">
        <v>1291</v>
      </c>
      <c r="B2079" t="s">
        <v>1151</v>
      </c>
      <c r="C2079" t="s">
        <v>2888</v>
      </c>
      <c r="D2079" t="s">
        <v>4512</v>
      </c>
      <c r="E2079" t="s">
        <v>64</v>
      </c>
      <c r="F2079" t="str">
        <f>VLOOKUP(E2079,state_lookup!A:B,2,FALSE)</f>
        <v>NY</v>
      </c>
      <c r="G2079">
        <v>40.749499999999998</v>
      </c>
      <c r="H2079">
        <v>-73.485600000000005</v>
      </c>
      <c r="I2079" t="s">
        <v>5243</v>
      </c>
      <c r="J2079" s="4" t="s">
        <v>5260</v>
      </c>
      <c r="K2079" s="4" t="str">
        <f t="shared" si="32"/>
        <v>Jun 06</v>
      </c>
      <c r="P2079" t="s">
        <v>6051</v>
      </c>
      <c r="Q2079" t="s">
        <v>6395</v>
      </c>
      <c r="R2079">
        <v>0</v>
      </c>
      <c r="S2079" t="s">
        <v>6539</v>
      </c>
      <c r="X2079">
        <v>1</v>
      </c>
      <c r="Y2079">
        <v>1</v>
      </c>
      <c r="Z2079" s="2" t="s">
        <v>8511</v>
      </c>
    </row>
    <row r="2080" spans="1:30" x14ac:dyDescent="0.2">
      <c r="A2080" s="1">
        <v>1292</v>
      </c>
      <c r="B2080" t="s">
        <v>46</v>
      </c>
      <c r="D2080" t="s">
        <v>813</v>
      </c>
      <c r="E2080" t="s">
        <v>10553</v>
      </c>
      <c r="F2080" t="str">
        <f>VLOOKUP(E2080,state_lookup!A:B,2,FALSE)</f>
        <v>AL</v>
      </c>
      <c r="G2080">
        <v>33.527700000000003</v>
      </c>
      <c r="H2080">
        <v>-86.798699999999997</v>
      </c>
      <c r="I2080" t="s">
        <v>5243</v>
      </c>
      <c r="J2080" s="4" t="s">
        <v>5260</v>
      </c>
      <c r="K2080" s="4" t="str">
        <f t="shared" si="32"/>
        <v>Jun 06</v>
      </c>
      <c r="L2080" t="s">
        <v>5455</v>
      </c>
      <c r="M2080" t="s">
        <v>5701</v>
      </c>
      <c r="N2080" t="s">
        <v>5701</v>
      </c>
      <c r="P2080" t="s">
        <v>6178</v>
      </c>
      <c r="Q2080" t="s">
        <v>6395</v>
      </c>
      <c r="R2080">
        <v>0</v>
      </c>
      <c r="S2080" t="s">
        <v>6553</v>
      </c>
      <c r="T2080">
        <v>0</v>
      </c>
      <c r="U2080">
        <v>0</v>
      </c>
      <c r="V2080">
        <v>0</v>
      </c>
      <c r="W2080">
        <v>0</v>
      </c>
      <c r="X2080">
        <v>1</v>
      </c>
      <c r="Y2080">
        <v>1</v>
      </c>
      <c r="Z2080" s="2" t="s">
        <v>8512</v>
      </c>
    </row>
    <row r="2081" spans="1:30" x14ac:dyDescent="0.2">
      <c r="A2081" s="1">
        <v>1293</v>
      </c>
      <c r="B2081" t="s">
        <v>1152</v>
      </c>
      <c r="C2081" t="s">
        <v>2889</v>
      </c>
      <c r="D2081" t="s">
        <v>66</v>
      </c>
      <c r="E2081" t="s">
        <v>10552</v>
      </c>
      <c r="F2081" t="str">
        <f>VLOOKUP(E2081,state_lookup!A:B,2,FALSE)</f>
        <v>MI</v>
      </c>
      <c r="G2081">
        <v>42.578000000000003</v>
      </c>
      <c r="H2081">
        <v>-83.245599999999996</v>
      </c>
      <c r="I2081" t="s">
        <v>5243</v>
      </c>
      <c r="J2081" s="4" t="s">
        <v>5260</v>
      </c>
      <c r="K2081" s="4" t="str">
        <f t="shared" si="32"/>
        <v>Jun 06</v>
      </c>
      <c r="L2081" t="s">
        <v>5367</v>
      </c>
      <c r="M2081" t="s">
        <v>5775</v>
      </c>
      <c r="N2081" t="s">
        <v>5775</v>
      </c>
      <c r="P2081" t="s">
        <v>6051</v>
      </c>
      <c r="Q2081" t="s">
        <v>6402</v>
      </c>
      <c r="R2081">
        <v>0</v>
      </c>
      <c r="S2081" t="s">
        <v>6537</v>
      </c>
      <c r="T2081">
        <v>0</v>
      </c>
      <c r="U2081">
        <v>0</v>
      </c>
      <c r="V2081">
        <v>0</v>
      </c>
      <c r="W2081">
        <v>0</v>
      </c>
      <c r="X2081">
        <v>1</v>
      </c>
      <c r="Y2081">
        <v>1</v>
      </c>
      <c r="Z2081" s="2" t="s">
        <v>8513</v>
      </c>
      <c r="AD2081" t="s">
        <v>6598</v>
      </c>
    </row>
    <row r="2082" spans="1:30" x14ac:dyDescent="0.2">
      <c r="A2082" s="1">
        <v>1294</v>
      </c>
      <c r="B2082" t="s">
        <v>521</v>
      </c>
      <c r="C2082" t="s">
        <v>2890</v>
      </c>
      <c r="E2082" t="s">
        <v>10549</v>
      </c>
      <c r="F2082" t="str">
        <f>VLOOKUP(E2082,state_lookup!A:B,2,FALSE)</f>
        <v>FL</v>
      </c>
      <c r="G2082">
        <v>26.3749</v>
      </c>
      <c r="H2082">
        <v>-80.107699999999994</v>
      </c>
      <c r="I2082" t="s">
        <v>5243</v>
      </c>
      <c r="J2082" s="4" t="s">
        <v>5260</v>
      </c>
      <c r="K2082" s="4" t="str">
        <f t="shared" si="32"/>
        <v>Jun 06</v>
      </c>
      <c r="L2082" t="s">
        <v>5293</v>
      </c>
      <c r="M2082" t="s">
        <v>5396</v>
      </c>
      <c r="N2082" t="s">
        <v>5396</v>
      </c>
      <c r="P2082" t="s">
        <v>6051</v>
      </c>
      <c r="Q2082" t="s">
        <v>6395</v>
      </c>
      <c r="R2082">
        <v>0</v>
      </c>
      <c r="S2082" t="s">
        <v>6537</v>
      </c>
      <c r="X2082">
        <v>1</v>
      </c>
      <c r="Y2082">
        <v>1</v>
      </c>
      <c r="Z2082" s="2" t="s">
        <v>8514</v>
      </c>
    </row>
    <row r="2083" spans="1:30" x14ac:dyDescent="0.2">
      <c r="A2083" s="1">
        <v>1295</v>
      </c>
      <c r="B2083" t="s">
        <v>48</v>
      </c>
      <c r="C2083" t="s">
        <v>2891</v>
      </c>
      <c r="E2083" t="s">
        <v>10554</v>
      </c>
      <c r="F2083" t="str">
        <f>VLOOKUP(E2083,state_lookup!A:B,2,FALSE)</f>
        <v>MA</v>
      </c>
      <c r="G2083">
        <v>42.318800000000003</v>
      </c>
      <c r="H2083">
        <v>-71.084599999999995</v>
      </c>
      <c r="I2083" t="s">
        <v>5243</v>
      </c>
      <c r="J2083" s="4" t="s">
        <v>5260</v>
      </c>
      <c r="K2083" s="4" t="str">
        <f t="shared" si="32"/>
        <v>Jun 06</v>
      </c>
      <c r="P2083" t="s">
        <v>6179</v>
      </c>
      <c r="Q2083" t="s">
        <v>6395</v>
      </c>
      <c r="R2083">
        <v>0</v>
      </c>
      <c r="S2083" t="s">
        <v>6537</v>
      </c>
      <c r="X2083">
        <v>1</v>
      </c>
      <c r="Y2083">
        <v>1</v>
      </c>
      <c r="Z2083" s="2" t="s">
        <v>8415</v>
      </c>
      <c r="AA2083" s="2" t="s">
        <v>9982</v>
      </c>
    </row>
    <row r="2084" spans="1:30" x14ac:dyDescent="0.2">
      <c r="A2084" s="1">
        <v>1296</v>
      </c>
      <c r="B2084" t="s">
        <v>208</v>
      </c>
      <c r="C2084" t="s">
        <v>2124</v>
      </c>
      <c r="D2084" t="s">
        <v>4379</v>
      </c>
      <c r="E2084" t="s">
        <v>10561</v>
      </c>
      <c r="F2084" t="str">
        <f>VLOOKUP(E2084,state_lookup!A:B,2,FALSE)</f>
        <v>MO</v>
      </c>
      <c r="G2084">
        <v>36.651000000000003</v>
      </c>
      <c r="H2084">
        <v>-93.263400000000004</v>
      </c>
      <c r="I2084" t="s">
        <v>5243</v>
      </c>
      <c r="J2084" s="4" t="s">
        <v>5260</v>
      </c>
      <c r="K2084" s="4" t="str">
        <f t="shared" si="32"/>
        <v>Jun 06</v>
      </c>
      <c r="L2084" t="s">
        <v>5464</v>
      </c>
      <c r="M2084" t="s">
        <v>5990</v>
      </c>
      <c r="N2084" t="s">
        <v>5990</v>
      </c>
      <c r="P2084" t="s">
        <v>6051</v>
      </c>
      <c r="Q2084" t="s">
        <v>6395</v>
      </c>
      <c r="R2084">
        <v>0</v>
      </c>
      <c r="S2084" t="s">
        <v>6537</v>
      </c>
      <c r="T2084">
        <v>0</v>
      </c>
      <c r="U2084">
        <v>0</v>
      </c>
      <c r="V2084">
        <v>0</v>
      </c>
      <c r="W2084">
        <v>0</v>
      </c>
      <c r="X2084">
        <v>1</v>
      </c>
      <c r="Y2084">
        <v>1</v>
      </c>
      <c r="Z2084" s="2" t="s">
        <v>8515</v>
      </c>
      <c r="AA2084" s="2" t="s">
        <v>9983</v>
      </c>
    </row>
    <row r="2085" spans="1:30" x14ac:dyDescent="0.2">
      <c r="A2085" s="1">
        <v>1297</v>
      </c>
      <c r="B2085" t="s">
        <v>1153</v>
      </c>
      <c r="C2085" t="s">
        <v>2892</v>
      </c>
      <c r="E2085" t="s">
        <v>64</v>
      </c>
      <c r="F2085" t="str">
        <f>VLOOKUP(E2085,state_lookup!A:B,2,FALSE)</f>
        <v>NY</v>
      </c>
      <c r="G2085">
        <v>40.709350000000001</v>
      </c>
      <c r="H2085" t="s">
        <v>5099</v>
      </c>
      <c r="I2085" t="s">
        <v>5243</v>
      </c>
      <c r="J2085" s="4" t="s">
        <v>5260</v>
      </c>
      <c r="K2085" s="4" t="str">
        <f t="shared" si="32"/>
        <v>Jun 06</v>
      </c>
      <c r="L2085" t="s">
        <v>5531</v>
      </c>
      <c r="M2085" t="s">
        <v>5531</v>
      </c>
      <c r="N2085" t="s">
        <v>5531</v>
      </c>
      <c r="P2085" t="s">
        <v>6051</v>
      </c>
      <c r="Q2085" t="s">
        <v>6395</v>
      </c>
      <c r="R2085">
        <v>0</v>
      </c>
      <c r="S2085" t="s">
        <v>6537</v>
      </c>
      <c r="X2085">
        <v>1</v>
      </c>
      <c r="Y2085">
        <v>1</v>
      </c>
      <c r="Z2085" s="2" t="s">
        <v>8516</v>
      </c>
    </row>
    <row r="2086" spans="1:30" x14ac:dyDescent="0.2">
      <c r="A2086" s="1">
        <v>1298</v>
      </c>
      <c r="B2086" t="s">
        <v>211</v>
      </c>
      <c r="C2086" t="s">
        <v>1863</v>
      </c>
      <c r="D2086" t="s">
        <v>982</v>
      </c>
      <c r="E2086" t="s">
        <v>10554</v>
      </c>
      <c r="F2086" t="str">
        <f>VLOOKUP(E2086,state_lookup!A:B,2,FALSE)</f>
        <v>MA</v>
      </c>
      <c r="G2086">
        <v>41.988799999999998</v>
      </c>
      <c r="H2086">
        <v>-70.971800000000002</v>
      </c>
      <c r="I2086" t="s">
        <v>5243</v>
      </c>
      <c r="J2086" s="4" t="s">
        <v>5260</v>
      </c>
      <c r="K2086" s="4" t="str">
        <f t="shared" si="32"/>
        <v>Jun 06</v>
      </c>
      <c r="L2086" t="s">
        <v>5734</v>
      </c>
      <c r="M2086" t="s">
        <v>5701</v>
      </c>
      <c r="N2086" t="s">
        <v>5701</v>
      </c>
      <c r="P2086" t="s">
        <v>6051</v>
      </c>
      <c r="Q2086" t="s">
        <v>6395</v>
      </c>
      <c r="R2086">
        <v>0</v>
      </c>
      <c r="S2086" t="s">
        <v>6537</v>
      </c>
      <c r="X2086">
        <v>1</v>
      </c>
      <c r="Y2086">
        <v>1</v>
      </c>
      <c r="Z2086" t="s">
        <v>5728</v>
      </c>
    </row>
    <row r="2087" spans="1:30" x14ac:dyDescent="0.2">
      <c r="A2087" s="1">
        <v>1299</v>
      </c>
      <c r="B2087" t="s">
        <v>1154</v>
      </c>
      <c r="D2087" t="s">
        <v>444</v>
      </c>
      <c r="E2087" t="s">
        <v>64</v>
      </c>
      <c r="F2087" t="str">
        <f>VLOOKUP(E2087,state_lookup!A:B,2,FALSE)</f>
        <v>NY</v>
      </c>
      <c r="G2087">
        <v>43.147559999999999</v>
      </c>
      <c r="H2087" t="s">
        <v>5100</v>
      </c>
      <c r="I2087" t="s">
        <v>5243</v>
      </c>
      <c r="J2087" s="4" t="s">
        <v>5260</v>
      </c>
      <c r="K2087" s="4" t="str">
        <f t="shared" si="32"/>
        <v>Jun 06</v>
      </c>
      <c r="L2087" t="s">
        <v>5304</v>
      </c>
      <c r="M2087" t="s">
        <v>5531</v>
      </c>
      <c r="N2087" t="s">
        <v>5531</v>
      </c>
      <c r="P2087" t="s">
        <v>6051</v>
      </c>
      <c r="Q2087" t="s">
        <v>6395</v>
      </c>
      <c r="R2087">
        <v>0</v>
      </c>
      <c r="S2087" t="s">
        <v>6537</v>
      </c>
      <c r="T2087">
        <v>0</v>
      </c>
      <c r="U2087">
        <v>0</v>
      </c>
      <c r="V2087">
        <v>0</v>
      </c>
      <c r="W2087">
        <v>0</v>
      </c>
      <c r="X2087">
        <v>1</v>
      </c>
      <c r="Y2087">
        <v>1</v>
      </c>
      <c r="Z2087" s="2" t="s">
        <v>8517</v>
      </c>
      <c r="AD2087" t="s">
        <v>6598</v>
      </c>
    </row>
    <row r="2088" spans="1:30" x14ac:dyDescent="0.2">
      <c r="A2088" s="1">
        <v>1300</v>
      </c>
      <c r="B2088" t="s">
        <v>528</v>
      </c>
      <c r="D2088" t="s">
        <v>4499</v>
      </c>
      <c r="E2088" t="s">
        <v>10575</v>
      </c>
      <c r="F2088" t="str">
        <f>VLOOKUP(E2088,state_lookup!A:B,2,FALSE)</f>
        <v>PA</v>
      </c>
      <c r="G2088">
        <v>40.102800000000002</v>
      </c>
      <c r="H2088">
        <v>-74.852999999999994</v>
      </c>
      <c r="I2088" t="s">
        <v>5243</v>
      </c>
      <c r="J2088" s="4" t="s">
        <v>5260</v>
      </c>
      <c r="K2088" s="4" t="str">
        <f t="shared" si="32"/>
        <v>Jun 06</v>
      </c>
      <c r="L2088" t="s">
        <v>5304</v>
      </c>
      <c r="M2088" t="s">
        <v>5531</v>
      </c>
      <c r="N2088" t="s">
        <v>5531</v>
      </c>
      <c r="P2088" t="s">
        <v>6051</v>
      </c>
      <c r="Q2088" t="s">
        <v>6395</v>
      </c>
      <c r="R2088">
        <v>0</v>
      </c>
      <c r="S2088" t="s">
        <v>6538</v>
      </c>
      <c r="T2088">
        <v>0</v>
      </c>
      <c r="U2088">
        <v>0</v>
      </c>
      <c r="V2088">
        <v>0</v>
      </c>
      <c r="W2088">
        <v>0</v>
      </c>
      <c r="X2088">
        <v>1</v>
      </c>
      <c r="Y2088">
        <v>1</v>
      </c>
      <c r="Z2088" s="2" t="s">
        <v>8518</v>
      </c>
    </row>
    <row r="2089" spans="1:30" x14ac:dyDescent="0.2">
      <c r="A2089" s="1">
        <v>1301</v>
      </c>
      <c r="B2089" t="s">
        <v>528</v>
      </c>
      <c r="C2089" t="s">
        <v>2893</v>
      </c>
      <c r="E2089" t="s">
        <v>10584</v>
      </c>
      <c r="F2089" t="str">
        <f>VLOOKUP(E2089,state_lookup!A:B,2,FALSE)</f>
        <v>RI</v>
      </c>
      <c r="G2089">
        <v>41.705539999999999</v>
      </c>
      <c r="H2089" t="s">
        <v>5101</v>
      </c>
      <c r="I2089" t="s">
        <v>5243</v>
      </c>
      <c r="J2089" s="4" t="s">
        <v>5260</v>
      </c>
      <c r="K2089" s="4" t="str">
        <f t="shared" si="32"/>
        <v>Jun 06</v>
      </c>
      <c r="L2089" t="s">
        <v>5391</v>
      </c>
      <c r="M2089" t="s">
        <v>5372</v>
      </c>
      <c r="N2089" t="s">
        <v>5372</v>
      </c>
      <c r="P2089" t="s">
        <v>6051</v>
      </c>
      <c r="Q2089" t="s">
        <v>6395</v>
      </c>
      <c r="R2089">
        <v>0</v>
      </c>
      <c r="S2089" t="s">
        <v>6540</v>
      </c>
      <c r="X2089">
        <v>1</v>
      </c>
      <c r="Y2089">
        <v>1</v>
      </c>
      <c r="Z2089" s="2" t="s">
        <v>8519</v>
      </c>
      <c r="AA2089" s="2" t="s">
        <v>9984</v>
      </c>
    </row>
    <row r="2090" spans="1:30" x14ac:dyDescent="0.2">
      <c r="A2090" s="1">
        <v>1302</v>
      </c>
      <c r="B2090" t="s">
        <v>529</v>
      </c>
      <c r="C2090" t="s">
        <v>1716</v>
      </c>
      <c r="D2090" t="s">
        <v>982</v>
      </c>
      <c r="E2090" t="s">
        <v>10554</v>
      </c>
      <c r="F2090" t="str">
        <f>VLOOKUP(E2090,state_lookup!A:B,2,FALSE)</f>
        <v>MA</v>
      </c>
      <c r="G2090">
        <v>42.082099999999997</v>
      </c>
      <c r="H2090">
        <v>-71.024199999999993</v>
      </c>
      <c r="I2090" t="s">
        <v>5243</v>
      </c>
      <c r="J2090" s="4" t="s">
        <v>5260</v>
      </c>
      <c r="K2090" s="4" t="str">
        <f t="shared" si="32"/>
        <v>Jun 06</v>
      </c>
      <c r="L2090" t="s">
        <v>5389</v>
      </c>
      <c r="M2090" t="s">
        <v>5645</v>
      </c>
      <c r="N2090" t="s">
        <v>5645</v>
      </c>
      <c r="P2090" t="s">
        <v>6051</v>
      </c>
      <c r="Q2090" t="s">
        <v>6395</v>
      </c>
      <c r="R2090">
        <v>0</v>
      </c>
      <c r="S2090" t="s">
        <v>6546</v>
      </c>
      <c r="T2090">
        <v>0</v>
      </c>
      <c r="U2090">
        <v>0</v>
      </c>
      <c r="V2090">
        <v>0</v>
      </c>
      <c r="W2090">
        <v>0</v>
      </c>
      <c r="X2090">
        <v>1</v>
      </c>
      <c r="Y2090">
        <v>1</v>
      </c>
      <c r="Z2090" s="2" t="s">
        <v>8520</v>
      </c>
      <c r="AA2090" s="2" t="s">
        <v>9985</v>
      </c>
    </row>
    <row r="2091" spans="1:30" x14ac:dyDescent="0.2">
      <c r="A2091" s="1">
        <v>1303</v>
      </c>
      <c r="B2091" t="s">
        <v>1155</v>
      </c>
      <c r="C2091" t="s">
        <v>2894</v>
      </c>
      <c r="D2091" t="s">
        <v>28</v>
      </c>
      <c r="E2091" t="s">
        <v>4341</v>
      </c>
      <c r="F2091" t="str">
        <f>VLOOKUP(E2091,state_lookup!A:B,2,FALSE)</f>
        <v>OK</v>
      </c>
      <c r="G2091">
        <v>36.036499999999997</v>
      </c>
      <c r="H2091">
        <v>-95.780900000000003</v>
      </c>
      <c r="I2091" t="s">
        <v>5243</v>
      </c>
      <c r="J2091" s="4" t="s">
        <v>5260</v>
      </c>
      <c r="K2091" s="4" t="str">
        <f t="shared" si="32"/>
        <v>Jun 06</v>
      </c>
      <c r="L2091" t="s">
        <v>5735</v>
      </c>
      <c r="M2091" t="s">
        <v>5531</v>
      </c>
      <c r="N2091" t="s">
        <v>5701</v>
      </c>
      <c r="P2091" t="s">
        <v>6051</v>
      </c>
      <c r="Q2091" t="s">
        <v>6395</v>
      </c>
      <c r="R2091">
        <v>0</v>
      </c>
      <c r="S2091" t="s">
        <v>6540</v>
      </c>
      <c r="T2091">
        <v>0</v>
      </c>
      <c r="U2091">
        <v>0</v>
      </c>
      <c r="V2091">
        <v>0</v>
      </c>
      <c r="W2091">
        <v>0</v>
      </c>
      <c r="X2091">
        <v>1</v>
      </c>
      <c r="Y2091">
        <v>1</v>
      </c>
      <c r="Z2091" s="2" t="s">
        <v>8521</v>
      </c>
      <c r="AA2091" s="2" t="s">
        <v>9986</v>
      </c>
      <c r="AD2091" t="s">
        <v>6598</v>
      </c>
    </row>
    <row r="2092" spans="1:30" x14ac:dyDescent="0.2">
      <c r="A2092" s="1">
        <v>1304</v>
      </c>
      <c r="B2092" t="s">
        <v>1156</v>
      </c>
      <c r="C2092" t="s">
        <v>2895</v>
      </c>
      <c r="D2092" t="s">
        <v>142</v>
      </c>
      <c r="E2092" t="s">
        <v>10571</v>
      </c>
      <c r="F2092" t="str">
        <f>VLOOKUP(E2092,state_lookup!A:B,2,FALSE)</f>
        <v>WI</v>
      </c>
      <c r="G2092">
        <v>43.174300000000002</v>
      </c>
      <c r="H2092">
        <v>-87.974999999999994</v>
      </c>
      <c r="I2092" t="s">
        <v>5243</v>
      </c>
      <c r="J2092" s="4" t="s">
        <v>5260</v>
      </c>
      <c r="K2092" s="4" t="str">
        <f t="shared" si="32"/>
        <v>Jun 06</v>
      </c>
      <c r="P2092" t="s">
        <v>6051</v>
      </c>
      <c r="Q2092" t="s">
        <v>6395</v>
      </c>
      <c r="R2092">
        <v>0</v>
      </c>
      <c r="S2092" t="s">
        <v>6538</v>
      </c>
      <c r="T2092">
        <v>0</v>
      </c>
      <c r="U2092">
        <v>0</v>
      </c>
      <c r="V2092">
        <v>0</v>
      </c>
      <c r="W2092">
        <v>0</v>
      </c>
      <c r="X2092">
        <v>1</v>
      </c>
      <c r="Y2092">
        <v>1</v>
      </c>
      <c r="Z2092" s="2" t="s">
        <v>8522</v>
      </c>
    </row>
    <row r="2093" spans="1:30" x14ac:dyDescent="0.2">
      <c r="A2093" s="1">
        <v>1305</v>
      </c>
      <c r="B2093" t="s">
        <v>1157</v>
      </c>
      <c r="C2093" t="s">
        <v>2896</v>
      </c>
      <c r="E2093" t="s">
        <v>10556</v>
      </c>
      <c r="F2093" t="str">
        <f>VLOOKUP(E2093,state_lookup!A:B,2,FALSE)</f>
        <v>OH</v>
      </c>
      <c r="G2093">
        <v>40.805399999999999</v>
      </c>
      <c r="H2093">
        <v>-82.971800000000002</v>
      </c>
      <c r="I2093" t="s">
        <v>5243</v>
      </c>
      <c r="J2093" s="4" t="s">
        <v>5260</v>
      </c>
      <c r="K2093" s="4" t="str">
        <f t="shared" si="32"/>
        <v>Jun 06</v>
      </c>
      <c r="L2093" t="s">
        <v>5293</v>
      </c>
      <c r="M2093" t="s">
        <v>5396</v>
      </c>
      <c r="N2093" t="s">
        <v>5396</v>
      </c>
      <c r="P2093" t="s">
        <v>6051</v>
      </c>
      <c r="Q2093" t="s">
        <v>6395</v>
      </c>
      <c r="R2093">
        <v>0</v>
      </c>
      <c r="S2093" t="s">
        <v>6540</v>
      </c>
      <c r="T2093">
        <v>0</v>
      </c>
      <c r="U2093">
        <v>0</v>
      </c>
      <c r="V2093">
        <v>0</v>
      </c>
      <c r="W2093">
        <v>0</v>
      </c>
      <c r="X2093">
        <v>1</v>
      </c>
      <c r="Y2093">
        <v>1</v>
      </c>
      <c r="Z2093" s="2" t="s">
        <v>8523</v>
      </c>
      <c r="AA2093" s="2" t="s">
        <v>9987</v>
      </c>
      <c r="AB2093" s="2" t="s">
        <v>10307</v>
      </c>
      <c r="AD2093" t="s">
        <v>6598</v>
      </c>
    </row>
    <row r="2094" spans="1:30" x14ac:dyDescent="0.2">
      <c r="A2094" s="1">
        <v>1306</v>
      </c>
      <c r="B2094" t="s">
        <v>1158</v>
      </c>
      <c r="D2094" t="s">
        <v>4356</v>
      </c>
      <c r="E2094" t="s">
        <v>10546</v>
      </c>
      <c r="F2094" t="str">
        <f>VLOOKUP(E2094,state_lookup!A:B,2,FALSE)</f>
        <v>TX</v>
      </c>
      <c r="G2094">
        <v>30.084700000000002</v>
      </c>
      <c r="H2094">
        <v>-97.843999999999994</v>
      </c>
      <c r="I2094" t="s">
        <v>5243</v>
      </c>
      <c r="J2094" s="4" t="s">
        <v>5260</v>
      </c>
      <c r="K2094" s="4" t="str">
        <f t="shared" si="32"/>
        <v>Jun 06</v>
      </c>
      <c r="L2094" t="s">
        <v>5301</v>
      </c>
      <c r="M2094" t="s">
        <v>5617</v>
      </c>
      <c r="N2094" t="s">
        <v>5617</v>
      </c>
      <c r="P2094" t="s">
        <v>6051</v>
      </c>
      <c r="Q2094" t="s">
        <v>6395</v>
      </c>
      <c r="R2094">
        <v>0</v>
      </c>
      <c r="S2094" t="s">
        <v>6537</v>
      </c>
      <c r="T2094">
        <v>0</v>
      </c>
      <c r="U2094">
        <v>0</v>
      </c>
      <c r="V2094">
        <v>0</v>
      </c>
      <c r="W2094">
        <v>0</v>
      </c>
      <c r="X2094">
        <v>1</v>
      </c>
      <c r="Y2094">
        <v>1</v>
      </c>
      <c r="Z2094" s="2" t="s">
        <v>8524</v>
      </c>
    </row>
    <row r="2095" spans="1:30" x14ac:dyDescent="0.2">
      <c r="A2095" s="1">
        <v>1307</v>
      </c>
      <c r="B2095" t="s">
        <v>1159</v>
      </c>
      <c r="C2095" t="s">
        <v>2897</v>
      </c>
      <c r="D2095" t="s">
        <v>301</v>
      </c>
      <c r="E2095" t="s">
        <v>10547</v>
      </c>
      <c r="F2095" t="str">
        <f>VLOOKUP(E2095,state_lookup!A:B,2,FALSE)</f>
        <v>CA</v>
      </c>
      <c r="G2095">
        <v>33.857199999999999</v>
      </c>
      <c r="H2095">
        <v>-118.0046</v>
      </c>
      <c r="I2095" t="s">
        <v>5243</v>
      </c>
      <c r="J2095" s="4" t="s">
        <v>5260</v>
      </c>
      <c r="K2095" s="4" t="str">
        <f t="shared" si="32"/>
        <v>Jun 06</v>
      </c>
      <c r="P2095" t="s">
        <v>6051</v>
      </c>
      <c r="Q2095" t="s">
        <v>6395</v>
      </c>
      <c r="R2095">
        <v>0</v>
      </c>
      <c r="S2095" t="s">
        <v>6537</v>
      </c>
      <c r="X2095">
        <v>1</v>
      </c>
      <c r="Y2095">
        <v>1</v>
      </c>
      <c r="Z2095" s="2" t="s">
        <v>8308</v>
      </c>
    </row>
    <row r="2096" spans="1:30" x14ac:dyDescent="0.2">
      <c r="A2096" s="1">
        <v>1308</v>
      </c>
      <c r="B2096" t="s">
        <v>1000</v>
      </c>
      <c r="C2096" t="s">
        <v>2898</v>
      </c>
      <c r="D2096" t="s">
        <v>235</v>
      </c>
      <c r="E2096" t="s">
        <v>64</v>
      </c>
      <c r="F2096" t="str">
        <f>VLOOKUP(E2096,state_lookup!A:B,2,FALSE)</f>
        <v>NY</v>
      </c>
      <c r="G2096">
        <v>42.901699999999998</v>
      </c>
      <c r="H2096">
        <v>-78.848699999999994</v>
      </c>
      <c r="I2096" t="s">
        <v>5243</v>
      </c>
      <c r="J2096" s="4" t="s">
        <v>5260</v>
      </c>
      <c r="K2096" s="4" t="str">
        <f t="shared" si="32"/>
        <v>Jun 06</v>
      </c>
      <c r="L2096" t="s">
        <v>5621</v>
      </c>
      <c r="M2096" t="s">
        <v>5372</v>
      </c>
      <c r="N2096" t="s">
        <v>5372</v>
      </c>
      <c r="P2096" t="s">
        <v>6180</v>
      </c>
      <c r="Q2096" t="s">
        <v>6395</v>
      </c>
      <c r="R2096">
        <v>0</v>
      </c>
      <c r="S2096" t="s">
        <v>6553</v>
      </c>
      <c r="T2096">
        <v>0</v>
      </c>
      <c r="U2096">
        <v>0</v>
      </c>
      <c r="V2096">
        <v>0</v>
      </c>
      <c r="W2096">
        <v>0</v>
      </c>
      <c r="X2096">
        <v>1</v>
      </c>
      <c r="Y2096">
        <v>1</v>
      </c>
      <c r="Z2096" s="2" t="s">
        <v>8525</v>
      </c>
    </row>
    <row r="2097" spans="1:30" x14ac:dyDescent="0.2">
      <c r="A2097" s="1">
        <v>1309</v>
      </c>
      <c r="B2097" t="s">
        <v>1160</v>
      </c>
      <c r="C2097" t="s">
        <v>2899</v>
      </c>
      <c r="D2097" t="s">
        <v>4445</v>
      </c>
      <c r="E2097" t="s">
        <v>181</v>
      </c>
      <c r="F2097" t="str">
        <f>VLOOKUP(E2097,state_lookup!A:B,2,FALSE)</f>
        <v>WA</v>
      </c>
      <c r="G2097">
        <v>47.476199999999999</v>
      </c>
      <c r="H2097">
        <v>-122.33929999999999</v>
      </c>
      <c r="I2097" t="s">
        <v>5243</v>
      </c>
      <c r="J2097" s="4" t="s">
        <v>5260</v>
      </c>
      <c r="K2097" s="4" t="str">
        <f t="shared" si="32"/>
        <v>Jun 06</v>
      </c>
      <c r="L2097" t="s">
        <v>5677</v>
      </c>
      <c r="M2097" t="s">
        <v>5989</v>
      </c>
      <c r="N2097" t="s">
        <v>5372</v>
      </c>
      <c r="P2097" t="s">
        <v>6181</v>
      </c>
      <c r="Q2097" t="s">
        <v>6395</v>
      </c>
      <c r="R2097">
        <v>0</v>
      </c>
      <c r="S2097" t="s">
        <v>6537</v>
      </c>
      <c r="T2097">
        <v>0</v>
      </c>
      <c r="U2097">
        <v>0</v>
      </c>
      <c r="V2097">
        <v>0</v>
      </c>
      <c r="W2097">
        <v>0</v>
      </c>
      <c r="X2097">
        <v>1</v>
      </c>
      <c r="Y2097">
        <v>1</v>
      </c>
      <c r="Z2097" s="2" t="s">
        <v>8526</v>
      </c>
      <c r="AD2097" t="s">
        <v>6598</v>
      </c>
    </row>
    <row r="2098" spans="1:30" x14ac:dyDescent="0.2">
      <c r="A2098" s="1">
        <v>1310</v>
      </c>
      <c r="B2098" t="s">
        <v>1161</v>
      </c>
      <c r="C2098" t="s">
        <v>2900</v>
      </c>
      <c r="E2098" t="s">
        <v>10552</v>
      </c>
      <c r="F2098" t="str">
        <f>VLOOKUP(E2098,state_lookup!A:B,2,FALSE)</f>
        <v>MI</v>
      </c>
      <c r="G2098">
        <v>44.249400000000001</v>
      </c>
      <c r="H2098">
        <v>-85.416300000000007</v>
      </c>
      <c r="I2098" t="s">
        <v>5243</v>
      </c>
      <c r="J2098" s="4" t="s">
        <v>5260</v>
      </c>
      <c r="K2098" s="4" t="str">
        <f t="shared" si="32"/>
        <v>Jun 06</v>
      </c>
      <c r="L2098" t="s">
        <v>5736</v>
      </c>
      <c r="M2098" t="s">
        <v>5736</v>
      </c>
      <c r="N2098" t="s">
        <v>5736</v>
      </c>
      <c r="P2098" t="s">
        <v>6051</v>
      </c>
      <c r="Q2098" t="s">
        <v>6395</v>
      </c>
      <c r="R2098">
        <v>0</v>
      </c>
      <c r="S2098" t="s">
        <v>6540</v>
      </c>
      <c r="X2098">
        <v>1</v>
      </c>
      <c r="Y2098">
        <v>1</v>
      </c>
      <c r="Z2098" s="2" t="s">
        <v>8527</v>
      </c>
    </row>
    <row r="2099" spans="1:30" x14ac:dyDescent="0.2">
      <c r="A2099" s="1">
        <v>1311</v>
      </c>
      <c r="B2099" t="s">
        <v>1162</v>
      </c>
      <c r="C2099" t="s">
        <v>2901</v>
      </c>
      <c r="D2099" t="s">
        <v>610</v>
      </c>
      <c r="E2099" t="s">
        <v>64</v>
      </c>
      <c r="F2099" t="str">
        <f>VLOOKUP(E2099,state_lookup!A:B,2,FALSE)</f>
        <v>NY</v>
      </c>
      <c r="G2099">
        <v>42.975499999999997</v>
      </c>
      <c r="H2099">
        <v>-77.857100000000003</v>
      </c>
      <c r="I2099" t="s">
        <v>5243</v>
      </c>
      <c r="J2099" s="4" t="s">
        <v>5260</v>
      </c>
      <c r="K2099" s="4" t="str">
        <f t="shared" si="32"/>
        <v>Jun 06</v>
      </c>
      <c r="L2099" t="s">
        <v>5289</v>
      </c>
      <c r="M2099" t="s">
        <v>5982</v>
      </c>
      <c r="N2099" t="s">
        <v>5982</v>
      </c>
      <c r="P2099" t="s">
        <v>6051</v>
      </c>
      <c r="Q2099" t="s">
        <v>6395</v>
      </c>
      <c r="R2099">
        <v>0</v>
      </c>
      <c r="S2099" t="s">
        <v>6537</v>
      </c>
      <c r="T2099">
        <v>0</v>
      </c>
      <c r="U2099">
        <v>0</v>
      </c>
      <c r="V2099">
        <v>0</v>
      </c>
      <c r="W2099">
        <v>0</v>
      </c>
      <c r="X2099">
        <v>1</v>
      </c>
      <c r="Y2099">
        <v>1</v>
      </c>
      <c r="Z2099" s="2" t="s">
        <v>8528</v>
      </c>
    </row>
    <row r="2100" spans="1:30" x14ac:dyDescent="0.2">
      <c r="A2100" s="1">
        <v>1312</v>
      </c>
      <c r="B2100" t="s">
        <v>1163</v>
      </c>
      <c r="D2100" t="s">
        <v>4273</v>
      </c>
      <c r="E2100" t="s">
        <v>10555</v>
      </c>
      <c r="F2100" t="str">
        <f>VLOOKUP(E2100,state_lookup!A:B,2,FALSE)</f>
        <v>IL</v>
      </c>
      <c r="G2100">
        <v>41.613399999999999</v>
      </c>
      <c r="H2100">
        <v>-87.5505</v>
      </c>
      <c r="I2100" t="s">
        <v>5243</v>
      </c>
      <c r="J2100" s="4" t="s">
        <v>5260</v>
      </c>
      <c r="K2100" s="4" t="str">
        <f t="shared" si="32"/>
        <v>Jun 06</v>
      </c>
      <c r="P2100" t="s">
        <v>6051</v>
      </c>
      <c r="Q2100" t="s">
        <v>6395</v>
      </c>
      <c r="R2100">
        <v>0</v>
      </c>
      <c r="S2100" t="s">
        <v>6537</v>
      </c>
      <c r="X2100">
        <v>1</v>
      </c>
      <c r="Y2100">
        <v>1</v>
      </c>
      <c r="Z2100" s="2" t="s">
        <v>8529</v>
      </c>
    </row>
    <row r="2101" spans="1:30" x14ac:dyDescent="0.2">
      <c r="A2101" s="1">
        <v>1313</v>
      </c>
      <c r="B2101" t="s">
        <v>1164</v>
      </c>
      <c r="C2101" t="s">
        <v>2902</v>
      </c>
      <c r="D2101" t="s">
        <v>1425</v>
      </c>
      <c r="E2101" t="s">
        <v>10547</v>
      </c>
      <c r="F2101" t="str">
        <f>VLOOKUP(E2101,state_lookup!A:B,2,FALSE)</f>
        <v>CA</v>
      </c>
      <c r="G2101">
        <v>34.222999999999999</v>
      </c>
      <c r="H2101">
        <v>-119.0322</v>
      </c>
      <c r="I2101" t="s">
        <v>5243</v>
      </c>
      <c r="J2101" s="4" t="s">
        <v>5260</v>
      </c>
      <c r="K2101" s="4" t="str">
        <f t="shared" si="32"/>
        <v>Jun 06</v>
      </c>
      <c r="L2101" t="s">
        <v>5737</v>
      </c>
      <c r="M2101" t="s">
        <v>5846</v>
      </c>
      <c r="N2101" t="s">
        <v>5396</v>
      </c>
      <c r="P2101" t="s">
        <v>6051</v>
      </c>
      <c r="Q2101" t="s">
        <v>6402</v>
      </c>
      <c r="R2101">
        <v>0</v>
      </c>
      <c r="S2101" t="s">
        <v>6540</v>
      </c>
      <c r="T2101">
        <v>0</v>
      </c>
      <c r="U2101">
        <v>0</v>
      </c>
      <c r="V2101">
        <v>0</v>
      </c>
      <c r="W2101">
        <v>0</v>
      </c>
      <c r="X2101">
        <v>1</v>
      </c>
      <c r="Y2101">
        <v>1</v>
      </c>
      <c r="Z2101" s="2" t="s">
        <v>8530</v>
      </c>
    </row>
    <row r="2102" spans="1:30" x14ac:dyDescent="0.2">
      <c r="A2102" s="1">
        <v>1314</v>
      </c>
      <c r="B2102" t="s">
        <v>379</v>
      </c>
      <c r="E2102" t="s">
        <v>10554</v>
      </c>
      <c r="F2102" t="str">
        <f>VLOOKUP(E2102,state_lookup!A:B,2,FALSE)</f>
        <v>MA</v>
      </c>
      <c r="G2102">
        <v>42.375900000000001</v>
      </c>
      <c r="H2102">
        <v>-71.118499999999997</v>
      </c>
      <c r="I2102" t="s">
        <v>5243</v>
      </c>
      <c r="J2102" s="4" t="s">
        <v>5260</v>
      </c>
      <c r="K2102" s="4" t="str">
        <f t="shared" si="32"/>
        <v>Jun 06</v>
      </c>
      <c r="L2102" t="s">
        <v>5304</v>
      </c>
      <c r="M2102" t="s">
        <v>5531</v>
      </c>
      <c r="N2102" t="s">
        <v>5531</v>
      </c>
      <c r="P2102" t="s">
        <v>6051</v>
      </c>
      <c r="Q2102" t="s">
        <v>6402</v>
      </c>
      <c r="R2102">
        <v>0</v>
      </c>
      <c r="S2102" t="s">
        <v>6537</v>
      </c>
      <c r="X2102">
        <v>1</v>
      </c>
      <c r="Y2102">
        <v>1</v>
      </c>
      <c r="Z2102" s="2" t="s">
        <v>8415</v>
      </c>
      <c r="AA2102" s="2" t="s">
        <v>9988</v>
      </c>
    </row>
    <row r="2103" spans="1:30" x14ac:dyDescent="0.2">
      <c r="A2103" s="1">
        <v>1315</v>
      </c>
      <c r="B2103" t="s">
        <v>379</v>
      </c>
      <c r="C2103" t="s">
        <v>1828</v>
      </c>
      <c r="D2103" t="s">
        <v>4744</v>
      </c>
      <c r="E2103" t="s">
        <v>10556</v>
      </c>
      <c r="F2103" t="str">
        <f>VLOOKUP(E2103,state_lookup!A:B,2,FALSE)</f>
        <v>OH</v>
      </c>
      <c r="G2103">
        <v>40.022100000000002</v>
      </c>
      <c r="H2103">
        <v>-81.586799999999997</v>
      </c>
      <c r="I2103" t="s">
        <v>5243</v>
      </c>
      <c r="J2103" s="4" t="s">
        <v>5260</v>
      </c>
      <c r="K2103" s="4" t="str">
        <f t="shared" si="32"/>
        <v>Jun 06</v>
      </c>
      <c r="L2103" t="s">
        <v>5332</v>
      </c>
      <c r="M2103" t="s">
        <v>5396</v>
      </c>
      <c r="N2103" t="s">
        <v>5396</v>
      </c>
      <c r="P2103" t="s">
        <v>6051</v>
      </c>
      <c r="Q2103" t="s">
        <v>6395</v>
      </c>
      <c r="R2103">
        <v>0</v>
      </c>
      <c r="S2103" t="s">
        <v>6537</v>
      </c>
      <c r="T2103">
        <v>0</v>
      </c>
      <c r="U2103">
        <v>0</v>
      </c>
      <c r="V2103">
        <v>0</v>
      </c>
      <c r="W2103">
        <v>0</v>
      </c>
      <c r="X2103">
        <v>1</v>
      </c>
      <c r="Y2103">
        <v>1</v>
      </c>
      <c r="Z2103" s="2" t="s">
        <v>8531</v>
      </c>
    </row>
    <row r="2104" spans="1:30" x14ac:dyDescent="0.2">
      <c r="A2104" s="1">
        <v>1316</v>
      </c>
      <c r="B2104" t="s">
        <v>1165</v>
      </c>
      <c r="C2104" t="s">
        <v>2903</v>
      </c>
      <c r="D2104" t="s">
        <v>4401</v>
      </c>
      <c r="E2104" t="s">
        <v>10582</v>
      </c>
      <c r="F2104" t="str">
        <f>VLOOKUP(E2104,state_lookup!A:B,2,FALSE)</f>
        <v>NH</v>
      </c>
      <c r="G2104">
        <v>43.647570000000002</v>
      </c>
      <c r="H2104" t="s">
        <v>5102</v>
      </c>
      <c r="I2104" t="s">
        <v>5243</v>
      </c>
      <c r="J2104" s="4" t="s">
        <v>5260</v>
      </c>
      <c r="K2104" s="4" t="str">
        <f t="shared" si="32"/>
        <v>Jun 06</v>
      </c>
      <c r="L2104" t="s">
        <v>5407</v>
      </c>
      <c r="M2104" t="s">
        <v>5799</v>
      </c>
      <c r="N2104" t="s">
        <v>5799</v>
      </c>
      <c r="P2104" t="s">
        <v>6051</v>
      </c>
      <c r="Q2104" t="s">
        <v>6402</v>
      </c>
      <c r="R2104">
        <v>0</v>
      </c>
      <c r="S2104" t="s">
        <v>6537</v>
      </c>
      <c r="T2104">
        <v>0</v>
      </c>
      <c r="U2104">
        <v>0</v>
      </c>
      <c r="V2104">
        <v>0</v>
      </c>
      <c r="W2104">
        <v>0</v>
      </c>
      <c r="X2104">
        <v>1</v>
      </c>
      <c r="Y2104">
        <v>1</v>
      </c>
      <c r="Z2104" s="2" t="s">
        <v>8532</v>
      </c>
      <c r="AD2104" t="s">
        <v>6598</v>
      </c>
    </row>
    <row r="2105" spans="1:30" x14ac:dyDescent="0.2">
      <c r="A2105" s="1">
        <v>1317</v>
      </c>
      <c r="B2105" t="s">
        <v>1166</v>
      </c>
      <c r="C2105" t="s">
        <v>2904</v>
      </c>
      <c r="D2105" t="s">
        <v>527</v>
      </c>
      <c r="E2105" t="s">
        <v>10549</v>
      </c>
      <c r="F2105" t="str">
        <f>VLOOKUP(E2105,state_lookup!A:B,2,FALSE)</f>
        <v>FL</v>
      </c>
      <c r="G2105">
        <v>28.070399999999999</v>
      </c>
      <c r="H2105">
        <v>-80.656999999999996</v>
      </c>
      <c r="I2105" t="s">
        <v>5243</v>
      </c>
      <c r="J2105" s="4" t="s">
        <v>5260</v>
      </c>
      <c r="K2105" s="4" t="str">
        <f t="shared" si="32"/>
        <v>Jun 06</v>
      </c>
      <c r="L2105" t="s">
        <v>5701</v>
      </c>
      <c r="M2105" t="s">
        <v>5701</v>
      </c>
      <c r="N2105" t="s">
        <v>5701</v>
      </c>
      <c r="P2105" t="s">
        <v>6051</v>
      </c>
      <c r="Q2105" t="s">
        <v>6402</v>
      </c>
      <c r="R2105">
        <v>0</v>
      </c>
      <c r="S2105" t="s">
        <v>6537</v>
      </c>
      <c r="T2105">
        <v>0</v>
      </c>
      <c r="U2105">
        <v>0</v>
      </c>
      <c r="V2105">
        <v>0</v>
      </c>
      <c r="W2105">
        <v>0</v>
      </c>
      <c r="X2105">
        <v>1</v>
      </c>
      <c r="Y2105">
        <v>1</v>
      </c>
      <c r="Z2105" s="2" t="s">
        <v>8533</v>
      </c>
    </row>
    <row r="2106" spans="1:30" x14ac:dyDescent="0.2">
      <c r="A2106" s="1">
        <v>1318</v>
      </c>
      <c r="B2106" t="s">
        <v>94</v>
      </c>
      <c r="D2106" t="s">
        <v>4475</v>
      </c>
      <c r="E2106" t="s">
        <v>10561</v>
      </c>
      <c r="F2106" t="str">
        <f>VLOOKUP(E2106,state_lookup!A:B,2,FALSE)</f>
        <v>MO</v>
      </c>
      <c r="G2106">
        <v>40.1295</v>
      </c>
      <c r="H2106">
        <v>-91.526600000000002</v>
      </c>
      <c r="I2106" t="s">
        <v>5243</v>
      </c>
      <c r="J2106" s="4" t="s">
        <v>5260</v>
      </c>
      <c r="K2106" s="4" t="str">
        <f t="shared" si="32"/>
        <v>Jun 06</v>
      </c>
      <c r="L2106" t="s">
        <v>5738</v>
      </c>
      <c r="M2106" t="s">
        <v>5984</v>
      </c>
      <c r="N2106" t="s">
        <v>5984</v>
      </c>
      <c r="P2106" t="s">
        <v>6051</v>
      </c>
      <c r="Q2106" t="s">
        <v>6402</v>
      </c>
      <c r="R2106">
        <v>0</v>
      </c>
      <c r="S2106" t="s">
        <v>6537</v>
      </c>
      <c r="T2106">
        <v>0</v>
      </c>
      <c r="U2106">
        <v>0</v>
      </c>
      <c r="V2106">
        <v>0</v>
      </c>
      <c r="W2106">
        <v>0</v>
      </c>
      <c r="X2106">
        <v>1</v>
      </c>
      <c r="Y2106">
        <v>1</v>
      </c>
      <c r="Z2106" s="2" t="s">
        <v>8534</v>
      </c>
    </row>
    <row r="2107" spans="1:30" x14ac:dyDescent="0.2">
      <c r="A2107" s="1">
        <v>1319</v>
      </c>
      <c r="B2107" t="s">
        <v>94</v>
      </c>
      <c r="C2107" t="s">
        <v>2058</v>
      </c>
      <c r="D2107" t="s">
        <v>4513</v>
      </c>
      <c r="E2107" t="s">
        <v>64</v>
      </c>
      <c r="F2107" t="str">
        <f>VLOOKUP(E2107,state_lookup!A:B,2,FALSE)</f>
        <v>NY</v>
      </c>
      <c r="G2107">
        <v>44.6</v>
      </c>
      <c r="H2107">
        <v>-75.170299999999997</v>
      </c>
      <c r="I2107" t="s">
        <v>5243</v>
      </c>
      <c r="J2107" s="4" t="s">
        <v>5260</v>
      </c>
      <c r="K2107" s="4" t="str">
        <f t="shared" si="32"/>
        <v>Jun 06</v>
      </c>
      <c r="P2107" t="s">
        <v>6051</v>
      </c>
      <c r="Q2107" t="s">
        <v>6395</v>
      </c>
      <c r="R2107">
        <v>0</v>
      </c>
      <c r="S2107" t="s">
        <v>6546</v>
      </c>
      <c r="T2107">
        <v>0</v>
      </c>
      <c r="U2107">
        <v>0</v>
      </c>
      <c r="V2107">
        <v>0</v>
      </c>
      <c r="W2107">
        <v>0</v>
      </c>
      <c r="X2107">
        <v>1</v>
      </c>
      <c r="Y2107">
        <v>1</v>
      </c>
      <c r="Z2107" s="2" t="s">
        <v>8535</v>
      </c>
    </row>
    <row r="2108" spans="1:30" x14ac:dyDescent="0.2">
      <c r="A2108" s="1">
        <v>1320</v>
      </c>
      <c r="B2108" t="s">
        <v>1048</v>
      </c>
      <c r="D2108" t="s">
        <v>1048</v>
      </c>
      <c r="E2108" t="s">
        <v>10551</v>
      </c>
      <c r="F2108" t="str">
        <f>VLOOKUP(E2108,state_lookup!A:B,2,FALSE)</f>
        <v>NJ</v>
      </c>
      <c r="G2108">
        <v>38.940899999999999</v>
      </c>
      <c r="H2108">
        <v>-74.904200000000003</v>
      </c>
      <c r="I2108" t="s">
        <v>5243</v>
      </c>
      <c r="J2108" s="4" t="s">
        <v>5260</v>
      </c>
      <c r="K2108" s="4" t="str">
        <f t="shared" si="32"/>
        <v>Jun 06</v>
      </c>
      <c r="L2108" t="s">
        <v>5471</v>
      </c>
      <c r="M2108" t="s">
        <v>5531</v>
      </c>
      <c r="N2108" t="s">
        <v>5701</v>
      </c>
      <c r="P2108" t="s">
        <v>6051</v>
      </c>
      <c r="Q2108" t="s">
        <v>6402</v>
      </c>
      <c r="R2108">
        <v>0</v>
      </c>
      <c r="S2108" t="s">
        <v>6537</v>
      </c>
      <c r="X2108">
        <v>1</v>
      </c>
      <c r="Y2108">
        <v>1</v>
      </c>
      <c r="Z2108" s="2" t="s">
        <v>8315</v>
      </c>
      <c r="AA2108" t="s">
        <v>5728</v>
      </c>
    </row>
    <row r="2109" spans="1:30" x14ac:dyDescent="0.2">
      <c r="A2109" s="1">
        <v>1321</v>
      </c>
      <c r="B2109" t="s">
        <v>1167</v>
      </c>
      <c r="C2109" t="s">
        <v>2905</v>
      </c>
      <c r="D2109" t="s">
        <v>31</v>
      </c>
      <c r="E2109" t="s">
        <v>10547</v>
      </c>
      <c r="F2109" t="str">
        <f>VLOOKUP(E2109,state_lookup!A:B,2,FALSE)</f>
        <v>CA</v>
      </c>
      <c r="G2109">
        <v>33.837400000000002</v>
      </c>
      <c r="H2109">
        <v>-118.2559</v>
      </c>
      <c r="I2109" t="s">
        <v>5243</v>
      </c>
      <c r="J2109" s="4" t="s">
        <v>5260</v>
      </c>
      <c r="K2109" s="4" t="str">
        <f t="shared" si="32"/>
        <v>Jun 06</v>
      </c>
      <c r="P2109" t="s">
        <v>6051</v>
      </c>
      <c r="Q2109" t="s">
        <v>6395</v>
      </c>
      <c r="R2109">
        <v>0</v>
      </c>
      <c r="S2109" t="s">
        <v>6537</v>
      </c>
      <c r="X2109">
        <v>1</v>
      </c>
      <c r="Y2109">
        <v>1</v>
      </c>
      <c r="Z2109" s="2" t="s">
        <v>8308</v>
      </c>
    </row>
    <row r="2110" spans="1:30" x14ac:dyDescent="0.2">
      <c r="A2110" s="1">
        <v>1322</v>
      </c>
      <c r="B2110" t="s">
        <v>1168</v>
      </c>
      <c r="C2110" t="s">
        <v>2906</v>
      </c>
      <c r="D2110" t="s">
        <v>4745</v>
      </c>
      <c r="E2110" t="s">
        <v>4562</v>
      </c>
      <c r="F2110" t="str">
        <f>VLOOKUP(E2110,state_lookup!A:B,2,FALSE)</f>
        <v>NV</v>
      </c>
      <c r="G2110">
        <v>39.1511</v>
      </c>
      <c r="H2110">
        <v>-119.7474</v>
      </c>
      <c r="I2110" t="s">
        <v>5243</v>
      </c>
      <c r="J2110" s="4" t="s">
        <v>5260</v>
      </c>
      <c r="K2110" s="4" t="str">
        <f t="shared" si="32"/>
        <v>Jun 06</v>
      </c>
      <c r="L2110" t="s">
        <v>5739</v>
      </c>
      <c r="M2110" t="s">
        <v>5765</v>
      </c>
      <c r="N2110" t="s">
        <v>5799</v>
      </c>
      <c r="P2110" t="s">
        <v>6051</v>
      </c>
      <c r="Q2110" t="s">
        <v>6395</v>
      </c>
      <c r="R2110">
        <v>0</v>
      </c>
      <c r="S2110" t="s">
        <v>6537</v>
      </c>
      <c r="T2110">
        <v>0</v>
      </c>
      <c r="U2110">
        <v>0</v>
      </c>
      <c r="V2110">
        <v>0</v>
      </c>
      <c r="W2110">
        <v>0</v>
      </c>
      <c r="X2110">
        <v>1</v>
      </c>
      <c r="Y2110">
        <v>1</v>
      </c>
      <c r="Z2110" s="2" t="s">
        <v>8536</v>
      </c>
    </row>
    <row r="2111" spans="1:30" x14ac:dyDescent="0.2">
      <c r="A2111" s="1">
        <v>1323</v>
      </c>
      <c r="B2111" t="s">
        <v>1169</v>
      </c>
      <c r="D2111" t="s">
        <v>4578</v>
      </c>
      <c r="E2111" t="s">
        <v>10560</v>
      </c>
      <c r="F2111" t="str">
        <f>VLOOKUP(E2111,state_lookup!A:B,2,FALSE)</f>
        <v>AZ</v>
      </c>
      <c r="G2111">
        <v>32.906799999999997</v>
      </c>
      <c r="H2111">
        <v>-111.7624</v>
      </c>
      <c r="I2111" t="s">
        <v>5243</v>
      </c>
      <c r="J2111" s="4" t="s">
        <v>5260</v>
      </c>
      <c r="K2111" s="4" t="str">
        <f t="shared" si="32"/>
        <v>Jun 06</v>
      </c>
      <c r="P2111" t="s">
        <v>6051</v>
      </c>
      <c r="Q2111" t="s">
        <v>6395</v>
      </c>
      <c r="R2111">
        <v>0</v>
      </c>
      <c r="S2111" t="s">
        <v>6537</v>
      </c>
      <c r="T2111">
        <v>0</v>
      </c>
      <c r="U2111">
        <v>0</v>
      </c>
      <c r="V2111">
        <v>0</v>
      </c>
      <c r="W2111">
        <v>0</v>
      </c>
      <c r="X2111">
        <v>1</v>
      </c>
      <c r="Y2111">
        <v>1</v>
      </c>
      <c r="Z2111" s="2" t="s">
        <v>8537</v>
      </c>
    </row>
    <row r="2112" spans="1:30" x14ac:dyDescent="0.2">
      <c r="A2112" s="1">
        <v>1324</v>
      </c>
      <c r="B2112" t="s">
        <v>1170</v>
      </c>
      <c r="D2112" t="s">
        <v>1007</v>
      </c>
      <c r="E2112" t="s">
        <v>10557</v>
      </c>
      <c r="F2112" t="str">
        <f>VLOOKUP(E2112,state_lookup!A:B,2,FALSE)</f>
        <v>CO</v>
      </c>
      <c r="G2112">
        <v>38.440980000000003</v>
      </c>
      <c r="H2112" t="s">
        <v>5103</v>
      </c>
      <c r="I2112" t="s">
        <v>5243</v>
      </c>
      <c r="J2112" s="4" t="s">
        <v>5260</v>
      </c>
      <c r="K2112" s="4" t="str">
        <f t="shared" si="32"/>
        <v>Jun 06</v>
      </c>
      <c r="L2112" t="s">
        <v>5301</v>
      </c>
      <c r="M2112" t="s">
        <v>5617</v>
      </c>
      <c r="N2112" t="s">
        <v>5617</v>
      </c>
      <c r="P2112" t="s">
        <v>6051</v>
      </c>
      <c r="Q2112" t="s">
        <v>6395</v>
      </c>
      <c r="R2112">
        <v>0</v>
      </c>
      <c r="S2112" t="s">
        <v>6537</v>
      </c>
      <c r="T2112">
        <v>0</v>
      </c>
      <c r="U2112">
        <v>0</v>
      </c>
      <c r="V2112">
        <v>0</v>
      </c>
      <c r="W2112">
        <v>0</v>
      </c>
      <c r="X2112">
        <v>1</v>
      </c>
      <c r="Y2112">
        <v>1</v>
      </c>
      <c r="Z2112" s="2" t="s">
        <v>8538</v>
      </c>
      <c r="AD2112" t="s">
        <v>6598</v>
      </c>
    </row>
    <row r="2113" spans="1:30" x14ac:dyDescent="0.2">
      <c r="A2113" s="1">
        <v>1325</v>
      </c>
      <c r="B2113" t="s">
        <v>1171</v>
      </c>
      <c r="C2113" t="s">
        <v>2907</v>
      </c>
      <c r="E2113" t="s">
        <v>10565</v>
      </c>
      <c r="F2113" t="str">
        <f>VLOOKUP(E2113,state_lookup!A:B,2,FALSE)</f>
        <v>IA</v>
      </c>
      <c r="G2113">
        <v>41.966700000000003</v>
      </c>
      <c r="H2113">
        <v>-91.678100000000001</v>
      </c>
      <c r="I2113" t="s">
        <v>5243</v>
      </c>
      <c r="J2113" s="4" t="s">
        <v>5260</v>
      </c>
      <c r="K2113" s="4" t="str">
        <f t="shared" si="32"/>
        <v>Jun 06</v>
      </c>
      <c r="L2113" t="s">
        <v>5507</v>
      </c>
      <c r="M2113" t="s">
        <v>5372</v>
      </c>
      <c r="N2113" t="s">
        <v>5372</v>
      </c>
      <c r="P2113" t="s">
        <v>6051</v>
      </c>
      <c r="Q2113" t="s">
        <v>6417</v>
      </c>
      <c r="R2113">
        <v>0</v>
      </c>
      <c r="S2113" t="s">
        <v>6543</v>
      </c>
      <c r="X2113">
        <v>1</v>
      </c>
      <c r="Y2113">
        <v>1</v>
      </c>
      <c r="Z2113" s="2" t="s">
        <v>8539</v>
      </c>
    </row>
    <row r="2114" spans="1:30" x14ac:dyDescent="0.2">
      <c r="A2114" s="1">
        <v>1326</v>
      </c>
      <c r="B2114" t="s">
        <v>1172</v>
      </c>
      <c r="C2114" t="s">
        <v>2759</v>
      </c>
      <c r="D2114" t="s">
        <v>1172</v>
      </c>
      <c r="E2114" t="s">
        <v>10552</v>
      </c>
      <c r="F2114" t="str">
        <f>VLOOKUP(E2114,state_lookup!A:B,2,FALSE)</f>
        <v>MI</v>
      </c>
      <c r="G2114">
        <v>45.313800000000001</v>
      </c>
      <c r="H2114">
        <v>-85.255700000000004</v>
      </c>
      <c r="I2114" t="s">
        <v>5243</v>
      </c>
      <c r="J2114" s="4" t="s">
        <v>5260</v>
      </c>
      <c r="K2114" s="4" t="str">
        <f t="shared" si="32"/>
        <v>Jun 06</v>
      </c>
      <c r="L2114" t="s">
        <v>5304</v>
      </c>
      <c r="M2114" t="s">
        <v>5531</v>
      </c>
      <c r="N2114" t="s">
        <v>5531</v>
      </c>
      <c r="P2114" t="s">
        <v>6051</v>
      </c>
      <c r="Q2114" t="s">
        <v>6417</v>
      </c>
      <c r="R2114">
        <v>0</v>
      </c>
      <c r="S2114" t="s">
        <v>6537</v>
      </c>
      <c r="T2114">
        <v>0</v>
      </c>
      <c r="U2114">
        <v>0</v>
      </c>
      <c r="V2114">
        <v>0</v>
      </c>
      <c r="W2114">
        <v>0</v>
      </c>
      <c r="X2114">
        <v>1</v>
      </c>
      <c r="Y2114">
        <v>1</v>
      </c>
      <c r="Z2114" s="2" t="s">
        <v>8540</v>
      </c>
      <c r="AC2114" t="s">
        <v>10463</v>
      </c>
    </row>
    <row r="2115" spans="1:30" x14ac:dyDescent="0.2">
      <c r="A2115" s="1">
        <v>1327</v>
      </c>
      <c r="B2115" t="s">
        <v>1172</v>
      </c>
      <c r="C2115" t="s">
        <v>2908</v>
      </c>
      <c r="D2115" t="s">
        <v>1172</v>
      </c>
      <c r="E2115" t="s">
        <v>10552</v>
      </c>
      <c r="F2115" t="str">
        <f>VLOOKUP(E2115,state_lookup!A:B,2,FALSE)</f>
        <v>MI</v>
      </c>
      <c r="G2115">
        <v>45.313800000000001</v>
      </c>
      <c r="H2115">
        <v>-85.255700000000004</v>
      </c>
      <c r="I2115" t="s">
        <v>5243</v>
      </c>
      <c r="J2115" s="4" t="s">
        <v>5260</v>
      </c>
      <c r="K2115" s="4" t="str">
        <f t="shared" ref="K2115:K2178" si="33">TEXT(J2115, "mmm dd")</f>
        <v>Jun 06</v>
      </c>
      <c r="P2115" t="s">
        <v>6051</v>
      </c>
      <c r="Q2115" t="s">
        <v>6417</v>
      </c>
      <c r="R2115">
        <v>0</v>
      </c>
      <c r="S2115" t="s">
        <v>6537</v>
      </c>
      <c r="T2115">
        <v>0</v>
      </c>
      <c r="U2115">
        <v>0</v>
      </c>
      <c r="V2115">
        <v>0</v>
      </c>
      <c r="W2115">
        <v>0</v>
      </c>
      <c r="X2115">
        <v>1</v>
      </c>
      <c r="Y2115">
        <v>1</v>
      </c>
      <c r="Z2115" s="2" t="s">
        <v>8540</v>
      </c>
      <c r="AC2115" t="s">
        <v>10464</v>
      </c>
    </row>
    <row r="2116" spans="1:30" x14ac:dyDescent="0.2">
      <c r="A2116" s="1">
        <v>1328</v>
      </c>
      <c r="B2116" t="s">
        <v>542</v>
      </c>
      <c r="C2116" t="s">
        <v>2909</v>
      </c>
      <c r="D2116" t="s">
        <v>4475</v>
      </c>
      <c r="E2116" t="s">
        <v>181</v>
      </c>
      <c r="F2116" t="str">
        <f>VLOOKUP(E2116,state_lookup!A:B,2,FALSE)</f>
        <v>WA</v>
      </c>
      <c r="G2116">
        <v>46.663699999999999</v>
      </c>
      <c r="H2116">
        <v>-122.96469999999999</v>
      </c>
      <c r="I2116" t="s">
        <v>5243</v>
      </c>
      <c r="J2116" s="4" t="s">
        <v>5260</v>
      </c>
      <c r="K2116" s="4" t="str">
        <f t="shared" si="33"/>
        <v>Jun 06</v>
      </c>
      <c r="P2116" t="s">
        <v>6051</v>
      </c>
      <c r="Q2116" t="s">
        <v>6395</v>
      </c>
      <c r="R2116">
        <v>0</v>
      </c>
      <c r="S2116" t="s">
        <v>6537</v>
      </c>
      <c r="X2116">
        <v>1</v>
      </c>
      <c r="Y2116">
        <v>1</v>
      </c>
      <c r="Z2116" s="2" t="s">
        <v>7240</v>
      </c>
    </row>
    <row r="2117" spans="1:30" x14ac:dyDescent="0.2">
      <c r="A2117" s="1">
        <v>1329</v>
      </c>
      <c r="B2117" t="s">
        <v>543</v>
      </c>
      <c r="C2117" t="s">
        <v>2910</v>
      </c>
      <c r="D2117" t="s">
        <v>1431</v>
      </c>
      <c r="E2117" t="s">
        <v>10580</v>
      </c>
      <c r="F2117" t="str">
        <f>VLOOKUP(E2117,state_lookup!A:B,2,FALSE)</f>
        <v>VT</v>
      </c>
      <c r="G2117">
        <v>43.28877</v>
      </c>
      <c r="H2117" t="s">
        <v>5104</v>
      </c>
      <c r="I2117" t="s">
        <v>5243</v>
      </c>
      <c r="J2117" s="4" t="s">
        <v>5260</v>
      </c>
      <c r="K2117" s="4" t="str">
        <f t="shared" si="33"/>
        <v>Jun 06</v>
      </c>
      <c r="L2117" t="s">
        <v>5389</v>
      </c>
      <c r="M2117" t="s">
        <v>5645</v>
      </c>
      <c r="N2117" t="s">
        <v>5645</v>
      </c>
      <c r="P2117" t="s">
        <v>6182</v>
      </c>
      <c r="Q2117" t="s">
        <v>6395</v>
      </c>
      <c r="R2117">
        <v>0</v>
      </c>
      <c r="S2117" t="s">
        <v>6537</v>
      </c>
      <c r="T2117">
        <v>0</v>
      </c>
      <c r="U2117">
        <v>0</v>
      </c>
      <c r="V2117">
        <v>0</v>
      </c>
      <c r="W2117">
        <v>0</v>
      </c>
      <c r="X2117">
        <v>1</v>
      </c>
      <c r="Y2117">
        <v>1</v>
      </c>
      <c r="Z2117" s="2" t="s">
        <v>8541</v>
      </c>
    </row>
    <row r="2118" spans="1:30" x14ac:dyDescent="0.2">
      <c r="A2118" s="1">
        <v>1330</v>
      </c>
      <c r="B2118" t="s">
        <v>1173</v>
      </c>
      <c r="D2118" t="s">
        <v>1640</v>
      </c>
      <c r="E2118" t="s">
        <v>10552</v>
      </c>
      <c r="F2118" t="str">
        <f>VLOOKUP(E2118,state_lookup!A:B,2,FALSE)</f>
        <v>MI</v>
      </c>
      <c r="G2118">
        <v>38.663110000000003</v>
      </c>
      <c r="H2118" t="s">
        <v>5105</v>
      </c>
      <c r="I2118" t="s">
        <v>5243</v>
      </c>
      <c r="J2118" s="4" t="s">
        <v>5260</v>
      </c>
      <c r="K2118" s="4" t="str">
        <f t="shared" si="33"/>
        <v>Jun 06</v>
      </c>
      <c r="L2118" t="s">
        <v>5285</v>
      </c>
      <c r="M2118" t="s">
        <v>5997</v>
      </c>
      <c r="N2118" t="s">
        <v>5997</v>
      </c>
      <c r="P2118" t="s">
        <v>6051</v>
      </c>
      <c r="Q2118" t="s">
        <v>6402</v>
      </c>
      <c r="R2118">
        <v>0</v>
      </c>
      <c r="S2118" t="s">
        <v>6537</v>
      </c>
      <c r="T2118">
        <v>0</v>
      </c>
      <c r="U2118">
        <v>0</v>
      </c>
      <c r="V2118">
        <v>0</v>
      </c>
      <c r="W2118">
        <v>0</v>
      </c>
      <c r="X2118">
        <v>1</v>
      </c>
      <c r="Y2118">
        <v>1</v>
      </c>
      <c r="Z2118" s="2" t="s">
        <v>8542</v>
      </c>
      <c r="AD2118" t="s">
        <v>6598</v>
      </c>
    </row>
    <row r="2119" spans="1:30" x14ac:dyDescent="0.2">
      <c r="A2119" s="1">
        <v>1331</v>
      </c>
      <c r="B2119" t="s">
        <v>1174</v>
      </c>
      <c r="C2119" t="s">
        <v>2911</v>
      </c>
      <c r="D2119" t="s">
        <v>265</v>
      </c>
      <c r="E2119" t="s">
        <v>10563</v>
      </c>
      <c r="F2119" t="str">
        <f>VLOOKUP(E2119,state_lookup!A:B,2,FALSE)</f>
        <v>MD</v>
      </c>
      <c r="G2119">
        <v>39.219499999999996</v>
      </c>
      <c r="H2119">
        <v>-76.070999999999998</v>
      </c>
      <c r="I2119" t="s">
        <v>5243</v>
      </c>
      <c r="J2119" s="4" t="s">
        <v>5260</v>
      </c>
      <c r="K2119" s="4" t="str">
        <f t="shared" si="33"/>
        <v>Jun 06</v>
      </c>
      <c r="L2119" t="s">
        <v>5740</v>
      </c>
      <c r="M2119" t="s">
        <v>5982</v>
      </c>
      <c r="N2119" t="s">
        <v>5982</v>
      </c>
      <c r="P2119" t="s">
        <v>6183</v>
      </c>
      <c r="Q2119" t="s">
        <v>6395</v>
      </c>
      <c r="R2119">
        <v>0</v>
      </c>
      <c r="S2119" t="s">
        <v>6553</v>
      </c>
      <c r="T2119">
        <v>0</v>
      </c>
      <c r="U2119">
        <v>0</v>
      </c>
      <c r="V2119">
        <v>0</v>
      </c>
      <c r="W2119">
        <v>0</v>
      </c>
      <c r="X2119">
        <v>1</v>
      </c>
      <c r="Y2119">
        <v>1</v>
      </c>
      <c r="Z2119" s="2" t="s">
        <v>8543</v>
      </c>
    </row>
    <row r="2120" spans="1:30" x14ac:dyDescent="0.2">
      <c r="A2120" s="1">
        <v>1332</v>
      </c>
      <c r="B2120" t="s">
        <v>50</v>
      </c>
      <c r="C2120" t="s">
        <v>2912</v>
      </c>
      <c r="E2120" t="s">
        <v>10555</v>
      </c>
      <c r="F2120" t="str">
        <f>VLOOKUP(E2120,state_lookup!A:B,2,FALSE)</f>
        <v>IL</v>
      </c>
      <c r="G2120">
        <v>41.837299999999999</v>
      </c>
      <c r="H2120">
        <v>-87.686199999999999</v>
      </c>
      <c r="I2120" t="s">
        <v>5243</v>
      </c>
      <c r="J2120" s="4" t="s">
        <v>5260</v>
      </c>
      <c r="K2120" s="4" t="str">
        <f t="shared" si="33"/>
        <v>Jun 06</v>
      </c>
      <c r="L2120" t="s">
        <v>5741</v>
      </c>
      <c r="M2120" t="s">
        <v>6003</v>
      </c>
      <c r="N2120" t="s">
        <v>6041</v>
      </c>
      <c r="P2120" t="s">
        <v>6051</v>
      </c>
      <c r="Q2120" t="s">
        <v>6395</v>
      </c>
      <c r="R2120">
        <v>0</v>
      </c>
      <c r="S2120" t="s">
        <v>6537</v>
      </c>
      <c r="T2120">
        <v>1</v>
      </c>
      <c r="U2120">
        <v>0</v>
      </c>
      <c r="V2120">
        <v>0</v>
      </c>
      <c r="W2120">
        <v>0</v>
      </c>
      <c r="X2120">
        <v>1</v>
      </c>
      <c r="Y2120">
        <v>1</v>
      </c>
      <c r="Z2120" s="2" t="s">
        <v>8394</v>
      </c>
      <c r="AA2120" s="2" t="s">
        <v>9989</v>
      </c>
      <c r="AB2120" s="2" t="s">
        <v>10308</v>
      </c>
    </row>
    <row r="2121" spans="1:30" x14ac:dyDescent="0.2">
      <c r="A2121" s="1">
        <v>1333</v>
      </c>
      <c r="B2121" t="s">
        <v>1175</v>
      </c>
      <c r="D2121" t="s">
        <v>4520</v>
      </c>
      <c r="E2121" t="s">
        <v>10554</v>
      </c>
      <c r="F2121" t="str">
        <f>VLOOKUP(E2121,state_lookup!A:B,2,FALSE)</f>
        <v>MA</v>
      </c>
      <c r="G2121">
        <v>42.176400000000001</v>
      </c>
      <c r="H2121">
        <v>-72.571899999999999</v>
      </c>
      <c r="I2121" t="s">
        <v>5243</v>
      </c>
      <c r="J2121" s="4" t="s">
        <v>5260</v>
      </c>
      <c r="K2121" s="4" t="str">
        <f t="shared" si="33"/>
        <v>Jun 06</v>
      </c>
      <c r="L2121" t="s">
        <v>5742</v>
      </c>
      <c r="M2121" t="s">
        <v>5701</v>
      </c>
      <c r="N2121" t="s">
        <v>5582</v>
      </c>
      <c r="P2121" t="s">
        <v>6051</v>
      </c>
      <c r="Q2121" t="s">
        <v>6395</v>
      </c>
      <c r="R2121">
        <v>0</v>
      </c>
      <c r="S2121" t="s">
        <v>6537</v>
      </c>
      <c r="T2121">
        <v>0</v>
      </c>
      <c r="U2121">
        <v>0</v>
      </c>
      <c r="V2121">
        <v>0</v>
      </c>
      <c r="W2121">
        <v>0</v>
      </c>
      <c r="X2121">
        <v>1</v>
      </c>
      <c r="Y2121">
        <v>1</v>
      </c>
      <c r="Z2121" s="2" t="s">
        <v>8544</v>
      </c>
      <c r="AA2121" t="s">
        <v>5728</v>
      </c>
      <c r="AD2121" t="s">
        <v>6598</v>
      </c>
    </row>
    <row r="2122" spans="1:30" x14ac:dyDescent="0.2">
      <c r="A2122" s="1">
        <v>1334</v>
      </c>
      <c r="B2122" t="s">
        <v>218</v>
      </c>
      <c r="C2122" t="s">
        <v>2913</v>
      </c>
      <c r="D2122" t="s">
        <v>4746</v>
      </c>
      <c r="E2122" t="s">
        <v>10556</v>
      </c>
      <c r="F2122" t="str">
        <f>VLOOKUP(E2122,state_lookup!A:B,2,FALSE)</f>
        <v>OH</v>
      </c>
      <c r="G2122">
        <v>39.339300000000001</v>
      </c>
      <c r="H2122">
        <v>-82.993700000000004</v>
      </c>
      <c r="I2122" t="s">
        <v>5243</v>
      </c>
      <c r="J2122" s="4" t="s">
        <v>5260</v>
      </c>
      <c r="K2122" s="4" t="str">
        <f t="shared" si="33"/>
        <v>Jun 06</v>
      </c>
      <c r="P2122" t="s">
        <v>6184</v>
      </c>
      <c r="Q2122" t="s">
        <v>6395</v>
      </c>
      <c r="R2122">
        <v>0</v>
      </c>
      <c r="S2122" t="s">
        <v>6614</v>
      </c>
      <c r="T2122">
        <v>0</v>
      </c>
      <c r="U2122">
        <v>0</v>
      </c>
      <c r="V2122">
        <v>0</v>
      </c>
      <c r="W2122">
        <v>0</v>
      </c>
      <c r="X2122">
        <v>1</v>
      </c>
      <c r="Y2122">
        <v>1</v>
      </c>
      <c r="Z2122" s="2" t="s">
        <v>8545</v>
      </c>
      <c r="AC2122" t="s">
        <v>10465</v>
      </c>
    </row>
    <row r="2123" spans="1:30" x14ac:dyDescent="0.2">
      <c r="A2123" s="1">
        <v>1335</v>
      </c>
      <c r="B2123" t="s">
        <v>218</v>
      </c>
      <c r="C2123" t="s">
        <v>2044</v>
      </c>
      <c r="D2123" t="s">
        <v>4746</v>
      </c>
      <c r="E2123" t="s">
        <v>10556</v>
      </c>
      <c r="F2123" t="str">
        <f>VLOOKUP(E2123,state_lookup!A:B,2,FALSE)</f>
        <v>OH</v>
      </c>
      <c r="G2123">
        <v>39.339300000000001</v>
      </c>
      <c r="H2123">
        <v>-82.993700000000004</v>
      </c>
      <c r="I2123" t="s">
        <v>5243</v>
      </c>
      <c r="J2123" s="4" t="s">
        <v>5260</v>
      </c>
      <c r="K2123" s="4" t="str">
        <f t="shared" si="33"/>
        <v>Jun 06</v>
      </c>
      <c r="P2123" t="s">
        <v>6051</v>
      </c>
      <c r="Q2123" t="s">
        <v>6395</v>
      </c>
      <c r="R2123">
        <v>0</v>
      </c>
      <c r="S2123" t="s">
        <v>6537</v>
      </c>
      <c r="T2123">
        <v>0</v>
      </c>
      <c r="U2123">
        <v>0</v>
      </c>
      <c r="V2123">
        <v>0</v>
      </c>
      <c r="W2123">
        <v>0</v>
      </c>
      <c r="X2123">
        <v>0</v>
      </c>
      <c r="Y2123">
        <v>1</v>
      </c>
      <c r="Z2123" s="2" t="s">
        <v>8545</v>
      </c>
    </row>
    <row r="2124" spans="1:30" x14ac:dyDescent="0.2">
      <c r="A2124" s="1">
        <v>1336</v>
      </c>
      <c r="B2124" t="s">
        <v>1176</v>
      </c>
      <c r="C2124" t="s">
        <v>2914</v>
      </c>
      <c r="D2124" t="s">
        <v>4685</v>
      </c>
      <c r="E2124" t="s">
        <v>10547</v>
      </c>
      <c r="F2124" t="str">
        <f>VLOOKUP(E2124,state_lookup!A:B,2,FALSE)</f>
        <v>CA</v>
      </c>
      <c r="G2124">
        <v>33.983600000000003</v>
      </c>
      <c r="H2124">
        <v>-117.66540000000001</v>
      </c>
      <c r="I2124" t="s">
        <v>5243</v>
      </c>
      <c r="J2124" s="4" t="s">
        <v>5260</v>
      </c>
      <c r="K2124" s="4" t="str">
        <f t="shared" si="33"/>
        <v>Jun 06</v>
      </c>
      <c r="P2124" t="s">
        <v>6051</v>
      </c>
      <c r="Q2124" t="s">
        <v>6395</v>
      </c>
      <c r="R2124">
        <v>0</v>
      </c>
      <c r="S2124" t="s">
        <v>6537</v>
      </c>
      <c r="X2124">
        <v>1</v>
      </c>
      <c r="Y2124">
        <v>1</v>
      </c>
      <c r="Z2124" s="2" t="s">
        <v>8308</v>
      </c>
    </row>
    <row r="2125" spans="1:30" x14ac:dyDescent="0.2">
      <c r="A2125" s="1">
        <v>1337</v>
      </c>
      <c r="B2125" t="s">
        <v>1177</v>
      </c>
      <c r="C2125" t="s">
        <v>2915</v>
      </c>
      <c r="D2125" t="s">
        <v>4747</v>
      </c>
      <c r="E2125" t="s">
        <v>10547</v>
      </c>
      <c r="F2125" t="str">
        <f>VLOOKUP(E2125,state_lookup!A:B,2,FALSE)</f>
        <v>CA</v>
      </c>
      <c r="G2125">
        <v>32.628100000000003</v>
      </c>
      <c r="H2125">
        <v>-117.0145</v>
      </c>
      <c r="I2125" t="s">
        <v>5243</v>
      </c>
      <c r="J2125" s="4" t="s">
        <v>5260</v>
      </c>
      <c r="K2125" s="4" t="str">
        <f t="shared" si="33"/>
        <v>Jun 06</v>
      </c>
      <c r="P2125" t="s">
        <v>6051</v>
      </c>
      <c r="Q2125" t="s">
        <v>6395</v>
      </c>
      <c r="R2125">
        <v>0</v>
      </c>
      <c r="S2125" t="s">
        <v>6537</v>
      </c>
      <c r="T2125">
        <v>0</v>
      </c>
      <c r="U2125">
        <v>0</v>
      </c>
      <c r="V2125">
        <v>0</v>
      </c>
      <c r="W2125">
        <v>0</v>
      </c>
      <c r="X2125">
        <v>1</v>
      </c>
      <c r="Y2125">
        <v>1</v>
      </c>
      <c r="Z2125" s="2" t="s">
        <v>8546</v>
      </c>
    </row>
    <row r="2126" spans="1:30" x14ac:dyDescent="0.2">
      <c r="A2126" s="1">
        <v>1338</v>
      </c>
      <c r="B2126" t="s">
        <v>97</v>
      </c>
      <c r="C2126" t="s">
        <v>1867</v>
      </c>
      <c r="E2126" t="s">
        <v>10556</v>
      </c>
      <c r="F2126" t="str">
        <f>VLOOKUP(E2126,state_lookup!A:B,2,FALSE)</f>
        <v>OH</v>
      </c>
      <c r="G2126">
        <v>39.141199999999998</v>
      </c>
      <c r="H2126">
        <v>-84.506</v>
      </c>
      <c r="I2126" t="s">
        <v>5243</v>
      </c>
      <c r="J2126" s="4" t="s">
        <v>5260</v>
      </c>
      <c r="K2126" s="4" t="str">
        <f t="shared" si="33"/>
        <v>Jun 06</v>
      </c>
      <c r="P2126" t="s">
        <v>6185</v>
      </c>
      <c r="Q2126" t="s">
        <v>6395</v>
      </c>
      <c r="R2126">
        <v>0</v>
      </c>
      <c r="S2126" t="s">
        <v>6537</v>
      </c>
      <c r="X2126">
        <v>1</v>
      </c>
      <c r="Y2126">
        <v>1</v>
      </c>
      <c r="Z2126" s="2" t="s">
        <v>8547</v>
      </c>
    </row>
    <row r="2127" spans="1:30" x14ac:dyDescent="0.2">
      <c r="A2127" s="1">
        <v>1339</v>
      </c>
      <c r="B2127" t="s">
        <v>97</v>
      </c>
      <c r="C2127" t="s">
        <v>2916</v>
      </c>
      <c r="D2127" t="s">
        <v>414</v>
      </c>
      <c r="E2127" t="s">
        <v>10556</v>
      </c>
      <c r="F2127" t="str">
        <f>VLOOKUP(E2127,state_lookup!A:B,2,FALSE)</f>
        <v>OH</v>
      </c>
      <c r="G2127">
        <v>39.141199999999998</v>
      </c>
      <c r="H2127">
        <v>-84.506</v>
      </c>
      <c r="I2127" t="s">
        <v>5243</v>
      </c>
      <c r="J2127" s="4" t="s">
        <v>5260</v>
      </c>
      <c r="K2127" s="4" t="str">
        <f t="shared" si="33"/>
        <v>Jun 06</v>
      </c>
      <c r="L2127" t="s">
        <v>5304</v>
      </c>
      <c r="M2127" t="s">
        <v>5531</v>
      </c>
      <c r="N2127" t="s">
        <v>5531</v>
      </c>
      <c r="P2127" t="s">
        <v>6186</v>
      </c>
      <c r="Q2127" t="s">
        <v>6395</v>
      </c>
      <c r="R2127">
        <v>0</v>
      </c>
      <c r="S2127" t="s">
        <v>6538</v>
      </c>
      <c r="X2127">
        <v>0</v>
      </c>
      <c r="Y2127">
        <v>1</v>
      </c>
      <c r="Z2127" s="2" t="s">
        <v>8547</v>
      </c>
      <c r="AA2127" s="2" t="s">
        <v>9990</v>
      </c>
    </row>
    <row r="2128" spans="1:30" x14ac:dyDescent="0.2">
      <c r="A2128" s="1">
        <v>1340</v>
      </c>
      <c r="B2128" t="s">
        <v>220</v>
      </c>
      <c r="D2128" t="s">
        <v>4748</v>
      </c>
      <c r="E2128" t="s">
        <v>10562</v>
      </c>
      <c r="F2128" t="str">
        <f>VLOOKUP(E2128,state_lookup!A:B,2,FALSE)</f>
        <v>GA</v>
      </c>
      <c r="G2128">
        <v>34.877499999999998</v>
      </c>
      <c r="H2128">
        <v>-83.402699999999996</v>
      </c>
      <c r="I2128" t="s">
        <v>5243</v>
      </c>
      <c r="J2128" s="4" t="s">
        <v>5260</v>
      </c>
      <c r="K2128" s="4" t="str">
        <f t="shared" si="33"/>
        <v>Jun 06</v>
      </c>
      <c r="P2128" t="s">
        <v>6051</v>
      </c>
      <c r="Q2128" t="s">
        <v>6395</v>
      </c>
      <c r="R2128">
        <v>0</v>
      </c>
      <c r="S2128" t="s">
        <v>6537</v>
      </c>
      <c r="T2128">
        <v>0</v>
      </c>
      <c r="U2128">
        <v>0</v>
      </c>
      <c r="V2128">
        <v>0</v>
      </c>
      <c r="W2128">
        <v>0</v>
      </c>
      <c r="X2128">
        <v>1</v>
      </c>
      <c r="Y2128">
        <v>1</v>
      </c>
      <c r="Z2128" s="2" t="s">
        <v>8548</v>
      </c>
      <c r="AC2128" t="s">
        <v>10466</v>
      </c>
    </row>
    <row r="2129" spans="1:29" x14ac:dyDescent="0.2">
      <c r="A2129" s="1">
        <v>1341</v>
      </c>
      <c r="B2129" t="s">
        <v>1178</v>
      </c>
      <c r="C2129" t="s">
        <v>2917</v>
      </c>
      <c r="D2129" t="s">
        <v>4260</v>
      </c>
      <c r="E2129" t="s">
        <v>10547</v>
      </c>
      <c r="F2129" t="str">
        <f>VLOOKUP(E2129,state_lookup!A:B,2,FALSE)</f>
        <v>CA</v>
      </c>
      <c r="G2129">
        <v>38.959000000000003</v>
      </c>
      <c r="H2129">
        <v>-122.6331</v>
      </c>
      <c r="I2129" t="s">
        <v>5243</v>
      </c>
      <c r="J2129" s="4" t="s">
        <v>5260</v>
      </c>
      <c r="K2129" s="4" t="str">
        <f t="shared" si="33"/>
        <v>Jun 06</v>
      </c>
      <c r="P2129" t="s">
        <v>6051</v>
      </c>
      <c r="Q2129" t="s">
        <v>6395</v>
      </c>
      <c r="R2129">
        <v>0</v>
      </c>
      <c r="S2129" t="s">
        <v>6545</v>
      </c>
      <c r="T2129">
        <v>0</v>
      </c>
      <c r="U2129">
        <v>0</v>
      </c>
      <c r="V2129">
        <v>0</v>
      </c>
      <c r="W2129">
        <v>0</v>
      </c>
      <c r="X2129">
        <v>1</v>
      </c>
      <c r="Y2129">
        <v>1</v>
      </c>
      <c r="Z2129" s="2" t="s">
        <v>8549</v>
      </c>
    </row>
    <row r="2130" spans="1:29" x14ac:dyDescent="0.2">
      <c r="A2130" s="1">
        <v>1342</v>
      </c>
      <c r="B2130" t="s">
        <v>221</v>
      </c>
      <c r="C2130" t="s">
        <v>2918</v>
      </c>
      <c r="D2130" t="s">
        <v>4749</v>
      </c>
      <c r="E2130" t="s">
        <v>10556</v>
      </c>
      <c r="F2130" t="str">
        <f>VLOOKUP(E2130,state_lookup!A:B,2,FALSE)</f>
        <v>OH</v>
      </c>
      <c r="G2130">
        <v>41.476700000000001</v>
      </c>
      <c r="H2130">
        <v>-81.680499999999995</v>
      </c>
      <c r="I2130" t="s">
        <v>5243</v>
      </c>
      <c r="J2130" s="4" t="s">
        <v>5260</v>
      </c>
      <c r="K2130" s="4" t="str">
        <f t="shared" si="33"/>
        <v>Jun 06</v>
      </c>
      <c r="L2130" t="s">
        <v>5478</v>
      </c>
      <c r="M2130" t="s">
        <v>5422</v>
      </c>
      <c r="N2130" t="s">
        <v>5422</v>
      </c>
      <c r="P2130" t="s">
        <v>6051</v>
      </c>
      <c r="Q2130" t="s">
        <v>6395</v>
      </c>
      <c r="R2130">
        <v>0</v>
      </c>
      <c r="S2130" t="s">
        <v>6538</v>
      </c>
      <c r="X2130">
        <v>1</v>
      </c>
      <c r="Y2130">
        <v>1</v>
      </c>
      <c r="Z2130" s="2" t="s">
        <v>8550</v>
      </c>
    </row>
    <row r="2131" spans="1:29" x14ac:dyDescent="0.2">
      <c r="A2131" s="1">
        <v>1343</v>
      </c>
      <c r="B2131" t="s">
        <v>758</v>
      </c>
      <c r="D2131" t="s">
        <v>718</v>
      </c>
      <c r="E2131" t="s">
        <v>10554</v>
      </c>
      <c r="F2131" t="str">
        <f>VLOOKUP(E2131,state_lookup!A:B,2,FALSE)</f>
        <v>MA</v>
      </c>
      <c r="G2131">
        <v>38.76511</v>
      </c>
      <c r="H2131" t="s">
        <v>5106</v>
      </c>
      <c r="I2131" t="s">
        <v>5243</v>
      </c>
      <c r="J2131" s="4" t="s">
        <v>5260</v>
      </c>
      <c r="K2131" s="4" t="str">
        <f t="shared" si="33"/>
        <v>Jun 06</v>
      </c>
      <c r="P2131" t="s">
        <v>6051</v>
      </c>
      <c r="Q2131" t="s">
        <v>6395</v>
      </c>
      <c r="R2131">
        <v>0</v>
      </c>
      <c r="S2131" t="s">
        <v>6537</v>
      </c>
      <c r="T2131">
        <v>0</v>
      </c>
      <c r="U2131">
        <v>0</v>
      </c>
      <c r="V2131">
        <v>0</v>
      </c>
      <c r="W2131">
        <v>0</v>
      </c>
      <c r="X2131">
        <v>1</v>
      </c>
      <c r="Y2131">
        <v>1</v>
      </c>
      <c r="Z2131" s="2" t="s">
        <v>8551</v>
      </c>
    </row>
    <row r="2132" spans="1:29" x14ac:dyDescent="0.2">
      <c r="A2132" s="1">
        <v>1344</v>
      </c>
      <c r="B2132" t="s">
        <v>1179</v>
      </c>
      <c r="C2132" t="s">
        <v>2919</v>
      </c>
      <c r="D2132" t="s">
        <v>527</v>
      </c>
      <c r="E2132" t="s">
        <v>10549</v>
      </c>
      <c r="F2132" t="str">
        <f>VLOOKUP(E2132,state_lookup!A:B,2,FALSE)</f>
        <v>FL</v>
      </c>
      <c r="G2132">
        <v>28.382000000000001</v>
      </c>
      <c r="H2132">
        <v>-80.767399999999995</v>
      </c>
      <c r="I2132" t="s">
        <v>5243</v>
      </c>
      <c r="J2132" s="4" t="s">
        <v>5260</v>
      </c>
      <c r="K2132" s="4" t="str">
        <f t="shared" si="33"/>
        <v>Jun 06</v>
      </c>
      <c r="L2132" t="s">
        <v>5343</v>
      </c>
      <c r="M2132" t="s">
        <v>5527</v>
      </c>
      <c r="N2132" t="s">
        <v>5527</v>
      </c>
      <c r="P2132" t="s">
        <v>6051</v>
      </c>
      <c r="Q2132" t="s">
        <v>6395</v>
      </c>
      <c r="R2132">
        <v>0</v>
      </c>
      <c r="S2132" t="s">
        <v>6538</v>
      </c>
      <c r="T2132">
        <v>0</v>
      </c>
      <c r="U2132">
        <v>0</v>
      </c>
      <c r="V2132">
        <v>0</v>
      </c>
      <c r="W2132">
        <v>0</v>
      </c>
      <c r="X2132">
        <v>1</v>
      </c>
      <c r="Y2132">
        <v>1</v>
      </c>
      <c r="Z2132" s="2" t="s">
        <v>8552</v>
      </c>
      <c r="AA2132" s="2" t="s">
        <v>9991</v>
      </c>
      <c r="AC2132" t="s">
        <v>10467</v>
      </c>
    </row>
    <row r="2133" spans="1:29" x14ac:dyDescent="0.2">
      <c r="A2133" s="1">
        <v>1345</v>
      </c>
      <c r="B2133" t="s">
        <v>1053</v>
      </c>
      <c r="C2133" t="s">
        <v>2920</v>
      </c>
      <c r="D2133" t="s">
        <v>4380</v>
      </c>
      <c r="E2133" t="s">
        <v>10580</v>
      </c>
      <c r="F2133" t="str">
        <f>VLOOKUP(E2133,state_lookup!A:B,2,FALSE)</f>
        <v>VT</v>
      </c>
      <c r="G2133">
        <v>44.543939999999999</v>
      </c>
      <c r="H2133" t="s">
        <v>5107</v>
      </c>
      <c r="I2133" t="s">
        <v>5243</v>
      </c>
      <c r="J2133" s="4" t="s">
        <v>5260</v>
      </c>
      <c r="K2133" s="4" t="str">
        <f t="shared" si="33"/>
        <v>Jun 06</v>
      </c>
      <c r="L2133" t="s">
        <v>5439</v>
      </c>
      <c r="M2133" t="s">
        <v>5990</v>
      </c>
      <c r="N2133" t="s">
        <v>5990</v>
      </c>
      <c r="P2133" t="s">
        <v>6051</v>
      </c>
      <c r="Q2133" t="s">
        <v>6395</v>
      </c>
      <c r="R2133">
        <v>0</v>
      </c>
      <c r="S2133" t="s">
        <v>6537</v>
      </c>
      <c r="T2133">
        <v>0</v>
      </c>
      <c r="U2133">
        <v>0</v>
      </c>
      <c r="V2133">
        <v>0</v>
      </c>
      <c r="W2133">
        <v>0</v>
      </c>
      <c r="X2133">
        <v>1</v>
      </c>
      <c r="Y2133">
        <v>1</v>
      </c>
      <c r="Z2133" s="2" t="s">
        <v>8553</v>
      </c>
    </row>
    <row r="2134" spans="1:29" x14ac:dyDescent="0.2">
      <c r="A2134" s="1">
        <v>1346</v>
      </c>
      <c r="B2134" t="s">
        <v>1180</v>
      </c>
      <c r="C2134" t="s">
        <v>2124</v>
      </c>
      <c r="D2134" t="s">
        <v>4632</v>
      </c>
      <c r="E2134" t="s">
        <v>10555</v>
      </c>
      <c r="F2134" t="str">
        <f>VLOOKUP(E2134,state_lookup!A:B,2,FALSE)</f>
        <v>IL</v>
      </c>
      <c r="G2134">
        <v>38.676900000000003</v>
      </c>
      <c r="H2134">
        <v>-90.005899999999997</v>
      </c>
      <c r="I2134" t="s">
        <v>5243</v>
      </c>
      <c r="J2134" s="4" t="s">
        <v>5260</v>
      </c>
      <c r="K2134" s="4" t="str">
        <f t="shared" si="33"/>
        <v>Jun 06</v>
      </c>
      <c r="L2134" t="s">
        <v>5390</v>
      </c>
      <c r="M2134" t="s">
        <v>5701</v>
      </c>
      <c r="N2134" t="s">
        <v>5701</v>
      </c>
      <c r="P2134" t="s">
        <v>6051</v>
      </c>
      <c r="Q2134" t="s">
        <v>6395</v>
      </c>
      <c r="R2134">
        <v>0</v>
      </c>
      <c r="S2134" t="s">
        <v>6539</v>
      </c>
      <c r="T2134">
        <v>0</v>
      </c>
      <c r="U2134">
        <v>0</v>
      </c>
      <c r="V2134">
        <v>0</v>
      </c>
      <c r="W2134">
        <v>0</v>
      </c>
      <c r="X2134">
        <v>1</v>
      </c>
      <c r="Y2134">
        <v>1</v>
      </c>
      <c r="Z2134" s="2" t="s">
        <v>8554</v>
      </c>
    </row>
    <row r="2135" spans="1:29" x14ac:dyDescent="0.2">
      <c r="A2135" s="1">
        <v>1347</v>
      </c>
      <c r="B2135" t="s">
        <v>1180</v>
      </c>
      <c r="E2135" t="s">
        <v>10561</v>
      </c>
      <c r="F2135" t="str">
        <f>VLOOKUP(E2135,state_lookup!A:B,2,FALSE)</f>
        <v>MO</v>
      </c>
      <c r="G2135">
        <v>38.670299999999997</v>
      </c>
      <c r="H2135">
        <v>-89.984499999999997</v>
      </c>
      <c r="I2135" t="s">
        <v>5243</v>
      </c>
      <c r="J2135" s="4" t="s">
        <v>5260</v>
      </c>
      <c r="K2135" s="4" t="str">
        <f t="shared" si="33"/>
        <v>Jun 06</v>
      </c>
      <c r="L2135" t="s">
        <v>5390</v>
      </c>
      <c r="M2135" t="s">
        <v>5701</v>
      </c>
      <c r="N2135" t="s">
        <v>5701</v>
      </c>
      <c r="P2135" t="s">
        <v>6051</v>
      </c>
      <c r="Q2135" t="s">
        <v>6395</v>
      </c>
      <c r="R2135">
        <v>0</v>
      </c>
      <c r="S2135" t="s">
        <v>6538</v>
      </c>
      <c r="X2135">
        <v>1</v>
      </c>
      <c r="Y2135">
        <v>1</v>
      </c>
      <c r="Z2135" s="2" t="s">
        <v>8554</v>
      </c>
      <c r="AA2135" s="2" t="s">
        <v>9990</v>
      </c>
    </row>
    <row r="2136" spans="1:29" x14ac:dyDescent="0.2">
      <c r="A2136" s="1">
        <v>1348</v>
      </c>
      <c r="B2136" t="s">
        <v>222</v>
      </c>
      <c r="C2136" t="s">
        <v>1929</v>
      </c>
      <c r="D2136" t="s">
        <v>399</v>
      </c>
      <c r="E2136" t="s">
        <v>10557</v>
      </c>
      <c r="F2136" t="str">
        <f>VLOOKUP(E2136,state_lookup!A:B,2,FALSE)</f>
        <v>CO</v>
      </c>
      <c r="G2136">
        <v>38.867400000000004</v>
      </c>
      <c r="H2136">
        <v>-104.7606</v>
      </c>
      <c r="I2136" t="s">
        <v>5243</v>
      </c>
      <c r="J2136" s="4" t="s">
        <v>5260</v>
      </c>
      <c r="K2136" s="4" t="str">
        <f t="shared" si="33"/>
        <v>Jun 06</v>
      </c>
      <c r="P2136" t="s">
        <v>6051</v>
      </c>
      <c r="Q2136" t="s">
        <v>6395</v>
      </c>
      <c r="R2136">
        <v>0</v>
      </c>
      <c r="S2136" t="s">
        <v>6537</v>
      </c>
      <c r="X2136">
        <v>1</v>
      </c>
      <c r="Y2136">
        <v>1</v>
      </c>
      <c r="Z2136" s="2" t="s">
        <v>8555</v>
      </c>
    </row>
    <row r="2137" spans="1:29" x14ac:dyDescent="0.2">
      <c r="A2137" s="1">
        <v>1349</v>
      </c>
      <c r="B2137" t="s">
        <v>99</v>
      </c>
      <c r="C2137" t="s">
        <v>2921</v>
      </c>
      <c r="D2137" t="s">
        <v>323</v>
      </c>
      <c r="E2137" t="s">
        <v>10581</v>
      </c>
      <c r="F2137" t="str">
        <f>VLOOKUP(E2137,state_lookup!A:B,2,FALSE)</f>
        <v>SC</v>
      </c>
      <c r="G2137">
        <v>34.037599999999998</v>
      </c>
      <c r="H2137">
        <v>-80.903700000000001</v>
      </c>
      <c r="I2137" t="s">
        <v>5243</v>
      </c>
      <c r="J2137" s="4" t="s">
        <v>5260</v>
      </c>
      <c r="K2137" s="4" t="str">
        <f t="shared" si="33"/>
        <v>Jun 06</v>
      </c>
      <c r="L2137" t="s">
        <v>5304</v>
      </c>
      <c r="M2137" t="s">
        <v>5531</v>
      </c>
      <c r="N2137" t="s">
        <v>5531</v>
      </c>
      <c r="P2137" t="s">
        <v>6051</v>
      </c>
      <c r="Q2137" t="s">
        <v>6395</v>
      </c>
      <c r="R2137">
        <v>0</v>
      </c>
      <c r="S2137" t="s">
        <v>6537</v>
      </c>
      <c r="T2137">
        <v>0</v>
      </c>
      <c r="U2137">
        <v>0</v>
      </c>
      <c r="V2137">
        <v>0</v>
      </c>
      <c r="W2137">
        <v>0</v>
      </c>
      <c r="X2137">
        <v>1</v>
      </c>
      <c r="Y2137">
        <v>1</v>
      </c>
      <c r="Z2137" s="2" t="s">
        <v>8556</v>
      </c>
    </row>
    <row r="2138" spans="1:29" x14ac:dyDescent="0.2">
      <c r="A2138" s="1">
        <v>1350</v>
      </c>
      <c r="B2138" t="s">
        <v>51</v>
      </c>
      <c r="C2138" t="s">
        <v>2922</v>
      </c>
      <c r="E2138" t="s">
        <v>10562</v>
      </c>
      <c r="F2138" t="str">
        <f>VLOOKUP(E2138,state_lookup!A:B,2,FALSE)</f>
        <v>GA</v>
      </c>
      <c r="G2138">
        <v>32.51</v>
      </c>
      <c r="H2138">
        <v>-84.877099999999999</v>
      </c>
      <c r="I2138" t="s">
        <v>5243</v>
      </c>
      <c r="J2138" s="4" t="s">
        <v>5260</v>
      </c>
      <c r="K2138" s="4" t="str">
        <f t="shared" si="33"/>
        <v>Jun 06</v>
      </c>
      <c r="L2138" t="s">
        <v>5591</v>
      </c>
      <c r="M2138" t="s">
        <v>5799</v>
      </c>
      <c r="N2138" t="s">
        <v>5799</v>
      </c>
      <c r="P2138" t="s">
        <v>6051</v>
      </c>
      <c r="Q2138" t="s">
        <v>6402</v>
      </c>
      <c r="R2138">
        <v>0</v>
      </c>
      <c r="S2138" t="s">
        <v>6553</v>
      </c>
      <c r="X2138">
        <v>1</v>
      </c>
      <c r="Y2138">
        <v>1</v>
      </c>
      <c r="Z2138" s="2" t="s">
        <v>8557</v>
      </c>
    </row>
    <row r="2139" spans="1:29" x14ac:dyDescent="0.2">
      <c r="A2139" s="1">
        <v>1351</v>
      </c>
      <c r="B2139" t="s">
        <v>51</v>
      </c>
      <c r="C2139" t="s">
        <v>2923</v>
      </c>
      <c r="E2139" t="s">
        <v>10562</v>
      </c>
      <c r="F2139" t="str">
        <f>VLOOKUP(E2139,state_lookup!A:B,2,FALSE)</f>
        <v>GA</v>
      </c>
      <c r="G2139">
        <v>32.51</v>
      </c>
      <c r="H2139">
        <v>-84.877099999999999</v>
      </c>
      <c r="I2139" t="s">
        <v>5243</v>
      </c>
      <c r="J2139" s="4" t="s">
        <v>5260</v>
      </c>
      <c r="K2139" s="4" t="str">
        <f t="shared" si="33"/>
        <v>Jun 06</v>
      </c>
      <c r="L2139" t="s">
        <v>5389</v>
      </c>
      <c r="M2139" t="s">
        <v>5645</v>
      </c>
      <c r="N2139" t="s">
        <v>5645</v>
      </c>
      <c r="P2139" t="s">
        <v>6051</v>
      </c>
      <c r="Q2139" t="s">
        <v>6402</v>
      </c>
      <c r="R2139">
        <v>0</v>
      </c>
      <c r="S2139" t="s">
        <v>6553</v>
      </c>
      <c r="X2139">
        <v>0</v>
      </c>
      <c r="Y2139">
        <v>1</v>
      </c>
      <c r="Z2139" s="2" t="s">
        <v>8557</v>
      </c>
    </row>
    <row r="2140" spans="1:29" x14ac:dyDescent="0.2">
      <c r="A2140" s="1">
        <v>1352</v>
      </c>
      <c r="B2140" t="s">
        <v>51</v>
      </c>
      <c r="C2140" t="s">
        <v>1692</v>
      </c>
      <c r="E2140" t="s">
        <v>10556</v>
      </c>
      <c r="F2140" t="str">
        <f>VLOOKUP(E2140,state_lookup!A:B,2,FALSE)</f>
        <v>OH</v>
      </c>
      <c r="G2140">
        <v>39.985999999999997</v>
      </c>
      <c r="H2140">
        <v>-82.985100000000003</v>
      </c>
      <c r="I2140" t="s">
        <v>5243</v>
      </c>
      <c r="J2140" s="4" t="s">
        <v>5260</v>
      </c>
      <c r="K2140" s="4" t="str">
        <f t="shared" si="33"/>
        <v>Jun 06</v>
      </c>
      <c r="L2140" t="s">
        <v>5343</v>
      </c>
      <c r="M2140" t="s">
        <v>5527</v>
      </c>
      <c r="N2140" t="s">
        <v>5527</v>
      </c>
      <c r="P2140" t="s">
        <v>6051</v>
      </c>
      <c r="Q2140" t="s">
        <v>6395</v>
      </c>
      <c r="R2140">
        <v>0</v>
      </c>
      <c r="S2140" t="s">
        <v>6537</v>
      </c>
      <c r="X2140">
        <v>1</v>
      </c>
      <c r="Y2140">
        <v>1</v>
      </c>
      <c r="Z2140" s="2" t="s">
        <v>8558</v>
      </c>
    </row>
    <row r="2141" spans="1:29" x14ac:dyDescent="0.2">
      <c r="A2141" s="1">
        <v>1353</v>
      </c>
      <c r="B2141" t="s">
        <v>1181</v>
      </c>
      <c r="C2141" t="s">
        <v>2924</v>
      </c>
      <c r="E2141" t="s">
        <v>10582</v>
      </c>
      <c r="F2141" t="str">
        <f>VLOOKUP(E2141,state_lookup!A:B,2,FALSE)</f>
        <v>NH</v>
      </c>
      <c r="G2141">
        <v>43.230499999999999</v>
      </c>
      <c r="H2141">
        <v>-71.5595</v>
      </c>
      <c r="I2141" t="s">
        <v>5243</v>
      </c>
      <c r="J2141" s="4" t="s">
        <v>5260</v>
      </c>
      <c r="K2141" s="4" t="str">
        <f t="shared" si="33"/>
        <v>Jun 06</v>
      </c>
      <c r="L2141" t="s">
        <v>5372</v>
      </c>
      <c r="M2141" t="s">
        <v>5372</v>
      </c>
      <c r="N2141" t="s">
        <v>5372</v>
      </c>
      <c r="P2141" t="s">
        <v>6051</v>
      </c>
      <c r="Q2141" t="s">
        <v>6395</v>
      </c>
      <c r="R2141">
        <v>0</v>
      </c>
      <c r="S2141" t="s">
        <v>6537</v>
      </c>
      <c r="X2141">
        <v>1</v>
      </c>
      <c r="Y2141">
        <v>1</v>
      </c>
      <c r="Z2141" s="2" t="s">
        <v>8559</v>
      </c>
    </row>
    <row r="2142" spans="1:29" x14ac:dyDescent="0.2">
      <c r="A2142" s="1">
        <v>1354</v>
      </c>
      <c r="B2142" t="s">
        <v>389</v>
      </c>
      <c r="C2142" t="s">
        <v>2925</v>
      </c>
      <c r="D2142" t="s">
        <v>4420</v>
      </c>
      <c r="E2142" t="s">
        <v>10581</v>
      </c>
      <c r="F2142" t="str">
        <f>VLOOKUP(E2142,state_lookup!A:B,2,FALSE)</f>
        <v>SC</v>
      </c>
      <c r="G2142">
        <v>33.840299999999999</v>
      </c>
      <c r="H2142">
        <v>-79.042199999999994</v>
      </c>
      <c r="I2142" t="s">
        <v>5243</v>
      </c>
      <c r="J2142" s="4" t="s">
        <v>5260</v>
      </c>
      <c r="K2142" s="4" t="str">
        <f t="shared" si="33"/>
        <v>Jun 06</v>
      </c>
      <c r="P2142" t="s">
        <v>6051</v>
      </c>
      <c r="Q2142" t="s">
        <v>6395</v>
      </c>
      <c r="R2142">
        <v>0</v>
      </c>
      <c r="S2142" t="s">
        <v>6540</v>
      </c>
      <c r="T2142">
        <v>0</v>
      </c>
      <c r="U2142">
        <v>0</v>
      </c>
      <c r="V2142">
        <v>0</v>
      </c>
      <c r="W2142">
        <v>0</v>
      </c>
      <c r="X2142">
        <v>1</v>
      </c>
      <c r="Y2142">
        <v>1</v>
      </c>
      <c r="Z2142" s="2" t="s">
        <v>8560</v>
      </c>
      <c r="AC2142" t="s">
        <v>10468</v>
      </c>
    </row>
    <row r="2143" spans="1:29" x14ac:dyDescent="0.2">
      <c r="A2143" s="1">
        <v>1355</v>
      </c>
      <c r="B2143" t="s">
        <v>389</v>
      </c>
      <c r="C2143" t="s">
        <v>2926</v>
      </c>
      <c r="D2143" t="s">
        <v>4420</v>
      </c>
      <c r="E2143" t="s">
        <v>10581</v>
      </c>
      <c r="F2143" t="str">
        <f>VLOOKUP(E2143,state_lookup!A:B,2,FALSE)</f>
        <v>SC</v>
      </c>
      <c r="G2143">
        <v>33.840299999999999</v>
      </c>
      <c r="H2143">
        <v>-79.042199999999994</v>
      </c>
      <c r="I2143" t="s">
        <v>5243</v>
      </c>
      <c r="J2143" s="4" t="s">
        <v>5260</v>
      </c>
      <c r="K2143" s="4" t="str">
        <f t="shared" si="33"/>
        <v>Jun 06</v>
      </c>
      <c r="P2143" t="s">
        <v>6051</v>
      </c>
      <c r="Q2143" t="s">
        <v>6395</v>
      </c>
      <c r="R2143">
        <v>0</v>
      </c>
      <c r="S2143" t="s">
        <v>6540</v>
      </c>
      <c r="T2143">
        <v>0</v>
      </c>
      <c r="U2143">
        <v>0</v>
      </c>
      <c r="V2143">
        <v>0</v>
      </c>
      <c r="W2143">
        <v>0</v>
      </c>
      <c r="X2143">
        <v>0</v>
      </c>
      <c r="Y2143">
        <v>1</v>
      </c>
      <c r="Z2143" s="2" t="s">
        <v>8560</v>
      </c>
      <c r="AC2143" t="s">
        <v>10468</v>
      </c>
    </row>
    <row r="2144" spans="1:29" x14ac:dyDescent="0.2">
      <c r="A2144" s="1">
        <v>1356</v>
      </c>
      <c r="B2144" t="s">
        <v>761</v>
      </c>
      <c r="C2144" t="s">
        <v>2927</v>
      </c>
      <c r="D2144" t="s">
        <v>4750</v>
      </c>
      <c r="E2144" t="s">
        <v>10550</v>
      </c>
      <c r="F2144" t="str">
        <f>VLOOKUP(E2144,state_lookup!A:B,2,FALSE)</f>
        <v>TN</v>
      </c>
      <c r="G2144">
        <v>36.148400000000002</v>
      </c>
      <c r="H2144">
        <v>-85.511399999999995</v>
      </c>
      <c r="I2144" t="s">
        <v>5243</v>
      </c>
      <c r="J2144" s="4" t="s">
        <v>5260</v>
      </c>
      <c r="K2144" s="4" t="str">
        <f t="shared" si="33"/>
        <v>Jun 06</v>
      </c>
      <c r="P2144" t="s">
        <v>6051</v>
      </c>
      <c r="Q2144" t="s">
        <v>6395</v>
      </c>
      <c r="R2144">
        <v>0</v>
      </c>
      <c r="S2144" t="s">
        <v>6537</v>
      </c>
      <c r="X2144">
        <v>1</v>
      </c>
      <c r="Y2144">
        <v>1</v>
      </c>
      <c r="Z2144" s="2" t="s">
        <v>8561</v>
      </c>
    </row>
    <row r="2145" spans="1:30" x14ac:dyDescent="0.2">
      <c r="A2145" s="1">
        <v>1357</v>
      </c>
      <c r="B2145" t="s">
        <v>1182</v>
      </c>
      <c r="C2145" t="s">
        <v>2928</v>
      </c>
      <c r="D2145" t="s">
        <v>4751</v>
      </c>
      <c r="E2145" t="s">
        <v>1289</v>
      </c>
      <c r="F2145" t="str">
        <f>VLOOKUP(E2145,state_lookup!A:B,2,FALSE)</f>
        <v>OR</v>
      </c>
      <c r="G2145">
        <v>43.378900000000002</v>
      </c>
      <c r="H2145">
        <v>-124.233</v>
      </c>
      <c r="I2145" t="s">
        <v>5243</v>
      </c>
      <c r="J2145" s="4" t="s">
        <v>5260</v>
      </c>
      <c r="K2145" s="4" t="str">
        <f t="shared" si="33"/>
        <v>Jun 06</v>
      </c>
      <c r="L2145" t="s">
        <v>5743</v>
      </c>
      <c r="M2145" t="s">
        <v>5582</v>
      </c>
      <c r="N2145" t="s">
        <v>5582</v>
      </c>
      <c r="P2145" t="s">
        <v>6051</v>
      </c>
      <c r="Q2145" t="s">
        <v>6395</v>
      </c>
      <c r="R2145">
        <v>0</v>
      </c>
      <c r="S2145" t="s">
        <v>6537</v>
      </c>
      <c r="T2145">
        <v>1</v>
      </c>
      <c r="X2145">
        <v>1</v>
      </c>
      <c r="Y2145">
        <v>1</v>
      </c>
      <c r="Z2145" s="2" t="s">
        <v>8562</v>
      </c>
    </row>
    <row r="2146" spans="1:30" x14ac:dyDescent="0.2">
      <c r="A2146" s="1">
        <v>1358</v>
      </c>
      <c r="B2146" t="s">
        <v>1183</v>
      </c>
      <c r="C2146" t="s">
        <v>2929</v>
      </c>
      <c r="D2146" t="s">
        <v>4346</v>
      </c>
      <c r="E2146" t="s">
        <v>10575</v>
      </c>
      <c r="F2146" t="str">
        <f>VLOOKUP(E2146,state_lookup!A:B,2,FALSE)</f>
        <v>PA</v>
      </c>
      <c r="G2146">
        <v>40.514800000000001</v>
      </c>
      <c r="H2146">
        <v>-80.162700000000001</v>
      </c>
      <c r="I2146" t="s">
        <v>5243</v>
      </c>
      <c r="J2146" s="4" t="s">
        <v>5260</v>
      </c>
      <c r="K2146" s="4" t="str">
        <f t="shared" si="33"/>
        <v>Jun 06</v>
      </c>
      <c r="L2146" t="s">
        <v>5394</v>
      </c>
      <c r="P2146" t="s">
        <v>6051</v>
      </c>
      <c r="Q2146" t="s">
        <v>6395</v>
      </c>
      <c r="R2146">
        <v>0</v>
      </c>
      <c r="S2146" t="s">
        <v>6538</v>
      </c>
      <c r="T2146">
        <v>0</v>
      </c>
      <c r="U2146">
        <v>0</v>
      </c>
      <c r="V2146">
        <v>0</v>
      </c>
      <c r="W2146">
        <v>0</v>
      </c>
      <c r="X2146">
        <v>1</v>
      </c>
      <c r="Y2146">
        <v>1</v>
      </c>
      <c r="Z2146" s="2" t="s">
        <v>8563</v>
      </c>
    </row>
    <row r="2147" spans="1:30" x14ac:dyDescent="0.2">
      <c r="A2147" s="1">
        <v>1359</v>
      </c>
      <c r="B2147" t="s">
        <v>1003</v>
      </c>
      <c r="D2147" t="s">
        <v>4706</v>
      </c>
      <c r="E2147" t="s">
        <v>10558</v>
      </c>
      <c r="F2147" t="str">
        <f>VLOOKUP(E2147,state_lookup!A:B,2,FALSE)</f>
        <v>KY</v>
      </c>
      <c r="G2147">
        <v>36.932000000000002</v>
      </c>
      <c r="H2147">
        <v>-84.100399999999993</v>
      </c>
      <c r="I2147" t="s">
        <v>5243</v>
      </c>
      <c r="J2147" s="4" t="s">
        <v>5260</v>
      </c>
      <c r="K2147" s="4" t="str">
        <f t="shared" si="33"/>
        <v>Jun 06</v>
      </c>
      <c r="P2147" t="s">
        <v>6051</v>
      </c>
      <c r="Q2147" t="s">
        <v>6395</v>
      </c>
      <c r="R2147">
        <v>0</v>
      </c>
      <c r="S2147" t="s">
        <v>6537</v>
      </c>
      <c r="X2147">
        <v>1</v>
      </c>
      <c r="Y2147">
        <v>1</v>
      </c>
      <c r="Z2147" s="2" t="s">
        <v>8223</v>
      </c>
    </row>
    <row r="2148" spans="1:30" x14ac:dyDescent="0.2">
      <c r="A2148" s="1">
        <v>1360</v>
      </c>
      <c r="B2148" t="s">
        <v>1184</v>
      </c>
      <c r="D2148" t="s">
        <v>4752</v>
      </c>
      <c r="E2148" t="s">
        <v>64</v>
      </c>
      <c r="F2148" t="str">
        <f>VLOOKUP(E2148,state_lookup!A:B,2,FALSE)</f>
        <v>NY</v>
      </c>
      <c r="G2148">
        <v>42.146999999999998</v>
      </c>
      <c r="H2148">
        <v>-77.056100000000001</v>
      </c>
      <c r="I2148" t="s">
        <v>5243</v>
      </c>
      <c r="J2148" s="4" t="s">
        <v>5260</v>
      </c>
      <c r="K2148" s="4" t="str">
        <f t="shared" si="33"/>
        <v>Jun 06</v>
      </c>
      <c r="L2148" t="s">
        <v>5551</v>
      </c>
      <c r="M2148" t="s">
        <v>5989</v>
      </c>
      <c r="N2148" t="s">
        <v>5989</v>
      </c>
      <c r="P2148" t="s">
        <v>6187</v>
      </c>
      <c r="Q2148" t="s">
        <v>6395</v>
      </c>
      <c r="R2148">
        <v>0</v>
      </c>
      <c r="S2148" t="s">
        <v>6537</v>
      </c>
      <c r="T2148">
        <v>0</v>
      </c>
      <c r="U2148">
        <v>0</v>
      </c>
      <c r="V2148">
        <v>0</v>
      </c>
      <c r="W2148">
        <v>0</v>
      </c>
      <c r="X2148">
        <v>1</v>
      </c>
      <c r="Y2148">
        <v>1</v>
      </c>
      <c r="Z2148" s="2" t="s">
        <v>8564</v>
      </c>
      <c r="AA2148" s="2" t="s">
        <v>8564</v>
      </c>
      <c r="AB2148" s="2" t="s">
        <v>10309</v>
      </c>
      <c r="AD2148" t="s">
        <v>6598</v>
      </c>
    </row>
    <row r="2149" spans="1:30" x14ac:dyDescent="0.2">
      <c r="A2149" s="1">
        <v>1361</v>
      </c>
      <c r="B2149" t="s">
        <v>1185</v>
      </c>
      <c r="C2149" t="s">
        <v>2930</v>
      </c>
      <c r="D2149" t="s">
        <v>1185</v>
      </c>
      <c r="E2149" t="s">
        <v>10556</v>
      </c>
      <c r="F2149" t="str">
        <f>VLOOKUP(E2149,state_lookup!A:B,2,FALSE)</f>
        <v>OH</v>
      </c>
      <c r="G2149">
        <v>40.261800000000001</v>
      </c>
      <c r="H2149">
        <v>-81.847999999999999</v>
      </c>
      <c r="I2149" t="s">
        <v>5243</v>
      </c>
      <c r="J2149" s="4" t="s">
        <v>5260</v>
      </c>
      <c r="K2149" s="4" t="str">
        <f t="shared" si="33"/>
        <v>Jun 06</v>
      </c>
      <c r="L2149" t="s">
        <v>5744</v>
      </c>
      <c r="M2149" t="s">
        <v>5994</v>
      </c>
      <c r="N2149" t="s">
        <v>5994</v>
      </c>
      <c r="P2149" t="s">
        <v>6051</v>
      </c>
      <c r="Q2149" t="s">
        <v>6402</v>
      </c>
      <c r="R2149">
        <v>0</v>
      </c>
      <c r="S2149" t="s">
        <v>6553</v>
      </c>
      <c r="T2149">
        <v>0</v>
      </c>
      <c r="U2149">
        <v>0</v>
      </c>
      <c r="V2149">
        <v>0</v>
      </c>
      <c r="W2149">
        <v>0</v>
      </c>
      <c r="X2149">
        <v>1</v>
      </c>
      <c r="Y2149">
        <v>1</v>
      </c>
      <c r="Z2149" s="2" t="s">
        <v>8565</v>
      </c>
    </row>
    <row r="2150" spans="1:30" x14ac:dyDescent="0.2">
      <c r="A2150" s="1">
        <v>1362</v>
      </c>
      <c r="B2150" t="s">
        <v>547</v>
      </c>
      <c r="C2150" t="s">
        <v>2931</v>
      </c>
      <c r="D2150" t="s">
        <v>301</v>
      </c>
      <c r="E2150" t="s">
        <v>10547</v>
      </c>
      <c r="F2150" t="str">
        <f>VLOOKUP(E2150,state_lookup!A:B,2,FALSE)</f>
        <v>CA</v>
      </c>
      <c r="G2150">
        <v>33.666699999999999</v>
      </c>
      <c r="H2150">
        <v>-117.9135</v>
      </c>
      <c r="I2150" t="s">
        <v>5243</v>
      </c>
      <c r="J2150" s="4" t="s">
        <v>5260</v>
      </c>
      <c r="K2150" s="4" t="str">
        <f t="shared" si="33"/>
        <v>Jun 06</v>
      </c>
      <c r="P2150" t="s">
        <v>6051</v>
      </c>
      <c r="Q2150" t="s">
        <v>6395</v>
      </c>
      <c r="R2150">
        <v>0</v>
      </c>
      <c r="S2150" t="s">
        <v>6537</v>
      </c>
      <c r="X2150">
        <v>1</v>
      </c>
      <c r="Y2150">
        <v>1</v>
      </c>
      <c r="Z2150" s="2" t="s">
        <v>8308</v>
      </c>
    </row>
    <row r="2151" spans="1:30" x14ac:dyDescent="0.2">
      <c r="A2151" s="1">
        <v>1363</v>
      </c>
      <c r="B2151" t="s">
        <v>549</v>
      </c>
      <c r="E2151" t="s">
        <v>10545</v>
      </c>
      <c r="F2151" t="str">
        <f>VLOOKUP(E2151,state_lookup!A:B,2,FALSE)</f>
        <v>IN</v>
      </c>
      <c r="G2151">
        <v>41.414099999999998</v>
      </c>
      <c r="H2151">
        <v>-87.345600000000005</v>
      </c>
      <c r="I2151" t="s">
        <v>5243</v>
      </c>
      <c r="J2151" s="4" t="s">
        <v>5260</v>
      </c>
      <c r="K2151" s="4" t="str">
        <f t="shared" si="33"/>
        <v>Jun 06</v>
      </c>
      <c r="L2151" t="s">
        <v>5289</v>
      </c>
      <c r="M2151" t="s">
        <v>5982</v>
      </c>
      <c r="N2151" t="s">
        <v>5982</v>
      </c>
      <c r="P2151" t="s">
        <v>6051</v>
      </c>
      <c r="Q2151" t="s">
        <v>6395</v>
      </c>
      <c r="R2151">
        <v>0</v>
      </c>
      <c r="S2151" t="s">
        <v>6538</v>
      </c>
      <c r="T2151">
        <v>0</v>
      </c>
      <c r="U2151">
        <v>0</v>
      </c>
      <c r="V2151">
        <v>0</v>
      </c>
      <c r="W2151">
        <v>0</v>
      </c>
      <c r="X2151">
        <v>1</v>
      </c>
      <c r="Y2151">
        <v>1</v>
      </c>
      <c r="Z2151" s="2" t="s">
        <v>8566</v>
      </c>
    </row>
    <row r="2152" spans="1:30" x14ac:dyDescent="0.2">
      <c r="A2152" s="1">
        <v>1364</v>
      </c>
      <c r="B2152" t="s">
        <v>225</v>
      </c>
      <c r="C2152" t="s">
        <v>2932</v>
      </c>
      <c r="D2152" t="s">
        <v>4546</v>
      </c>
      <c r="E2152" t="s">
        <v>10545</v>
      </c>
      <c r="F2152" t="str">
        <f>VLOOKUP(E2152,state_lookup!A:B,2,FALSE)</f>
        <v>IN</v>
      </c>
      <c r="G2152">
        <v>40.0428</v>
      </c>
      <c r="H2152">
        <v>-86.897499999999994</v>
      </c>
      <c r="I2152" t="s">
        <v>5243</v>
      </c>
      <c r="J2152" s="4" t="s">
        <v>5260</v>
      </c>
      <c r="K2152" s="4" t="str">
        <f t="shared" si="33"/>
        <v>Jun 06</v>
      </c>
      <c r="L2152" t="s">
        <v>5293</v>
      </c>
      <c r="M2152" t="s">
        <v>5396</v>
      </c>
      <c r="N2152" t="s">
        <v>5396</v>
      </c>
      <c r="P2152" t="s">
        <v>6051</v>
      </c>
      <c r="Q2152" t="s">
        <v>6395</v>
      </c>
      <c r="R2152">
        <v>0</v>
      </c>
      <c r="S2152" t="s">
        <v>6537</v>
      </c>
      <c r="T2152">
        <v>0</v>
      </c>
      <c r="U2152">
        <v>0</v>
      </c>
      <c r="V2152">
        <v>0</v>
      </c>
      <c r="W2152">
        <v>0</v>
      </c>
      <c r="X2152">
        <v>1</v>
      </c>
      <c r="Y2152">
        <v>1</v>
      </c>
      <c r="Z2152" s="2" t="s">
        <v>8567</v>
      </c>
    </row>
    <row r="2153" spans="1:30" x14ac:dyDescent="0.2">
      <c r="A2153" s="1">
        <v>1365</v>
      </c>
      <c r="B2153" t="s">
        <v>101</v>
      </c>
      <c r="C2153" t="s">
        <v>2045</v>
      </c>
      <c r="E2153" t="s">
        <v>10555</v>
      </c>
      <c r="F2153" t="str">
        <f>VLOOKUP(E2153,state_lookup!A:B,2,FALSE)</f>
        <v>IL</v>
      </c>
      <c r="G2153">
        <v>42.233199999999997</v>
      </c>
      <c r="H2153">
        <v>-88.334900000000005</v>
      </c>
      <c r="I2153" t="s">
        <v>5243</v>
      </c>
      <c r="J2153" s="4" t="s">
        <v>5260</v>
      </c>
      <c r="K2153" s="4" t="str">
        <f t="shared" si="33"/>
        <v>Jun 06</v>
      </c>
      <c r="X2153">
        <v>1</v>
      </c>
      <c r="Y2153">
        <v>1</v>
      </c>
      <c r="Z2153" s="2" t="s">
        <v>8328</v>
      </c>
      <c r="AA2153" s="2" t="s">
        <v>9992</v>
      </c>
    </row>
    <row r="2154" spans="1:30" x14ac:dyDescent="0.2">
      <c r="A2154" s="1">
        <v>1366</v>
      </c>
      <c r="B2154" t="s">
        <v>1186</v>
      </c>
      <c r="C2154" t="s">
        <v>2933</v>
      </c>
      <c r="D2154" t="s">
        <v>1186</v>
      </c>
      <c r="E2154" t="s">
        <v>917</v>
      </c>
      <c r="F2154" t="str">
        <f>VLOOKUP(E2154,state_lookup!A:B,2,FALSE)</f>
        <v>VA</v>
      </c>
      <c r="G2154">
        <v>38.470500000000001</v>
      </c>
      <c r="H2154">
        <v>-78.000100000000003</v>
      </c>
      <c r="I2154" t="s">
        <v>5243</v>
      </c>
      <c r="J2154" s="4" t="s">
        <v>5260</v>
      </c>
      <c r="K2154" s="4" t="str">
        <f t="shared" si="33"/>
        <v>Jun 06</v>
      </c>
      <c r="L2154" t="s">
        <v>5717</v>
      </c>
      <c r="M2154" t="s">
        <v>5989</v>
      </c>
      <c r="N2154" t="s">
        <v>5636</v>
      </c>
      <c r="P2154" t="s">
        <v>6051</v>
      </c>
      <c r="Q2154" t="s">
        <v>6395</v>
      </c>
      <c r="R2154">
        <v>0</v>
      </c>
      <c r="S2154" t="s">
        <v>6538</v>
      </c>
      <c r="T2154">
        <v>0</v>
      </c>
      <c r="U2154">
        <v>0</v>
      </c>
      <c r="V2154">
        <v>0</v>
      </c>
      <c r="W2154">
        <v>0</v>
      </c>
      <c r="X2154">
        <v>1</v>
      </c>
      <c r="Y2154">
        <v>1</v>
      </c>
      <c r="Z2154" s="2" t="s">
        <v>8568</v>
      </c>
    </row>
    <row r="2155" spans="1:30" x14ac:dyDescent="0.2">
      <c r="A2155" s="1">
        <v>1367</v>
      </c>
      <c r="B2155" t="s">
        <v>1055</v>
      </c>
      <c r="D2155" t="s">
        <v>31</v>
      </c>
      <c r="E2155" t="s">
        <v>10547</v>
      </c>
      <c r="F2155" t="str">
        <f>VLOOKUP(E2155,state_lookup!A:B,2,FALSE)</f>
        <v>CA</v>
      </c>
      <c r="G2155">
        <v>34.005800000000001</v>
      </c>
      <c r="H2155">
        <v>-118.3968</v>
      </c>
      <c r="I2155" t="s">
        <v>5243</v>
      </c>
      <c r="J2155" s="4" t="s">
        <v>5260</v>
      </c>
      <c r="K2155" s="4" t="str">
        <f t="shared" si="33"/>
        <v>Jun 06</v>
      </c>
      <c r="P2155" t="s">
        <v>6051</v>
      </c>
      <c r="Q2155" t="s">
        <v>6395</v>
      </c>
      <c r="R2155">
        <v>0</v>
      </c>
      <c r="S2155" t="s">
        <v>6537</v>
      </c>
      <c r="X2155">
        <v>1</v>
      </c>
      <c r="Y2155">
        <v>1</v>
      </c>
      <c r="Z2155" s="2" t="s">
        <v>8569</v>
      </c>
    </row>
    <row r="2156" spans="1:30" x14ac:dyDescent="0.2">
      <c r="A2156" s="1">
        <v>1368</v>
      </c>
      <c r="B2156" t="s">
        <v>1187</v>
      </c>
      <c r="C2156" t="s">
        <v>2934</v>
      </c>
      <c r="D2156" t="s">
        <v>4614</v>
      </c>
      <c r="E2156" t="s">
        <v>10562</v>
      </c>
      <c r="F2156" t="str">
        <f>VLOOKUP(E2156,state_lookup!A:B,2,FALSE)</f>
        <v>GA</v>
      </c>
      <c r="G2156">
        <v>34.206400000000002</v>
      </c>
      <c r="H2156">
        <v>-84.133700000000005</v>
      </c>
      <c r="I2156" t="s">
        <v>5243</v>
      </c>
      <c r="J2156" s="4" t="s">
        <v>5260</v>
      </c>
      <c r="K2156" s="4" t="str">
        <f t="shared" si="33"/>
        <v>Jun 06</v>
      </c>
      <c r="L2156" t="s">
        <v>5745</v>
      </c>
      <c r="M2156" t="s">
        <v>6009</v>
      </c>
      <c r="N2156" t="s">
        <v>6009</v>
      </c>
      <c r="P2156" t="s">
        <v>6051</v>
      </c>
      <c r="Q2156" t="s">
        <v>6395</v>
      </c>
      <c r="R2156">
        <v>0</v>
      </c>
      <c r="S2156" t="s">
        <v>6537</v>
      </c>
      <c r="T2156">
        <v>0</v>
      </c>
      <c r="U2156">
        <v>0</v>
      </c>
      <c r="V2156">
        <v>0</v>
      </c>
      <c r="W2156">
        <v>0</v>
      </c>
      <c r="X2156">
        <v>1</v>
      </c>
      <c r="Y2156">
        <v>1</v>
      </c>
      <c r="Z2156" s="2" t="s">
        <v>8570</v>
      </c>
      <c r="AA2156" s="2" t="s">
        <v>9993</v>
      </c>
    </row>
    <row r="2157" spans="1:30" x14ac:dyDescent="0.2">
      <c r="A2157" s="1">
        <v>1369</v>
      </c>
      <c r="B2157" t="s">
        <v>1188</v>
      </c>
      <c r="C2157" t="s">
        <v>2935</v>
      </c>
      <c r="D2157" t="s">
        <v>1652</v>
      </c>
      <c r="E2157" t="s">
        <v>10547</v>
      </c>
      <c r="F2157" t="str">
        <f>VLOOKUP(E2157,state_lookup!A:B,2,FALSE)</f>
        <v>CA</v>
      </c>
      <c r="G2157">
        <v>37.316800000000001</v>
      </c>
      <c r="H2157">
        <v>-122.04649999999999</v>
      </c>
      <c r="I2157" t="s">
        <v>5243</v>
      </c>
      <c r="J2157" s="4" t="s">
        <v>5260</v>
      </c>
      <c r="K2157" s="4" t="str">
        <f t="shared" si="33"/>
        <v>Jun 06</v>
      </c>
      <c r="P2157" t="s">
        <v>6051</v>
      </c>
      <c r="Q2157" t="s">
        <v>6395</v>
      </c>
      <c r="R2157">
        <v>0</v>
      </c>
      <c r="S2157" t="s">
        <v>6540</v>
      </c>
      <c r="X2157">
        <v>1</v>
      </c>
      <c r="Y2157">
        <v>1</v>
      </c>
      <c r="Z2157" s="2" t="s">
        <v>8509</v>
      </c>
    </row>
    <row r="2158" spans="1:30" x14ac:dyDescent="0.2">
      <c r="A2158" s="1">
        <v>1370</v>
      </c>
      <c r="B2158" t="s">
        <v>102</v>
      </c>
      <c r="C2158" t="s">
        <v>1744</v>
      </c>
      <c r="D2158" t="s">
        <v>102</v>
      </c>
      <c r="E2158" t="s">
        <v>10546</v>
      </c>
      <c r="F2158" t="str">
        <f>VLOOKUP(E2158,state_lookup!A:B,2,FALSE)</f>
        <v>TX</v>
      </c>
      <c r="G2158">
        <v>32.793599999999998</v>
      </c>
      <c r="H2158">
        <v>-96.766199999999998</v>
      </c>
      <c r="I2158" t="s">
        <v>5243</v>
      </c>
      <c r="J2158" s="4" t="s">
        <v>5260</v>
      </c>
      <c r="K2158" s="4" t="str">
        <f t="shared" si="33"/>
        <v>Jun 06</v>
      </c>
      <c r="L2158" t="s">
        <v>5746</v>
      </c>
      <c r="M2158" t="s">
        <v>5438</v>
      </c>
      <c r="N2158" t="s">
        <v>5438</v>
      </c>
      <c r="P2158" t="s">
        <v>6051</v>
      </c>
      <c r="Q2158" t="s">
        <v>6395</v>
      </c>
      <c r="R2158">
        <v>0</v>
      </c>
      <c r="S2158" t="s">
        <v>6538</v>
      </c>
      <c r="T2158">
        <v>0</v>
      </c>
      <c r="U2158">
        <v>0</v>
      </c>
      <c r="V2158">
        <v>0</v>
      </c>
      <c r="W2158">
        <v>0</v>
      </c>
      <c r="X2158">
        <v>1</v>
      </c>
      <c r="Y2158">
        <v>1</v>
      </c>
      <c r="Z2158" s="2" t="s">
        <v>8571</v>
      </c>
      <c r="AA2158" s="2" t="s">
        <v>9994</v>
      </c>
    </row>
    <row r="2159" spans="1:30" x14ac:dyDescent="0.2">
      <c r="A2159" s="1">
        <v>1371</v>
      </c>
      <c r="B2159" t="s">
        <v>1189</v>
      </c>
      <c r="C2159" t="s">
        <v>2936</v>
      </c>
      <c r="D2159" t="s">
        <v>4546</v>
      </c>
      <c r="E2159" t="s">
        <v>10563</v>
      </c>
      <c r="F2159" t="str">
        <f>VLOOKUP(E2159,state_lookup!A:B,2,FALSE)</f>
        <v>MD</v>
      </c>
      <c r="G2159">
        <v>39.273699999999998</v>
      </c>
      <c r="H2159">
        <v>-77.200599999999994</v>
      </c>
      <c r="I2159" t="s">
        <v>5243</v>
      </c>
      <c r="J2159" s="4" t="s">
        <v>5260</v>
      </c>
      <c r="K2159" s="4" t="str">
        <f t="shared" si="33"/>
        <v>Jun 06</v>
      </c>
      <c r="L2159" t="s">
        <v>5304</v>
      </c>
      <c r="M2159" t="s">
        <v>5531</v>
      </c>
      <c r="N2159" t="s">
        <v>5531</v>
      </c>
      <c r="P2159" t="s">
        <v>6051</v>
      </c>
      <c r="Q2159" t="s">
        <v>6395</v>
      </c>
      <c r="R2159">
        <v>0</v>
      </c>
      <c r="S2159" t="s">
        <v>6537</v>
      </c>
      <c r="T2159">
        <v>0</v>
      </c>
      <c r="U2159">
        <v>0</v>
      </c>
      <c r="V2159">
        <v>0</v>
      </c>
      <c r="W2159">
        <v>0</v>
      </c>
      <c r="X2159">
        <v>1</v>
      </c>
      <c r="Y2159">
        <v>1</v>
      </c>
      <c r="Z2159" s="2" t="s">
        <v>8572</v>
      </c>
    </row>
    <row r="2160" spans="1:30" x14ac:dyDescent="0.2">
      <c r="A2160" s="1">
        <v>1372</v>
      </c>
      <c r="B2160" t="s">
        <v>940</v>
      </c>
      <c r="C2160" t="s">
        <v>2937</v>
      </c>
      <c r="D2160" t="s">
        <v>566</v>
      </c>
      <c r="E2160" t="s">
        <v>10566</v>
      </c>
      <c r="F2160" t="str">
        <f>VLOOKUP(E2160,state_lookup!A:B,2,FALSE)</f>
        <v>CT</v>
      </c>
      <c r="G2160">
        <v>41.401600000000002</v>
      </c>
      <c r="H2160">
        <v>-73.471000000000004</v>
      </c>
      <c r="I2160" t="s">
        <v>5243</v>
      </c>
      <c r="J2160" s="4" t="s">
        <v>5260</v>
      </c>
      <c r="K2160" s="4" t="str">
        <f t="shared" si="33"/>
        <v>Jun 06</v>
      </c>
      <c r="L2160" t="s">
        <v>5747</v>
      </c>
      <c r="M2160" t="s">
        <v>5372</v>
      </c>
      <c r="N2160" t="s">
        <v>5372</v>
      </c>
      <c r="P2160" t="s">
        <v>6051</v>
      </c>
      <c r="Q2160" t="s">
        <v>6395</v>
      </c>
      <c r="R2160">
        <v>0</v>
      </c>
      <c r="S2160" t="s">
        <v>6540</v>
      </c>
      <c r="T2160">
        <v>0</v>
      </c>
      <c r="U2160">
        <v>0</v>
      </c>
      <c r="V2160">
        <v>0</v>
      </c>
      <c r="W2160">
        <v>0</v>
      </c>
      <c r="X2160">
        <v>1</v>
      </c>
      <c r="Y2160">
        <v>1</v>
      </c>
      <c r="Z2160" s="2" t="s">
        <v>8573</v>
      </c>
    </row>
    <row r="2161" spans="1:30" x14ac:dyDescent="0.2">
      <c r="A2161" s="1">
        <v>1373</v>
      </c>
      <c r="B2161" t="s">
        <v>1190</v>
      </c>
      <c r="C2161" t="s">
        <v>2938</v>
      </c>
      <c r="D2161" t="s">
        <v>4753</v>
      </c>
      <c r="E2161" t="s">
        <v>10554</v>
      </c>
      <c r="F2161" t="str">
        <f>VLOOKUP(E2161,state_lookup!A:B,2,FALSE)</f>
        <v>MA</v>
      </c>
      <c r="G2161">
        <v>41.579929999999997</v>
      </c>
      <c r="H2161" t="s">
        <v>5108</v>
      </c>
      <c r="I2161" t="s">
        <v>5243</v>
      </c>
      <c r="J2161" s="4" t="s">
        <v>5260</v>
      </c>
      <c r="K2161" s="4" t="str">
        <f t="shared" si="33"/>
        <v>Jun 06</v>
      </c>
      <c r="P2161" t="s">
        <v>6051</v>
      </c>
      <c r="Q2161" t="s">
        <v>6395</v>
      </c>
      <c r="R2161">
        <v>0</v>
      </c>
      <c r="S2161" t="s">
        <v>6537</v>
      </c>
      <c r="T2161">
        <v>0</v>
      </c>
      <c r="U2161">
        <v>0</v>
      </c>
      <c r="V2161">
        <v>0</v>
      </c>
      <c r="W2161">
        <v>0</v>
      </c>
      <c r="X2161">
        <v>1</v>
      </c>
      <c r="Y2161">
        <v>1</v>
      </c>
      <c r="Z2161" s="2" t="s">
        <v>8574</v>
      </c>
    </row>
    <row r="2162" spans="1:30" x14ac:dyDescent="0.2">
      <c r="A2162" s="1">
        <v>1374</v>
      </c>
      <c r="B2162" t="s">
        <v>227</v>
      </c>
      <c r="C2162" t="s">
        <v>1828</v>
      </c>
      <c r="D2162" t="s">
        <v>288</v>
      </c>
      <c r="E2162" t="s">
        <v>10556</v>
      </c>
      <c r="F2162" t="str">
        <f>VLOOKUP(E2162,state_lookup!A:B,2,FALSE)</f>
        <v>OH</v>
      </c>
      <c r="G2162">
        <v>39.779699999999998</v>
      </c>
      <c r="H2162">
        <v>-84.199799999999996</v>
      </c>
      <c r="I2162" t="s">
        <v>5243</v>
      </c>
      <c r="J2162" s="4" t="s">
        <v>5260</v>
      </c>
      <c r="K2162" s="4" t="str">
        <f t="shared" si="33"/>
        <v>Jun 06</v>
      </c>
      <c r="L2162" t="s">
        <v>5748</v>
      </c>
      <c r="M2162" t="s">
        <v>5701</v>
      </c>
      <c r="N2162" t="s">
        <v>5701</v>
      </c>
      <c r="P2162" t="s">
        <v>6051</v>
      </c>
      <c r="Q2162" t="s">
        <v>6395</v>
      </c>
      <c r="R2162">
        <v>0</v>
      </c>
      <c r="S2162" t="s">
        <v>6540</v>
      </c>
      <c r="T2162">
        <v>0</v>
      </c>
      <c r="U2162">
        <v>0</v>
      </c>
      <c r="V2162">
        <v>0</v>
      </c>
      <c r="W2162">
        <v>0</v>
      </c>
      <c r="X2162">
        <v>1</v>
      </c>
      <c r="Y2162">
        <v>1</v>
      </c>
      <c r="Z2162" s="2" t="s">
        <v>8575</v>
      </c>
    </row>
    <row r="2163" spans="1:30" x14ac:dyDescent="0.2">
      <c r="A2163" s="1">
        <v>1375</v>
      </c>
      <c r="B2163" t="s">
        <v>1191</v>
      </c>
      <c r="E2163" t="s">
        <v>10556</v>
      </c>
      <c r="F2163" t="str">
        <f>VLOOKUP(E2163,state_lookup!A:B,2,FALSE)</f>
        <v>OH</v>
      </c>
      <c r="G2163">
        <v>41.280999999999999</v>
      </c>
      <c r="H2163">
        <v>-84.365899999999996</v>
      </c>
      <c r="I2163" t="s">
        <v>5243</v>
      </c>
      <c r="J2163" s="4" t="s">
        <v>5260</v>
      </c>
      <c r="K2163" s="4" t="str">
        <f t="shared" si="33"/>
        <v>Jun 06</v>
      </c>
      <c r="P2163" t="s">
        <v>6051</v>
      </c>
      <c r="Q2163" t="s">
        <v>6395</v>
      </c>
      <c r="R2163">
        <v>0</v>
      </c>
      <c r="S2163" t="s">
        <v>6537</v>
      </c>
      <c r="X2163">
        <v>1</v>
      </c>
      <c r="Y2163">
        <v>1</v>
      </c>
      <c r="Z2163" s="2" t="s">
        <v>8576</v>
      </c>
    </row>
    <row r="2164" spans="1:30" x14ac:dyDescent="0.2">
      <c r="A2164" s="1">
        <v>1376</v>
      </c>
      <c r="B2164" t="s">
        <v>1192</v>
      </c>
      <c r="C2164" t="s">
        <v>1828</v>
      </c>
      <c r="D2164" t="s">
        <v>4619</v>
      </c>
      <c r="E2164" t="s">
        <v>64</v>
      </c>
      <c r="F2164" t="str">
        <f>VLOOKUP(E2164,state_lookup!A:B,2,FALSE)</f>
        <v>NY</v>
      </c>
      <c r="G2164">
        <v>42.278599999999997</v>
      </c>
      <c r="H2164">
        <v>-74.915000000000006</v>
      </c>
      <c r="I2164" t="s">
        <v>5243</v>
      </c>
      <c r="J2164" s="4" t="s">
        <v>5260</v>
      </c>
      <c r="K2164" s="4" t="str">
        <f t="shared" si="33"/>
        <v>Jun 06</v>
      </c>
      <c r="L2164" t="s">
        <v>5749</v>
      </c>
      <c r="M2164" t="s">
        <v>5491</v>
      </c>
      <c r="N2164" t="s">
        <v>5989</v>
      </c>
      <c r="P2164" t="s">
        <v>6051</v>
      </c>
      <c r="Q2164" t="s">
        <v>6395</v>
      </c>
      <c r="R2164">
        <v>0</v>
      </c>
      <c r="S2164" t="s">
        <v>6537</v>
      </c>
      <c r="T2164">
        <v>0</v>
      </c>
      <c r="U2164">
        <v>0</v>
      </c>
      <c r="V2164">
        <v>0</v>
      </c>
      <c r="W2164">
        <v>0</v>
      </c>
      <c r="X2164">
        <v>1</v>
      </c>
      <c r="Y2164">
        <v>1</v>
      </c>
      <c r="Z2164" s="2" t="s">
        <v>8577</v>
      </c>
      <c r="AA2164" s="2" t="s">
        <v>9995</v>
      </c>
      <c r="AB2164" s="2" t="s">
        <v>7953</v>
      </c>
      <c r="AC2164" s="2" t="s">
        <v>10469</v>
      </c>
    </row>
    <row r="2165" spans="1:30" x14ac:dyDescent="0.2">
      <c r="A2165" s="1">
        <v>1377</v>
      </c>
      <c r="B2165" t="s">
        <v>52</v>
      </c>
      <c r="C2165" t="s">
        <v>2939</v>
      </c>
      <c r="E2165" t="s">
        <v>10557</v>
      </c>
      <c r="F2165" t="str">
        <f>VLOOKUP(E2165,state_lookup!A:B,2,FALSE)</f>
        <v>CO</v>
      </c>
      <c r="G2165">
        <v>39.762099999999997</v>
      </c>
      <c r="H2165">
        <v>-104.8759</v>
      </c>
      <c r="I2165" t="s">
        <v>5243</v>
      </c>
      <c r="J2165" s="4" t="s">
        <v>5260</v>
      </c>
      <c r="K2165" s="4" t="str">
        <f t="shared" si="33"/>
        <v>Jun 06</v>
      </c>
      <c r="P2165" t="s">
        <v>6051</v>
      </c>
      <c r="Q2165" t="s">
        <v>6395</v>
      </c>
      <c r="R2165">
        <v>0</v>
      </c>
      <c r="S2165" t="s">
        <v>6540</v>
      </c>
      <c r="X2165">
        <v>1</v>
      </c>
      <c r="Y2165">
        <v>1</v>
      </c>
      <c r="Z2165" s="2" t="s">
        <v>8578</v>
      </c>
    </row>
    <row r="2166" spans="1:30" x14ac:dyDescent="0.2">
      <c r="A2166" s="1">
        <v>1378</v>
      </c>
      <c r="B2166" t="s">
        <v>52</v>
      </c>
      <c r="C2166" t="s">
        <v>2940</v>
      </c>
      <c r="E2166" t="s">
        <v>10557</v>
      </c>
      <c r="F2166" t="str">
        <f>VLOOKUP(E2166,state_lookup!A:B,2,FALSE)</f>
        <v>CO</v>
      </c>
      <c r="G2166">
        <v>39.762099999999997</v>
      </c>
      <c r="H2166">
        <v>-104.8759</v>
      </c>
      <c r="I2166" t="s">
        <v>5243</v>
      </c>
      <c r="J2166" s="4" t="s">
        <v>5260</v>
      </c>
      <c r="K2166" s="4" t="str">
        <f t="shared" si="33"/>
        <v>Jun 06</v>
      </c>
      <c r="P2166" t="s">
        <v>6051</v>
      </c>
      <c r="Q2166" t="s">
        <v>6395</v>
      </c>
      <c r="R2166">
        <v>0</v>
      </c>
      <c r="S2166" t="s">
        <v>6539</v>
      </c>
      <c r="X2166">
        <v>0</v>
      </c>
      <c r="Y2166">
        <v>1</v>
      </c>
      <c r="Z2166" s="2" t="s">
        <v>8579</v>
      </c>
    </row>
    <row r="2167" spans="1:30" x14ac:dyDescent="0.2">
      <c r="A2167" s="1">
        <v>1379</v>
      </c>
      <c r="B2167" t="s">
        <v>52</v>
      </c>
      <c r="C2167" t="s">
        <v>2941</v>
      </c>
      <c r="D2167" t="s">
        <v>4754</v>
      </c>
      <c r="E2167" t="s">
        <v>10557</v>
      </c>
      <c r="F2167" t="str">
        <f>VLOOKUP(E2167,state_lookup!A:B,2,FALSE)</f>
        <v>CO</v>
      </c>
      <c r="G2167">
        <v>39.762099999999997</v>
      </c>
      <c r="H2167">
        <v>-104.8759</v>
      </c>
      <c r="I2167" t="s">
        <v>5243</v>
      </c>
      <c r="J2167" s="4" t="s">
        <v>5260</v>
      </c>
      <c r="K2167" s="4" t="str">
        <f t="shared" si="33"/>
        <v>Jun 06</v>
      </c>
      <c r="L2167" t="s">
        <v>5304</v>
      </c>
      <c r="M2167" t="s">
        <v>5531</v>
      </c>
      <c r="P2167" t="s">
        <v>6188</v>
      </c>
      <c r="Q2167" t="s">
        <v>6395</v>
      </c>
      <c r="R2167">
        <v>0</v>
      </c>
      <c r="S2167" t="s">
        <v>6537</v>
      </c>
      <c r="T2167">
        <v>0</v>
      </c>
      <c r="U2167">
        <v>0</v>
      </c>
      <c r="V2167">
        <v>0</v>
      </c>
      <c r="W2167">
        <v>0</v>
      </c>
      <c r="X2167">
        <v>1</v>
      </c>
      <c r="Y2167">
        <v>1</v>
      </c>
      <c r="Z2167" s="2" t="s">
        <v>8580</v>
      </c>
      <c r="AD2167" t="s">
        <v>5316</v>
      </c>
    </row>
    <row r="2168" spans="1:30" x14ac:dyDescent="0.2">
      <c r="A2168" s="1">
        <v>1380</v>
      </c>
      <c r="B2168" t="s">
        <v>1058</v>
      </c>
      <c r="C2168" t="s">
        <v>1929</v>
      </c>
      <c r="E2168" t="s">
        <v>10566</v>
      </c>
      <c r="F2168" t="str">
        <f>VLOOKUP(E2168,state_lookup!A:B,2,FALSE)</f>
        <v>CT</v>
      </c>
      <c r="G2168">
        <v>41.326500000000003</v>
      </c>
      <c r="H2168">
        <v>-73.083299999999994</v>
      </c>
      <c r="I2168" t="s">
        <v>5243</v>
      </c>
      <c r="J2168" s="4" t="s">
        <v>5260</v>
      </c>
      <c r="K2168" s="4" t="str">
        <f t="shared" si="33"/>
        <v>Jun 06</v>
      </c>
      <c r="P2168" t="s">
        <v>6051</v>
      </c>
      <c r="Q2168" t="s">
        <v>6395</v>
      </c>
      <c r="R2168">
        <v>0</v>
      </c>
      <c r="S2168" t="s">
        <v>6537</v>
      </c>
      <c r="X2168">
        <v>1</v>
      </c>
      <c r="Y2168">
        <v>1</v>
      </c>
      <c r="Z2168" s="2" t="s">
        <v>7537</v>
      </c>
      <c r="AA2168" s="2" t="s">
        <v>8012</v>
      </c>
      <c r="AC2168" t="s">
        <v>10470</v>
      </c>
      <c r="AD2168" t="s">
        <v>6598</v>
      </c>
    </row>
    <row r="2169" spans="1:30" x14ac:dyDescent="0.2">
      <c r="A2169" s="1">
        <v>1381</v>
      </c>
      <c r="B2169" t="s">
        <v>104</v>
      </c>
      <c r="C2169" t="s">
        <v>2942</v>
      </c>
      <c r="D2169" t="s">
        <v>1640</v>
      </c>
      <c r="E2169" t="s">
        <v>10552</v>
      </c>
      <c r="F2169" t="str">
        <f>VLOOKUP(E2169,state_lookup!A:B,2,FALSE)</f>
        <v>MI</v>
      </c>
      <c r="G2169">
        <v>42.383409999999998</v>
      </c>
      <c r="H2169" t="s">
        <v>4941</v>
      </c>
      <c r="I2169" t="s">
        <v>5243</v>
      </c>
      <c r="J2169" s="4" t="s">
        <v>5260</v>
      </c>
      <c r="K2169" s="4" t="str">
        <f t="shared" si="33"/>
        <v>Jun 06</v>
      </c>
      <c r="L2169" t="s">
        <v>5304</v>
      </c>
      <c r="M2169" t="s">
        <v>5531</v>
      </c>
      <c r="N2169" t="s">
        <v>5531</v>
      </c>
      <c r="P2169" t="s">
        <v>6051</v>
      </c>
      <c r="Q2169" t="s">
        <v>6395</v>
      </c>
      <c r="R2169">
        <v>0</v>
      </c>
      <c r="S2169" t="s">
        <v>6540</v>
      </c>
      <c r="X2169">
        <v>1</v>
      </c>
      <c r="Y2169">
        <v>1</v>
      </c>
      <c r="Z2169" s="2" t="s">
        <v>8581</v>
      </c>
      <c r="AA2169" s="2" t="s">
        <v>9996</v>
      </c>
    </row>
    <row r="2170" spans="1:30" x14ac:dyDescent="0.2">
      <c r="A2170" s="1">
        <v>1382</v>
      </c>
      <c r="B2170" t="s">
        <v>1193</v>
      </c>
      <c r="C2170" t="s">
        <v>2943</v>
      </c>
      <c r="D2170" t="s">
        <v>1193</v>
      </c>
      <c r="E2170" t="s">
        <v>10578</v>
      </c>
      <c r="F2170" t="str">
        <f>VLOOKUP(E2170,state_lookup!A:B,2,FALSE)</f>
        <v>AK</v>
      </c>
      <c r="G2170">
        <v>59.055</v>
      </c>
      <c r="H2170">
        <v>-158.53790000000001</v>
      </c>
      <c r="I2170" t="s">
        <v>5243</v>
      </c>
      <c r="J2170" s="4" t="s">
        <v>5260</v>
      </c>
      <c r="K2170" s="4" t="str">
        <f t="shared" si="33"/>
        <v>Jun 06</v>
      </c>
      <c r="L2170" t="s">
        <v>5750</v>
      </c>
      <c r="M2170" t="s">
        <v>5678</v>
      </c>
      <c r="N2170" t="s">
        <v>5678</v>
      </c>
      <c r="P2170" t="s">
        <v>6051</v>
      </c>
      <c r="Q2170" t="s">
        <v>6395</v>
      </c>
      <c r="R2170">
        <v>0</v>
      </c>
      <c r="S2170" t="s">
        <v>6538</v>
      </c>
      <c r="T2170">
        <v>0</v>
      </c>
      <c r="U2170">
        <v>0</v>
      </c>
      <c r="V2170">
        <v>0</v>
      </c>
      <c r="W2170">
        <v>0</v>
      </c>
      <c r="X2170">
        <v>1</v>
      </c>
      <c r="Y2170">
        <v>1</v>
      </c>
      <c r="Z2170" s="2" t="s">
        <v>8582</v>
      </c>
    </row>
    <row r="2171" spans="1:30" x14ac:dyDescent="0.2">
      <c r="A2171" s="1">
        <v>1383</v>
      </c>
      <c r="B2171" t="s">
        <v>1194</v>
      </c>
      <c r="C2171" t="s">
        <v>2944</v>
      </c>
      <c r="D2171" t="s">
        <v>4755</v>
      </c>
      <c r="E2171" t="s">
        <v>10570</v>
      </c>
      <c r="F2171" t="str">
        <f>VLOOKUP(E2171,state_lookup!A:B,2,FALSE)</f>
        <v>KS</v>
      </c>
      <c r="G2171">
        <v>37.761000000000003</v>
      </c>
      <c r="H2171">
        <v>-100.01819999999999</v>
      </c>
      <c r="I2171" t="s">
        <v>5243</v>
      </c>
      <c r="J2171" s="4" t="s">
        <v>5260</v>
      </c>
      <c r="K2171" s="4" t="str">
        <f t="shared" si="33"/>
        <v>Jun 06</v>
      </c>
      <c r="P2171" t="s">
        <v>6189</v>
      </c>
      <c r="Q2171" t="s">
        <v>6395</v>
      </c>
      <c r="R2171">
        <v>0</v>
      </c>
      <c r="S2171" t="s">
        <v>6537</v>
      </c>
      <c r="T2171">
        <v>0</v>
      </c>
      <c r="U2171">
        <v>0</v>
      </c>
      <c r="V2171">
        <v>0</v>
      </c>
      <c r="W2171">
        <v>0</v>
      </c>
      <c r="X2171">
        <v>1</v>
      </c>
      <c r="Y2171">
        <v>1</v>
      </c>
      <c r="Z2171" s="2" t="s">
        <v>8583</v>
      </c>
    </row>
    <row r="2172" spans="1:30" x14ac:dyDescent="0.2">
      <c r="A2172" s="1">
        <v>1384</v>
      </c>
      <c r="B2172" t="s">
        <v>1195</v>
      </c>
      <c r="C2172" t="s">
        <v>2945</v>
      </c>
      <c r="D2172" t="s">
        <v>4756</v>
      </c>
      <c r="E2172" t="s">
        <v>10557</v>
      </c>
      <c r="F2172" t="str">
        <f>VLOOKUP(E2172,state_lookup!A:B,2,FALSE)</f>
        <v>CO</v>
      </c>
      <c r="G2172">
        <v>37.473999999999997</v>
      </c>
      <c r="H2172">
        <v>-108.49979999999999</v>
      </c>
      <c r="I2172" t="s">
        <v>5243</v>
      </c>
      <c r="J2172" s="4" t="s">
        <v>5260</v>
      </c>
      <c r="K2172" s="4" t="str">
        <f t="shared" si="33"/>
        <v>Jun 06</v>
      </c>
      <c r="L2172" t="s">
        <v>5332</v>
      </c>
      <c r="M2172" t="s">
        <v>5396</v>
      </c>
      <c r="N2172" t="s">
        <v>5396</v>
      </c>
      <c r="P2172" t="s">
        <v>6051</v>
      </c>
      <c r="Q2172" t="s">
        <v>6395</v>
      </c>
      <c r="R2172">
        <v>0</v>
      </c>
      <c r="S2172" t="s">
        <v>6546</v>
      </c>
      <c r="T2172">
        <v>0</v>
      </c>
      <c r="U2172">
        <v>0</v>
      </c>
      <c r="V2172">
        <v>0</v>
      </c>
      <c r="W2172">
        <v>0</v>
      </c>
      <c r="X2172">
        <v>1</v>
      </c>
      <c r="Y2172">
        <v>1</v>
      </c>
      <c r="Z2172" s="2" t="s">
        <v>8584</v>
      </c>
    </row>
    <row r="2173" spans="1:30" x14ac:dyDescent="0.2">
      <c r="A2173" s="1">
        <v>1385</v>
      </c>
      <c r="B2173" t="s">
        <v>1196</v>
      </c>
      <c r="C2173" t="s">
        <v>2946</v>
      </c>
      <c r="D2173" t="s">
        <v>4385</v>
      </c>
      <c r="E2173" t="s">
        <v>10549</v>
      </c>
      <c r="F2173" t="str">
        <f>VLOOKUP(E2173,state_lookup!A:B,2,FALSE)</f>
        <v>FL</v>
      </c>
      <c r="G2173">
        <v>25.815100000000001</v>
      </c>
      <c r="H2173">
        <v>-80.356499999999997</v>
      </c>
      <c r="I2173" t="s">
        <v>5243</v>
      </c>
      <c r="J2173" s="4" t="s">
        <v>5260</v>
      </c>
      <c r="K2173" s="4" t="str">
        <f t="shared" si="33"/>
        <v>Jun 06</v>
      </c>
      <c r="L2173" t="s">
        <v>5296</v>
      </c>
      <c r="M2173" t="s">
        <v>5396</v>
      </c>
      <c r="N2173" t="s">
        <v>5396</v>
      </c>
      <c r="P2173" t="s">
        <v>6190</v>
      </c>
      <c r="Q2173" t="s">
        <v>6418</v>
      </c>
      <c r="R2173">
        <v>1</v>
      </c>
      <c r="S2173" t="s">
        <v>6537</v>
      </c>
      <c r="T2173">
        <v>0</v>
      </c>
      <c r="U2173">
        <v>0</v>
      </c>
      <c r="V2173">
        <v>0</v>
      </c>
      <c r="W2173">
        <v>0</v>
      </c>
      <c r="X2173">
        <v>1</v>
      </c>
      <c r="Y2173">
        <v>1</v>
      </c>
      <c r="Z2173" s="2" t="s">
        <v>8585</v>
      </c>
      <c r="AA2173" s="2" t="s">
        <v>9997</v>
      </c>
      <c r="AD2173" t="s">
        <v>6598</v>
      </c>
    </row>
    <row r="2174" spans="1:30" x14ac:dyDescent="0.2">
      <c r="A2174" s="1">
        <v>1386</v>
      </c>
      <c r="B2174" t="s">
        <v>554</v>
      </c>
      <c r="C2174" t="s">
        <v>2947</v>
      </c>
      <c r="D2174" t="s">
        <v>265</v>
      </c>
      <c r="E2174" t="s">
        <v>4619</v>
      </c>
      <c r="F2174" t="str">
        <f>VLOOKUP(E2174,state_lookup!A:B,2,FALSE)</f>
        <v>DE</v>
      </c>
      <c r="G2174">
        <v>39.161000000000001</v>
      </c>
      <c r="H2174">
        <v>-75.520300000000006</v>
      </c>
      <c r="I2174" t="s">
        <v>5243</v>
      </c>
      <c r="J2174" s="4" t="s">
        <v>5260</v>
      </c>
      <c r="K2174" s="4" t="str">
        <f t="shared" si="33"/>
        <v>Jun 06</v>
      </c>
      <c r="L2174" t="s">
        <v>5304</v>
      </c>
      <c r="M2174" t="s">
        <v>5531</v>
      </c>
      <c r="N2174" t="s">
        <v>5531</v>
      </c>
      <c r="P2174" t="s">
        <v>6051</v>
      </c>
      <c r="Q2174" t="s">
        <v>6395</v>
      </c>
      <c r="R2174">
        <v>0</v>
      </c>
      <c r="S2174" t="s">
        <v>6540</v>
      </c>
      <c r="X2174">
        <v>1</v>
      </c>
      <c r="Y2174">
        <v>1</v>
      </c>
      <c r="Z2174" s="2" t="s">
        <v>8586</v>
      </c>
    </row>
    <row r="2175" spans="1:30" x14ac:dyDescent="0.2">
      <c r="A2175" s="1">
        <v>1387</v>
      </c>
      <c r="B2175" t="s">
        <v>229</v>
      </c>
      <c r="D2175" t="s">
        <v>4389</v>
      </c>
      <c r="E2175" t="s">
        <v>10555</v>
      </c>
      <c r="F2175" t="str">
        <f>VLOOKUP(E2175,state_lookup!A:B,2,FALSE)</f>
        <v>IL</v>
      </c>
      <c r="G2175">
        <v>38.001899999999999</v>
      </c>
      <c r="H2175">
        <v>-89.232299999999995</v>
      </c>
      <c r="I2175" t="s">
        <v>5246</v>
      </c>
      <c r="J2175" s="4" t="s">
        <v>5260</v>
      </c>
      <c r="K2175" s="4" t="str">
        <f t="shared" si="33"/>
        <v>Jun 06</v>
      </c>
      <c r="L2175" t="s">
        <v>5751</v>
      </c>
      <c r="M2175" t="s">
        <v>5531</v>
      </c>
      <c r="N2175" t="s">
        <v>5531</v>
      </c>
      <c r="P2175" t="s">
        <v>6051</v>
      </c>
      <c r="Q2175" t="s">
        <v>6395</v>
      </c>
      <c r="R2175">
        <v>0</v>
      </c>
      <c r="T2175">
        <v>0</v>
      </c>
      <c r="U2175">
        <v>0</v>
      </c>
      <c r="V2175">
        <v>0</v>
      </c>
      <c r="W2175">
        <v>0</v>
      </c>
      <c r="X2175">
        <v>1</v>
      </c>
      <c r="Y2175">
        <v>1</v>
      </c>
      <c r="Z2175" s="2" t="s">
        <v>8587</v>
      </c>
      <c r="AA2175" s="2" t="s">
        <v>9998</v>
      </c>
    </row>
    <row r="2176" spans="1:30" x14ac:dyDescent="0.2">
      <c r="A2176" s="1">
        <v>1388</v>
      </c>
      <c r="B2176" t="s">
        <v>107</v>
      </c>
      <c r="C2176" t="s">
        <v>2948</v>
      </c>
      <c r="E2176" t="s">
        <v>10566</v>
      </c>
      <c r="F2176" t="str">
        <f>VLOOKUP(E2176,state_lookup!A:B,2,FALSE)</f>
        <v>CT</v>
      </c>
      <c r="G2176">
        <v>41.462220000000002</v>
      </c>
      <c r="H2176" t="s">
        <v>5109</v>
      </c>
      <c r="I2176" t="s">
        <v>5243</v>
      </c>
      <c r="J2176" s="4" t="s">
        <v>5260</v>
      </c>
      <c r="K2176" s="4" t="str">
        <f t="shared" si="33"/>
        <v>Jun 06</v>
      </c>
      <c r="P2176" t="s">
        <v>6051</v>
      </c>
      <c r="Q2176" t="s">
        <v>6395</v>
      </c>
      <c r="R2176">
        <v>0</v>
      </c>
      <c r="S2176" t="s">
        <v>6537</v>
      </c>
      <c r="X2176">
        <v>1</v>
      </c>
      <c r="Y2176">
        <v>1</v>
      </c>
      <c r="Z2176" s="2" t="s">
        <v>7537</v>
      </c>
      <c r="AA2176" s="2" t="s">
        <v>8012</v>
      </c>
      <c r="AD2176" t="s">
        <v>6598</v>
      </c>
    </row>
    <row r="2177" spans="1:30" x14ac:dyDescent="0.2">
      <c r="A2177" s="1">
        <v>1389</v>
      </c>
      <c r="B2177" t="s">
        <v>107</v>
      </c>
      <c r="C2177" t="s">
        <v>1860</v>
      </c>
      <c r="D2177" t="s">
        <v>107</v>
      </c>
      <c r="E2177" t="s">
        <v>10564</v>
      </c>
      <c r="F2177" t="str">
        <f>VLOOKUP(E2177,state_lookup!A:B,2,FALSE)</f>
        <v>NC</v>
      </c>
      <c r="G2177">
        <v>35.979500000000002</v>
      </c>
      <c r="H2177">
        <v>-78.903199999999998</v>
      </c>
      <c r="I2177" t="s">
        <v>5243</v>
      </c>
      <c r="J2177" s="4" t="s">
        <v>5260</v>
      </c>
      <c r="K2177" s="4" t="str">
        <f t="shared" si="33"/>
        <v>Jun 06</v>
      </c>
      <c r="L2177" t="s">
        <v>5701</v>
      </c>
      <c r="M2177" t="s">
        <v>5701</v>
      </c>
      <c r="N2177" t="s">
        <v>5701</v>
      </c>
      <c r="P2177" t="s">
        <v>6191</v>
      </c>
      <c r="Q2177" t="s">
        <v>6395</v>
      </c>
      <c r="R2177">
        <v>0</v>
      </c>
      <c r="S2177" t="s">
        <v>6537</v>
      </c>
      <c r="T2177">
        <v>0</v>
      </c>
      <c r="U2177">
        <v>0</v>
      </c>
      <c r="V2177">
        <v>0</v>
      </c>
      <c r="W2177">
        <v>0</v>
      </c>
      <c r="X2177">
        <v>1</v>
      </c>
      <c r="Y2177">
        <v>1</v>
      </c>
      <c r="Z2177" s="2" t="s">
        <v>8588</v>
      </c>
      <c r="AA2177" s="2" t="s">
        <v>9999</v>
      </c>
    </row>
    <row r="2178" spans="1:30" x14ac:dyDescent="0.2">
      <c r="A2178" s="1">
        <v>1390</v>
      </c>
      <c r="B2178" t="s">
        <v>107</v>
      </c>
      <c r="C2178" t="s">
        <v>2949</v>
      </c>
      <c r="D2178" t="s">
        <v>107</v>
      </c>
      <c r="E2178" t="s">
        <v>10564</v>
      </c>
      <c r="F2178" t="str">
        <f>VLOOKUP(E2178,state_lookup!A:B,2,FALSE)</f>
        <v>NC</v>
      </c>
      <c r="G2178">
        <v>35.979500000000002</v>
      </c>
      <c r="H2178">
        <v>-78.903199999999998</v>
      </c>
      <c r="I2178" t="s">
        <v>5243</v>
      </c>
      <c r="J2178" s="4" t="s">
        <v>5260</v>
      </c>
      <c r="K2178" s="4" t="str">
        <f t="shared" si="33"/>
        <v>Jun 06</v>
      </c>
      <c r="L2178" t="s">
        <v>5582</v>
      </c>
      <c r="M2178" t="s">
        <v>5582</v>
      </c>
      <c r="N2178" t="s">
        <v>5582</v>
      </c>
      <c r="P2178" t="s">
        <v>6192</v>
      </c>
      <c r="Q2178" t="s">
        <v>6395</v>
      </c>
      <c r="R2178">
        <v>0</v>
      </c>
      <c r="S2178" t="s">
        <v>6537</v>
      </c>
      <c r="T2178">
        <v>0</v>
      </c>
      <c r="U2178">
        <v>0</v>
      </c>
      <c r="V2178">
        <v>0</v>
      </c>
      <c r="W2178">
        <v>0</v>
      </c>
      <c r="X2178">
        <v>0</v>
      </c>
      <c r="Y2178">
        <v>1</v>
      </c>
      <c r="Z2178" s="2" t="s">
        <v>8588</v>
      </c>
    </row>
    <row r="2179" spans="1:30" x14ac:dyDescent="0.2">
      <c r="A2179" s="1">
        <v>1391</v>
      </c>
      <c r="B2179" t="s">
        <v>1197</v>
      </c>
      <c r="C2179" t="s">
        <v>2950</v>
      </c>
      <c r="D2179" t="s">
        <v>147</v>
      </c>
      <c r="E2179" t="s">
        <v>10566</v>
      </c>
      <c r="F2179" t="str">
        <f>VLOOKUP(E2179,state_lookup!A:B,2,FALSE)</f>
        <v>CT</v>
      </c>
      <c r="G2179">
        <v>41.355550000000001</v>
      </c>
      <c r="H2179" t="s">
        <v>5110</v>
      </c>
      <c r="I2179" t="s">
        <v>5243</v>
      </c>
      <c r="J2179" s="4" t="s">
        <v>5260</v>
      </c>
      <c r="K2179" s="4" t="str">
        <f t="shared" ref="K2179:K2242" si="34">TEXT(J2179, "mmm dd")</f>
        <v>Jun 06</v>
      </c>
      <c r="P2179" t="s">
        <v>6193</v>
      </c>
      <c r="Q2179" t="s">
        <v>6395</v>
      </c>
      <c r="R2179">
        <v>0</v>
      </c>
      <c r="S2179" t="s">
        <v>6537</v>
      </c>
      <c r="X2179">
        <v>1</v>
      </c>
      <c r="Y2179">
        <v>1</v>
      </c>
      <c r="Z2179" s="2" t="s">
        <v>7537</v>
      </c>
      <c r="AA2179" s="2" t="s">
        <v>8012</v>
      </c>
      <c r="AB2179" t="s">
        <v>10310</v>
      </c>
      <c r="AD2179" t="s">
        <v>6598</v>
      </c>
    </row>
    <row r="2180" spans="1:30" x14ac:dyDescent="0.2">
      <c r="A2180" s="1">
        <v>1392</v>
      </c>
      <c r="B2180" t="s">
        <v>1198</v>
      </c>
      <c r="C2180" t="s">
        <v>2951</v>
      </c>
      <c r="D2180" t="s">
        <v>4757</v>
      </c>
      <c r="E2180" t="s">
        <v>10552</v>
      </c>
      <c r="F2180" t="str">
        <f>VLOOKUP(E2180,state_lookup!A:B,2,FALSE)</f>
        <v>MI</v>
      </c>
      <c r="G2180">
        <v>44.288400000000003</v>
      </c>
      <c r="H2180">
        <v>-83.484899999999996</v>
      </c>
      <c r="I2180" t="s">
        <v>5243</v>
      </c>
      <c r="J2180" s="4" t="s">
        <v>5260</v>
      </c>
      <c r="K2180" s="4" t="str">
        <f t="shared" si="34"/>
        <v>Jun 06</v>
      </c>
      <c r="L2180" t="s">
        <v>5289</v>
      </c>
      <c r="M2180" t="s">
        <v>5982</v>
      </c>
      <c r="N2180" t="s">
        <v>5982</v>
      </c>
      <c r="P2180" t="s">
        <v>6051</v>
      </c>
      <c r="Q2180" t="s">
        <v>6395</v>
      </c>
      <c r="R2180">
        <v>0</v>
      </c>
      <c r="S2180" t="s">
        <v>6537</v>
      </c>
      <c r="T2180">
        <v>0</v>
      </c>
      <c r="U2180">
        <v>0</v>
      </c>
      <c r="V2180">
        <v>0</v>
      </c>
      <c r="W2180">
        <v>0</v>
      </c>
      <c r="X2180">
        <v>1</v>
      </c>
      <c r="Y2180">
        <v>1</v>
      </c>
      <c r="Z2180" s="2" t="s">
        <v>8589</v>
      </c>
    </row>
    <row r="2181" spans="1:30" x14ac:dyDescent="0.2">
      <c r="A2181" s="1">
        <v>1393</v>
      </c>
      <c r="B2181" t="s">
        <v>397</v>
      </c>
      <c r="D2181" t="s">
        <v>4643</v>
      </c>
      <c r="E2181" t="s">
        <v>10563</v>
      </c>
      <c r="F2181" t="str">
        <f>VLOOKUP(E2181,state_lookup!A:B,2,FALSE)</f>
        <v>MD</v>
      </c>
      <c r="G2181">
        <v>38.776000000000003</v>
      </c>
      <c r="H2181">
        <v>-76.0702</v>
      </c>
      <c r="I2181" t="s">
        <v>5243</v>
      </c>
      <c r="J2181" s="4" t="s">
        <v>5260</v>
      </c>
      <c r="K2181" s="4" t="str">
        <f t="shared" si="34"/>
        <v>Jun 06</v>
      </c>
      <c r="P2181" t="s">
        <v>6051</v>
      </c>
      <c r="Q2181" t="s">
        <v>6395</v>
      </c>
      <c r="R2181">
        <v>0</v>
      </c>
      <c r="S2181" t="s">
        <v>6537</v>
      </c>
      <c r="X2181">
        <v>1</v>
      </c>
      <c r="Y2181">
        <v>1</v>
      </c>
      <c r="Z2181" s="2" t="s">
        <v>8590</v>
      </c>
    </row>
    <row r="2182" spans="1:30" x14ac:dyDescent="0.2">
      <c r="A2182" s="1">
        <v>1394</v>
      </c>
      <c r="B2182" t="s">
        <v>1199</v>
      </c>
      <c r="C2182" t="s">
        <v>2952</v>
      </c>
      <c r="D2182" t="s">
        <v>4341</v>
      </c>
      <c r="E2182" t="s">
        <v>4341</v>
      </c>
      <c r="F2182" t="str">
        <f>VLOOKUP(E2182,state_lookup!A:B,2,FALSE)</f>
        <v>OK</v>
      </c>
      <c r="G2182">
        <v>35.668900000000001</v>
      </c>
      <c r="H2182">
        <v>-97.415899999999993</v>
      </c>
      <c r="I2182" t="s">
        <v>5243</v>
      </c>
      <c r="J2182" s="4" t="s">
        <v>5260</v>
      </c>
      <c r="K2182" s="4" t="str">
        <f t="shared" si="34"/>
        <v>Jun 06</v>
      </c>
      <c r="P2182" t="s">
        <v>6051</v>
      </c>
      <c r="Q2182" t="s">
        <v>6395</v>
      </c>
      <c r="R2182">
        <v>0</v>
      </c>
      <c r="S2182" t="s">
        <v>6537</v>
      </c>
      <c r="T2182">
        <v>0</v>
      </c>
      <c r="U2182">
        <v>0</v>
      </c>
      <c r="V2182">
        <v>0</v>
      </c>
      <c r="W2182">
        <v>0</v>
      </c>
      <c r="X2182">
        <v>1</v>
      </c>
      <c r="Y2182">
        <v>1</v>
      </c>
      <c r="Z2182" s="2" t="s">
        <v>8591</v>
      </c>
    </row>
    <row r="2183" spans="1:30" x14ac:dyDescent="0.2">
      <c r="A2183" s="1">
        <v>1395</v>
      </c>
      <c r="B2183" t="s">
        <v>1200</v>
      </c>
      <c r="C2183" t="s">
        <v>2953</v>
      </c>
      <c r="D2183" t="s">
        <v>1200</v>
      </c>
      <c r="E2183" t="s">
        <v>10555</v>
      </c>
      <c r="F2183" t="str">
        <f>VLOOKUP(E2183,state_lookup!A:B,2,FALSE)</f>
        <v>IL</v>
      </c>
      <c r="G2183">
        <v>39.120699999999999</v>
      </c>
      <c r="H2183">
        <v>-88.550899999999999</v>
      </c>
      <c r="I2183" t="s">
        <v>5243</v>
      </c>
      <c r="J2183" s="4" t="s">
        <v>5260</v>
      </c>
      <c r="K2183" s="4" t="str">
        <f t="shared" si="34"/>
        <v>Jun 06</v>
      </c>
      <c r="L2183" t="s">
        <v>5752</v>
      </c>
      <c r="M2183" t="s">
        <v>5491</v>
      </c>
      <c r="N2183" t="s">
        <v>5989</v>
      </c>
      <c r="P2183" t="s">
        <v>6194</v>
      </c>
      <c r="Q2183" t="s">
        <v>6395</v>
      </c>
      <c r="R2183">
        <v>0</v>
      </c>
      <c r="S2183" t="s">
        <v>6537</v>
      </c>
      <c r="T2183">
        <v>0</v>
      </c>
      <c r="U2183">
        <v>0</v>
      </c>
      <c r="V2183">
        <v>0</v>
      </c>
      <c r="W2183">
        <v>0</v>
      </c>
      <c r="X2183">
        <v>1</v>
      </c>
      <c r="Y2183">
        <v>1</v>
      </c>
      <c r="Z2183" t="s">
        <v>5728</v>
      </c>
      <c r="AA2183" s="2" t="s">
        <v>10000</v>
      </c>
    </row>
    <row r="2184" spans="1:30" x14ac:dyDescent="0.2">
      <c r="A2184" s="1">
        <v>1396</v>
      </c>
      <c r="B2184" t="s">
        <v>1201</v>
      </c>
      <c r="C2184" t="s">
        <v>2954</v>
      </c>
      <c r="D2184" t="s">
        <v>914</v>
      </c>
      <c r="E2184" t="s">
        <v>10551</v>
      </c>
      <c r="F2184" t="str">
        <f>VLOOKUP(E2184,state_lookup!A:B,2,FALSE)</f>
        <v>NJ</v>
      </c>
      <c r="G2184">
        <v>40.665700000000001</v>
      </c>
      <c r="H2184">
        <v>-74.191199999999995</v>
      </c>
      <c r="I2184" t="s">
        <v>5243</v>
      </c>
      <c r="J2184" s="4" t="s">
        <v>5260</v>
      </c>
      <c r="K2184" s="4" t="str">
        <f t="shared" si="34"/>
        <v>Jun 06</v>
      </c>
      <c r="L2184" t="s">
        <v>5304</v>
      </c>
      <c r="M2184" t="s">
        <v>5531</v>
      </c>
      <c r="N2184" t="s">
        <v>5531</v>
      </c>
      <c r="P2184" t="s">
        <v>6051</v>
      </c>
      <c r="Q2184" t="s">
        <v>6395</v>
      </c>
      <c r="R2184">
        <v>0</v>
      </c>
      <c r="S2184" t="s">
        <v>6553</v>
      </c>
      <c r="T2184">
        <v>0</v>
      </c>
      <c r="U2184">
        <v>0</v>
      </c>
      <c r="V2184">
        <v>0</v>
      </c>
      <c r="W2184">
        <v>0</v>
      </c>
      <c r="X2184">
        <v>1</v>
      </c>
      <c r="Y2184">
        <v>1</v>
      </c>
      <c r="Z2184" s="2" t="s">
        <v>8592</v>
      </c>
    </row>
    <row r="2185" spans="1:30" x14ac:dyDescent="0.2">
      <c r="A2185" s="1">
        <v>1397</v>
      </c>
      <c r="B2185" t="s">
        <v>1062</v>
      </c>
      <c r="C2185" t="s">
        <v>2207</v>
      </c>
      <c r="D2185" t="s">
        <v>270</v>
      </c>
      <c r="E2185" t="s">
        <v>10575</v>
      </c>
      <c r="F2185" t="str">
        <f>VLOOKUP(E2185,state_lookup!A:B,2,FALSE)</f>
        <v>PA</v>
      </c>
      <c r="G2185">
        <v>40.153399999999998</v>
      </c>
      <c r="H2185">
        <v>-76.599100000000007</v>
      </c>
      <c r="I2185" t="s">
        <v>5243</v>
      </c>
      <c r="J2185" s="4" t="s">
        <v>5260</v>
      </c>
      <c r="K2185" s="4" t="str">
        <f t="shared" si="34"/>
        <v>Jun 06</v>
      </c>
      <c r="L2185" t="s">
        <v>5753</v>
      </c>
      <c r="M2185" t="s">
        <v>5582</v>
      </c>
      <c r="N2185" t="s">
        <v>5582</v>
      </c>
      <c r="P2185" t="s">
        <v>6051</v>
      </c>
      <c r="Q2185" t="s">
        <v>6395</v>
      </c>
      <c r="R2185">
        <v>0</v>
      </c>
      <c r="S2185" t="s">
        <v>6537</v>
      </c>
      <c r="T2185">
        <v>0</v>
      </c>
      <c r="U2185">
        <v>0</v>
      </c>
      <c r="V2185">
        <v>0</v>
      </c>
      <c r="W2185">
        <v>0</v>
      </c>
      <c r="X2185">
        <v>1</v>
      </c>
      <c r="Y2185">
        <v>1</v>
      </c>
      <c r="Z2185" s="2" t="s">
        <v>8593</v>
      </c>
    </row>
    <row r="2186" spans="1:30" x14ac:dyDescent="0.2">
      <c r="A2186" s="1">
        <v>1398</v>
      </c>
      <c r="B2186" t="s">
        <v>1202</v>
      </c>
      <c r="C2186" t="s">
        <v>2955</v>
      </c>
      <c r="D2186" t="s">
        <v>4758</v>
      </c>
      <c r="E2186" t="s">
        <v>10564</v>
      </c>
      <c r="F2186" t="str">
        <f>VLOOKUP(E2186,state_lookup!A:B,2,FALSE)</f>
        <v>NC</v>
      </c>
      <c r="G2186">
        <v>36.262099999999997</v>
      </c>
      <c r="H2186">
        <v>-80.844300000000004</v>
      </c>
      <c r="I2186" t="s">
        <v>5243</v>
      </c>
      <c r="J2186" s="4" t="s">
        <v>5260</v>
      </c>
      <c r="K2186" s="4" t="str">
        <f t="shared" si="34"/>
        <v>Jun 06</v>
      </c>
      <c r="P2186" t="s">
        <v>6051</v>
      </c>
      <c r="Q2186" t="s">
        <v>6395</v>
      </c>
      <c r="R2186">
        <v>0</v>
      </c>
      <c r="S2186" t="s">
        <v>6537</v>
      </c>
      <c r="X2186">
        <v>1</v>
      </c>
      <c r="Y2186">
        <v>1</v>
      </c>
      <c r="Z2186" s="2" t="s">
        <v>8594</v>
      </c>
    </row>
    <row r="2187" spans="1:30" x14ac:dyDescent="0.2">
      <c r="A2187" s="1">
        <v>1399</v>
      </c>
      <c r="B2187" t="s">
        <v>1203</v>
      </c>
      <c r="C2187" t="s">
        <v>2956</v>
      </c>
      <c r="D2187" t="s">
        <v>4759</v>
      </c>
      <c r="E2187" t="s">
        <v>10563</v>
      </c>
      <c r="F2187" t="str">
        <f>VLOOKUP(E2187,state_lookup!A:B,2,FALSE)</f>
        <v>MD</v>
      </c>
      <c r="G2187">
        <v>39.606699999999996</v>
      </c>
      <c r="H2187">
        <v>-75.820899999999995</v>
      </c>
      <c r="I2187" t="s">
        <v>5243</v>
      </c>
      <c r="J2187" s="4" t="s">
        <v>5260</v>
      </c>
      <c r="K2187" s="4" t="str">
        <f t="shared" si="34"/>
        <v>Jun 06</v>
      </c>
      <c r="P2187" t="s">
        <v>6051</v>
      </c>
      <c r="Q2187" t="s">
        <v>6395</v>
      </c>
      <c r="R2187">
        <v>0</v>
      </c>
      <c r="S2187" t="s">
        <v>6537</v>
      </c>
      <c r="X2187">
        <v>1</v>
      </c>
      <c r="Y2187">
        <v>1</v>
      </c>
      <c r="Z2187" s="2" t="s">
        <v>8595</v>
      </c>
    </row>
    <row r="2188" spans="1:30" x14ac:dyDescent="0.2">
      <c r="A2188" s="1">
        <v>1400</v>
      </c>
      <c r="B2188" t="s">
        <v>1204</v>
      </c>
      <c r="C2188" t="s">
        <v>2957</v>
      </c>
      <c r="D2188" t="s">
        <v>31</v>
      </c>
      <c r="E2188" t="s">
        <v>10547</v>
      </c>
      <c r="F2188" t="str">
        <f>VLOOKUP(E2188,state_lookup!A:B,2,FALSE)</f>
        <v>CA</v>
      </c>
      <c r="G2188">
        <v>34.159170000000003</v>
      </c>
      <c r="H2188" t="s">
        <v>5111</v>
      </c>
      <c r="I2188" t="s">
        <v>5243</v>
      </c>
      <c r="J2188" s="4" t="s">
        <v>5260</v>
      </c>
      <c r="K2188" s="4" t="str">
        <f t="shared" si="34"/>
        <v>Jun 06</v>
      </c>
      <c r="P2188" t="s">
        <v>6051</v>
      </c>
      <c r="Q2188" t="s">
        <v>6395</v>
      </c>
      <c r="R2188">
        <v>0</v>
      </c>
      <c r="S2188" t="s">
        <v>6537</v>
      </c>
      <c r="X2188">
        <v>1</v>
      </c>
      <c r="Y2188">
        <v>1</v>
      </c>
      <c r="Z2188" s="2" t="s">
        <v>8308</v>
      </c>
    </row>
    <row r="2189" spans="1:30" x14ac:dyDescent="0.2">
      <c r="A2189" s="1">
        <v>1401</v>
      </c>
      <c r="B2189" t="s">
        <v>234</v>
      </c>
      <c r="C2189" t="s">
        <v>1929</v>
      </c>
      <c r="D2189" t="s">
        <v>4723</v>
      </c>
      <c r="E2189" t="s">
        <v>10551</v>
      </c>
      <c r="F2189" t="str">
        <f>VLOOKUP(E2189,state_lookup!A:B,2,FALSE)</f>
        <v>NJ</v>
      </c>
      <c r="G2189">
        <v>40.8917</v>
      </c>
      <c r="H2189">
        <v>-73.973600000000005</v>
      </c>
      <c r="I2189" t="s">
        <v>5243</v>
      </c>
      <c r="J2189" s="4" t="s">
        <v>5260</v>
      </c>
      <c r="K2189" s="4" t="str">
        <f t="shared" si="34"/>
        <v>Jun 06</v>
      </c>
      <c r="P2189" t="s">
        <v>6195</v>
      </c>
      <c r="Q2189" t="s">
        <v>6395</v>
      </c>
      <c r="R2189">
        <v>0</v>
      </c>
      <c r="S2189" t="s">
        <v>6538</v>
      </c>
      <c r="X2189">
        <v>1</v>
      </c>
      <c r="Y2189">
        <v>1</v>
      </c>
      <c r="Z2189" s="2" t="s">
        <v>8596</v>
      </c>
    </row>
    <row r="2190" spans="1:30" x14ac:dyDescent="0.2">
      <c r="A2190" s="1">
        <v>1402</v>
      </c>
      <c r="B2190" t="s">
        <v>1205</v>
      </c>
      <c r="D2190" t="s">
        <v>270</v>
      </c>
      <c r="E2190" t="s">
        <v>10575</v>
      </c>
      <c r="F2190" t="str">
        <f>VLOOKUP(E2190,state_lookup!A:B,2,FALSE)</f>
        <v>PA</v>
      </c>
      <c r="G2190">
        <v>40.181100000000001</v>
      </c>
      <c r="H2190">
        <v>-76.181200000000004</v>
      </c>
      <c r="I2190" t="s">
        <v>5243</v>
      </c>
      <c r="J2190" s="4" t="s">
        <v>5260</v>
      </c>
      <c r="K2190" s="4" t="str">
        <f t="shared" si="34"/>
        <v>Jun 06</v>
      </c>
      <c r="L2190" t="s">
        <v>5306</v>
      </c>
      <c r="M2190" t="s">
        <v>5531</v>
      </c>
      <c r="N2190" t="s">
        <v>5531</v>
      </c>
      <c r="P2190" t="s">
        <v>6051</v>
      </c>
      <c r="Q2190" t="s">
        <v>6395</v>
      </c>
      <c r="R2190">
        <v>0</v>
      </c>
      <c r="S2190" t="s">
        <v>6537</v>
      </c>
      <c r="T2190">
        <v>0</v>
      </c>
      <c r="U2190">
        <v>0</v>
      </c>
      <c r="V2190">
        <v>0</v>
      </c>
      <c r="W2190">
        <v>0</v>
      </c>
      <c r="X2190">
        <v>1</v>
      </c>
      <c r="Y2190">
        <v>1</v>
      </c>
      <c r="Z2190" s="2" t="s">
        <v>8593</v>
      </c>
    </row>
    <row r="2191" spans="1:30" x14ac:dyDescent="0.2">
      <c r="A2191" s="1">
        <v>1403</v>
      </c>
      <c r="B2191" t="s">
        <v>235</v>
      </c>
      <c r="C2191" t="s">
        <v>2958</v>
      </c>
      <c r="D2191" t="s">
        <v>235</v>
      </c>
      <c r="E2191" t="s">
        <v>10575</v>
      </c>
      <c r="F2191" t="str">
        <f>VLOOKUP(E2191,state_lookup!A:B,2,FALSE)</f>
        <v>PA</v>
      </c>
      <c r="G2191">
        <v>42.116799999999998</v>
      </c>
      <c r="H2191">
        <v>-80.073300000000003</v>
      </c>
      <c r="I2191" t="s">
        <v>5243</v>
      </c>
      <c r="J2191" s="4" t="s">
        <v>5260</v>
      </c>
      <c r="K2191" s="4" t="str">
        <f t="shared" si="34"/>
        <v>Jun 06</v>
      </c>
      <c r="L2191" t="s">
        <v>5754</v>
      </c>
      <c r="M2191" t="s">
        <v>5839</v>
      </c>
      <c r="N2191" t="s">
        <v>5839</v>
      </c>
      <c r="P2191" t="s">
        <v>6051</v>
      </c>
      <c r="Q2191" t="s">
        <v>6395</v>
      </c>
      <c r="R2191">
        <v>0</v>
      </c>
      <c r="S2191" t="s">
        <v>6538</v>
      </c>
      <c r="T2191">
        <v>0</v>
      </c>
      <c r="U2191">
        <v>0</v>
      </c>
      <c r="V2191">
        <v>0</v>
      </c>
      <c r="W2191">
        <v>0</v>
      </c>
      <c r="X2191">
        <v>1</v>
      </c>
      <c r="Y2191">
        <v>1</v>
      </c>
      <c r="Z2191" s="2" t="s">
        <v>8597</v>
      </c>
      <c r="AA2191" s="2" t="s">
        <v>8099</v>
      </c>
      <c r="AD2191" t="s">
        <v>6598</v>
      </c>
    </row>
    <row r="2192" spans="1:30" x14ac:dyDescent="0.2">
      <c r="A2192" s="1">
        <v>1404</v>
      </c>
      <c r="B2192" t="s">
        <v>1206</v>
      </c>
      <c r="C2192" t="s">
        <v>2959</v>
      </c>
      <c r="D2192" t="s">
        <v>4760</v>
      </c>
      <c r="E2192" t="s">
        <v>10552</v>
      </c>
      <c r="F2192" t="str">
        <f>VLOOKUP(E2192,state_lookup!A:B,2,FALSE)</f>
        <v>MI</v>
      </c>
      <c r="G2192">
        <v>45.747700000000002</v>
      </c>
      <c r="H2192">
        <v>-87.09</v>
      </c>
      <c r="I2192" t="s">
        <v>5243</v>
      </c>
      <c r="J2192" s="4" t="s">
        <v>5260</v>
      </c>
      <c r="K2192" s="4" t="str">
        <f t="shared" si="34"/>
        <v>Jun 06</v>
      </c>
      <c r="L2192" t="s">
        <v>5464</v>
      </c>
      <c r="M2192" t="s">
        <v>5990</v>
      </c>
      <c r="N2192" t="s">
        <v>5990</v>
      </c>
      <c r="P2192" t="s">
        <v>6051</v>
      </c>
      <c r="Q2192" t="s">
        <v>6395</v>
      </c>
      <c r="R2192">
        <v>0</v>
      </c>
      <c r="S2192" t="s">
        <v>6537</v>
      </c>
      <c r="T2192">
        <v>0</v>
      </c>
      <c r="U2192">
        <v>0</v>
      </c>
      <c r="V2192">
        <v>0</v>
      </c>
      <c r="W2192">
        <v>0</v>
      </c>
      <c r="X2192">
        <v>1</v>
      </c>
      <c r="Y2192">
        <v>1</v>
      </c>
      <c r="Z2192" s="2" t="s">
        <v>8598</v>
      </c>
    </row>
    <row r="2193" spans="1:30" x14ac:dyDescent="0.2">
      <c r="A2193" s="1">
        <v>1405</v>
      </c>
      <c r="B2193" t="s">
        <v>1207</v>
      </c>
      <c r="C2193" t="s">
        <v>1624</v>
      </c>
      <c r="D2193" t="s">
        <v>4380</v>
      </c>
      <c r="E2193" t="s">
        <v>10580</v>
      </c>
      <c r="F2193" t="str">
        <f>VLOOKUP(E2193,state_lookup!A:B,2,FALSE)</f>
        <v>VT</v>
      </c>
      <c r="G2193">
        <v>44.727789999999999</v>
      </c>
      <c r="H2193" t="s">
        <v>5112</v>
      </c>
      <c r="I2193" t="s">
        <v>5243</v>
      </c>
      <c r="J2193" s="4" t="s">
        <v>5260</v>
      </c>
      <c r="K2193" s="4" t="str">
        <f t="shared" si="34"/>
        <v>Jun 06</v>
      </c>
      <c r="L2193" t="s">
        <v>5701</v>
      </c>
      <c r="M2193" t="s">
        <v>5701</v>
      </c>
      <c r="N2193" t="s">
        <v>5701</v>
      </c>
      <c r="P2193" t="s">
        <v>6051</v>
      </c>
      <c r="Q2193" t="s">
        <v>6395</v>
      </c>
      <c r="R2193">
        <v>0</v>
      </c>
      <c r="S2193" t="s">
        <v>6537</v>
      </c>
      <c r="T2193">
        <v>0</v>
      </c>
      <c r="U2193">
        <v>0</v>
      </c>
      <c r="V2193">
        <v>0</v>
      </c>
      <c r="W2193">
        <v>0</v>
      </c>
      <c r="X2193">
        <v>1</v>
      </c>
      <c r="Y2193">
        <v>1</v>
      </c>
      <c r="Z2193" s="2" t="s">
        <v>8599</v>
      </c>
    </row>
    <row r="2194" spans="1:30" x14ac:dyDescent="0.2">
      <c r="A2194" s="1">
        <v>1406</v>
      </c>
      <c r="B2194" t="s">
        <v>238</v>
      </c>
      <c r="C2194" t="s">
        <v>2960</v>
      </c>
      <c r="D2194" t="s">
        <v>4393</v>
      </c>
      <c r="E2194" t="s">
        <v>10545</v>
      </c>
      <c r="F2194" t="str">
        <f>VLOOKUP(E2194,state_lookup!A:B,2,FALSE)</f>
        <v>IN</v>
      </c>
      <c r="G2194">
        <v>37.988100000000003</v>
      </c>
      <c r="H2194">
        <v>-87.534099999999995</v>
      </c>
      <c r="I2194" t="s">
        <v>5243</v>
      </c>
      <c r="J2194" s="4" t="s">
        <v>5260</v>
      </c>
      <c r="K2194" s="4" t="str">
        <f t="shared" si="34"/>
        <v>Jun 06</v>
      </c>
      <c r="L2194" t="s">
        <v>5753</v>
      </c>
      <c r="M2194" t="s">
        <v>5582</v>
      </c>
      <c r="N2194" t="s">
        <v>5582</v>
      </c>
      <c r="P2194" t="s">
        <v>6051</v>
      </c>
      <c r="Q2194" t="s">
        <v>6395</v>
      </c>
      <c r="R2194">
        <v>0</v>
      </c>
      <c r="S2194" t="s">
        <v>6537</v>
      </c>
      <c r="T2194">
        <v>0</v>
      </c>
      <c r="U2194">
        <v>0</v>
      </c>
      <c r="V2194">
        <v>0</v>
      </c>
      <c r="W2194">
        <v>0</v>
      </c>
      <c r="X2194">
        <v>1</v>
      </c>
      <c r="Y2194">
        <v>1</v>
      </c>
      <c r="Z2194" s="2" t="s">
        <v>8600</v>
      </c>
    </row>
    <row r="2195" spans="1:30" x14ac:dyDescent="0.2">
      <c r="A2195" s="1">
        <v>1407</v>
      </c>
      <c r="B2195" t="s">
        <v>238</v>
      </c>
      <c r="C2195" t="s">
        <v>2961</v>
      </c>
      <c r="D2195" t="s">
        <v>4393</v>
      </c>
      <c r="E2195" t="s">
        <v>10545</v>
      </c>
      <c r="F2195" t="str">
        <f>VLOOKUP(E2195,state_lookup!A:B,2,FALSE)</f>
        <v>IN</v>
      </c>
      <c r="G2195">
        <v>37.988100000000003</v>
      </c>
      <c r="H2195">
        <v>-87.534099999999995</v>
      </c>
      <c r="I2195" t="s">
        <v>5243</v>
      </c>
      <c r="J2195" s="4" t="s">
        <v>5260</v>
      </c>
      <c r="K2195" s="4" t="str">
        <f t="shared" si="34"/>
        <v>Jun 06</v>
      </c>
      <c r="P2195" t="s">
        <v>6196</v>
      </c>
      <c r="Q2195" t="s">
        <v>6395</v>
      </c>
      <c r="R2195">
        <v>0</v>
      </c>
      <c r="S2195" t="s">
        <v>6537</v>
      </c>
      <c r="T2195">
        <v>0</v>
      </c>
      <c r="U2195">
        <v>0</v>
      </c>
      <c r="V2195">
        <v>0</v>
      </c>
      <c r="W2195">
        <v>0</v>
      </c>
      <c r="X2195">
        <v>0</v>
      </c>
      <c r="Y2195">
        <v>1</v>
      </c>
      <c r="Z2195" s="2" t="s">
        <v>8601</v>
      </c>
      <c r="AA2195" s="2" t="s">
        <v>10001</v>
      </c>
      <c r="AB2195" s="2" t="s">
        <v>10311</v>
      </c>
      <c r="AC2195" t="s">
        <v>6143</v>
      </c>
    </row>
    <row r="2196" spans="1:30" x14ac:dyDescent="0.2">
      <c r="A2196" s="1">
        <v>1408</v>
      </c>
      <c r="B2196" t="s">
        <v>238</v>
      </c>
      <c r="C2196" t="s">
        <v>2962</v>
      </c>
      <c r="D2196" t="s">
        <v>4393</v>
      </c>
      <c r="E2196" t="s">
        <v>10545</v>
      </c>
      <c r="F2196" t="str">
        <f>VLOOKUP(E2196,state_lookup!A:B,2,FALSE)</f>
        <v>IN</v>
      </c>
      <c r="G2196">
        <v>37.988100000000003</v>
      </c>
      <c r="H2196">
        <v>-87.534099999999995</v>
      </c>
      <c r="I2196" t="s">
        <v>5243</v>
      </c>
      <c r="J2196" s="4" t="s">
        <v>5260</v>
      </c>
      <c r="K2196" s="4" t="str">
        <f t="shared" si="34"/>
        <v>Jun 06</v>
      </c>
      <c r="L2196" t="s">
        <v>5289</v>
      </c>
      <c r="M2196" t="s">
        <v>5982</v>
      </c>
      <c r="N2196" t="s">
        <v>5982</v>
      </c>
      <c r="P2196" t="s">
        <v>6197</v>
      </c>
      <c r="Q2196" t="s">
        <v>6395</v>
      </c>
      <c r="R2196">
        <v>0</v>
      </c>
      <c r="S2196" t="s">
        <v>6615</v>
      </c>
      <c r="T2196">
        <v>0</v>
      </c>
      <c r="U2196">
        <v>0</v>
      </c>
      <c r="V2196">
        <v>0</v>
      </c>
      <c r="W2196">
        <v>0</v>
      </c>
      <c r="X2196">
        <v>0</v>
      </c>
      <c r="Y2196">
        <v>1</v>
      </c>
      <c r="Z2196" s="2" t="s">
        <v>8601</v>
      </c>
      <c r="AC2196" t="s">
        <v>10471</v>
      </c>
    </row>
    <row r="2197" spans="1:30" x14ac:dyDescent="0.2">
      <c r="A2197" s="1">
        <v>1409</v>
      </c>
      <c r="B2197" t="s">
        <v>565</v>
      </c>
      <c r="C2197" t="s">
        <v>2963</v>
      </c>
      <c r="D2197" t="s">
        <v>338</v>
      </c>
      <c r="E2197" t="s">
        <v>181</v>
      </c>
      <c r="F2197" t="str">
        <f>VLOOKUP(E2197,state_lookup!A:B,2,FALSE)</f>
        <v>WA</v>
      </c>
      <c r="G2197">
        <v>47.952399999999997</v>
      </c>
      <c r="H2197">
        <v>-122.167</v>
      </c>
      <c r="I2197" t="s">
        <v>5243</v>
      </c>
      <c r="J2197" s="4" t="s">
        <v>5260</v>
      </c>
      <c r="K2197" s="4" t="str">
        <f t="shared" si="34"/>
        <v>Jun 06</v>
      </c>
      <c r="L2197" t="s">
        <v>5429</v>
      </c>
      <c r="M2197" t="s">
        <v>5372</v>
      </c>
      <c r="N2197" t="s">
        <v>5372</v>
      </c>
      <c r="P2197" t="s">
        <v>6051</v>
      </c>
      <c r="Q2197" t="s">
        <v>6395</v>
      </c>
      <c r="R2197">
        <v>0</v>
      </c>
      <c r="S2197" t="s">
        <v>6537</v>
      </c>
      <c r="T2197">
        <v>0</v>
      </c>
      <c r="U2197">
        <v>0</v>
      </c>
      <c r="V2197">
        <v>0</v>
      </c>
      <c r="W2197">
        <v>0</v>
      </c>
      <c r="X2197">
        <v>1</v>
      </c>
      <c r="Y2197">
        <v>1</v>
      </c>
      <c r="Z2197" s="2" t="s">
        <v>8602</v>
      </c>
      <c r="AD2197" t="s">
        <v>6598</v>
      </c>
    </row>
    <row r="2198" spans="1:30" x14ac:dyDescent="0.2">
      <c r="A2198" s="1">
        <v>1410</v>
      </c>
      <c r="B2198" t="s">
        <v>1208</v>
      </c>
      <c r="C2198" t="s">
        <v>2964</v>
      </c>
      <c r="D2198" t="s">
        <v>641</v>
      </c>
      <c r="E2198" t="s">
        <v>917</v>
      </c>
      <c r="F2198" t="str">
        <f>VLOOKUP(E2198,state_lookup!A:B,2,FALSE)</f>
        <v>VA</v>
      </c>
      <c r="G2198">
        <v>37.529499999999999</v>
      </c>
      <c r="H2198">
        <v>-75.828299999999999</v>
      </c>
      <c r="I2198" t="s">
        <v>5243</v>
      </c>
      <c r="J2198" s="4" t="s">
        <v>5260</v>
      </c>
      <c r="K2198" s="4" t="str">
        <f t="shared" si="34"/>
        <v>Jun 06</v>
      </c>
      <c r="L2198" t="s">
        <v>5454</v>
      </c>
      <c r="M2198" t="s">
        <v>5645</v>
      </c>
      <c r="N2198" t="s">
        <v>5645</v>
      </c>
      <c r="P2198" t="s">
        <v>6051</v>
      </c>
      <c r="Q2198" t="s">
        <v>6395</v>
      </c>
      <c r="R2198">
        <v>0</v>
      </c>
      <c r="S2198" t="s">
        <v>6540</v>
      </c>
      <c r="T2198">
        <v>0</v>
      </c>
      <c r="U2198">
        <v>0</v>
      </c>
      <c r="V2198">
        <v>0</v>
      </c>
      <c r="W2198">
        <v>0</v>
      </c>
      <c r="X2198">
        <v>1</v>
      </c>
      <c r="Y2198">
        <v>1</v>
      </c>
      <c r="Z2198" s="2" t="s">
        <v>8603</v>
      </c>
    </row>
    <row r="2199" spans="1:30" x14ac:dyDescent="0.2">
      <c r="A2199" s="1">
        <v>1411</v>
      </c>
      <c r="B2199" t="s">
        <v>239</v>
      </c>
      <c r="C2199" t="s">
        <v>2965</v>
      </c>
      <c r="D2199" t="s">
        <v>4394</v>
      </c>
      <c r="E2199" t="s">
        <v>10578</v>
      </c>
      <c r="F2199" t="str">
        <f>VLOOKUP(E2199,state_lookup!A:B,2,FALSE)</f>
        <v>AK</v>
      </c>
      <c r="G2199">
        <v>64.835300000000004</v>
      </c>
      <c r="H2199">
        <v>-147.6534</v>
      </c>
      <c r="I2199" t="s">
        <v>5243</v>
      </c>
      <c r="J2199" s="4" t="s">
        <v>5260</v>
      </c>
      <c r="K2199" s="4" t="str">
        <f t="shared" si="34"/>
        <v>Jun 06</v>
      </c>
      <c r="L2199" t="s">
        <v>5755</v>
      </c>
      <c r="M2199" t="s">
        <v>5775</v>
      </c>
      <c r="N2199" t="s">
        <v>5846</v>
      </c>
      <c r="P2199" t="s">
        <v>6136</v>
      </c>
      <c r="Q2199" t="s">
        <v>6395</v>
      </c>
      <c r="R2199">
        <v>0</v>
      </c>
      <c r="S2199" t="s">
        <v>6538</v>
      </c>
      <c r="T2199">
        <v>0</v>
      </c>
      <c r="U2199">
        <v>0</v>
      </c>
      <c r="V2199">
        <v>0</v>
      </c>
      <c r="W2199">
        <v>0</v>
      </c>
      <c r="X2199">
        <v>1</v>
      </c>
      <c r="Y2199">
        <v>1</v>
      </c>
      <c r="Z2199" t="s">
        <v>8604</v>
      </c>
    </row>
    <row r="2200" spans="1:30" x14ac:dyDescent="0.2">
      <c r="A2200" s="1">
        <v>1412</v>
      </c>
      <c r="B2200" t="s">
        <v>566</v>
      </c>
      <c r="C2200" t="s">
        <v>1860</v>
      </c>
      <c r="D2200" t="s">
        <v>813</v>
      </c>
      <c r="E2200" t="s">
        <v>10565</v>
      </c>
      <c r="F2200" t="str">
        <f>VLOOKUP(E2200,state_lookup!A:B,2,FALSE)</f>
        <v>IA</v>
      </c>
      <c r="G2200">
        <v>41.006100000000004</v>
      </c>
      <c r="H2200">
        <v>-91.966899999999995</v>
      </c>
      <c r="I2200" t="s">
        <v>5243</v>
      </c>
      <c r="J2200" s="4" t="s">
        <v>5260</v>
      </c>
      <c r="K2200" s="4" t="str">
        <f t="shared" si="34"/>
        <v>Jun 06</v>
      </c>
      <c r="L2200" t="s">
        <v>5525</v>
      </c>
      <c r="M2200" t="s">
        <v>5582</v>
      </c>
      <c r="N2200" t="s">
        <v>5582</v>
      </c>
      <c r="P2200" t="s">
        <v>6051</v>
      </c>
      <c r="Q2200" t="s">
        <v>6395</v>
      </c>
      <c r="R2200">
        <v>0</v>
      </c>
      <c r="S2200" t="s">
        <v>6537</v>
      </c>
      <c r="T2200">
        <v>0</v>
      </c>
      <c r="U2200">
        <v>0</v>
      </c>
      <c r="V2200">
        <v>0</v>
      </c>
      <c r="W2200">
        <v>0</v>
      </c>
      <c r="X2200">
        <v>1</v>
      </c>
      <c r="Y2200">
        <v>1</v>
      </c>
      <c r="Z2200" s="2" t="s">
        <v>8605</v>
      </c>
    </row>
    <row r="2201" spans="1:30" x14ac:dyDescent="0.2">
      <c r="A2201" s="1">
        <v>1413</v>
      </c>
      <c r="B2201" t="s">
        <v>566</v>
      </c>
      <c r="C2201" t="s">
        <v>2966</v>
      </c>
      <c r="D2201" t="s">
        <v>378</v>
      </c>
      <c r="E2201" t="s">
        <v>10556</v>
      </c>
      <c r="F2201" t="str">
        <f>VLOOKUP(E2201,state_lookup!A:B,2,FALSE)</f>
        <v>OH</v>
      </c>
      <c r="G2201">
        <v>39.330100000000002</v>
      </c>
      <c r="H2201">
        <v>-84.540499999999994</v>
      </c>
      <c r="I2201" t="s">
        <v>5243</v>
      </c>
      <c r="J2201" s="4" t="s">
        <v>5260</v>
      </c>
      <c r="K2201" s="4" t="str">
        <f t="shared" si="34"/>
        <v>Jun 06</v>
      </c>
      <c r="P2201" t="s">
        <v>6051</v>
      </c>
      <c r="Q2201" t="s">
        <v>6395</v>
      </c>
      <c r="R2201">
        <v>0</v>
      </c>
      <c r="S2201" t="s">
        <v>6538</v>
      </c>
      <c r="X2201">
        <v>1</v>
      </c>
      <c r="Y2201">
        <v>1</v>
      </c>
      <c r="Z2201" s="2" t="s">
        <v>8111</v>
      </c>
      <c r="AA2201" s="2" t="s">
        <v>10002</v>
      </c>
      <c r="AC2201" t="s">
        <v>10472</v>
      </c>
    </row>
    <row r="2202" spans="1:30" x14ac:dyDescent="0.2">
      <c r="A2202" s="1">
        <v>1414</v>
      </c>
      <c r="B2202" t="s">
        <v>401</v>
      </c>
      <c r="C2202" t="s">
        <v>2967</v>
      </c>
      <c r="D2202" t="s">
        <v>528</v>
      </c>
      <c r="E2202" t="s">
        <v>10554</v>
      </c>
      <c r="F2202" t="str">
        <f>VLOOKUP(E2202,state_lookup!A:B,2,FALSE)</f>
        <v>MA</v>
      </c>
      <c r="G2202">
        <v>41.713700000000003</v>
      </c>
      <c r="H2202">
        <v>-71.101399999999998</v>
      </c>
      <c r="I2202" t="s">
        <v>5243</v>
      </c>
      <c r="J2202" s="4" t="s">
        <v>5260</v>
      </c>
      <c r="K2202" s="4" t="str">
        <f t="shared" si="34"/>
        <v>Jun 06</v>
      </c>
      <c r="P2202" t="s">
        <v>6051</v>
      </c>
      <c r="Q2202" t="s">
        <v>6395</v>
      </c>
      <c r="R2202">
        <v>0</v>
      </c>
      <c r="S2202" t="s">
        <v>6539</v>
      </c>
      <c r="T2202">
        <v>0</v>
      </c>
      <c r="U2202">
        <v>0</v>
      </c>
      <c r="V2202">
        <v>0</v>
      </c>
      <c r="W2202">
        <v>0</v>
      </c>
      <c r="X2202">
        <v>1</v>
      </c>
      <c r="Y2202">
        <v>1</v>
      </c>
      <c r="Z2202" s="2" t="s">
        <v>8606</v>
      </c>
    </row>
    <row r="2203" spans="1:30" x14ac:dyDescent="0.2">
      <c r="A2203" s="1">
        <v>1415</v>
      </c>
      <c r="B2203" t="s">
        <v>403</v>
      </c>
      <c r="D2203" t="s">
        <v>66</v>
      </c>
      <c r="E2203" t="s">
        <v>10552</v>
      </c>
      <c r="F2203" t="str">
        <f>VLOOKUP(E2203,state_lookup!A:B,2,FALSE)</f>
        <v>MI</v>
      </c>
      <c r="G2203">
        <v>42.459200000000003</v>
      </c>
      <c r="H2203">
        <v>-83.131399999999999</v>
      </c>
      <c r="I2203" t="s">
        <v>5243</v>
      </c>
      <c r="J2203" s="4" t="s">
        <v>5260</v>
      </c>
      <c r="K2203" s="4" t="str">
        <f t="shared" si="34"/>
        <v>Jun 06</v>
      </c>
      <c r="L2203" t="s">
        <v>5343</v>
      </c>
      <c r="M2203" t="s">
        <v>5527</v>
      </c>
      <c r="N2203" t="s">
        <v>5527</v>
      </c>
      <c r="P2203" t="s">
        <v>6051</v>
      </c>
      <c r="Q2203" t="s">
        <v>6395</v>
      </c>
      <c r="R2203">
        <v>0</v>
      </c>
      <c r="S2203" t="s">
        <v>6537</v>
      </c>
      <c r="T2203">
        <v>0</v>
      </c>
      <c r="U2203">
        <v>0</v>
      </c>
      <c r="V2203">
        <v>0</v>
      </c>
      <c r="W2203">
        <v>0</v>
      </c>
      <c r="X2203">
        <v>1</v>
      </c>
      <c r="Y2203">
        <v>1</v>
      </c>
      <c r="Z2203" s="2" t="s">
        <v>8513</v>
      </c>
      <c r="AD2203" t="s">
        <v>6598</v>
      </c>
    </row>
    <row r="2204" spans="1:30" x14ac:dyDescent="0.2">
      <c r="A2204" s="1">
        <v>1416</v>
      </c>
      <c r="B2204" t="s">
        <v>1209</v>
      </c>
      <c r="D2204" t="s">
        <v>813</v>
      </c>
      <c r="E2204" t="s">
        <v>10561</v>
      </c>
      <c r="F2204" t="str">
        <f>VLOOKUP(E2204,state_lookup!A:B,2,FALSE)</f>
        <v>MO</v>
      </c>
      <c r="G2204">
        <v>38.219799999999999</v>
      </c>
      <c r="H2204">
        <v>-90.409499999999994</v>
      </c>
      <c r="I2204" t="s">
        <v>5243</v>
      </c>
      <c r="J2204" s="4" t="s">
        <v>5260</v>
      </c>
      <c r="K2204" s="4" t="str">
        <f t="shared" si="34"/>
        <v>Jun 06</v>
      </c>
      <c r="L2204" t="s">
        <v>5309</v>
      </c>
      <c r="M2204" t="s">
        <v>5531</v>
      </c>
      <c r="N2204" t="s">
        <v>5531</v>
      </c>
      <c r="P2204" t="s">
        <v>6051</v>
      </c>
      <c r="Q2204" t="s">
        <v>6395</v>
      </c>
      <c r="R2204">
        <v>0</v>
      </c>
      <c r="S2204" t="s">
        <v>6538</v>
      </c>
      <c r="T2204">
        <v>0</v>
      </c>
      <c r="U2204">
        <v>0</v>
      </c>
      <c r="V2204">
        <v>0</v>
      </c>
      <c r="W2204">
        <v>0</v>
      </c>
      <c r="X2204">
        <v>1</v>
      </c>
      <c r="Y2204">
        <v>1</v>
      </c>
      <c r="Z2204" s="2" t="s">
        <v>8607</v>
      </c>
    </row>
    <row r="2205" spans="1:30" x14ac:dyDescent="0.2">
      <c r="A2205" s="1">
        <v>1417</v>
      </c>
      <c r="B2205" t="s">
        <v>1210</v>
      </c>
      <c r="C2205" t="s">
        <v>2968</v>
      </c>
      <c r="D2205" t="s">
        <v>4761</v>
      </c>
      <c r="E2205" t="s">
        <v>64</v>
      </c>
      <c r="F2205" t="str">
        <f>VLOOKUP(E2205,state_lookup!A:B,2,FALSE)</f>
        <v>NY</v>
      </c>
      <c r="G2205">
        <v>40.716209999999997</v>
      </c>
      <c r="H2205" t="s">
        <v>5113</v>
      </c>
      <c r="I2205" t="s">
        <v>5243</v>
      </c>
      <c r="J2205" s="4" t="s">
        <v>5260</v>
      </c>
      <c r="K2205" s="4" t="str">
        <f t="shared" si="34"/>
        <v>Jun 06</v>
      </c>
      <c r="L2205" t="s">
        <v>5756</v>
      </c>
      <c r="M2205" t="s">
        <v>5396</v>
      </c>
      <c r="N2205" t="s">
        <v>5531</v>
      </c>
      <c r="P2205" t="s">
        <v>6198</v>
      </c>
      <c r="Q2205" t="s">
        <v>6395</v>
      </c>
      <c r="R2205">
        <v>0</v>
      </c>
      <c r="S2205" t="s">
        <v>6539</v>
      </c>
      <c r="T2205">
        <v>0</v>
      </c>
      <c r="U2205">
        <v>0</v>
      </c>
      <c r="V2205">
        <v>0</v>
      </c>
      <c r="W2205">
        <v>0</v>
      </c>
      <c r="X2205">
        <v>1</v>
      </c>
      <c r="Y2205">
        <v>1</v>
      </c>
      <c r="Z2205" s="2" t="s">
        <v>8608</v>
      </c>
    </row>
    <row r="2206" spans="1:30" x14ac:dyDescent="0.2">
      <c r="A2206" s="1">
        <v>1418</v>
      </c>
      <c r="B2206" t="s">
        <v>406</v>
      </c>
      <c r="C2206" t="s">
        <v>2969</v>
      </c>
      <c r="D2206" t="s">
        <v>4487</v>
      </c>
      <c r="E2206" t="s">
        <v>10549</v>
      </c>
      <c r="F2206" t="str">
        <f>VLOOKUP(E2206,state_lookup!A:B,2,FALSE)</f>
        <v>FL</v>
      </c>
      <c r="G2206">
        <v>26.141200000000001</v>
      </c>
      <c r="H2206">
        <v>-80.1464</v>
      </c>
      <c r="I2206" t="s">
        <v>5243</v>
      </c>
      <c r="J2206" s="4" t="s">
        <v>5260</v>
      </c>
      <c r="K2206" s="4" t="str">
        <f t="shared" si="34"/>
        <v>Jun 06</v>
      </c>
      <c r="L2206" t="s">
        <v>5482</v>
      </c>
      <c r="M2206" t="s">
        <v>5701</v>
      </c>
      <c r="N2206" t="s">
        <v>5701</v>
      </c>
      <c r="P2206" t="s">
        <v>6051</v>
      </c>
      <c r="Q2206" t="s">
        <v>6395</v>
      </c>
      <c r="R2206">
        <v>0</v>
      </c>
      <c r="S2206" t="s">
        <v>6607</v>
      </c>
      <c r="T2206">
        <v>0</v>
      </c>
      <c r="U2206">
        <v>0</v>
      </c>
      <c r="V2206">
        <v>0</v>
      </c>
      <c r="W2206">
        <v>0</v>
      </c>
      <c r="X2206">
        <v>1</v>
      </c>
      <c r="Y2206">
        <v>1</v>
      </c>
      <c r="Z2206" s="2" t="s">
        <v>8514</v>
      </c>
    </row>
    <row r="2207" spans="1:30" x14ac:dyDescent="0.2">
      <c r="A2207" s="1">
        <v>1419</v>
      </c>
      <c r="B2207" t="s">
        <v>1211</v>
      </c>
      <c r="C2207" t="s">
        <v>2970</v>
      </c>
      <c r="D2207" t="s">
        <v>4762</v>
      </c>
      <c r="E2207" t="s">
        <v>10558</v>
      </c>
      <c r="F2207" t="str">
        <f>VLOOKUP(E2207,state_lookup!A:B,2,FALSE)</f>
        <v>KY</v>
      </c>
      <c r="G2207">
        <v>39.045900000000003</v>
      </c>
      <c r="H2207">
        <v>-84.556299999999993</v>
      </c>
      <c r="I2207" t="s">
        <v>5243</v>
      </c>
      <c r="J2207" s="4" t="s">
        <v>5260</v>
      </c>
      <c r="K2207" s="4" t="str">
        <f t="shared" si="34"/>
        <v>Jun 06</v>
      </c>
      <c r="L2207" t="s">
        <v>5306</v>
      </c>
      <c r="M2207" t="s">
        <v>5531</v>
      </c>
      <c r="N2207" t="s">
        <v>5531</v>
      </c>
      <c r="P2207" t="s">
        <v>6051</v>
      </c>
      <c r="Q2207" t="s">
        <v>6395</v>
      </c>
      <c r="R2207">
        <v>0</v>
      </c>
      <c r="S2207" t="s">
        <v>6538</v>
      </c>
      <c r="T2207">
        <v>0</v>
      </c>
      <c r="U2207">
        <v>0</v>
      </c>
      <c r="V2207">
        <v>0</v>
      </c>
      <c r="W2207">
        <v>0</v>
      </c>
      <c r="X2207">
        <v>1</v>
      </c>
      <c r="Y2207">
        <v>1</v>
      </c>
      <c r="Z2207" s="2" t="s">
        <v>8609</v>
      </c>
      <c r="AD2207" t="s">
        <v>6598</v>
      </c>
    </row>
    <row r="2208" spans="1:30" x14ac:dyDescent="0.2">
      <c r="A2208" s="1">
        <v>1420</v>
      </c>
      <c r="B2208" t="s">
        <v>1066</v>
      </c>
      <c r="C2208" t="s">
        <v>2971</v>
      </c>
      <c r="D2208" t="s">
        <v>4425</v>
      </c>
      <c r="E2208" t="s">
        <v>10549</v>
      </c>
      <c r="F2208" t="str">
        <f>VLOOKUP(E2208,state_lookup!A:B,2,FALSE)</f>
        <v>FL</v>
      </c>
      <c r="G2208">
        <v>26.619499999999999</v>
      </c>
      <c r="H2208">
        <v>-81.830299999999994</v>
      </c>
      <c r="I2208" t="s">
        <v>5243</v>
      </c>
      <c r="J2208" s="4" t="s">
        <v>5260</v>
      </c>
      <c r="K2208" s="4" t="str">
        <f t="shared" si="34"/>
        <v>Jun 06</v>
      </c>
      <c r="L2208" t="s">
        <v>5402</v>
      </c>
      <c r="M2208" t="s">
        <v>5531</v>
      </c>
      <c r="N2208" t="s">
        <v>5531</v>
      </c>
      <c r="P2208" t="s">
        <v>6051</v>
      </c>
      <c r="Q2208" t="s">
        <v>6395</v>
      </c>
      <c r="R2208">
        <v>0</v>
      </c>
      <c r="S2208" t="s">
        <v>6538</v>
      </c>
      <c r="X2208">
        <v>1</v>
      </c>
      <c r="Y2208">
        <v>1</v>
      </c>
      <c r="Z2208" s="2" t="s">
        <v>8610</v>
      </c>
    </row>
    <row r="2209" spans="1:30" x14ac:dyDescent="0.2">
      <c r="A2209" s="1">
        <v>1421</v>
      </c>
      <c r="B2209" t="s">
        <v>1066</v>
      </c>
      <c r="C2209" t="s">
        <v>2972</v>
      </c>
      <c r="D2209" t="s">
        <v>4425</v>
      </c>
      <c r="E2209" t="s">
        <v>10549</v>
      </c>
      <c r="F2209" t="str">
        <f>VLOOKUP(E2209,state_lookup!A:B,2,FALSE)</f>
        <v>FL</v>
      </c>
      <c r="G2209">
        <v>26.619499999999999</v>
      </c>
      <c r="H2209">
        <v>-81.830299999999994</v>
      </c>
      <c r="I2209" t="s">
        <v>5243</v>
      </c>
      <c r="J2209" s="4" t="s">
        <v>5260</v>
      </c>
      <c r="K2209" s="4" t="str">
        <f t="shared" si="34"/>
        <v>Jun 06</v>
      </c>
      <c r="L2209" t="s">
        <v>5289</v>
      </c>
      <c r="M2209" t="s">
        <v>5982</v>
      </c>
      <c r="N2209" t="s">
        <v>5982</v>
      </c>
      <c r="P2209" t="s">
        <v>6051</v>
      </c>
      <c r="Q2209" t="s">
        <v>6395</v>
      </c>
      <c r="R2209">
        <v>0</v>
      </c>
      <c r="S2209" t="s">
        <v>6545</v>
      </c>
      <c r="X2209">
        <v>0</v>
      </c>
      <c r="Y2209">
        <v>1</v>
      </c>
      <c r="Z2209" s="2" t="s">
        <v>8610</v>
      </c>
    </row>
    <row r="2210" spans="1:30" x14ac:dyDescent="0.2">
      <c r="A2210" s="1">
        <v>1422</v>
      </c>
      <c r="B2210" t="s">
        <v>1066</v>
      </c>
      <c r="D2210" t="s">
        <v>4425</v>
      </c>
      <c r="E2210" t="s">
        <v>10549</v>
      </c>
      <c r="F2210" t="str">
        <f>VLOOKUP(E2210,state_lookup!A:B,2,FALSE)</f>
        <v>FL</v>
      </c>
      <c r="G2210">
        <v>26.619499999999999</v>
      </c>
      <c r="H2210">
        <v>-81.830299999999994</v>
      </c>
      <c r="I2210" t="s">
        <v>5243</v>
      </c>
      <c r="J2210" s="4" t="s">
        <v>5260</v>
      </c>
      <c r="K2210" s="4" t="str">
        <f t="shared" si="34"/>
        <v>Jun 06</v>
      </c>
      <c r="P2210" t="s">
        <v>6199</v>
      </c>
      <c r="Q2210" t="s">
        <v>6395</v>
      </c>
      <c r="R2210">
        <v>0</v>
      </c>
      <c r="S2210" t="s">
        <v>6538</v>
      </c>
      <c r="X2210">
        <v>0</v>
      </c>
      <c r="Y2210">
        <v>1</v>
      </c>
      <c r="Z2210" s="2" t="s">
        <v>8611</v>
      </c>
      <c r="AA2210" s="2" t="s">
        <v>10003</v>
      </c>
    </row>
    <row r="2211" spans="1:30" x14ac:dyDescent="0.2">
      <c r="A2211" s="1">
        <v>1423</v>
      </c>
      <c r="B2211" t="s">
        <v>945</v>
      </c>
      <c r="C2211" t="s">
        <v>2583</v>
      </c>
      <c r="D2211" t="s">
        <v>1390</v>
      </c>
      <c r="E2211" t="s">
        <v>10547</v>
      </c>
      <c r="F2211" t="str">
        <f>VLOOKUP(E2211,state_lookup!A:B,2,FALSE)</f>
        <v>CA</v>
      </c>
      <c r="G2211">
        <v>36.879300000000001</v>
      </c>
      <c r="H2211">
        <v>-119.76130000000001</v>
      </c>
      <c r="I2211" t="s">
        <v>5243</v>
      </c>
      <c r="J2211" s="4" t="s">
        <v>5260</v>
      </c>
      <c r="K2211" s="4" t="str">
        <f t="shared" si="34"/>
        <v>Jun 06</v>
      </c>
      <c r="L2211" t="s">
        <v>5652</v>
      </c>
      <c r="M2211" t="s">
        <v>5531</v>
      </c>
      <c r="N2211" t="s">
        <v>5491</v>
      </c>
      <c r="P2211" t="s">
        <v>6051</v>
      </c>
      <c r="Q2211" t="s">
        <v>6395</v>
      </c>
      <c r="R2211">
        <v>0</v>
      </c>
      <c r="S2211" t="s">
        <v>6537</v>
      </c>
      <c r="X2211">
        <v>1</v>
      </c>
      <c r="Y2211">
        <v>1</v>
      </c>
      <c r="Z2211" s="2" t="s">
        <v>8612</v>
      </c>
      <c r="AA2211" t="s">
        <v>5728</v>
      </c>
    </row>
    <row r="2212" spans="1:30" x14ac:dyDescent="0.2">
      <c r="A2212" s="1">
        <v>1424</v>
      </c>
      <c r="B2212" t="s">
        <v>1212</v>
      </c>
      <c r="D2212" t="s">
        <v>4392</v>
      </c>
      <c r="E2212" t="s">
        <v>10547</v>
      </c>
      <c r="F2212" t="str">
        <f>VLOOKUP(E2212,state_lookup!A:B,2,FALSE)</f>
        <v>CA</v>
      </c>
      <c r="G2212">
        <v>40.585999999999999</v>
      </c>
      <c r="H2212">
        <v>-124.14239999999999</v>
      </c>
      <c r="I2212" t="s">
        <v>5243</v>
      </c>
      <c r="J2212" s="4" t="s">
        <v>5260</v>
      </c>
      <c r="K2212" s="4" t="str">
        <f t="shared" si="34"/>
        <v>Jun 06</v>
      </c>
      <c r="P2212" t="s">
        <v>6051</v>
      </c>
      <c r="Q2212" t="s">
        <v>6395</v>
      </c>
      <c r="R2212">
        <v>0</v>
      </c>
      <c r="S2212" t="s">
        <v>6537</v>
      </c>
      <c r="T2212">
        <v>0</v>
      </c>
      <c r="U2212">
        <v>0</v>
      </c>
      <c r="V2212">
        <v>0</v>
      </c>
      <c r="W2212">
        <v>0</v>
      </c>
      <c r="X2212">
        <v>1</v>
      </c>
      <c r="Y2212">
        <v>1</v>
      </c>
      <c r="Z2212" s="2" t="s">
        <v>8613</v>
      </c>
    </row>
    <row r="2213" spans="1:30" x14ac:dyDescent="0.2">
      <c r="A2213" s="1">
        <v>1425</v>
      </c>
      <c r="B2213" t="s">
        <v>571</v>
      </c>
      <c r="C2213" t="s">
        <v>2973</v>
      </c>
      <c r="D2213" t="s">
        <v>4557</v>
      </c>
      <c r="E2213" t="s">
        <v>917</v>
      </c>
      <c r="F2213" t="str">
        <f>VLOOKUP(E2213,state_lookup!A:B,2,FALSE)</f>
        <v>VA</v>
      </c>
      <c r="G2213">
        <v>38.299199999999999</v>
      </c>
      <c r="H2213">
        <v>-77.487200000000001</v>
      </c>
      <c r="I2213" t="s">
        <v>5243</v>
      </c>
      <c r="J2213" s="4" t="s">
        <v>5260</v>
      </c>
      <c r="K2213" s="4" t="str">
        <f t="shared" si="34"/>
        <v>Jun 06</v>
      </c>
      <c r="L2213" t="s">
        <v>5454</v>
      </c>
      <c r="M2213" t="s">
        <v>5645</v>
      </c>
      <c r="N2213" t="s">
        <v>5645</v>
      </c>
      <c r="P2213" t="s">
        <v>6200</v>
      </c>
      <c r="Q2213" t="s">
        <v>6419</v>
      </c>
      <c r="R2213">
        <v>0</v>
      </c>
      <c r="S2213" t="s">
        <v>6537</v>
      </c>
      <c r="T2213">
        <v>0</v>
      </c>
      <c r="U2213">
        <v>0</v>
      </c>
      <c r="V2213">
        <v>0</v>
      </c>
      <c r="W2213">
        <v>0</v>
      </c>
      <c r="X2213">
        <v>1</v>
      </c>
      <c r="Y2213">
        <v>1</v>
      </c>
      <c r="Z2213" s="2" t="s">
        <v>8614</v>
      </c>
    </row>
    <row r="2214" spans="1:30" x14ac:dyDescent="0.2">
      <c r="A2214" s="1">
        <v>1426</v>
      </c>
      <c r="B2214" t="s">
        <v>1213</v>
      </c>
      <c r="D2214" t="s">
        <v>4375</v>
      </c>
      <c r="E2214" t="s">
        <v>10555</v>
      </c>
      <c r="F2214" t="str">
        <f>VLOOKUP(E2214,state_lookup!A:B,2,FALSE)</f>
        <v>IL</v>
      </c>
      <c r="G2214">
        <v>38.439700000000002</v>
      </c>
      <c r="H2214">
        <v>-89.916899999999998</v>
      </c>
      <c r="I2214" t="s">
        <v>5243</v>
      </c>
      <c r="J2214" s="4" t="s">
        <v>5260</v>
      </c>
      <c r="K2214" s="4" t="str">
        <f t="shared" si="34"/>
        <v>Jun 06</v>
      </c>
      <c r="L2214" t="s">
        <v>5482</v>
      </c>
      <c r="M2214" t="s">
        <v>5701</v>
      </c>
      <c r="N2214" t="s">
        <v>5701</v>
      </c>
      <c r="P2214" t="s">
        <v>6051</v>
      </c>
      <c r="Q2214" t="s">
        <v>6395</v>
      </c>
      <c r="R2214">
        <v>0</v>
      </c>
      <c r="S2214" t="s">
        <v>6537</v>
      </c>
      <c r="T2214">
        <v>0</v>
      </c>
      <c r="U2214">
        <v>0</v>
      </c>
      <c r="V2214">
        <v>0</v>
      </c>
      <c r="W2214">
        <v>0</v>
      </c>
      <c r="X2214">
        <v>1</v>
      </c>
      <c r="Y2214">
        <v>1</v>
      </c>
      <c r="Z2214" s="2" t="s">
        <v>8615</v>
      </c>
    </row>
    <row r="2215" spans="1:30" x14ac:dyDescent="0.2">
      <c r="A2215" s="1">
        <v>1427</v>
      </c>
      <c r="B2215" t="s">
        <v>788</v>
      </c>
      <c r="C2215" t="s">
        <v>1716</v>
      </c>
      <c r="D2215" t="s">
        <v>4763</v>
      </c>
      <c r="E2215" t="s">
        <v>10555</v>
      </c>
      <c r="F2215" t="str">
        <f>VLOOKUP(E2215,state_lookup!A:B,2,FALSE)</f>
        <v>IL</v>
      </c>
      <c r="G2215">
        <v>42.289200000000001</v>
      </c>
      <c r="H2215">
        <v>-89.634799999999998</v>
      </c>
      <c r="I2215" t="s">
        <v>5243</v>
      </c>
      <c r="J2215" s="4" t="s">
        <v>5260</v>
      </c>
      <c r="K2215" s="4" t="str">
        <f t="shared" si="34"/>
        <v>Jun 06</v>
      </c>
      <c r="L2215" t="s">
        <v>5304</v>
      </c>
      <c r="M2215" t="s">
        <v>5531</v>
      </c>
      <c r="N2215" t="s">
        <v>5531</v>
      </c>
      <c r="P2215" t="s">
        <v>6051</v>
      </c>
      <c r="Q2215" t="s">
        <v>6395</v>
      </c>
      <c r="R2215">
        <v>0</v>
      </c>
      <c r="S2215" t="s">
        <v>6545</v>
      </c>
      <c r="T2215">
        <v>0</v>
      </c>
      <c r="U2215">
        <v>0</v>
      </c>
      <c r="V2215">
        <v>0</v>
      </c>
      <c r="W2215">
        <v>0</v>
      </c>
      <c r="X2215">
        <v>1</v>
      </c>
      <c r="Y2215">
        <v>1</v>
      </c>
      <c r="Z2215" s="2" t="s">
        <v>8616</v>
      </c>
    </row>
    <row r="2216" spans="1:30" x14ac:dyDescent="0.2">
      <c r="A2216" s="1">
        <v>1428</v>
      </c>
      <c r="B2216" t="s">
        <v>1214</v>
      </c>
      <c r="C2216" t="s">
        <v>2974</v>
      </c>
      <c r="D2216" t="s">
        <v>4261</v>
      </c>
      <c r="E2216" t="s">
        <v>10546</v>
      </c>
      <c r="F2216" t="str">
        <f>VLOOKUP(E2216,state_lookup!A:B,2,FALSE)</f>
        <v>TX</v>
      </c>
      <c r="G2216">
        <v>29.511199999999999</v>
      </c>
      <c r="H2216">
        <v>-95.197900000000004</v>
      </c>
      <c r="I2216" t="s">
        <v>5243</v>
      </c>
      <c r="J2216" s="4" t="s">
        <v>5260</v>
      </c>
      <c r="K2216" s="4" t="str">
        <f t="shared" si="34"/>
        <v>Jun 06</v>
      </c>
      <c r="L2216" t="s">
        <v>5284</v>
      </c>
      <c r="M2216" t="s">
        <v>5701</v>
      </c>
      <c r="N2216" t="s">
        <v>5701</v>
      </c>
      <c r="P2216" t="s">
        <v>6051</v>
      </c>
      <c r="Q2216" t="s">
        <v>6395</v>
      </c>
      <c r="R2216">
        <v>0</v>
      </c>
      <c r="S2216" t="s">
        <v>6545</v>
      </c>
      <c r="T2216">
        <v>0</v>
      </c>
      <c r="U2216">
        <v>0</v>
      </c>
      <c r="V2216">
        <v>0</v>
      </c>
      <c r="W2216">
        <v>0</v>
      </c>
      <c r="X2216">
        <v>1</v>
      </c>
      <c r="Y2216">
        <v>1</v>
      </c>
      <c r="Z2216" s="2" t="s">
        <v>8617</v>
      </c>
    </row>
    <row r="2217" spans="1:30" x14ac:dyDescent="0.2">
      <c r="A2217" s="1">
        <v>1429</v>
      </c>
      <c r="B2217" t="s">
        <v>573</v>
      </c>
      <c r="C2217" t="s">
        <v>2975</v>
      </c>
      <c r="D2217" t="s">
        <v>4675</v>
      </c>
      <c r="E2217" t="s">
        <v>10546</v>
      </c>
      <c r="F2217" t="str">
        <f>VLOOKUP(E2217,state_lookup!A:B,2,FALSE)</f>
        <v>TX</v>
      </c>
      <c r="G2217">
        <v>33.1554</v>
      </c>
      <c r="H2217">
        <v>-96.821700000000007</v>
      </c>
      <c r="I2217" t="s">
        <v>5243</v>
      </c>
      <c r="J2217" s="4" t="s">
        <v>5260</v>
      </c>
      <c r="K2217" s="4" t="str">
        <f t="shared" si="34"/>
        <v>Jun 06</v>
      </c>
      <c r="P2217" t="s">
        <v>6051</v>
      </c>
      <c r="Q2217" t="s">
        <v>6395</v>
      </c>
      <c r="R2217">
        <v>0</v>
      </c>
      <c r="S2217" t="s">
        <v>6538</v>
      </c>
      <c r="T2217">
        <v>0</v>
      </c>
      <c r="U2217">
        <v>0</v>
      </c>
      <c r="V2217">
        <v>0</v>
      </c>
      <c r="W2217">
        <v>0</v>
      </c>
      <c r="X2217">
        <v>1</v>
      </c>
      <c r="Y2217">
        <v>1</v>
      </c>
      <c r="Z2217" s="2" t="s">
        <v>8618</v>
      </c>
    </row>
    <row r="2218" spans="1:30" x14ac:dyDescent="0.2">
      <c r="A2218" s="1">
        <v>1430</v>
      </c>
      <c r="B2218" t="s">
        <v>245</v>
      </c>
      <c r="C2218" t="s">
        <v>2976</v>
      </c>
      <c r="D2218" t="s">
        <v>301</v>
      </c>
      <c r="E2218" t="s">
        <v>10547</v>
      </c>
      <c r="F2218" t="str">
        <f>VLOOKUP(E2218,state_lookup!A:B,2,FALSE)</f>
        <v>CA</v>
      </c>
      <c r="G2218">
        <v>33.884099999999997</v>
      </c>
      <c r="H2218">
        <v>-117.92789999999999</v>
      </c>
      <c r="I2218" t="s">
        <v>5243</v>
      </c>
      <c r="J2218" s="4" t="s">
        <v>5260</v>
      </c>
      <c r="K2218" s="4" t="str">
        <f t="shared" si="34"/>
        <v>Jun 06</v>
      </c>
      <c r="L2218" t="s">
        <v>5757</v>
      </c>
      <c r="M2218" t="s">
        <v>5422</v>
      </c>
      <c r="N2218" t="s">
        <v>5422</v>
      </c>
      <c r="P2218" t="s">
        <v>6051</v>
      </c>
      <c r="Q2218" t="s">
        <v>6395</v>
      </c>
      <c r="R2218">
        <v>0</v>
      </c>
      <c r="S2218" t="s">
        <v>6537</v>
      </c>
      <c r="T2218">
        <v>0</v>
      </c>
      <c r="U2218">
        <v>0</v>
      </c>
      <c r="V2218">
        <v>0</v>
      </c>
      <c r="W2218">
        <v>0</v>
      </c>
      <c r="X2218">
        <v>1</v>
      </c>
      <c r="Y2218">
        <v>1</v>
      </c>
      <c r="Z2218" s="2" t="s">
        <v>8308</v>
      </c>
      <c r="AA2218" s="2" t="s">
        <v>8889</v>
      </c>
      <c r="AD2218" t="s">
        <v>6598</v>
      </c>
    </row>
    <row r="2219" spans="1:30" x14ac:dyDescent="0.2">
      <c r="A2219" s="1">
        <v>1431</v>
      </c>
      <c r="B2219" t="s">
        <v>1215</v>
      </c>
      <c r="C2219" t="s">
        <v>1879</v>
      </c>
      <c r="D2219" t="s">
        <v>4726</v>
      </c>
      <c r="E2219" t="s">
        <v>10561</v>
      </c>
      <c r="F2219" t="str">
        <f>VLOOKUP(E2219,state_lookup!A:B,2,FALSE)</f>
        <v>MO</v>
      </c>
      <c r="G2219">
        <v>38.8551</v>
      </c>
      <c r="H2219">
        <v>-91.950999999999993</v>
      </c>
      <c r="I2219" t="s">
        <v>5243</v>
      </c>
      <c r="J2219" s="4" t="s">
        <v>5260</v>
      </c>
      <c r="K2219" s="4" t="str">
        <f t="shared" si="34"/>
        <v>Jun 06</v>
      </c>
      <c r="L2219" t="s">
        <v>5304</v>
      </c>
      <c r="M2219" t="s">
        <v>5531</v>
      </c>
      <c r="N2219" t="s">
        <v>5531</v>
      </c>
      <c r="P2219" t="s">
        <v>6051</v>
      </c>
      <c r="Q2219" t="s">
        <v>6395</v>
      </c>
      <c r="R2219">
        <v>0</v>
      </c>
      <c r="S2219" t="s">
        <v>6537</v>
      </c>
      <c r="T2219">
        <v>0</v>
      </c>
      <c r="U2219">
        <v>0</v>
      </c>
      <c r="V2219">
        <v>0</v>
      </c>
      <c r="W2219">
        <v>0</v>
      </c>
      <c r="X2219">
        <v>1</v>
      </c>
      <c r="Y2219">
        <v>1</v>
      </c>
      <c r="Z2219" s="2" t="s">
        <v>8619</v>
      </c>
      <c r="AA2219" s="2" t="s">
        <v>10004</v>
      </c>
      <c r="AD2219" t="s">
        <v>6598</v>
      </c>
    </row>
    <row r="2220" spans="1:30" x14ac:dyDescent="0.2">
      <c r="A2220" s="1">
        <v>1432</v>
      </c>
      <c r="B2220" t="s">
        <v>1216</v>
      </c>
      <c r="C2220" t="s">
        <v>1929</v>
      </c>
      <c r="D2220" t="s">
        <v>4568</v>
      </c>
      <c r="E2220" t="s">
        <v>10570</v>
      </c>
      <c r="F2220" t="str">
        <f>VLOOKUP(E2220,state_lookup!A:B,2,FALSE)</f>
        <v>KS</v>
      </c>
      <c r="G2220">
        <v>38.815800000000003</v>
      </c>
      <c r="H2220">
        <v>-94.93</v>
      </c>
      <c r="I2220" t="s">
        <v>5243</v>
      </c>
      <c r="J2220" s="4" t="s">
        <v>5260</v>
      </c>
      <c r="K2220" s="4" t="str">
        <f t="shared" si="34"/>
        <v>Jun 06</v>
      </c>
      <c r="L2220" t="s">
        <v>5758</v>
      </c>
      <c r="M2220" t="s">
        <v>5645</v>
      </c>
      <c r="N2220" t="s">
        <v>5701</v>
      </c>
      <c r="P2220" t="s">
        <v>6051</v>
      </c>
      <c r="Q2220" t="s">
        <v>6395</v>
      </c>
      <c r="R2220">
        <v>0</v>
      </c>
      <c r="S2220" t="s">
        <v>6537</v>
      </c>
      <c r="X2220">
        <v>1</v>
      </c>
      <c r="Y2220">
        <v>1</v>
      </c>
      <c r="Z2220" s="2" t="s">
        <v>8620</v>
      </c>
      <c r="AA2220" t="s">
        <v>5728</v>
      </c>
    </row>
    <row r="2221" spans="1:30" x14ac:dyDescent="0.2">
      <c r="A2221" s="1">
        <v>1433</v>
      </c>
      <c r="B2221" t="s">
        <v>947</v>
      </c>
      <c r="C2221" t="s">
        <v>2977</v>
      </c>
      <c r="D2221" t="s">
        <v>947</v>
      </c>
      <c r="E2221" t="s">
        <v>10581</v>
      </c>
      <c r="F2221" t="str">
        <f>VLOOKUP(E2221,state_lookup!A:B,2,FALSE)</f>
        <v>SC</v>
      </c>
      <c r="G2221">
        <v>33.359499999999997</v>
      </c>
      <c r="H2221">
        <v>-79.2958</v>
      </c>
      <c r="I2221" t="s">
        <v>5243</v>
      </c>
      <c r="J2221" s="4" t="s">
        <v>5260</v>
      </c>
      <c r="K2221" s="4" t="str">
        <f t="shared" si="34"/>
        <v>Jun 06</v>
      </c>
      <c r="L2221" t="s">
        <v>5289</v>
      </c>
      <c r="M2221" t="s">
        <v>5982</v>
      </c>
      <c r="N2221" t="s">
        <v>5982</v>
      </c>
      <c r="P2221" t="s">
        <v>6051</v>
      </c>
      <c r="Q2221" t="s">
        <v>6395</v>
      </c>
      <c r="R2221">
        <v>0</v>
      </c>
      <c r="S2221" t="s">
        <v>6537</v>
      </c>
      <c r="T2221">
        <v>0</v>
      </c>
      <c r="U2221">
        <v>0</v>
      </c>
      <c r="V2221">
        <v>0</v>
      </c>
      <c r="W2221">
        <v>0</v>
      </c>
      <c r="X2221">
        <v>1</v>
      </c>
      <c r="Y2221">
        <v>1</v>
      </c>
      <c r="Z2221" s="2" t="s">
        <v>8621</v>
      </c>
    </row>
    <row r="2222" spans="1:30" x14ac:dyDescent="0.2">
      <c r="A2222" s="1">
        <v>1434</v>
      </c>
      <c r="B2222" t="s">
        <v>1217</v>
      </c>
      <c r="C2222" t="s">
        <v>2978</v>
      </c>
      <c r="D2222" t="s">
        <v>4451</v>
      </c>
      <c r="E2222" t="s">
        <v>181</v>
      </c>
      <c r="F2222" t="str">
        <f>VLOOKUP(E2222,state_lookup!A:B,2,FALSE)</f>
        <v>WA</v>
      </c>
      <c r="G2222">
        <v>47.3352</v>
      </c>
      <c r="H2222">
        <v>-122.5968</v>
      </c>
      <c r="I2222" t="s">
        <v>5243</v>
      </c>
      <c r="J2222" s="4" t="s">
        <v>5260</v>
      </c>
      <c r="K2222" s="4" t="str">
        <f t="shared" si="34"/>
        <v>Jun 06</v>
      </c>
      <c r="P2222" t="s">
        <v>6051</v>
      </c>
      <c r="Q2222" t="s">
        <v>6395</v>
      </c>
      <c r="R2222">
        <v>0</v>
      </c>
      <c r="S2222" t="s">
        <v>6537</v>
      </c>
      <c r="T2222">
        <v>0</v>
      </c>
      <c r="U2222">
        <v>0</v>
      </c>
      <c r="V2222">
        <v>0</v>
      </c>
      <c r="W2222">
        <v>0</v>
      </c>
      <c r="X2222">
        <v>1</v>
      </c>
      <c r="Y2222">
        <v>1</v>
      </c>
      <c r="Z2222" s="2" t="s">
        <v>8622</v>
      </c>
      <c r="AA2222" s="2" t="s">
        <v>10005</v>
      </c>
    </row>
    <row r="2223" spans="1:30" x14ac:dyDescent="0.2">
      <c r="A2223" s="1">
        <v>1435</v>
      </c>
      <c r="B2223" t="s">
        <v>1218</v>
      </c>
      <c r="D2223" t="s">
        <v>617</v>
      </c>
      <c r="E2223" t="s">
        <v>10560</v>
      </c>
      <c r="F2223" t="str">
        <f>VLOOKUP(E2223,state_lookup!A:B,2,FALSE)</f>
        <v>AZ</v>
      </c>
      <c r="G2223">
        <v>33.310299999999998</v>
      </c>
      <c r="H2223">
        <v>-111.74630000000001</v>
      </c>
      <c r="I2223" t="s">
        <v>5243</v>
      </c>
      <c r="J2223" s="4" t="s">
        <v>5260</v>
      </c>
      <c r="K2223" s="4" t="str">
        <f t="shared" si="34"/>
        <v>Jun 06</v>
      </c>
      <c r="P2223" t="s">
        <v>6051</v>
      </c>
      <c r="Q2223" t="s">
        <v>6395</v>
      </c>
      <c r="R2223">
        <v>0</v>
      </c>
      <c r="S2223" t="s">
        <v>6537</v>
      </c>
      <c r="X2223">
        <v>1</v>
      </c>
      <c r="Y2223">
        <v>1</v>
      </c>
      <c r="Z2223" s="2" t="s">
        <v>8623</v>
      </c>
    </row>
    <row r="2224" spans="1:30" x14ac:dyDescent="0.2">
      <c r="A2224" s="1">
        <v>1436</v>
      </c>
      <c r="B2224" t="s">
        <v>1219</v>
      </c>
      <c r="C2224" t="s">
        <v>2003</v>
      </c>
      <c r="D2224" t="s">
        <v>4764</v>
      </c>
      <c r="E2224" t="s">
        <v>10546</v>
      </c>
      <c r="F2224" t="str">
        <f>VLOOKUP(E2224,state_lookup!A:B,2,FALSE)</f>
        <v>TX</v>
      </c>
      <c r="G2224">
        <v>32.448399999999999</v>
      </c>
      <c r="H2224">
        <v>-97.768500000000003</v>
      </c>
      <c r="I2224" t="s">
        <v>5243</v>
      </c>
      <c r="J2224" s="4" t="s">
        <v>5260</v>
      </c>
      <c r="K2224" s="4" t="str">
        <f t="shared" si="34"/>
        <v>Jun 06</v>
      </c>
      <c r="L2224" t="s">
        <v>5454</v>
      </c>
      <c r="M2224" t="s">
        <v>5645</v>
      </c>
      <c r="N2224" t="s">
        <v>5645</v>
      </c>
      <c r="P2224" t="s">
        <v>6051</v>
      </c>
      <c r="Q2224" t="s">
        <v>6395</v>
      </c>
      <c r="R2224">
        <v>0</v>
      </c>
      <c r="S2224" t="s">
        <v>6537</v>
      </c>
      <c r="T2224">
        <v>0</v>
      </c>
      <c r="U2224">
        <v>0</v>
      </c>
      <c r="V2224">
        <v>0</v>
      </c>
      <c r="W2224">
        <v>0</v>
      </c>
      <c r="X2224">
        <v>1</v>
      </c>
      <c r="Y2224">
        <v>1</v>
      </c>
      <c r="Z2224" s="2" t="s">
        <v>8624</v>
      </c>
      <c r="AA2224" s="2" t="s">
        <v>10006</v>
      </c>
    </row>
    <row r="2225" spans="1:30" x14ac:dyDescent="0.2">
      <c r="A2225" s="1">
        <v>1437</v>
      </c>
      <c r="B2225" t="s">
        <v>1220</v>
      </c>
      <c r="C2225" t="s">
        <v>2979</v>
      </c>
      <c r="D2225" t="s">
        <v>4765</v>
      </c>
      <c r="E2225" t="s">
        <v>10556</v>
      </c>
      <c r="F2225" t="str">
        <f>VLOOKUP(E2225,state_lookup!A:B,2,FALSE)</f>
        <v>OH</v>
      </c>
      <c r="G2225">
        <v>40.064799999999998</v>
      </c>
      <c r="H2225">
        <v>-82.502499999999998</v>
      </c>
      <c r="I2225" t="s">
        <v>5243</v>
      </c>
      <c r="J2225" s="4" t="s">
        <v>5260</v>
      </c>
      <c r="K2225" s="4" t="str">
        <f t="shared" si="34"/>
        <v>Jun 06</v>
      </c>
      <c r="L2225" t="s">
        <v>5596</v>
      </c>
      <c r="M2225" t="s">
        <v>5399</v>
      </c>
      <c r="N2225" t="s">
        <v>5399</v>
      </c>
      <c r="P2225" t="s">
        <v>6051</v>
      </c>
      <c r="Q2225" t="s">
        <v>6395</v>
      </c>
      <c r="R2225">
        <v>0</v>
      </c>
      <c r="S2225" t="s">
        <v>6537</v>
      </c>
      <c r="X2225">
        <v>1</v>
      </c>
      <c r="Y2225">
        <v>1</v>
      </c>
      <c r="Z2225" s="2" t="s">
        <v>8625</v>
      </c>
    </row>
    <row r="2226" spans="1:30" x14ac:dyDescent="0.2">
      <c r="A2226" s="1">
        <v>1438</v>
      </c>
      <c r="B2226" t="s">
        <v>1221</v>
      </c>
      <c r="C2226" t="s">
        <v>2980</v>
      </c>
      <c r="D2226" t="s">
        <v>4766</v>
      </c>
      <c r="E2226" t="s">
        <v>10554</v>
      </c>
      <c r="F2226" t="str">
        <f>VLOOKUP(E2226,state_lookup!A:B,2,FALSE)</f>
        <v>MA</v>
      </c>
      <c r="G2226">
        <v>42.195920000000001</v>
      </c>
      <c r="H2226" t="s">
        <v>5114</v>
      </c>
      <c r="I2226" t="s">
        <v>5243</v>
      </c>
      <c r="J2226" s="4" t="s">
        <v>5260</v>
      </c>
      <c r="K2226" s="4" t="str">
        <f t="shared" si="34"/>
        <v>Jun 06</v>
      </c>
      <c r="L2226" t="s">
        <v>5759</v>
      </c>
      <c r="M2226" t="s">
        <v>5372</v>
      </c>
      <c r="N2226" t="s">
        <v>5527</v>
      </c>
      <c r="P2226" t="s">
        <v>6051</v>
      </c>
      <c r="Q2226" t="s">
        <v>6395</v>
      </c>
      <c r="R2226">
        <v>0</v>
      </c>
      <c r="S2226" t="s">
        <v>6539</v>
      </c>
      <c r="T2226">
        <v>0</v>
      </c>
      <c r="U2226">
        <v>0</v>
      </c>
      <c r="V2226">
        <v>0</v>
      </c>
      <c r="W2226">
        <v>0</v>
      </c>
      <c r="X2226">
        <v>1</v>
      </c>
      <c r="Y2226">
        <v>1</v>
      </c>
      <c r="Z2226" s="2" t="s">
        <v>8626</v>
      </c>
      <c r="AA2226" s="2" t="s">
        <v>10007</v>
      </c>
      <c r="AB2226" s="2" t="s">
        <v>8993</v>
      </c>
    </row>
    <row r="2227" spans="1:30" x14ac:dyDescent="0.2">
      <c r="A2227" s="1">
        <v>1439</v>
      </c>
      <c r="B2227" t="s">
        <v>1222</v>
      </c>
      <c r="C2227" t="s">
        <v>2981</v>
      </c>
      <c r="D2227" t="s">
        <v>4361</v>
      </c>
      <c r="E2227" t="s">
        <v>10560</v>
      </c>
      <c r="F2227" t="str">
        <f>VLOOKUP(E2227,state_lookup!A:B,2,FALSE)</f>
        <v>AZ</v>
      </c>
      <c r="G2227">
        <v>31.843699999999998</v>
      </c>
      <c r="H2227">
        <v>-111.0172</v>
      </c>
      <c r="I2227" t="s">
        <v>5243</v>
      </c>
      <c r="J2227" s="4" t="s">
        <v>5260</v>
      </c>
      <c r="K2227" s="4" t="str">
        <f t="shared" si="34"/>
        <v>Jun 06</v>
      </c>
      <c r="P2227" t="s">
        <v>6051</v>
      </c>
      <c r="Q2227" t="s">
        <v>6395</v>
      </c>
      <c r="R2227">
        <v>0</v>
      </c>
      <c r="S2227" t="s">
        <v>6537</v>
      </c>
      <c r="T2227">
        <v>0</v>
      </c>
      <c r="U2227">
        <v>0</v>
      </c>
      <c r="V2227">
        <v>0</v>
      </c>
      <c r="W2227">
        <v>0</v>
      </c>
      <c r="X2227">
        <v>1</v>
      </c>
      <c r="Y2227">
        <v>1</v>
      </c>
      <c r="Z2227" s="2" t="s">
        <v>8627</v>
      </c>
    </row>
    <row r="2228" spans="1:30" x14ac:dyDescent="0.2">
      <c r="A2228" s="1">
        <v>1440</v>
      </c>
      <c r="B2228" t="s">
        <v>1223</v>
      </c>
      <c r="C2228" t="s">
        <v>2982</v>
      </c>
      <c r="D2228" t="s">
        <v>4637</v>
      </c>
      <c r="E2228" t="s">
        <v>10545</v>
      </c>
      <c r="F2228" t="str">
        <f>VLOOKUP(E2228,state_lookup!A:B,2,FALSE)</f>
        <v>IN</v>
      </c>
      <c r="G2228">
        <v>39.643099999999997</v>
      </c>
      <c r="H2228">
        <v>-86.841899999999995</v>
      </c>
      <c r="I2228" t="s">
        <v>5243</v>
      </c>
      <c r="J2228" s="4" t="s">
        <v>5260</v>
      </c>
      <c r="K2228" s="4" t="str">
        <f t="shared" si="34"/>
        <v>Jun 06</v>
      </c>
      <c r="L2228" t="s">
        <v>5760</v>
      </c>
      <c r="M2228" t="s">
        <v>5765</v>
      </c>
      <c r="N2228" t="s">
        <v>5678</v>
      </c>
      <c r="P2228" t="s">
        <v>6051</v>
      </c>
      <c r="Q2228" t="s">
        <v>6395</v>
      </c>
      <c r="R2228">
        <v>0</v>
      </c>
      <c r="S2228" t="s">
        <v>6537</v>
      </c>
      <c r="X2228">
        <v>1</v>
      </c>
      <c r="Y2228">
        <v>1</v>
      </c>
      <c r="Z2228" s="2" t="s">
        <v>8628</v>
      </c>
      <c r="AA2228" s="2" t="s">
        <v>10008</v>
      </c>
      <c r="AB2228" t="s">
        <v>5728</v>
      </c>
    </row>
    <row r="2229" spans="1:30" x14ac:dyDescent="0.2">
      <c r="A2229" s="1">
        <v>1441</v>
      </c>
      <c r="B2229" t="s">
        <v>1010</v>
      </c>
      <c r="C2229" t="s">
        <v>2662</v>
      </c>
      <c r="D2229" t="s">
        <v>4467</v>
      </c>
      <c r="E2229" t="s">
        <v>10545</v>
      </c>
      <c r="F2229" t="str">
        <f>VLOOKUP(E2229,state_lookup!A:B,2,FALSE)</f>
        <v>IN</v>
      </c>
      <c r="G2229">
        <v>39.793700000000001</v>
      </c>
      <c r="H2229">
        <v>-85.773799999999994</v>
      </c>
      <c r="I2229" t="s">
        <v>5243</v>
      </c>
      <c r="J2229" s="4" t="s">
        <v>5260</v>
      </c>
      <c r="K2229" s="4" t="str">
        <f t="shared" si="34"/>
        <v>Jun 06</v>
      </c>
      <c r="P2229" t="s">
        <v>6051</v>
      </c>
      <c r="Q2229" t="s">
        <v>6395</v>
      </c>
      <c r="R2229">
        <v>0</v>
      </c>
      <c r="S2229" t="s">
        <v>6537</v>
      </c>
      <c r="X2229">
        <v>1</v>
      </c>
      <c r="Y2229">
        <v>1</v>
      </c>
      <c r="Z2229" s="2" t="s">
        <v>8236</v>
      </c>
    </row>
    <row r="2230" spans="1:30" x14ac:dyDescent="0.2">
      <c r="A2230" s="1">
        <v>1442</v>
      </c>
      <c r="B2230" t="s">
        <v>1010</v>
      </c>
      <c r="C2230" t="s">
        <v>2983</v>
      </c>
      <c r="D2230" t="s">
        <v>570</v>
      </c>
      <c r="E2230" t="s">
        <v>10554</v>
      </c>
      <c r="F2230" t="str">
        <f>VLOOKUP(E2230,state_lookup!A:B,2,FALSE)</f>
        <v>MA</v>
      </c>
      <c r="G2230">
        <v>42.587589999999999</v>
      </c>
      <c r="H2230" t="s">
        <v>5115</v>
      </c>
      <c r="I2230" t="s">
        <v>5243</v>
      </c>
      <c r="J2230" s="4" t="s">
        <v>5260</v>
      </c>
      <c r="K2230" s="4" t="str">
        <f t="shared" si="34"/>
        <v>Jun 06</v>
      </c>
      <c r="L2230" t="s">
        <v>5391</v>
      </c>
      <c r="M2230" t="s">
        <v>5372</v>
      </c>
      <c r="N2230" t="s">
        <v>5372</v>
      </c>
      <c r="P2230" t="s">
        <v>6051</v>
      </c>
      <c r="Q2230" t="s">
        <v>6395</v>
      </c>
      <c r="R2230">
        <v>0</v>
      </c>
      <c r="S2230" t="s">
        <v>6537</v>
      </c>
      <c r="T2230">
        <v>0</v>
      </c>
      <c r="U2230">
        <v>0</v>
      </c>
      <c r="V2230">
        <v>0</v>
      </c>
      <c r="W2230">
        <v>0</v>
      </c>
      <c r="X2230">
        <v>1</v>
      </c>
      <c r="Y2230">
        <v>1</v>
      </c>
      <c r="Z2230" s="2" t="s">
        <v>8629</v>
      </c>
      <c r="AA2230" s="2" t="s">
        <v>10009</v>
      </c>
      <c r="AB2230" s="2" t="s">
        <v>10312</v>
      </c>
    </row>
    <row r="2231" spans="1:30" x14ac:dyDescent="0.2">
      <c r="A2231" s="1">
        <v>1443</v>
      </c>
      <c r="B2231" t="s">
        <v>253</v>
      </c>
      <c r="C2231" t="s">
        <v>2984</v>
      </c>
      <c r="D2231" t="s">
        <v>4767</v>
      </c>
      <c r="E2231" t="s">
        <v>10564</v>
      </c>
      <c r="F2231" t="str">
        <f>VLOOKUP(E2231,state_lookup!A:B,2,FALSE)</f>
        <v>NC</v>
      </c>
      <c r="G2231">
        <v>35.595599999999997</v>
      </c>
      <c r="H2231">
        <v>-77.376800000000003</v>
      </c>
      <c r="I2231" t="s">
        <v>5243</v>
      </c>
      <c r="J2231" s="4" t="s">
        <v>5260</v>
      </c>
      <c r="K2231" s="4" t="str">
        <f t="shared" si="34"/>
        <v>Jun 06</v>
      </c>
      <c r="P2231" t="s">
        <v>6201</v>
      </c>
      <c r="Q2231" t="s">
        <v>6395</v>
      </c>
      <c r="R2231">
        <v>0</v>
      </c>
      <c r="S2231" t="s">
        <v>6537</v>
      </c>
      <c r="T2231">
        <v>0</v>
      </c>
      <c r="U2231">
        <v>0</v>
      </c>
      <c r="V2231">
        <v>0</v>
      </c>
      <c r="W2231">
        <v>0</v>
      </c>
      <c r="X2231">
        <v>1</v>
      </c>
      <c r="Y2231">
        <v>1</v>
      </c>
      <c r="Z2231" s="2" t="s">
        <v>8630</v>
      </c>
    </row>
    <row r="2232" spans="1:30" x14ac:dyDescent="0.2">
      <c r="A2232" s="1">
        <v>1444</v>
      </c>
      <c r="B2232" t="s">
        <v>584</v>
      </c>
      <c r="C2232" t="s">
        <v>2004</v>
      </c>
      <c r="D2232" t="s">
        <v>566</v>
      </c>
      <c r="E2232" t="s">
        <v>10566</v>
      </c>
      <c r="F2232" t="str">
        <f>VLOOKUP(E2232,state_lookup!A:B,2,FALSE)</f>
        <v>CT</v>
      </c>
      <c r="G2232">
        <v>41.026490000000003</v>
      </c>
      <c r="H2232" t="s">
        <v>4997</v>
      </c>
      <c r="I2232" t="s">
        <v>5243</v>
      </c>
      <c r="J2232" s="4" t="s">
        <v>5260</v>
      </c>
      <c r="K2232" s="4" t="str">
        <f t="shared" si="34"/>
        <v>Jun 06</v>
      </c>
      <c r="L2232" t="s">
        <v>5761</v>
      </c>
      <c r="M2232" t="s">
        <v>5761</v>
      </c>
      <c r="N2232" t="s">
        <v>5761</v>
      </c>
      <c r="P2232" t="s">
        <v>6051</v>
      </c>
      <c r="Q2232" t="s">
        <v>6395</v>
      </c>
      <c r="R2232">
        <v>0</v>
      </c>
      <c r="S2232" t="s">
        <v>6537</v>
      </c>
      <c r="X2232">
        <v>1</v>
      </c>
      <c r="Y2232">
        <v>1</v>
      </c>
      <c r="Z2232" s="2" t="s">
        <v>8631</v>
      </c>
      <c r="AD2232" t="s">
        <v>6598</v>
      </c>
    </row>
    <row r="2233" spans="1:30" x14ac:dyDescent="0.2">
      <c r="A2233" s="1">
        <v>1445</v>
      </c>
      <c r="B2233" t="s">
        <v>1224</v>
      </c>
      <c r="C2233" t="s">
        <v>2985</v>
      </c>
      <c r="D2233" t="s">
        <v>4768</v>
      </c>
      <c r="E2233" t="s">
        <v>10569</v>
      </c>
      <c r="F2233" t="str">
        <f>VLOOKUP(E2233,state_lookup!A:B,2,FALSE)</f>
        <v>MS</v>
      </c>
      <c r="G2233">
        <v>33.512599999999999</v>
      </c>
      <c r="H2233">
        <v>-90.199299999999994</v>
      </c>
      <c r="I2233" t="s">
        <v>5243</v>
      </c>
      <c r="J2233" s="4" t="s">
        <v>5260</v>
      </c>
      <c r="K2233" s="4" t="str">
        <f t="shared" si="34"/>
        <v>Jun 06</v>
      </c>
      <c r="L2233" t="s">
        <v>5293</v>
      </c>
      <c r="M2233" t="s">
        <v>5396</v>
      </c>
      <c r="N2233" t="s">
        <v>5396</v>
      </c>
      <c r="P2233" t="s">
        <v>6051</v>
      </c>
      <c r="Q2233" t="s">
        <v>6395</v>
      </c>
      <c r="R2233">
        <v>0</v>
      </c>
      <c r="S2233" t="s">
        <v>6539</v>
      </c>
      <c r="T2233">
        <v>0</v>
      </c>
      <c r="U2233">
        <v>0</v>
      </c>
      <c r="V2233">
        <v>0</v>
      </c>
      <c r="W2233">
        <v>0</v>
      </c>
      <c r="X2233">
        <v>1</v>
      </c>
      <c r="Y2233">
        <v>1</v>
      </c>
      <c r="Z2233" s="2" t="s">
        <v>8632</v>
      </c>
    </row>
    <row r="2234" spans="1:30" x14ac:dyDescent="0.2">
      <c r="A2234" s="1">
        <v>1446</v>
      </c>
      <c r="B2234" t="s">
        <v>1225</v>
      </c>
      <c r="C2234" t="s">
        <v>2986</v>
      </c>
      <c r="D2234" t="s">
        <v>4431</v>
      </c>
      <c r="E2234" t="s">
        <v>1289</v>
      </c>
      <c r="F2234" t="str">
        <f>VLOOKUP(E2234,state_lookup!A:B,2,FALSE)</f>
        <v>OR</v>
      </c>
      <c r="G2234">
        <v>45.502299999999998</v>
      </c>
      <c r="H2234">
        <v>-122.4413</v>
      </c>
      <c r="I2234" t="s">
        <v>5243</v>
      </c>
      <c r="J2234" s="4" t="s">
        <v>5260</v>
      </c>
      <c r="K2234" s="4" t="str">
        <f t="shared" si="34"/>
        <v>Jun 06</v>
      </c>
      <c r="L2234" t="s">
        <v>5304</v>
      </c>
      <c r="M2234" t="s">
        <v>5531</v>
      </c>
      <c r="N2234" t="s">
        <v>5531</v>
      </c>
      <c r="P2234" t="s">
        <v>6108</v>
      </c>
      <c r="Q2234" t="s">
        <v>6395</v>
      </c>
      <c r="R2234">
        <v>0</v>
      </c>
      <c r="S2234" t="s">
        <v>6539</v>
      </c>
      <c r="T2234">
        <v>0</v>
      </c>
      <c r="U2234">
        <v>0</v>
      </c>
      <c r="V2234">
        <v>0</v>
      </c>
      <c r="W2234">
        <v>0</v>
      </c>
      <c r="X2234">
        <v>1</v>
      </c>
      <c r="Y2234">
        <v>1</v>
      </c>
      <c r="Z2234" s="2" t="s">
        <v>8633</v>
      </c>
      <c r="AA2234" s="2" t="s">
        <v>10010</v>
      </c>
    </row>
    <row r="2235" spans="1:30" x14ac:dyDescent="0.2">
      <c r="A2235" s="1">
        <v>1447</v>
      </c>
      <c r="B2235" t="s">
        <v>1226</v>
      </c>
      <c r="C2235" t="s">
        <v>2987</v>
      </c>
      <c r="D2235" t="s">
        <v>1352</v>
      </c>
      <c r="E2235" t="s">
        <v>10552</v>
      </c>
      <c r="F2235" t="str">
        <f>VLOOKUP(E2235,state_lookup!A:B,2,FALSE)</f>
        <v>MI</v>
      </c>
      <c r="G2235">
        <v>42.129469999999998</v>
      </c>
      <c r="H2235" t="s">
        <v>5116</v>
      </c>
      <c r="I2235" t="s">
        <v>5243</v>
      </c>
      <c r="J2235" s="4" t="s">
        <v>5260</v>
      </c>
      <c r="K2235" s="4" t="str">
        <f t="shared" si="34"/>
        <v>Jun 06</v>
      </c>
      <c r="P2235" t="s">
        <v>6202</v>
      </c>
      <c r="Q2235" t="s">
        <v>6395</v>
      </c>
      <c r="R2235">
        <v>0</v>
      </c>
      <c r="S2235" t="s">
        <v>6540</v>
      </c>
      <c r="X2235">
        <v>1</v>
      </c>
      <c r="Y2235">
        <v>1</v>
      </c>
      <c r="Z2235" s="2" t="s">
        <v>8634</v>
      </c>
    </row>
    <row r="2236" spans="1:30" x14ac:dyDescent="0.2">
      <c r="A2236" s="1">
        <v>1448</v>
      </c>
      <c r="B2236" t="s">
        <v>1227</v>
      </c>
      <c r="E2236" t="s">
        <v>10562</v>
      </c>
      <c r="F2236" t="str">
        <f>VLOOKUP(E2236,state_lookup!A:B,2,FALSE)</f>
        <v>GA</v>
      </c>
      <c r="G2236">
        <v>33.450400000000002</v>
      </c>
      <c r="H2236">
        <v>-82.207300000000004</v>
      </c>
      <c r="I2236" t="s">
        <v>5243</v>
      </c>
      <c r="J2236" s="4" t="s">
        <v>5260</v>
      </c>
      <c r="K2236" s="4" t="str">
        <f t="shared" si="34"/>
        <v>Jun 06</v>
      </c>
      <c r="L2236" t="s">
        <v>5301</v>
      </c>
      <c r="M2236" t="s">
        <v>5617</v>
      </c>
      <c r="N2236" t="s">
        <v>5617</v>
      </c>
      <c r="P2236" t="s">
        <v>6051</v>
      </c>
      <c r="Q2236" t="s">
        <v>6395</v>
      </c>
      <c r="R2236">
        <v>0</v>
      </c>
      <c r="S2236" t="s">
        <v>6537</v>
      </c>
      <c r="X2236">
        <v>1</v>
      </c>
      <c r="Y2236">
        <v>1</v>
      </c>
      <c r="Z2236" s="2" t="s">
        <v>8635</v>
      </c>
    </row>
    <row r="2237" spans="1:30" x14ac:dyDescent="0.2">
      <c r="A2237" s="1">
        <v>1449</v>
      </c>
      <c r="B2237" t="s">
        <v>1228</v>
      </c>
      <c r="C2237" t="s">
        <v>2988</v>
      </c>
      <c r="D2237" t="s">
        <v>4476</v>
      </c>
      <c r="E2237" t="s">
        <v>10569</v>
      </c>
      <c r="F2237" t="str">
        <f>VLOOKUP(E2237,state_lookup!A:B,2,FALSE)</f>
        <v>MS</v>
      </c>
      <c r="G2237">
        <v>30.427099999999999</v>
      </c>
      <c r="H2237">
        <v>-89.070300000000003</v>
      </c>
      <c r="I2237" t="s">
        <v>5243</v>
      </c>
      <c r="J2237" s="4" t="s">
        <v>5260</v>
      </c>
      <c r="K2237" s="4" t="str">
        <f t="shared" si="34"/>
        <v>Jun 06</v>
      </c>
      <c r="L2237" t="s">
        <v>5304</v>
      </c>
      <c r="M2237" t="s">
        <v>5531</v>
      </c>
      <c r="N2237" t="s">
        <v>5531</v>
      </c>
      <c r="P2237" t="s">
        <v>6051</v>
      </c>
      <c r="Q2237" t="s">
        <v>6395</v>
      </c>
      <c r="R2237">
        <v>0</v>
      </c>
      <c r="S2237" t="s">
        <v>6540</v>
      </c>
      <c r="T2237">
        <v>0</v>
      </c>
      <c r="U2237">
        <v>0</v>
      </c>
      <c r="V2237">
        <v>0</v>
      </c>
      <c r="W2237">
        <v>0</v>
      </c>
      <c r="X2237">
        <v>1</v>
      </c>
      <c r="Y2237">
        <v>1</v>
      </c>
      <c r="Z2237" s="2" t="s">
        <v>8636</v>
      </c>
      <c r="AA2237" s="2" t="s">
        <v>10011</v>
      </c>
    </row>
    <row r="2238" spans="1:30" x14ac:dyDescent="0.2">
      <c r="A2238" s="1">
        <v>1450</v>
      </c>
      <c r="B2238" t="s">
        <v>1229</v>
      </c>
      <c r="C2238" t="s">
        <v>2989</v>
      </c>
      <c r="D2238" t="s">
        <v>4769</v>
      </c>
      <c r="E2238" t="s">
        <v>10551</v>
      </c>
      <c r="F2238" t="str">
        <f>VLOOKUP(E2238,state_lookup!A:B,2,FALSE)</f>
        <v>NJ</v>
      </c>
      <c r="G2238">
        <v>40.889000000000003</v>
      </c>
      <c r="H2238">
        <v>-74.046099999999996</v>
      </c>
      <c r="I2238" t="s">
        <v>5243</v>
      </c>
      <c r="J2238" s="4" t="s">
        <v>5260</v>
      </c>
      <c r="K2238" s="4" t="str">
        <f t="shared" si="34"/>
        <v>Jun 06</v>
      </c>
      <c r="P2238" t="s">
        <v>6051</v>
      </c>
      <c r="Q2238" t="s">
        <v>6395</v>
      </c>
      <c r="R2238">
        <v>0</v>
      </c>
      <c r="S2238" t="s">
        <v>6540</v>
      </c>
      <c r="X2238">
        <v>1</v>
      </c>
      <c r="Y2238">
        <v>1</v>
      </c>
      <c r="Z2238" s="2" t="s">
        <v>8637</v>
      </c>
    </row>
    <row r="2239" spans="1:30" x14ac:dyDescent="0.2">
      <c r="A2239" s="1">
        <v>1451</v>
      </c>
      <c r="B2239" t="s">
        <v>1230</v>
      </c>
      <c r="C2239" t="s">
        <v>2990</v>
      </c>
      <c r="D2239" t="s">
        <v>4770</v>
      </c>
      <c r="E2239" t="s">
        <v>4404</v>
      </c>
      <c r="F2239" t="str">
        <f>VLOOKUP(E2239,state_lookup!A:B,2,FALSE)</f>
        <v>HI</v>
      </c>
      <c r="G2239">
        <v>22.2041</v>
      </c>
      <c r="H2239">
        <v>-159.49770000000001</v>
      </c>
      <c r="I2239" t="s">
        <v>5243</v>
      </c>
      <c r="J2239" s="4" t="s">
        <v>5260</v>
      </c>
      <c r="K2239" s="4" t="str">
        <f t="shared" si="34"/>
        <v>Jun 06</v>
      </c>
      <c r="L2239" t="s">
        <v>5476</v>
      </c>
      <c r="M2239" t="s">
        <v>5582</v>
      </c>
      <c r="N2239" t="s">
        <v>5582</v>
      </c>
      <c r="P2239" t="s">
        <v>6051</v>
      </c>
      <c r="Q2239" t="s">
        <v>6395</v>
      </c>
      <c r="R2239">
        <v>0</v>
      </c>
      <c r="S2239" t="s">
        <v>6616</v>
      </c>
      <c r="T2239">
        <v>0</v>
      </c>
      <c r="U2239">
        <v>0</v>
      </c>
      <c r="V2239">
        <v>0</v>
      </c>
      <c r="W2239">
        <v>0</v>
      </c>
      <c r="X2239">
        <v>1</v>
      </c>
      <c r="Y2239">
        <v>1</v>
      </c>
      <c r="Z2239" s="2" t="s">
        <v>8638</v>
      </c>
    </row>
    <row r="2240" spans="1:30" x14ac:dyDescent="0.2">
      <c r="A2240" s="1">
        <v>1452</v>
      </c>
      <c r="B2240" t="s">
        <v>1231</v>
      </c>
      <c r="C2240" t="s">
        <v>2991</v>
      </c>
      <c r="D2240" t="s">
        <v>4337</v>
      </c>
      <c r="E2240" t="s">
        <v>10547</v>
      </c>
      <c r="F2240" t="str">
        <f>VLOOKUP(E2240,state_lookup!A:B,2,FALSE)</f>
        <v>CA</v>
      </c>
      <c r="G2240">
        <v>36.3264</v>
      </c>
      <c r="H2240">
        <v>-119.6544</v>
      </c>
      <c r="I2240" t="s">
        <v>5243</v>
      </c>
      <c r="J2240" s="4" t="s">
        <v>5260</v>
      </c>
      <c r="K2240" s="4" t="str">
        <f t="shared" si="34"/>
        <v>Jun 06</v>
      </c>
      <c r="L2240" t="s">
        <v>5309</v>
      </c>
      <c r="M2240" t="s">
        <v>5531</v>
      </c>
      <c r="N2240" t="s">
        <v>5531</v>
      </c>
      <c r="P2240" t="s">
        <v>6051</v>
      </c>
      <c r="Q2240" t="s">
        <v>6395</v>
      </c>
      <c r="R2240">
        <v>0</v>
      </c>
      <c r="S2240" t="s">
        <v>6537</v>
      </c>
      <c r="T2240">
        <v>0</v>
      </c>
      <c r="U2240">
        <v>0</v>
      </c>
      <c r="V2240">
        <v>0</v>
      </c>
      <c r="W2240">
        <v>0</v>
      </c>
      <c r="X2240">
        <v>1</v>
      </c>
      <c r="Y2240">
        <v>1</v>
      </c>
      <c r="Z2240" s="2" t="s">
        <v>8639</v>
      </c>
    </row>
    <row r="2241" spans="1:30" x14ac:dyDescent="0.2">
      <c r="A2241" s="1">
        <v>1453</v>
      </c>
      <c r="B2241" t="s">
        <v>254</v>
      </c>
      <c r="C2241" t="s">
        <v>2992</v>
      </c>
      <c r="D2241" t="s">
        <v>187</v>
      </c>
      <c r="E2241" t="s">
        <v>10575</v>
      </c>
      <c r="F2241" t="str">
        <f>VLOOKUP(E2241,state_lookup!A:B,2,FALSE)</f>
        <v>PA</v>
      </c>
      <c r="G2241">
        <v>39.811700000000002</v>
      </c>
      <c r="H2241">
        <v>-76.983500000000006</v>
      </c>
      <c r="I2241" t="s">
        <v>5243</v>
      </c>
      <c r="J2241" s="4" t="s">
        <v>5260</v>
      </c>
      <c r="K2241" s="4" t="str">
        <f t="shared" si="34"/>
        <v>Jun 06</v>
      </c>
      <c r="L2241" t="s">
        <v>5306</v>
      </c>
      <c r="M2241" t="s">
        <v>5531</v>
      </c>
      <c r="N2241" t="s">
        <v>5531</v>
      </c>
      <c r="P2241" t="s">
        <v>6051</v>
      </c>
      <c r="Q2241" t="s">
        <v>6395</v>
      </c>
      <c r="R2241">
        <v>0</v>
      </c>
      <c r="S2241" t="s">
        <v>6537</v>
      </c>
      <c r="T2241">
        <v>0</v>
      </c>
      <c r="U2241">
        <v>0</v>
      </c>
      <c r="V2241">
        <v>0</v>
      </c>
      <c r="W2241">
        <v>0</v>
      </c>
      <c r="X2241">
        <v>1</v>
      </c>
      <c r="Y2241">
        <v>1</v>
      </c>
      <c r="Z2241" s="2" t="s">
        <v>8640</v>
      </c>
    </row>
    <row r="2242" spans="1:30" x14ac:dyDescent="0.2">
      <c r="A2242" s="1">
        <v>1454</v>
      </c>
      <c r="B2242" t="s">
        <v>119</v>
      </c>
      <c r="C2242" t="s">
        <v>2993</v>
      </c>
      <c r="D2242" t="s">
        <v>119</v>
      </c>
      <c r="E2242" t="s">
        <v>10566</v>
      </c>
      <c r="F2242" t="str">
        <f>VLOOKUP(E2242,state_lookup!A:B,2,FALSE)</f>
        <v>CT</v>
      </c>
      <c r="G2242">
        <v>41.766100000000002</v>
      </c>
      <c r="H2242">
        <v>-72.683400000000006</v>
      </c>
      <c r="I2242" t="s">
        <v>5243</v>
      </c>
      <c r="J2242" s="4" t="s">
        <v>5260</v>
      </c>
      <c r="K2242" s="4" t="str">
        <f t="shared" si="34"/>
        <v>Jun 06</v>
      </c>
      <c r="L2242" t="s">
        <v>5502</v>
      </c>
      <c r="M2242" t="s">
        <v>5372</v>
      </c>
      <c r="N2242" t="s">
        <v>5372</v>
      </c>
      <c r="P2242" t="s">
        <v>6051</v>
      </c>
      <c r="Q2242" t="s">
        <v>6395</v>
      </c>
      <c r="R2242">
        <v>0</v>
      </c>
      <c r="S2242" t="s">
        <v>6537</v>
      </c>
      <c r="T2242">
        <v>0</v>
      </c>
      <c r="U2242">
        <v>0</v>
      </c>
      <c r="V2242">
        <v>0</v>
      </c>
      <c r="W2242">
        <v>0</v>
      </c>
      <c r="X2242">
        <v>1</v>
      </c>
      <c r="Y2242">
        <v>1</v>
      </c>
      <c r="Z2242" s="2" t="s">
        <v>8641</v>
      </c>
      <c r="AA2242" s="2" t="s">
        <v>10012</v>
      </c>
    </row>
    <row r="2243" spans="1:30" x14ac:dyDescent="0.2">
      <c r="A2243" s="1">
        <v>1455</v>
      </c>
      <c r="B2243" t="s">
        <v>1232</v>
      </c>
      <c r="C2243" t="s">
        <v>2994</v>
      </c>
      <c r="D2243" t="s">
        <v>4483</v>
      </c>
      <c r="E2243" t="s">
        <v>10554</v>
      </c>
      <c r="F2243" t="str">
        <f>VLOOKUP(E2243,state_lookup!A:B,2,FALSE)</f>
        <v>MA</v>
      </c>
      <c r="G2243">
        <v>41.686219999999999</v>
      </c>
      <c r="H2243" t="s">
        <v>5117</v>
      </c>
      <c r="I2243" t="s">
        <v>5243</v>
      </c>
      <c r="J2243" s="4" t="s">
        <v>5260</v>
      </c>
      <c r="K2243" s="4" t="str">
        <f t="shared" ref="K2243:K2306" si="35">TEXT(J2243, "mmm dd")</f>
        <v>Jun 06</v>
      </c>
      <c r="L2243" t="s">
        <v>5304</v>
      </c>
      <c r="M2243" t="s">
        <v>5531</v>
      </c>
      <c r="N2243" t="s">
        <v>5531</v>
      </c>
      <c r="P2243" t="s">
        <v>6051</v>
      </c>
      <c r="Q2243" t="s">
        <v>6395</v>
      </c>
      <c r="R2243">
        <v>0</v>
      </c>
      <c r="S2243" t="s">
        <v>6537</v>
      </c>
      <c r="T2243">
        <v>0</v>
      </c>
      <c r="U2243">
        <v>0</v>
      </c>
      <c r="V2243">
        <v>0</v>
      </c>
      <c r="W2243">
        <v>0</v>
      </c>
      <c r="X2243">
        <v>1</v>
      </c>
      <c r="Y2243">
        <v>1</v>
      </c>
      <c r="Z2243" s="2" t="s">
        <v>8408</v>
      </c>
    </row>
    <row r="2244" spans="1:30" x14ac:dyDescent="0.2">
      <c r="A2244" s="1">
        <v>1456</v>
      </c>
      <c r="B2244" t="s">
        <v>1233</v>
      </c>
      <c r="C2244" t="s">
        <v>2995</v>
      </c>
      <c r="D2244" t="s">
        <v>4771</v>
      </c>
      <c r="E2244" t="s">
        <v>10563</v>
      </c>
      <c r="F2244" t="str">
        <f>VLOOKUP(E2244,state_lookup!A:B,2,FALSE)</f>
        <v>MD</v>
      </c>
      <c r="G2244">
        <v>39.548099999999998</v>
      </c>
      <c r="H2244">
        <v>-76.114599999999996</v>
      </c>
      <c r="I2244" t="s">
        <v>5243</v>
      </c>
      <c r="J2244" s="4" t="s">
        <v>5260</v>
      </c>
      <c r="K2244" s="4" t="str">
        <f t="shared" si="35"/>
        <v>Jun 06</v>
      </c>
      <c r="L2244" t="s">
        <v>5309</v>
      </c>
      <c r="M2244" t="s">
        <v>5531</v>
      </c>
      <c r="N2244" t="s">
        <v>5531</v>
      </c>
      <c r="P2244" t="s">
        <v>6051</v>
      </c>
      <c r="Q2244" t="s">
        <v>6395</v>
      </c>
      <c r="R2244">
        <v>0</v>
      </c>
      <c r="S2244" t="s">
        <v>6537</v>
      </c>
      <c r="T2244">
        <v>0</v>
      </c>
      <c r="U2244">
        <v>0</v>
      </c>
      <c r="V2244">
        <v>0</v>
      </c>
      <c r="W2244">
        <v>0</v>
      </c>
      <c r="X2244">
        <v>1</v>
      </c>
      <c r="Y2244">
        <v>1</v>
      </c>
      <c r="Z2244" s="2" t="s">
        <v>8642</v>
      </c>
    </row>
    <row r="2245" spans="1:30" x14ac:dyDescent="0.2">
      <c r="A2245" s="1">
        <v>1457</v>
      </c>
      <c r="B2245" t="s">
        <v>59</v>
      </c>
      <c r="C2245" t="s">
        <v>1929</v>
      </c>
      <c r="D2245" t="s">
        <v>4279</v>
      </c>
      <c r="E2245" t="s">
        <v>10547</v>
      </c>
      <c r="F2245" t="str">
        <f>VLOOKUP(E2245,state_lookup!A:B,2,FALSE)</f>
        <v>CA</v>
      </c>
      <c r="G2245">
        <v>37.632800000000003</v>
      </c>
      <c r="H2245">
        <v>-122.0772</v>
      </c>
      <c r="I2245" t="s">
        <v>5243</v>
      </c>
      <c r="J2245" s="4" t="s">
        <v>5260</v>
      </c>
      <c r="K2245" s="4" t="str">
        <f t="shared" si="35"/>
        <v>Jun 06</v>
      </c>
      <c r="P2245" t="s">
        <v>6203</v>
      </c>
      <c r="Q2245" t="s">
        <v>6395</v>
      </c>
      <c r="R2245">
        <v>0</v>
      </c>
      <c r="S2245" t="s">
        <v>6537</v>
      </c>
      <c r="X2245">
        <v>1</v>
      </c>
      <c r="Y2245">
        <v>1</v>
      </c>
      <c r="Z2245" s="2" t="s">
        <v>8509</v>
      </c>
    </row>
    <row r="2246" spans="1:30" x14ac:dyDescent="0.2">
      <c r="A2246" s="1">
        <v>1458</v>
      </c>
      <c r="B2246" t="s">
        <v>59</v>
      </c>
      <c r="C2246" t="s">
        <v>2996</v>
      </c>
      <c r="D2246" t="s">
        <v>4772</v>
      </c>
      <c r="E2246" t="s">
        <v>10571</v>
      </c>
      <c r="F2246" t="str">
        <f>VLOOKUP(E2246,state_lookup!A:B,2,FALSE)</f>
        <v>WI</v>
      </c>
      <c r="G2246">
        <v>46.009399999999999</v>
      </c>
      <c r="H2246">
        <v>-91.482600000000005</v>
      </c>
      <c r="I2246" t="s">
        <v>5243</v>
      </c>
      <c r="J2246" s="4" t="s">
        <v>5260</v>
      </c>
      <c r="K2246" s="4" t="str">
        <f t="shared" si="35"/>
        <v>Jun 06</v>
      </c>
      <c r="L2246" t="s">
        <v>5762</v>
      </c>
      <c r="M2246" t="s">
        <v>6010</v>
      </c>
      <c r="N2246" t="s">
        <v>6010</v>
      </c>
      <c r="P2246" t="s">
        <v>6051</v>
      </c>
      <c r="Q2246" t="s">
        <v>6395</v>
      </c>
      <c r="R2246">
        <v>0</v>
      </c>
      <c r="S2246" t="s">
        <v>6537</v>
      </c>
      <c r="T2246">
        <v>0</v>
      </c>
      <c r="U2246">
        <v>0</v>
      </c>
      <c r="V2246">
        <v>0</v>
      </c>
      <c r="W2246">
        <v>0</v>
      </c>
      <c r="X2246">
        <v>1</v>
      </c>
      <c r="Y2246">
        <v>1</v>
      </c>
      <c r="Z2246" s="2" t="s">
        <v>8643</v>
      </c>
    </row>
    <row r="2247" spans="1:30" x14ac:dyDescent="0.2">
      <c r="A2247" s="1">
        <v>1459</v>
      </c>
      <c r="B2247" t="s">
        <v>1234</v>
      </c>
      <c r="C2247" t="s">
        <v>1716</v>
      </c>
      <c r="D2247" t="s">
        <v>4389</v>
      </c>
      <c r="E2247" t="s">
        <v>10558</v>
      </c>
      <c r="F2247" t="str">
        <f>VLOOKUP(E2247,state_lookup!A:B,2,FALSE)</f>
        <v>KY</v>
      </c>
      <c r="G2247">
        <v>37.258339999999997</v>
      </c>
      <c r="H2247" t="s">
        <v>5118</v>
      </c>
      <c r="I2247" t="s">
        <v>5243</v>
      </c>
      <c r="J2247" s="4" t="s">
        <v>5260</v>
      </c>
      <c r="K2247" s="4" t="str">
        <f t="shared" si="35"/>
        <v>Jun 06</v>
      </c>
      <c r="L2247" t="s">
        <v>5763</v>
      </c>
      <c r="M2247" t="s">
        <v>5531</v>
      </c>
      <c r="N2247" t="s">
        <v>5531</v>
      </c>
      <c r="P2247" t="s">
        <v>6051</v>
      </c>
      <c r="Q2247" t="s">
        <v>6395</v>
      </c>
      <c r="R2247">
        <v>0</v>
      </c>
      <c r="S2247" t="s">
        <v>6617</v>
      </c>
      <c r="T2247">
        <v>0</v>
      </c>
      <c r="U2247">
        <v>0</v>
      </c>
      <c r="V2247">
        <v>0</v>
      </c>
      <c r="W2247">
        <v>0</v>
      </c>
      <c r="X2247">
        <v>1</v>
      </c>
      <c r="Y2247">
        <v>1</v>
      </c>
      <c r="Z2247" s="2" t="s">
        <v>8644</v>
      </c>
      <c r="AA2247" s="2" t="s">
        <v>10013</v>
      </c>
    </row>
    <row r="2248" spans="1:30" x14ac:dyDescent="0.2">
      <c r="A2248" s="1">
        <v>1460</v>
      </c>
      <c r="B2248" t="s">
        <v>803</v>
      </c>
      <c r="C2248" t="s">
        <v>1860</v>
      </c>
      <c r="D2248" t="s">
        <v>803</v>
      </c>
      <c r="E2248" t="s">
        <v>10558</v>
      </c>
      <c r="F2248" t="str">
        <f>VLOOKUP(E2248,state_lookup!A:B,2,FALSE)</f>
        <v>KY</v>
      </c>
      <c r="G2248">
        <v>37.839700000000001</v>
      </c>
      <c r="H2248">
        <v>-87.579800000000006</v>
      </c>
      <c r="I2248" t="s">
        <v>5243</v>
      </c>
      <c r="J2248" s="4" t="s">
        <v>5260</v>
      </c>
      <c r="K2248" s="4" t="str">
        <f t="shared" si="35"/>
        <v>Jun 06</v>
      </c>
      <c r="L2248" t="s">
        <v>5309</v>
      </c>
      <c r="M2248" t="s">
        <v>5531</v>
      </c>
      <c r="N2248" t="s">
        <v>5531</v>
      </c>
      <c r="P2248" t="s">
        <v>6051</v>
      </c>
      <c r="Q2248" t="s">
        <v>6395</v>
      </c>
      <c r="R2248">
        <v>0</v>
      </c>
      <c r="S2248" t="s">
        <v>6537</v>
      </c>
      <c r="T2248">
        <v>0</v>
      </c>
      <c r="U2248">
        <v>0</v>
      </c>
      <c r="V2248">
        <v>0</v>
      </c>
      <c r="W2248">
        <v>0</v>
      </c>
      <c r="X2248">
        <v>1</v>
      </c>
      <c r="Y2248">
        <v>1</v>
      </c>
      <c r="Z2248" s="2" t="s">
        <v>8645</v>
      </c>
      <c r="AA2248" s="2" t="s">
        <v>10014</v>
      </c>
      <c r="AB2248" s="2" t="s">
        <v>10313</v>
      </c>
    </row>
    <row r="2249" spans="1:30" x14ac:dyDescent="0.2">
      <c r="A2249" s="1">
        <v>1461</v>
      </c>
      <c r="B2249" t="s">
        <v>587</v>
      </c>
      <c r="C2249" t="s">
        <v>2997</v>
      </c>
      <c r="D2249" t="s">
        <v>803</v>
      </c>
      <c r="E2249" t="s">
        <v>10564</v>
      </c>
      <c r="F2249" t="str">
        <f>VLOOKUP(E2249,state_lookup!A:B,2,FALSE)</f>
        <v>NC</v>
      </c>
      <c r="G2249">
        <v>35.324100000000001</v>
      </c>
      <c r="H2249">
        <v>-82.457800000000006</v>
      </c>
      <c r="I2249" t="s">
        <v>5243</v>
      </c>
      <c r="J2249" s="4" t="s">
        <v>5260</v>
      </c>
      <c r="K2249" s="4" t="str">
        <f t="shared" si="35"/>
        <v>Jun 06</v>
      </c>
      <c r="L2249" t="s">
        <v>5764</v>
      </c>
      <c r="M2249" t="s">
        <v>5994</v>
      </c>
      <c r="N2249" t="s">
        <v>5582</v>
      </c>
      <c r="P2249" t="s">
        <v>6051</v>
      </c>
      <c r="Q2249" t="s">
        <v>6395</v>
      </c>
      <c r="R2249">
        <v>0</v>
      </c>
      <c r="S2249" t="s">
        <v>6537</v>
      </c>
      <c r="T2249">
        <v>0</v>
      </c>
      <c r="U2249">
        <v>0</v>
      </c>
      <c r="V2249">
        <v>0</v>
      </c>
      <c r="W2249">
        <v>0</v>
      </c>
      <c r="X2249">
        <v>1</v>
      </c>
      <c r="Y2249">
        <v>1</v>
      </c>
      <c r="Z2249" s="2" t="s">
        <v>8646</v>
      </c>
      <c r="AD2249" t="s">
        <v>6598</v>
      </c>
    </row>
    <row r="2250" spans="1:30" x14ac:dyDescent="0.2">
      <c r="A2250" s="1">
        <v>1462</v>
      </c>
      <c r="B2250" t="s">
        <v>1235</v>
      </c>
      <c r="C2250" t="s">
        <v>2998</v>
      </c>
      <c r="D2250" t="s">
        <v>4672</v>
      </c>
      <c r="E2250" t="s">
        <v>10564</v>
      </c>
      <c r="F2250" t="str">
        <f>VLOOKUP(E2250,state_lookup!A:B,2,FALSE)</f>
        <v>NC</v>
      </c>
      <c r="G2250">
        <v>35.742600000000003</v>
      </c>
      <c r="H2250">
        <v>-81.322999999999993</v>
      </c>
      <c r="I2250" t="s">
        <v>5243</v>
      </c>
      <c r="J2250" s="4" t="s">
        <v>5260</v>
      </c>
      <c r="K2250" s="4" t="str">
        <f t="shared" si="35"/>
        <v>Jun 06</v>
      </c>
      <c r="L2250" t="s">
        <v>5304</v>
      </c>
      <c r="M2250" t="s">
        <v>5531</v>
      </c>
      <c r="N2250" t="s">
        <v>5531</v>
      </c>
      <c r="P2250" t="s">
        <v>6051</v>
      </c>
      <c r="Q2250" t="s">
        <v>6395</v>
      </c>
      <c r="R2250">
        <v>0</v>
      </c>
      <c r="S2250" t="s">
        <v>6537</v>
      </c>
      <c r="T2250">
        <v>0</v>
      </c>
      <c r="U2250">
        <v>0</v>
      </c>
      <c r="V2250">
        <v>0</v>
      </c>
      <c r="W2250">
        <v>0</v>
      </c>
      <c r="X2250">
        <v>1</v>
      </c>
      <c r="Y2250">
        <v>1</v>
      </c>
      <c r="Z2250" s="2" t="s">
        <v>8647</v>
      </c>
    </row>
    <row r="2251" spans="1:30" x14ac:dyDescent="0.2">
      <c r="A2251" s="1">
        <v>1463</v>
      </c>
      <c r="B2251" t="s">
        <v>1236</v>
      </c>
      <c r="C2251" t="s">
        <v>2999</v>
      </c>
      <c r="D2251" t="s">
        <v>804</v>
      </c>
      <c r="E2251" t="s">
        <v>10556</v>
      </c>
      <c r="F2251" t="str">
        <f>VLOOKUP(E2251,state_lookup!A:B,2,FALSE)</f>
        <v>OH</v>
      </c>
      <c r="G2251">
        <v>39.212299999999999</v>
      </c>
      <c r="H2251">
        <v>-83.6113</v>
      </c>
      <c r="I2251" t="s">
        <v>5243</v>
      </c>
      <c r="J2251" s="4" t="s">
        <v>5260</v>
      </c>
      <c r="K2251" s="4" t="str">
        <f t="shared" si="35"/>
        <v>Jun 06</v>
      </c>
      <c r="L2251" t="s">
        <v>5304</v>
      </c>
      <c r="M2251" t="s">
        <v>5531</v>
      </c>
      <c r="N2251" t="s">
        <v>5531</v>
      </c>
      <c r="P2251" t="s">
        <v>6051</v>
      </c>
      <c r="Q2251" t="s">
        <v>6395</v>
      </c>
      <c r="R2251">
        <v>0</v>
      </c>
      <c r="S2251" t="s">
        <v>6538</v>
      </c>
      <c r="T2251">
        <v>0</v>
      </c>
      <c r="U2251">
        <v>0</v>
      </c>
      <c r="V2251">
        <v>0</v>
      </c>
      <c r="W2251">
        <v>0</v>
      </c>
      <c r="X2251">
        <v>1</v>
      </c>
      <c r="Y2251">
        <v>1</v>
      </c>
      <c r="Z2251" s="2" t="s">
        <v>8648</v>
      </c>
      <c r="AD2251" t="s">
        <v>6598</v>
      </c>
    </row>
    <row r="2252" spans="1:30" x14ac:dyDescent="0.2">
      <c r="A2252" s="1">
        <v>1464</v>
      </c>
      <c r="B2252" t="s">
        <v>1237</v>
      </c>
      <c r="C2252" t="s">
        <v>3000</v>
      </c>
      <c r="D2252" t="s">
        <v>4773</v>
      </c>
      <c r="E2252" t="s">
        <v>10547</v>
      </c>
      <c r="F2252" t="str">
        <f>VLOOKUP(E2252,state_lookup!A:B,2,FALSE)</f>
        <v>CA</v>
      </c>
      <c r="G2252">
        <v>36.856299999999997</v>
      </c>
      <c r="H2252">
        <v>-121.3981</v>
      </c>
      <c r="I2252" t="s">
        <v>5243</v>
      </c>
      <c r="J2252" s="4" t="s">
        <v>5260</v>
      </c>
      <c r="K2252" s="4" t="str">
        <f t="shared" si="35"/>
        <v>Jun 06</v>
      </c>
      <c r="L2252" t="s">
        <v>5348</v>
      </c>
      <c r="M2252" t="s">
        <v>5372</v>
      </c>
      <c r="N2252" t="s">
        <v>5372</v>
      </c>
      <c r="P2252" t="s">
        <v>6051</v>
      </c>
      <c r="Q2252" t="s">
        <v>6395</v>
      </c>
      <c r="R2252">
        <v>0</v>
      </c>
      <c r="S2252" t="s">
        <v>6537</v>
      </c>
      <c r="T2252">
        <v>0</v>
      </c>
      <c r="U2252">
        <v>0</v>
      </c>
      <c r="V2252">
        <v>0</v>
      </c>
      <c r="W2252">
        <v>0</v>
      </c>
      <c r="X2252">
        <v>1</v>
      </c>
      <c r="Y2252">
        <v>1</v>
      </c>
      <c r="Z2252" s="2" t="s">
        <v>8649</v>
      </c>
    </row>
    <row r="2253" spans="1:30" x14ac:dyDescent="0.2">
      <c r="A2253" s="1">
        <v>1465</v>
      </c>
      <c r="B2253" t="s">
        <v>807</v>
      </c>
      <c r="C2253" t="s">
        <v>3001</v>
      </c>
      <c r="D2253" t="s">
        <v>31</v>
      </c>
      <c r="E2253" t="s">
        <v>10547</v>
      </c>
      <c r="F2253" t="str">
        <f>VLOOKUP(E2253,state_lookup!A:B,2,FALSE)</f>
        <v>CA</v>
      </c>
      <c r="G2253">
        <v>34.09834</v>
      </c>
      <c r="H2253" t="s">
        <v>5016</v>
      </c>
      <c r="I2253" t="s">
        <v>5243</v>
      </c>
      <c r="J2253" s="4" t="s">
        <v>5260</v>
      </c>
      <c r="K2253" s="4" t="str">
        <f t="shared" si="35"/>
        <v>Jun 06</v>
      </c>
      <c r="L2253" t="s">
        <v>5343</v>
      </c>
      <c r="M2253" t="s">
        <v>5527</v>
      </c>
      <c r="N2253" t="s">
        <v>5527</v>
      </c>
      <c r="P2253" t="s">
        <v>6204</v>
      </c>
      <c r="Q2253" t="s">
        <v>6395</v>
      </c>
      <c r="R2253">
        <v>0</v>
      </c>
      <c r="S2253" t="s">
        <v>6540</v>
      </c>
      <c r="X2253">
        <v>1</v>
      </c>
      <c r="Y2253">
        <v>1</v>
      </c>
      <c r="Z2253" s="2" t="s">
        <v>8650</v>
      </c>
      <c r="AA2253" s="2" t="s">
        <v>10015</v>
      </c>
    </row>
    <row r="2254" spans="1:30" x14ac:dyDescent="0.2">
      <c r="A2254" s="1">
        <v>1466</v>
      </c>
      <c r="B2254" t="s">
        <v>810</v>
      </c>
      <c r="C2254" t="s">
        <v>3002</v>
      </c>
      <c r="D2254" t="s">
        <v>1258</v>
      </c>
      <c r="E2254" t="s">
        <v>10546</v>
      </c>
      <c r="F2254" t="str">
        <f>VLOOKUP(E2254,state_lookup!A:B,2,FALSE)</f>
        <v>TX</v>
      </c>
      <c r="G2254">
        <v>29.353200000000001</v>
      </c>
      <c r="H2254">
        <v>-99.162099999999995</v>
      </c>
      <c r="I2254" t="s">
        <v>5243</v>
      </c>
      <c r="J2254" s="4" t="s">
        <v>5260</v>
      </c>
      <c r="K2254" s="4" t="str">
        <f t="shared" si="35"/>
        <v>Jun 06</v>
      </c>
      <c r="P2254" t="s">
        <v>6051</v>
      </c>
      <c r="Q2254" t="s">
        <v>6395</v>
      </c>
      <c r="R2254">
        <v>0</v>
      </c>
      <c r="S2254" t="s">
        <v>6537</v>
      </c>
      <c r="X2254">
        <v>1</v>
      </c>
      <c r="Y2254">
        <v>1</v>
      </c>
      <c r="Z2254" s="2" t="s">
        <v>7878</v>
      </c>
      <c r="AD2254" t="s">
        <v>6598</v>
      </c>
    </row>
    <row r="2255" spans="1:30" x14ac:dyDescent="0.2">
      <c r="A2255" s="1">
        <v>1467</v>
      </c>
      <c r="B2255" t="s">
        <v>258</v>
      </c>
      <c r="C2255" t="s">
        <v>3003</v>
      </c>
      <c r="D2255" t="s">
        <v>4774</v>
      </c>
      <c r="E2255" t="s">
        <v>10553</v>
      </c>
      <c r="F2255" t="str">
        <f>VLOOKUP(E2255,state_lookup!A:B,2,FALSE)</f>
        <v>AL</v>
      </c>
      <c r="G2255">
        <v>33.375399999999999</v>
      </c>
      <c r="H2255">
        <v>-86.8065</v>
      </c>
      <c r="I2255" t="s">
        <v>5243</v>
      </c>
      <c r="J2255" s="4" t="s">
        <v>5260</v>
      </c>
      <c r="K2255" s="4" t="str">
        <f t="shared" si="35"/>
        <v>Jun 06</v>
      </c>
      <c r="L2255" t="s">
        <v>5390</v>
      </c>
      <c r="M2255" t="s">
        <v>5701</v>
      </c>
      <c r="N2255" t="s">
        <v>5701</v>
      </c>
      <c r="P2255" t="s">
        <v>6178</v>
      </c>
      <c r="Q2255" t="s">
        <v>6395</v>
      </c>
      <c r="R2255">
        <v>0</v>
      </c>
      <c r="S2255" t="s">
        <v>6607</v>
      </c>
      <c r="T2255">
        <v>23</v>
      </c>
      <c r="U2255">
        <v>0</v>
      </c>
      <c r="V2255">
        <v>0</v>
      </c>
      <c r="W2255">
        <v>0</v>
      </c>
      <c r="X2255">
        <v>1</v>
      </c>
      <c r="Y2255">
        <v>1</v>
      </c>
      <c r="Z2255" s="2" t="s">
        <v>8512</v>
      </c>
    </row>
    <row r="2256" spans="1:30" x14ac:dyDescent="0.2">
      <c r="A2256" s="1">
        <v>1468</v>
      </c>
      <c r="B2256" t="s">
        <v>1238</v>
      </c>
      <c r="E2256" t="s">
        <v>10546</v>
      </c>
      <c r="F2256" t="str">
        <f>VLOOKUP(E2256,state_lookup!A:B,2,FALSE)</f>
        <v>TX</v>
      </c>
      <c r="G2256">
        <v>33.506599999999999</v>
      </c>
      <c r="H2256">
        <v>-96.615399999999994</v>
      </c>
      <c r="I2256" t="s">
        <v>5243</v>
      </c>
      <c r="J2256" s="4" t="s">
        <v>5260</v>
      </c>
      <c r="K2256" s="4" t="str">
        <f t="shared" si="35"/>
        <v>Jun 06</v>
      </c>
      <c r="L2256" t="s">
        <v>5316</v>
      </c>
      <c r="M2256" t="s">
        <v>5316</v>
      </c>
      <c r="N2256" t="s">
        <v>5316</v>
      </c>
      <c r="P2256" t="s">
        <v>6051</v>
      </c>
      <c r="Q2256" t="s">
        <v>6395</v>
      </c>
      <c r="R2256">
        <v>0</v>
      </c>
      <c r="S2256" t="s">
        <v>6537</v>
      </c>
      <c r="X2256">
        <v>1</v>
      </c>
      <c r="Y2256">
        <v>1</v>
      </c>
      <c r="Z2256" s="2" t="s">
        <v>8180</v>
      </c>
    </row>
    <row r="2257" spans="1:30" x14ac:dyDescent="0.2">
      <c r="A2257" s="1">
        <v>1469</v>
      </c>
      <c r="B2257" t="s">
        <v>1239</v>
      </c>
      <c r="C2257" t="s">
        <v>3004</v>
      </c>
      <c r="E2257" t="s">
        <v>10556</v>
      </c>
      <c r="F2257" t="str">
        <f>VLOOKUP(E2257,state_lookup!A:B,2,FALSE)</f>
        <v>OH</v>
      </c>
      <c r="G2257">
        <v>39.859499999999997</v>
      </c>
      <c r="H2257">
        <v>-84.113</v>
      </c>
      <c r="I2257" t="s">
        <v>5243</v>
      </c>
      <c r="J2257" s="4" t="s">
        <v>5260</v>
      </c>
      <c r="K2257" s="4" t="str">
        <f t="shared" si="35"/>
        <v>Jun 06</v>
      </c>
      <c r="L2257" t="s">
        <v>5727</v>
      </c>
      <c r="M2257" t="s">
        <v>5491</v>
      </c>
      <c r="N2257" t="s">
        <v>5491</v>
      </c>
      <c r="P2257" t="s">
        <v>6051</v>
      </c>
      <c r="Q2257" t="s">
        <v>6395</v>
      </c>
      <c r="R2257">
        <v>0</v>
      </c>
      <c r="S2257" t="s">
        <v>6537</v>
      </c>
      <c r="T2257">
        <v>0</v>
      </c>
      <c r="U2257">
        <v>0</v>
      </c>
      <c r="V2257">
        <v>0</v>
      </c>
      <c r="W2257">
        <v>0</v>
      </c>
      <c r="X2257">
        <v>1</v>
      </c>
      <c r="Y2257">
        <v>1</v>
      </c>
      <c r="Z2257" s="2" t="s">
        <v>8651</v>
      </c>
      <c r="AD2257" t="s">
        <v>6598</v>
      </c>
    </row>
    <row r="2258" spans="1:30" x14ac:dyDescent="0.2">
      <c r="A2258" s="1">
        <v>1470</v>
      </c>
      <c r="B2258" t="s">
        <v>422</v>
      </c>
      <c r="E2258" t="s">
        <v>10570</v>
      </c>
      <c r="F2258" t="str">
        <f>VLOOKUP(E2258,state_lookup!A:B,2,FALSE)</f>
        <v>KS</v>
      </c>
      <c r="G2258">
        <v>38.067100000000003</v>
      </c>
      <c r="H2258">
        <v>-97.908100000000005</v>
      </c>
      <c r="I2258" t="s">
        <v>5243</v>
      </c>
      <c r="J2258" s="4" t="s">
        <v>5260</v>
      </c>
      <c r="K2258" s="4" t="str">
        <f t="shared" si="35"/>
        <v>Jun 06</v>
      </c>
      <c r="L2258" t="s">
        <v>5765</v>
      </c>
      <c r="M2258" t="s">
        <v>5765</v>
      </c>
      <c r="N2258" t="s">
        <v>5765</v>
      </c>
      <c r="P2258" t="s">
        <v>6051</v>
      </c>
      <c r="Q2258" t="s">
        <v>6395</v>
      </c>
      <c r="R2258">
        <v>0</v>
      </c>
      <c r="S2258" t="s">
        <v>6537</v>
      </c>
      <c r="X2258">
        <v>1</v>
      </c>
      <c r="Y2258">
        <v>1</v>
      </c>
      <c r="Z2258" s="2" t="s">
        <v>8366</v>
      </c>
    </row>
    <row r="2259" spans="1:30" x14ac:dyDescent="0.2">
      <c r="A2259" s="1">
        <v>1471</v>
      </c>
      <c r="B2259" t="s">
        <v>421</v>
      </c>
      <c r="C2259" t="s">
        <v>3005</v>
      </c>
      <c r="D2259" t="s">
        <v>301</v>
      </c>
      <c r="E2259" t="s">
        <v>10547</v>
      </c>
      <c r="F2259" t="str">
        <f>VLOOKUP(E2259,state_lookup!A:B,2,FALSE)</f>
        <v>CA</v>
      </c>
      <c r="G2259">
        <v>33.695999999999998</v>
      </c>
      <c r="H2259">
        <v>-118.0025</v>
      </c>
      <c r="I2259" t="s">
        <v>5243</v>
      </c>
      <c r="J2259" s="4" t="s">
        <v>5260</v>
      </c>
      <c r="K2259" s="4" t="str">
        <f t="shared" si="35"/>
        <v>Jun 06</v>
      </c>
      <c r="L2259" t="s">
        <v>5390</v>
      </c>
      <c r="M2259" t="s">
        <v>5701</v>
      </c>
      <c r="N2259" t="s">
        <v>5701</v>
      </c>
      <c r="P2259" t="s">
        <v>6051</v>
      </c>
      <c r="Q2259" t="s">
        <v>6395</v>
      </c>
      <c r="R2259">
        <v>0</v>
      </c>
      <c r="S2259" t="s">
        <v>6618</v>
      </c>
      <c r="T2259">
        <v>9</v>
      </c>
      <c r="U2259">
        <v>0</v>
      </c>
      <c r="V2259">
        <v>0</v>
      </c>
      <c r="W2259">
        <v>0</v>
      </c>
      <c r="X2259">
        <v>1</v>
      </c>
      <c r="Y2259">
        <v>1</v>
      </c>
      <c r="Z2259" s="2" t="s">
        <v>8308</v>
      </c>
      <c r="AA2259" s="2" t="s">
        <v>9978</v>
      </c>
      <c r="AB2259" s="2" t="s">
        <v>10314</v>
      </c>
    </row>
    <row r="2260" spans="1:30" x14ac:dyDescent="0.2">
      <c r="A2260" s="1">
        <v>1472</v>
      </c>
      <c r="B2260" t="s">
        <v>1240</v>
      </c>
      <c r="C2260" t="s">
        <v>2044</v>
      </c>
      <c r="D2260" t="s">
        <v>4775</v>
      </c>
      <c r="E2260" t="s">
        <v>10552</v>
      </c>
      <c r="F2260" t="str">
        <f>VLOOKUP(E2260,state_lookup!A:B,2,FALSE)</f>
        <v>MI</v>
      </c>
      <c r="G2260">
        <v>43.910069999999997</v>
      </c>
      <c r="H2260" t="s">
        <v>5119</v>
      </c>
      <c r="I2260" t="s">
        <v>5243</v>
      </c>
      <c r="J2260" s="4" t="s">
        <v>5260</v>
      </c>
      <c r="K2260" s="4" t="str">
        <f t="shared" si="35"/>
        <v>Jun 06</v>
      </c>
      <c r="L2260" t="s">
        <v>5306</v>
      </c>
      <c r="M2260" t="s">
        <v>5531</v>
      </c>
      <c r="N2260" t="s">
        <v>5531</v>
      </c>
      <c r="P2260" t="s">
        <v>6051</v>
      </c>
      <c r="Q2260" t="s">
        <v>6395</v>
      </c>
      <c r="R2260">
        <v>0</v>
      </c>
      <c r="S2260" t="s">
        <v>6537</v>
      </c>
      <c r="Y2260">
        <v>1</v>
      </c>
      <c r="Z2260" s="2" t="s">
        <v>8652</v>
      </c>
    </row>
    <row r="2261" spans="1:30" x14ac:dyDescent="0.2">
      <c r="A2261" s="1">
        <v>1473</v>
      </c>
      <c r="B2261" t="s">
        <v>123</v>
      </c>
      <c r="C2261" t="s">
        <v>1692</v>
      </c>
      <c r="D2261" t="s">
        <v>4776</v>
      </c>
      <c r="E2261" t="s">
        <v>10545</v>
      </c>
      <c r="F2261" t="str">
        <f>VLOOKUP(E2261,state_lookup!A:B,2,FALSE)</f>
        <v>IN</v>
      </c>
      <c r="G2261">
        <v>39.777099999999997</v>
      </c>
      <c r="H2261">
        <v>-86.145799999999994</v>
      </c>
      <c r="I2261" t="s">
        <v>5243</v>
      </c>
      <c r="J2261" s="4" t="s">
        <v>5260</v>
      </c>
      <c r="K2261" s="4" t="str">
        <f t="shared" si="35"/>
        <v>Jun 06</v>
      </c>
      <c r="L2261" t="s">
        <v>5766</v>
      </c>
      <c r="M2261" t="s">
        <v>5527</v>
      </c>
      <c r="N2261" t="s">
        <v>5985</v>
      </c>
      <c r="P2261" t="s">
        <v>6051</v>
      </c>
      <c r="Q2261" t="s">
        <v>6395</v>
      </c>
      <c r="R2261">
        <v>0</v>
      </c>
      <c r="S2261" t="s">
        <v>6539</v>
      </c>
      <c r="T2261">
        <v>0</v>
      </c>
      <c r="U2261">
        <v>0</v>
      </c>
      <c r="V2261">
        <v>0</v>
      </c>
      <c r="W2261">
        <v>0</v>
      </c>
      <c r="X2261">
        <v>1</v>
      </c>
      <c r="Y2261">
        <v>1</v>
      </c>
      <c r="Z2261" s="2" t="s">
        <v>8653</v>
      </c>
    </row>
    <row r="2262" spans="1:30" x14ac:dyDescent="0.2">
      <c r="A2262" s="1">
        <v>1474</v>
      </c>
      <c r="B2262" t="s">
        <v>592</v>
      </c>
      <c r="C2262" t="s">
        <v>3006</v>
      </c>
      <c r="D2262" t="s">
        <v>4568</v>
      </c>
      <c r="E2262" t="s">
        <v>10565</v>
      </c>
      <c r="F2262" t="str">
        <f>VLOOKUP(E2262,state_lookup!A:B,2,FALSE)</f>
        <v>IA</v>
      </c>
      <c r="G2262">
        <v>41.655900000000003</v>
      </c>
      <c r="H2262">
        <v>-91.5304</v>
      </c>
      <c r="I2262" t="s">
        <v>5243</v>
      </c>
      <c r="J2262" s="4" t="s">
        <v>5260</v>
      </c>
      <c r="K2262" s="4" t="str">
        <f t="shared" si="35"/>
        <v>Jun 06</v>
      </c>
      <c r="L2262" t="s">
        <v>5343</v>
      </c>
      <c r="M2262" t="s">
        <v>5527</v>
      </c>
      <c r="N2262" t="s">
        <v>5527</v>
      </c>
      <c r="P2262" t="s">
        <v>6051</v>
      </c>
      <c r="Q2262" t="s">
        <v>6420</v>
      </c>
      <c r="R2262">
        <v>0</v>
      </c>
      <c r="S2262" t="s">
        <v>6607</v>
      </c>
      <c r="T2262">
        <v>0</v>
      </c>
      <c r="U2262">
        <v>0</v>
      </c>
      <c r="V2262">
        <v>0</v>
      </c>
      <c r="W2262">
        <v>0</v>
      </c>
      <c r="X2262">
        <v>1</v>
      </c>
      <c r="Y2262">
        <v>1</v>
      </c>
      <c r="Z2262" s="2" t="s">
        <v>8654</v>
      </c>
    </row>
    <row r="2263" spans="1:30" x14ac:dyDescent="0.2">
      <c r="A2263" s="1">
        <v>1475</v>
      </c>
      <c r="B2263" t="s">
        <v>592</v>
      </c>
      <c r="C2263" t="s">
        <v>3007</v>
      </c>
      <c r="D2263" t="s">
        <v>4568</v>
      </c>
      <c r="E2263" t="s">
        <v>10565</v>
      </c>
      <c r="F2263" t="str">
        <f>VLOOKUP(E2263,state_lookup!A:B,2,FALSE)</f>
        <v>IA</v>
      </c>
      <c r="G2263">
        <v>41.655900000000003</v>
      </c>
      <c r="H2263">
        <v>-91.5304</v>
      </c>
      <c r="I2263" t="s">
        <v>5243</v>
      </c>
      <c r="J2263" s="4" t="s">
        <v>5260</v>
      </c>
      <c r="K2263" s="4" t="str">
        <f t="shared" si="35"/>
        <v>Jun 06</v>
      </c>
      <c r="L2263" t="s">
        <v>5767</v>
      </c>
      <c r="M2263" t="s">
        <v>5701</v>
      </c>
      <c r="N2263" t="s">
        <v>5372</v>
      </c>
      <c r="P2263" t="s">
        <v>6205</v>
      </c>
      <c r="Q2263" t="s">
        <v>6402</v>
      </c>
      <c r="R2263">
        <v>0</v>
      </c>
      <c r="S2263" t="s">
        <v>6538</v>
      </c>
      <c r="T2263">
        <v>0</v>
      </c>
      <c r="U2263">
        <v>0</v>
      </c>
      <c r="V2263">
        <v>0</v>
      </c>
      <c r="W2263">
        <v>1</v>
      </c>
      <c r="X2263">
        <v>0</v>
      </c>
      <c r="Y2263">
        <v>1</v>
      </c>
      <c r="Z2263" s="2" t="s">
        <v>8655</v>
      </c>
      <c r="AA2263" s="2" t="s">
        <v>10016</v>
      </c>
    </row>
    <row r="2264" spans="1:30" x14ac:dyDescent="0.2">
      <c r="A2264" s="1">
        <v>1476</v>
      </c>
      <c r="B2264" t="s">
        <v>1241</v>
      </c>
      <c r="C2264" t="s">
        <v>3008</v>
      </c>
      <c r="D2264" t="s">
        <v>301</v>
      </c>
      <c r="E2264" t="s">
        <v>10547</v>
      </c>
      <c r="F2264" t="str">
        <f>VLOOKUP(E2264,state_lookup!A:B,2,FALSE)</f>
        <v>CA</v>
      </c>
      <c r="G2264">
        <v>33.677199999999999</v>
      </c>
      <c r="H2264">
        <v>-117.77379999999999</v>
      </c>
      <c r="I2264" t="s">
        <v>5243</v>
      </c>
      <c r="J2264" s="4" t="s">
        <v>5260</v>
      </c>
      <c r="K2264" s="4" t="str">
        <f t="shared" si="35"/>
        <v>Jun 06</v>
      </c>
      <c r="L2264" t="s">
        <v>5318</v>
      </c>
      <c r="M2264" t="s">
        <v>5491</v>
      </c>
      <c r="N2264" t="s">
        <v>5491</v>
      </c>
      <c r="P2264" t="s">
        <v>6051</v>
      </c>
      <c r="Q2264" t="s">
        <v>6395</v>
      </c>
      <c r="R2264">
        <v>0</v>
      </c>
      <c r="S2264" t="s">
        <v>6537</v>
      </c>
      <c r="T2264">
        <v>0</v>
      </c>
      <c r="U2264">
        <v>0</v>
      </c>
      <c r="V2264">
        <v>0</v>
      </c>
      <c r="W2264">
        <v>0</v>
      </c>
      <c r="X2264">
        <v>1</v>
      </c>
      <c r="Y2264">
        <v>1</v>
      </c>
      <c r="Z2264" s="2" t="s">
        <v>8308</v>
      </c>
      <c r="AA2264" s="2" t="s">
        <v>9978</v>
      </c>
    </row>
    <row r="2265" spans="1:30" x14ac:dyDescent="0.2">
      <c r="A2265" s="1">
        <v>1477</v>
      </c>
      <c r="B2265" t="s">
        <v>261</v>
      </c>
      <c r="C2265" t="s">
        <v>2251</v>
      </c>
      <c r="D2265" t="s">
        <v>4320</v>
      </c>
      <c r="E2265" t="s">
        <v>10569</v>
      </c>
      <c r="F2265" t="str">
        <f>VLOOKUP(E2265,state_lookup!A:B,2,FALSE)</f>
        <v>MS</v>
      </c>
      <c r="G2265">
        <v>32.316299999999998</v>
      </c>
      <c r="H2265">
        <v>-90.212400000000002</v>
      </c>
      <c r="I2265" t="s">
        <v>5243</v>
      </c>
      <c r="J2265" s="4" t="s">
        <v>5260</v>
      </c>
      <c r="K2265" s="4" t="str">
        <f t="shared" si="35"/>
        <v>Jun 06</v>
      </c>
      <c r="L2265" t="s">
        <v>5343</v>
      </c>
      <c r="M2265" t="s">
        <v>5527</v>
      </c>
      <c r="N2265" t="s">
        <v>5527</v>
      </c>
      <c r="P2265" t="s">
        <v>6206</v>
      </c>
      <c r="Q2265" t="s">
        <v>6395</v>
      </c>
      <c r="R2265">
        <v>0</v>
      </c>
      <c r="S2265" t="s">
        <v>6538</v>
      </c>
      <c r="X2265">
        <v>1</v>
      </c>
      <c r="Y2265">
        <v>1</v>
      </c>
      <c r="Z2265" s="2" t="s">
        <v>8656</v>
      </c>
      <c r="AA2265" s="2" t="s">
        <v>10017</v>
      </c>
      <c r="AB2265" s="2" t="s">
        <v>10315</v>
      </c>
      <c r="AC2265" s="2" t="s">
        <v>10473</v>
      </c>
    </row>
    <row r="2266" spans="1:30" x14ac:dyDescent="0.2">
      <c r="A2266" s="1">
        <v>1478</v>
      </c>
      <c r="B2266" t="s">
        <v>423</v>
      </c>
      <c r="E2266" t="s">
        <v>10549</v>
      </c>
      <c r="F2266" t="str">
        <f>VLOOKUP(E2266,state_lookup!A:B,2,FALSE)</f>
        <v>FL</v>
      </c>
      <c r="G2266">
        <v>30.3322</v>
      </c>
      <c r="H2266">
        <v>-81.674899999999994</v>
      </c>
      <c r="I2266" t="s">
        <v>5243</v>
      </c>
      <c r="J2266" s="4" t="s">
        <v>5260</v>
      </c>
      <c r="K2266" s="4" t="str">
        <f t="shared" si="35"/>
        <v>Jun 06</v>
      </c>
      <c r="M2266" t="s">
        <v>5701</v>
      </c>
      <c r="N2266" t="s">
        <v>5701</v>
      </c>
      <c r="P2266" t="s">
        <v>6051</v>
      </c>
      <c r="Q2266" t="s">
        <v>6395</v>
      </c>
      <c r="R2266">
        <v>0</v>
      </c>
      <c r="S2266" t="s">
        <v>6537</v>
      </c>
      <c r="X2266">
        <v>1</v>
      </c>
      <c r="Y2266">
        <v>1</v>
      </c>
      <c r="Z2266" s="2" t="s">
        <v>8657</v>
      </c>
    </row>
    <row r="2267" spans="1:30" x14ac:dyDescent="0.2">
      <c r="A2267" s="1">
        <v>1479</v>
      </c>
      <c r="B2267" t="s">
        <v>593</v>
      </c>
      <c r="C2267" t="s">
        <v>3009</v>
      </c>
      <c r="D2267" t="s">
        <v>593</v>
      </c>
      <c r="E2267" t="s">
        <v>10546</v>
      </c>
      <c r="F2267" t="str">
        <f>VLOOKUP(E2267,state_lookup!A:B,2,FALSE)</f>
        <v>TX</v>
      </c>
      <c r="G2267">
        <v>30.9221</v>
      </c>
      <c r="H2267">
        <v>-93.994699999999995</v>
      </c>
      <c r="I2267" t="s">
        <v>5243</v>
      </c>
      <c r="J2267" s="4" t="s">
        <v>5260</v>
      </c>
      <c r="K2267" s="4" t="str">
        <f t="shared" si="35"/>
        <v>Jun 06</v>
      </c>
      <c r="P2267" t="s">
        <v>6051</v>
      </c>
      <c r="Q2267" t="s">
        <v>6395</v>
      </c>
      <c r="R2267">
        <v>0</v>
      </c>
      <c r="S2267" t="s">
        <v>6538</v>
      </c>
      <c r="T2267">
        <v>0</v>
      </c>
      <c r="U2267">
        <v>0</v>
      </c>
      <c r="V2267">
        <v>0</v>
      </c>
      <c r="W2267">
        <v>0</v>
      </c>
      <c r="X2267">
        <v>1</v>
      </c>
      <c r="Y2267">
        <v>1</v>
      </c>
      <c r="Z2267" s="2" t="s">
        <v>8658</v>
      </c>
    </row>
    <row r="2268" spans="1:30" x14ac:dyDescent="0.2">
      <c r="A2268" s="1">
        <v>1480</v>
      </c>
      <c r="B2268" t="s">
        <v>1242</v>
      </c>
      <c r="C2268" t="s">
        <v>3010</v>
      </c>
      <c r="D2268" t="s">
        <v>4777</v>
      </c>
      <c r="E2268" t="s">
        <v>10562</v>
      </c>
      <c r="F2268" t="str">
        <f>VLOOKUP(E2268,state_lookup!A:B,2,FALSE)</f>
        <v>GA</v>
      </c>
      <c r="G2268">
        <v>32.686300000000003</v>
      </c>
      <c r="H2268">
        <v>-83.343299999999999</v>
      </c>
      <c r="I2268" t="s">
        <v>5243</v>
      </c>
      <c r="J2268" s="4" t="s">
        <v>5260</v>
      </c>
      <c r="K2268" s="4" t="str">
        <f t="shared" si="35"/>
        <v>Jun 06</v>
      </c>
      <c r="L2268" t="s">
        <v>5301</v>
      </c>
      <c r="M2268" t="s">
        <v>5617</v>
      </c>
      <c r="N2268" t="s">
        <v>5617</v>
      </c>
      <c r="P2268" t="s">
        <v>6051</v>
      </c>
      <c r="Q2268" t="s">
        <v>6395</v>
      </c>
      <c r="R2268">
        <v>0</v>
      </c>
      <c r="S2268" t="s">
        <v>6538</v>
      </c>
      <c r="T2268">
        <v>0</v>
      </c>
      <c r="U2268">
        <v>0</v>
      </c>
      <c r="V2268">
        <v>0</v>
      </c>
      <c r="W2268">
        <v>0</v>
      </c>
      <c r="X2268">
        <v>1</v>
      </c>
      <c r="Y2268">
        <v>1</v>
      </c>
      <c r="Z2268" s="2" t="s">
        <v>8659</v>
      </c>
    </row>
    <row r="2269" spans="1:30" x14ac:dyDescent="0.2">
      <c r="A2269" s="1">
        <v>1481</v>
      </c>
      <c r="B2269" t="s">
        <v>596</v>
      </c>
      <c r="C2269" t="s">
        <v>3011</v>
      </c>
      <c r="D2269" t="s">
        <v>420</v>
      </c>
      <c r="E2269" t="s">
        <v>10551</v>
      </c>
      <c r="F2269" t="str">
        <f>VLOOKUP(E2269,state_lookup!A:B,2,FALSE)</f>
        <v>NJ</v>
      </c>
      <c r="G2269">
        <v>40.716099999999997</v>
      </c>
      <c r="H2269">
        <v>-74.068299999999994</v>
      </c>
      <c r="I2269" t="s">
        <v>5243</v>
      </c>
      <c r="J2269" s="4" t="s">
        <v>5260</v>
      </c>
      <c r="K2269" s="4" t="str">
        <f t="shared" si="35"/>
        <v>Jun 06</v>
      </c>
      <c r="L2269" t="s">
        <v>5343</v>
      </c>
      <c r="M2269" t="s">
        <v>5527</v>
      </c>
      <c r="N2269" t="s">
        <v>5527</v>
      </c>
      <c r="P2269" t="s">
        <v>6051</v>
      </c>
      <c r="Q2269" t="s">
        <v>6395</v>
      </c>
      <c r="R2269">
        <v>0</v>
      </c>
      <c r="S2269" t="s">
        <v>6537</v>
      </c>
      <c r="T2269">
        <v>0</v>
      </c>
      <c r="U2269">
        <v>0</v>
      </c>
      <c r="V2269">
        <v>0</v>
      </c>
      <c r="W2269">
        <v>0</v>
      </c>
      <c r="X2269">
        <v>1</v>
      </c>
      <c r="Y2269">
        <v>1</v>
      </c>
      <c r="Z2269" s="2" t="s">
        <v>8660</v>
      </c>
    </row>
    <row r="2270" spans="1:30" x14ac:dyDescent="0.2">
      <c r="A2270" s="1">
        <v>1482</v>
      </c>
      <c r="B2270" t="s">
        <v>1243</v>
      </c>
      <c r="C2270" t="s">
        <v>1860</v>
      </c>
      <c r="D2270" t="s">
        <v>4778</v>
      </c>
      <c r="E2270" t="s">
        <v>10575</v>
      </c>
      <c r="F2270" t="str">
        <f>VLOOKUP(E2270,state_lookup!A:B,2,FALSE)</f>
        <v>PA</v>
      </c>
      <c r="G2270">
        <v>40.325800000000001</v>
      </c>
      <c r="H2270">
        <v>-78.919399999999996</v>
      </c>
      <c r="I2270" t="s">
        <v>5243</v>
      </c>
      <c r="J2270" s="4" t="s">
        <v>5260</v>
      </c>
      <c r="K2270" s="4" t="str">
        <f t="shared" si="35"/>
        <v>Jun 06</v>
      </c>
      <c r="L2270" t="s">
        <v>5304</v>
      </c>
      <c r="M2270" t="s">
        <v>5531</v>
      </c>
      <c r="N2270" t="s">
        <v>5531</v>
      </c>
      <c r="P2270" t="s">
        <v>6051</v>
      </c>
      <c r="Q2270" t="s">
        <v>6395</v>
      </c>
      <c r="R2270">
        <v>0</v>
      </c>
      <c r="S2270" t="s">
        <v>6537</v>
      </c>
      <c r="T2270">
        <v>0</v>
      </c>
      <c r="U2270">
        <v>0</v>
      </c>
      <c r="V2270">
        <v>0</v>
      </c>
      <c r="W2270">
        <v>0</v>
      </c>
      <c r="X2270">
        <v>1</v>
      </c>
      <c r="Y2270">
        <v>1</v>
      </c>
      <c r="Z2270" s="2" t="s">
        <v>8661</v>
      </c>
    </row>
    <row r="2271" spans="1:30" x14ac:dyDescent="0.2">
      <c r="A2271" s="1">
        <v>1483</v>
      </c>
      <c r="B2271" t="s">
        <v>262</v>
      </c>
      <c r="C2271" t="s">
        <v>3012</v>
      </c>
      <c r="D2271" t="s">
        <v>262</v>
      </c>
      <c r="E2271" t="s">
        <v>10578</v>
      </c>
      <c r="F2271" t="str">
        <f>VLOOKUP(E2271,state_lookup!A:B,2,FALSE)</f>
        <v>AK</v>
      </c>
      <c r="G2271">
        <v>58.454599999999999</v>
      </c>
      <c r="H2271">
        <v>-134.1739</v>
      </c>
      <c r="I2271" t="s">
        <v>5243</v>
      </c>
      <c r="J2271" s="4" t="s">
        <v>5260</v>
      </c>
      <c r="K2271" s="4" t="str">
        <f t="shared" si="35"/>
        <v>Jun 06</v>
      </c>
      <c r="L2271" t="s">
        <v>5341</v>
      </c>
      <c r="M2271" t="s">
        <v>5582</v>
      </c>
      <c r="N2271" t="s">
        <v>5582</v>
      </c>
      <c r="P2271" t="s">
        <v>6051</v>
      </c>
      <c r="Q2271" t="s">
        <v>6395</v>
      </c>
      <c r="R2271">
        <v>0</v>
      </c>
      <c r="S2271" t="s">
        <v>6553</v>
      </c>
      <c r="T2271">
        <v>0</v>
      </c>
      <c r="U2271">
        <v>0</v>
      </c>
      <c r="V2271">
        <v>0</v>
      </c>
      <c r="W2271">
        <v>0</v>
      </c>
      <c r="X2271">
        <v>1</v>
      </c>
      <c r="Y2271">
        <v>1</v>
      </c>
      <c r="Z2271" s="2" t="s">
        <v>8662</v>
      </c>
    </row>
    <row r="2272" spans="1:30" x14ac:dyDescent="0.2">
      <c r="A2272" s="1">
        <v>1484</v>
      </c>
      <c r="B2272" t="s">
        <v>128</v>
      </c>
      <c r="C2272" t="s">
        <v>3013</v>
      </c>
      <c r="E2272" t="s">
        <v>10552</v>
      </c>
      <c r="F2272" t="str">
        <f>VLOOKUP(E2272,state_lookup!A:B,2,FALSE)</f>
        <v>MI</v>
      </c>
      <c r="G2272">
        <v>42.274900000000002</v>
      </c>
      <c r="H2272">
        <v>-85.588200000000001</v>
      </c>
      <c r="I2272" t="s">
        <v>5243</v>
      </c>
      <c r="J2272" s="4" t="s">
        <v>5260</v>
      </c>
      <c r="K2272" s="4" t="str">
        <f t="shared" si="35"/>
        <v>Jun 06</v>
      </c>
      <c r="L2272" t="s">
        <v>5304</v>
      </c>
      <c r="M2272" t="s">
        <v>5531</v>
      </c>
      <c r="N2272" t="s">
        <v>5531</v>
      </c>
      <c r="P2272" t="s">
        <v>6207</v>
      </c>
      <c r="Q2272" t="s">
        <v>6421</v>
      </c>
      <c r="R2272">
        <v>0</v>
      </c>
      <c r="S2272" t="s">
        <v>6537</v>
      </c>
      <c r="X2272">
        <v>1</v>
      </c>
      <c r="Y2272">
        <v>1</v>
      </c>
      <c r="Z2272" s="2" t="s">
        <v>8369</v>
      </c>
      <c r="AA2272" s="2" t="s">
        <v>10018</v>
      </c>
    </row>
    <row r="2273" spans="1:30" x14ac:dyDescent="0.2">
      <c r="A2273" s="1">
        <v>1485</v>
      </c>
      <c r="B2273" t="s">
        <v>1244</v>
      </c>
      <c r="C2273" t="s">
        <v>2045</v>
      </c>
      <c r="D2273" t="s">
        <v>4683</v>
      </c>
      <c r="E2273" t="s">
        <v>10567</v>
      </c>
      <c r="F2273" t="str">
        <f>VLOOKUP(E2273,state_lookup!A:B,2,FALSE)</f>
        <v>MT</v>
      </c>
      <c r="G2273">
        <v>48.215600000000002</v>
      </c>
      <c r="H2273">
        <v>-114.3261</v>
      </c>
      <c r="I2273" t="s">
        <v>5243</v>
      </c>
      <c r="J2273" s="4" t="s">
        <v>5260</v>
      </c>
      <c r="K2273" s="4" t="str">
        <f t="shared" si="35"/>
        <v>Jun 06</v>
      </c>
      <c r="L2273" t="s">
        <v>5768</v>
      </c>
      <c r="M2273" t="s">
        <v>5491</v>
      </c>
      <c r="N2273" t="s">
        <v>5372</v>
      </c>
      <c r="P2273" t="s">
        <v>6200</v>
      </c>
      <c r="Q2273" t="s">
        <v>6395</v>
      </c>
      <c r="R2273">
        <v>0</v>
      </c>
      <c r="S2273" t="s">
        <v>6537</v>
      </c>
      <c r="T2273">
        <v>0</v>
      </c>
      <c r="U2273">
        <v>0</v>
      </c>
      <c r="V2273">
        <v>0</v>
      </c>
      <c r="W2273">
        <v>0</v>
      </c>
      <c r="X2273">
        <v>1</v>
      </c>
      <c r="Y2273">
        <v>1</v>
      </c>
      <c r="Z2273" s="2" t="s">
        <v>8663</v>
      </c>
      <c r="AA2273" s="2" t="s">
        <v>10019</v>
      </c>
    </row>
    <row r="2274" spans="1:30" x14ac:dyDescent="0.2">
      <c r="A2274" s="1">
        <v>1486</v>
      </c>
      <c r="B2274" t="s">
        <v>1245</v>
      </c>
      <c r="C2274" t="s">
        <v>3014</v>
      </c>
      <c r="D2274" t="s">
        <v>1651</v>
      </c>
      <c r="E2274" t="s">
        <v>10571</v>
      </c>
      <c r="F2274" t="str">
        <f>VLOOKUP(E2274,state_lookup!A:B,2,FALSE)</f>
        <v>WI</v>
      </c>
      <c r="G2274">
        <v>42.682519999999997</v>
      </c>
      <c r="H2274" t="s">
        <v>5120</v>
      </c>
      <c r="I2274" t="s">
        <v>5243</v>
      </c>
      <c r="J2274" s="4" t="s">
        <v>5260</v>
      </c>
      <c r="K2274" s="4" t="str">
        <f t="shared" si="35"/>
        <v>Jun 06</v>
      </c>
      <c r="L2274" t="s">
        <v>5769</v>
      </c>
      <c r="M2274" t="s">
        <v>5982</v>
      </c>
      <c r="N2274" t="s">
        <v>5982</v>
      </c>
      <c r="P2274" t="s">
        <v>6051</v>
      </c>
      <c r="Q2274" t="s">
        <v>6395</v>
      </c>
      <c r="R2274">
        <v>0</v>
      </c>
      <c r="S2274" t="s">
        <v>6539</v>
      </c>
      <c r="X2274">
        <v>1</v>
      </c>
      <c r="Y2274">
        <v>1</v>
      </c>
      <c r="Z2274" s="2" t="s">
        <v>8664</v>
      </c>
    </row>
    <row r="2275" spans="1:30" x14ac:dyDescent="0.2">
      <c r="A2275" s="1">
        <v>1487</v>
      </c>
      <c r="B2275" t="s">
        <v>1246</v>
      </c>
      <c r="C2275" t="s">
        <v>3015</v>
      </c>
      <c r="D2275" t="s">
        <v>1149</v>
      </c>
      <c r="E2275" t="s">
        <v>181</v>
      </c>
      <c r="F2275" t="str">
        <f>VLOOKUP(E2275,state_lookup!A:B,2,FALSE)</f>
        <v>WA</v>
      </c>
      <c r="G2275">
        <v>46.197899999999997</v>
      </c>
      <c r="H2275">
        <v>-119.17319999999999</v>
      </c>
      <c r="I2275" t="s">
        <v>5243</v>
      </c>
      <c r="J2275" s="4" t="s">
        <v>5260</v>
      </c>
      <c r="K2275" s="4" t="str">
        <f t="shared" si="35"/>
        <v>Jun 06</v>
      </c>
      <c r="L2275" t="s">
        <v>5304</v>
      </c>
      <c r="M2275" t="s">
        <v>5531</v>
      </c>
      <c r="N2275" t="s">
        <v>5531</v>
      </c>
      <c r="P2275" t="s">
        <v>6051</v>
      </c>
      <c r="Q2275" t="s">
        <v>6395</v>
      </c>
      <c r="R2275">
        <v>0</v>
      </c>
      <c r="S2275" t="s">
        <v>6537</v>
      </c>
      <c r="T2275">
        <v>0</v>
      </c>
      <c r="U2275">
        <v>0</v>
      </c>
      <c r="V2275">
        <v>0</v>
      </c>
      <c r="W2275">
        <v>0</v>
      </c>
      <c r="X2275">
        <v>1</v>
      </c>
      <c r="Y2275">
        <v>1</v>
      </c>
      <c r="Z2275" s="2" t="s">
        <v>8665</v>
      </c>
    </row>
    <row r="2276" spans="1:30" x14ac:dyDescent="0.2">
      <c r="A2276" s="1">
        <v>1488</v>
      </c>
      <c r="B2276" t="s">
        <v>265</v>
      </c>
      <c r="C2276" t="s">
        <v>3016</v>
      </c>
      <c r="D2276" t="s">
        <v>659</v>
      </c>
      <c r="E2276" t="s">
        <v>10556</v>
      </c>
      <c r="F2276" t="str">
        <f>VLOOKUP(E2276,state_lookup!A:B,2,FALSE)</f>
        <v>OH</v>
      </c>
      <c r="G2276">
        <v>41.149000000000001</v>
      </c>
      <c r="H2276">
        <v>-81.361000000000004</v>
      </c>
      <c r="I2276" t="s">
        <v>5243</v>
      </c>
      <c r="J2276" s="4" t="s">
        <v>5260</v>
      </c>
      <c r="K2276" s="4" t="str">
        <f t="shared" si="35"/>
        <v>Jun 06</v>
      </c>
      <c r="L2276" t="s">
        <v>5770</v>
      </c>
      <c r="M2276" t="s">
        <v>5531</v>
      </c>
      <c r="N2276" t="s">
        <v>5491</v>
      </c>
      <c r="P2276" t="s">
        <v>6051</v>
      </c>
      <c r="Q2276" t="s">
        <v>6395</v>
      </c>
      <c r="R2276">
        <v>0</v>
      </c>
      <c r="S2276" t="s">
        <v>6538</v>
      </c>
      <c r="T2276">
        <v>0</v>
      </c>
      <c r="U2276">
        <v>0</v>
      </c>
      <c r="V2276">
        <v>0</v>
      </c>
      <c r="W2276">
        <v>0</v>
      </c>
      <c r="X2276">
        <v>1</v>
      </c>
      <c r="Y2276">
        <v>1</v>
      </c>
      <c r="Z2276" s="2" t="s">
        <v>8666</v>
      </c>
      <c r="AA2276" t="s">
        <v>5728</v>
      </c>
      <c r="AD2276" t="s">
        <v>6598</v>
      </c>
    </row>
    <row r="2277" spans="1:30" x14ac:dyDescent="0.2">
      <c r="A2277" s="1">
        <v>1489</v>
      </c>
      <c r="B2277" t="s">
        <v>1247</v>
      </c>
      <c r="D2277" t="s">
        <v>4779</v>
      </c>
      <c r="E2277" t="s">
        <v>10578</v>
      </c>
      <c r="F2277" t="str">
        <f>VLOOKUP(E2277,state_lookup!A:B,2,FALSE)</f>
        <v>AK</v>
      </c>
      <c r="G2277">
        <v>55.355600000000003</v>
      </c>
      <c r="H2277">
        <v>-131.66980000000001</v>
      </c>
      <c r="I2277" t="s">
        <v>5243</v>
      </c>
      <c r="J2277" s="4" t="s">
        <v>5260</v>
      </c>
      <c r="K2277" s="4" t="str">
        <f t="shared" si="35"/>
        <v>Jun 06</v>
      </c>
      <c r="L2277" t="s">
        <v>5304</v>
      </c>
      <c r="M2277" t="s">
        <v>5531</v>
      </c>
      <c r="N2277" t="s">
        <v>5531</v>
      </c>
      <c r="P2277" t="s">
        <v>6051</v>
      </c>
      <c r="Q2277" t="s">
        <v>6395</v>
      </c>
      <c r="R2277">
        <v>0</v>
      </c>
      <c r="S2277" t="s">
        <v>6538</v>
      </c>
      <c r="X2277">
        <v>1</v>
      </c>
      <c r="Y2277">
        <v>1</v>
      </c>
      <c r="Z2277" s="2" t="s">
        <v>8667</v>
      </c>
    </row>
    <row r="2278" spans="1:30" x14ac:dyDescent="0.2">
      <c r="A2278" s="1">
        <v>1490</v>
      </c>
      <c r="B2278" t="s">
        <v>1248</v>
      </c>
      <c r="C2278" t="s">
        <v>3017</v>
      </c>
      <c r="D2278" t="s">
        <v>4780</v>
      </c>
      <c r="E2278" t="s">
        <v>10555</v>
      </c>
      <c r="F2278" t="str">
        <f>VLOOKUP(E2278,state_lookup!A:B,2,FALSE)</f>
        <v>IL</v>
      </c>
      <c r="G2278">
        <v>41.239899999999999</v>
      </c>
      <c r="H2278">
        <v>-89.926400000000001</v>
      </c>
      <c r="I2278" t="s">
        <v>5243</v>
      </c>
      <c r="J2278" s="4" t="s">
        <v>5260</v>
      </c>
      <c r="K2278" s="4" t="str">
        <f t="shared" si="35"/>
        <v>Jun 06</v>
      </c>
      <c r="L2278" t="s">
        <v>5771</v>
      </c>
      <c r="M2278" t="s">
        <v>5582</v>
      </c>
      <c r="N2278" t="s">
        <v>5761</v>
      </c>
      <c r="P2278" t="s">
        <v>6051</v>
      </c>
      <c r="Q2278" t="s">
        <v>6395</v>
      </c>
      <c r="R2278">
        <v>0</v>
      </c>
      <c r="S2278" t="s">
        <v>6537</v>
      </c>
      <c r="T2278">
        <v>0</v>
      </c>
      <c r="U2278">
        <v>0</v>
      </c>
      <c r="V2278">
        <v>0</v>
      </c>
      <c r="W2278">
        <v>0</v>
      </c>
      <c r="X2278">
        <v>1</v>
      </c>
      <c r="Y2278">
        <v>1</v>
      </c>
      <c r="Z2278" s="2" t="s">
        <v>8668</v>
      </c>
    </row>
    <row r="2279" spans="1:30" x14ac:dyDescent="0.2">
      <c r="A2279" s="1">
        <v>1491</v>
      </c>
      <c r="B2279" t="s">
        <v>821</v>
      </c>
      <c r="D2279" t="s">
        <v>75</v>
      </c>
      <c r="E2279" t="s">
        <v>10561</v>
      </c>
      <c r="F2279" t="str">
        <f>VLOOKUP(E2279,state_lookup!A:B,2,FALSE)</f>
        <v>MO</v>
      </c>
      <c r="G2279">
        <v>38.578899999999997</v>
      </c>
      <c r="H2279">
        <v>-90.420299999999997</v>
      </c>
      <c r="I2279" t="s">
        <v>5243</v>
      </c>
      <c r="J2279" s="4" t="s">
        <v>5260</v>
      </c>
      <c r="K2279" s="4" t="str">
        <f t="shared" si="35"/>
        <v>Jun 06</v>
      </c>
      <c r="L2279" t="s">
        <v>5772</v>
      </c>
      <c r="M2279" t="s">
        <v>5372</v>
      </c>
      <c r="N2279" t="s">
        <v>5372</v>
      </c>
      <c r="P2279" t="s">
        <v>6208</v>
      </c>
      <c r="Q2279" t="s">
        <v>6395</v>
      </c>
      <c r="R2279">
        <v>0</v>
      </c>
      <c r="S2279" t="s">
        <v>6538</v>
      </c>
      <c r="X2279">
        <v>1</v>
      </c>
      <c r="Y2279">
        <v>1</v>
      </c>
      <c r="Z2279" s="2" t="s">
        <v>8669</v>
      </c>
      <c r="AA2279" s="2" t="s">
        <v>10020</v>
      </c>
    </row>
    <row r="2280" spans="1:30" x14ac:dyDescent="0.2">
      <c r="A2280" s="1">
        <v>1492</v>
      </c>
      <c r="B2280" t="s">
        <v>268</v>
      </c>
      <c r="C2280" t="s">
        <v>3018</v>
      </c>
      <c r="D2280" t="s">
        <v>4496</v>
      </c>
      <c r="E2280" t="s">
        <v>10545</v>
      </c>
      <c r="F2280" t="str">
        <f>VLOOKUP(E2280,state_lookup!A:B,2,FALSE)</f>
        <v>IN</v>
      </c>
      <c r="G2280">
        <v>40.399000000000001</v>
      </c>
      <c r="H2280">
        <v>-86.859300000000005</v>
      </c>
      <c r="I2280" t="s">
        <v>5243</v>
      </c>
      <c r="J2280" s="4" t="s">
        <v>5260</v>
      </c>
      <c r="K2280" s="4" t="str">
        <f t="shared" si="35"/>
        <v>Jun 06</v>
      </c>
      <c r="P2280" t="s">
        <v>6051</v>
      </c>
      <c r="Q2280" t="s">
        <v>6395</v>
      </c>
      <c r="R2280">
        <v>0</v>
      </c>
      <c r="S2280" t="s">
        <v>6537</v>
      </c>
      <c r="X2280">
        <v>1</v>
      </c>
      <c r="Y2280">
        <v>1</v>
      </c>
      <c r="Z2280" s="2" t="s">
        <v>8670</v>
      </c>
    </row>
    <row r="2281" spans="1:30" x14ac:dyDescent="0.2">
      <c r="A2281" s="1">
        <v>1493</v>
      </c>
      <c r="B2281" t="s">
        <v>268</v>
      </c>
      <c r="C2281" t="s">
        <v>3019</v>
      </c>
      <c r="D2281" t="s">
        <v>268</v>
      </c>
      <c r="E2281" t="s">
        <v>10574</v>
      </c>
      <c r="F2281" t="str">
        <f>VLOOKUP(E2281,state_lookup!A:B,2,FALSE)</f>
        <v>LA</v>
      </c>
      <c r="G2281">
        <v>30.208400000000001</v>
      </c>
      <c r="H2281">
        <v>-92.032300000000006</v>
      </c>
      <c r="I2281" t="s">
        <v>5243</v>
      </c>
      <c r="J2281" s="4" t="s">
        <v>5260</v>
      </c>
      <c r="K2281" s="4" t="str">
        <f t="shared" si="35"/>
        <v>Jun 06</v>
      </c>
      <c r="L2281" t="s">
        <v>5491</v>
      </c>
      <c r="M2281" t="s">
        <v>5491</v>
      </c>
      <c r="N2281" t="s">
        <v>5491</v>
      </c>
      <c r="P2281" t="s">
        <v>6051</v>
      </c>
      <c r="Q2281" t="s">
        <v>6395</v>
      </c>
      <c r="R2281">
        <v>0</v>
      </c>
      <c r="S2281" t="s">
        <v>6538</v>
      </c>
      <c r="X2281">
        <v>1</v>
      </c>
      <c r="Y2281">
        <v>1</v>
      </c>
      <c r="Z2281" s="2" t="s">
        <v>8671</v>
      </c>
    </row>
    <row r="2282" spans="1:30" x14ac:dyDescent="0.2">
      <c r="A2282" s="1">
        <v>1494</v>
      </c>
      <c r="B2282" t="s">
        <v>1249</v>
      </c>
      <c r="C2282" t="s">
        <v>3020</v>
      </c>
      <c r="D2282" t="s">
        <v>301</v>
      </c>
      <c r="E2282" t="s">
        <v>10547</v>
      </c>
      <c r="F2282" t="str">
        <f>VLOOKUP(E2282,state_lookup!A:B,2,FALSE)</f>
        <v>CA</v>
      </c>
      <c r="G2282">
        <v>33.660600000000002</v>
      </c>
      <c r="H2282">
        <v>-117.6712</v>
      </c>
      <c r="I2282" t="s">
        <v>5243</v>
      </c>
      <c r="J2282" s="4" t="s">
        <v>5260</v>
      </c>
      <c r="K2282" s="4" t="str">
        <f t="shared" si="35"/>
        <v>Jun 06</v>
      </c>
      <c r="P2282" t="s">
        <v>6051</v>
      </c>
      <c r="Q2282" t="s">
        <v>6395</v>
      </c>
      <c r="R2282">
        <v>0</v>
      </c>
      <c r="S2282" t="s">
        <v>6537</v>
      </c>
      <c r="X2282">
        <v>1</v>
      </c>
      <c r="Y2282">
        <v>1</v>
      </c>
      <c r="Z2282" s="2" t="s">
        <v>8308</v>
      </c>
    </row>
    <row r="2283" spans="1:30" x14ac:dyDescent="0.2">
      <c r="A2283" s="1">
        <v>1495</v>
      </c>
      <c r="B2283" t="s">
        <v>1249</v>
      </c>
      <c r="C2283" t="s">
        <v>3021</v>
      </c>
      <c r="D2283" t="s">
        <v>4445</v>
      </c>
      <c r="E2283" t="s">
        <v>181</v>
      </c>
      <c r="F2283" t="str">
        <f>VLOOKUP(E2283,state_lookup!A:B,2,FALSE)</f>
        <v>WA</v>
      </c>
      <c r="G2283">
        <v>47.75676</v>
      </c>
      <c r="H2283" t="s">
        <v>5121</v>
      </c>
      <c r="I2283" t="s">
        <v>5243</v>
      </c>
      <c r="J2283" s="4" t="s">
        <v>5260</v>
      </c>
      <c r="K2283" s="4" t="str">
        <f t="shared" si="35"/>
        <v>Jun 06</v>
      </c>
      <c r="P2283" t="s">
        <v>6051</v>
      </c>
      <c r="Q2283" t="s">
        <v>6395</v>
      </c>
      <c r="R2283">
        <v>0</v>
      </c>
      <c r="S2283" t="s">
        <v>6537</v>
      </c>
      <c r="T2283">
        <v>0</v>
      </c>
      <c r="U2283">
        <v>0</v>
      </c>
      <c r="V2283">
        <v>0</v>
      </c>
      <c r="W2283">
        <v>0</v>
      </c>
      <c r="X2283">
        <v>1</v>
      </c>
      <c r="Y2283">
        <v>1</v>
      </c>
      <c r="Z2283" s="2" t="s">
        <v>8672</v>
      </c>
    </row>
    <row r="2284" spans="1:30" x14ac:dyDescent="0.2">
      <c r="A2284" s="1">
        <v>1496</v>
      </c>
      <c r="B2284" t="s">
        <v>1079</v>
      </c>
      <c r="C2284" t="s">
        <v>3022</v>
      </c>
      <c r="D2284" t="s">
        <v>4543</v>
      </c>
      <c r="E2284" t="s">
        <v>10547</v>
      </c>
      <c r="F2284" t="str">
        <f>VLOOKUP(E2284,state_lookup!A:B,2,FALSE)</f>
        <v>CA</v>
      </c>
      <c r="G2284">
        <v>34.482230000000001</v>
      </c>
      <c r="H2284" t="s">
        <v>5122</v>
      </c>
      <c r="I2284" t="s">
        <v>5243</v>
      </c>
      <c r="J2284" s="4" t="s">
        <v>5260</v>
      </c>
      <c r="K2284" s="4" t="str">
        <f t="shared" si="35"/>
        <v>Jun 06</v>
      </c>
      <c r="L2284" t="s">
        <v>5773</v>
      </c>
      <c r="M2284" t="s">
        <v>5645</v>
      </c>
      <c r="N2284" t="s">
        <v>5645</v>
      </c>
      <c r="P2284" t="s">
        <v>6051</v>
      </c>
      <c r="Q2284" t="s">
        <v>6395</v>
      </c>
      <c r="R2284">
        <v>0</v>
      </c>
      <c r="S2284" t="s">
        <v>6537</v>
      </c>
      <c r="T2284">
        <v>0</v>
      </c>
      <c r="U2284">
        <v>0</v>
      </c>
      <c r="V2284">
        <v>0</v>
      </c>
      <c r="W2284">
        <v>0</v>
      </c>
      <c r="X2284">
        <v>1</v>
      </c>
      <c r="Y2284">
        <v>1</v>
      </c>
      <c r="Z2284" s="2" t="s">
        <v>8673</v>
      </c>
    </row>
    <row r="2285" spans="1:30" x14ac:dyDescent="0.2">
      <c r="A2285" s="1">
        <v>1497</v>
      </c>
      <c r="B2285" t="s">
        <v>826</v>
      </c>
      <c r="C2285" t="s">
        <v>3023</v>
      </c>
      <c r="D2285" t="s">
        <v>4781</v>
      </c>
      <c r="E2285" t="s">
        <v>10551</v>
      </c>
      <c r="F2285" t="str">
        <f>VLOOKUP(E2285,state_lookup!A:B,2,FALSE)</f>
        <v>NJ</v>
      </c>
      <c r="G2285">
        <v>40.09789</v>
      </c>
      <c r="H2285" t="s">
        <v>5123</v>
      </c>
      <c r="I2285" t="s">
        <v>5243</v>
      </c>
      <c r="J2285" s="4" t="s">
        <v>5260</v>
      </c>
      <c r="K2285" s="4" t="str">
        <f t="shared" si="35"/>
        <v>Jun 06</v>
      </c>
      <c r="L2285" t="s">
        <v>5304</v>
      </c>
      <c r="M2285" t="s">
        <v>5531</v>
      </c>
      <c r="N2285" t="s">
        <v>5531</v>
      </c>
      <c r="P2285" t="s">
        <v>6051</v>
      </c>
      <c r="Q2285" t="s">
        <v>6395</v>
      </c>
      <c r="R2285">
        <v>0</v>
      </c>
      <c r="S2285" t="s">
        <v>6537</v>
      </c>
      <c r="T2285">
        <v>1</v>
      </c>
      <c r="X2285">
        <v>1</v>
      </c>
      <c r="Y2285">
        <v>1</v>
      </c>
      <c r="Z2285" s="2" t="s">
        <v>8674</v>
      </c>
      <c r="AA2285" s="2" t="s">
        <v>8799</v>
      </c>
      <c r="AB2285" s="2" t="s">
        <v>10316</v>
      </c>
      <c r="AC2285" s="2" t="s">
        <v>10474</v>
      </c>
    </row>
    <row r="2286" spans="1:30" x14ac:dyDescent="0.2">
      <c r="A2286" s="1">
        <v>1498</v>
      </c>
      <c r="B2286" t="s">
        <v>428</v>
      </c>
      <c r="C2286" t="s">
        <v>3024</v>
      </c>
      <c r="D2286" t="s">
        <v>4497</v>
      </c>
      <c r="E2286" t="s">
        <v>10551</v>
      </c>
      <c r="F2286" t="str">
        <f>VLOOKUP(E2286,state_lookup!A:B,2,FALSE)</f>
        <v>NJ</v>
      </c>
      <c r="G2286">
        <v>40.368699999999997</v>
      </c>
      <c r="H2286">
        <v>-74.942999999999998</v>
      </c>
      <c r="I2286" t="s">
        <v>5243</v>
      </c>
      <c r="J2286" s="4" t="s">
        <v>5260</v>
      </c>
      <c r="K2286" s="4" t="str">
        <f t="shared" si="35"/>
        <v>Jun 06</v>
      </c>
      <c r="L2286" t="s">
        <v>5304</v>
      </c>
      <c r="M2286" t="s">
        <v>5531</v>
      </c>
      <c r="N2286" t="s">
        <v>5531</v>
      </c>
      <c r="P2286" t="s">
        <v>6051</v>
      </c>
      <c r="Q2286" t="s">
        <v>6395</v>
      </c>
      <c r="R2286">
        <v>0</v>
      </c>
      <c r="S2286" t="s">
        <v>6540</v>
      </c>
      <c r="T2286">
        <v>0</v>
      </c>
      <c r="U2286">
        <v>0</v>
      </c>
      <c r="V2286">
        <v>0</v>
      </c>
      <c r="W2286">
        <v>0</v>
      </c>
      <c r="X2286">
        <v>1</v>
      </c>
      <c r="Y2286">
        <v>1</v>
      </c>
      <c r="Z2286" s="2" t="s">
        <v>8675</v>
      </c>
    </row>
    <row r="2287" spans="1:30" x14ac:dyDescent="0.2">
      <c r="A2287" s="1">
        <v>1499</v>
      </c>
      <c r="B2287" t="s">
        <v>270</v>
      </c>
      <c r="C2287" t="s">
        <v>3025</v>
      </c>
      <c r="D2287" t="s">
        <v>31</v>
      </c>
      <c r="E2287" t="s">
        <v>10547</v>
      </c>
      <c r="F2287" t="str">
        <f>VLOOKUP(E2287,state_lookup!A:B,2,FALSE)</f>
        <v>CA</v>
      </c>
      <c r="G2287">
        <v>34.693399999999997</v>
      </c>
      <c r="H2287">
        <v>-118.17529999999999</v>
      </c>
      <c r="I2287" t="s">
        <v>5243</v>
      </c>
      <c r="J2287" s="4" t="s">
        <v>5260</v>
      </c>
      <c r="K2287" s="4" t="str">
        <f t="shared" si="35"/>
        <v>Jun 06</v>
      </c>
      <c r="P2287" t="s">
        <v>6051</v>
      </c>
      <c r="Q2287" t="s">
        <v>6395</v>
      </c>
      <c r="R2287">
        <v>0</v>
      </c>
      <c r="S2287" t="s">
        <v>6537</v>
      </c>
      <c r="X2287">
        <v>1</v>
      </c>
      <c r="Y2287">
        <v>1</v>
      </c>
      <c r="Z2287" s="2" t="s">
        <v>8308</v>
      </c>
    </row>
    <row r="2288" spans="1:30" x14ac:dyDescent="0.2">
      <c r="A2288" s="1">
        <v>1500</v>
      </c>
      <c r="B2288" t="s">
        <v>272</v>
      </c>
      <c r="C2288" t="s">
        <v>3026</v>
      </c>
      <c r="D2288" t="s">
        <v>4410</v>
      </c>
      <c r="E2288" t="s">
        <v>10572</v>
      </c>
      <c r="F2288" t="str">
        <f>VLOOKUP(E2288,state_lookup!A:B,2,FALSE)</f>
        <v>NM</v>
      </c>
      <c r="G2288">
        <v>32.326500000000003</v>
      </c>
      <c r="H2288">
        <v>-106.7893</v>
      </c>
      <c r="I2288" t="s">
        <v>5243</v>
      </c>
      <c r="J2288" s="4" t="s">
        <v>5260</v>
      </c>
      <c r="K2288" s="4" t="str">
        <f t="shared" si="35"/>
        <v>Jun 06</v>
      </c>
      <c r="L2288" t="s">
        <v>5471</v>
      </c>
      <c r="M2288" t="s">
        <v>5531</v>
      </c>
      <c r="N2288" t="s">
        <v>5701</v>
      </c>
      <c r="P2288" t="s">
        <v>6051</v>
      </c>
      <c r="Q2288" t="s">
        <v>6395</v>
      </c>
      <c r="R2288">
        <v>0</v>
      </c>
      <c r="S2288" t="s">
        <v>6537</v>
      </c>
      <c r="X2288">
        <v>1</v>
      </c>
      <c r="Y2288">
        <v>1</v>
      </c>
      <c r="Z2288" s="2" t="s">
        <v>8676</v>
      </c>
      <c r="AA2288" s="2" t="s">
        <v>10021</v>
      </c>
    </row>
    <row r="2289" spans="1:29" x14ac:dyDescent="0.2">
      <c r="A2289" s="1">
        <v>1501</v>
      </c>
      <c r="B2289" t="s">
        <v>429</v>
      </c>
      <c r="D2289" t="s">
        <v>1207</v>
      </c>
      <c r="E2289" t="s">
        <v>10554</v>
      </c>
      <c r="F2289" t="str">
        <f>VLOOKUP(E2289,state_lookup!A:B,2,FALSE)</f>
        <v>MA</v>
      </c>
      <c r="G2289">
        <v>42.700299999999999</v>
      </c>
      <c r="H2289">
        <v>-71.162599999999998</v>
      </c>
      <c r="I2289" t="s">
        <v>5243</v>
      </c>
      <c r="J2289" s="4" t="s">
        <v>5260</v>
      </c>
      <c r="K2289" s="4" t="str">
        <f t="shared" si="35"/>
        <v>Jun 06</v>
      </c>
      <c r="P2289" t="s">
        <v>6051</v>
      </c>
      <c r="Q2289" t="s">
        <v>6395</v>
      </c>
      <c r="R2289">
        <v>0</v>
      </c>
      <c r="S2289" t="s">
        <v>6537</v>
      </c>
      <c r="X2289">
        <v>1</v>
      </c>
      <c r="Y2289">
        <v>1</v>
      </c>
      <c r="Z2289" s="2" t="s">
        <v>8415</v>
      </c>
    </row>
    <row r="2290" spans="1:29" x14ac:dyDescent="0.2">
      <c r="A2290" s="1">
        <v>1502</v>
      </c>
      <c r="B2290" t="s">
        <v>1250</v>
      </c>
      <c r="C2290" t="s">
        <v>3027</v>
      </c>
      <c r="D2290" t="s">
        <v>248</v>
      </c>
      <c r="E2290" t="s">
        <v>10546</v>
      </c>
      <c r="F2290" t="str">
        <f>VLOOKUP(E2290,state_lookup!A:B,2,FALSE)</f>
        <v>TX</v>
      </c>
      <c r="G2290">
        <v>29.487400000000001</v>
      </c>
      <c r="H2290">
        <v>-95.108699999999999</v>
      </c>
      <c r="I2290" t="s">
        <v>5243</v>
      </c>
      <c r="J2290" s="4" t="s">
        <v>5260</v>
      </c>
      <c r="K2290" s="4" t="str">
        <f t="shared" si="35"/>
        <v>Jun 06</v>
      </c>
      <c r="L2290" t="s">
        <v>5774</v>
      </c>
      <c r="M2290" t="s">
        <v>5491</v>
      </c>
      <c r="N2290" t="s">
        <v>5491</v>
      </c>
      <c r="P2290" t="s">
        <v>6051</v>
      </c>
      <c r="Q2290" t="s">
        <v>6395</v>
      </c>
      <c r="R2290">
        <v>0</v>
      </c>
      <c r="S2290" t="s">
        <v>6537</v>
      </c>
      <c r="X2290">
        <v>1</v>
      </c>
      <c r="Y2290">
        <v>1</v>
      </c>
      <c r="Z2290" t="s">
        <v>5728</v>
      </c>
    </row>
    <row r="2291" spans="1:29" x14ac:dyDescent="0.2">
      <c r="A2291" s="1">
        <v>1503</v>
      </c>
      <c r="B2291" t="s">
        <v>1250</v>
      </c>
      <c r="C2291" t="s">
        <v>2240</v>
      </c>
      <c r="E2291" t="s">
        <v>10546</v>
      </c>
      <c r="F2291" t="str">
        <f>VLOOKUP(E2291,state_lookup!A:B,2,FALSE)</f>
        <v>TX</v>
      </c>
      <c r="G2291">
        <v>29.487400000000001</v>
      </c>
      <c r="H2291">
        <v>-95.108699999999999</v>
      </c>
      <c r="I2291" t="s">
        <v>5243</v>
      </c>
      <c r="J2291" s="4" t="s">
        <v>5260</v>
      </c>
      <c r="K2291" s="4" t="str">
        <f t="shared" si="35"/>
        <v>Jun 06</v>
      </c>
      <c r="P2291" t="s">
        <v>6209</v>
      </c>
      <c r="Q2291" t="s">
        <v>6395</v>
      </c>
      <c r="R2291">
        <v>0</v>
      </c>
      <c r="S2291" t="s">
        <v>6619</v>
      </c>
      <c r="X2291">
        <v>0</v>
      </c>
      <c r="Y2291">
        <v>1</v>
      </c>
      <c r="Z2291" s="2" t="s">
        <v>8677</v>
      </c>
    </row>
    <row r="2292" spans="1:29" x14ac:dyDescent="0.2">
      <c r="A2292" s="1">
        <v>1504</v>
      </c>
      <c r="B2292" t="s">
        <v>609</v>
      </c>
      <c r="C2292" t="s">
        <v>2741</v>
      </c>
      <c r="D2292" t="s">
        <v>4782</v>
      </c>
      <c r="E2292" t="s">
        <v>10568</v>
      </c>
      <c r="F2292" t="str">
        <f>VLOOKUP(E2292,state_lookup!A:B,2,FALSE)</f>
        <v>ID</v>
      </c>
      <c r="G2292">
        <v>46.3934</v>
      </c>
      <c r="H2292">
        <v>-116.99339999999999</v>
      </c>
      <c r="I2292" t="s">
        <v>5243</v>
      </c>
      <c r="J2292" s="4" t="s">
        <v>5260</v>
      </c>
      <c r="K2292" s="4" t="str">
        <f t="shared" si="35"/>
        <v>Jun 06</v>
      </c>
      <c r="L2292" t="s">
        <v>5403</v>
      </c>
      <c r="M2292" t="s">
        <v>5372</v>
      </c>
      <c r="N2292" t="s">
        <v>5372</v>
      </c>
      <c r="P2292" t="s">
        <v>6051</v>
      </c>
      <c r="Q2292" t="s">
        <v>6395</v>
      </c>
      <c r="R2292">
        <v>0</v>
      </c>
      <c r="S2292" t="s">
        <v>6537</v>
      </c>
      <c r="T2292">
        <v>0</v>
      </c>
      <c r="U2292">
        <v>0</v>
      </c>
      <c r="V2292">
        <v>0</v>
      </c>
      <c r="W2292">
        <v>0</v>
      </c>
      <c r="X2292">
        <v>1</v>
      </c>
      <c r="Y2292">
        <v>1</v>
      </c>
      <c r="Z2292" s="2" t="s">
        <v>8678</v>
      </c>
    </row>
    <row r="2293" spans="1:29" x14ac:dyDescent="0.2">
      <c r="A2293" s="1">
        <v>1505</v>
      </c>
      <c r="B2293" t="s">
        <v>134</v>
      </c>
      <c r="C2293" t="s">
        <v>3028</v>
      </c>
      <c r="D2293" t="s">
        <v>4325</v>
      </c>
      <c r="E2293" t="s">
        <v>10558</v>
      </c>
      <c r="F2293" t="str">
        <f>VLOOKUP(E2293,state_lookup!A:B,2,FALSE)</f>
        <v>KY</v>
      </c>
      <c r="G2293">
        <v>38.042299999999997</v>
      </c>
      <c r="H2293">
        <v>-84.458699999999993</v>
      </c>
      <c r="I2293" t="s">
        <v>5243</v>
      </c>
      <c r="J2293" s="4" t="s">
        <v>5260</v>
      </c>
      <c r="K2293" s="4" t="str">
        <f t="shared" si="35"/>
        <v>Jun 06</v>
      </c>
      <c r="L2293" t="s">
        <v>5285</v>
      </c>
      <c r="M2293" t="s">
        <v>5982</v>
      </c>
      <c r="N2293" t="s">
        <v>5982</v>
      </c>
      <c r="P2293" t="s">
        <v>6051</v>
      </c>
      <c r="Q2293" t="s">
        <v>6395</v>
      </c>
      <c r="R2293">
        <v>0</v>
      </c>
      <c r="S2293" t="s">
        <v>6537</v>
      </c>
      <c r="T2293">
        <v>0</v>
      </c>
      <c r="U2293">
        <v>2</v>
      </c>
      <c r="V2293">
        <v>0</v>
      </c>
      <c r="W2293">
        <v>0</v>
      </c>
      <c r="X2293">
        <v>1</v>
      </c>
      <c r="Y2293">
        <v>1</v>
      </c>
      <c r="Z2293" s="2" t="s">
        <v>8679</v>
      </c>
      <c r="AC2293" t="s">
        <v>10475</v>
      </c>
    </row>
    <row r="2294" spans="1:29" x14ac:dyDescent="0.2">
      <c r="A2294" s="1">
        <v>1506</v>
      </c>
      <c r="B2294" t="s">
        <v>1251</v>
      </c>
      <c r="C2294" t="s">
        <v>3029</v>
      </c>
      <c r="D2294" t="s">
        <v>4783</v>
      </c>
      <c r="E2294" t="s">
        <v>10549</v>
      </c>
      <c r="F2294" t="str">
        <f>VLOOKUP(E2294,state_lookup!A:B,2,FALSE)</f>
        <v>FL</v>
      </c>
      <c r="G2294">
        <v>26.611999999999998</v>
      </c>
      <c r="H2294">
        <v>-81.638800000000003</v>
      </c>
      <c r="I2294" t="s">
        <v>5243</v>
      </c>
      <c r="J2294" s="4" t="s">
        <v>5260</v>
      </c>
      <c r="K2294" s="4" t="str">
        <f t="shared" si="35"/>
        <v>Jun 06</v>
      </c>
      <c r="L2294" t="s">
        <v>5775</v>
      </c>
      <c r="M2294" t="s">
        <v>5775</v>
      </c>
      <c r="N2294" t="s">
        <v>5775</v>
      </c>
      <c r="P2294" t="s">
        <v>6051</v>
      </c>
      <c r="Q2294" t="s">
        <v>6395</v>
      </c>
      <c r="R2294">
        <v>0</v>
      </c>
      <c r="S2294" t="s">
        <v>6540</v>
      </c>
      <c r="X2294">
        <v>1</v>
      </c>
      <c r="Y2294">
        <v>1</v>
      </c>
      <c r="Z2294" s="2" t="s">
        <v>8680</v>
      </c>
    </row>
    <row r="2295" spans="1:29" x14ac:dyDescent="0.2">
      <c r="A2295" s="1">
        <v>1507</v>
      </c>
      <c r="B2295" t="s">
        <v>1083</v>
      </c>
      <c r="C2295" t="s">
        <v>3030</v>
      </c>
      <c r="D2295" t="s">
        <v>4505</v>
      </c>
      <c r="E2295" t="s">
        <v>64</v>
      </c>
      <c r="F2295" t="str">
        <f>VLOOKUP(E2295,state_lookup!A:B,2,FALSE)</f>
        <v>NY</v>
      </c>
      <c r="G2295">
        <v>41.893500000000003</v>
      </c>
      <c r="H2295">
        <v>-74.826499999999996</v>
      </c>
      <c r="I2295" t="s">
        <v>5243</v>
      </c>
      <c r="J2295" s="4" t="s">
        <v>5260</v>
      </c>
      <c r="K2295" s="4" t="str">
        <f t="shared" si="35"/>
        <v>Jun 06</v>
      </c>
      <c r="P2295" t="s">
        <v>6051</v>
      </c>
      <c r="Q2295" t="s">
        <v>6395</v>
      </c>
      <c r="R2295">
        <v>0</v>
      </c>
      <c r="S2295" t="s">
        <v>6593</v>
      </c>
      <c r="T2295">
        <v>0</v>
      </c>
      <c r="U2295">
        <v>0</v>
      </c>
      <c r="V2295">
        <v>0</v>
      </c>
      <c r="W2295">
        <v>0</v>
      </c>
      <c r="X2295">
        <v>1</v>
      </c>
      <c r="Y2295">
        <v>1</v>
      </c>
      <c r="Z2295" s="2" t="s">
        <v>8378</v>
      </c>
    </row>
    <row r="2296" spans="1:29" x14ac:dyDescent="0.2">
      <c r="A2296" s="1">
        <v>1508</v>
      </c>
      <c r="B2296" t="s">
        <v>613</v>
      </c>
      <c r="C2296" t="s">
        <v>3031</v>
      </c>
      <c r="D2296" t="s">
        <v>4781</v>
      </c>
      <c r="E2296" t="s">
        <v>10551</v>
      </c>
      <c r="F2296" t="str">
        <f>VLOOKUP(E2296,state_lookup!A:B,2,FALSE)</f>
        <v>NJ</v>
      </c>
      <c r="G2296">
        <v>39.659799999999997</v>
      </c>
      <c r="H2296" t="s">
        <v>5124</v>
      </c>
      <c r="I2296" t="s">
        <v>5243</v>
      </c>
      <c r="J2296" s="4" t="s">
        <v>5260</v>
      </c>
      <c r="K2296" s="4" t="str">
        <f t="shared" si="35"/>
        <v>Jun 06</v>
      </c>
      <c r="L2296" t="s">
        <v>5776</v>
      </c>
      <c r="M2296" t="s">
        <v>6011</v>
      </c>
      <c r="N2296" t="s">
        <v>6011</v>
      </c>
      <c r="P2296" t="s">
        <v>6051</v>
      </c>
      <c r="Q2296" t="s">
        <v>6395</v>
      </c>
      <c r="R2296">
        <v>0</v>
      </c>
      <c r="S2296" t="s">
        <v>6537</v>
      </c>
      <c r="T2296">
        <v>0</v>
      </c>
      <c r="U2296">
        <v>0</v>
      </c>
      <c r="V2296">
        <v>0</v>
      </c>
      <c r="W2296">
        <v>0</v>
      </c>
      <c r="X2296">
        <v>1</v>
      </c>
      <c r="Y2296">
        <v>1</v>
      </c>
      <c r="Z2296" s="2" t="s">
        <v>8681</v>
      </c>
      <c r="AA2296" s="2" t="s">
        <v>10022</v>
      </c>
    </row>
    <row r="2297" spans="1:29" x14ac:dyDescent="0.2">
      <c r="A2297" s="1">
        <v>1509</v>
      </c>
      <c r="B2297" t="s">
        <v>957</v>
      </c>
      <c r="C2297" t="s">
        <v>3032</v>
      </c>
      <c r="D2297" t="s">
        <v>4728</v>
      </c>
      <c r="E2297" t="s">
        <v>10557</v>
      </c>
      <c r="F2297" t="str">
        <f>VLOOKUP(E2297,state_lookup!A:B,2,FALSE)</f>
        <v>CO</v>
      </c>
      <c r="G2297">
        <v>40.168999999999997</v>
      </c>
      <c r="H2297">
        <v>-105.0996</v>
      </c>
      <c r="I2297" t="s">
        <v>5243</v>
      </c>
      <c r="J2297" s="4" t="s">
        <v>5260</v>
      </c>
      <c r="K2297" s="4" t="str">
        <f t="shared" si="35"/>
        <v>Jun 06</v>
      </c>
      <c r="P2297" t="s">
        <v>6210</v>
      </c>
      <c r="Q2297" t="s">
        <v>6395</v>
      </c>
      <c r="R2297">
        <v>0</v>
      </c>
      <c r="S2297" t="s">
        <v>6539</v>
      </c>
      <c r="X2297">
        <v>1</v>
      </c>
      <c r="Y2297">
        <v>1</v>
      </c>
      <c r="Z2297" s="2" t="s">
        <v>8380</v>
      </c>
    </row>
    <row r="2298" spans="1:29" x14ac:dyDescent="0.2">
      <c r="A2298" s="1">
        <v>1510</v>
      </c>
      <c r="B2298" t="s">
        <v>957</v>
      </c>
      <c r="C2298" t="s">
        <v>3033</v>
      </c>
      <c r="D2298" t="s">
        <v>4728</v>
      </c>
      <c r="E2298" t="s">
        <v>10557</v>
      </c>
      <c r="F2298" t="str">
        <f>VLOOKUP(E2298,state_lookup!A:B,2,FALSE)</f>
        <v>CO</v>
      </c>
      <c r="G2298">
        <v>40.168999999999997</v>
      </c>
      <c r="H2298">
        <v>-105.0996</v>
      </c>
      <c r="I2298" t="s">
        <v>5243</v>
      </c>
      <c r="J2298" s="4" t="s">
        <v>5260</v>
      </c>
      <c r="K2298" s="4" t="str">
        <f t="shared" si="35"/>
        <v>Jun 06</v>
      </c>
      <c r="L2298" t="s">
        <v>5293</v>
      </c>
      <c r="M2298" t="s">
        <v>5396</v>
      </c>
      <c r="N2298" t="s">
        <v>5396</v>
      </c>
      <c r="P2298" t="s">
        <v>6051</v>
      </c>
      <c r="Q2298" t="s">
        <v>6395</v>
      </c>
      <c r="R2298">
        <v>0</v>
      </c>
      <c r="S2298" t="s">
        <v>6537</v>
      </c>
      <c r="X2298">
        <v>0</v>
      </c>
      <c r="Y2298">
        <v>1</v>
      </c>
      <c r="Z2298" s="2" t="s">
        <v>8380</v>
      </c>
      <c r="AA2298" s="2" t="s">
        <v>10023</v>
      </c>
      <c r="AB2298" s="2" t="s">
        <v>10317</v>
      </c>
    </row>
    <row r="2299" spans="1:29" x14ac:dyDescent="0.2">
      <c r="A2299" s="1">
        <v>1511</v>
      </c>
      <c r="B2299" t="s">
        <v>31</v>
      </c>
      <c r="C2299" t="s">
        <v>1929</v>
      </c>
      <c r="D2299" t="s">
        <v>31</v>
      </c>
      <c r="E2299" t="s">
        <v>10547</v>
      </c>
      <c r="F2299" t="str">
        <f>VLOOKUP(E2299,state_lookup!A:B,2,FALSE)</f>
        <v>CA</v>
      </c>
      <c r="G2299">
        <v>34.113900000000001</v>
      </c>
      <c r="H2299">
        <v>-118.4068</v>
      </c>
      <c r="I2299" t="s">
        <v>5243</v>
      </c>
      <c r="J2299" s="4" t="s">
        <v>5260</v>
      </c>
      <c r="K2299" s="4" t="str">
        <f t="shared" si="35"/>
        <v>Jun 06</v>
      </c>
      <c r="L2299" t="s">
        <v>5777</v>
      </c>
      <c r="M2299" t="s">
        <v>5527</v>
      </c>
      <c r="N2299" t="s">
        <v>5985</v>
      </c>
      <c r="P2299" t="s">
        <v>6051</v>
      </c>
      <c r="Q2299" t="s">
        <v>6395</v>
      </c>
      <c r="R2299">
        <v>0</v>
      </c>
      <c r="S2299" t="s">
        <v>6537</v>
      </c>
      <c r="X2299">
        <v>1</v>
      </c>
      <c r="Y2299">
        <v>1</v>
      </c>
      <c r="Z2299" s="2" t="s">
        <v>8308</v>
      </c>
      <c r="AA2299" s="2" t="s">
        <v>10024</v>
      </c>
      <c r="AB2299" s="2" t="s">
        <v>10318</v>
      </c>
    </row>
    <row r="2300" spans="1:29" x14ac:dyDescent="0.2">
      <c r="A2300" s="1">
        <v>1512</v>
      </c>
      <c r="B2300" t="s">
        <v>31</v>
      </c>
      <c r="C2300" t="s">
        <v>3034</v>
      </c>
      <c r="D2300" t="s">
        <v>31</v>
      </c>
      <c r="E2300" t="s">
        <v>10547</v>
      </c>
      <c r="F2300" t="str">
        <f>VLOOKUP(E2300,state_lookup!A:B,2,FALSE)</f>
        <v>CA</v>
      </c>
      <c r="G2300">
        <v>34.113900000000001</v>
      </c>
      <c r="H2300">
        <v>-118.4068</v>
      </c>
      <c r="I2300" t="s">
        <v>5243</v>
      </c>
      <c r="J2300" s="4" t="s">
        <v>5260</v>
      </c>
      <c r="K2300" s="4" t="str">
        <f t="shared" si="35"/>
        <v>Jun 06</v>
      </c>
      <c r="P2300" t="s">
        <v>6051</v>
      </c>
      <c r="Q2300" t="s">
        <v>6395</v>
      </c>
      <c r="R2300">
        <v>0</v>
      </c>
      <c r="S2300" t="s">
        <v>6620</v>
      </c>
      <c r="X2300">
        <v>0</v>
      </c>
      <c r="Y2300">
        <v>1</v>
      </c>
      <c r="Z2300" s="2" t="s">
        <v>8308</v>
      </c>
    </row>
    <row r="2301" spans="1:29" x14ac:dyDescent="0.2">
      <c r="A2301" s="1">
        <v>1513</v>
      </c>
      <c r="B2301" t="s">
        <v>31</v>
      </c>
      <c r="C2301" t="s">
        <v>3035</v>
      </c>
      <c r="D2301" t="s">
        <v>31</v>
      </c>
      <c r="E2301" t="s">
        <v>10547</v>
      </c>
      <c r="F2301" t="str">
        <f>VLOOKUP(E2301,state_lookup!A:B,2,FALSE)</f>
        <v>CA</v>
      </c>
      <c r="G2301">
        <v>34.113900000000001</v>
      </c>
      <c r="H2301">
        <v>-118.4068</v>
      </c>
      <c r="I2301" t="s">
        <v>5243</v>
      </c>
      <c r="J2301" s="4" t="s">
        <v>5260</v>
      </c>
      <c r="K2301" s="4" t="str">
        <f t="shared" si="35"/>
        <v>Jun 06</v>
      </c>
      <c r="P2301" t="s">
        <v>6211</v>
      </c>
      <c r="Q2301" t="s">
        <v>6395</v>
      </c>
      <c r="R2301">
        <v>0</v>
      </c>
      <c r="S2301" t="s">
        <v>6537</v>
      </c>
      <c r="X2301">
        <v>0</v>
      </c>
      <c r="Y2301">
        <v>1</v>
      </c>
      <c r="Z2301" s="2" t="s">
        <v>8308</v>
      </c>
    </row>
    <row r="2302" spans="1:29" x14ac:dyDescent="0.2">
      <c r="A2302" s="1">
        <v>1514</v>
      </c>
      <c r="B2302" t="s">
        <v>31</v>
      </c>
      <c r="C2302" t="s">
        <v>3036</v>
      </c>
      <c r="D2302" t="s">
        <v>31</v>
      </c>
      <c r="E2302" t="s">
        <v>10547</v>
      </c>
      <c r="F2302" t="str">
        <f>VLOOKUP(E2302,state_lookup!A:B,2,FALSE)</f>
        <v>CA</v>
      </c>
      <c r="G2302">
        <v>34.113900000000001</v>
      </c>
      <c r="H2302">
        <v>-118.4068</v>
      </c>
      <c r="I2302" t="s">
        <v>5243</v>
      </c>
      <c r="J2302" s="4" t="s">
        <v>5260</v>
      </c>
      <c r="K2302" s="4" t="str">
        <f t="shared" si="35"/>
        <v>Jun 06</v>
      </c>
      <c r="P2302" t="s">
        <v>6051</v>
      </c>
      <c r="Q2302" t="s">
        <v>6395</v>
      </c>
      <c r="R2302">
        <v>0</v>
      </c>
      <c r="S2302" t="s">
        <v>6537</v>
      </c>
      <c r="X2302">
        <v>0</v>
      </c>
      <c r="Y2302">
        <v>1</v>
      </c>
      <c r="Z2302" s="2" t="s">
        <v>8308</v>
      </c>
    </row>
    <row r="2303" spans="1:29" x14ac:dyDescent="0.2">
      <c r="A2303" s="1">
        <v>1515</v>
      </c>
      <c r="B2303" t="s">
        <v>31</v>
      </c>
      <c r="C2303" t="s">
        <v>3037</v>
      </c>
      <c r="D2303" t="s">
        <v>31</v>
      </c>
      <c r="E2303" t="s">
        <v>10547</v>
      </c>
      <c r="F2303" t="str">
        <f>VLOOKUP(E2303,state_lookup!A:B,2,FALSE)</f>
        <v>CA</v>
      </c>
      <c r="G2303">
        <v>34.113900000000001</v>
      </c>
      <c r="H2303">
        <v>-118.4068</v>
      </c>
      <c r="I2303" t="s">
        <v>5243</v>
      </c>
      <c r="J2303" s="4" t="s">
        <v>5260</v>
      </c>
      <c r="K2303" s="4" t="str">
        <f t="shared" si="35"/>
        <v>Jun 06</v>
      </c>
      <c r="P2303" t="s">
        <v>6051</v>
      </c>
      <c r="Q2303" t="s">
        <v>6395</v>
      </c>
      <c r="R2303">
        <v>0</v>
      </c>
      <c r="S2303" t="s">
        <v>6537</v>
      </c>
      <c r="X2303">
        <v>0</v>
      </c>
      <c r="Y2303">
        <v>1</v>
      </c>
      <c r="Z2303" s="2" t="s">
        <v>8308</v>
      </c>
    </row>
    <row r="2304" spans="1:29" x14ac:dyDescent="0.2">
      <c r="A2304" s="1">
        <v>1516</v>
      </c>
      <c r="B2304" t="s">
        <v>31</v>
      </c>
      <c r="C2304" t="s">
        <v>3038</v>
      </c>
      <c r="D2304" t="s">
        <v>31</v>
      </c>
      <c r="E2304" t="s">
        <v>10547</v>
      </c>
      <c r="F2304" t="str">
        <f>VLOOKUP(E2304,state_lookup!A:B,2,FALSE)</f>
        <v>CA</v>
      </c>
      <c r="G2304">
        <v>34.113900000000001</v>
      </c>
      <c r="H2304">
        <v>-118.4068</v>
      </c>
      <c r="I2304" t="s">
        <v>5243</v>
      </c>
      <c r="J2304" s="4" t="s">
        <v>5260</v>
      </c>
      <c r="K2304" s="4" t="str">
        <f t="shared" si="35"/>
        <v>Jun 06</v>
      </c>
      <c r="P2304" t="s">
        <v>6051</v>
      </c>
      <c r="Q2304" t="s">
        <v>6395</v>
      </c>
      <c r="R2304">
        <v>0</v>
      </c>
      <c r="S2304" t="s">
        <v>6537</v>
      </c>
      <c r="X2304">
        <v>0</v>
      </c>
      <c r="Y2304">
        <v>1</v>
      </c>
      <c r="Z2304" s="2" t="s">
        <v>8308</v>
      </c>
    </row>
    <row r="2305" spans="1:29" x14ac:dyDescent="0.2">
      <c r="A2305" s="1">
        <v>1517</v>
      </c>
      <c r="B2305" t="s">
        <v>31</v>
      </c>
      <c r="C2305" t="s">
        <v>3039</v>
      </c>
      <c r="D2305" t="s">
        <v>31</v>
      </c>
      <c r="E2305" t="s">
        <v>10547</v>
      </c>
      <c r="F2305" t="str">
        <f>VLOOKUP(E2305,state_lookup!A:B,2,FALSE)</f>
        <v>CA</v>
      </c>
      <c r="G2305">
        <v>34.113900000000001</v>
      </c>
      <c r="H2305">
        <v>-118.4068</v>
      </c>
      <c r="I2305" t="s">
        <v>5243</v>
      </c>
      <c r="J2305" s="4" t="s">
        <v>5260</v>
      </c>
      <c r="K2305" s="4" t="str">
        <f t="shared" si="35"/>
        <v>Jun 06</v>
      </c>
      <c r="P2305" t="s">
        <v>6051</v>
      </c>
      <c r="Q2305" t="s">
        <v>6395</v>
      </c>
      <c r="R2305">
        <v>0</v>
      </c>
      <c r="S2305" t="s">
        <v>6537</v>
      </c>
      <c r="X2305">
        <v>0</v>
      </c>
      <c r="Y2305">
        <v>1</v>
      </c>
      <c r="Z2305" s="2" t="s">
        <v>8308</v>
      </c>
    </row>
    <row r="2306" spans="1:29" x14ac:dyDescent="0.2">
      <c r="A2306" s="1">
        <v>1518</v>
      </c>
      <c r="B2306" t="s">
        <v>31</v>
      </c>
      <c r="C2306" t="s">
        <v>3040</v>
      </c>
      <c r="D2306" t="s">
        <v>31</v>
      </c>
      <c r="E2306" t="s">
        <v>10547</v>
      </c>
      <c r="F2306" t="str">
        <f>VLOOKUP(E2306,state_lookup!A:B,2,FALSE)</f>
        <v>CA</v>
      </c>
      <c r="G2306">
        <v>34.113900000000001</v>
      </c>
      <c r="H2306">
        <v>-118.4068</v>
      </c>
      <c r="I2306" t="s">
        <v>5243</v>
      </c>
      <c r="J2306" s="4" t="s">
        <v>5260</v>
      </c>
      <c r="K2306" s="4" t="str">
        <f t="shared" si="35"/>
        <v>Jun 06</v>
      </c>
      <c r="P2306" t="s">
        <v>6051</v>
      </c>
      <c r="Q2306" t="s">
        <v>6395</v>
      </c>
      <c r="R2306">
        <v>0</v>
      </c>
      <c r="S2306" t="s">
        <v>6537</v>
      </c>
      <c r="X2306">
        <v>0</v>
      </c>
      <c r="Y2306">
        <v>1</v>
      </c>
      <c r="Z2306" s="2" t="s">
        <v>8308</v>
      </c>
    </row>
    <row r="2307" spans="1:29" x14ac:dyDescent="0.2">
      <c r="A2307" s="1">
        <v>1519</v>
      </c>
      <c r="B2307" t="s">
        <v>31</v>
      </c>
      <c r="C2307" t="s">
        <v>3041</v>
      </c>
      <c r="D2307" t="s">
        <v>31</v>
      </c>
      <c r="E2307" t="s">
        <v>10547</v>
      </c>
      <c r="F2307" t="str">
        <f>VLOOKUP(E2307,state_lookup!A:B,2,FALSE)</f>
        <v>CA</v>
      </c>
      <c r="G2307">
        <v>34.113900000000001</v>
      </c>
      <c r="H2307">
        <v>-118.4068</v>
      </c>
      <c r="I2307" t="s">
        <v>5243</v>
      </c>
      <c r="J2307" s="4" t="s">
        <v>5260</v>
      </c>
      <c r="K2307" s="4" t="str">
        <f t="shared" ref="K2307:K2370" si="36">TEXT(J2307, "mmm dd")</f>
        <v>Jun 06</v>
      </c>
      <c r="L2307" t="s">
        <v>5289</v>
      </c>
      <c r="M2307" t="s">
        <v>5982</v>
      </c>
      <c r="N2307" t="s">
        <v>5982</v>
      </c>
      <c r="P2307" t="s">
        <v>6051</v>
      </c>
      <c r="Q2307" t="s">
        <v>6395</v>
      </c>
      <c r="R2307">
        <v>0</v>
      </c>
      <c r="S2307" t="s">
        <v>6537</v>
      </c>
      <c r="X2307">
        <v>0</v>
      </c>
      <c r="Y2307">
        <v>1</v>
      </c>
      <c r="Z2307" s="2" t="s">
        <v>8308</v>
      </c>
      <c r="AA2307" s="2" t="s">
        <v>10025</v>
      </c>
    </row>
    <row r="2308" spans="1:29" x14ac:dyDescent="0.2">
      <c r="A2308" s="1">
        <v>1520</v>
      </c>
      <c r="B2308" t="s">
        <v>31</v>
      </c>
      <c r="C2308" t="s">
        <v>3042</v>
      </c>
      <c r="D2308" t="s">
        <v>31</v>
      </c>
      <c r="E2308" t="s">
        <v>10547</v>
      </c>
      <c r="F2308" t="str">
        <f>VLOOKUP(E2308,state_lookup!A:B,2,FALSE)</f>
        <v>CA</v>
      </c>
      <c r="G2308">
        <v>34.113900000000001</v>
      </c>
      <c r="H2308">
        <v>-118.4068</v>
      </c>
      <c r="I2308" t="s">
        <v>5243</v>
      </c>
      <c r="J2308" s="4" t="s">
        <v>5260</v>
      </c>
      <c r="K2308" s="4" t="str">
        <f t="shared" si="36"/>
        <v>Jun 06</v>
      </c>
      <c r="P2308" t="s">
        <v>6051</v>
      </c>
      <c r="Q2308" t="s">
        <v>6395</v>
      </c>
      <c r="R2308">
        <v>0</v>
      </c>
      <c r="S2308" t="s">
        <v>6537</v>
      </c>
      <c r="X2308">
        <v>0</v>
      </c>
      <c r="Y2308">
        <v>1</v>
      </c>
      <c r="Z2308" s="2" t="s">
        <v>8308</v>
      </c>
    </row>
    <row r="2309" spans="1:29" x14ac:dyDescent="0.2">
      <c r="A2309" s="1">
        <v>1521</v>
      </c>
      <c r="B2309" t="s">
        <v>31</v>
      </c>
      <c r="C2309" t="s">
        <v>3043</v>
      </c>
      <c r="D2309" t="s">
        <v>31</v>
      </c>
      <c r="E2309" t="s">
        <v>10547</v>
      </c>
      <c r="F2309" t="str">
        <f>VLOOKUP(E2309,state_lookup!A:B,2,FALSE)</f>
        <v>CA</v>
      </c>
      <c r="G2309">
        <v>34.113900000000001</v>
      </c>
      <c r="H2309">
        <v>-118.4068</v>
      </c>
      <c r="I2309" t="s">
        <v>5243</v>
      </c>
      <c r="J2309" s="4" t="s">
        <v>5260</v>
      </c>
      <c r="K2309" s="4" t="str">
        <f t="shared" si="36"/>
        <v>Jun 06</v>
      </c>
      <c r="P2309" t="s">
        <v>6051</v>
      </c>
      <c r="Q2309" t="s">
        <v>6395</v>
      </c>
      <c r="R2309">
        <v>0</v>
      </c>
      <c r="S2309" t="s">
        <v>6537</v>
      </c>
      <c r="X2309">
        <v>0</v>
      </c>
      <c r="Y2309">
        <v>1</v>
      </c>
      <c r="Z2309" s="2" t="s">
        <v>8308</v>
      </c>
    </row>
    <row r="2310" spans="1:29" x14ac:dyDescent="0.2">
      <c r="A2310" s="1">
        <v>1522</v>
      </c>
      <c r="B2310" t="s">
        <v>31</v>
      </c>
      <c r="C2310" t="s">
        <v>3044</v>
      </c>
      <c r="D2310" t="s">
        <v>31</v>
      </c>
      <c r="E2310" t="s">
        <v>10547</v>
      </c>
      <c r="F2310" t="str">
        <f>VLOOKUP(E2310,state_lookup!A:B,2,FALSE)</f>
        <v>CA</v>
      </c>
      <c r="G2310">
        <v>34.113900000000001</v>
      </c>
      <c r="H2310">
        <v>-118.4068</v>
      </c>
      <c r="I2310" t="s">
        <v>5243</v>
      </c>
      <c r="J2310" s="4" t="s">
        <v>5260</v>
      </c>
      <c r="K2310" s="4" t="str">
        <f t="shared" si="36"/>
        <v>Jun 06</v>
      </c>
      <c r="P2310" t="s">
        <v>6051</v>
      </c>
      <c r="Q2310" t="s">
        <v>6395</v>
      </c>
      <c r="R2310">
        <v>0</v>
      </c>
      <c r="S2310" t="s">
        <v>6621</v>
      </c>
      <c r="X2310">
        <v>0</v>
      </c>
      <c r="Y2310">
        <v>1</v>
      </c>
      <c r="Z2310" s="2" t="s">
        <v>8308</v>
      </c>
      <c r="AC2310" t="s">
        <v>10476</v>
      </c>
    </row>
    <row r="2311" spans="1:29" x14ac:dyDescent="0.2">
      <c r="A2311" s="1">
        <v>1523</v>
      </c>
      <c r="B2311" t="s">
        <v>31</v>
      </c>
      <c r="C2311" t="s">
        <v>3045</v>
      </c>
      <c r="D2311" t="s">
        <v>31</v>
      </c>
      <c r="E2311" t="s">
        <v>10547</v>
      </c>
      <c r="F2311" t="str">
        <f>VLOOKUP(E2311,state_lookup!A:B,2,FALSE)</f>
        <v>CA</v>
      </c>
      <c r="G2311">
        <v>34.113900000000001</v>
      </c>
      <c r="H2311">
        <v>-118.4068</v>
      </c>
      <c r="I2311" t="s">
        <v>5243</v>
      </c>
      <c r="J2311" s="4" t="s">
        <v>5260</v>
      </c>
      <c r="K2311" s="4" t="str">
        <f t="shared" si="36"/>
        <v>Jun 06</v>
      </c>
      <c r="P2311" t="s">
        <v>6051</v>
      </c>
      <c r="Q2311" t="s">
        <v>6395</v>
      </c>
      <c r="R2311">
        <v>0</v>
      </c>
      <c r="S2311" t="s">
        <v>6537</v>
      </c>
      <c r="X2311">
        <v>0</v>
      </c>
      <c r="Y2311">
        <v>1</v>
      </c>
      <c r="Z2311" s="2" t="s">
        <v>8308</v>
      </c>
    </row>
    <row r="2312" spans="1:29" x14ac:dyDescent="0.2">
      <c r="A2312" s="1">
        <v>1524</v>
      </c>
      <c r="B2312" t="s">
        <v>31</v>
      </c>
      <c r="C2312" t="s">
        <v>3046</v>
      </c>
      <c r="D2312" t="s">
        <v>31</v>
      </c>
      <c r="E2312" t="s">
        <v>10547</v>
      </c>
      <c r="F2312" t="str">
        <f>VLOOKUP(E2312,state_lookup!A:B,2,FALSE)</f>
        <v>CA</v>
      </c>
      <c r="G2312">
        <v>34.113900000000001</v>
      </c>
      <c r="H2312">
        <v>-118.4068</v>
      </c>
      <c r="I2312" t="s">
        <v>5243</v>
      </c>
      <c r="J2312" s="4" t="s">
        <v>5260</v>
      </c>
      <c r="K2312" s="4" t="str">
        <f t="shared" si="36"/>
        <v>Jun 06</v>
      </c>
      <c r="P2312" t="s">
        <v>6212</v>
      </c>
      <c r="Q2312" t="s">
        <v>6395</v>
      </c>
      <c r="R2312">
        <v>0</v>
      </c>
      <c r="S2312" t="s">
        <v>6537</v>
      </c>
      <c r="X2312">
        <v>0</v>
      </c>
      <c r="Y2312">
        <v>1</v>
      </c>
      <c r="Z2312" s="2" t="s">
        <v>8308</v>
      </c>
    </row>
    <row r="2313" spans="1:29" x14ac:dyDescent="0.2">
      <c r="A2313" s="1">
        <v>1525</v>
      </c>
      <c r="B2313" t="s">
        <v>62</v>
      </c>
      <c r="C2313" t="s">
        <v>2773</v>
      </c>
      <c r="E2313" t="s">
        <v>10558</v>
      </c>
      <c r="F2313" t="str">
        <f>VLOOKUP(E2313,state_lookup!A:B,2,FALSE)</f>
        <v>KY</v>
      </c>
      <c r="G2313">
        <v>38.1663</v>
      </c>
      <c r="H2313">
        <v>-85.648499999999999</v>
      </c>
      <c r="I2313" t="s">
        <v>5243</v>
      </c>
      <c r="J2313" s="4" t="s">
        <v>5260</v>
      </c>
      <c r="K2313" s="4" t="str">
        <f t="shared" si="36"/>
        <v>Jun 06</v>
      </c>
      <c r="L2313" t="s">
        <v>5304</v>
      </c>
      <c r="M2313" t="s">
        <v>5531</v>
      </c>
      <c r="N2313" t="s">
        <v>5531</v>
      </c>
      <c r="P2313" t="s">
        <v>6051</v>
      </c>
      <c r="Q2313" t="s">
        <v>6395</v>
      </c>
      <c r="R2313">
        <v>0</v>
      </c>
      <c r="S2313" t="s">
        <v>6540</v>
      </c>
      <c r="X2313">
        <v>1</v>
      </c>
      <c r="Y2313">
        <v>1</v>
      </c>
      <c r="Z2313" s="2" t="s">
        <v>8394</v>
      </c>
      <c r="AA2313" s="2" t="s">
        <v>8913</v>
      </c>
      <c r="AB2313" s="2" t="s">
        <v>10319</v>
      </c>
    </row>
    <row r="2314" spans="1:29" x14ac:dyDescent="0.2">
      <c r="A2314" s="1">
        <v>1526</v>
      </c>
      <c r="B2314" t="s">
        <v>62</v>
      </c>
      <c r="C2314" t="s">
        <v>2774</v>
      </c>
      <c r="E2314" t="s">
        <v>10558</v>
      </c>
      <c r="F2314" t="str">
        <f>VLOOKUP(E2314,state_lookup!A:B,2,FALSE)</f>
        <v>KY</v>
      </c>
      <c r="G2314">
        <v>38.1663</v>
      </c>
      <c r="H2314">
        <v>-85.648499999999999</v>
      </c>
      <c r="I2314" t="s">
        <v>5243</v>
      </c>
      <c r="J2314" s="4" t="s">
        <v>5260</v>
      </c>
      <c r="K2314" s="4" t="str">
        <f t="shared" si="36"/>
        <v>Jun 06</v>
      </c>
      <c r="L2314" t="s">
        <v>5304</v>
      </c>
      <c r="M2314" t="s">
        <v>5531</v>
      </c>
      <c r="N2314" t="s">
        <v>5531</v>
      </c>
      <c r="P2314" t="s">
        <v>6051</v>
      </c>
      <c r="Q2314" t="s">
        <v>6395</v>
      </c>
      <c r="R2314">
        <v>0</v>
      </c>
      <c r="S2314" t="s">
        <v>6540</v>
      </c>
      <c r="X2314">
        <v>0</v>
      </c>
      <c r="Y2314">
        <v>1</v>
      </c>
      <c r="Z2314" s="2" t="s">
        <v>8682</v>
      </c>
    </row>
    <row r="2315" spans="1:29" x14ac:dyDescent="0.2">
      <c r="A2315" s="1">
        <v>1527</v>
      </c>
      <c r="B2315" t="s">
        <v>1252</v>
      </c>
      <c r="C2315" t="s">
        <v>1744</v>
      </c>
      <c r="D2315" t="s">
        <v>4784</v>
      </c>
      <c r="E2315" t="s">
        <v>10547</v>
      </c>
      <c r="F2315" t="str">
        <f>VLOOKUP(E2315,state_lookup!A:B,2,FALSE)</f>
        <v>CA</v>
      </c>
      <c r="G2315">
        <v>39.6768</v>
      </c>
      <c r="H2315">
        <v>-120.2448</v>
      </c>
      <c r="I2315" t="s">
        <v>5243</v>
      </c>
      <c r="J2315" s="4" t="s">
        <v>5260</v>
      </c>
      <c r="K2315" s="4" t="str">
        <f t="shared" si="36"/>
        <v>Jun 06</v>
      </c>
      <c r="L2315" t="s">
        <v>5316</v>
      </c>
      <c r="M2315" t="s">
        <v>5316</v>
      </c>
      <c r="N2315" t="s">
        <v>5316</v>
      </c>
      <c r="P2315" t="s">
        <v>6213</v>
      </c>
      <c r="Q2315" t="s">
        <v>6395</v>
      </c>
      <c r="R2315">
        <v>0</v>
      </c>
      <c r="S2315" t="s">
        <v>6537</v>
      </c>
      <c r="T2315">
        <v>0</v>
      </c>
      <c r="U2315">
        <v>0</v>
      </c>
      <c r="V2315">
        <v>0</v>
      </c>
      <c r="W2315">
        <v>0</v>
      </c>
      <c r="X2315">
        <v>1</v>
      </c>
      <c r="Y2315">
        <v>1</v>
      </c>
      <c r="Z2315" s="2" t="s">
        <v>8683</v>
      </c>
    </row>
    <row r="2316" spans="1:29" x14ac:dyDescent="0.2">
      <c r="A2316" s="1">
        <v>1528</v>
      </c>
      <c r="B2316" t="s">
        <v>276</v>
      </c>
      <c r="C2316" t="s">
        <v>1868</v>
      </c>
      <c r="E2316" t="s">
        <v>917</v>
      </c>
      <c r="F2316" t="str">
        <f>VLOOKUP(E2316,state_lookup!A:B,2,FALSE)</f>
        <v>VA</v>
      </c>
      <c r="G2316">
        <v>37.400300000000001</v>
      </c>
      <c r="H2316">
        <v>-79.190899999999999</v>
      </c>
      <c r="I2316" t="s">
        <v>5243</v>
      </c>
      <c r="J2316" s="4" t="s">
        <v>5260</v>
      </c>
      <c r="K2316" s="4" t="str">
        <f t="shared" si="36"/>
        <v>Jun 06</v>
      </c>
      <c r="L2316" t="s">
        <v>5778</v>
      </c>
      <c r="M2316" t="s">
        <v>5531</v>
      </c>
      <c r="P2316" t="s">
        <v>6051</v>
      </c>
      <c r="Q2316" t="s">
        <v>6395</v>
      </c>
      <c r="R2316">
        <v>0</v>
      </c>
      <c r="S2316" t="s">
        <v>6537</v>
      </c>
      <c r="X2316">
        <v>1</v>
      </c>
      <c r="Y2316">
        <v>1</v>
      </c>
      <c r="Z2316" s="2" t="s">
        <v>8684</v>
      </c>
      <c r="AA2316" s="2" t="s">
        <v>10026</v>
      </c>
    </row>
    <row r="2317" spans="1:29" x14ac:dyDescent="0.2">
      <c r="A2317" s="1">
        <v>1529</v>
      </c>
      <c r="B2317" t="s">
        <v>278</v>
      </c>
      <c r="C2317" t="s">
        <v>3047</v>
      </c>
      <c r="D2317" t="s">
        <v>4414</v>
      </c>
      <c r="E2317" t="s">
        <v>10571</v>
      </c>
      <c r="F2317" t="str">
        <f>VLOOKUP(E2317,state_lookup!A:B,2,FALSE)</f>
        <v>WI</v>
      </c>
      <c r="G2317">
        <v>43.082700000000003</v>
      </c>
      <c r="H2317">
        <v>-89.392300000000006</v>
      </c>
      <c r="I2317" t="s">
        <v>5243</v>
      </c>
      <c r="J2317" s="4" t="s">
        <v>5260</v>
      </c>
      <c r="K2317" s="4" t="str">
        <f t="shared" si="36"/>
        <v>Jun 06</v>
      </c>
      <c r="L2317" t="s">
        <v>5284</v>
      </c>
      <c r="M2317" t="s">
        <v>5701</v>
      </c>
      <c r="N2317" t="s">
        <v>5701</v>
      </c>
      <c r="P2317" t="s">
        <v>6214</v>
      </c>
      <c r="Q2317" t="s">
        <v>6422</v>
      </c>
      <c r="R2317">
        <v>0</v>
      </c>
      <c r="S2317" t="s">
        <v>6540</v>
      </c>
      <c r="T2317">
        <v>0</v>
      </c>
      <c r="U2317">
        <v>0</v>
      </c>
      <c r="V2317">
        <v>0</v>
      </c>
      <c r="W2317">
        <v>0</v>
      </c>
      <c r="X2317">
        <v>1</v>
      </c>
      <c r="Y2317">
        <v>1</v>
      </c>
      <c r="Z2317" s="2" t="s">
        <v>7915</v>
      </c>
      <c r="AA2317" s="2" t="s">
        <v>10027</v>
      </c>
    </row>
    <row r="2318" spans="1:29" x14ac:dyDescent="0.2">
      <c r="A2318" s="1">
        <v>1530</v>
      </c>
      <c r="B2318" t="s">
        <v>278</v>
      </c>
      <c r="C2318" t="s">
        <v>3048</v>
      </c>
      <c r="E2318" t="s">
        <v>10571</v>
      </c>
      <c r="F2318" t="str">
        <f>VLOOKUP(E2318,state_lookup!A:B,2,FALSE)</f>
        <v>WI</v>
      </c>
      <c r="G2318">
        <v>43.082700000000003</v>
      </c>
      <c r="H2318">
        <v>-89.392300000000006</v>
      </c>
      <c r="I2318" t="s">
        <v>5243</v>
      </c>
      <c r="J2318" s="4" t="s">
        <v>5260</v>
      </c>
      <c r="K2318" s="4" t="str">
        <f t="shared" si="36"/>
        <v>Jun 06</v>
      </c>
      <c r="P2318" t="s">
        <v>6215</v>
      </c>
      <c r="Q2318" t="s">
        <v>6395</v>
      </c>
      <c r="R2318">
        <v>0</v>
      </c>
      <c r="S2318" t="s">
        <v>6537</v>
      </c>
      <c r="X2318">
        <v>0</v>
      </c>
      <c r="Y2318">
        <v>1</v>
      </c>
      <c r="Z2318" s="2" t="s">
        <v>8685</v>
      </c>
      <c r="AA2318" s="2" t="s">
        <v>10028</v>
      </c>
    </row>
    <row r="2319" spans="1:29" x14ac:dyDescent="0.2">
      <c r="A2319" s="1">
        <v>1531</v>
      </c>
      <c r="B2319" t="s">
        <v>1253</v>
      </c>
      <c r="C2319" t="s">
        <v>3049</v>
      </c>
      <c r="D2319" t="s">
        <v>31</v>
      </c>
      <c r="E2319" t="s">
        <v>10547</v>
      </c>
      <c r="F2319" t="str">
        <f>VLOOKUP(E2319,state_lookup!A:B,2,FALSE)</f>
        <v>CA</v>
      </c>
      <c r="G2319">
        <v>34.036799999999999</v>
      </c>
      <c r="H2319">
        <v>-118.78449999999999</v>
      </c>
      <c r="I2319" t="s">
        <v>5243</v>
      </c>
      <c r="J2319" s="4" t="s">
        <v>5260</v>
      </c>
      <c r="K2319" s="4" t="str">
        <f t="shared" si="36"/>
        <v>Jun 06</v>
      </c>
      <c r="L2319" t="s">
        <v>5309</v>
      </c>
      <c r="M2319" t="s">
        <v>5531</v>
      </c>
      <c r="N2319" t="s">
        <v>5531</v>
      </c>
      <c r="P2319" t="s">
        <v>6051</v>
      </c>
      <c r="Q2319" t="s">
        <v>6395</v>
      </c>
      <c r="R2319">
        <v>0</v>
      </c>
      <c r="S2319" t="s">
        <v>6616</v>
      </c>
      <c r="T2319">
        <v>0</v>
      </c>
      <c r="U2319">
        <v>0</v>
      </c>
      <c r="V2319">
        <v>0</v>
      </c>
      <c r="W2319">
        <v>0</v>
      </c>
      <c r="X2319">
        <v>1</v>
      </c>
      <c r="Y2319">
        <v>1</v>
      </c>
      <c r="Z2319" s="2" t="s">
        <v>8686</v>
      </c>
    </row>
    <row r="2320" spans="1:29" x14ac:dyDescent="0.2">
      <c r="A2320" s="1">
        <v>1532</v>
      </c>
      <c r="B2320" t="s">
        <v>279</v>
      </c>
      <c r="C2320" t="s">
        <v>3050</v>
      </c>
      <c r="D2320" t="s">
        <v>119</v>
      </c>
      <c r="E2320" t="s">
        <v>10566</v>
      </c>
      <c r="F2320" t="str">
        <f>VLOOKUP(E2320,state_lookup!A:B,2,FALSE)</f>
        <v>CT</v>
      </c>
      <c r="G2320">
        <v>41.775930000000002</v>
      </c>
      <c r="H2320" t="s">
        <v>5000</v>
      </c>
      <c r="I2320" t="s">
        <v>5243</v>
      </c>
      <c r="J2320" s="4" t="s">
        <v>5260</v>
      </c>
      <c r="K2320" s="4" t="str">
        <f t="shared" si="36"/>
        <v>Jun 06</v>
      </c>
      <c r="L2320" t="s">
        <v>5304</v>
      </c>
      <c r="M2320" t="s">
        <v>5531</v>
      </c>
      <c r="N2320" t="s">
        <v>5531</v>
      </c>
      <c r="P2320" t="s">
        <v>6051</v>
      </c>
      <c r="Q2320" t="s">
        <v>6395</v>
      </c>
      <c r="R2320">
        <v>0</v>
      </c>
      <c r="S2320" t="s">
        <v>6537</v>
      </c>
      <c r="T2320">
        <v>0</v>
      </c>
      <c r="U2320">
        <v>0</v>
      </c>
      <c r="V2320">
        <v>0</v>
      </c>
      <c r="W2320">
        <v>0</v>
      </c>
      <c r="X2320">
        <v>1</v>
      </c>
      <c r="Y2320">
        <v>1</v>
      </c>
      <c r="Z2320" s="2" t="s">
        <v>8641</v>
      </c>
    </row>
    <row r="2321" spans="1:30" x14ac:dyDescent="0.2">
      <c r="A2321" s="1">
        <v>1533</v>
      </c>
      <c r="B2321" t="s">
        <v>1254</v>
      </c>
      <c r="C2321" t="s">
        <v>3051</v>
      </c>
      <c r="D2321" t="s">
        <v>31</v>
      </c>
      <c r="E2321" t="s">
        <v>10547</v>
      </c>
      <c r="F2321" t="str">
        <f>VLOOKUP(E2321,state_lookup!A:B,2,FALSE)</f>
        <v>CA</v>
      </c>
      <c r="G2321">
        <v>33.889499999999998</v>
      </c>
      <c r="H2321">
        <v>-118.3972</v>
      </c>
      <c r="I2321" t="s">
        <v>5243</v>
      </c>
      <c r="J2321" s="4" t="s">
        <v>5260</v>
      </c>
      <c r="K2321" s="4" t="str">
        <f t="shared" si="36"/>
        <v>Jun 06</v>
      </c>
      <c r="L2321" t="s">
        <v>5779</v>
      </c>
      <c r="M2321" t="s">
        <v>5491</v>
      </c>
      <c r="N2321" t="s">
        <v>5491</v>
      </c>
      <c r="P2321" t="s">
        <v>6051</v>
      </c>
      <c r="Q2321" t="s">
        <v>6395</v>
      </c>
      <c r="R2321">
        <v>0</v>
      </c>
      <c r="S2321" t="s">
        <v>6537</v>
      </c>
      <c r="T2321">
        <v>0</v>
      </c>
      <c r="U2321">
        <v>0</v>
      </c>
      <c r="V2321">
        <v>0</v>
      </c>
      <c r="W2321">
        <v>0</v>
      </c>
      <c r="X2321">
        <v>1</v>
      </c>
      <c r="Y2321">
        <v>1</v>
      </c>
      <c r="Z2321" s="2" t="s">
        <v>8308</v>
      </c>
      <c r="AA2321" s="2" t="s">
        <v>10029</v>
      </c>
      <c r="AC2321" t="s">
        <v>10477</v>
      </c>
    </row>
    <row r="2322" spans="1:30" x14ac:dyDescent="0.2">
      <c r="A2322" s="1">
        <v>1534</v>
      </c>
      <c r="B2322" t="s">
        <v>1255</v>
      </c>
      <c r="C2322" t="s">
        <v>3052</v>
      </c>
      <c r="D2322" t="s">
        <v>4445</v>
      </c>
      <c r="E2322" t="s">
        <v>181</v>
      </c>
      <c r="F2322" t="str">
        <f>VLOOKUP(E2322,state_lookup!A:B,2,FALSE)</f>
        <v>WA</v>
      </c>
      <c r="G2322">
        <v>47.365900000000003</v>
      </c>
      <c r="H2322">
        <v>-122.0368</v>
      </c>
      <c r="I2322" t="s">
        <v>5243</v>
      </c>
      <c r="J2322" s="4" t="s">
        <v>5260</v>
      </c>
      <c r="K2322" s="4" t="str">
        <f t="shared" si="36"/>
        <v>Jun 06</v>
      </c>
      <c r="P2322" t="s">
        <v>6051</v>
      </c>
      <c r="Q2322" t="s">
        <v>6395</v>
      </c>
      <c r="R2322">
        <v>0</v>
      </c>
      <c r="S2322" t="s">
        <v>6537</v>
      </c>
      <c r="T2322">
        <v>0</v>
      </c>
      <c r="U2322">
        <v>0</v>
      </c>
      <c r="V2322">
        <v>0</v>
      </c>
      <c r="W2322">
        <v>0</v>
      </c>
      <c r="X2322">
        <v>1</v>
      </c>
      <c r="Y2322">
        <v>1</v>
      </c>
      <c r="Z2322" s="2" t="s">
        <v>8687</v>
      </c>
    </row>
    <row r="2323" spans="1:30" x14ac:dyDescent="0.2">
      <c r="A2323" s="1">
        <v>1535</v>
      </c>
      <c r="B2323" t="s">
        <v>1256</v>
      </c>
      <c r="C2323" t="s">
        <v>2003</v>
      </c>
      <c r="E2323" t="s">
        <v>10561</v>
      </c>
      <c r="F2323" t="str">
        <f>VLOOKUP(E2323,state_lookup!A:B,2,FALSE)</f>
        <v>MO</v>
      </c>
      <c r="G2323">
        <v>40.342799999999997</v>
      </c>
      <c r="H2323">
        <v>-94.870800000000003</v>
      </c>
      <c r="I2323" t="s">
        <v>5243</v>
      </c>
      <c r="J2323" s="4" t="s">
        <v>5260</v>
      </c>
      <c r="K2323" s="4" t="str">
        <f t="shared" si="36"/>
        <v>Jun 06</v>
      </c>
      <c r="L2323" t="s">
        <v>5432</v>
      </c>
      <c r="M2323" t="s">
        <v>5701</v>
      </c>
      <c r="N2323" t="s">
        <v>5701</v>
      </c>
      <c r="P2323" t="s">
        <v>6051</v>
      </c>
      <c r="Q2323" t="s">
        <v>6395</v>
      </c>
      <c r="R2323">
        <v>0</v>
      </c>
      <c r="S2323" t="s">
        <v>6537</v>
      </c>
      <c r="Y2323">
        <v>1</v>
      </c>
      <c r="Z2323" s="2" t="s">
        <v>8688</v>
      </c>
    </row>
    <row r="2324" spans="1:30" x14ac:dyDescent="0.2">
      <c r="A2324" s="1">
        <v>1536</v>
      </c>
      <c r="B2324" t="s">
        <v>437</v>
      </c>
      <c r="D2324" t="s">
        <v>437</v>
      </c>
      <c r="E2324" t="s">
        <v>4404</v>
      </c>
      <c r="F2324" t="str">
        <f>VLOOKUP(E2324,state_lookup!A:B,2,FALSE)</f>
        <v>HI</v>
      </c>
      <c r="G2324">
        <v>20.770240000000001</v>
      </c>
      <c r="H2324" t="s">
        <v>4983</v>
      </c>
      <c r="I2324" t="s">
        <v>5243</v>
      </c>
      <c r="J2324" s="4" t="s">
        <v>5260</v>
      </c>
      <c r="K2324" s="4" t="str">
        <f t="shared" si="36"/>
        <v>Jun 06</v>
      </c>
      <c r="P2324" t="s">
        <v>6051</v>
      </c>
      <c r="Q2324" t="s">
        <v>6395</v>
      </c>
      <c r="R2324">
        <v>0</v>
      </c>
      <c r="S2324" t="s">
        <v>6537</v>
      </c>
      <c r="X2324">
        <v>1</v>
      </c>
      <c r="Y2324">
        <v>1</v>
      </c>
      <c r="Z2324" s="2" t="s">
        <v>8689</v>
      </c>
    </row>
    <row r="2325" spans="1:30" x14ac:dyDescent="0.2">
      <c r="A2325" s="1">
        <v>1537</v>
      </c>
      <c r="B2325" t="s">
        <v>1257</v>
      </c>
      <c r="C2325" t="s">
        <v>3053</v>
      </c>
      <c r="D2325" t="s">
        <v>4785</v>
      </c>
      <c r="E2325" t="s">
        <v>10559</v>
      </c>
      <c r="F2325" t="str">
        <f>VLOOKUP(E2325,state_lookup!A:B,2,FALSE)</f>
        <v>NE</v>
      </c>
      <c r="G2325">
        <v>40.204599999999999</v>
      </c>
      <c r="H2325">
        <v>-100.62130000000001</v>
      </c>
      <c r="I2325" t="s">
        <v>5243</v>
      </c>
      <c r="J2325" s="4" t="s">
        <v>5260</v>
      </c>
      <c r="K2325" s="4" t="str">
        <f t="shared" si="36"/>
        <v>Jun 06</v>
      </c>
      <c r="L2325" t="s">
        <v>5301</v>
      </c>
      <c r="M2325" t="s">
        <v>5617</v>
      </c>
      <c r="N2325" t="s">
        <v>5617</v>
      </c>
      <c r="P2325" t="s">
        <v>6051</v>
      </c>
      <c r="Q2325" t="s">
        <v>6395</v>
      </c>
      <c r="R2325">
        <v>0</v>
      </c>
      <c r="S2325" t="s">
        <v>6537</v>
      </c>
      <c r="T2325">
        <v>0</v>
      </c>
      <c r="U2325">
        <v>0</v>
      </c>
      <c r="V2325">
        <v>0</v>
      </c>
      <c r="W2325">
        <v>0</v>
      </c>
      <c r="X2325">
        <v>1</v>
      </c>
      <c r="Y2325">
        <v>1</v>
      </c>
      <c r="Z2325" s="2" t="s">
        <v>8690</v>
      </c>
    </row>
    <row r="2326" spans="1:30" x14ac:dyDescent="0.2">
      <c r="A2326" s="1">
        <v>1538</v>
      </c>
      <c r="B2326" t="s">
        <v>1258</v>
      </c>
      <c r="C2326" t="s">
        <v>3054</v>
      </c>
      <c r="D2326" t="s">
        <v>1258</v>
      </c>
      <c r="E2326" t="s">
        <v>10556</v>
      </c>
      <c r="F2326" t="str">
        <f>VLOOKUP(E2326,state_lookup!A:B,2,FALSE)</f>
        <v>OH</v>
      </c>
      <c r="G2326">
        <v>41.135800000000003</v>
      </c>
      <c r="H2326">
        <v>-81.869399999999999</v>
      </c>
      <c r="I2326" t="s">
        <v>5243</v>
      </c>
      <c r="J2326" s="4" t="s">
        <v>5260</v>
      </c>
      <c r="K2326" s="4" t="str">
        <f t="shared" si="36"/>
        <v>Jun 06</v>
      </c>
      <c r="L2326" t="s">
        <v>5390</v>
      </c>
      <c r="M2326" t="s">
        <v>5701</v>
      </c>
      <c r="N2326" t="s">
        <v>5701</v>
      </c>
      <c r="P2326" t="s">
        <v>6051</v>
      </c>
      <c r="Q2326" t="s">
        <v>6395</v>
      </c>
      <c r="R2326">
        <v>0</v>
      </c>
      <c r="S2326" t="s">
        <v>6537</v>
      </c>
      <c r="T2326">
        <v>0</v>
      </c>
      <c r="U2326">
        <v>0</v>
      </c>
      <c r="V2326">
        <v>0</v>
      </c>
      <c r="W2326">
        <v>0</v>
      </c>
      <c r="X2326">
        <v>1</v>
      </c>
      <c r="Y2326">
        <v>1</v>
      </c>
      <c r="Z2326" s="2" t="s">
        <v>8476</v>
      </c>
      <c r="AA2326" s="2" t="s">
        <v>8691</v>
      </c>
      <c r="AD2326" t="s">
        <v>6598</v>
      </c>
    </row>
    <row r="2327" spans="1:30" x14ac:dyDescent="0.2">
      <c r="A2327" s="1">
        <v>1539</v>
      </c>
      <c r="B2327" t="s">
        <v>1258</v>
      </c>
      <c r="C2327" t="s">
        <v>3055</v>
      </c>
      <c r="D2327" t="s">
        <v>1258</v>
      </c>
      <c r="E2327" t="s">
        <v>10556</v>
      </c>
      <c r="F2327" t="str">
        <f>VLOOKUP(E2327,state_lookup!A:B,2,FALSE)</f>
        <v>OH</v>
      </c>
      <c r="G2327">
        <v>41.135800000000003</v>
      </c>
      <c r="H2327">
        <v>-81.869399999999999</v>
      </c>
      <c r="I2327" t="s">
        <v>5243</v>
      </c>
      <c r="J2327" s="4" t="s">
        <v>5260</v>
      </c>
      <c r="K2327" s="4" t="str">
        <f t="shared" si="36"/>
        <v>Jun 06</v>
      </c>
      <c r="L2327" t="s">
        <v>5582</v>
      </c>
      <c r="M2327" t="s">
        <v>5582</v>
      </c>
      <c r="N2327" t="s">
        <v>5582</v>
      </c>
      <c r="P2327" t="s">
        <v>6051</v>
      </c>
      <c r="Q2327" t="s">
        <v>6395</v>
      </c>
      <c r="R2327">
        <v>0</v>
      </c>
      <c r="S2327" t="s">
        <v>6622</v>
      </c>
      <c r="T2327">
        <v>0</v>
      </c>
      <c r="U2327">
        <v>0</v>
      </c>
      <c r="V2327">
        <v>0</v>
      </c>
      <c r="W2327">
        <v>0</v>
      </c>
      <c r="X2327">
        <v>1</v>
      </c>
      <c r="Y2327">
        <v>1</v>
      </c>
      <c r="Z2327" s="2" t="s">
        <v>8691</v>
      </c>
      <c r="AD2327" t="s">
        <v>6598</v>
      </c>
    </row>
    <row r="2328" spans="1:30" x14ac:dyDescent="0.2">
      <c r="A2328" s="1">
        <v>1540</v>
      </c>
      <c r="B2328" t="s">
        <v>966</v>
      </c>
      <c r="C2328" t="s">
        <v>3056</v>
      </c>
      <c r="D2328" t="s">
        <v>146</v>
      </c>
      <c r="E2328" t="s">
        <v>10566</v>
      </c>
      <c r="F2328" t="str">
        <f>VLOOKUP(E2328,state_lookup!A:B,2,FALSE)</f>
        <v>CT</v>
      </c>
      <c r="G2328">
        <v>41.536700000000003</v>
      </c>
      <c r="H2328">
        <v>-72.794399999999996</v>
      </c>
      <c r="I2328" t="s">
        <v>5243</v>
      </c>
      <c r="J2328" s="4" t="s">
        <v>5260</v>
      </c>
      <c r="K2328" s="4" t="str">
        <f t="shared" si="36"/>
        <v>Jun 06</v>
      </c>
      <c r="L2328" t="s">
        <v>5429</v>
      </c>
      <c r="M2328" t="s">
        <v>5372</v>
      </c>
      <c r="N2328" t="s">
        <v>5372</v>
      </c>
      <c r="P2328" t="s">
        <v>6051</v>
      </c>
      <c r="Q2328" t="s">
        <v>6402</v>
      </c>
      <c r="R2328">
        <v>0</v>
      </c>
      <c r="S2328" t="s">
        <v>6603</v>
      </c>
      <c r="T2328">
        <v>0</v>
      </c>
      <c r="U2328">
        <v>0</v>
      </c>
      <c r="V2328">
        <v>0</v>
      </c>
      <c r="W2328">
        <v>0</v>
      </c>
      <c r="X2328">
        <v>1</v>
      </c>
      <c r="Y2328">
        <v>1</v>
      </c>
      <c r="Z2328" s="2" t="s">
        <v>8458</v>
      </c>
    </row>
    <row r="2329" spans="1:30" x14ac:dyDescent="0.2">
      <c r="A2329" s="1">
        <v>1541</v>
      </c>
      <c r="B2329" t="s">
        <v>1259</v>
      </c>
      <c r="C2329" t="s">
        <v>3057</v>
      </c>
      <c r="D2329" t="s">
        <v>4512</v>
      </c>
      <c r="E2329" t="s">
        <v>64</v>
      </c>
      <c r="F2329" t="str">
        <f>VLOOKUP(E2329,state_lookup!A:B,2,FALSE)</f>
        <v>NY</v>
      </c>
      <c r="G2329">
        <v>40.651499999999999</v>
      </c>
      <c r="H2329">
        <v>-73.5535</v>
      </c>
      <c r="I2329" t="s">
        <v>5243</v>
      </c>
      <c r="J2329" s="4" t="s">
        <v>5260</v>
      </c>
      <c r="K2329" s="4" t="str">
        <f t="shared" si="36"/>
        <v>Jun 06</v>
      </c>
      <c r="P2329" t="s">
        <v>6051</v>
      </c>
      <c r="Q2329" t="s">
        <v>6395</v>
      </c>
      <c r="R2329">
        <v>0</v>
      </c>
      <c r="S2329" t="s">
        <v>6537</v>
      </c>
      <c r="T2329">
        <v>11</v>
      </c>
      <c r="U2329">
        <v>0</v>
      </c>
      <c r="V2329">
        <v>2</v>
      </c>
      <c r="W2329">
        <v>0</v>
      </c>
      <c r="X2329">
        <v>1</v>
      </c>
      <c r="Y2329">
        <v>1</v>
      </c>
      <c r="Z2329" s="2" t="s">
        <v>8692</v>
      </c>
    </row>
    <row r="2330" spans="1:30" x14ac:dyDescent="0.2">
      <c r="A2330" s="1">
        <v>1542</v>
      </c>
      <c r="B2330" t="s">
        <v>1260</v>
      </c>
      <c r="D2330" t="s">
        <v>102</v>
      </c>
      <c r="E2330" t="s">
        <v>10546</v>
      </c>
      <c r="F2330" t="str">
        <f>VLOOKUP(E2330,state_lookup!A:B,2,FALSE)</f>
        <v>TX</v>
      </c>
      <c r="G2330">
        <v>32.762300000000003</v>
      </c>
      <c r="H2330">
        <v>-96.588899999999995</v>
      </c>
      <c r="I2330" t="s">
        <v>5243</v>
      </c>
      <c r="J2330" s="4" t="s">
        <v>5260</v>
      </c>
      <c r="K2330" s="4" t="str">
        <f t="shared" si="36"/>
        <v>Jun 06</v>
      </c>
      <c r="P2330" t="s">
        <v>6051</v>
      </c>
      <c r="Q2330" t="s">
        <v>6395</v>
      </c>
      <c r="R2330">
        <v>0</v>
      </c>
      <c r="S2330" t="s">
        <v>6537</v>
      </c>
      <c r="T2330">
        <v>0</v>
      </c>
      <c r="U2330">
        <v>0</v>
      </c>
      <c r="V2330">
        <v>0</v>
      </c>
      <c r="W2330">
        <v>0</v>
      </c>
      <c r="X2330">
        <v>1</v>
      </c>
      <c r="Y2330">
        <v>1</v>
      </c>
      <c r="Z2330" s="2" t="s">
        <v>8693</v>
      </c>
    </row>
    <row r="2331" spans="1:30" x14ac:dyDescent="0.2">
      <c r="A2331" s="1">
        <v>1543</v>
      </c>
      <c r="B2331" t="s">
        <v>284</v>
      </c>
      <c r="E2331" t="s">
        <v>10549</v>
      </c>
      <c r="F2331" t="str">
        <f>VLOOKUP(E2331,state_lookup!A:B,2,FALSE)</f>
        <v>FL</v>
      </c>
      <c r="G2331">
        <v>25.783899999999999</v>
      </c>
      <c r="H2331">
        <v>-80.2102</v>
      </c>
      <c r="I2331" t="s">
        <v>5243</v>
      </c>
      <c r="J2331" s="4" t="s">
        <v>5260</v>
      </c>
      <c r="K2331" s="4" t="str">
        <f t="shared" si="36"/>
        <v>Jun 06</v>
      </c>
      <c r="L2331" t="s">
        <v>5304</v>
      </c>
      <c r="M2331" t="s">
        <v>5531</v>
      </c>
      <c r="N2331" t="s">
        <v>5531</v>
      </c>
      <c r="P2331" t="s">
        <v>6051</v>
      </c>
      <c r="Q2331" t="s">
        <v>6402</v>
      </c>
      <c r="R2331">
        <v>0</v>
      </c>
      <c r="S2331" t="s">
        <v>6540</v>
      </c>
      <c r="X2331">
        <v>1</v>
      </c>
      <c r="Y2331">
        <v>1</v>
      </c>
      <c r="Z2331" s="2" t="s">
        <v>8694</v>
      </c>
    </row>
    <row r="2332" spans="1:30" x14ac:dyDescent="0.2">
      <c r="A2332" s="1">
        <v>1544</v>
      </c>
      <c r="B2332" t="s">
        <v>1261</v>
      </c>
      <c r="C2332" t="s">
        <v>3058</v>
      </c>
      <c r="E2332" t="s">
        <v>10556</v>
      </c>
      <c r="F2332" t="str">
        <f>VLOOKUP(E2332,state_lookup!A:B,2,FALSE)</f>
        <v>OH</v>
      </c>
      <c r="G2332">
        <v>39.632300000000001</v>
      </c>
      <c r="H2332">
        <v>-84.272499999999994</v>
      </c>
      <c r="I2332" t="s">
        <v>5243</v>
      </c>
      <c r="J2332" s="4" t="s">
        <v>5260</v>
      </c>
      <c r="K2332" s="4" t="str">
        <f t="shared" si="36"/>
        <v>Jun 06</v>
      </c>
      <c r="L2332" t="s">
        <v>5289</v>
      </c>
      <c r="M2332" t="s">
        <v>5982</v>
      </c>
      <c r="N2332" t="s">
        <v>5982</v>
      </c>
      <c r="P2332" t="s">
        <v>6051</v>
      </c>
      <c r="Q2332" t="s">
        <v>6395</v>
      </c>
      <c r="R2332">
        <v>0</v>
      </c>
      <c r="S2332" t="s">
        <v>6537</v>
      </c>
      <c r="T2332">
        <v>0</v>
      </c>
      <c r="U2332">
        <v>0</v>
      </c>
      <c r="V2332">
        <v>0</v>
      </c>
      <c r="W2332">
        <v>0</v>
      </c>
      <c r="X2332">
        <v>1</v>
      </c>
      <c r="Y2332">
        <v>1</v>
      </c>
      <c r="Z2332" s="2" t="s">
        <v>8695</v>
      </c>
      <c r="AA2332" s="2" t="s">
        <v>10030</v>
      </c>
      <c r="AD2332" t="s">
        <v>6598</v>
      </c>
    </row>
    <row r="2333" spans="1:30" x14ac:dyDescent="0.2">
      <c r="A2333" s="1">
        <v>1545</v>
      </c>
      <c r="B2333" t="s">
        <v>625</v>
      </c>
      <c r="C2333" t="s">
        <v>3059</v>
      </c>
      <c r="D2333" t="s">
        <v>378</v>
      </c>
      <c r="E2333" t="s">
        <v>10556</v>
      </c>
      <c r="F2333" t="str">
        <f>VLOOKUP(E2333,state_lookup!A:B,2,FALSE)</f>
        <v>OH</v>
      </c>
      <c r="G2333">
        <v>39.5032</v>
      </c>
      <c r="H2333">
        <v>-84.366</v>
      </c>
      <c r="I2333" t="s">
        <v>5243</v>
      </c>
      <c r="J2333" s="4" t="s">
        <v>5260</v>
      </c>
      <c r="K2333" s="4" t="str">
        <f t="shared" si="36"/>
        <v>Jun 06</v>
      </c>
      <c r="L2333" t="s">
        <v>5464</v>
      </c>
      <c r="M2333" t="s">
        <v>5982</v>
      </c>
      <c r="N2333" t="s">
        <v>5982</v>
      </c>
      <c r="P2333" t="s">
        <v>6051</v>
      </c>
      <c r="Q2333" t="s">
        <v>6395</v>
      </c>
      <c r="R2333">
        <v>0</v>
      </c>
      <c r="S2333" t="s">
        <v>6537</v>
      </c>
      <c r="X2333">
        <v>1</v>
      </c>
      <c r="Y2333">
        <v>1</v>
      </c>
      <c r="Z2333" s="2" t="s">
        <v>8696</v>
      </c>
      <c r="AA2333" s="2" t="s">
        <v>10031</v>
      </c>
    </row>
    <row r="2334" spans="1:30" x14ac:dyDescent="0.2">
      <c r="A2334" s="1">
        <v>1546</v>
      </c>
      <c r="B2334" t="s">
        <v>1262</v>
      </c>
      <c r="C2334" t="s">
        <v>2001</v>
      </c>
      <c r="D2334" t="s">
        <v>4786</v>
      </c>
      <c r="E2334" t="s">
        <v>10546</v>
      </c>
      <c r="F2334" t="str">
        <f>VLOOKUP(E2334,state_lookup!A:B,2,FALSE)</f>
        <v>TX</v>
      </c>
      <c r="G2334">
        <v>32.471800000000002</v>
      </c>
      <c r="H2334">
        <v>-96.987700000000004</v>
      </c>
      <c r="I2334" t="s">
        <v>5243</v>
      </c>
      <c r="J2334" s="4" t="s">
        <v>5260</v>
      </c>
      <c r="K2334" s="4" t="str">
        <f t="shared" si="36"/>
        <v>Jun 06</v>
      </c>
      <c r="L2334" t="s">
        <v>5284</v>
      </c>
      <c r="M2334" t="s">
        <v>5701</v>
      </c>
      <c r="N2334" t="s">
        <v>5701</v>
      </c>
      <c r="P2334" t="s">
        <v>6051</v>
      </c>
      <c r="Q2334" t="s">
        <v>6395</v>
      </c>
      <c r="R2334">
        <v>0</v>
      </c>
      <c r="S2334" t="s">
        <v>6537</v>
      </c>
      <c r="T2334">
        <v>0</v>
      </c>
      <c r="U2334">
        <v>0</v>
      </c>
      <c r="V2334">
        <v>0</v>
      </c>
      <c r="W2334">
        <v>0</v>
      </c>
      <c r="X2334">
        <v>1</v>
      </c>
      <c r="Y2334">
        <v>1</v>
      </c>
      <c r="Z2334" s="2" t="s">
        <v>8697</v>
      </c>
    </row>
    <row r="2335" spans="1:30" x14ac:dyDescent="0.2">
      <c r="A2335" s="1">
        <v>1547</v>
      </c>
      <c r="B2335" t="s">
        <v>141</v>
      </c>
      <c r="D2335" t="s">
        <v>4330</v>
      </c>
      <c r="E2335" t="s">
        <v>10547</v>
      </c>
      <c r="F2335" t="str">
        <f>VLOOKUP(E2335,state_lookup!A:B,2,FALSE)</f>
        <v>CA</v>
      </c>
      <c r="G2335">
        <v>37.908499999999997</v>
      </c>
      <c r="H2335">
        <v>-122.542</v>
      </c>
      <c r="I2335" t="s">
        <v>5243</v>
      </c>
      <c r="J2335" s="4" t="s">
        <v>5260</v>
      </c>
      <c r="K2335" s="4" t="str">
        <f t="shared" si="36"/>
        <v>Jun 06</v>
      </c>
      <c r="L2335" t="s">
        <v>5324</v>
      </c>
      <c r="M2335" t="s">
        <v>5761</v>
      </c>
      <c r="N2335" t="s">
        <v>5761</v>
      </c>
      <c r="P2335" t="s">
        <v>6051</v>
      </c>
      <c r="Q2335" t="s">
        <v>6395</v>
      </c>
      <c r="R2335">
        <v>0</v>
      </c>
      <c r="S2335" t="s">
        <v>6537</v>
      </c>
      <c r="T2335">
        <v>0</v>
      </c>
      <c r="U2335">
        <v>0</v>
      </c>
      <c r="V2335">
        <v>0</v>
      </c>
      <c r="W2335">
        <v>0</v>
      </c>
      <c r="X2335">
        <v>1</v>
      </c>
      <c r="Y2335">
        <v>1</v>
      </c>
      <c r="Z2335" s="2" t="s">
        <v>8698</v>
      </c>
      <c r="AA2335" t="s">
        <v>5728</v>
      </c>
      <c r="AD2335" t="s">
        <v>6598</v>
      </c>
    </row>
    <row r="2336" spans="1:30" x14ac:dyDescent="0.2">
      <c r="A2336" s="1">
        <v>1548</v>
      </c>
      <c r="B2336" t="s">
        <v>142</v>
      </c>
      <c r="C2336" t="s">
        <v>3060</v>
      </c>
      <c r="D2336" t="s">
        <v>142</v>
      </c>
      <c r="E2336" t="s">
        <v>10571</v>
      </c>
      <c r="F2336" t="str">
        <f>VLOOKUP(E2336,state_lookup!A:B,2,FALSE)</f>
        <v>WI</v>
      </c>
      <c r="G2336">
        <v>43.0642</v>
      </c>
      <c r="H2336">
        <v>-87.967299999999994</v>
      </c>
      <c r="I2336" t="s">
        <v>5243</v>
      </c>
      <c r="J2336" s="4" t="s">
        <v>5260</v>
      </c>
      <c r="K2336" s="4" t="str">
        <f t="shared" si="36"/>
        <v>Jun 06</v>
      </c>
      <c r="L2336" t="s">
        <v>5284</v>
      </c>
      <c r="M2336" t="s">
        <v>5531</v>
      </c>
      <c r="N2336" t="s">
        <v>5531</v>
      </c>
      <c r="P2336" t="s">
        <v>6216</v>
      </c>
      <c r="Q2336" t="s">
        <v>6395</v>
      </c>
      <c r="R2336">
        <v>0</v>
      </c>
      <c r="S2336" t="s">
        <v>6538</v>
      </c>
      <c r="T2336">
        <v>0</v>
      </c>
      <c r="U2336">
        <v>0</v>
      </c>
      <c r="V2336">
        <v>0</v>
      </c>
      <c r="W2336">
        <v>0</v>
      </c>
      <c r="X2336">
        <v>1</v>
      </c>
      <c r="Y2336">
        <v>1</v>
      </c>
      <c r="Z2336" s="2" t="s">
        <v>8699</v>
      </c>
    </row>
    <row r="2337" spans="1:30" x14ac:dyDescent="0.2">
      <c r="A2337" s="1">
        <v>1549</v>
      </c>
      <c r="B2337" t="s">
        <v>32</v>
      </c>
      <c r="D2337" t="s">
        <v>4262</v>
      </c>
      <c r="E2337" t="s">
        <v>10548</v>
      </c>
      <c r="F2337" t="str">
        <f>VLOOKUP(E2337,state_lookup!A:B,2,FALSE)</f>
        <v>MN</v>
      </c>
      <c r="G2337">
        <v>44.963500000000003</v>
      </c>
      <c r="H2337">
        <v>-93.267799999999994</v>
      </c>
      <c r="I2337" t="s">
        <v>5243</v>
      </c>
      <c r="J2337" s="4" t="s">
        <v>5260</v>
      </c>
      <c r="K2337" s="4" t="str">
        <f t="shared" si="36"/>
        <v>Jun 06</v>
      </c>
      <c r="L2337" t="s">
        <v>5780</v>
      </c>
      <c r="P2337" t="s">
        <v>6051</v>
      </c>
      <c r="Q2337" t="s">
        <v>6395</v>
      </c>
      <c r="R2337">
        <v>0</v>
      </c>
      <c r="S2337" t="s">
        <v>6538</v>
      </c>
      <c r="T2337">
        <v>0</v>
      </c>
      <c r="U2337">
        <v>0</v>
      </c>
      <c r="V2337">
        <v>0</v>
      </c>
      <c r="W2337">
        <v>0</v>
      </c>
      <c r="X2337">
        <v>1</v>
      </c>
      <c r="Y2337">
        <v>1</v>
      </c>
      <c r="Z2337" s="2" t="s">
        <v>8700</v>
      </c>
      <c r="AA2337" s="2" t="s">
        <v>8722</v>
      </c>
    </row>
    <row r="2338" spans="1:30" x14ac:dyDescent="0.2">
      <c r="A2338" s="1">
        <v>1550</v>
      </c>
      <c r="B2338" t="s">
        <v>1263</v>
      </c>
      <c r="C2338" t="s">
        <v>3061</v>
      </c>
      <c r="E2338" t="s">
        <v>10549</v>
      </c>
      <c r="F2338" t="str">
        <f>VLOOKUP(E2338,state_lookup!A:B,2,FALSE)</f>
        <v>FL</v>
      </c>
      <c r="G2338">
        <v>25.9773</v>
      </c>
      <c r="H2338">
        <v>-80.335099999999997</v>
      </c>
      <c r="I2338" t="s">
        <v>5243</v>
      </c>
      <c r="J2338" s="4" t="s">
        <v>5260</v>
      </c>
      <c r="K2338" s="4" t="str">
        <f t="shared" si="36"/>
        <v>Jun 06</v>
      </c>
      <c r="L2338" t="s">
        <v>5588</v>
      </c>
      <c r="M2338" t="s">
        <v>5531</v>
      </c>
      <c r="N2338" t="s">
        <v>5372</v>
      </c>
      <c r="P2338" t="s">
        <v>6051</v>
      </c>
      <c r="Q2338" t="s">
        <v>6395</v>
      </c>
      <c r="R2338">
        <v>0</v>
      </c>
      <c r="S2338" t="s">
        <v>6537</v>
      </c>
      <c r="T2338">
        <v>0</v>
      </c>
      <c r="U2338">
        <v>0</v>
      </c>
      <c r="V2338">
        <v>0</v>
      </c>
      <c r="W2338">
        <v>0</v>
      </c>
      <c r="X2338">
        <v>1</v>
      </c>
      <c r="Y2338">
        <v>1</v>
      </c>
      <c r="Z2338" s="2" t="s">
        <v>8514</v>
      </c>
      <c r="AA2338" s="2" t="s">
        <v>8694</v>
      </c>
      <c r="AD2338" t="s">
        <v>6598</v>
      </c>
    </row>
    <row r="2339" spans="1:30" x14ac:dyDescent="0.2">
      <c r="A2339" s="1">
        <v>1551</v>
      </c>
      <c r="B2339" t="s">
        <v>1264</v>
      </c>
      <c r="C2339" t="s">
        <v>3062</v>
      </c>
      <c r="E2339" t="s">
        <v>10545</v>
      </c>
      <c r="F2339" t="str">
        <f>VLOOKUP(E2339,state_lookup!A:B,2,FALSE)</f>
        <v>IN</v>
      </c>
      <c r="G2339">
        <v>41.6736</v>
      </c>
      <c r="H2339">
        <v>-86.166899999999998</v>
      </c>
      <c r="I2339" t="s">
        <v>5243</v>
      </c>
      <c r="J2339" s="4" t="s">
        <v>5260</v>
      </c>
      <c r="K2339" s="4" t="str">
        <f t="shared" si="36"/>
        <v>Jun 06</v>
      </c>
      <c r="L2339" t="s">
        <v>5491</v>
      </c>
      <c r="M2339" t="s">
        <v>5491</v>
      </c>
      <c r="N2339" t="s">
        <v>5491</v>
      </c>
      <c r="P2339" t="s">
        <v>6051</v>
      </c>
      <c r="Q2339" t="s">
        <v>6395</v>
      </c>
      <c r="R2339">
        <v>0</v>
      </c>
      <c r="S2339" t="s">
        <v>6538</v>
      </c>
      <c r="T2339">
        <v>0</v>
      </c>
      <c r="X2339">
        <v>1</v>
      </c>
      <c r="Y2339">
        <v>1</v>
      </c>
      <c r="Z2339" s="2" t="s">
        <v>8701</v>
      </c>
    </row>
    <row r="2340" spans="1:30" x14ac:dyDescent="0.2">
      <c r="A2340" s="1">
        <v>1552</v>
      </c>
      <c r="B2340" t="s">
        <v>443</v>
      </c>
      <c r="C2340" t="s">
        <v>1744</v>
      </c>
      <c r="D2340" t="s">
        <v>443</v>
      </c>
      <c r="E2340" t="s">
        <v>10553</v>
      </c>
      <c r="F2340" t="str">
        <f>VLOOKUP(E2340,state_lookup!A:B,2,FALSE)</f>
        <v>AL</v>
      </c>
      <c r="G2340">
        <v>30.6782</v>
      </c>
      <c r="H2340">
        <v>-88.116299999999995</v>
      </c>
      <c r="I2340" t="s">
        <v>5243</v>
      </c>
      <c r="J2340" s="4" t="s">
        <v>5260</v>
      </c>
      <c r="K2340" s="4" t="str">
        <f t="shared" si="36"/>
        <v>Jun 06</v>
      </c>
      <c r="L2340" t="s">
        <v>5407</v>
      </c>
      <c r="M2340" t="s">
        <v>5799</v>
      </c>
      <c r="N2340" t="s">
        <v>5799</v>
      </c>
      <c r="P2340" t="s">
        <v>6051</v>
      </c>
      <c r="Q2340" t="s">
        <v>6395</v>
      </c>
      <c r="R2340">
        <v>0</v>
      </c>
      <c r="S2340" t="s">
        <v>6538</v>
      </c>
      <c r="T2340">
        <v>0</v>
      </c>
      <c r="U2340">
        <v>0</v>
      </c>
      <c r="V2340">
        <v>0</v>
      </c>
      <c r="W2340">
        <v>0</v>
      </c>
      <c r="X2340">
        <v>1</v>
      </c>
      <c r="Y2340">
        <v>1</v>
      </c>
      <c r="Z2340" s="2" t="s">
        <v>8512</v>
      </c>
      <c r="AA2340" s="2" t="s">
        <v>10032</v>
      </c>
      <c r="AD2340" t="s">
        <v>6598</v>
      </c>
    </row>
    <row r="2341" spans="1:30" x14ac:dyDescent="0.2">
      <c r="A2341" s="1">
        <v>1553</v>
      </c>
      <c r="B2341" t="s">
        <v>287</v>
      </c>
      <c r="E2341" t="s">
        <v>10547</v>
      </c>
      <c r="F2341" t="str">
        <f>VLOOKUP(E2341,state_lookup!A:B,2,FALSE)</f>
        <v>CA</v>
      </c>
      <c r="G2341">
        <v>37.6374</v>
      </c>
      <c r="H2341">
        <v>-121.00279999999999</v>
      </c>
      <c r="I2341" t="s">
        <v>5243</v>
      </c>
      <c r="J2341" s="4" t="s">
        <v>5260</v>
      </c>
      <c r="K2341" s="4" t="str">
        <f t="shared" si="36"/>
        <v>Jun 06</v>
      </c>
      <c r="P2341" t="s">
        <v>6051</v>
      </c>
      <c r="Q2341" t="s">
        <v>6395</v>
      </c>
      <c r="R2341">
        <v>0</v>
      </c>
      <c r="S2341" t="s">
        <v>6537</v>
      </c>
      <c r="X2341">
        <v>1</v>
      </c>
      <c r="Y2341">
        <v>1</v>
      </c>
      <c r="Z2341" s="2" t="s">
        <v>8702</v>
      </c>
    </row>
    <row r="2342" spans="1:30" x14ac:dyDescent="0.2">
      <c r="A2342" s="1">
        <v>1554</v>
      </c>
      <c r="B2342" t="s">
        <v>1265</v>
      </c>
      <c r="D2342" t="s">
        <v>4506</v>
      </c>
      <c r="E2342" t="s">
        <v>10576</v>
      </c>
      <c r="F2342" t="str">
        <f>VLOOKUP(E2342,state_lookup!A:B,2,FALSE)</f>
        <v>ME</v>
      </c>
      <c r="G2342">
        <v>44.233780000000003</v>
      </c>
      <c r="H2342" t="s">
        <v>5125</v>
      </c>
      <c r="I2342" t="s">
        <v>5243</v>
      </c>
      <c r="J2342" s="4" t="s">
        <v>5260</v>
      </c>
      <c r="K2342" s="4" t="str">
        <f t="shared" si="36"/>
        <v>Jun 06</v>
      </c>
      <c r="P2342" t="s">
        <v>6051</v>
      </c>
      <c r="Q2342" t="s">
        <v>6395</v>
      </c>
      <c r="R2342">
        <v>0</v>
      </c>
      <c r="S2342" t="s">
        <v>6537</v>
      </c>
      <c r="T2342">
        <v>0</v>
      </c>
      <c r="U2342">
        <v>0</v>
      </c>
      <c r="V2342">
        <v>0</v>
      </c>
      <c r="W2342">
        <v>0</v>
      </c>
      <c r="X2342">
        <v>1</v>
      </c>
      <c r="Y2342">
        <v>1</v>
      </c>
      <c r="Z2342" s="2" t="s">
        <v>8703</v>
      </c>
    </row>
    <row r="2343" spans="1:30" x14ac:dyDescent="0.2">
      <c r="A2343" s="1">
        <v>1555</v>
      </c>
      <c r="B2343" t="s">
        <v>444</v>
      </c>
      <c r="C2343" t="s">
        <v>3063</v>
      </c>
      <c r="E2343" t="s">
        <v>10566</v>
      </c>
      <c r="F2343" t="str">
        <f>VLOOKUP(E2343,state_lookup!A:B,2,FALSE)</f>
        <v>CT</v>
      </c>
      <c r="G2343">
        <v>41.33793</v>
      </c>
      <c r="H2343" t="s">
        <v>5126</v>
      </c>
      <c r="I2343" t="s">
        <v>5243</v>
      </c>
      <c r="J2343" s="4" t="s">
        <v>5260</v>
      </c>
      <c r="K2343" s="4" t="str">
        <f t="shared" si="36"/>
        <v>Jun 06</v>
      </c>
      <c r="P2343" t="s">
        <v>6051</v>
      </c>
      <c r="Q2343" t="s">
        <v>6395</v>
      </c>
      <c r="R2343">
        <v>0</v>
      </c>
      <c r="S2343" t="s">
        <v>6537</v>
      </c>
      <c r="X2343">
        <v>1</v>
      </c>
      <c r="Y2343">
        <v>1</v>
      </c>
      <c r="Z2343" s="2" t="s">
        <v>7537</v>
      </c>
      <c r="AA2343" s="2" t="s">
        <v>8012</v>
      </c>
      <c r="AD2343" t="s">
        <v>6598</v>
      </c>
    </row>
    <row r="2344" spans="1:30" x14ac:dyDescent="0.2">
      <c r="A2344" s="1">
        <v>1556</v>
      </c>
      <c r="B2344" t="s">
        <v>444</v>
      </c>
      <c r="C2344" t="s">
        <v>3063</v>
      </c>
      <c r="D2344" t="s">
        <v>566</v>
      </c>
      <c r="E2344" t="s">
        <v>10566</v>
      </c>
      <c r="F2344" t="str">
        <f>VLOOKUP(E2344,state_lookup!A:B,2,FALSE)</f>
        <v>CT</v>
      </c>
      <c r="G2344">
        <v>41.33793</v>
      </c>
      <c r="H2344" t="s">
        <v>5126</v>
      </c>
      <c r="I2344" t="s">
        <v>5243</v>
      </c>
      <c r="J2344" s="4" t="s">
        <v>5260</v>
      </c>
      <c r="K2344" s="4" t="str">
        <f t="shared" si="36"/>
        <v>Jun 06</v>
      </c>
      <c r="L2344" t="s">
        <v>5781</v>
      </c>
      <c r="M2344" t="s">
        <v>5491</v>
      </c>
      <c r="N2344" t="s">
        <v>5491</v>
      </c>
      <c r="P2344" t="s">
        <v>6051</v>
      </c>
      <c r="Q2344" t="s">
        <v>6402</v>
      </c>
      <c r="R2344">
        <v>0</v>
      </c>
      <c r="S2344" t="s">
        <v>6603</v>
      </c>
      <c r="T2344">
        <v>0</v>
      </c>
      <c r="U2344">
        <v>0</v>
      </c>
      <c r="V2344">
        <v>0</v>
      </c>
      <c r="W2344">
        <v>0</v>
      </c>
      <c r="X2344">
        <v>1</v>
      </c>
      <c r="Y2344">
        <v>1</v>
      </c>
      <c r="Z2344" s="2" t="s">
        <v>8704</v>
      </c>
      <c r="AD2344" t="s">
        <v>6598</v>
      </c>
    </row>
    <row r="2345" spans="1:30" x14ac:dyDescent="0.2">
      <c r="A2345" s="1">
        <v>1557</v>
      </c>
      <c r="B2345" t="s">
        <v>1266</v>
      </c>
      <c r="C2345" t="s">
        <v>3064</v>
      </c>
      <c r="D2345" t="s">
        <v>449</v>
      </c>
      <c r="E2345" t="s">
        <v>10552</v>
      </c>
      <c r="F2345" t="str">
        <f>VLOOKUP(E2345,state_lookup!A:B,2,FALSE)</f>
        <v>MI</v>
      </c>
      <c r="G2345">
        <v>43.412799999999997</v>
      </c>
      <c r="H2345">
        <v>-86.363600000000005</v>
      </c>
      <c r="I2345" t="s">
        <v>5243</v>
      </c>
      <c r="J2345" s="4" t="s">
        <v>5260</v>
      </c>
      <c r="K2345" s="4" t="str">
        <f t="shared" si="36"/>
        <v>Jun 06</v>
      </c>
      <c r="P2345" t="s">
        <v>6051</v>
      </c>
      <c r="Q2345" t="s">
        <v>6402</v>
      </c>
      <c r="R2345">
        <v>0</v>
      </c>
      <c r="S2345" t="s">
        <v>6537</v>
      </c>
      <c r="T2345">
        <v>0</v>
      </c>
      <c r="U2345">
        <v>0</v>
      </c>
      <c r="V2345">
        <v>0</v>
      </c>
      <c r="W2345">
        <v>0</v>
      </c>
      <c r="X2345">
        <v>1</v>
      </c>
      <c r="Y2345">
        <v>1</v>
      </c>
      <c r="Z2345" s="2" t="s">
        <v>8705</v>
      </c>
    </row>
    <row r="2346" spans="1:30" x14ac:dyDescent="0.2">
      <c r="A2346" s="1">
        <v>1558</v>
      </c>
      <c r="B2346" t="s">
        <v>1267</v>
      </c>
      <c r="C2346" t="s">
        <v>3065</v>
      </c>
      <c r="D2346" t="s">
        <v>1207</v>
      </c>
      <c r="E2346" t="s">
        <v>10551</v>
      </c>
      <c r="F2346" t="str">
        <f>VLOOKUP(E2346,state_lookup!A:B,2,FALSE)</f>
        <v>NJ</v>
      </c>
      <c r="G2346">
        <v>40.825539999999997</v>
      </c>
      <c r="H2346" t="s">
        <v>5127</v>
      </c>
      <c r="I2346" t="s">
        <v>5243</v>
      </c>
      <c r="J2346" s="4" t="s">
        <v>5260</v>
      </c>
      <c r="K2346" s="4" t="str">
        <f t="shared" si="36"/>
        <v>Jun 06</v>
      </c>
      <c r="L2346" t="s">
        <v>5304</v>
      </c>
      <c r="M2346" t="s">
        <v>5531</v>
      </c>
      <c r="N2346" t="s">
        <v>5531</v>
      </c>
      <c r="P2346" t="s">
        <v>6217</v>
      </c>
      <c r="T2346">
        <v>0</v>
      </c>
      <c r="U2346">
        <v>0</v>
      </c>
      <c r="V2346">
        <v>0</v>
      </c>
      <c r="W2346">
        <v>0</v>
      </c>
      <c r="X2346">
        <v>1</v>
      </c>
      <c r="Y2346">
        <v>1</v>
      </c>
      <c r="Z2346" s="2" t="s">
        <v>8706</v>
      </c>
      <c r="AA2346" s="2" t="s">
        <v>10033</v>
      </c>
    </row>
    <row r="2347" spans="1:30" x14ac:dyDescent="0.2">
      <c r="A2347" s="1">
        <v>1559</v>
      </c>
      <c r="B2347" t="s">
        <v>288</v>
      </c>
      <c r="C2347" t="s">
        <v>3066</v>
      </c>
      <c r="E2347" t="s">
        <v>10553</v>
      </c>
      <c r="F2347" t="str">
        <f>VLOOKUP(E2347,state_lookup!A:B,2,FALSE)</f>
        <v>AL</v>
      </c>
      <c r="G2347">
        <v>32.347299999999997</v>
      </c>
      <c r="H2347">
        <v>-86.266599999999997</v>
      </c>
      <c r="I2347" t="s">
        <v>5243</v>
      </c>
      <c r="J2347" s="4" t="s">
        <v>5260</v>
      </c>
      <c r="K2347" s="4" t="str">
        <f t="shared" si="36"/>
        <v>Jun 06</v>
      </c>
      <c r="L2347" t="s">
        <v>5304</v>
      </c>
      <c r="M2347" t="s">
        <v>5531</v>
      </c>
      <c r="N2347" t="s">
        <v>5531</v>
      </c>
      <c r="P2347" t="s">
        <v>6218</v>
      </c>
      <c r="Q2347" t="s">
        <v>6402</v>
      </c>
      <c r="R2347">
        <v>0</v>
      </c>
      <c r="S2347" t="s">
        <v>6539</v>
      </c>
      <c r="X2347">
        <v>1</v>
      </c>
      <c r="Y2347">
        <v>1</v>
      </c>
      <c r="Z2347" s="2" t="s">
        <v>8707</v>
      </c>
    </row>
    <row r="2348" spans="1:30" x14ac:dyDescent="0.2">
      <c r="A2348" s="1">
        <v>1560</v>
      </c>
      <c r="B2348" t="s">
        <v>288</v>
      </c>
      <c r="C2348" t="s">
        <v>1888</v>
      </c>
      <c r="E2348" t="s">
        <v>64</v>
      </c>
      <c r="F2348" t="str">
        <f>VLOOKUP(E2348,state_lookup!A:B,2,FALSE)</f>
        <v>NY</v>
      </c>
      <c r="G2348">
        <v>41.521599999999999</v>
      </c>
      <c r="H2348">
        <v>-74.238799999999998</v>
      </c>
      <c r="I2348" t="s">
        <v>5243</v>
      </c>
      <c r="J2348" s="4" t="s">
        <v>5260</v>
      </c>
      <c r="K2348" s="4" t="str">
        <f t="shared" si="36"/>
        <v>Jun 06</v>
      </c>
      <c r="L2348" t="s">
        <v>5782</v>
      </c>
      <c r="M2348" t="s">
        <v>6012</v>
      </c>
      <c r="N2348" t="s">
        <v>5701</v>
      </c>
      <c r="P2348" t="s">
        <v>6051</v>
      </c>
      <c r="Q2348" t="s">
        <v>6402</v>
      </c>
      <c r="R2348">
        <v>0</v>
      </c>
      <c r="S2348" t="s">
        <v>6537</v>
      </c>
      <c r="X2348">
        <v>1</v>
      </c>
      <c r="Y2348">
        <v>1</v>
      </c>
      <c r="Z2348" s="2" t="s">
        <v>8708</v>
      </c>
      <c r="AA2348" t="s">
        <v>5728</v>
      </c>
    </row>
    <row r="2349" spans="1:30" x14ac:dyDescent="0.2">
      <c r="A2349" s="1">
        <v>1561</v>
      </c>
      <c r="B2349" t="s">
        <v>445</v>
      </c>
      <c r="C2349" t="s">
        <v>3067</v>
      </c>
      <c r="D2349" t="s">
        <v>4787</v>
      </c>
      <c r="E2349" t="s">
        <v>10555</v>
      </c>
      <c r="F2349" t="str">
        <f>VLOOKUP(E2349,state_lookup!A:B,2,FALSE)</f>
        <v>IL</v>
      </c>
      <c r="G2349">
        <v>40.034199999999998</v>
      </c>
      <c r="H2349">
        <v>-88.572900000000004</v>
      </c>
      <c r="I2349" t="s">
        <v>5243</v>
      </c>
      <c r="J2349" s="4" t="s">
        <v>5260</v>
      </c>
      <c r="K2349" s="4" t="str">
        <f t="shared" si="36"/>
        <v>Jun 06</v>
      </c>
      <c r="L2349" t="s">
        <v>5783</v>
      </c>
      <c r="M2349" t="s">
        <v>5491</v>
      </c>
      <c r="N2349" t="s">
        <v>5491</v>
      </c>
      <c r="P2349" t="s">
        <v>6051</v>
      </c>
      <c r="Q2349" t="s">
        <v>6402</v>
      </c>
      <c r="R2349">
        <v>0</v>
      </c>
      <c r="S2349" t="s">
        <v>6540</v>
      </c>
      <c r="T2349">
        <v>0</v>
      </c>
      <c r="U2349">
        <v>0</v>
      </c>
      <c r="V2349">
        <v>0</v>
      </c>
      <c r="W2349">
        <v>0</v>
      </c>
      <c r="X2349">
        <v>1</v>
      </c>
      <c r="Y2349">
        <v>1</v>
      </c>
      <c r="Z2349" s="2" t="s">
        <v>8709</v>
      </c>
    </row>
    <row r="2350" spans="1:30" x14ac:dyDescent="0.2">
      <c r="A2350" s="1">
        <v>1562</v>
      </c>
      <c r="B2350" t="s">
        <v>1268</v>
      </c>
      <c r="C2350" t="s">
        <v>3068</v>
      </c>
      <c r="E2350" t="s">
        <v>10564</v>
      </c>
      <c r="F2350" t="str">
        <f>VLOOKUP(E2350,state_lookup!A:B,2,FALSE)</f>
        <v>NC</v>
      </c>
      <c r="G2350">
        <v>35.584899999999998</v>
      </c>
      <c r="H2350">
        <v>-80.826599999999999</v>
      </c>
      <c r="I2350" t="s">
        <v>5243</v>
      </c>
      <c r="J2350" s="4" t="s">
        <v>5260</v>
      </c>
      <c r="K2350" s="4" t="str">
        <f t="shared" si="36"/>
        <v>Jun 06</v>
      </c>
      <c r="L2350" t="s">
        <v>5324</v>
      </c>
      <c r="M2350" t="s">
        <v>5761</v>
      </c>
      <c r="N2350" t="s">
        <v>5761</v>
      </c>
      <c r="P2350" t="s">
        <v>6051</v>
      </c>
      <c r="Q2350" t="s">
        <v>6402</v>
      </c>
      <c r="R2350">
        <v>0</v>
      </c>
      <c r="S2350" t="s">
        <v>6537</v>
      </c>
      <c r="T2350">
        <v>0</v>
      </c>
      <c r="U2350">
        <v>0</v>
      </c>
      <c r="V2350">
        <v>0</v>
      </c>
      <c r="W2350">
        <v>0</v>
      </c>
      <c r="X2350">
        <v>1</v>
      </c>
      <c r="Y2350">
        <v>1</v>
      </c>
      <c r="Z2350" s="2" t="s">
        <v>8710</v>
      </c>
      <c r="AA2350" s="2" t="s">
        <v>10034</v>
      </c>
    </row>
    <row r="2351" spans="1:30" x14ac:dyDescent="0.2">
      <c r="A2351" s="1">
        <v>1563</v>
      </c>
      <c r="B2351" t="s">
        <v>1269</v>
      </c>
      <c r="C2351" t="s">
        <v>1744</v>
      </c>
      <c r="E2351" t="s">
        <v>10558</v>
      </c>
      <c r="F2351" t="str">
        <f>VLOOKUP(E2351,state_lookup!A:B,2,FALSE)</f>
        <v>KY</v>
      </c>
      <c r="G2351">
        <v>38.190600000000003</v>
      </c>
      <c r="H2351">
        <v>-83.446600000000004</v>
      </c>
      <c r="I2351" t="s">
        <v>5243</v>
      </c>
      <c r="J2351" s="4" t="s">
        <v>5260</v>
      </c>
      <c r="K2351" s="4" t="str">
        <f t="shared" si="36"/>
        <v>Jun 06</v>
      </c>
      <c r="L2351" t="s">
        <v>5304</v>
      </c>
      <c r="M2351" t="s">
        <v>5531</v>
      </c>
      <c r="N2351" t="s">
        <v>5531</v>
      </c>
      <c r="P2351" t="s">
        <v>6051</v>
      </c>
      <c r="Q2351" t="s">
        <v>6402</v>
      </c>
      <c r="R2351">
        <v>0</v>
      </c>
      <c r="S2351" t="s">
        <v>6537</v>
      </c>
      <c r="T2351">
        <v>0</v>
      </c>
      <c r="U2351">
        <v>0</v>
      </c>
      <c r="V2351">
        <v>0</v>
      </c>
      <c r="W2351">
        <v>0</v>
      </c>
      <c r="X2351">
        <v>1</v>
      </c>
      <c r="Y2351">
        <v>1</v>
      </c>
      <c r="Z2351" s="2" t="s">
        <v>8711</v>
      </c>
      <c r="AA2351" s="2" t="s">
        <v>10035</v>
      </c>
      <c r="AD2351" t="s">
        <v>6598</v>
      </c>
    </row>
    <row r="2352" spans="1:30" x14ac:dyDescent="0.2">
      <c r="A2352" s="1">
        <v>1564</v>
      </c>
      <c r="B2352" t="s">
        <v>1270</v>
      </c>
      <c r="C2352" t="s">
        <v>3069</v>
      </c>
      <c r="D2352" t="s">
        <v>168</v>
      </c>
      <c r="E2352" t="s">
        <v>10547</v>
      </c>
      <c r="F2352" t="str">
        <f>VLOOKUP(E2352,state_lookup!A:B,2,FALSE)</f>
        <v>CA</v>
      </c>
      <c r="G2352">
        <v>35.368099999999998</v>
      </c>
      <c r="H2352">
        <v>-120.84820000000001</v>
      </c>
      <c r="I2352" t="s">
        <v>5243</v>
      </c>
      <c r="J2352" s="4" t="s">
        <v>5260</v>
      </c>
      <c r="K2352" s="4" t="str">
        <f t="shared" si="36"/>
        <v>Jun 06</v>
      </c>
      <c r="L2352" t="s">
        <v>5304</v>
      </c>
      <c r="M2352" t="s">
        <v>5531</v>
      </c>
      <c r="N2352" t="s">
        <v>5531</v>
      </c>
      <c r="P2352" t="s">
        <v>6051</v>
      </c>
      <c r="Q2352" t="s">
        <v>6402</v>
      </c>
      <c r="R2352">
        <v>0</v>
      </c>
      <c r="S2352" t="s">
        <v>6540</v>
      </c>
      <c r="T2352">
        <v>0</v>
      </c>
      <c r="U2352">
        <v>0</v>
      </c>
      <c r="V2352">
        <v>0</v>
      </c>
      <c r="W2352">
        <v>0</v>
      </c>
      <c r="X2352">
        <v>1</v>
      </c>
      <c r="Y2352">
        <v>1</v>
      </c>
      <c r="Z2352" s="2" t="s">
        <v>8712</v>
      </c>
    </row>
    <row r="2353" spans="1:30" x14ac:dyDescent="0.2">
      <c r="A2353" s="1">
        <v>1565</v>
      </c>
      <c r="B2353" t="s">
        <v>1271</v>
      </c>
      <c r="C2353" t="s">
        <v>3070</v>
      </c>
      <c r="D2353" t="s">
        <v>429</v>
      </c>
      <c r="E2353" t="s">
        <v>10553</v>
      </c>
      <c r="F2353" t="str">
        <f>VLOOKUP(E2353,state_lookup!A:B,2,FALSE)</f>
        <v>AL</v>
      </c>
      <c r="G2353">
        <v>34.484299999999998</v>
      </c>
      <c r="H2353">
        <v>-87.283100000000005</v>
      </c>
      <c r="I2353" t="s">
        <v>5243</v>
      </c>
      <c r="J2353" s="4" t="s">
        <v>5260</v>
      </c>
      <c r="K2353" s="4" t="str">
        <f t="shared" si="36"/>
        <v>Jun 06</v>
      </c>
      <c r="P2353" t="s">
        <v>6219</v>
      </c>
      <c r="Q2353" t="s">
        <v>6402</v>
      </c>
      <c r="R2353">
        <v>0</v>
      </c>
      <c r="S2353" t="s">
        <v>6537</v>
      </c>
      <c r="T2353">
        <v>0</v>
      </c>
      <c r="U2353">
        <v>0</v>
      </c>
      <c r="V2353">
        <v>0</v>
      </c>
      <c r="W2353">
        <v>0</v>
      </c>
      <c r="X2353">
        <v>1</v>
      </c>
      <c r="Y2353">
        <v>1</v>
      </c>
      <c r="Z2353" s="2" t="s">
        <v>8713</v>
      </c>
    </row>
    <row r="2354" spans="1:30" x14ac:dyDescent="0.2">
      <c r="A2354" s="1">
        <v>1566</v>
      </c>
      <c r="B2354" t="s">
        <v>1272</v>
      </c>
      <c r="D2354" t="s">
        <v>4260</v>
      </c>
      <c r="E2354" t="s">
        <v>10549</v>
      </c>
      <c r="F2354" t="str">
        <f>VLOOKUP(E2354,state_lookup!A:B,2,FALSE)</f>
        <v>FL</v>
      </c>
      <c r="G2354">
        <v>28.814299999999999</v>
      </c>
      <c r="H2354">
        <v>-81.634399999999999</v>
      </c>
      <c r="I2354" t="s">
        <v>5243</v>
      </c>
      <c r="J2354" s="4" t="s">
        <v>5260</v>
      </c>
      <c r="K2354" s="4" t="str">
        <f t="shared" si="36"/>
        <v>Jun 06</v>
      </c>
      <c r="L2354" t="s">
        <v>5284</v>
      </c>
      <c r="M2354" t="s">
        <v>5701</v>
      </c>
      <c r="N2354" t="s">
        <v>5701</v>
      </c>
      <c r="P2354" t="s">
        <v>6051</v>
      </c>
      <c r="Q2354" t="s">
        <v>6402</v>
      </c>
      <c r="R2354">
        <v>0</v>
      </c>
      <c r="S2354" t="s">
        <v>6537</v>
      </c>
      <c r="T2354">
        <v>0</v>
      </c>
      <c r="U2354">
        <v>0</v>
      </c>
      <c r="V2354">
        <v>0</v>
      </c>
      <c r="W2354">
        <v>0</v>
      </c>
      <c r="X2354">
        <v>1</v>
      </c>
      <c r="Y2354">
        <v>1</v>
      </c>
      <c r="Z2354" s="2" t="s">
        <v>8714</v>
      </c>
      <c r="AD2354" t="s">
        <v>6598</v>
      </c>
    </row>
    <row r="2355" spans="1:30" x14ac:dyDescent="0.2">
      <c r="A2355" s="1">
        <v>1567</v>
      </c>
      <c r="B2355" t="s">
        <v>633</v>
      </c>
      <c r="C2355" t="s">
        <v>2300</v>
      </c>
      <c r="D2355" t="s">
        <v>4505</v>
      </c>
      <c r="E2355" t="s">
        <v>64</v>
      </c>
      <c r="F2355" t="str">
        <f>VLOOKUP(E2355,state_lookup!A:B,2,FALSE)</f>
        <v>NY</v>
      </c>
      <c r="G2355">
        <v>41.6006</v>
      </c>
      <c r="H2355">
        <v>-75.057900000000004</v>
      </c>
      <c r="I2355" t="s">
        <v>5243</v>
      </c>
      <c r="J2355" s="4" t="s">
        <v>5260</v>
      </c>
      <c r="K2355" s="4" t="str">
        <f t="shared" si="36"/>
        <v>Jun 06</v>
      </c>
      <c r="L2355" t="s">
        <v>5407</v>
      </c>
      <c r="M2355" t="s">
        <v>5799</v>
      </c>
      <c r="N2355" t="s">
        <v>5799</v>
      </c>
      <c r="P2355" t="s">
        <v>6051</v>
      </c>
      <c r="Q2355" t="s">
        <v>6402</v>
      </c>
      <c r="R2355">
        <v>0</v>
      </c>
      <c r="S2355" t="s">
        <v>6537</v>
      </c>
      <c r="T2355">
        <v>0</v>
      </c>
      <c r="U2355">
        <v>0</v>
      </c>
      <c r="V2355">
        <v>0</v>
      </c>
      <c r="W2355">
        <v>0</v>
      </c>
      <c r="X2355">
        <v>1</v>
      </c>
      <c r="Y2355">
        <v>1</v>
      </c>
      <c r="Z2355" s="2" t="s">
        <v>7613</v>
      </c>
      <c r="AD2355" t="s">
        <v>6598</v>
      </c>
    </row>
    <row r="2356" spans="1:30" x14ac:dyDescent="0.2">
      <c r="A2356" s="1">
        <v>1568</v>
      </c>
      <c r="B2356" t="s">
        <v>1273</v>
      </c>
      <c r="C2356" t="s">
        <v>3071</v>
      </c>
      <c r="D2356" t="s">
        <v>4415</v>
      </c>
      <c r="E2356" t="s">
        <v>10582</v>
      </c>
      <c r="F2356" t="str">
        <f>VLOOKUP(E2356,state_lookup!A:B,2,FALSE)</f>
        <v>NH</v>
      </c>
      <c r="G2356">
        <v>42.749099999999999</v>
      </c>
      <c r="H2356">
        <v>-71.491</v>
      </c>
      <c r="I2356" t="s">
        <v>5243</v>
      </c>
      <c r="J2356" s="4" t="s">
        <v>5260</v>
      </c>
      <c r="K2356" s="4" t="str">
        <f t="shared" si="36"/>
        <v>Jun 06</v>
      </c>
      <c r="L2356" t="s">
        <v>5284</v>
      </c>
      <c r="M2356" t="s">
        <v>5701</v>
      </c>
      <c r="N2356" t="s">
        <v>5701</v>
      </c>
      <c r="P2356" t="s">
        <v>6051</v>
      </c>
      <c r="Q2356" t="s">
        <v>6395</v>
      </c>
      <c r="R2356">
        <v>0</v>
      </c>
      <c r="S2356" t="s">
        <v>6546</v>
      </c>
      <c r="T2356">
        <v>0</v>
      </c>
      <c r="U2356">
        <v>0</v>
      </c>
      <c r="V2356">
        <v>0</v>
      </c>
      <c r="W2356">
        <v>0</v>
      </c>
      <c r="X2356">
        <v>1</v>
      </c>
      <c r="Y2356">
        <v>1</v>
      </c>
      <c r="Z2356" s="2" t="s">
        <v>8715</v>
      </c>
      <c r="AA2356" s="2" t="s">
        <v>10036</v>
      </c>
      <c r="AD2356" t="s">
        <v>6598</v>
      </c>
    </row>
    <row r="2357" spans="1:30" x14ac:dyDescent="0.2">
      <c r="A2357" s="1">
        <v>1569</v>
      </c>
      <c r="B2357" t="s">
        <v>293</v>
      </c>
      <c r="C2357" t="s">
        <v>3072</v>
      </c>
      <c r="D2357" t="s">
        <v>4422</v>
      </c>
      <c r="E2357" t="s">
        <v>10550</v>
      </c>
      <c r="F2357" t="str">
        <f>VLOOKUP(E2357,state_lookup!A:B,2,FALSE)</f>
        <v>TN</v>
      </c>
      <c r="G2357">
        <v>36.171500000000002</v>
      </c>
      <c r="H2357">
        <v>-86.784300000000002</v>
      </c>
      <c r="I2357" t="s">
        <v>5243</v>
      </c>
      <c r="J2357" s="4" t="s">
        <v>5260</v>
      </c>
      <c r="K2357" s="4" t="str">
        <f t="shared" si="36"/>
        <v>Jun 06</v>
      </c>
      <c r="L2357" t="s">
        <v>5784</v>
      </c>
      <c r="M2357" t="s">
        <v>5527</v>
      </c>
      <c r="N2357" t="s">
        <v>5527</v>
      </c>
      <c r="P2357" t="s">
        <v>6051</v>
      </c>
      <c r="Q2357" t="s">
        <v>6395</v>
      </c>
      <c r="R2357">
        <v>0</v>
      </c>
      <c r="S2357" t="s">
        <v>6553</v>
      </c>
      <c r="T2357">
        <v>0</v>
      </c>
      <c r="U2357">
        <v>0</v>
      </c>
      <c r="V2357">
        <v>0</v>
      </c>
      <c r="W2357">
        <v>0</v>
      </c>
      <c r="X2357">
        <v>1</v>
      </c>
      <c r="Y2357">
        <v>1</v>
      </c>
      <c r="Z2357" s="2" t="s">
        <v>8716</v>
      </c>
      <c r="AA2357" s="2" t="s">
        <v>10037</v>
      </c>
    </row>
    <row r="2358" spans="1:30" x14ac:dyDescent="0.2">
      <c r="A2358" s="1">
        <v>1570</v>
      </c>
      <c r="B2358" t="s">
        <v>1274</v>
      </c>
      <c r="C2358" t="s">
        <v>1980</v>
      </c>
      <c r="D2358" t="s">
        <v>146</v>
      </c>
      <c r="E2358" t="s">
        <v>10566</v>
      </c>
      <c r="F2358" t="str">
        <f>VLOOKUP(E2358,state_lookup!A:B,2,FALSE)</f>
        <v>CT</v>
      </c>
      <c r="G2358">
        <v>41.488999999999997</v>
      </c>
      <c r="H2358">
        <v>-73.0518</v>
      </c>
      <c r="I2358" t="s">
        <v>5243</v>
      </c>
      <c r="J2358" s="4" t="s">
        <v>5260</v>
      </c>
      <c r="K2358" s="4" t="str">
        <f t="shared" si="36"/>
        <v>Jun 06</v>
      </c>
      <c r="L2358" t="s">
        <v>5391</v>
      </c>
      <c r="M2358" t="s">
        <v>5372</v>
      </c>
      <c r="N2358" t="s">
        <v>5372</v>
      </c>
      <c r="P2358" t="s">
        <v>6051</v>
      </c>
      <c r="Q2358" t="s">
        <v>6395</v>
      </c>
      <c r="R2358">
        <v>0</v>
      </c>
      <c r="S2358" t="s">
        <v>6537</v>
      </c>
      <c r="X2358">
        <v>1</v>
      </c>
      <c r="Y2358">
        <v>1</v>
      </c>
      <c r="Z2358" s="2" t="s">
        <v>7537</v>
      </c>
      <c r="AA2358" s="2" t="s">
        <v>10038</v>
      </c>
      <c r="AB2358" s="2" t="s">
        <v>10320</v>
      </c>
      <c r="AD2358" t="s">
        <v>6598</v>
      </c>
    </row>
    <row r="2359" spans="1:30" x14ac:dyDescent="0.2">
      <c r="A2359" s="1">
        <v>1571</v>
      </c>
      <c r="B2359" t="s">
        <v>1275</v>
      </c>
      <c r="D2359" t="s">
        <v>641</v>
      </c>
      <c r="E2359" t="s">
        <v>10575</v>
      </c>
      <c r="F2359" t="str">
        <f>VLOOKUP(E2359,state_lookup!A:B,2,FALSE)</f>
        <v>PA</v>
      </c>
      <c r="G2359">
        <v>40.74</v>
      </c>
      <c r="H2359">
        <v>-75.313199999999995</v>
      </c>
      <c r="I2359" t="s">
        <v>5243</v>
      </c>
      <c r="J2359" s="4" t="s">
        <v>5260</v>
      </c>
      <c r="K2359" s="4" t="str">
        <f t="shared" si="36"/>
        <v>Jun 06</v>
      </c>
      <c r="P2359" t="s">
        <v>6051</v>
      </c>
      <c r="Q2359" t="s">
        <v>6395</v>
      </c>
      <c r="R2359">
        <v>0</v>
      </c>
      <c r="S2359" t="s">
        <v>6537</v>
      </c>
      <c r="X2359">
        <v>1</v>
      </c>
      <c r="Y2359">
        <v>1</v>
      </c>
      <c r="Z2359" s="2" t="s">
        <v>8717</v>
      </c>
    </row>
    <row r="2360" spans="1:30" x14ac:dyDescent="0.2">
      <c r="A2360" s="1">
        <v>1572</v>
      </c>
      <c r="B2360" t="s">
        <v>1276</v>
      </c>
      <c r="C2360" t="s">
        <v>3073</v>
      </c>
      <c r="D2360" t="s">
        <v>4788</v>
      </c>
      <c r="E2360" t="s">
        <v>10571</v>
      </c>
      <c r="F2360" t="str">
        <f>VLOOKUP(E2360,state_lookup!A:B,2,FALSE)</f>
        <v>WI</v>
      </c>
      <c r="G2360">
        <v>44.167000000000002</v>
      </c>
      <c r="H2360">
        <v>-88.476299999999995</v>
      </c>
      <c r="I2360" t="s">
        <v>5243</v>
      </c>
      <c r="J2360" s="4" t="s">
        <v>5260</v>
      </c>
      <c r="K2360" s="4" t="str">
        <f t="shared" si="36"/>
        <v>Jun 06</v>
      </c>
      <c r="P2360" t="s">
        <v>6051</v>
      </c>
      <c r="Q2360" t="s">
        <v>6395</v>
      </c>
      <c r="R2360">
        <v>0</v>
      </c>
      <c r="S2360" t="s">
        <v>6537</v>
      </c>
      <c r="T2360">
        <v>0</v>
      </c>
      <c r="U2360">
        <v>0</v>
      </c>
      <c r="V2360">
        <v>0</v>
      </c>
      <c r="W2360">
        <v>0</v>
      </c>
      <c r="X2360">
        <v>1</v>
      </c>
      <c r="Y2360">
        <v>1</v>
      </c>
      <c r="Z2360" s="2" t="s">
        <v>8718</v>
      </c>
    </row>
    <row r="2361" spans="1:30" x14ac:dyDescent="0.2">
      <c r="A2361" s="1">
        <v>1573</v>
      </c>
      <c r="B2361" t="s">
        <v>1277</v>
      </c>
      <c r="C2361" t="s">
        <v>3074</v>
      </c>
      <c r="D2361" t="s">
        <v>4499</v>
      </c>
      <c r="E2361" t="s">
        <v>10575</v>
      </c>
      <c r="F2361" t="str">
        <f>VLOOKUP(E2361,state_lookup!A:B,2,FALSE)</f>
        <v>PA</v>
      </c>
      <c r="G2361">
        <v>40.361600000000003</v>
      </c>
      <c r="H2361">
        <v>-74.957400000000007</v>
      </c>
      <c r="I2361" t="s">
        <v>5243</v>
      </c>
      <c r="J2361" s="4" t="s">
        <v>5260</v>
      </c>
      <c r="K2361" s="4" t="str">
        <f t="shared" si="36"/>
        <v>Jun 06</v>
      </c>
      <c r="P2361" t="s">
        <v>6051</v>
      </c>
      <c r="Q2361" t="s">
        <v>6395</v>
      </c>
      <c r="R2361">
        <v>0</v>
      </c>
      <c r="S2361" t="s">
        <v>6538</v>
      </c>
      <c r="T2361">
        <v>0</v>
      </c>
      <c r="U2361">
        <v>0</v>
      </c>
      <c r="V2361">
        <v>0</v>
      </c>
      <c r="W2361">
        <v>0</v>
      </c>
      <c r="X2361">
        <v>1</v>
      </c>
      <c r="Y2361">
        <v>1</v>
      </c>
      <c r="Z2361" s="2" t="s">
        <v>8675</v>
      </c>
      <c r="AC2361" t="s">
        <v>10478</v>
      </c>
    </row>
    <row r="2362" spans="1:30" x14ac:dyDescent="0.2">
      <c r="A2362" s="1">
        <v>1574</v>
      </c>
      <c r="B2362" t="s">
        <v>147</v>
      </c>
      <c r="C2362" t="s">
        <v>1940</v>
      </c>
      <c r="E2362" t="s">
        <v>10566</v>
      </c>
      <c r="F2362" t="str">
        <f>VLOOKUP(E2362,state_lookup!A:B,2,FALSE)</f>
        <v>CT</v>
      </c>
      <c r="G2362">
        <v>41.350200000000001</v>
      </c>
      <c r="H2362">
        <v>-72.1023</v>
      </c>
      <c r="I2362" t="s">
        <v>5243</v>
      </c>
      <c r="J2362" s="4" t="s">
        <v>5260</v>
      </c>
      <c r="K2362" s="4" t="str">
        <f t="shared" si="36"/>
        <v>Jun 06</v>
      </c>
      <c r="L2362" t="s">
        <v>5502</v>
      </c>
      <c r="M2362" t="s">
        <v>5372</v>
      </c>
      <c r="N2362" t="s">
        <v>5372</v>
      </c>
      <c r="P2362" t="s">
        <v>6220</v>
      </c>
      <c r="Q2362" t="s">
        <v>6395</v>
      </c>
      <c r="R2362">
        <v>0</v>
      </c>
      <c r="S2362" t="s">
        <v>6537</v>
      </c>
      <c r="T2362">
        <v>0</v>
      </c>
      <c r="W2362">
        <v>1</v>
      </c>
      <c r="X2362">
        <v>1</v>
      </c>
      <c r="Y2362">
        <v>1</v>
      </c>
      <c r="Z2362" s="2" t="s">
        <v>8719</v>
      </c>
    </row>
    <row r="2363" spans="1:30" x14ac:dyDescent="0.2">
      <c r="A2363" s="1">
        <v>1575</v>
      </c>
      <c r="B2363" t="s">
        <v>295</v>
      </c>
      <c r="C2363" t="s">
        <v>1880</v>
      </c>
      <c r="E2363" t="s">
        <v>10574</v>
      </c>
      <c r="F2363" t="str">
        <f>VLOOKUP(E2363,state_lookup!A:B,2,FALSE)</f>
        <v>LA</v>
      </c>
      <c r="G2363">
        <v>30.0687</v>
      </c>
      <c r="H2363">
        <v>-89.928799999999995</v>
      </c>
      <c r="I2363" t="s">
        <v>5243</v>
      </c>
      <c r="J2363" s="4" t="s">
        <v>5260</v>
      </c>
      <c r="K2363" s="4" t="str">
        <f t="shared" si="36"/>
        <v>Jun 06</v>
      </c>
      <c r="L2363" t="s">
        <v>5304</v>
      </c>
      <c r="M2363" t="s">
        <v>5531</v>
      </c>
      <c r="N2363" t="s">
        <v>5531</v>
      </c>
      <c r="P2363" t="s">
        <v>6051</v>
      </c>
      <c r="Q2363" t="s">
        <v>6395</v>
      </c>
      <c r="R2363">
        <v>0</v>
      </c>
      <c r="S2363" t="s">
        <v>6540</v>
      </c>
      <c r="X2363">
        <v>1</v>
      </c>
      <c r="Y2363">
        <v>1</v>
      </c>
      <c r="Z2363" s="2" t="s">
        <v>8394</v>
      </c>
    </row>
    <row r="2364" spans="1:30" x14ac:dyDescent="0.2">
      <c r="A2364" s="1">
        <v>1576</v>
      </c>
      <c r="B2364" t="s">
        <v>971</v>
      </c>
      <c r="C2364" t="s">
        <v>3075</v>
      </c>
      <c r="E2364" t="s">
        <v>64</v>
      </c>
      <c r="F2364" t="str">
        <f>VLOOKUP(E2364,state_lookup!A:B,2,FALSE)</f>
        <v>NY</v>
      </c>
      <c r="G2364">
        <v>40.930500000000002</v>
      </c>
      <c r="H2364">
        <v>-73.783600000000007</v>
      </c>
      <c r="I2364" t="s">
        <v>5243</v>
      </c>
      <c r="J2364" s="4" t="s">
        <v>5260</v>
      </c>
      <c r="K2364" s="4" t="str">
        <f t="shared" si="36"/>
        <v>Jun 06</v>
      </c>
      <c r="P2364" t="s">
        <v>6051</v>
      </c>
      <c r="Q2364" t="s">
        <v>6395</v>
      </c>
      <c r="R2364">
        <v>0</v>
      </c>
      <c r="S2364" t="s">
        <v>6540</v>
      </c>
      <c r="X2364">
        <v>1</v>
      </c>
      <c r="Y2364">
        <v>1</v>
      </c>
      <c r="Z2364" s="2" t="s">
        <v>8720</v>
      </c>
    </row>
    <row r="2365" spans="1:30" x14ac:dyDescent="0.2">
      <c r="A2365" s="1">
        <v>1577</v>
      </c>
      <c r="B2365" t="s">
        <v>64</v>
      </c>
      <c r="C2365" t="s">
        <v>3076</v>
      </c>
      <c r="D2365" t="s">
        <v>1950</v>
      </c>
      <c r="E2365" t="s">
        <v>64</v>
      </c>
      <c r="F2365" t="str">
        <f>VLOOKUP(E2365,state_lookup!A:B,2,FALSE)</f>
        <v>NY</v>
      </c>
      <c r="G2365">
        <v>40.694299999999998</v>
      </c>
      <c r="H2365">
        <v>-73.924899999999994</v>
      </c>
      <c r="I2365" t="s">
        <v>5243</v>
      </c>
      <c r="J2365" s="4" t="s">
        <v>5260</v>
      </c>
      <c r="K2365" s="4" t="str">
        <f t="shared" si="36"/>
        <v>Jun 06</v>
      </c>
      <c r="L2365" t="s">
        <v>5785</v>
      </c>
      <c r="M2365" t="s">
        <v>6013</v>
      </c>
      <c r="N2365" t="s">
        <v>6013</v>
      </c>
      <c r="P2365" t="s">
        <v>6051</v>
      </c>
      <c r="Q2365" t="s">
        <v>6395</v>
      </c>
      <c r="R2365">
        <v>0</v>
      </c>
      <c r="S2365" t="s">
        <v>6623</v>
      </c>
      <c r="T2365">
        <v>0</v>
      </c>
      <c r="U2365">
        <v>0</v>
      </c>
      <c r="V2365">
        <v>0</v>
      </c>
      <c r="W2365">
        <v>0</v>
      </c>
      <c r="X2365">
        <v>1</v>
      </c>
      <c r="Y2365">
        <v>1</v>
      </c>
      <c r="Z2365" s="2" t="s">
        <v>8721</v>
      </c>
      <c r="AA2365" s="2" t="s">
        <v>10039</v>
      </c>
    </row>
    <row r="2366" spans="1:30" x14ac:dyDescent="0.2">
      <c r="A2366" s="1">
        <v>1578</v>
      </c>
      <c r="B2366" t="s">
        <v>64</v>
      </c>
      <c r="C2366" t="s">
        <v>3077</v>
      </c>
      <c r="D2366" t="s">
        <v>4337</v>
      </c>
      <c r="E2366" t="s">
        <v>64</v>
      </c>
      <c r="F2366" t="str">
        <f>VLOOKUP(E2366,state_lookup!A:B,2,FALSE)</f>
        <v>NY</v>
      </c>
      <c r="G2366">
        <v>40.694299999999998</v>
      </c>
      <c r="H2366">
        <v>-73.924899999999994</v>
      </c>
      <c r="I2366" t="s">
        <v>5243</v>
      </c>
      <c r="J2366" s="4" t="s">
        <v>5260</v>
      </c>
      <c r="K2366" s="4" t="str">
        <f t="shared" si="36"/>
        <v>Jun 06</v>
      </c>
      <c r="L2366" t="s">
        <v>5326</v>
      </c>
      <c r="M2366" t="s">
        <v>5372</v>
      </c>
      <c r="N2366" t="s">
        <v>5372</v>
      </c>
      <c r="P2366" t="s">
        <v>6051</v>
      </c>
      <c r="Q2366" t="s">
        <v>6395</v>
      </c>
      <c r="R2366">
        <v>0</v>
      </c>
      <c r="S2366" t="s">
        <v>6537</v>
      </c>
      <c r="T2366">
        <v>0</v>
      </c>
      <c r="U2366">
        <v>0</v>
      </c>
      <c r="V2366">
        <v>0</v>
      </c>
      <c r="W2366">
        <v>0</v>
      </c>
      <c r="X2366">
        <v>0</v>
      </c>
      <c r="Y2366">
        <v>1</v>
      </c>
      <c r="Z2366" s="2" t="s">
        <v>8722</v>
      </c>
    </row>
    <row r="2367" spans="1:30" x14ac:dyDescent="0.2">
      <c r="A2367" s="1">
        <v>1579</v>
      </c>
      <c r="B2367" t="s">
        <v>64</v>
      </c>
      <c r="C2367" t="s">
        <v>3078</v>
      </c>
      <c r="D2367" t="s">
        <v>4337</v>
      </c>
      <c r="E2367" t="s">
        <v>64</v>
      </c>
      <c r="F2367" t="str">
        <f>VLOOKUP(E2367,state_lookup!A:B,2,FALSE)</f>
        <v>NY</v>
      </c>
      <c r="G2367">
        <v>40.694299999999998</v>
      </c>
      <c r="H2367">
        <v>-73.924899999999994</v>
      </c>
      <c r="I2367" t="s">
        <v>5243</v>
      </c>
      <c r="J2367" s="4" t="s">
        <v>5260</v>
      </c>
      <c r="K2367" s="4" t="str">
        <f t="shared" si="36"/>
        <v>Jun 06</v>
      </c>
      <c r="L2367" t="s">
        <v>5786</v>
      </c>
      <c r="M2367" t="s">
        <v>5372</v>
      </c>
      <c r="N2367" t="s">
        <v>5527</v>
      </c>
      <c r="P2367" t="s">
        <v>6051</v>
      </c>
      <c r="Q2367" t="s">
        <v>6395</v>
      </c>
      <c r="R2367">
        <v>0</v>
      </c>
      <c r="S2367" t="s">
        <v>6537</v>
      </c>
      <c r="X2367">
        <v>0</v>
      </c>
      <c r="Y2367">
        <v>1</v>
      </c>
      <c r="Z2367" s="2" t="s">
        <v>8723</v>
      </c>
    </row>
    <row r="2368" spans="1:30" x14ac:dyDescent="0.2">
      <c r="A2368" s="1">
        <v>1580</v>
      </c>
      <c r="B2368" t="s">
        <v>65</v>
      </c>
      <c r="C2368" t="s">
        <v>3079</v>
      </c>
      <c r="D2368" t="s">
        <v>4282</v>
      </c>
      <c r="E2368" t="s">
        <v>64</v>
      </c>
      <c r="F2368" t="str">
        <f>VLOOKUP(E2368,state_lookup!A:B,2,FALSE)</f>
        <v>NY</v>
      </c>
      <c r="G2368">
        <v>40.694299999999998</v>
      </c>
      <c r="H2368">
        <v>-73.924899999999994</v>
      </c>
      <c r="I2368" t="s">
        <v>5244</v>
      </c>
      <c r="J2368" s="4" t="s">
        <v>5260</v>
      </c>
      <c r="K2368" s="4" t="str">
        <f t="shared" si="36"/>
        <v>Jun 06</v>
      </c>
      <c r="L2368" t="s">
        <v>5787</v>
      </c>
      <c r="M2368" t="s">
        <v>5631</v>
      </c>
      <c r="N2368" t="s">
        <v>5631</v>
      </c>
      <c r="P2368" t="s">
        <v>6051</v>
      </c>
      <c r="Q2368" t="s">
        <v>6395</v>
      </c>
      <c r="R2368">
        <v>0</v>
      </c>
      <c r="S2368" t="s">
        <v>6540</v>
      </c>
      <c r="T2368">
        <v>0</v>
      </c>
      <c r="U2368">
        <v>0</v>
      </c>
      <c r="V2368">
        <v>0</v>
      </c>
      <c r="W2368">
        <v>0</v>
      </c>
      <c r="X2368">
        <v>0</v>
      </c>
      <c r="Y2368">
        <v>1</v>
      </c>
      <c r="Z2368" s="2" t="s">
        <v>8399</v>
      </c>
      <c r="AD2368" t="s">
        <v>6598</v>
      </c>
    </row>
    <row r="2369" spans="1:30" x14ac:dyDescent="0.2">
      <c r="A2369" s="1">
        <v>1581</v>
      </c>
      <c r="B2369" t="s">
        <v>64</v>
      </c>
      <c r="C2369" t="s">
        <v>2502</v>
      </c>
      <c r="D2369" t="s">
        <v>4337</v>
      </c>
      <c r="E2369" t="s">
        <v>64</v>
      </c>
      <c r="F2369" t="str">
        <f>VLOOKUP(E2369,state_lookup!A:B,2,FALSE)</f>
        <v>NY</v>
      </c>
      <c r="G2369">
        <v>40.694299999999998</v>
      </c>
      <c r="H2369">
        <v>-73.924899999999994</v>
      </c>
      <c r="I2369" t="s">
        <v>5243</v>
      </c>
      <c r="J2369" s="4" t="s">
        <v>5260</v>
      </c>
      <c r="K2369" s="4" t="str">
        <f t="shared" si="36"/>
        <v>Jun 06</v>
      </c>
      <c r="L2369" t="s">
        <v>5788</v>
      </c>
      <c r="M2369" t="s">
        <v>5788</v>
      </c>
      <c r="N2369" t="s">
        <v>5788</v>
      </c>
      <c r="P2369" t="s">
        <v>6051</v>
      </c>
      <c r="Q2369" t="s">
        <v>6395</v>
      </c>
      <c r="R2369">
        <v>0</v>
      </c>
      <c r="S2369" t="s">
        <v>6537</v>
      </c>
      <c r="X2369">
        <v>0</v>
      </c>
      <c r="Y2369">
        <v>1</v>
      </c>
      <c r="Z2369" s="2" t="s">
        <v>8724</v>
      </c>
    </row>
    <row r="2370" spans="1:30" x14ac:dyDescent="0.2">
      <c r="A2370" s="1">
        <v>1582</v>
      </c>
      <c r="B2370" t="s">
        <v>64</v>
      </c>
      <c r="C2370" t="s">
        <v>3080</v>
      </c>
      <c r="D2370" t="s">
        <v>64</v>
      </c>
      <c r="E2370" t="s">
        <v>64</v>
      </c>
      <c r="F2370" t="str">
        <f>VLOOKUP(E2370,state_lookup!A:B,2,FALSE)</f>
        <v>NY</v>
      </c>
      <c r="G2370">
        <v>40.694299999999998</v>
      </c>
      <c r="H2370">
        <v>-73.924899999999994</v>
      </c>
      <c r="I2370" t="s">
        <v>5243</v>
      </c>
      <c r="J2370" s="4" t="s">
        <v>5260</v>
      </c>
      <c r="K2370" s="4" t="str">
        <f t="shared" si="36"/>
        <v>Jun 06</v>
      </c>
      <c r="L2370" t="s">
        <v>5283</v>
      </c>
      <c r="M2370" t="s">
        <v>5438</v>
      </c>
      <c r="N2370" t="s">
        <v>5438</v>
      </c>
      <c r="P2370" t="s">
        <v>6051</v>
      </c>
      <c r="Q2370" t="s">
        <v>6395</v>
      </c>
      <c r="R2370">
        <v>0</v>
      </c>
      <c r="S2370" t="s">
        <v>6613</v>
      </c>
      <c r="T2370">
        <v>0</v>
      </c>
      <c r="U2370">
        <v>0</v>
      </c>
      <c r="V2370">
        <v>0</v>
      </c>
      <c r="W2370">
        <v>0</v>
      </c>
      <c r="X2370">
        <v>0</v>
      </c>
      <c r="Y2370">
        <v>1</v>
      </c>
      <c r="Z2370" s="2" t="s">
        <v>8725</v>
      </c>
      <c r="AA2370" s="2" t="s">
        <v>8722</v>
      </c>
      <c r="AB2370" s="2" t="s">
        <v>10321</v>
      </c>
      <c r="AC2370" t="s">
        <v>10479</v>
      </c>
      <c r="AD2370" t="s">
        <v>6598</v>
      </c>
    </row>
    <row r="2371" spans="1:30" x14ac:dyDescent="0.2">
      <c r="A2371" s="1">
        <v>1583</v>
      </c>
      <c r="B2371" t="s">
        <v>65</v>
      </c>
      <c r="C2371" t="s">
        <v>3081</v>
      </c>
      <c r="D2371" t="s">
        <v>65</v>
      </c>
      <c r="E2371" t="s">
        <v>64</v>
      </c>
      <c r="F2371" t="str">
        <f>VLOOKUP(E2371,state_lookup!A:B,2,FALSE)</f>
        <v>NY</v>
      </c>
      <c r="G2371">
        <v>40.694299999999998</v>
      </c>
      <c r="H2371">
        <v>-73.924899999999994</v>
      </c>
      <c r="I2371" t="s">
        <v>5244</v>
      </c>
      <c r="J2371" s="4" t="s">
        <v>5260</v>
      </c>
      <c r="K2371" s="4" t="str">
        <f t="shared" ref="K2371:K2434" si="37">TEXT(J2371, "mmm dd")</f>
        <v>Jun 06</v>
      </c>
      <c r="L2371" t="s">
        <v>5789</v>
      </c>
      <c r="P2371" t="s">
        <v>6051</v>
      </c>
      <c r="Q2371" t="s">
        <v>6395</v>
      </c>
      <c r="R2371">
        <v>0</v>
      </c>
      <c r="S2371" t="s">
        <v>6543</v>
      </c>
      <c r="T2371">
        <v>0</v>
      </c>
      <c r="U2371">
        <v>0</v>
      </c>
      <c r="V2371">
        <v>0</v>
      </c>
      <c r="W2371">
        <v>0</v>
      </c>
      <c r="X2371">
        <v>0</v>
      </c>
      <c r="Y2371">
        <v>1</v>
      </c>
      <c r="Z2371" s="2" t="s">
        <v>8399</v>
      </c>
      <c r="AD2371" t="s">
        <v>6598</v>
      </c>
    </row>
    <row r="2372" spans="1:30" x14ac:dyDescent="0.2">
      <c r="A2372" s="1">
        <v>1584</v>
      </c>
      <c r="B2372" t="s">
        <v>297</v>
      </c>
      <c r="C2372" t="s">
        <v>2124</v>
      </c>
      <c r="D2372" t="s">
        <v>451</v>
      </c>
      <c r="E2372" t="s">
        <v>4619</v>
      </c>
      <c r="F2372" t="str">
        <f>VLOOKUP(E2372,state_lookup!A:B,2,FALSE)</f>
        <v>DE</v>
      </c>
      <c r="G2372">
        <v>39.677599999999998</v>
      </c>
      <c r="H2372">
        <v>-75.757300000000001</v>
      </c>
      <c r="I2372" t="s">
        <v>5243</v>
      </c>
      <c r="J2372" s="4" t="s">
        <v>5260</v>
      </c>
      <c r="K2372" s="4" t="str">
        <f t="shared" si="37"/>
        <v>Jun 06</v>
      </c>
      <c r="L2372" t="s">
        <v>5304</v>
      </c>
      <c r="M2372" t="s">
        <v>5531</v>
      </c>
      <c r="N2372" t="s">
        <v>5531</v>
      </c>
      <c r="P2372" t="s">
        <v>6051</v>
      </c>
      <c r="Q2372" t="s">
        <v>6395</v>
      </c>
      <c r="R2372">
        <v>0</v>
      </c>
      <c r="S2372" t="s">
        <v>6540</v>
      </c>
      <c r="T2372">
        <v>0</v>
      </c>
      <c r="U2372">
        <v>0</v>
      </c>
      <c r="V2372">
        <v>0</v>
      </c>
      <c r="W2372">
        <v>0</v>
      </c>
      <c r="X2372">
        <v>1</v>
      </c>
      <c r="Y2372">
        <v>1</v>
      </c>
      <c r="Z2372" s="2" t="s">
        <v>8726</v>
      </c>
    </row>
    <row r="2373" spans="1:30" x14ac:dyDescent="0.2">
      <c r="A2373" s="1">
        <v>1585</v>
      </c>
      <c r="B2373" t="s">
        <v>636</v>
      </c>
      <c r="C2373" t="s">
        <v>3082</v>
      </c>
      <c r="D2373" t="s">
        <v>636</v>
      </c>
      <c r="E2373" t="s">
        <v>10584</v>
      </c>
      <c r="F2373" t="str">
        <f>VLOOKUP(E2373,state_lookup!A:B,2,FALSE)</f>
        <v>RI</v>
      </c>
      <c r="G2373">
        <v>41.4803</v>
      </c>
      <c r="H2373">
        <v>-71.320499999999996</v>
      </c>
      <c r="I2373" t="s">
        <v>5243</v>
      </c>
      <c r="J2373" s="4" t="s">
        <v>5260</v>
      </c>
      <c r="K2373" s="4" t="str">
        <f t="shared" si="37"/>
        <v>Jun 06</v>
      </c>
      <c r="L2373" t="s">
        <v>5575</v>
      </c>
      <c r="M2373" t="s">
        <v>5438</v>
      </c>
      <c r="N2373" t="s">
        <v>5438</v>
      </c>
      <c r="P2373" t="s">
        <v>6221</v>
      </c>
      <c r="Q2373" t="s">
        <v>6395</v>
      </c>
      <c r="R2373">
        <v>0</v>
      </c>
      <c r="S2373" t="s">
        <v>6624</v>
      </c>
      <c r="T2373">
        <v>0</v>
      </c>
      <c r="U2373">
        <v>0</v>
      </c>
      <c r="V2373">
        <v>0</v>
      </c>
      <c r="W2373">
        <v>0</v>
      </c>
      <c r="X2373">
        <v>1</v>
      </c>
      <c r="Y2373">
        <v>1</v>
      </c>
      <c r="Z2373" s="2" t="s">
        <v>8727</v>
      </c>
      <c r="AA2373" s="2" t="s">
        <v>10040</v>
      </c>
    </row>
    <row r="2374" spans="1:30" x14ac:dyDescent="0.2">
      <c r="A2374" s="1">
        <v>1586</v>
      </c>
      <c r="B2374" t="s">
        <v>1278</v>
      </c>
      <c r="C2374" t="s">
        <v>3083</v>
      </c>
      <c r="D2374" t="s">
        <v>301</v>
      </c>
      <c r="E2374" t="s">
        <v>10547</v>
      </c>
      <c r="F2374" t="str">
        <f>VLOOKUP(E2374,state_lookup!A:B,2,FALSE)</f>
        <v>CA</v>
      </c>
      <c r="G2374">
        <v>33.615099999999998</v>
      </c>
      <c r="H2374">
        <v>-117.8669</v>
      </c>
      <c r="I2374" t="s">
        <v>5243</v>
      </c>
      <c r="J2374" s="4" t="s">
        <v>5260</v>
      </c>
      <c r="K2374" s="4" t="str">
        <f t="shared" si="37"/>
        <v>Jun 06</v>
      </c>
      <c r="P2374" t="s">
        <v>6051</v>
      </c>
      <c r="Q2374" t="s">
        <v>6395</v>
      </c>
      <c r="R2374">
        <v>0</v>
      </c>
      <c r="S2374" t="s">
        <v>6537</v>
      </c>
      <c r="X2374">
        <v>1</v>
      </c>
      <c r="Y2374">
        <v>1</v>
      </c>
      <c r="Z2374" s="2" t="s">
        <v>8308</v>
      </c>
    </row>
    <row r="2375" spans="1:30" x14ac:dyDescent="0.2">
      <c r="A2375" s="1">
        <v>1587</v>
      </c>
      <c r="B2375" t="s">
        <v>637</v>
      </c>
      <c r="C2375" t="s">
        <v>2307</v>
      </c>
      <c r="D2375" t="s">
        <v>593</v>
      </c>
      <c r="E2375" t="s">
        <v>10565</v>
      </c>
      <c r="F2375" t="str">
        <f>VLOOKUP(E2375,state_lookup!A:B,2,FALSE)</f>
        <v>IA</v>
      </c>
      <c r="G2375">
        <v>41.696399999999997</v>
      </c>
      <c r="H2375">
        <v>-93.040300000000002</v>
      </c>
      <c r="I2375" t="s">
        <v>5243</v>
      </c>
      <c r="J2375" s="4" t="s">
        <v>5260</v>
      </c>
      <c r="K2375" s="4" t="str">
        <f t="shared" si="37"/>
        <v>Jun 06</v>
      </c>
      <c r="P2375" t="s">
        <v>6051</v>
      </c>
      <c r="Q2375" t="s">
        <v>6395</v>
      </c>
      <c r="R2375">
        <v>0</v>
      </c>
      <c r="S2375" t="s">
        <v>6549</v>
      </c>
      <c r="T2375">
        <v>0</v>
      </c>
      <c r="U2375">
        <v>0</v>
      </c>
      <c r="V2375">
        <v>0</v>
      </c>
      <c r="W2375">
        <v>0</v>
      </c>
      <c r="X2375">
        <v>1</v>
      </c>
      <c r="Y2375">
        <v>1</v>
      </c>
      <c r="Z2375" s="2" t="s">
        <v>7624</v>
      </c>
      <c r="AD2375" t="s">
        <v>6598</v>
      </c>
    </row>
    <row r="2376" spans="1:30" x14ac:dyDescent="0.2">
      <c r="A2376" s="1">
        <v>1588</v>
      </c>
      <c r="B2376" t="s">
        <v>637</v>
      </c>
      <c r="C2376" t="s">
        <v>2791</v>
      </c>
      <c r="D2376" t="s">
        <v>4595</v>
      </c>
      <c r="E2376" t="s">
        <v>10551</v>
      </c>
      <c r="F2376" t="str">
        <f>VLOOKUP(E2376,state_lookup!A:B,2,FALSE)</f>
        <v>NJ</v>
      </c>
      <c r="G2376">
        <v>41.053400000000003</v>
      </c>
      <c r="H2376">
        <v>-74.752700000000004</v>
      </c>
      <c r="I2376" t="s">
        <v>5243</v>
      </c>
      <c r="J2376" s="4" t="s">
        <v>5260</v>
      </c>
      <c r="K2376" s="4" t="str">
        <f t="shared" si="37"/>
        <v>Jun 06</v>
      </c>
      <c r="L2376" t="s">
        <v>5284</v>
      </c>
      <c r="M2376" t="s">
        <v>5701</v>
      </c>
      <c r="N2376" t="s">
        <v>5701</v>
      </c>
      <c r="P2376" t="s">
        <v>6051</v>
      </c>
      <c r="Q2376" t="s">
        <v>6395</v>
      </c>
      <c r="R2376">
        <v>0</v>
      </c>
      <c r="S2376" t="s">
        <v>6539</v>
      </c>
      <c r="T2376">
        <v>0</v>
      </c>
      <c r="U2376">
        <v>0</v>
      </c>
      <c r="V2376">
        <v>0</v>
      </c>
      <c r="W2376">
        <v>0</v>
      </c>
      <c r="X2376">
        <v>1</v>
      </c>
      <c r="Y2376">
        <v>1</v>
      </c>
      <c r="Z2376" s="2" t="s">
        <v>8402</v>
      </c>
      <c r="AA2376" s="2" t="s">
        <v>10041</v>
      </c>
      <c r="AD2376" t="s">
        <v>6598</v>
      </c>
    </row>
    <row r="2377" spans="1:30" x14ac:dyDescent="0.2">
      <c r="A2377" s="1">
        <v>1589</v>
      </c>
      <c r="B2377" t="s">
        <v>1279</v>
      </c>
      <c r="C2377" t="s">
        <v>3084</v>
      </c>
      <c r="D2377" t="s">
        <v>4499</v>
      </c>
      <c r="E2377" t="s">
        <v>10575</v>
      </c>
      <c r="F2377" t="str">
        <f>VLOOKUP(E2377,state_lookup!A:B,2,FALSE)</f>
        <v>PA</v>
      </c>
      <c r="G2377">
        <v>40.228999999999999</v>
      </c>
      <c r="H2377">
        <v>-74.932400000000001</v>
      </c>
      <c r="I2377" t="s">
        <v>5243</v>
      </c>
      <c r="J2377" s="4" t="s">
        <v>5260</v>
      </c>
      <c r="K2377" s="4" t="str">
        <f t="shared" si="37"/>
        <v>Jun 06</v>
      </c>
      <c r="P2377" t="s">
        <v>6051</v>
      </c>
      <c r="Q2377" t="s">
        <v>6395</v>
      </c>
      <c r="R2377">
        <v>0</v>
      </c>
      <c r="S2377" t="s">
        <v>6537</v>
      </c>
      <c r="T2377">
        <v>0</v>
      </c>
      <c r="U2377">
        <v>0</v>
      </c>
      <c r="V2377">
        <v>0</v>
      </c>
      <c r="W2377">
        <v>0</v>
      </c>
      <c r="X2377">
        <v>1</v>
      </c>
      <c r="Y2377">
        <v>1</v>
      </c>
      <c r="Z2377" s="2" t="s">
        <v>8728</v>
      </c>
    </row>
    <row r="2378" spans="1:30" x14ac:dyDescent="0.2">
      <c r="A2378" s="1">
        <v>1590</v>
      </c>
      <c r="B2378" t="s">
        <v>638</v>
      </c>
      <c r="E2378" t="s">
        <v>4341</v>
      </c>
      <c r="F2378" t="str">
        <f>VLOOKUP(E2378,state_lookup!A:B,2,FALSE)</f>
        <v>OK</v>
      </c>
      <c r="G2378">
        <v>35.233499999999999</v>
      </c>
      <c r="H2378">
        <v>-97.347099999999998</v>
      </c>
      <c r="I2378" t="s">
        <v>5243</v>
      </c>
      <c r="J2378" s="4" t="s">
        <v>5260</v>
      </c>
      <c r="K2378" s="4" t="str">
        <f t="shared" si="37"/>
        <v>Jun 06</v>
      </c>
      <c r="P2378" t="s">
        <v>6051</v>
      </c>
      <c r="Q2378" t="s">
        <v>6395</v>
      </c>
      <c r="R2378">
        <v>0</v>
      </c>
      <c r="S2378" t="s">
        <v>6537</v>
      </c>
      <c r="X2378">
        <v>1</v>
      </c>
      <c r="Y2378">
        <v>1</v>
      </c>
      <c r="Z2378" s="2" t="s">
        <v>8729</v>
      </c>
    </row>
    <row r="2379" spans="1:30" x14ac:dyDescent="0.2">
      <c r="A2379" s="1">
        <v>1591</v>
      </c>
      <c r="B2379" t="s">
        <v>1280</v>
      </c>
      <c r="D2379" t="s">
        <v>4445</v>
      </c>
      <c r="E2379" t="s">
        <v>181</v>
      </c>
      <c r="F2379" t="str">
        <f>VLOOKUP(E2379,state_lookup!A:B,2,FALSE)</f>
        <v>WA</v>
      </c>
      <c r="G2379">
        <v>47.489800000000002</v>
      </c>
      <c r="H2379">
        <v>-121.77379999999999</v>
      </c>
      <c r="I2379" t="s">
        <v>5243</v>
      </c>
      <c r="J2379" s="4" t="s">
        <v>5260</v>
      </c>
      <c r="K2379" s="4" t="str">
        <f t="shared" si="37"/>
        <v>Jun 06</v>
      </c>
      <c r="L2379" t="s">
        <v>5790</v>
      </c>
      <c r="M2379" t="s">
        <v>5582</v>
      </c>
      <c r="N2379" t="s">
        <v>5491</v>
      </c>
      <c r="P2379" t="s">
        <v>6051</v>
      </c>
      <c r="Q2379" t="s">
        <v>6395</v>
      </c>
      <c r="R2379">
        <v>0</v>
      </c>
      <c r="S2379" t="s">
        <v>6537</v>
      </c>
      <c r="T2379">
        <v>0</v>
      </c>
      <c r="U2379">
        <v>0</v>
      </c>
      <c r="V2379">
        <v>0</v>
      </c>
      <c r="W2379">
        <v>0</v>
      </c>
      <c r="X2379">
        <v>1</v>
      </c>
      <c r="Y2379">
        <v>1</v>
      </c>
      <c r="Z2379" s="2" t="s">
        <v>8730</v>
      </c>
      <c r="AD2379" t="s">
        <v>6598</v>
      </c>
    </row>
    <row r="2380" spans="1:30" x14ac:dyDescent="0.2">
      <c r="A2380" s="1">
        <v>1592</v>
      </c>
      <c r="B2380" t="s">
        <v>640</v>
      </c>
      <c r="C2380" t="s">
        <v>1716</v>
      </c>
      <c r="D2380" t="s">
        <v>4789</v>
      </c>
      <c r="E2380" t="s">
        <v>10581</v>
      </c>
      <c r="F2380" t="str">
        <f>VLOOKUP(E2380,state_lookup!A:B,2,FALSE)</f>
        <v>SC</v>
      </c>
      <c r="G2380">
        <v>32.906700000000001</v>
      </c>
      <c r="H2380">
        <v>-80.072199999999995</v>
      </c>
      <c r="I2380" t="s">
        <v>5243</v>
      </c>
      <c r="J2380" s="4" t="s">
        <v>5260</v>
      </c>
      <c r="K2380" s="4" t="str">
        <f t="shared" si="37"/>
        <v>Jun 06</v>
      </c>
      <c r="L2380" t="s">
        <v>5412</v>
      </c>
      <c r="M2380" t="s">
        <v>5396</v>
      </c>
      <c r="N2380" t="s">
        <v>5396</v>
      </c>
      <c r="P2380" t="s">
        <v>6051</v>
      </c>
      <c r="Q2380" t="s">
        <v>6395</v>
      </c>
      <c r="R2380">
        <v>0</v>
      </c>
      <c r="S2380" t="s">
        <v>6539</v>
      </c>
      <c r="T2380">
        <v>0</v>
      </c>
      <c r="U2380">
        <v>0</v>
      </c>
      <c r="V2380">
        <v>0</v>
      </c>
      <c r="W2380">
        <v>0</v>
      </c>
      <c r="X2380">
        <v>1</v>
      </c>
      <c r="Y2380">
        <v>1</v>
      </c>
      <c r="Z2380" s="2" t="s">
        <v>8556</v>
      </c>
    </row>
    <row r="2381" spans="1:30" x14ac:dyDescent="0.2">
      <c r="A2381" s="1">
        <v>1593</v>
      </c>
      <c r="B2381" t="s">
        <v>1281</v>
      </c>
      <c r="C2381" t="s">
        <v>3085</v>
      </c>
      <c r="D2381" t="s">
        <v>4264</v>
      </c>
      <c r="E2381" t="s">
        <v>10549</v>
      </c>
      <c r="F2381" t="str">
        <f>VLOOKUP(E2381,state_lookup!A:B,2,FALSE)</f>
        <v>FL</v>
      </c>
      <c r="G2381">
        <v>26.219249999999999</v>
      </c>
      <c r="H2381" t="s">
        <v>5128</v>
      </c>
      <c r="I2381" t="s">
        <v>5243</v>
      </c>
      <c r="J2381" s="4" t="s">
        <v>5260</v>
      </c>
      <c r="K2381" s="4" t="str">
        <f t="shared" si="37"/>
        <v>Jun 06</v>
      </c>
      <c r="L2381" t="s">
        <v>5293</v>
      </c>
      <c r="M2381" t="s">
        <v>5396</v>
      </c>
      <c r="N2381" t="s">
        <v>5396</v>
      </c>
      <c r="P2381" t="s">
        <v>6051</v>
      </c>
      <c r="Q2381" t="s">
        <v>6395</v>
      </c>
      <c r="R2381">
        <v>0</v>
      </c>
      <c r="S2381" t="s">
        <v>6537</v>
      </c>
      <c r="X2381">
        <v>1</v>
      </c>
      <c r="Y2381">
        <v>1</v>
      </c>
      <c r="Z2381" s="2" t="s">
        <v>6770</v>
      </c>
      <c r="AA2381" s="2" t="s">
        <v>10042</v>
      </c>
    </row>
    <row r="2382" spans="1:30" x14ac:dyDescent="0.2">
      <c r="A2382" s="1">
        <v>1594</v>
      </c>
      <c r="B2382" t="s">
        <v>1282</v>
      </c>
      <c r="C2382" t="s">
        <v>3086</v>
      </c>
      <c r="D2382" t="s">
        <v>1602</v>
      </c>
      <c r="E2382" t="s">
        <v>10551</v>
      </c>
      <c r="F2382" t="str">
        <f>VLOOKUP(E2382,state_lookup!A:B,2,FALSE)</f>
        <v>NJ</v>
      </c>
      <c r="G2382">
        <v>40.620899999999999</v>
      </c>
      <c r="H2382">
        <v>-74.438599999999994</v>
      </c>
      <c r="I2382" t="s">
        <v>5243</v>
      </c>
      <c r="J2382" s="4" t="s">
        <v>5260</v>
      </c>
      <c r="K2382" s="4" t="str">
        <f t="shared" si="37"/>
        <v>Jun 06</v>
      </c>
      <c r="P2382" t="s">
        <v>6051</v>
      </c>
      <c r="Q2382" t="s">
        <v>6395</v>
      </c>
      <c r="R2382">
        <v>0</v>
      </c>
      <c r="S2382" t="s">
        <v>6537</v>
      </c>
      <c r="T2382">
        <v>0</v>
      </c>
      <c r="U2382">
        <v>0</v>
      </c>
      <c r="V2382">
        <v>0</v>
      </c>
      <c r="W2382">
        <v>0</v>
      </c>
      <c r="X2382">
        <v>1</v>
      </c>
      <c r="Y2382">
        <v>1</v>
      </c>
      <c r="Z2382" s="2" t="s">
        <v>8731</v>
      </c>
    </row>
    <row r="2383" spans="1:30" x14ac:dyDescent="0.2">
      <c r="A2383" s="1">
        <v>1595</v>
      </c>
      <c r="B2383" t="s">
        <v>641</v>
      </c>
      <c r="D2383" t="s">
        <v>4370</v>
      </c>
      <c r="E2383" t="s">
        <v>10554</v>
      </c>
      <c r="F2383" t="str">
        <f>VLOOKUP(E2383,state_lookup!A:B,2,FALSE)</f>
        <v>MA</v>
      </c>
      <c r="G2383">
        <v>42.326599999999999</v>
      </c>
      <c r="H2383">
        <v>-72.674499999999995</v>
      </c>
      <c r="I2383" t="s">
        <v>5243</v>
      </c>
      <c r="J2383" s="4" t="s">
        <v>5260</v>
      </c>
      <c r="K2383" s="4" t="str">
        <f t="shared" si="37"/>
        <v>Jun 06</v>
      </c>
      <c r="P2383" t="s">
        <v>6051</v>
      </c>
      <c r="Q2383" t="s">
        <v>6395</v>
      </c>
      <c r="R2383">
        <v>0</v>
      </c>
      <c r="S2383" t="s">
        <v>6537</v>
      </c>
      <c r="X2383">
        <v>1</v>
      </c>
      <c r="Y2383">
        <v>1</v>
      </c>
      <c r="Z2383" s="2" t="s">
        <v>8732</v>
      </c>
    </row>
    <row r="2384" spans="1:30" x14ac:dyDescent="0.2">
      <c r="A2384" s="1">
        <v>1596</v>
      </c>
      <c r="B2384" t="s">
        <v>1283</v>
      </c>
      <c r="E2384" t="s">
        <v>64</v>
      </c>
      <c r="F2384" t="str">
        <f>VLOOKUP(E2384,state_lookup!A:B,2,FALSE)</f>
        <v>NY</v>
      </c>
      <c r="G2384">
        <v>42.480600000000003</v>
      </c>
      <c r="H2384">
        <v>-74.006</v>
      </c>
      <c r="I2384" t="s">
        <v>5243</v>
      </c>
      <c r="J2384" s="4" t="s">
        <v>5260</v>
      </c>
      <c r="K2384" s="4" t="str">
        <f t="shared" si="37"/>
        <v>Jun 06</v>
      </c>
      <c r="P2384" t="s">
        <v>6051</v>
      </c>
      <c r="Q2384" t="s">
        <v>6395</v>
      </c>
      <c r="R2384">
        <v>0</v>
      </c>
      <c r="S2384" t="s">
        <v>6537</v>
      </c>
      <c r="X2384">
        <v>1</v>
      </c>
      <c r="Y2384">
        <v>1</v>
      </c>
      <c r="Z2384" s="2" t="s">
        <v>8374</v>
      </c>
    </row>
    <row r="2385" spans="1:30" x14ac:dyDescent="0.2">
      <c r="A2385" s="1">
        <v>1597</v>
      </c>
      <c r="B2385" t="s">
        <v>642</v>
      </c>
      <c r="C2385" t="s">
        <v>1929</v>
      </c>
      <c r="D2385" t="s">
        <v>4375</v>
      </c>
      <c r="E2385" t="s">
        <v>10555</v>
      </c>
      <c r="F2385" t="str">
        <f>VLOOKUP(E2385,state_lookup!A:B,2,FALSE)</f>
        <v>IL</v>
      </c>
      <c r="G2385">
        <v>38.5976</v>
      </c>
      <c r="H2385">
        <v>-89.915599999999998</v>
      </c>
      <c r="I2385" t="s">
        <v>5243</v>
      </c>
      <c r="J2385" s="4" t="s">
        <v>5260</v>
      </c>
      <c r="K2385" s="4" t="str">
        <f t="shared" si="37"/>
        <v>Jun 06</v>
      </c>
      <c r="L2385" t="s">
        <v>5298</v>
      </c>
      <c r="M2385" t="s">
        <v>5531</v>
      </c>
      <c r="N2385" t="s">
        <v>5531</v>
      </c>
      <c r="P2385" t="s">
        <v>6051</v>
      </c>
      <c r="Q2385" t="s">
        <v>6395</v>
      </c>
      <c r="R2385">
        <v>0</v>
      </c>
      <c r="S2385" t="s">
        <v>6537</v>
      </c>
      <c r="T2385">
        <v>0</v>
      </c>
      <c r="U2385">
        <v>0</v>
      </c>
      <c r="V2385">
        <v>0</v>
      </c>
      <c r="W2385">
        <v>0</v>
      </c>
      <c r="X2385">
        <v>1</v>
      </c>
      <c r="Y2385">
        <v>1</v>
      </c>
      <c r="Z2385" s="2" t="s">
        <v>8615</v>
      </c>
    </row>
    <row r="2386" spans="1:30" x14ac:dyDescent="0.2">
      <c r="A2386" s="1">
        <v>1598</v>
      </c>
      <c r="B2386" t="s">
        <v>1284</v>
      </c>
      <c r="C2386" t="s">
        <v>3087</v>
      </c>
      <c r="D2386" t="s">
        <v>4790</v>
      </c>
      <c r="E2386" t="s">
        <v>181</v>
      </c>
      <c r="F2386" t="str">
        <f>VLOOKUP(E2386,state_lookup!A:B,2,FALSE)</f>
        <v>WA</v>
      </c>
      <c r="G2386">
        <v>48.296500000000002</v>
      </c>
      <c r="H2386">
        <v>-122.6331</v>
      </c>
      <c r="I2386" t="s">
        <v>5243</v>
      </c>
      <c r="J2386" s="4" t="s">
        <v>5260</v>
      </c>
      <c r="K2386" s="4" t="str">
        <f t="shared" si="37"/>
        <v>Jun 06</v>
      </c>
      <c r="L2386" t="s">
        <v>5284</v>
      </c>
      <c r="M2386" t="s">
        <v>5701</v>
      </c>
      <c r="N2386" t="s">
        <v>5701</v>
      </c>
      <c r="P2386" t="s">
        <v>6051</v>
      </c>
      <c r="Q2386" t="s">
        <v>6395</v>
      </c>
      <c r="R2386">
        <v>0</v>
      </c>
      <c r="S2386" t="s">
        <v>6537</v>
      </c>
      <c r="T2386">
        <v>0</v>
      </c>
      <c r="U2386">
        <v>0</v>
      </c>
      <c r="V2386">
        <v>0</v>
      </c>
      <c r="W2386">
        <v>0</v>
      </c>
      <c r="X2386">
        <v>1</v>
      </c>
      <c r="Y2386">
        <v>1</v>
      </c>
      <c r="Z2386" s="2" t="s">
        <v>8733</v>
      </c>
    </row>
    <row r="2387" spans="1:30" x14ac:dyDescent="0.2">
      <c r="A2387" s="1">
        <v>1599</v>
      </c>
      <c r="B2387" t="s">
        <v>856</v>
      </c>
      <c r="C2387" t="s">
        <v>3088</v>
      </c>
      <c r="E2387" t="s">
        <v>10563</v>
      </c>
      <c r="F2387" t="str">
        <f>VLOOKUP(E2387,state_lookup!A:B,2,FALSE)</f>
        <v>MD</v>
      </c>
      <c r="G2387">
        <v>38.399799999999999</v>
      </c>
      <c r="H2387">
        <v>-75.071600000000004</v>
      </c>
      <c r="I2387" t="s">
        <v>5243</v>
      </c>
      <c r="J2387" s="4" t="s">
        <v>5260</v>
      </c>
      <c r="K2387" s="4" t="str">
        <f t="shared" si="37"/>
        <v>Jun 06</v>
      </c>
      <c r="L2387" t="s">
        <v>5791</v>
      </c>
      <c r="M2387" t="s">
        <v>5531</v>
      </c>
      <c r="N2387" t="s">
        <v>5372</v>
      </c>
      <c r="P2387" t="s">
        <v>6051</v>
      </c>
      <c r="Q2387" t="s">
        <v>6395</v>
      </c>
      <c r="R2387">
        <v>0</v>
      </c>
      <c r="S2387" t="s">
        <v>6538</v>
      </c>
      <c r="X2387">
        <v>1</v>
      </c>
      <c r="Y2387">
        <v>1</v>
      </c>
      <c r="Z2387" s="2" t="s">
        <v>8734</v>
      </c>
    </row>
    <row r="2388" spans="1:30" x14ac:dyDescent="0.2">
      <c r="A2388" s="1">
        <v>1600</v>
      </c>
      <c r="B2388" t="s">
        <v>1285</v>
      </c>
      <c r="C2388" t="s">
        <v>3089</v>
      </c>
      <c r="D2388" t="s">
        <v>4791</v>
      </c>
      <c r="E2388" t="s">
        <v>181</v>
      </c>
      <c r="F2388" t="str">
        <f>VLOOKUP(E2388,state_lookup!A:B,2,FALSE)</f>
        <v>WA</v>
      </c>
      <c r="G2388">
        <v>46.968499999999999</v>
      </c>
      <c r="H2388">
        <v>-124.1521</v>
      </c>
      <c r="I2388" t="s">
        <v>5243</v>
      </c>
      <c r="J2388" s="4" t="s">
        <v>5260</v>
      </c>
      <c r="K2388" s="4" t="str">
        <f t="shared" si="37"/>
        <v>Jun 06</v>
      </c>
      <c r="P2388" t="s">
        <v>6051</v>
      </c>
      <c r="Q2388" t="s">
        <v>6395</v>
      </c>
      <c r="R2388">
        <v>0</v>
      </c>
      <c r="S2388" t="s">
        <v>6537</v>
      </c>
      <c r="T2388">
        <v>0</v>
      </c>
      <c r="U2388">
        <v>0</v>
      </c>
      <c r="V2388">
        <v>0</v>
      </c>
      <c r="W2388">
        <v>0</v>
      </c>
      <c r="X2388">
        <v>1</v>
      </c>
      <c r="Y2388">
        <v>1</v>
      </c>
      <c r="Z2388" s="2" t="s">
        <v>8735</v>
      </c>
    </row>
    <row r="2389" spans="1:30" x14ac:dyDescent="0.2">
      <c r="A2389" s="1">
        <v>1601</v>
      </c>
      <c r="B2389" t="s">
        <v>1286</v>
      </c>
      <c r="C2389" t="s">
        <v>3090</v>
      </c>
      <c r="D2389" t="s">
        <v>706</v>
      </c>
      <c r="E2389" t="s">
        <v>10571</v>
      </c>
      <c r="F2389" t="str">
        <f>VLOOKUP(E2389,state_lookup!A:B,2,FALSE)</f>
        <v>WI</v>
      </c>
      <c r="G2389">
        <v>43.099400000000003</v>
      </c>
      <c r="H2389">
        <v>-88.495099999999994</v>
      </c>
      <c r="I2389" t="s">
        <v>5243</v>
      </c>
      <c r="J2389" s="4" t="s">
        <v>5260</v>
      </c>
      <c r="K2389" s="4" t="str">
        <f t="shared" si="37"/>
        <v>Jun 06</v>
      </c>
      <c r="L2389" t="s">
        <v>5304</v>
      </c>
      <c r="M2389" t="s">
        <v>5531</v>
      </c>
      <c r="N2389" t="s">
        <v>5531</v>
      </c>
      <c r="P2389" t="s">
        <v>6222</v>
      </c>
      <c r="Q2389" t="s">
        <v>6395</v>
      </c>
      <c r="R2389">
        <v>0</v>
      </c>
      <c r="S2389" t="s">
        <v>6537</v>
      </c>
      <c r="T2389">
        <v>0</v>
      </c>
      <c r="U2389">
        <v>0</v>
      </c>
      <c r="V2389">
        <v>0</v>
      </c>
      <c r="W2389">
        <v>0</v>
      </c>
      <c r="X2389">
        <v>1</v>
      </c>
      <c r="Y2389">
        <v>1</v>
      </c>
      <c r="Z2389" s="2" t="s">
        <v>8736</v>
      </c>
    </row>
    <row r="2390" spans="1:30" x14ac:dyDescent="0.2">
      <c r="A2390" s="1">
        <v>1602</v>
      </c>
      <c r="B2390" t="s">
        <v>152</v>
      </c>
      <c r="C2390" t="s">
        <v>3091</v>
      </c>
      <c r="E2390" t="s">
        <v>4341</v>
      </c>
      <c r="F2390" t="str">
        <f>VLOOKUP(E2390,state_lookup!A:B,2,FALSE)</f>
        <v>OK</v>
      </c>
      <c r="G2390">
        <v>35.467599999999997</v>
      </c>
      <c r="H2390">
        <v>-97.5137</v>
      </c>
      <c r="I2390" t="s">
        <v>5243</v>
      </c>
      <c r="J2390" s="4" t="s">
        <v>5260</v>
      </c>
      <c r="K2390" s="4" t="str">
        <f t="shared" si="37"/>
        <v>Jun 06</v>
      </c>
      <c r="L2390" t="s">
        <v>5455</v>
      </c>
      <c r="M2390" t="s">
        <v>5701</v>
      </c>
      <c r="N2390" t="s">
        <v>5701</v>
      </c>
      <c r="P2390" t="s">
        <v>6051</v>
      </c>
      <c r="Q2390" t="s">
        <v>6395</v>
      </c>
      <c r="R2390">
        <v>0</v>
      </c>
      <c r="S2390" t="s">
        <v>6563</v>
      </c>
      <c r="X2390">
        <v>1</v>
      </c>
      <c r="Y2390">
        <v>1</v>
      </c>
      <c r="Z2390" s="2" t="s">
        <v>8737</v>
      </c>
    </row>
    <row r="2391" spans="1:30" x14ac:dyDescent="0.2">
      <c r="A2391" s="1">
        <v>1603</v>
      </c>
      <c r="B2391" t="s">
        <v>1287</v>
      </c>
      <c r="C2391" t="s">
        <v>3092</v>
      </c>
      <c r="D2391" t="s">
        <v>4568</v>
      </c>
      <c r="E2391" t="s">
        <v>10570</v>
      </c>
      <c r="F2391" t="str">
        <f>VLOOKUP(E2391,state_lookup!A:B,2,FALSE)</f>
        <v>KS</v>
      </c>
      <c r="G2391">
        <v>38.883200000000002</v>
      </c>
      <c r="H2391">
        <v>-94.819800000000001</v>
      </c>
      <c r="I2391" t="s">
        <v>5243</v>
      </c>
      <c r="J2391" s="4" t="s">
        <v>5260</v>
      </c>
      <c r="K2391" s="4" t="str">
        <f t="shared" si="37"/>
        <v>Jun 06</v>
      </c>
      <c r="P2391" t="s">
        <v>6051</v>
      </c>
      <c r="Q2391" t="s">
        <v>6395</v>
      </c>
      <c r="R2391">
        <v>0</v>
      </c>
      <c r="S2391" t="s">
        <v>6537</v>
      </c>
      <c r="T2391">
        <v>0</v>
      </c>
      <c r="U2391">
        <v>0</v>
      </c>
      <c r="V2391">
        <v>0</v>
      </c>
      <c r="W2391">
        <v>0</v>
      </c>
      <c r="X2391">
        <v>1</v>
      </c>
      <c r="Y2391">
        <v>1</v>
      </c>
      <c r="Z2391" s="2" t="s">
        <v>8738</v>
      </c>
    </row>
    <row r="2392" spans="1:30" x14ac:dyDescent="0.2">
      <c r="A2392" s="1">
        <v>1604</v>
      </c>
      <c r="B2392" t="s">
        <v>1288</v>
      </c>
      <c r="C2392" t="s">
        <v>3093</v>
      </c>
      <c r="D2392" t="s">
        <v>147</v>
      </c>
      <c r="E2392" t="s">
        <v>10566</v>
      </c>
      <c r="F2392" t="str">
        <f>VLOOKUP(E2392,state_lookup!A:B,2,FALSE)</f>
        <v>CT</v>
      </c>
      <c r="G2392">
        <v>41.315069999999999</v>
      </c>
      <c r="H2392" t="s">
        <v>5129</v>
      </c>
      <c r="I2392" t="s">
        <v>5243</v>
      </c>
      <c r="J2392" s="4" t="s">
        <v>5260</v>
      </c>
      <c r="K2392" s="4" t="str">
        <f t="shared" si="37"/>
        <v>Jun 06</v>
      </c>
      <c r="L2392" t="s">
        <v>5304</v>
      </c>
      <c r="M2392" t="s">
        <v>5531</v>
      </c>
      <c r="N2392" t="s">
        <v>5531</v>
      </c>
      <c r="P2392" t="s">
        <v>6051</v>
      </c>
      <c r="Q2392" t="s">
        <v>6395</v>
      </c>
      <c r="R2392">
        <v>0</v>
      </c>
      <c r="S2392" t="s">
        <v>6537</v>
      </c>
      <c r="T2392">
        <v>0</v>
      </c>
      <c r="U2392">
        <v>0</v>
      </c>
      <c r="V2392">
        <v>0</v>
      </c>
      <c r="W2392">
        <v>0</v>
      </c>
      <c r="X2392">
        <v>1</v>
      </c>
      <c r="Y2392">
        <v>1</v>
      </c>
      <c r="Z2392" s="2" t="s">
        <v>7537</v>
      </c>
      <c r="AA2392" s="2" t="s">
        <v>10043</v>
      </c>
      <c r="AD2392" t="s">
        <v>6598</v>
      </c>
    </row>
    <row r="2393" spans="1:30" x14ac:dyDescent="0.2">
      <c r="A2393" s="1">
        <v>1605</v>
      </c>
      <c r="B2393" t="s">
        <v>1024</v>
      </c>
      <c r="C2393" t="s">
        <v>3094</v>
      </c>
      <c r="D2393" t="s">
        <v>4685</v>
      </c>
      <c r="E2393" t="s">
        <v>10547</v>
      </c>
      <c r="F2393" t="str">
        <f>VLOOKUP(E2393,state_lookup!A:B,2,FALSE)</f>
        <v>CA</v>
      </c>
      <c r="G2393">
        <v>34.039299999999997</v>
      </c>
      <c r="H2393">
        <v>-117.60639999999999</v>
      </c>
      <c r="I2393" t="s">
        <v>5243</v>
      </c>
      <c r="J2393" s="4" t="s">
        <v>5260</v>
      </c>
      <c r="K2393" s="4" t="str">
        <f t="shared" si="37"/>
        <v>Jun 06</v>
      </c>
      <c r="L2393" t="s">
        <v>5792</v>
      </c>
      <c r="M2393" t="s">
        <v>5399</v>
      </c>
      <c r="N2393" t="s">
        <v>5399</v>
      </c>
      <c r="P2393" t="s">
        <v>6051</v>
      </c>
      <c r="Q2393" t="s">
        <v>6395</v>
      </c>
      <c r="R2393">
        <v>0</v>
      </c>
      <c r="S2393" t="s">
        <v>6539</v>
      </c>
      <c r="T2393">
        <v>0</v>
      </c>
      <c r="U2393">
        <v>0</v>
      </c>
      <c r="V2393">
        <v>0</v>
      </c>
      <c r="W2393">
        <v>0</v>
      </c>
      <c r="X2393">
        <v>1</v>
      </c>
      <c r="Y2393">
        <v>1</v>
      </c>
      <c r="Z2393" s="2" t="s">
        <v>8308</v>
      </c>
      <c r="AA2393" s="2" t="s">
        <v>10044</v>
      </c>
      <c r="AB2393" s="2" t="s">
        <v>10322</v>
      </c>
    </row>
    <row r="2394" spans="1:30" x14ac:dyDescent="0.2">
      <c r="A2394" s="1">
        <v>1606</v>
      </c>
      <c r="B2394" t="s">
        <v>301</v>
      </c>
      <c r="C2394" t="s">
        <v>2473</v>
      </c>
      <c r="E2394" t="s">
        <v>10547</v>
      </c>
      <c r="F2394" t="str">
        <f>VLOOKUP(E2394,state_lookup!A:B,2,FALSE)</f>
        <v>CA</v>
      </c>
      <c r="G2394">
        <v>33.803800000000003</v>
      </c>
      <c r="H2394">
        <v>-117.8218</v>
      </c>
      <c r="I2394" t="s">
        <v>5243</v>
      </c>
      <c r="J2394" s="4" t="s">
        <v>5260</v>
      </c>
      <c r="K2394" s="4" t="str">
        <f t="shared" si="37"/>
        <v>Jun 06</v>
      </c>
      <c r="P2394" t="s">
        <v>6051</v>
      </c>
      <c r="Q2394" t="s">
        <v>6395</v>
      </c>
      <c r="R2394">
        <v>0</v>
      </c>
      <c r="S2394" t="s">
        <v>6537</v>
      </c>
      <c r="X2394">
        <v>1</v>
      </c>
      <c r="Y2394">
        <v>1</v>
      </c>
      <c r="Z2394" s="2" t="s">
        <v>8739</v>
      </c>
    </row>
    <row r="2395" spans="1:30" x14ac:dyDescent="0.2">
      <c r="A2395" s="1">
        <v>1607</v>
      </c>
      <c r="B2395" t="s">
        <v>1289</v>
      </c>
      <c r="C2395" t="s">
        <v>3095</v>
      </c>
      <c r="D2395" t="s">
        <v>4414</v>
      </c>
      <c r="E2395" t="s">
        <v>10571</v>
      </c>
      <c r="F2395" t="str">
        <f>VLOOKUP(E2395,state_lookup!A:B,2,FALSE)</f>
        <v>WI</v>
      </c>
      <c r="G2395">
        <v>42.925199999999997</v>
      </c>
      <c r="H2395">
        <v>-89.3887</v>
      </c>
      <c r="I2395" t="s">
        <v>5243</v>
      </c>
      <c r="J2395" s="4" t="s">
        <v>5260</v>
      </c>
      <c r="K2395" s="4" t="str">
        <f t="shared" si="37"/>
        <v>Jun 06</v>
      </c>
      <c r="L2395" t="s">
        <v>5289</v>
      </c>
      <c r="M2395" t="s">
        <v>5982</v>
      </c>
      <c r="N2395" t="s">
        <v>5982</v>
      </c>
      <c r="P2395" t="s">
        <v>6051</v>
      </c>
      <c r="Q2395" t="s">
        <v>6402</v>
      </c>
      <c r="R2395">
        <v>0</v>
      </c>
      <c r="S2395" t="s">
        <v>6547</v>
      </c>
      <c r="T2395">
        <v>0</v>
      </c>
      <c r="U2395">
        <v>0</v>
      </c>
      <c r="V2395">
        <v>0</v>
      </c>
      <c r="W2395">
        <v>0</v>
      </c>
      <c r="X2395">
        <v>1</v>
      </c>
      <c r="Y2395">
        <v>1</v>
      </c>
      <c r="Z2395" s="2" t="s">
        <v>8740</v>
      </c>
    </row>
    <row r="2396" spans="1:30" x14ac:dyDescent="0.2">
      <c r="A2396" s="1">
        <v>1608</v>
      </c>
      <c r="B2396" t="s">
        <v>302</v>
      </c>
      <c r="C2396" t="s">
        <v>1929</v>
      </c>
      <c r="D2396" t="s">
        <v>301</v>
      </c>
      <c r="E2396" t="s">
        <v>10549</v>
      </c>
      <c r="F2396" t="str">
        <f>VLOOKUP(E2396,state_lookup!A:B,2,FALSE)</f>
        <v>FL</v>
      </c>
      <c r="G2396">
        <v>28.4772</v>
      </c>
      <c r="H2396">
        <v>-81.3369</v>
      </c>
      <c r="I2396" t="s">
        <v>5243</v>
      </c>
      <c r="J2396" s="4" t="s">
        <v>5260</v>
      </c>
      <c r="K2396" s="4" t="str">
        <f t="shared" si="37"/>
        <v>Jun 06</v>
      </c>
      <c r="L2396" t="s">
        <v>5793</v>
      </c>
      <c r="M2396" t="s">
        <v>5372</v>
      </c>
      <c r="N2396" t="s">
        <v>5667</v>
      </c>
      <c r="P2396" t="s">
        <v>6051</v>
      </c>
      <c r="Q2396" t="s">
        <v>6395</v>
      </c>
      <c r="R2396">
        <v>0</v>
      </c>
      <c r="S2396" t="s">
        <v>6537</v>
      </c>
      <c r="T2396">
        <v>0</v>
      </c>
      <c r="U2396">
        <v>0</v>
      </c>
      <c r="V2396">
        <v>0</v>
      </c>
      <c r="W2396">
        <v>0</v>
      </c>
      <c r="X2396">
        <v>1</v>
      </c>
      <c r="Y2396">
        <v>1</v>
      </c>
      <c r="Z2396" s="2" t="s">
        <v>8741</v>
      </c>
      <c r="AA2396" s="2" t="s">
        <v>8714</v>
      </c>
      <c r="AB2396" s="2" t="s">
        <v>8943</v>
      </c>
      <c r="AC2396" t="s">
        <v>10480</v>
      </c>
      <c r="AD2396" t="s">
        <v>6598</v>
      </c>
    </row>
    <row r="2397" spans="1:30" x14ac:dyDescent="0.2">
      <c r="A2397" s="1">
        <v>1609</v>
      </c>
      <c r="B2397" t="s">
        <v>302</v>
      </c>
      <c r="C2397" t="s">
        <v>3096</v>
      </c>
      <c r="D2397" t="s">
        <v>301</v>
      </c>
      <c r="E2397" t="s">
        <v>10549</v>
      </c>
      <c r="F2397" t="str">
        <f>VLOOKUP(E2397,state_lookup!A:B,2,FALSE)</f>
        <v>FL</v>
      </c>
      <c r="G2397">
        <v>28.4772</v>
      </c>
      <c r="H2397">
        <v>-81.3369</v>
      </c>
      <c r="I2397" t="s">
        <v>5243</v>
      </c>
      <c r="J2397" s="4" t="s">
        <v>5260</v>
      </c>
      <c r="K2397" s="4" t="str">
        <f t="shared" si="37"/>
        <v>Jun 06</v>
      </c>
      <c r="P2397" t="s">
        <v>6051</v>
      </c>
      <c r="Q2397" t="s">
        <v>6395</v>
      </c>
      <c r="R2397">
        <v>0</v>
      </c>
      <c r="S2397" t="s">
        <v>6537</v>
      </c>
      <c r="T2397">
        <v>0</v>
      </c>
      <c r="U2397">
        <v>0</v>
      </c>
      <c r="V2397">
        <v>0</v>
      </c>
      <c r="W2397">
        <v>0</v>
      </c>
      <c r="X2397">
        <v>0</v>
      </c>
      <c r="Y2397">
        <v>1</v>
      </c>
      <c r="Z2397" s="2" t="s">
        <v>8741</v>
      </c>
      <c r="AD2397" t="s">
        <v>6598</v>
      </c>
    </row>
    <row r="2398" spans="1:30" x14ac:dyDescent="0.2">
      <c r="A2398" s="1">
        <v>1610</v>
      </c>
      <c r="B2398" t="s">
        <v>1290</v>
      </c>
      <c r="D2398" t="s">
        <v>1604</v>
      </c>
      <c r="E2398" t="s">
        <v>64</v>
      </c>
      <c r="F2398" t="str">
        <f>VLOOKUP(E2398,state_lookup!A:B,2,FALSE)</f>
        <v>NY</v>
      </c>
      <c r="G2398">
        <v>41.160899999999998</v>
      </c>
      <c r="H2398">
        <v>-73.871200000000002</v>
      </c>
      <c r="I2398" t="s">
        <v>5243</v>
      </c>
      <c r="J2398" s="4" t="s">
        <v>5260</v>
      </c>
      <c r="K2398" s="4" t="str">
        <f t="shared" si="37"/>
        <v>Jun 06</v>
      </c>
      <c r="L2398" t="s">
        <v>5343</v>
      </c>
      <c r="M2398" t="s">
        <v>5527</v>
      </c>
      <c r="N2398" t="s">
        <v>5527</v>
      </c>
      <c r="P2398" t="s">
        <v>6051</v>
      </c>
      <c r="Q2398" t="s">
        <v>6402</v>
      </c>
      <c r="R2398">
        <v>0</v>
      </c>
      <c r="S2398" t="s">
        <v>6537</v>
      </c>
      <c r="T2398">
        <v>0</v>
      </c>
      <c r="U2398">
        <v>0</v>
      </c>
      <c r="V2398">
        <v>0</v>
      </c>
      <c r="W2398">
        <v>0</v>
      </c>
      <c r="X2398">
        <v>1</v>
      </c>
      <c r="Y2398">
        <v>1</v>
      </c>
      <c r="Z2398" s="2" t="s">
        <v>8742</v>
      </c>
    </row>
    <row r="2399" spans="1:30" x14ac:dyDescent="0.2">
      <c r="A2399" s="1">
        <v>1611</v>
      </c>
      <c r="B2399" t="s">
        <v>1291</v>
      </c>
      <c r="C2399" t="s">
        <v>3097</v>
      </c>
      <c r="E2399" t="s">
        <v>10555</v>
      </c>
      <c r="F2399" t="str">
        <f>VLOOKUP(E2399,state_lookup!A:B,2,FALSE)</f>
        <v>IL</v>
      </c>
      <c r="G2399">
        <v>42.118099999999998</v>
      </c>
      <c r="H2399">
        <v>-88.043000000000006</v>
      </c>
      <c r="I2399" t="s">
        <v>5243</v>
      </c>
      <c r="J2399" s="4" t="s">
        <v>5260</v>
      </c>
      <c r="K2399" s="4" t="str">
        <f t="shared" si="37"/>
        <v>Jun 06</v>
      </c>
      <c r="L2399" t="s">
        <v>5306</v>
      </c>
      <c r="M2399" t="s">
        <v>5531</v>
      </c>
      <c r="N2399" t="s">
        <v>5531</v>
      </c>
      <c r="P2399" t="s">
        <v>6051</v>
      </c>
      <c r="Q2399" t="s">
        <v>6402</v>
      </c>
      <c r="R2399">
        <v>0</v>
      </c>
      <c r="S2399" t="s">
        <v>6537</v>
      </c>
      <c r="X2399">
        <v>1</v>
      </c>
      <c r="Y2399">
        <v>1</v>
      </c>
      <c r="Z2399" s="2" t="s">
        <v>8743</v>
      </c>
    </row>
    <row r="2400" spans="1:30" x14ac:dyDescent="0.2">
      <c r="A2400" s="1">
        <v>1612</v>
      </c>
      <c r="B2400" t="s">
        <v>1090</v>
      </c>
      <c r="C2400" t="s">
        <v>3098</v>
      </c>
      <c r="E2400" t="s">
        <v>10549</v>
      </c>
      <c r="F2400" t="str">
        <f>VLOOKUP(E2400,state_lookup!A:B,2,FALSE)</f>
        <v>FL</v>
      </c>
      <c r="G2400">
        <v>27.954999999999998</v>
      </c>
      <c r="H2400">
        <v>-80.662800000000004</v>
      </c>
      <c r="I2400" t="s">
        <v>5243</v>
      </c>
      <c r="J2400" s="4" t="s">
        <v>5260</v>
      </c>
      <c r="K2400" s="4" t="str">
        <f t="shared" si="37"/>
        <v>Jun 06</v>
      </c>
      <c r="L2400" t="s">
        <v>5794</v>
      </c>
      <c r="M2400" t="s">
        <v>5396</v>
      </c>
      <c r="N2400" t="s">
        <v>5645</v>
      </c>
      <c r="P2400" t="s">
        <v>6051</v>
      </c>
      <c r="Q2400" t="s">
        <v>6402</v>
      </c>
      <c r="R2400">
        <v>0</v>
      </c>
      <c r="S2400" t="s">
        <v>6537</v>
      </c>
      <c r="T2400">
        <v>0</v>
      </c>
      <c r="U2400">
        <v>0</v>
      </c>
      <c r="V2400">
        <v>0</v>
      </c>
      <c r="W2400">
        <v>0</v>
      </c>
      <c r="X2400">
        <v>1</v>
      </c>
      <c r="Y2400">
        <v>1</v>
      </c>
      <c r="Z2400" s="2" t="s">
        <v>8744</v>
      </c>
      <c r="AA2400" s="2" t="s">
        <v>10045</v>
      </c>
      <c r="AD2400" t="s">
        <v>6598</v>
      </c>
    </row>
    <row r="2401" spans="1:30" x14ac:dyDescent="0.2">
      <c r="A2401" s="1">
        <v>1613</v>
      </c>
      <c r="B2401" t="s">
        <v>649</v>
      </c>
      <c r="C2401" t="s">
        <v>3099</v>
      </c>
      <c r="E2401" t="s">
        <v>10547</v>
      </c>
      <c r="F2401" t="str">
        <f>VLOOKUP(E2401,state_lookup!A:B,2,FALSE)</f>
        <v>CA</v>
      </c>
      <c r="G2401">
        <v>33.801699999999997</v>
      </c>
      <c r="H2401">
        <v>-116.5382</v>
      </c>
      <c r="I2401" t="s">
        <v>5243</v>
      </c>
      <c r="J2401" s="4" t="s">
        <v>5260</v>
      </c>
      <c r="K2401" s="4" t="str">
        <f t="shared" si="37"/>
        <v>Jun 06</v>
      </c>
      <c r="L2401" t="s">
        <v>5429</v>
      </c>
      <c r="M2401" t="s">
        <v>5372</v>
      </c>
      <c r="N2401" t="s">
        <v>5372</v>
      </c>
      <c r="P2401" t="s">
        <v>6051</v>
      </c>
      <c r="Q2401" t="s">
        <v>6402</v>
      </c>
      <c r="R2401">
        <v>0</v>
      </c>
      <c r="S2401" t="s">
        <v>6537</v>
      </c>
      <c r="X2401">
        <v>1</v>
      </c>
      <c r="Y2401">
        <v>1</v>
      </c>
      <c r="Z2401" s="2" t="s">
        <v>8745</v>
      </c>
    </row>
    <row r="2402" spans="1:30" x14ac:dyDescent="0.2">
      <c r="A2402" s="1">
        <v>1614</v>
      </c>
      <c r="B2402" t="s">
        <v>1292</v>
      </c>
      <c r="C2402" t="s">
        <v>2474</v>
      </c>
      <c r="D2402" t="s">
        <v>4792</v>
      </c>
      <c r="E2402" t="s">
        <v>10578</v>
      </c>
      <c r="F2402" t="str">
        <f>VLOOKUP(E2402,state_lookup!A:B,2,FALSE)</f>
        <v>AK</v>
      </c>
      <c r="G2402">
        <v>61.597099999999998</v>
      </c>
      <c r="H2402">
        <v>-149.1147</v>
      </c>
      <c r="I2402" t="s">
        <v>5243</v>
      </c>
      <c r="J2402" s="4" t="s">
        <v>5260</v>
      </c>
      <c r="K2402" s="4" t="str">
        <f t="shared" si="37"/>
        <v>Jun 06</v>
      </c>
      <c r="L2402" t="s">
        <v>5795</v>
      </c>
      <c r="M2402" t="s">
        <v>5527</v>
      </c>
      <c r="N2402" t="s">
        <v>5527</v>
      </c>
      <c r="P2402" t="s">
        <v>6051</v>
      </c>
      <c r="Q2402" t="s">
        <v>6402</v>
      </c>
      <c r="R2402">
        <v>0</v>
      </c>
      <c r="S2402" t="s">
        <v>6537</v>
      </c>
      <c r="X2402">
        <v>1</v>
      </c>
      <c r="Y2402">
        <v>1</v>
      </c>
      <c r="Z2402" s="2" t="s">
        <v>8746</v>
      </c>
      <c r="AA2402" s="2" t="s">
        <v>10046</v>
      </c>
    </row>
    <row r="2403" spans="1:30" x14ac:dyDescent="0.2">
      <c r="A2403" s="1">
        <v>1615</v>
      </c>
      <c r="B2403" t="s">
        <v>459</v>
      </c>
      <c r="C2403" t="s">
        <v>3100</v>
      </c>
      <c r="D2403" t="s">
        <v>1652</v>
      </c>
      <c r="E2403" t="s">
        <v>10547</v>
      </c>
      <c r="F2403" t="str">
        <f>VLOOKUP(E2403,state_lookup!A:B,2,FALSE)</f>
        <v>CA</v>
      </c>
      <c r="G2403">
        <v>37.391300000000001</v>
      </c>
      <c r="H2403">
        <v>-122.1467</v>
      </c>
      <c r="I2403" t="s">
        <v>5243</v>
      </c>
      <c r="J2403" s="4" t="s">
        <v>5260</v>
      </c>
      <c r="K2403" s="4" t="str">
        <f t="shared" si="37"/>
        <v>Jun 06</v>
      </c>
      <c r="L2403" t="s">
        <v>5343</v>
      </c>
      <c r="M2403" t="s">
        <v>5527</v>
      </c>
      <c r="N2403" t="s">
        <v>5527</v>
      </c>
      <c r="P2403" t="s">
        <v>6051</v>
      </c>
      <c r="Q2403" t="s">
        <v>6395</v>
      </c>
      <c r="R2403">
        <v>0</v>
      </c>
      <c r="S2403" t="s">
        <v>6537</v>
      </c>
      <c r="T2403">
        <v>0</v>
      </c>
      <c r="U2403">
        <v>0</v>
      </c>
      <c r="V2403">
        <v>0</v>
      </c>
      <c r="W2403">
        <v>0</v>
      </c>
      <c r="X2403">
        <v>1</v>
      </c>
      <c r="Y2403">
        <v>1</v>
      </c>
      <c r="Z2403" t="s">
        <v>6864</v>
      </c>
      <c r="AA2403" s="2" t="s">
        <v>10047</v>
      </c>
    </row>
    <row r="2404" spans="1:30" x14ac:dyDescent="0.2">
      <c r="A2404" s="1">
        <v>1616</v>
      </c>
      <c r="B2404" t="s">
        <v>976</v>
      </c>
      <c r="D2404" t="s">
        <v>4698</v>
      </c>
      <c r="E2404" t="s">
        <v>10548</v>
      </c>
      <c r="F2404" t="str">
        <f>VLOOKUP(E2404,state_lookup!A:B,2,FALSE)</f>
        <v>MN</v>
      </c>
      <c r="G2404">
        <v>46.917000000000002</v>
      </c>
      <c r="H2404">
        <v>-95.059600000000003</v>
      </c>
      <c r="I2404" t="s">
        <v>5243</v>
      </c>
      <c r="J2404" s="4" t="s">
        <v>5260</v>
      </c>
      <c r="K2404" s="4" t="str">
        <f t="shared" si="37"/>
        <v>Jun 06</v>
      </c>
      <c r="L2404" t="s">
        <v>5796</v>
      </c>
      <c r="M2404" t="s">
        <v>6014</v>
      </c>
      <c r="N2404" t="s">
        <v>5706</v>
      </c>
      <c r="P2404" t="s">
        <v>6223</v>
      </c>
      <c r="Q2404" t="s">
        <v>6395</v>
      </c>
      <c r="R2404">
        <v>0</v>
      </c>
      <c r="S2404" t="s">
        <v>6537</v>
      </c>
      <c r="T2404">
        <v>0</v>
      </c>
      <c r="U2404">
        <v>0</v>
      </c>
      <c r="V2404">
        <v>0</v>
      </c>
      <c r="W2404">
        <v>0</v>
      </c>
      <c r="X2404">
        <v>1</v>
      </c>
      <c r="Y2404">
        <v>1</v>
      </c>
      <c r="Z2404" s="2" t="s">
        <v>8747</v>
      </c>
      <c r="AA2404" t="s">
        <v>5728</v>
      </c>
    </row>
    <row r="2405" spans="1:30" x14ac:dyDescent="0.2">
      <c r="A2405" s="1">
        <v>1617</v>
      </c>
      <c r="B2405" t="s">
        <v>1293</v>
      </c>
      <c r="C2405" t="s">
        <v>3101</v>
      </c>
      <c r="E2405" t="s">
        <v>10556</v>
      </c>
      <c r="F2405" t="str">
        <f>VLOOKUP(E2405,state_lookup!A:B,2,FALSE)</f>
        <v>OH</v>
      </c>
      <c r="G2405">
        <v>41.384300000000003</v>
      </c>
      <c r="H2405">
        <v>-81.7286</v>
      </c>
      <c r="I2405" t="s">
        <v>5243</v>
      </c>
      <c r="J2405" s="4" t="s">
        <v>5260</v>
      </c>
      <c r="K2405" s="4" t="str">
        <f t="shared" si="37"/>
        <v>Jun 06</v>
      </c>
      <c r="P2405" t="s">
        <v>6051</v>
      </c>
      <c r="Q2405" t="s">
        <v>6395</v>
      </c>
      <c r="R2405">
        <v>0</v>
      </c>
      <c r="S2405" t="s">
        <v>6537</v>
      </c>
      <c r="X2405">
        <v>1</v>
      </c>
      <c r="Y2405">
        <v>1</v>
      </c>
      <c r="Z2405" s="2" t="s">
        <v>8476</v>
      </c>
      <c r="AA2405" s="2" t="s">
        <v>10048</v>
      </c>
    </row>
    <row r="2406" spans="1:30" x14ac:dyDescent="0.2">
      <c r="A2406" s="1">
        <v>1618</v>
      </c>
      <c r="B2406" t="s">
        <v>1294</v>
      </c>
      <c r="C2406" t="s">
        <v>3102</v>
      </c>
      <c r="D2406" t="s">
        <v>4793</v>
      </c>
      <c r="E2406" t="s">
        <v>10570</v>
      </c>
      <c r="F2406" t="str">
        <f>VLOOKUP(E2406,state_lookup!A:B,2,FALSE)</f>
        <v>KS</v>
      </c>
      <c r="G2406">
        <v>37.340499999999999</v>
      </c>
      <c r="H2406">
        <v>-95.295900000000003</v>
      </c>
      <c r="I2406" t="s">
        <v>5243</v>
      </c>
      <c r="J2406" s="4" t="s">
        <v>5260</v>
      </c>
      <c r="K2406" s="4" t="str">
        <f t="shared" si="37"/>
        <v>Jun 06</v>
      </c>
      <c r="L2406" t="s">
        <v>5304</v>
      </c>
      <c r="M2406" t="s">
        <v>5531</v>
      </c>
      <c r="N2406" t="s">
        <v>5531</v>
      </c>
      <c r="P2406" t="s">
        <v>6051</v>
      </c>
      <c r="Q2406" t="s">
        <v>6395</v>
      </c>
      <c r="R2406">
        <v>0</v>
      </c>
      <c r="S2406" t="s">
        <v>6537</v>
      </c>
      <c r="T2406">
        <v>0</v>
      </c>
      <c r="U2406">
        <v>0</v>
      </c>
      <c r="V2406">
        <v>0</v>
      </c>
      <c r="W2406">
        <v>0</v>
      </c>
      <c r="X2406">
        <v>1</v>
      </c>
      <c r="Y2406">
        <v>1</v>
      </c>
      <c r="Z2406" s="2" t="s">
        <v>8748</v>
      </c>
    </row>
    <row r="2407" spans="1:30" x14ac:dyDescent="0.2">
      <c r="A2407" s="1">
        <v>1619</v>
      </c>
      <c r="B2407" t="s">
        <v>862</v>
      </c>
      <c r="C2407" t="s">
        <v>3103</v>
      </c>
      <c r="D2407" t="s">
        <v>31</v>
      </c>
      <c r="E2407" t="s">
        <v>10547</v>
      </c>
      <c r="F2407" t="str">
        <f>VLOOKUP(E2407,state_lookup!A:B,2,FALSE)</f>
        <v>CA</v>
      </c>
      <c r="G2407">
        <v>34.159700000000001</v>
      </c>
      <c r="H2407">
        <v>-118.139</v>
      </c>
      <c r="I2407" t="s">
        <v>5243</v>
      </c>
      <c r="J2407" s="4" t="s">
        <v>5260</v>
      </c>
      <c r="K2407" s="4" t="str">
        <f t="shared" si="37"/>
        <v>Jun 06</v>
      </c>
      <c r="P2407" t="s">
        <v>6051</v>
      </c>
      <c r="Q2407" t="s">
        <v>6395</v>
      </c>
      <c r="R2407">
        <v>0</v>
      </c>
      <c r="S2407" t="s">
        <v>6537</v>
      </c>
      <c r="X2407">
        <v>1</v>
      </c>
      <c r="Y2407">
        <v>1</v>
      </c>
      <c r="Z2407" s="2" t="s">
        <v>8308</v>
      </c>
    </row>
    <row r="2408" spans="1:30" x14ac:dyDescent="0.2">
      <c r="A2408" s="1">
        <v>1620</v>
      </c>
      <c r="B2408" t="s">
        <v>862</v>
      </c>
      <c r="C2408" t="s">
        <v>3104</v>
      </c>
      <c r="D2408" t="s">
        <v>4371</v>
      </c>
      <c r="E2408" t="s">
        <v>10563</v>
      </c>
      <c r="F2408" t="str">
        <f>VLOOKUP(E2408,state_lookup!A:B,2,FALSE)</f>
        <v>MD</v>
      </c>
      <c r="G2408">
        <v>39.155200000000001</v>
      </c>
      <c r="H2408">
        <v>-76.553700000000006</v>
      </c>
      <c r="I2408" t="s">
        <v>5243</v>
      </c>
      <c r="J2408" s="4" t="s">
        <v>5260</v>
      </c>
      <c r="K2408" s="4" t="str">
        <f t="shared" si="37"/>
        <v>Jun 06</v>
      </c>
      <c r="L2408" t="s">
        <v>5304</v>
      </c>
      <c r="P2408" t="s">
        <v>6051</v>
      </c>
      <c r="Q2408" t="s">
        <v>6395</v>
      </c>
      <c r="R2408">
        <v>0</v>
      </c>
      <c r="S2408" t="s">
        <v>6540</v>
      </c>
      <c r="T2408">
        <v>0</v>
      </c>
      <c r="U2408">
        <v>0</v>
      </c>
      <c r="V2408">
        <v>0</v>
      </c>
      <c r="W2408">
        <v>0</v>
      </c>
      <c r="X2408">
        <v>1</v>
      </c>
      <c r="Y2408">
        <v>1</v>
      </c>
      <c r="Z2408" s="2" t="s">
        <v>8749</v>
      </c>
    </row>
    <row r="2409" spans="1:30" x14ac:dyDescent="0.2">
      <c r="A2409" s="1">
        <v>1621</v>
      </c>
      <c r="B2409" t="s">
        <v>461</v>
      </c>
      <c r="E2409" t="s">
        <v>181</v>
      </c>
      <c r="F2409" t="str">
        <f>VLOOKUP(E2409,state_lookup!A:B,2,FALSE)</f>
        <v>WA</v>
      </c>
      <c r="G2409">
        <v>46.250599999999999</v>
      </c>
      <c r="H2409">
        <v>-119.13030000000001</v>
      </c>
      <c r="I2409" t="s">
        <v>5243</v>
      </c>
      <c r="J2409" s="4" t="s">
        <v>5260</v>
      </c>
      <c r="K2409" s="4" t="str">
        <f t="shared" si="37"/>
        <v>Jun 06</v>
      </c>
      <c r="L2409" t="s">
        <v>5304</v>
      </c>
      <c r="M2409" t="s">
        <v>5531</v>
      </c>
      <c r="N2409" t="s">
        <v>5531</v>
      </c>
      <c r="P2409" t="s">
        <v>6051</v>
      </c>
      <c r="Q2409" t="s">
        <v>6395</v>
      </c>
      <c r="R2409">
        <v>0</v>
      </c>
      <c r="S2409" t="s">
        <v>6537</v>
      </c>
      <c r="X2409">
        <v>1</v>
      </c>
      <c r="Y2409">
        <v>1</v>
      </c>
      <c r="Z2409" s="2" t="s">
        <v>8410</v>
      </c>
    </row>
    <row r="2410" spans="1:30" x14ac:dyDescent="0.2">
      <c r="A2410" s="1">
        <v>1622</v>
      </c>
      <c r="B2410" t="s">
        <v>1295</v>
      </c>
      <c r="C2410" t="s">
        <v>3105</v>
      </c>
      <c r="D2410" t="s">
        <v>4794</v>
      </c>
      <c r="E2410" t="s">
        <v>10555</v>
      </c>
      <c r="F2410" t="str">
        <f>VLOOKUP(E2410,state_lookup!A:B,2,FALSE)</f>
        <v>IL</v>
      </c>
      <c r="G2410">
        <v>40.567700000000002</v>
      </c>
      <c r="H2410">
        <v>-89.626300000000001</v>
      </c>
      <c r="I2410" t="s">
        <v>5243</v>
      </c>
      <c r="J2410" s="4" t="s">
        <v>5260</v>
      </c>
      <c r="K2410" s="4" t="str">
        <f t="shared" si="37"/>
        <v>Jun 06</v>
      </c>
      <c r="L2410" t="s">
        <v>5454</v>
      </c>
      <c r="M2410" t="s">
        <v>5645</v>
      </c>
      <c r="N2410" t="s">
        <v>5645</v>
      </c>
      <c r="P2410" t="s">
        <v>6051</v>
      </c>
      <c r="Q2410" t="s">
        <v>6395</v>
      </c>
      <c r="R2410">
        <v>0</v>
      </c>
      <c r="S2410" t="s">
        <v>6537</v>
      </c>
      <c r="T2410">
        <v>0</v>
      </c>
      <c r="U2410">
        <v>0</v>
      </c>
      <c r="V2410">
        <v>0</v>
      </c>
      <c r="W2410">
        <v>0</v>
      </c>
      <c r="X2410">
        <v>1</v>
      </c>
      <c r="Y2410">
        <v>1</v>
      </c>
      <c r="Z2410" s="2" t="s">
        <v>8750</v>
      </c>
    </row>
    <row r="2411" spans="1:30" x14ac:dyDescent="0.2">
      <c r="A2411" s="1">
        <v>1623</v>
      </c>
      <c r="B2411" t="s">
        <v>652</v>
      </c>
      <c r="C2411" t="s">
        <v>3106</v>
      </c>
      <c r="E2411" t="s">
        <v>10545</v>
      </c>
      <c r="F2411" t="str">
        <f>VLOOKUP(E2411,state_lookup!A:B,2,FALSE)</f>
        <v>IN</v>
      </c>
      <c r="G2411">
        <v>40.005099999999999</v>
      </c>
      <c r="H2411">
        <v>-85.769199999999998</v>
      </c>
      <c r="I2411" t="s">
        <v>5243</v>
      </c>
      <c r="J2411" s="4" t="s">
        <v>5260</v>
      </c>
      <c r="K2411" s="4" t="str">
        <f t="shared" si="37"/>
        <v>Jun 06</v>
      </c>
      <c r="L2411" t="s">
        <v>5389</v>
      </c>
      <c r="M2411" t="s">
        <v>5645</v>
      </c>
      <c r="N2411" t="s">
        <v>5645</v>
      </c>
      <c r="P2411" t="s">
        <v>6051</v>
      </c>
      <c r="Q2411" t="s">
        <v>6395</v>
      </c>
      <c r="R2411">
        <v>0</v>
      </c>
      <c r="S2411" t="s">
        <v>6540</v>
      </c>
      <c r="T2411">
        <v>0</v>
      </c>
      <c r="U2411">
        <v>0</v>
      </c>
      <c r="V2411">
        <v>0</v>
      </c>
      <c r="W2411">
        <v>0</v>
      </c>
      <c r="X2411">
        <v>1</v>
      </c>
      <c r="Y2411">
        <v>1</v>
      </c>
      <c r="Z2411" s="2" t="s">
        <v>8751</v>
      </c>
      <c r="AD2411" t="s">
        <v>6598</v>
      </c>
    </row>
    <row r="2412" spans="1:30" x14ac:dyDescent="0.2">
      <c r="A2412" s="1">
        <v>1624</v>
      </c>
      <c r="B2412" t="s">
        <v>154</v>
      </c>
      <c r="C2412" t="s">
        <v>3107</v>
      </c>
      <c r="D2412" t="s">
        <v>4343</v>
      </c>
      <c r="E2412" t="s">
        <v>10549</v>
      </c>
      <c r="F2412" t="str">
        <f>VLOOKUP(E2412,state_lookup!A:B,2,FALSE)</f>
        <v>FL</v>
      </c>
      <c r="G2412">
        <v>30.442699999999999</v>
      </c>
      <c r="H2412">
        <v>-87.188599999999994</v>
      </c>
      <c r="I2412" t="s">
        <v>5243</v>
      </c>
      <c r="J2412" s="4" t="s">
        <v>5260</v>
      </c>
      <c r="K2412" s="4" t="str">
        <f t="shared" si="37"/>
        <v>Jun 06</v>
      </c>
      <c r="L2412" t="s">
        <v>5797</v>
      </c>
      <c r="M2412" t="s">
        <v>5775</v>
      </c>
      <c r="N2412" t="s">
        <v>5706</v>
      </c>
      <c r="P2412" t="s">
        <v>6224</v>
      </c>
      <c r="Q2412" t="s">
        <v>6395</v>
      </c>
      <c r="R2412">
        <v>0</v>
      </c>
      <c r="S2412" t="s">
        <v>6537</v>
      </c>
      <c r="X2412">
        <v>1</v>
      </c>
      <c r="Y2412">
        <v>1</v>
      </c>
      <c r="Z2412" s="2" t="s">
        <v>8752</v>
      </c>
      <c r="AC2412" t="s">
        <v>10481</v>
      </c>
    </row>
    <row r="2413" spans="1:30" x14ac:dyDescent="0.2">
      <c r="A2413" s="1">
        <v>1625</v>
      </c>
      <c r="B2413" t="s">
        <v>154</v>
      </c>
      <c r="C2413" t="s">
        <v>3108</v>
      </c>
      <c r="D2413" t="s">
        <v>4343</v>
      </c>
      <c r="E2413" t="s">
        <v>10549</v>
      </c>
      <c r="F2413" t="str">
        <f>VLOOKUP(E2413,state_lookup!A:B,2,FALSE)</f>
        <v>FL</v>
      </c>
      <c r="G2413">
        <v>30.442699999999999</v>
      </c>
      <c r="H2413">
        <v>-87.188599999999994</v>
      </c>
      <c r="I2413" t="s">
        <v>5243</v>
      </c>
      <c r="J2413" s="4" t="s">
        <v>5260</v>
      </c>
      <c r="K2413" s="4" t="str">
        <f t="shared" si="37"/>
        <v>Jun 06</v>
      </c>
      <c r="P2413" t="s">
        <v>6051</v>
      </c>
      <c r="Q2413" t="s">
        <v>6395</v>
      </c>
      <c r="R2413">
        <v>0</v>
      </c>
      <c r="S2413" t="s">
        <v>6537</v>
      </c>
      <c r="X2413">
        <v>1</v>
      </c>
      <c r="Y2413">
        <v>1</v>
      </c>
      <c r="Z2413" s="2" t="s">
        <v>8752</v>
      </c>
      <c r="AA2413" s="2" t="s">
        <v>10049</v>
      </c>
      <c r="AB2413" s="2" t="s">
        <v>9968</v>
      </c>
      <c r="AC2413" t="s">
        <v>10482</v>
      </c>
    </row>
    <row r="2414" spans="1:30" x14ac:dyDescent="0.2">
      <c r="A2414" s="1">
        <v>1626</v>
      </c>
      <c r="B2414" t="s">
        <v>1296</v>
      </c>
      <c r="C2414" t="s">
        <v>3109</v>
      </c>
      <c r="D2414" t="s">
        <v>4415</v>
      </c>
      <c r="E2414" t="s">
        <v>10582</v>
      </c>
      <c r="F2414" t="str">
        <f>VLOOKUP(E2414,state_lookup!A:B,2,FALSE)</f>
        <v>NH</v>
      </c>
      <c r="G2414">
        <v>42.890639999999998</v>
      </c>
      <c r="H2414" t="s">
        <v>4966</v>
      </c>
      <c r="I2414" t="s">
        <v>5243</v>
      </c>
      <c r="J2414" s="4" t="s">
        <v>5260</v>
      </c>
      <c r="K2414" s="4" t="str">
        <f t="shared" si="37"/>
        <v>Jun 06</v>
      </c>
      <c r="L2414" t="s">
        <v>5798</v>
      </c>
      <c r="M2414" t="s">
        <v>6015</v>
      </c>
      <c r="N2414" t="s">
        <v>6015</v>
      </c>
      <c r="P2414" t="s">
        <v>6051</v>
      </c>
      <c r="Q2414" t="s">
        <v>6395</v>
      </c>
      <c r="R2414">
        <v>0</v>
      </c>
      <c r="S2414" t="s">
        <v>6537</v>
      </c>
      <c r="T2414">
        <v>0</v>
      </c>
      <c r="U2414">
        <v>0</v>
      </c>
      <c r="V2414">
        <v>0</v>
      </c>
      <c r="W2414">
        <v>0</v>
      </c>
      <c r="X2414">
        <v>1</v>
      </c>
      <c r="Y2414">
        <v>1</v>
      </c>
      <c r="Z2414" s="2" t="s">
        <v>8753</v>
      </c>
    </row>
    <row r="2415" spans="1:30" x14ac:dyDescent="0.2">
      <c r="A2415" s="1">
        <v>1627</v>
      </c>
      <c r="B2415" t="s">
        <v>311</v>
      </c>
      <c r="C2415" t="s">
        <v>3110</v>
      </c>
      <c r="D2415" t="s">
        <v>311</v>
      </c>
      <c r="E2415" t="s">
        <v>10575</v>
      </c>
      <c r="F2415" t="str">
        <f>VLOOKUP(E2415,state_lookup!A:B,2,FALSE)</f>
        <v>PA</v>
      </c>
      <c r="G2415">
        <v>40.0077</v>
      </c>
      <c r="H2415">
        <v>-75.133899999999997</v>
      </c>
      <c r="I2415" t="s">
        <v>5243</v>
      </c>
      <c r="J2415" s="4" t="s">
        <v>5260</v>
      </c>
      <c r="K2415" s="4" t="str">
        <f t="shared" si="37"/>
        <v>Jun 06</v>
      </c>
      <c r="L2415" t="s">
        <v>5343</v>
      </c>
      <c r="M2415" t="s">
        <v>5527</v>
      </c>
      <c r="N2415" t="s">
        <v>5527</v>
      </c>
      <c r="P2415" t="s">
        <v>6051</v>
      </c>
      <c r="Q2415" t="s">
        <v>6395</v>
      </c>
      <c r="R2415">
        <v>0</v>
      </c>
      <c r="S2415" t="s">
        <v>6540</v>
      </c>
      <c r="T2415">
        <v>0</v>
      </c>
      <c r="U2415">
        <v>0</v>
      </c>
      <c r="V2415">
        <v>0</v>
      </c>
      <c r="W2415">
        <v>0</v>
      </c>
      <c r="X2415">
        <v>1</v>
      </c>
      <c r="Y2415">
        <v>1</v>
      </c>
      <c r="Z2415" s="2" t="s">
        <v>8754</v>
      </c>
      <c r="AA2415" s="2" t="s">
        <v>10050</v>
      </c>
      <c r="AB2415" s="2" t="s">
        <v>10323</v>
      </c>
    </row>
    <row r="2416" spans="1:30" x14ac:dyDescent="0.2">
      <c r="A2416" s="1">
        <v>1628</v>
      </c>
      <c r="B2416" t="s">
        <v>1297</v>
      </c>
      <c r="C2416" t="s">
        <v>3111</v>
      </c>
      <c r="D2416" t="s">
        <v>704</v>
      </c>
      <c r="E2416" t="s">
        <v>10551</v>
      </c>
      <c r="F2416" t="str">
        <f>VLOOKUP(E2416,state_lookup!A:B,2,FALSE)</f>
        <v>NJ</v>
      </c>
      <c r="G2416">
        <v>40.689500000000002</v>
      </c>
      <c r="H2416">
        <v>-75.182100000000005</v>
      </c>
      <c r="I2416" t="s">
        <v>5243</v>
      </c>
      <c r="J2416" s="4" t="s">
        <v>5260</v>
      </c>
      <c r="K2416" s="4" t="str">
        <f t="shared" si="37"/>
        <v>Jun 06</v>
      </c>
      <c r="L2416" t="s">
        <v>5304</v>
      </c>
      <c r="M2416" t="s">
        <v>5531</v>
      </c>
      <c r="N2416" t="s">
        <v>5531</v>
      </c>
      <c r="P2416" t="s">
        <v>6051</v>
      </c>
      <c r="Q2416" t="s">
        <v>6395</v>
      </c>
      <c r="R2416">
        <v>0</v>
      </c>
      <c r="S2416" t="s">
        <v>6540</v>
      </c>
      <c r="T2416">
        <v>0</v>
      </c>
      <c r="U2416">
        <v>0</v>
      </c>
      <c r="V2416">
        <v>0</v>
      </c>
      <c r="W2416">
        <v>0</v>
      </c>
      <c r="X2416">
        <v>1</v>
      </c>
      <c r="Y2416">
        <v>1</v>
      </c>
      <c r="Z2416" s="2" t="s">
        <v>8755</v>
      </c>
    </row>
    <row r="2417" spans="1:30" x14ac:dyDescent="0.2">
      <c r="A2417" s="1">
        <v>1629</v>
      </c>
      <c r="B2417" t="s">
        <v>1297</v>
      </c>
      <c r="C2417" t="s">
        <v>3112</v>
      </c>
      <c r="E2417" t="s">
        <v>10575</v>
      </c>
      <c r="F2417" t="str">
        <f>VLOOKUP(E2417,state_lookup!A:B,2,FALSE)</f>
        <v>PA</v>
      </c>
      <c r="G2417">
        <v>40.693399999999997</v>
      </c>
      <c r="H2417" t="s">
        <v>5130</v>
      </c>
      <c r="I2417" t="s">
        <v>5243</v>
      </c>
      <c r="J2417" s="4" t="s">
        <v>5260</v>
      </c>
      <c r="K2417" s="4" t="str">
        <f t="shared" si="37"/>
        <v>Jun 06</v>
      </c>
      <c r="L2417" t="s">
        <v>5304</v>
      </c>
      <c r="M2417" t="s">
        <v>5531</v>
      </c>
      <c r="N2417" t="s">
        <v>5531</v>
      </c>
      <c r="P2417" t="s">
        <v>6051</v>
      </c>
      <c r="Q2417" t="s">
        <v>6395</v>
      </c>
      <c r="R2417">
        <v>0</v>
      </c>
      <c r="S2417" t="s">
        <v>6537</v>
      </c>
      <c r="T2417">
        <v>0</v>
      </c>
      <c r="U2417">
        <v>0</v>
      </c>
      <c r="V2417">
        <v>0</v>
      </c>
      <c r="W2417">
        <v>0</v>
      </c>
      <c r="X2417">
        <v>1</v>
      </c>
      <c r="Y2417">
        <v>1</v>
      </c>
      <c r="Z2417" s="2" t="s">
        <v>8756</v>
      </c>
      <c r="AD2417" t="s">
        <v>6598</v>
      </c>
    </row>
    <row r="2418" spans="1:30" x14ac:dyDescent="0.2">
      <c r="A2418" s="1">
        <v>1630</v>
      </c>
      <c r="B2418" t="s">
        <v>69</v>
      </c>
      <c r="C2418" t="s">
        <v>3113</v>
      </c>
      <c r="D2418" t="s">
        <v>617</v>
      </c>
      <c r="E2418" t="s">
        <v>10560</v>
      </c>
      <c r="F2418" t="str">
        <f>VLOOKUP(E2418,state_lookup!A:B,2,FALSE)</f>
        <v>AZ</v>
      </c>
      <c r="G2418">
        <v>33.572200000000002</v>
      </c>
      <c r="H2418">
        <v>-112.0891</v>
      </c>
      <c r="I2418" t="s">
        <v>5243</v>
      </c>
      <c r="J2418" s="4" t="s">
        <v>5260</v>
      </c>
      <c r="K2418" s="4" t="str">
        <f t="shared" si="37"/>
        <v>Jun 06</v>
      </c>
      <c r="L2418" t="s">
        <v>5304</v>
      </c>
      <c r="M2418" t="s">
        <v>5531</v>
      </c>
      <c r="N2418" t="s">
        <v>5531</v>
      </c>
      <c r="P2418" t="s">
        <v>6225</v>
      </c>
      <c r="Q2418" t="s">
        <v>6395</v>
      </c>
      <c r="R2418">
        <v>0</v>
      </c>
      <c r="S2418" t="s">
        <v>6603</v>
      </c>
      <c r="T2418">
        <v>0</v>
      </c>
      <c r="U2418">
        <v>0</v>
      </c>
      <c r="V2418">
        <v>0</v>
      </c>
      <c r="W2418">
        <v>0</v>
      </c>
      <c r="X2418">
        <v>1</v>
      </c>
      <c r="Y2418">
        <v>1</v>
      </c>
      <c r="Z2418" s="2" t="s">
        <v>8757</v>
      </c>
      <c r="AC2418" t="s">
        <v>10483</v>
      </c>
    </row>
    <row r="2419" spans="1:30" x14ac:dyDescent="0.2">
      <c r="A2419" s="1">
        <v>1631</v>
      </c>
      <c r="B2419" t="s">
        <v>69</v>
      </c>
      <c r="C2419" t="s">
        <v>3114</v>
      </c>
      <c r="D2419" t="s">
        <v>4345</v>
      </c>
      <c r="E2419" t="s">
        <v>10560</v>
      </c>
      <c r="F2419" t="str">
        <f>VLOOKUP(E2419,state_lookup!A:B,2,FALSE)</f>
        <v>AZ</v>
      </c>
      <c r="G2419">
        <v>33.572200000000002</v>
      </c>
      <c r="H2419">
        <v>-112.0891</v>
      </c>
      <c r="I2419" t="s">
        <v>5243</v>
      </c>
      <c r="J2419" s="4" t="s">
        <v>5260</v>
      </c>
      <c r="K2419" s="4" t="str">
        <f t="shared" si="37"/>
        <v>Jun 06</v>
      </c>
      <c r="L2419" t="s">
        <v>5322</v>
      </c>
      <c r="M2419" t="s">
        <v>5531</v>
      </c>
      <c r="N2419" t="s">
        <v>5531</v>
      </c>
      <c r="P2419" t="s">
        <v>6051</v>
      </c>
      <c r="Q2419" t="s">
        <v>6395</v>
      </c>
      <c r="R2419">
        <v>0</v>
      </c>
      <c r="S2419" t="s">
        <v>6537</v>
      </c>
      <c r="T2419">
        <v>0</v>
      </c>
      <c r="U2419">
        <v>0</v>
      </c>
      <c r="V2419">
        <v>0</v>
      </c>
      <c r="W2419">
        <v>0</v>
      </c>
      <c r="X2419">
        <v>0</v>
      </c>
      <c r="Y2419">
        <v>1</v>
      </c>
      <c r="Z2419" s="2" t="s">
        <v>6915</v>
      </c>
    </row>
    <row r="2420" spans="1:30" x14ac:dyDescent="0.2">
      <c r="A2420" s="1">
        <v>1632</v>
      </c>
      <c r="B2420" t="s">
        <v>156</v>
      </c>
      <c r="C2420" t="s">
        <v>3115</v>
      </c>
      <c r="D2420" t="s">
        <v>4346</v>
      </c>
      <c r="E2420" t="s">
        <v>10575</v>
      </c>
      <c r="F2420" t="str">
        <f>VLOOKUP(E2420,state_lookup!A:B,2,FALSE)</f>
        <v>PA</v>
      </c>
      <c r="G2420">
        <v>40.439599999999999</v>
      </c>
      <c r="H2420">
        <v>-79.976299999999995</v>
      </c>
      <c r="I2420" t="s">
        <v>5243</v>
      </c>
      <c r="J2420" s="4" t="s">
        <v>5260</v>
      </c>
      <c r="K2420" s="4" t="str">
        <f t="shared" si="37"/>
        <v>Jun 06</v>
      </c>
      <c r="L2420" t="s">
        <v>5304</v>
      </c>
      <c r="M2420" t="s">
        <v>5531</v>
      </c>
      <c r="N2420" t="s">
        <v>5531</v>
      </c>
      <c r="P2420" t="s">
        <v>6051</v>
      </c>
      <c r="Q2420" t="s">
        <v>6395</v>
      </c>
      <c r="R2420">
        <v>0</v>
      </c>
      <c r="S2420" t="s">
        <v>6540</v>
      </c>
      <c r="T2420">
        <v>0</v>
      </c>
      <c r="U2420">
        <v>0</v>
      </c>
      <c r="V2420">
        <v>0</v>
      </c>
      <c r="W2420">
        <v>0</v>
      </c>
      <c r="X2420">
        <v>1</v>
      </c>
      <c r="Y2420">
        <v>1</v>
      </c>
      <c r="Z2420" s="2" t="s">
        <v>8563</v>
      </c>
    </row>
    <row r="2421" spans="1:30" x14ac:dyDescent="0.2">
      <c r="A2421" s="1">
        <v>1633</v>
      </c>
      <c r="B2421" t="s">
        <v>1298</v>
      </c>
      <c r="C2421" t="s">
        <v>3116</v>
      </c>
      <c r="D2421" t="s">
        <v>301</v>
      </c>
      <c r="E2421" t="s">
        <v>10547</v>
      </c>
      <c r="F2421" t="str">
        <f>VLOOKUP(E2421,state_lookup!A:B,2,FALSE)</f>
        <v>CA</v>
      </c>
      <c r="G2421">
        <v>33.880699999999997</v>
      </c>
      <c r="H2421">
        <v>-117.8553</v>
      </c>
      <c r="I2421" t="s">
        <v>5243</v>
      </c>
      <c r="J2421" s="4" t="s">
        <v>5260</v>
      </c>
      <c r="K2421" s="4" t="str">
        <f t="shared" si="37"/>
        <v>Jun 06</v>
      </c>
      <c r="P2421" t="s">
        <v>6051</v>
      </c>
      <c r="Q2421" t="s">
        <v>6395</v>
      </c>
      <c r="R2421">
        <v>0</v>
      </c>
      <c r="S2421" t="s">
        <v>6537</v>
      </c>
      <c r="X2421">
        <v>1</v>
      </c>
      <c r="Y2421">
        <v>1</v>
      </c>
      <c r="Z2421" s="2" t="s">
        <v>8308</v>
      </c>
    </row>
    <row r="2422" spans="1:30" x14ac:dyDescent="0.2">
      <c r="A2422" s="1">
        <v>1634</v>
      </c>
      <c r="B2422" t="s">
        <v>981</v>
      </c>
      <c r="C2422" t="s">
        <v>2004</v>
      </c>
      <c r="E2422" t="s">
        <v>10566</v>
      </c>
      <c r="F2422" t="str">
        <f>VLOOKUP(E2422,state_lookup!A:B,2,FALSE)</f>
        <v>CT</v>
      </c>
      <c r="G2422">
        <v>41.699170000000002</v>
      </c>
      <c r="H2422" t="s">
        <v>5131</v>
      </c>
      <c r="I2422" t="s">
        <v>5243</v>
      </c>
      <c r="J2422" s="4" t="s">
        <v>5260</v>
      </c>
      <c r="K2422" s="4" t="str">
        <f t="shared" si="37"/>
        <v>Jun 06</v>
      </c>
      <c r="L2422" t="s">
        <v>5799</v>
      </c>
      <c r="M2422" t="s">
        <v>5799</v>
      </c>
      <c r="N2422" t="s">
        <v>5799</v>
      </c>
      <c r="P2422" t="s">
        <v>6051</v>
      </c>
      <c r="Q2422" t="s">
        <v>6395</v>
      </c>
      <c r="R2422">
        <v>0</v>
      </c>
      <c r="S2422" t="s">
        <v>6537</v>
      </c>
      <c r="T2422">
        <v>0</v>
      </c>
      <c r="U2422">
        <v>0</v>
      </c>
      <c r="V2422">
        <v>0</v>
      </c>
      <c r="W2422">
        <v>0</v>
      </c>
      <c r="X2422">
        <v>1</v>
      </c>
      <c r="Y2422">
        <v>1</v>
      </c>
      <c r="Z2422" s="2" t="s">
        <v>8758</v>
      </c>
      <c r="AC2422" t="s">
        <v>10484</v>
      </c>
      <c r="AD2422" t="s">
        <v>6598</v>
      </c>
    </row>
    <row r="2423" spans="1:30" x14ac:dyDescent="0.2">
      <c r="A2423" s="1">
        <v>1635</v>
      </c>
      <c r="B2423" t="s">
        <v>158</v>
      </c>
      <c r="C2423" t="s">
        <v>3117</v>
      </c>
      <c r="E2423" t="s">
        <v>64</v>
      </c>
      <c r="F2423" t="str">
        <f>VLOOKUP(E2423,state_lookup!A:B,2,FALSE)</f>
        <v>NY</v>
      </c>
      <c r="G2423">
        <v>44.695099999999996</v>
      </c>
      <c r="H2423">
        <v>-73.456299999999999</v>
      </c>
      <c r="I2423" t="s">
        <v>5243</v>
      </c>
      <c r="J2423" s="4" t="s">
        <v>5260</v>
      </c>
      <c r="K2423" s="4" t="str">
        <f t="shared" si="37"/>
        <v>Jun 06</v>
      </c>
      <c r="L2423" t="s">
        <v>5304</v>
      </c>
      <c r="M2423" t="s">
        <v>5531</v>
      </c>
      <c r="N2423" t="s">
        <v>5531</v>
      </c>
      <c r="P2423" t="s">
        <v>6051</v>
      </c>
      <c r="Q2423" t="s">
        <v>6395</v>
      </c>
      <c r="R2423">
        <v>0</v>
      </c>
      <c r="S2423" t="s">
        <v>6537</v>
      </c>
      <c r="X2423">
        <v>1</v>
      </c>
      <c r="Y2423">
        <v>1</v>
      </c>
      <c r="Z2423" s="2" t="s">
        <v>8759</v>
      </c>
    </row>
    <row r="2424" spans="1:30" x14ac:dyDescent="0.2">
      <c r="A2424" s="1">
        <v>1636</v>
      </c>
      <c r="B2424" t="s">
        <v>314</v>
      </c>
      <c r="E2424" t="s">
        <v>10552</v>
      </c>
      <c r="F2424" t="str">
        <f>VLOOKUP(E2424,state_lookup!A:B,2,FALSE)</f>
        <v>MI</v>
      </c>
      <c r="G2424">
        <v>42.982199999999999</v>
      </c>
      <c r="H2424">
        <v>-82.438699999999997</v>
      </c>
      <c r="I2424" t="s">
        <v>5243</v>
      </c>
      <c r="J2424" s="4" t="s">
        <v>5260</v>
      </c>
      <c r="K2424" s="4" t="str">
        <f t="shared" si="37"/>
        <v>Jun 06</v>
      </c>
      <c r="P2424" t="s">
        <v>6051</v>
      </c>
      <c r="Q2424" t="s">
        <v>6395</v>
      </c>
      <c r="R2424">
        <v>0</v>
      </c>
      <c r="S2424" t="s">
        <v>6537</v>
      </c>
      <c r="X2424">
        <v>1</v>
      </c>
      <c r="Y2424">
        <v>1</v>
      </c>
      <c r="Z2424" s="2" t="s">
        <v>8267</v>
      </c>
    </row>
    <row r="2425" spans="1:30" x14ac:dyDescent="0.2">
      <c r="A2425" s="1">
        <v>1637</v>
      </c>
      <c r="B2425" t="s">
        <v>1299</v>
      </c>
      <c r="C2425" t="s">
        <v>3118</v>
      </c>
      <c r="E2425" t="s">
        <v>10549</v>
      </c>
      <c r="F2425" t="str">
        <f>VLOOKUP(E2425,state_lookup!A:B,2,FALSE)</f>
        <v>FL</v>
      </c>
      <c r="G2425">
        <v>27.279599999999999</v>
      </c>
      <c r="H2425">
        <v>-80.388400000000004</v>
      </c>
      <c r="I2425" t="s">
        <v>5243</v>
      </c>
      <c r="J2425" s="4" t="s">
        <v>5260</v>
      </c>
      <c r="K2425" s="4" t="str">
        <f t="shared" si="37"/>
        <v>Jun 06</v>
      </c>
      <c r="L2425" t="s">
        <v>5306</v>
      </c>
      <c r="M2425" t="s">
        <v>5531</v>
      </c>
      <c r="N2425" t="s">
        <v>5531</v>
      </c>
      <c r="P2425" t="s">
        <v>6051</v>
      </c>
      <c r="Q2425" t="s">
        <v>6395</v>
      </c>
      <c r="R2425">
        <v>0</v>
      </c>
      <c r="S2425" t="s">
        <v>6537</v>
      </c>
      <c r="X2425">
        <v>1</v>
      </c>
      <c r="Y2425">
        <v>1</v>
      </c>
      <c r="Z2425" s="2" t="s">
        <v>8760</v>
      </c>
      <c r="AA2425" s="2" t="s">
        <v>10051</v>
      </c>
    </row>
    <row r="2426" spans="1:30" x14ac:dyDescent="0.2">
      <c r="A2426" s="1">
        <v>1638</v>
      </c>
      <c r="B2426" t="s">
        <v>70</v>
      </c>
      <c r="C2426" t="s">
        <v>3119</v>
      </c>
      <c r="E2426" t="s">
        <v>1289</v>
      </c>
      <c r="F2426" t="str">
        <f>VLOOKUP(E2426,state_lookup!A:B,2,FALSE)</f>
        <v>OR</v>
      </c>
      <c r="G2426">
        <v>45.537100000000002</v>
      </c>
      <c r="H2426">
        <v>-122.65</v>
      </c>
      <c r="I2426" t="s">
        <v>5243</v>
      </c>
      <c r="J2426" s="4" t="s">
        <v>5260</v>
      </c>
      <c r="K2426" s="4" t="str">
        <f t="shared" si="37"/>
        <v>Jun 06</v>
      </c>
      <c r="P2426" t="s">
        <v>6051</v>
      </c>
      <c r="Q2426" t="s">
        <v>6395</v>
      </c>
      <c r="R2426">
        <v>0</v>
      </c>
      <c r="S2426" t="s">
        <v>6537</v>
      </c>
      <c r="T2426">
        <v>50</v>
      </c>
      <c r="X2426">
        <v>1</v>
      </c>
      <c r="Y2426">
        <v>1</v>
      </c>
      <c r="Z2426" s="2" t="s">
        <v>8761</v>
      </c>
      <c r="AA2426" s="2" t="s">
        <v>8762</v>
      </c>
      <c r="AB2426" s="2" t="s">
        <v>10324</v>
      </c>
      <c r="AC2426" s="2" t="s">
        <v>10485</v>
      </c>
    </row>
    <row r="2427" spans="1:30" x14ac:dyDescent="0.2">
      <c r="A2427" s="1">
        <v>1639</v>
      </c>
      <c r="B2427" t="s">
        <v>70</v>
      </c>
      <c r="E2427" t="s">
        <v>1289</v>
      </c>
      <c r="F2427" t="str">
        <f>VLOOKUP(E2427,state_lookup!A:B,2,FALSE)</f>
        <v>OR</v>
      </c>
      <c r="G2427">
        <v>45.537100000000002</v>
      </c>
      <c r="H2427">
        <v>-122.65</v>
      </c>
      <c r="I2427" t="s">
        <v>5243</v>
      </c>
      <c r="J2427" s="4" t="s">
        <v>5260</v>
      </c>
      <c r="K2427" s="4" t="str">
        <f t="shared" si="37"/>
        <v>Jun 06</v>
      </c>
      <c r="L2427" t="s">
        <v>5343</v>
      </c>
      <c r="M2427" t="s">
        <v>5527</v>
      </c>
      <c r="N2427" t="s">
        <v>5527</v>
      </c>
      <c r="P2427" t="s">
        <v>6051</v>
      </c>
      <c r="R2427">
        <v>0</v>
      </c>
      <c r="S2427" t="s">
        <v>6537</v>
      </c>
      <c r="X2427">
        <v>0</v>
      </c>
      <c r="Y2427">
        <v>1</v>
      </c>
      <c r="Z2427" s="2" t="s">
        <v>8762</v>
      </c>
    </row>
    <row r="2428" spans="1:30" x14ac:dyDescent="0.2">
      <c r="A2428" s="1">
        <v>1640</v>
      </c>
      <c r="B2428" t="s">
        <v>465</v>
      </c>
      <c r="C2428" t="s">
        <v>2119</v>
      </c>
      <c r="E2428" t="s">
        <v>64</v>
      </c>
      <c r="F2428" t="str">
        <f>VLOOKUP(E2428,state_lookup!A:B,2,FALSE)</f>
        <v>NY</v>
      </c>
      <c r="G2428">
        <v>44.669899999999998</v>
      </c>
      <c r="H2428">
        <v>-74.983099999999993</v>
      </c>
      <c r="I2428" t="s">
        <v>5243</v>
      </c>
      <c r="J2428" s="4" t="s">
        <v>5260</v>
      </c>
      <c r="K2428" s="4" t="str">
        <f t="shared" si="37"/>
        <v>Jun 06</v>
      </c>
      <c r="R2428">
        <v>0</v>
      </c>
      <c r="X2428">
        <v>1</v>
      </c>
      <c r="Y2428">
        <v>1</v>
      </c>
      <c r="Z2428" s="2" t="s">
        <v>7368</v>
      </c>
    </row>
    <row r="2429" spans="1:30" x14ac:dyDescent="0.2">
      <c r="A2429" s="1">
        <v>1641</v>
      </c>
      <c r="B2429" t="s">
        <v>318</v>
      </c>
      <c r="E2429" t="s">
        <v>10584</v>
      </c>
      <c r="F2429" t="str">
        <f>VLOOKUP(E2429,state_lookup!A:B,2,FALSE)</f>
        <v>RI</v>
      </c>
      <c r="G2429">
        <v>41.823</v>
      </c>
      <c r="H2429">
        <v>-71.418700000000001</v>
      </c>
      <c r="I2429" t="s">
        <v>5243</v>
      </c>
      <c r="J2429" s="4" t="s">
        <v>5260</v>
      </c>
      <c r="K2429" s="4" t="str">
        <f t="shared" si="37"/>
        <v>Jun 06</v>
      </c>
      <c r="L2429" t="s">
        <v>5667</v>
      </c>
      <c r="M2429" t="s">
        <v>5667</v>
      </c>
      <c r="N2429" t="s">
        <v>5667</v>
      </c>
      <c r="P2429" t="s">
        <v>6051</v>
      </c>
      <c r="Q2429" t="s">
        <v>6395</v>
      </c>
      <c r="R2429">
        <v>0</v>
      </c>
      <c r="S2429" t="s">
        <v>6537</v>
      </c>
      <c r="T2429">
        <v>9</v>
      </c>
      <c r="X2429">
        <v>1</v>
      </c>
      <c r="Y2429">
        <v>1</v>
      </c>
      <c r="Z2429" s="2" t="s">
        <v>8415</v>
      </c>
    </row>
    <row r="2430" spans="1:30" x14ac:dyDescent="0.2">
      <c r="A2430" s="1">
        <v>1642</v>
      </c>
      <c r="B2430" t="s">
        <v>1094</v>
      </c>
      <c r="C2430" t="s">
        <v>3120</v>
      </c>
      <c r="D2430" t="s">
        <v>4673</v>
      </c>
      <c r="E2430" t="s">
        <v>4673</v>
      </c>
      <c r="F2430" t="str">
        <f>VLOOKUP(E2430,state_lookup!A:B,2,FALSE)</f>
        <v>UT</v>
      </c>
      <c r="G2430">
        <v>40.245699999999999</v>
      </c>
      <c r="H2430">
        <v>-111.64570000000001</v>
      </c>
      <c r="I2430" t="s">
        <v>5243</v>
      </c>
      <c r="J2430" s="4" t="s">
        <v>5260</v>
      </c>
      <c r="K2430" s="4" t="str">
        <f t="shared" si="37"/>
        <v>Jun 06</v>
      </c>
      <c r="L2430" t="s">
        <v>5339</v>
      </c>
      <c r="M2430" t="s">
        <v>6002</v>
      </c>
      <c r="N2430" t="s">
        <v>6002</v>
      </c>
      <c r="P2430" t="s">
        <v>6051</v>
      </c>
      <c r="Q2430" t="s">
        <v>6423</v>
      </c>
      <c r="R2430">
        <v>0</v>
      </c>
      <c r="S2430" t="s">
        <v>6625</v>
      </c>
      <c r="T2430">
        <v>0</v>
      </c>
      <c r="U2430">
        <v>0</v>
      </c>
      <c r="V2430">
        <v>0</v>
      </c>
      <c r="W2430">
        <v>0</v>
      </c>
      <c r="X2430">
        <v>1</v>
      </c>
      <c r="Y2430">
        <v>1</v>
      </c>
      <c r="Z2430" s="2" t="s">
        <v>8763</v>
      </c>
    </row>
    <row r="2431" spans="1:30" x14ac:dyDescent="0.2">
      <c r="A2431" s="1">
        <v>1643</v>
      </c>
      <c r="B2431" t="s">
        <v>1300</v>
      </c>
      <c r="C2431" t="s">
        <v>3121</v>
      </c>
      <c r="E2431" t="s">
        <v>10564</v>
      </c>
      <c r="F2431" t="str">
        <f>VLOOKUP(E2431,state_lookup!A:B,2,FALSE)</f>
        <v>NC</v>
      </c>
      <c r="G2431">
        <v>34.980899999999998</v>
      </c>
      <c r="H2431">
        <v>-79.229100000000003</v>
      </c>
      <c r="I2431" t="s">
        <v>5243</v>
      </c>
      <c r="J2431" s="4" t="s">
        <v>5260</v>
      </c>
      <c r="K2431" s="4" t="str">
        <f t="shared" si="37"/>
        <v>Jun 06</v>
      </c>
      <c r="L2431" t="s">
        <v>5284</v>
      </c>
      <c r="M2431" t="s">
        <v>5701</v>
      </c>
      <c r="N2431" t="s">
        <v>5701</v>
      </c>
      <c r="P2431" t="s">
        <v>6051</v>
      </c>
      <c r="Q2431" t="s">
        <v>6395</v>
      </c>
      <c r="R2431">
        <v>0</v>
      </c>
      <c r="S2431" t="s">
        <v>6626</v>
      </c>
      <c r="X2431">
        <v>1</v>
      </c>
      <c r="Y2431">
        <v>1</v>
      </c>
      <c r="Z2431" s="2" t="s">
        <v>8764</v>
      </c>
      <c r="AA2431" s="2" t="s">
        <v>8394</v>
      </c>
    </row>
    <row r="2432" spans="1:30" x14ac:dyDescent="0.2">
      <c r="A2432" s="1">
        <v>1644</v>
      </c>
      <c r="B2432" t="s">
        <v>320</v>
      </c>
      <c r="E2432" t="s">
        <v>10564</v>
      </c>
      <c r="F2432" t="str">
        <f>VLOOKUP(E2432,state_lookup!A:B,2,FALSE)</f>
        <v>NC</v>
      </c>
      <c r="G2432">
        <v>35.8324</v>
      </c>
      <c r="H2432">
        <v>-78.643799999999999</v>
      </c>
      <c r="I2432" t="s">
        <v>5243</v>
      </c>
      <c r="J2432" s="4" t="s">
        <v>5260</v>
      </c>
      <c r="K2432" s="4" t="str">
        <f t="shared" si="37"/>
        <v>Jun 06</v>
      </c>
      <c r="L2432" t="s">
        <v>5685</v>
      </c>
      <c r="M2432" t="s">
        <v>5372</v>
      </c>
      <c r="N2432" t="s">
        <v>5372</v>
      </c>
      <c r="P2432" t="s">
        <v>6226</v>
      </c>
      <c r="Q2432" t="s">
        <v>6395</v>
      </c>
      <c r="R2432">
        <v>0</v>
      </c>
      <c r="S2432" t="s">
        <v>6540</v>
      </c>
      <c r="X2432">
        <v>1</v>
      </c>
      <c r="Y2432">
        <v>1</v>
      </c>
      <c r="Z2432" s="2" t="s">
        <v>8765</v>
      </c>
    </row>
    <row r="2433" spans="1:30" x14ac:dyDescent="0.2">
      <c r="A2433" s="1">
        <v>1645</v>
      </c>
      <c r="B2433" t="s">
        <v>321</v>
      </c>
      <c r="C2433" t="s">
        <v>3122</v>
      </c>
      <c r="D2433" t="s">
        <v>4436</v>
      </c>
      <c r="E2433" t="s">
        <v>10575</v>
      </c>
      <c r="F2433" t="str">
        <f>VLOOKUP(E2433,state_lookup!A:B,2,FALSE)</f>
        <v>PA</v>
      </c>
      <c r="G2433">
        <v>40.340000000000003</v>
      </c>
      <c r="H2433">
        <v>-75.926699999999997</v>
      </c>
      <c r="I2433" t="s">
        <v>5243</v>
      </c>
      <c r="J2433" s="4" t="s">
        <v>5260</v>
      </c>
      <c r="K2433" s="4" t="str">
        <f t="shared" si="37"/>
        <v>Jun 06</v>
      </c>
      <c r="L2433" t="s">
        <v>5440</v>
      </c>
      <c r="M2433" t="s">
        <v>5396</v>
      </c>
      <c r="N2433" t="s">
        <v>5531</v>
      </c>
      <c r="P2433" t="s">
        <v>6054</v>
      </c>
      <c r="Q2433" t="s">
        <v>6402</v>
      </c>
      <c r="R2433">
        <v>0</v>
      </c>
      <c r="S2433" t="s">
        <v>6553</v>
      </c>
      <c r="T2433">
        <v>0</v>
      </c>
      <c r="U2433">
        <v>0</v>
      </c>
      <c r="V2433">
        <v>0</v>
      </c>
      <c r="W2433">
        <v>0</v>
      </c>
      <c r="X2433">
        <v>1</v>
      </c>
      <c r="Y2433">
        <v>1</v>
      </c>
      <c r="Z2433" s="2" t="s">
        <v>8766</v>
      </c>
    </row>
    <row r="2434" spans="1:30" x14ac:dyDescent="0.2">
      <c r="A2434" s="1">
        <v>1646</v>
      </c>
      <c r="B2434" t="s">
        <v>1301</v>
      </c>
      <c r="C2434" t="s">
        <v>3123</v>
      </c>
      <c r="D2434" t="s">
        <v>4662</v>
      </c>
      <c r="E2434" t="s">
        <v>10567</v>
      </c>
      <c r="F2434" t="str">
        <f>VLOOKUP(E2434,state_lookup!A:B,2,FALSE)</f>
        <v>MT</v>
      </c>
      <c r="G2434">
        <v>45.193300000000001</v>
      </c>
      <c r="H2434">
        <v>-109.2501</v>
      </c>
      <c r="I2434" t="s">
        <v>5243</v>
      </c>
      <c r="J2434" s="4" t="s">
        <v>5260</v>
      </c>
      <c r="K2434" s="4" t="str">
        <f t="shared" si="37"/>
        <v>Jun 06</v>
      </c>
      <c r="L2434" t="s">
        <v>5800</v>
      </c>
      <c r="M2434" t="s">
        <v>5396</v>
      </c>
      <c r="N2434" t="s">
        <v>5531</v>
      </c>
      <c r="P2434" t="s">
        <v>6051</v>
      </c>
      <c r="Q2434" t="s">
        <v>6402</v>
      </c>
      <c r="R2434">
        <v>0</v>
      </c>
      <c r="S2434" t="s">
        <v>6553</v>
      </c>
      <c r="T2434">
        <v>0</v>
      </c>
      <c r="U2434">
        <v>0</v>
      </c>
      <c r="V2434">
        <v>0</v>
      </c>
      <c r="W2434">
        <v>0</v>
      </c>
      <c r="X2434">
        <v>1</v>
      </c>
      <c r="Y2434">
        <v>1</v>
      </c>
      <c r="Z2434" s="2" t="s">
        <v>8767</v>
      </c>
      <c r="AA2434" s="2" t="s">
        <v>10052</v>
      </c>
      <c r="AD2434" t="s">
        <v>6598</v>
      </c>
    </row>
    <row r="2435" spans="1:30" x14ac:dyDescent="0.2">
      <c r="A2435" s="1">
        <v>1647</v>
      </c>
      <c r="B2435" t="s">
        <v>1302</v>
      </c>
      <c r="C2435" t="s">
        <v>1860</v>
      </c>
      <c r="D2435" t="s">
        <v>4795</v>
      </c>
      <c r="E2435" t="s">
        <v>10548</v>
      </c>
      <c r="F2435" t="str">
        <f>VLOOKUP(E2435,state_lookup!A:B,2,FALSE)</f>
        <v>MN</v>
      </c>
      <c r="G2435">
        <v>44.581600000000002</v>
      </c>
      <c r="H2435">
        <v>-92.6036</v>
      </c>
      <c r="I2435" t="s">
        <v>5243</v>
      </c>
      <c r="J2435" s="4" t="s">
        <v>5260</v>
      </c>
      <c r="K2435" s="4" t="str">
        <f t="shared" ref="K2435:K2498" si="38">TEXT(J2435, "mmm dd")</f>
        <v>Jun 06</v>
      </c>
      <c r="L2435" t="s">
        <v>5464</v>
      </c>
      <c r="M2435" t="s">
        <v>5990</v>
      </c>
      <c r="N2435" t="s">
        <v>5990</v>
      </c>
      <c r="P2435" t="s">
        <v>6051</v>
      </c>
      <c r="Q2435" t="s">
        <v>6402</v>
      </c>
      <c r="R2435">
        <v>0</v>
      </c>
      <c r="S2435" t="s">
        <v>6537</v>
      </c>
      <c r="T2435">
        <v>0</v>
      </c>
      <c r="U2435">
        <v>0</v>
      </c>
      <c r="V2435">
        <v>0</v>
      </c>
      <c r="W2435">
        <v>0</v>
      </c>
      <c r="X2435">
        <v>1</v>
      </c>
      <c r="Y2435">
        <v>1</v>
      </c>
      <c r="Z2435" s="2" t="s">
        <v>8768</v>
      </c>
      <c r="AC2435" t="s">
        <v>10486</v>
      </c>
      <c r="AD2435" t="s">
        <v>6598</v>
      </c>
    </row>
    <row r="2436" spans="1:30" x14ac:dyDescent="0.2">
      <c r="A2436" s="1">
        <v>1648</v>
      </c>
      <c r="B2436" t="s">
        <v>161</v>
      </c>
      <c r="C2436" t="s">
        <v>3124</v>
      </c>
      <c r="D2436" t="s">
        <v>4350</v>
      </c>
      <c r="E2436" t="s">
        <v>10547</v>
      </c>
      <c r="F2436" t="str">
        <f>VLOOKUP(E2436,state_lookup!A:B,2,FALSE)</f>
        <v>CA</v>
      </c>
      <c r="G2436">
        <v>40.569800000000001</v>
      </c>
      <c r="H2436">
        <v>-122.36499999999999</v>
      </c>
      <c r="I2436" t="s">
        <v>5243</v>
      </c>
      <c r="J2436" s="4" t="s">
        <v>5260</v>
      </c>
      <c r="K2436" s="4" t="str">
        <f t="shared" si="38"/>
        <v>Jun 06</v>
      </c>
      <c r="L2436" t="s">
        <v>5304</v>
      </c>
      <c r="M2436" t="s">
        <v>5531</v>
      </c>
      <c r="N2436" t="s">
        <v>5531</v>
      </c>
      <c r="P2436" t="s">
        <v>6227</v>
      </c>
      <c r="Q2436" t="s">
        <v>6402</v>
      </c>
      <c r="R2436">
        <v>0</v>
      </c>
      <c r="S2436" t="s">
        <v>6538</v>
      </c>
      <c r="T2436">
        <v>0</v>
      </c>
      <c r="U2436">
        <v>0</v>
      </c>
      <c r="V2436">
        <v>0</v>
      </c>
      <c r="W2436">
        <v>0</v>
      </c>
      <c r="X2436">
        <v>1</v>
      </c>
      <c r="Y2436">
        <v>1</v>
      </c>
      <c r="Z2436" s="2" t="s">
        <v>8769</v>
      </c>
    </row>
    <row r="2437" spans="1:30" x14ac:dyDescent="0.2">
      <c r="A2437" s="1">
        <v>1649</v>
      </c>
      <c r="B2437" t="s">
        <v>1028</v>
      </c>
      <c r="C2437" t="s">
        <v>3125</v>
      </c>
      <c r="D2437" t="s">
        <v>4685</v>
      </c>
      <c r="E2437" t="s">
        <v>10547</v>
      </c>
      <c r="F2437" t="str">
        <f>VLOOKUP(E2437,state_lookup!A:B,2,FALSE)</f>
        <v>CA</v>
      </c>
      <c r="G2437">
        <v>34.051099999999998</v>
      </c>
      <c r="H2437">
        <v>-117.1712</v>
      </c>
      <c r="I2437" t="s">
        <v>5243</v>
      </c>
      <c r="J2437" s="4" t="s">
        <v>5260</v>
      </c>
      <c r="K2437" s="4" t="str">
        <f t="shared" si="38"/>
        <v>Jun 06</v>
      </c>
      <c r="P2437" t="s">
        <v>6051</v>
      </c>
      <c r="Q2437" t="s">
        <v>6395</v>
      </c>
      <c r="R2437">
        <v>0</v>
      </c>
      <c r="S2437" t="s">
        <v>6537</v>
      </c>
      <c r="X2437">
        <v>1</v>
      </c>
      <c r="Y2437">
        <v>1</v>
      </c>
      <c r="Z2437" s="2" t="s">
        <v>8308</v>
      </c>
    </row>
    <row r="2438" spans="1:30" x14ac:dyDescent="0.2">
      <c r="A2438" s="1">
        <v>1650</v>
      </c>
      <c r="B2438" t="s">
        <v>322</v>
      </c>
      <c r="E2438" t="s">
        <v>4562</v>
      </c>
      <c r="F2438" t="str">
        <f>VLOOKUP(E2438,state_lookup!A:B,2,FALSE)</f>
        <v>NV</v>
      </c>
      <c r="G2438">
        <v>39.549700000000001</v>
      </c>
      <c r="H2438">
        <v>-119.84829999999999</v>
      </c>
      <c r="I2438" t="s">
        <v>5243</v>
      </c>
      <c r="J2438" s="4" t="s">
        <v>5260</v>
      </c>
      <c r="K2438" s="4" t="str">
        <f t="shared" si="38"/>
        <v>Jun 06</v>
      </c>
      <c r="P2438" t="s">
        <v>6051</v>
      </c>
      <c r="Q2438" t="s">
        <v>6395</v>
      </c>
      <c r="R2438">
        <v>0</v>
      </c>
      <c r="S2438" t="s">
        <v>6537</v>
      </c>
      <c r="W2438">
        <v>1</v>
      </c>
      <c r="X2438">
        <v>1</v>
      </c>
      <c r="Y2438">
        <v>1</v>
      </c>
      <c r="Z2438" s="2" t="s">
        <v>8770</v>
      </c>
      <c r="AD2438" t="s">
        <v>5316</v>
      </c>
    </row>
    <row r="2439" spans="1:30" x14ac:dyDescent="0.2">
      <c r="A2439" s="1">
        <v>1651</v>
      </c>
      <c r="B2439" t="s">
        <v>162</v>
      </c>
      <c r="C2439" t="s">
        <v>3126</v>
      </c>
      <c r="D2439" t="s">
        <v>4678</v>
      </c>
      <c r="E2439" t="s">
        <v>917</v>
      </c>
      <c r="F2439" t="str">
        <f>VLOOKUP(E2439,state_lookup!A:B,2,FALSE)</f>
        <v>VA</v>
      </c>
      <c r="G2439">
        <v>37.529499999999999</v>
      </c>
      <c r="H2439">
        <v>-77.4756</v>
      </c>
      <c r="I2439" t="s">
        <v>5243</v>
      </c>
      <c r="J2439" s="4" t="s">
        <v>5260</v>
      </c>
      <c r="K2439" s="4" t="str">
        <f t="shared" si="38"/>
        <v>Jun 06</v>
      </c>
      <c r="L2439" t="s">
        <v>5390</v>
      </c>
      <c r="M2439" t="s">
        <v>5701</v>
      </c>
      <c r="N2439" t="s">
        <v>5701</v>
      </c>
      <c r="P2439" t="s">
        <v>6051</v>
      </c>
      <c r="Q2439" t="s">
        <v>6395</v>
      </c>
      <c r="R2439">
        <v>0</v>
      </c>
      <c r="S2439" t="s">
        <v>6553</v>
      </c>
      <c r="T2439">
        <v>0</v>
      </c>
      <c r="U2439">
        <v>0</v>
      </c>
      <c r="V2439">
        <v>0</v>
      </c>
      <c r="W2439">
        <v>0</v>
      </c>
      <c r="X2439">
        <v>1</v>
      </c>
      <c r="Y2439">
        <v>1</v>
      </c>
      <c r="Z2439" s="2" t="s">
        <v>8771</v>
      </c>
    </row>
    <row r="2440" spans="1:30" x14ac:dyDescent="0.2">
      <c r="A2440" s="1">
        <v>1652</v>
      </c>
      <c r="B2440" t="s">
        <v>162</v>
      </c>
      <c r="C2440" t="s">
        <v>3127</v>
      </c>
      <c r="D2440" t="s">
        <v>4678</v>
      </c>
      <c r="E2440" t="s">
        <v>917</v>
      </c>
      <c r="F2440" t="str">
        <f>VLOOKUP(E2440,state_lookup!A:B,2,FALSE)</f>
        <v>VA</v>
      </c>
      <c r="G2440">
        <v>37.529499999999999</v>
      </c>
      <c r="H2440">
        <v>-77.4756</v>
      </c>
      <c r="I2440" t="s">
        <v>5243</v>
      </c>
      <c r="J2440" s="4" t="s">
        <v>5260</v>
      </c>
      <c r="K2440" s="4" t="str">
        <f t="shared" si="38"/>
        <v>Jun 06</v>
      </c>
      <c r="L2440" t="s">
        <v>5801</v>
      </c>
      <c r="M2440" t="s">
        <v>5419</v>
      </c>
      <c r="N2440" t="s">
        <v>5419</v>
      </c>
      <c r="P2440" t="s">
        <v>6051</v>
      </c>
      <c r="Q2440" t="s">
        <v>6395</v>
      </c>
      <c r="R2440">
        <v>0</v>
      </c>
      <c r="S2440" t="s">
        <v>6627</v>
      </c>
      <c r="T2440">
        <v>0</v>
      </c>
      <c r="U2440">
        <v>0</v>
      </c>
      <c r="V2440">
        <v>0</v>
      </c>
      <c r="W2440">
        <v>1</v>
      </c>
      <c r="X2440">
        <v>0</v>
      </c>
      <c r="Y2440">
        <v>1</v>
      </c>
      <c r="Z2440" s="2" t="s">
        <v>8771</v>
      </c>
    </row>
    <row r="2441" spans="1:30" x14ac:dyDescent="0.2">
      <c r="A2441" s="1">
        <v>1653</v>
      </c>
      <c r="B2441" t="s">
        <v>162</v>
      </c>
      <c r="C2441" t="s">
        <v>3128</v>
      </c>
      <c r="D2441" t="s">
        <v>4610</v>
      </c>
      <c r="E2441" t="s">
        <v>10547</v>
      </c>
      <c r="F2441" t="str">
        <f>VLOOKUP(E2441,state_lookup!A:B,2,FALSE)</f>
        <v>CA</v>
      </c>
      <c r="G2441">
        <v>37.947699999999998</v>
      </c>
      <c r="H2441">
        <v>-122.339</v>
      </c>
      <c r="I2441" t="s">
        <v>5243</v>
      </c>
      <c r="J2441" s="4" t="s">
        <v>5260</v>
      </c>
      <c r="K2441" s="4" t="str">
        <f t="shared" si="38"/>
        <v>Jun 06</v>
      </c>
      <c r="L2441" t="s">
        <v>5348</v>
      </c>
      <c r="M2441" t="s">
        <v>5372</v>
      </c>
      <c r="N2441" t="s">
        <v>5372</v>
      </c>
      <c r="P2441" t="s">
        <v>6051</v>
      </c>
      <c r="Q2441" t="s">
        <v>6395</v>
      </c>
      <c r="R2441">
        <v>0</v>
      </c>
      <c r="S2441" t="s">
        <v>6553</v>
      </c>
      <c r="T2441">
        <v>0</v>
      </c>
      <c r="U2441">
        <v>0</v>
      </c>
      <c r="V2441">
        <v>0</v>
      </c>
      <c r="W2441">
        <v>0</v>
      </c>
      <c r="X2441">
        <v>1</v>
      </c>
      <c r="Y2441">
        <v>1</v>
      </c>
      <c r="Z2441" s="2" t="s">
        <v>8772</v>
      </c>
    </row>
    <row r="2442" spans="1:30" x14ac:dyDescent="0.2">
      <c r="A2442" s="1">
        <v>1654</v>
      </c>
      <c r="B2442" t="s">
        <v>162</v>
      </c>
      <c r="C2442" t="s">
        <v>2124</v>
      </c>
      <c r="D2442" t="s">
        <v>278</v>
      </c>
      <c r="E2442" t="s">
        <v>10558</v>
      </c>
      <c r="F2442" t="str">
        <f>VLOOKUP(E2442,state_lookup!A:B,2,FALSE)</f>
        <v>KY</v>
      </c>
      <c r="G2442">
        <v>37.730600000000003</v>
      </c>
      <c r="H2442">
        <v>-84.292599999999993</v>
      </c>
      <c r="I2442" t="s">
        <v>5243</v>
      </c>
      <c r="J2442" s="4" t="s">
        <v>5260</v>
      </c>
      <c r="K2442" s="4" t="str">
        <f t="shared" si="38"/>
        <v>Jun 06</v>
      </c>
      <c r="L2442" t="s">
        <v>5304</v>
      </c>
      <c r="M2442" t="s">
        <v>5531</v>
      </c>
      <c r="N2442" t="s">
        <v>5531</v>
      </c>
      <c r="P2442" t="s">
        <v>6051</v>
      </c>
      <c r="Q2442" t="s">
        <v>6395</v>
      </c>
      <c r="R2442">
        <v>0</v>
      </c>
      <c r="S2442" t="s">
        <v>6537</v>
      </c>
      <c r="T2442">
        <v>0</v>
      </c>
      <c r="U2442">
        <v>0</v>
      </c>
      <c r="V2442">
        <v>0</v>
      </c>
      <c r="W2442">
        <v>0</v>
      </c>
      <c r="X2442">
        <v>1</v>
      </c>
      <c r="Y2442">
        <v>1</v>
      </c>
      <c r="Z2442" s="2" t="s">
        <v>8773</v>
      </c>
    </row>
    <row r="2443" spans="1:30" x14ac:dyDescent="0.2">
      <c r="A2443" s="1">
        <v>1655</v>
      </c>
      <c r="B2443" t="s">
        <v>1303</v>
      </c>
      <c r="C2443" t="s">
        <v>3129</v>
      </c>
      <c r="D2443" t="s">
        <v>4537</v>
      </c>
      <c r="E2443" t="s">
        <v>10547</v>
      </c>
      <c r="F2443" t="str">
        <f>VLOOKUP(E2443,state_lookup!A:B,2,FALSE)</f>
        <v>CA</v>
      </c>
      <c r="G2443">
        <v>35.630800000000001</v>
      </c>
      <c r="H2443">
        <v>-117.6621</v>
      </c>
      <c r="I2443" t="s">
        <v>5243</v>
      </c>
      <c r="J2443" s="4" t="s">
        <v>5260</v>
      </c>
      <c r="K2443" s="4" t="str">
        <f t="shared" si="38"/>
        <v>Jun 06</v>
      </c>
      <c r="L2443" t="s">
        <v>5304</v>
      </c>
      <c r="M2443" t="s">
        <v>5531</v>
      </c>
      <c r="N2443" t="s">
        <v>5531</v>
      </c>
      <c r="P2443" t="s">
        <v>6051</v>
      </c>
      <c r="Q2443" t="s">
        <v>6402</v>
      </c>
      <c r="R2443">
        <v>0</v>
      </c>
      <c r="S2443" t="s">
        <v>6628</v>
      </c>
      <c r="T2443">
        <v>0</v>
      </c>
      <c r="U2443">
        <v>0</v>
      </c>
      <c r="V2443">
        <v>0</v>
      </c>
      <c r="W2443">
        <v>0</v>
      </c>
      <c r="X2443">
        <v>1</v>
      </c>
      <c r="Y2443">
        <v>1</v>
      </c>
      <c r="Z2443" s="2" t="s">
        <v>8774</v>
      </c>
    </row>
    <row r="2444" spans="1:30" x14ac:dyDescent="0.2">
      <c r="A2444" s="1">
        <v>1656</v>
      </c>
      <c r="B2444" t="s">
        <v>1304</v>
      </c>
      <c r="C2444" t="s">
        <v>3130</v>
      </c>
      <c r="D2444" t="s">
        <v>4796</v>
      </c>
      <c r="E2444" t="s">
        <v>10572</v>
      </c>
      <c r="F2444" t="str">
        <f>VLOOKUP(E2444,state_lookup!A:B,2,FALSE)</f>
        <v>NM</v>
      </c>
      <c r="G2444">
        <v>35.287199999999999</v>
      </c>
      <c r="H2444">
        <v>-106.6981</v>
      </c>
      <c r="I2444" t="s">
        <v>5243</v>
      </c>
      <c r="J2444" s="4" t="s">
        <v>5260</v>
      </c>
      <c r="K2444" s="4" t="str">
        <f t="shared" si="38"/>
        <v>Jun 06</v>
      </c>
      <c r="P2444" t="s">
        <v>6051</v>
      </c>
      <c r="Q2444" t="s">
        <v>6402</v>
      </c>
      <c r="R2444">
        <v>0</v>
      </c>
      <c r="S2444" t="s">
        <v>6539</v>
      </c>
      <c r="T2444">
        <v>0</v>
      </c>
      <c r="U2444">
        <v>0</v>
      </c>
      <c r="V2444">
        <v>0</v>
      </c>
      <c r="W2444">
        <v>0</v>
      </c>
      <c r="X2444">
        <v>1</v>
      </c>
      <c r="Y2444">
        <v>1</v>
      </c>
      <c r="Z2444" s="2" t="s">
        <v>8775</v>
      </c>
      <c r="AD2444" t="s">
        <v>6598</v>
      </c>
    </row>
    <row r="2445" spans="1:30" x14ac:dyDescent="0.2">
      <c r="A2445" s="1">
        <v>1657</v>
      </c>
      <c r="B2445" t="s">
        <v>164</v>
      </c>
      <c r="C2445" t="s">
        <v>3131</v>
      </c>
      <c r="D2445" t="s">
        <v>66</v>
      </c>
      <c r="E2445" t="s">
        <v>10552</v>
      </c>
      <c r="F2445" t="str">
        <f>VLOOKUP(E2445,state_lookup!A:B,2,FALSE)</f>
        <v>MI</v>
      </c>
      <c r="G2445">
        <v>42.686599999999999</v>
      </c>
      <c r="H2445">
        <v>-83.119699999999995</v>
      </c>
      <c r="I2445" t="s">
        <v>5243</v>
      </c>
      <c r="J2445" s="4" t="s">
        <v>5260</v>
      </c>
      <c r="K2445" s="4" t="str">
        <f t="shared" si="38"/>
        <v>Jun 06</v>
      </c>
      <c r="L2445" t="s">
        <v>5802</v>
      </c>
      <c r="M2445" t="s">
        <v>6016</v>
      </c>
      <c r="N2445" t="s">
        <v>6016</v>
      </c>
      <c r="P2445" t="s">
        <v>6051</v>
      </c>
      <c r="Q2445" t="s">
        <v>6395</v>
      </c>
      <c r="R2445">
        <v>0</v>
      </c>
      <c r="S2445" t="s">
        <v>6537</v>
      </c>
      <c r="X2445">
        <v>1</v>
      </c>
      <c r="Y2445">
        <v>1</v>
      </c>
      <c r="Z2445" s="2" t="s">
        <v>8272</v>
      </c>
      <c r="AA2445" s="2" t="s">
        <v>10053</v>
      </c>
    </row>
    <row r="2446" spans="1:30" x14ac:dyDescent="0.2">
      <c r="A2446" s="1">
        <v>1658</v>
      </c>
      <c r="B2446" t="s">
        <v>164</v>
      </c>
      <c r="C2446" t="s">
        <v>3132</v>
      </c>
      <c r="D2446" t="s">
        <v>444</v>
      </c>
      <c r="E2446" t="s">
        <v>64</v>
      </c>
      <c r="F2446" t="str">
        <f>VLOOKUP(E2446,state_lookup!A:B,2,FALSE)</f>
        <v>NY</v>
      </c>
      <c r="G2446">
        <v>43.167999999999999</v>
      </c>
      <c r="H2446">
        <v>-77.616200000000006</v>
      </c>
      <c r="I2446" t="s">
        <v>5243</v>
      </c>
      <c r="J2446" s="4" t="s">
        <v>5260</v>
      </c>
      <c r="K2446" s="4" t="str">
        <f t="shared" si="38"/>
        <v>Jun 06</v>
      </c>
      <c r="P2446" t="s">
        <v>6051</v>
      </c>
      <c r="Q2446" t="s">
        <v>6395</v>
      </c>
      <c r="R2446">
        <v>0</v>
      </c>
      <c r="S2446" t="s">
        <v>6537</v>
      </c>
      <c r="T2446">
        <v>0</v>
      </c>
      <c r="U2446">
        <v>0</v>
      </c>
      <c r="V2446">
        <v>0</v>
      </c>
      <c r="W2446">
        <v>0</v>
      </c>
      <c r="X2446">
        <v>1</v>
      </c>
      <c r="Y2446">
        <v>1</v>
      </c>
      <c r="Z2446" s="2" t="s">
        <v>8517</v>
      </c>
      <c r="AD2446" t="s">
        <v>6598</v>
      </c>
    </row>
    <row r="2447" spans="1:30" x14ac:dyDescent="0.2">
      <c r="A2447" s="1">
        <v>1659</v>
      </c>
      <c r="B2447" t="s">
        <v>1098</v>
      </c>
      <c r="C2447" t="s">
        <v>3133</v>
      </c>
      <c r="E2447" t="s">
        <v>10555</v>
      </c>
      <c r="F2447" t="str">
        <f>VLOOKUP(E2447,state_lookup!A:B,2,FALSE)</f>
        <v>IL</v>
      </c>
      <c r="G2447">
        <v>42.259799999999998</v>
      </c>
      <c r="H2447">
        <v>-89.064099999999996</v>
      </c>
      <c r="I2447" t="s">
        <v>5243</v>
      </c>
      <c r="J2447" s="4" t="s">
        <v>5260</v>
      </c>
      <c r="K2447" s="4" t="str">
        <f t="shared" si="38"/>
        <v>Jun 06</v>
      </c>
      <c r="P2447" t="s">
        <v>6164</v>
      </c>
      <c r="Q2447" t="s">
        <v>6395</v>
      </c>
      <c r="R2447">
        <v>0</v>
      </c>
      <c r="S2447" t="s">
        <v>6629</v>
      </c>
      <c r="X2447">
        <v>1</v>
      </c>
      <c r="Y2447">
        <v>1</v>
      </c>
      <c r="Z2447" s="2" t="s">
        <v>8776</v>
      </c>
    </row>
    <row r="2448" spans="1:30" x14ac:dyDescent="0.2">
      <c r="A2448" s="1">
        <v>1660</v>
      </c>
      <c r="B2448" t="s">
        <v>1305</v>
      </c>
      <c r="D2448" t="s">
        <v>1149</v>
      </c>
      <c r="E2448" t="s">
        <v>10583</v>
      </c>
      <c r="F2448" t="str">
        <f>VLOOKUP(E2448,state_lookup!A:B,2,FALSE)</f>
        <v>AR</v>
      </c>
      <c r="G2448">
        <v>36.317189999999997</v>
      </c>
      <c r="H2448" t="s">
        <v>5132</v>
      </c>
      <c r="I2448" t="s">
        <v>5243</v>
      </c>
      <c r="J2448" s="4" t="s">
        <v>5260</v>
      </c>
      <c r="K2448" s="4" t="str">
        <f t="shared" si="38"/>
        <v>Jun 06</v>
      </c>
      <c r="P2448" t="s">
        <v>6051</v>
      </c>
      <c r="Q2448" t="s">
        <v>6395</v>
      </c>
      <c r="R2448">
        <v>0</v>
      </c>
      <c r="S2448" t="s">
        <v>6537</v>
      </c>
      <c r="T2448">
        <v>0</v>
      </c>
      <c r="U2448">
        <v>0</v>
      </c>
      <c r="V2448">
        <v>0</v>
      </c>
      <c r="W2448">
        <v>0</v>
      </c>
      <c r="X2448">
        <v>1</v>
      </c>
      <c r="Y2448">
        <v>1</v>
      </c>
      <c r="Z2448" s="2" t="s">
        <v>8777</v>
      </c>
    </row>
    <row r="2449" spans="1:30" x14ac:dyDescent="0.2">
      <c r="A2449" s="1">
        <v>1661</v>
      </c>
      <c r="B2449" t="s">
        <v>1306</v>
      </c>
      <c r="C2449" t="s">
        <v>3134</v>
      </c>
      <c r="D2449" t="s">
        <v>4304</v>
      </c>
      <c r="E2449" t="s">
        <v>10552</v>
      </c>
      <c r="F2449" t="str">
        <f>VLOOKUP(E2449,state_lookup!A:B,2,FALSE)</f>
        <v>MI</v>
      </c>
      <c r="G2449">
        <v>42.223700000000001</v>
      </c>
      <c r="H2449">
        <v>-83.366</v>
      </c>
      <c r="I2449" t="s">
        <v>5243</v>
      </c>
      <c r="J2449" s="4" t="s">
        <v>5260</v>
      </c>
      <c r="K2449" s="4" t="str">
        <f t="shared" si="38"/>
        <v>Jun 06</v>
      </c>
      <c r="P2449" t="s">
        <v>6051</v>
      </c>
      <c r="Q2449" t="s">
        <v>6395</v>
      </c>
      <c r="R2449">
        <v>0</v>
      </c>
      <c r="S2449" t="s">
        <v>6537</v>
      </c>
      <c r="X2449">
        <v>1</v>
      </c>
      <c r="Y2449">
        <v>1</v>
      </c>
      <c r="Z2449" s="2" t="s">
        <v>8634</v>
      </c>
    </row>
    <row r="2450" spans="1:30" x14ac:dyDescent="0.2">
      <c r="A2450" s="1">
        <v>1662</v>
      </c>
      <c r="B2450" t="s">
        <v>1307</v>
      </c>
      <c r="C2450" t="s">
        <v>3135</v>
      </c>
      <c r="D2450" t="s">
        <v>31</v>
      </c>
      <c r="E2450" t="s">
        <v>10547</v>
      </c>
      <c r="F2450" t="str">
        <f>VLOOKUP(E2450,state_lookup!A:B,2,FALSE)</f>
        <v>CA</v>
      </c>
      <c r="G2450">
        <v>33.971600000000002</v>
      </c>
      <c r="H2450">
        <v>-117.89109999999999</v>
      </c>
      <c r="I2450" t="s">
        <v>5243</v>
      </c>
      <c r="J2450" s="4" t="s">
        <v>5260</v>
      </c>
      <c r="K2450" s="4" t="str">
        <f t="shared" si="38"/>
        <v>Jun 06</v>
      </c>
      <c r="P2450" t="s">
        <v>6051</v>
      </c>
      <c r="Q2450" t="s">
        <v>6395</v>
      </c>
      <c r="R2450">
        <v>0</v>
      </c>
      <c r="S2450" t="s">
        <v>6537</v>
      </c>
      <c r="X2450">
        <v>1</v>
      </c>
      <c r="Y2450">
        <v>1</v>
      </c>
      <c r="Z2450" s="2" t="s">
        <v>8308</v>
      </c>
    </row>
    <row r="2451" spans="1:30" x14ac:dyDescent="0.2">
      <c r="A2451" s="1">
        <v>1663</v>
      </c>
      <c r="B2451" t="s">
        <v>1308</v>
      </c>
      <c r="C2451" t="s">
        <v>3136</v>
      </c>
      <c r="D2451" t="s">
        <v>66</v>
      </c>
      <c r="E2451" t="s">
        <v>10552</v>
      </c>
      <c r="F2451" t="str">
        <f>VLOOKUP(E2451,state_lookup!A:B,2,FALSE)</f>
        <v>MI</v>
      </c>
      <c r="G2451">
        <v>42.508400000000002</v>
      </c>
      <c r="H2451">
        <v>-83.153899999999993</v>
      </c>
      <c r="I2451" t="s">
        <v>5243</v>
      </c>
      <c r="J2451" s="4" t="s">
        <v>5260</v>
      </c>
      <c r="K2451" s="4" t="str">
        <f t="shared" si="38"/>
        <v>Jun 06</v>
      </c>
      <c r="L2451" t="s">
        <v>5803</v>
      </c>
      <c r="M2451" t="s">
        <v>5527</v>
      </c>
      <c r="N2451" t="s">
        <v>5839</v>
      </c>
      <c r="P2451" t="s">
        <v>6051</v>
      </c>
      <c r="Q2451" t="s">
        <v>6395</v>
      </c>
      <c r="R2451">
        <v>0</v>
      </c>
      <c r="S2451" t="s">
        <v>6537</v>
      </c>
      <c r="T2451">
        <v>0</v>
      </c>
      <c r="U2451">
        <v>0</v>
      </c>
      <c r="V2451">
        <v>0</v>
      </c>
      <c r="W2451">
        <v>0</v>
      </c>
      <c r="X2451">
        <v>1</v>
      </c>
      <c r="Y2451">
        <v>1</v>
      </c>
      <c r="Z2451" s="2" t="s">
        <v>8513</v>
      </c>
      <c r="AA2451" s="2" t="s">
        <v>10054</v>
      </c>
      <c r="AD2451" t="s">
        <v>6598</v>
      </c>
    </row>
    <row r="2452" spans="1:30" x14ac:dyDescent="0.2">
      <c r="A2452" s="1">
        <v>1664</v>
      </c>
      <c r="B2452" t="s">
        <v>1309</v>
      </c>
      <c r="C2452" t="s">
        <v>3137</v>
      </c>
      <c r="D2452" t="s">
        <v>1431</v>
      </c>
      <c r="E2452" t="s">
        <v>10580</v>
      </c>
      <c r="F2452" t="str">
        <f>VLOOKUP(E2452,state_lookup!A:B,2,FALSE)</f>
        <v>VT</v>
      </c>
      <c r="G2452">
        <v>43.81465</v>
      </c>
      <c r="H2452" t="s">
        <v>5133</v>
      </c>
      <c r="I2452" t="s">
        <v>5243</v>
      </c>
      <c r="J2452" s="4" t="s">
        <v>5260</v>
      </c>
      <c r="K2452" s="4" t="str">
        <f t="shared" si="38"/>
        <v>Jun 06</v>
      </c>
      <c r="L2452" t="s">
        <v>5658</v>
      </c>
      <c r="M2452" t="s">
        <v>5761</v>
      </c>
      <c r="N2452" t="s">
        <v>5761</v>
      </c>
      <c r="P2452" t="s">
        <v>6051</v>
      </c>
      <c r="Q2452" t="s">
        <v>6395</v>
      </c>
      <c r="R2452">
        <v>0</v>
      </c>
      <c r="S2452" t="s">
        <v>6537</v>
      </c>
      <c r="T2452">
        <v>0</v>
      </c>
      <c r="U2452">
        <v>0</v>
      </c>
      <c r="V2452">
        <v>0</v>
      </c>
      <c r="W2452">
        <v>0</v>
      </c>
      <c r="X2452">
        <v>1</v>
      </c>
      <c r="Y2452">
        <v>1</v>
      </c>
      <c r="Z2452" s="2" t="s">
        <v>8532</v>
      </c>
      <c r="AD2452" t="s">
        <v>6598</v>
      </c>
    </row>
    <row r="2453" spans="1:30" x14ac:dyDescent="0.2">
      <c r="A2453" s="1">
        <v>1665</v>
      </c>
      <c r="B2453" t="s">
        <v>1310</v>
      </c>
      <c r="D2453" t="s">
        <v>288</v>
      </c>
      <c r="E2453" t="s">
        <v>10575</v>
      </c>
      <c r="F2453" t="str">
        <f>VLOOKUP(E2453,state_lookup!A:B,2,FALSE)</f>
        <v>PA</v>
      </c>
      <c r="G2453">
        <v>40.186199999999999</v>
      </c>
      <c r="H2453">
        <v>-75.538200000000003</v>
      </c>
      <c r="I2453" t="s">
        <v>5243</v>
      </c>
      <c r="J2453" s="4" t="s">
        <v>5260</v>
      </c>
      <c r="K2453" s="4" t="str">
        <f t="shared" si="38"/>
        <v>Jun 06</v>
      </c>
      <c r="P2453" t="s">
        <v>6051</v>
      </c>
      <c r="Q2453" t="s">
        <v>6395</v>
      </c>
      <c r="R2453">
        <v>0</v>
      </c>
      <c r="S2453" t="s">
        <v>6537</v>
      </c>
      <c r="T2453">
        <v>0</v>
      </c>
      <c r="U2453">
        <v>0</v>
      </c>
      <c r="V2453">
        <v>0</v>
      </c>
      <c r="W2453">
        <v>0</v>
      </c>
      <c r="X2453">
        <v>1</v>
      </c>
      <c r="Y2453">
        <v>1</v>
      </c>
      <c r="Z2453" s="2" t="s">
        <v>8778</v>
      </c>
    </row>
    <row r="2454" spans="1:30" x14ac:dyDescent="0.2">
      <c r="A2454" s="1">
        <v>1666</v>
      </c>
      <c r="B2454" t="s">
        <v>1311</v>
      </c>
      <c r="C2454" t="s">
        <v>3138</v>
      </c>
      <c r="D2454" t="s">
        <v>4797</v>
      </c>
      <c r="E2454" t="s">
        <v>10546</v>
      </c>
      <c r="F2454" t="str">
        <f>VLOOKUP(E2454,state_lookup!A:B,2,FALSE)</f>
        <v>TX</v>
      </c>
      <c r="G2454">
        <v>32.976399999999998</v>
      </c>
      <c r="H2454">
        <v>-96.319199999999995</v>
      </c>
      <c r="I2454" t="s">
        <v>5243</v>
      </c>
      <c r="J2454" s="4" t="s">
        <v>5260</v>
      </c>
      <c r="K2454" s="4" t="str">
        <f t="shared" si="38"/>
        <v>Jun 06</v>
      </c>
      <c r="L2454" t="s">
        <v>5284</v>
      </c>
      <c r="M2454" t="s">
        <v>5701</v>
      </c>
      <c r="N2454" t="s">
        <v>5701</v>
      </c>
      <c r="P2454" t="s">
        <v>6051</v>
      </c>
      <c r="Q2454" t="s">
        <v>6395</v>
      </c>
      <c r="R2454">
        <v>0</v>
      </c>
      <c r="S2454" t="s">
        <v>6540</v>
      </c>
      <c r="T2454">
        <v>0</v>
      </c>
      <c r="U2454">
        <v>0</v>
      </c>
      <c r="V2454">
        <v>0</v>
      </c>
      <c r="W2454">
        <v>0</v>
      </c>
      <c r="X2454">
        <v>1</v>
      </c>
      <c r="Y2454">
        <v>1</v>
      </c>
      <c r="Z2454" s="2" t="s">
        <v>8779</v>
      </c>
    </row>
    <row r="2455" spans="1:30" x14ac:dyDescent="0.2">
      <c r="A2455" s="1">
        <v>1667</v>
      </c>
      <c r="B2455" t="s">
        <v>165</v>
      </c>
      <c r="C2455" t="s">
        <v>3139</v>
      </c>
      <c r="D2455" t="s">
        <v>165</v>
      </c>
      <c r="E2455" t="s">
        <v>10547</v>
      </c>
      <c r="F2455" t="str">
        <f>VLOOKUP(E2455,state_lookup!A:B,2,FALSE)</f>
        <v>CA</v>
      </c>
      <c r="G2455">
        <v>38.566699999999997</v>
      </c>
      <c r="H2455">
        <v>-121.4683</v>
      </c>
      <c r="I2455" t="s">
        <v>5243</v>
      </c>
      <c r="J2455" s="4" t="s">
        <v>5260</v>
      </c>
      <c r="K2455" s="4" t="str">
        <f t="shared" si="38"/>
        <v>Jun 06</v>
      </c>
      <c r="L2455" t="s">
        <v>5804</v>
      </c>
      <c r="M2455" t="s">
        <v>5531</v>
      </c>
      <c r="N2455" t="s">
        <v>5631</v>
      </c>
      <c r="P2455" t="s">
        <v>6228</v>
      </c>
      <c r="Q2455" t="s">
        <v>6395</v>
      </c>
      <c r="R2455">
        <v>0</v>
      </c>
      <c r="S2455" t="s">
        <v>6537</v>
      </c>
      <c r="T2455">
        <v>0</v>
      </c>
      <c r="U2455">
        <v>0</v>
      </c>
      <c r="V2455">
        <v>0</v>
      </c>
      <c r="W2455">
        <v>0</v>
      </c>
      <c r="X2455">
        <v>1</v>
      </c>
      <c r="Y2455">
        <v>1</v>
      </c>
      <c r="Z2455" s="2" t="s">
        <v>8509</v>
      </c>
      <c r="AA2455" s="2" t="s">
        <v>10055</v>
      </c>
      <c r="AB2455" s="2" t="s">
        <v>10325</v>
      </c>
      <c r="AD2455" t="s">
        <v>6598</v>
      </c>
    </row>
    <row r="2456" spans="1:30" x14ac:dyDescent="0.2">
      <c r="A2456" s="1">
        <v>1668</v>
      </c>
      <c r="B2456" t="s">
        <v>166</v>
      </c>
      <c r="C2456" t="s">
        <v>3140</v>
      </c>
      <c r="D2456" t="s">
        <v>4442</v>
      </c>
      <c r="E2456" t="s">
        <v>4673</v>
      </c>
      <c r="F2456" t="str">
        <f>VLOOKUP(E2456,state_lookup!A:B,2,FALSE)</f>
        <v>UT</v>
      </c>
      <c r="G2456">
        <v>40.7774</v>
      </c>
      <c r="H2456">
        <v>-111.93</v>
      </c>
      <c r="I2456" t="s">
        <v>5243</v>
      </c>
      <c r="J2456" s="4" t="s">
        <v>5260</v>
      </c>
      <c r="K2456" s="4" t="str">
        <f t="shared" si="38"/>
        <v>Jun 06</v>
      </c>
      <c r="L2456" t="s">
        <v>5304</v>
      </c>
      <c r="M2456" t="s">
        <v>5531</v>
      </c>
      <c r="N2456" t="s">
        <v>5531</v>
      </c>
      <c r="P2456" t="s">
        <v>6051</v>
      </c>
      <c r="Q2456" t="s">
        <v>6424</v>
      </c>
      <c r="R2456">
        <v>0</v>
      </c>
      <c r="S2456" t="s">
        <v>6538</v>
      </c>
      <c r="T2456">
        <v>0</v>
      </c>
      <c r="U2456">
        <v>0</v>
      </c>
      <c r="V2456">
        <v>0</v>
      </c>
      <c r="W2456">
        <v>0</v>
      </c>
      <c r="X2456">
        <v>1</v>
      </c>
      <c r="Y2456">
        <v>1</v>
      </c>
      <c r="Z2456" s="2" t="s">
        <v>8780</v>
      </c>
    </row>
    <row r="2457" spans="1:30" x14ac:dyDescent="0.2">
      <c r="A2457" s="1">
        <v>1669</v>
      </c>
      <c r="B2457" t="s">
        <v>166</v>
      </c>
      <c r="C2457" t="s">
        <v>3141</v>
      </c>
      <c r="D2457" t="s">
        <v>4442</v>
      </c>
      <c r="E2457" t="s">
        <v>4673</v>
      </c>
      <c r="F2457" t="str">
        <f>VLOOKUP(E2457,state_lookup!A:B,2,FALSE)</f>
        <v>UT</v>
      </c>
      <c r="G2457">
        <v>40.7774</v>
      </c>
      <c r="H2457">
        <v>-111.93</v>
      </c>
      <c r="I2457" t="s">
        <v>5243</v>
      </c>
      <c r="J2457" s="4" t="s">
        <v>5260</v>
      </c>
      <c r="K2457" s="4" t="str">
        <f t="shared" si="38"/>
        <v>Jun 06</v>
      </c>
      <c r="L2457" t="s">
        <v>5454</v>
      </c>
      <c r="M2457" t="s">
        <v>5645</v>
      </c>
      <c r="N2457" t="s">
        <v>5645</v>
      </c>
      <c r="P2457" t="s">
        <v>6051</v>
      </c>
      <c r="Q2457" t="s">
        <v>6424</v>
      </c>
      <c r="R2457">
        <v>0</v>
      </c>
      <c r="S2457" t="s">
        <v>6539</v>
      </c>
      <c r="T2457">
        <v>0</v>
      </c>
      <c r="U2457">
        <v>0</v>
      </c>
      <c r="V2457">
        <v>0</v>
      </c>
      <c r="W2457">
        <v>0</v>
      </c>
      <c r="X2457">
        <v>0</v>
      </c>
      <c r="Y2457">
        <v>1</v>
      </c>
      <c r="Z2457" s="2" t="s">
        <v>8781</v>
      </c>
      <c r="AC2457" t="s">
        <v>10487</v>
      </c>
    </row>
    <row r="2458" spans="1:30" x14ac:dyDescent="0.2">
      <c r="A2458" s="1">
        <v>1670</v>
      </c>
      <c r="B2458" t="s">
        <v>327</v>
      </c>
      <c r="C2458" t="s">
        <v>3142</v>
      </c>
      <c r="E2458" t="s">
        <v>10546</v>
      </c>
      <c r="F2458" t="str">
        <f>VLOOKUP(E2458,state_lookup!A:B,2,FALSE)</f>
        <v>TX</v>
      </c>
      <c r="G2458">
        <v>29.465800000000002</v>
      </c>
      <c r="H2458">
        <v>-98.525400000000005</v>
      </c>
      <c r="I2458" t="s">
        <v>5243</v>
      </c>
      <c r="J2458" s="4" t="s">
        <v>5260</v>
      </c>
      <c r="K2458" s="4" t="str">
        <f t="shared" si="38"/>
        <v>Jun 06</v>
      </c>
      <c r="L2458" t="s">
        <v>5805</v>
      </c>
      <c r="M2458" t="s">
        <v>5491</v>
      </c>
      <c r="N2458" t="s">
        <v>5491</v>
      </c>
      <c r="P2458" t="s">
        <v>6051</v>
      </c>
      <c r="Q2458" t="s">
        <v>6395</v>
      </c>
      <c r="R2458">
        <v>0</v>
      </c>
      <c r="S2458" t="s">
        <v>6540</v>
      </c>
      <c r="X2458">
        <v>1</v>
      </c>
      <c r="Y2458">
        <v>1</v>
      </c>
      <c r="Z2458" s="2" t="s">
        <v>8782</v>
      </c>
    </row>
    <row r="2459" spans="1:30" x14ac:dyDescent="0.2">
      <c r="A2459" s="1">
        <v>1671</v>
      </c>
      <c r="B2459" t="s">
        <v>167</v>
      </c>
      <c r="C2459" t="s">
        <v>3143</v>
      </c>
      <c r="D2459" t="s">
        <v>167</v>
      </c>
      <c r="E2459" t="s">
        <v>10547</v>
      </c>
      <c r="F2459" t="str">
        <f>VLOOKUP(E2459,state_lookup!A:B,2,FALSE)</f>
        <v>CA</v>
      </c>
      <c r="G2459">
        <v>37.7562</v>
      </c>
      <c r="H2459">
        <v>-122.443</v>
      </c>
      <c r="I2459" t="s">
        <v>5243</v>
      </c>
      <c r="J2459" s="4" t="s">
        <v>5260</v>
      </c>
      <c r="K2459" s="4" t="str">
        <f t="shared" si="38"/>
        <v>Jun 06</v>
      </c>
      <c r="L2459" t="s">
        <v>5343</v>
      </c>
      <c r="M2459" t="s">
        <v>5527</v>
      </c>
      <c r="N2459" t="s">
        <v>5527</v>
      </c>
      <c r="P2459" t="s">
        <v>6051</v>
      </c>
      <c r="Q2459" t="s">
        <v>6395</v>
      </c>
      <c r="R2459">
        <v>0</v>
      </c>
      <c r="S2459" t="s">
        <v>6540</v>
      </c>
      <c r="T2459">
        <v>0</v>
      </c>
      <c r="U2459">
        <v>0</v>
      </c>
      <c r="V2459">
        <v>0</v>
      </c>
      <c r="W2459">
        <v>0</v>
      </c>
      <c r="X2459">
        <v>1</v>
      </c>
      <c r="Y2459">
        <v>1</v>
      </c>
      <c r="Z2459" s="2" t="s">
        <v>8509</v>
      </c>
      <c r="AA2459" s="2" t="s">
        <v>9962</v>
      </c>
      <c r="AB2459" s="2" t="s">
        <v>10326</v>
      </c>
      <c r="AD2459" t="s">
        <v>6598</v>
      </c>
    </row>
    <row r="2460" spans="1:30" x14ac:dyDescent="0.2">
      <c r="A2460" s="1">
        <v>1672</v>
      </c>
      <c r="B2460" t="s">
        <v>167</v>
      </c>
      <c r="C2460" t="s">
        <v>3144</v>
      </c>
      <c r="D2460" t="s">
        <v>167</v>
      </c>
      <c r="E2460" t="s">
        <v>10547</v>
      </c>
      <c r="F2460" t="str">
        <f>VLOOKUP(E2460,state_lookup!A:B,2,FALSE)</f>
        <v>CA</v>
      </c>
      <c r="G2460">
        <v>37.7562</v>
      </c>
      <c r="H2460">
        <v>-122.443</v>
      </c>
      <c r="I2460" t="s">
        <v>5243</v>
      </c>
      <c r="J2460" s="4" t="s">
        <v>5260</v>
      </c>
      <c r="K2460" s="4" t="str">
        <f t="shared" si="38"/>
        <v>Jun 06</v>
      </c>
      <c r="L2460" t="s">
        <v>5806</v>
      </c>
      <c r="M2460" t="s">
        <v>5396</v>
      </c>
      <c r="N2460" t="s">
        <v>5531</v>
      </c>
      <c r="P2460" t="s">
        <v>6051</v>
      </c>
      <c r="Q2460" t="s">
        <v>6395</v>
      </c>
      <c r="R2460">
        <v>0</v>
      </c>
      <c r="S2460" t="s">
        <v>6537</v>
      </c>
      <c r="T2460">
        <v>0</v>
      </c>
      <c r="U2460">
        <v>0</v>
      </c>
      <c r="V2460">
        <v>0</v>
      </c>
      <c r="W2460">
        <v>0</v>
      </c>
      <c r="X2460">
        <v>0</v>
      </c>
      <c r="Y2460">
        <v>1</v>
      </c>
      <c r="Z2460" s="2" t="s">
        <v>8436</v>
      </c>
    </row>
    <row r="2461" spans="1:30" x14ac:dyDescent="0.2">
      <c r="A2461" s="1">
        <v>1673</v>
      </c>
      <c r="B2461" t="s">
        <v>328</v>
      </c>
      <c r="C2461" t="s">
        <v>3145</v>
      </c>
      <c r="E2461" t="s">
        <v>10547</v>
      </c>
      <c r="F2461" t="str">
        <f>VLOOKUP(E2461,state_lookup!A:B,2,FALSE)</f>
        <v>CA</v>
      </c>
      <c r="G2461">
        <v>32.831200000000003</v>
      </c>
      <c r="H2461">
        <v>-117.1225</v>
      </c>
      <c r="I2461" t="s">
        <v>5243</v>
      </c>
      <c r="J2461" s="4" t="s">
        <v>5260</v>
      </c>
      <c r="K2461" s="4" t="str">
        <f t="shared" si="38"/>
        <v>Jun 06</v>
      </c>
      <c r="L2461" t="s">
        <v>5438</v>
      </c>
      <c r="M2461" t="s">
        <v>5438</v>
      </c>
      <c r="N2461" t="s">
        <v>5438</v>
      </c>
      <c r="P2461" t="s">
        <v>6051</v>
      </c>
      <c r="Q2461" t="s">
        <v>6395</v>
      </c>
      <c r="R2461">
        <v>0</v>
      </c>
      <c r="S2461" t="s">
        <v>6537</v>
      </c>
      <c r="X2461">
        <v>1</v>
      </c>
      <c r="Y2461">
        <v>1</v>
      </c>
      <c r="Z2461" s="2" t="s">
        <v>8783</v>
      </c>
    </row>
    <row r="2462" spans="1:30" x14ac:dyDescent="0.2">
      <c r="A2462" s="1">
        <v>1674</v>
      </c>
      <c r="B2462" t="s">
        <v>328</v>
      </c>
      <c r="C2462" t="s">
        <v>3146</v>
      </c>
      <c r="E2462" t="s">
        <v>10547</v>
      </c>
      <c r="F2462" t="str">
        <f>VLOOKUP(E2462,state_lookup!A:B,2,FALSE)</f>
        <v>CA</v>
      </c>
      <c r="G2462">
        <v>32.831200000000003</v>
      </c>
      <c r="H2462">
        <v>-117.1225</v>
      </c>
      <c r="I2462" t="s">
        <v>5243</v>
      </c>
      <c r="J2462" s="4" t="s">
        <v>5260</v>
      </c>
      <c r="K2462" s="4" t="str">
        <f t="shared" si="38"/>
        <v>Jun 06</v>
      </c>
      <c r="L2462" t="s">
        <v>5396</v>
      </c>
      <c r="M2462" t="s">
        <v>5396</v>
      </c>
      <c r="N2462" t="s">
        <v>5396</v>
      </c>
      <c r="P2462" t="s">
        <v>6051</v>
      </c>
      <c r="Q2462" t="s">
        <v>6395</v>
      </c>
      <c r="R2462">
        <v>0</v>
      </c>
      <c r="S2462" t="s">
        <v>6537</v>
      </c>
      <c r="X2462">
        <v>0</v>
      </c>
      <c r="Y2462">
        <v>1</v>
      </c>
      <c r="Z2462" s="2" t="s">
        <v>8783</v>
      </c>
    </row>
    <row r="2463" spans="1:30" x14ac:dyDescent="0.2">
      <c r="A2463" s="1">
        <v>1675</v>
      </c>
      <c r="B2463" t="s">
        <v>328</v>
      </c>
      <c r="C2463" t="s">
        <v>3147</v>
      </c>
      <c r="E2463" t="s">
        <v>10547</v>
      </c>
      <c r="F2463" t="str">
        <f>VLOOKUP(E2463,state_lookup!A:B,2,FALSE)</f>
        <v>CA</v>
      </c>
      <c r="G2463">
        <v>32.831200000000003</v>
      </c>
      <c r="H2463">
        <v>-117.1225</v>
      </c>
      <c r="I2463" t="s">
        <v>5243</v>
      </c>
      <c r="J2463" s="4" t="s">
        <v>5260</v>
      </c>
      <c r="K2463" s="4" t="str">
        <f t="shared" si="38"/>
        <v>Jun 06</v>
      </c>
      <c r="L2463" t="s">
        <v>5701</v>
      </c>
      <c r="M2463" t="s">
        <v>5701</v>
      </c>
      <c r="N2463" t="s">
        <v>5701</v>
      </c>
      <c r="P2463" t="s">
        <v>6051</v>
      </c>
      <c r="Q2463" t="s">
        <v>6395</v>
      </c>
      <c r="R2463">
        <v>0</v>
      </c>
      <c r="S2463" t="s">
        <v>6537</v>
      </c>
      <c r="X2463">
        <v>0</v>
      </c>
      <c r="Y2463">
        <v>1</v>
      </c>
      <c r="Z2463" s="2" t="s">
        <v>8783</v>
      </c>
    </row>
    <row r="2464" spans="1:30" x14ac:dyDescent="0.2">
      <c r="A2464" s="1">
        <v>1676</v>
      </c>
      <c r="B2464" t="s">
        <v>1312</v>
      </c>
      <c r="C2464" t="s">
        <v>3148</v>
      </c>
      <c r="D2464" t="s">
        <v>31</v>
      </c>
      <c r="E2464" t="s">
        <v>10547</v>
      </c>
      <c r="F2464" t="str">
        <f>VLOOKUP(E2464,state_lookup!A:B,2,FALSE)</f>
        <v>CA</v>
      </c>
      <c r="G2464">
        <v>34.094799999999999</v>
      </c>
      <c r="H2464">
        <v>-118.099</v>
      </c>
      <c r="I2464" t="s">
        <v>5243</v>
      </c>
      <c r="J2464" s="4" t="s">
        <v>5260</v>
      </c>
      <c r="K2464" s="4" t="str">
        <f t="shared" si="38"/>
        <v>Jun 06</v>
      </c>
      <c r="P2464" t="s">
        <v>6051</v>
      </c>
      <c r="Q2464" t="s">
        <v>6395</v>
      </c>
      <c r="R2464">
        <v>0</v>
      </c>
      <c r="S2464" t="s">
        <v>6537</v>
      </c>
      <c r="X2464">
        <v>1</v>
      </c>
      <c r="Y2464">
        <v>1</v>
      </c>
      <c r="Z2464" s="2" t="s">
        <v>8308</v>
      </c>
    </row>
    <row r="2465" spans="1:30" x14ac:dyDescent="0.2">
      <c r="A2465" s="1">
        <v>1677</v>
      </c>
      <c r="B2465" t="s">
        <v>1313</v>
      </c>
      <c r="C2465" t="s">
        <v>3149</v>
      </c>
      <c r="D2465" t="s">
        <v>31</v>
      </c>
      <c r="E2465" t="s">
        <v>10547</v>
      </c>
      <c r="F2465" t="str">
        <f>VLOOKUP(E2465,state_lookup!A:B,2,FALSE)</f>
        <v>CA</v>
      </c>
      <c r="G2465">
        <v>37.605490000000003</v>
      </c>
      <c r="H2465" t="s">
        <v>5134</v>
      </c>
      <c r="I2465" t="s">
        <v>5243</v>
      </c>
      <c r="J2465" s="4" t="s">
        <v>5260</v>
      </c>
      <c r="K2465" s="4" t="str">
        <f t="shared" si="38"/>
        <v>Jun 06</v>
      </c>
      <c r="L2465" t="s">
        <v>5284</v>
      </c>
      <c r="M2465" t="s">
        <v>5701</v>
      </c>
      <c r="N2465" t="s">
        <v>5701</v>
      </c>
      <c r="P2465" t="s">
        <v>6229</v>
      </c>
      <c r="Q2465" t="s">
        <v>6395</v>
      </c>
      <c r="R2465">
        <v>0</v>
      </c>
      <c r="S2465" t="s">
        <v>6537</v>
      </c>
      <c r="X2465">
        <v>1</v>
      </c>
      <c r="Y2465">
        <v>1</v>
      </c>
      <c r="Z2465" s="2" t="s">
        <v>8308</v>
      </c>
      <c r="AA2465" s="2" t="s">
        <v>10056</v>
      </c>
      <c r="AB2465" s="2" t="s">
        <v>10327</v>
      </c>
    </row>
    <row r="2466" spans="1:30" x14ac:dyDescent="0.2">
      <c r="A2466" s="1">
        <v>1678</v>
      </c>
      <c r="B2466" t="s">
        <v>1314</v>
      </c>
      <c r="C2466" t="s">
        <v>3150</v>
      </c>
      <c r="E2466" t="s">
        <v>10576</v>
      </c>
      <c r="F2466" t="str">
        <f>VLOOKUP(E2466,state_lookup!A:B,2,FALSE)</f>
        <v>ME</v>
      </c>
      <c r="G2466">
        <v>43.424399999999999</v>
      </c>
      <c r="H2466">
        <v>-70.757300000000001</v>
      </c>
      <c r="I2466" t="s">
        <v>5243</v>
      </c>
      <c r="J2466" s="4" t="s">
        <v>5260</v>
      </c>
      <c r="K2466" s="4" t="str">
        <f t="shared" si="38"/>
        <v>Jun 06</v>
      </c>
      <c r="L2466" t="s">
        <v>5807</v>
      </c>
      <c r="M2466" t="s">
        <v>5531</v>
      </c>
      <c r="N2466" t="s">
        <v>5582</v>
      </c>
      <c r="P2466" t="s">
        <v>6230</v>
      </c>
      <c r="Q2466" t="s">
        <v>6395</v>
      </c>
      <c r="R2466">
        <v>0</v>
      </c>
      <c r="S2466" t="s">
        <v>6537</v>
      </c>
      <c r="T2466">
        <v>0</v>
      </c>
      <c r="U2466">
        <v>0</v>
      </c>
      <c r="V2466">
        <v>0</v>
      </c>
      <c r="W2466">
        <v>0</v>
      </c>
      <c r="X2466">
        <v>1</v>
      </c>
      <c r="Y2466">
        <v>1</v>
      </c>
      <c r="Z2466" s="2" t="s">
        <v>8784</v>
      </c>
      <c r="AA2466" s="2" t="s">
        <v>10057</v>
      </c>
      <c r="AD2466" t="s">
        <v>6598</v>
      </c>
    </row>
    <row r="2467" spans="1:30" x14ac:dyDescent="0.2">
      <c r="A2467" s="1">
        <v>1679</v>
      </c>
      <c r="B2467" t="s">
        <v>474</v>
      </c>
      <c r="C2467" t="s">
        <v>3151</v>
      </c>
      <c r="D2467" t="s">
        <v>301</v>
      </c>
      <c r="E2467" t="s">
        <v>10547</v>
      </c>
      <c r="F2467" t="str">
        <f>VLOOKUP(E2467,state_lookup!A:B,2,FALSE)</f>
        <v>CA</v>
      </c>
      <c r="G2467">
        <v>33.736600000000003</v>
      </c>
      <c r="H2467">
        <v>-117.8819</v>
      </c>
      <c r="I2467" t="s">
        <v>5243</v>
      </c>
      <c r="J2467" s="4" t="s">
        <v>5260</v>
      </c>
      <c r="K2467" s="4" t="str">
        <f t="shared" si="38"/>
        <v>Jun 06</v>
      </c>
      <c r="L2467" t="s">
        <v>5432</v>
      </c>
      <c r="M2467" t="s">
        <v>5701</v>
      </c>
      <c r="N2467" t="s">
        <v>5701</v>
      </c>
      <c r="P2467" t="s">
        <v>6051</v>
      </c>
      <c r="Q2467" t="s">
        <v>6395</v>
      </c>
      <c r="R2467">
        <v>0</v>
      </c>
      <c r="S2467" t="s">
        <v>6537</v>
      </c>
      <c r="X2467">
        <v>1</v>
      </c>
      <c r="Y2467">
        <v>1</v>
      </c>
      <c r="Z2467" s="2" t="s">
        <v>8308</v>
      </c>
    </row>
    <row r="2468" spans="1:30" x14ac:dyDescent="0.2">
      <c r="A2468" s="1">
        <v>1680</v>
      </c>
      <c r="B2468" t="s">
        <v>1315</v>
      </c>
      <c r="E2468" t="s">
        <v>10551</v>
      </c>
      <c r="F2468" t="str">
        <f>VLOOKUP(E2468,state_lookup!A:B,2,FALSE)</f>
        <v>NJ</v>
      </c>
      <c r="G2468">
        <v>40.465600000000002</v>
      </c>
      <c r="H2468">
        <v>-74.323700000000002</v>
      </c>
      <c r="I2468" t="s">
        <v>5243</v>
      </c>
      <c r="J2468" s="4" t="s">
        <v>5260</v>
      </c>
      <c r="K2468" s="4" t="str">
        <f t="shared" si="38"/>
        <v>Jun 06</v>
      </c>
      <c r="L2468" t="s">
        <v>5304</v>
      </c>
      <c r="M2468" t="s">
        <v>5531</v>
      </c>
      <c r="N2468" t="s">
        <v>5531</v>
      </c>
      <c r="P2468" t="s">
        <v>6051</v>
      </c>
      <c r="Q2468" t="s">
        <v>6395</v>
      </c>
      <c r="R2468">
        <v>0</v>
      </c>
      <c r="S2468" t="s">
        <v>6537</v>
      </c>
      <c r="X2468">
        <v>1</v>
      </c>
      <c r="Y2468">
        <v>1</v>
      </c>
      <c r="Z2468" s="2" t="s">
        <v>8785</v>
      </c>
    </row>
    <row r="2469" spans="1:30" x14ac:dyDescent="0.2">
      <c r="A2469" s="1">
        <v>1681</v>
      </c>
      <c r="B2469" t="s">
        <v>174</v>
      </c>
      <c r="C2469" t="s">
        <v>3152</v>
      </c>
      <c r="E2469" t="s">
        <v>181</v>
      </c>
      <c r="F2469" t="str">
        <f>VLOOKUP(E2469,state_lookup!A:B,2,FALSE)</f>
        <v>WA</v>
      </c>
      <c r="G2469">
        <v>47.621099999999998</v>
      </c>
      <c r="H2469">
        <v>-122.3244</v>
      </c>
      <c r="I2469" t="s">
        <v>5243</v>
      </c>
      <c r="J2469" s="4" t="s">
        <v>5260</v>
      </c>
      <c r="K2469" s="4" t="str">
        <f t="shared" si="38"/>
        <v>Jun 06</v>
      </c>
      <c r="L2469" t="s">
        <v>5343</v>
      </c>
      <c r="M2469" t="s">
        <v>5527</v>
      </c>
      <c r="N2469" t="s">
        <v>5527</v>
      </c>
      <c r="P2469" t="s">
        <v>6231</v>
      </c>
      <c r="Q2469" t="s">
        <v>6395</v>
      </c>
      <c r="R2469">
        <v>0</v>
      </c>
      <c r="S2469" t="s">
        <v>6540</v>
      </c>
      <c r="T2469">
        <v>0</v>
      </c>
      <c r="U2469">
        <v>0</v>
      </c>
      <c r="V2469">
        <v>0</v>
      </c>
      <c r="W2469">
        <v>0</v>
      </c>
      <c r="X2469">
        <v>1</v>
      </c>
      <c r="Y2469">
        <v>1</v>
      </c>
      <c r="Z2469" s="2" t="s">
        <v>8394</v>
      </c>
      <c r="AA2469" s="2" t="s">
        <v>8722</v>
      </c>
      <c r="AB2469" s="2" t="s">
        <v>10328</v>
      </c>
      <c r="AD2469" t="s">
        <v>6598</v>
      </c>
    </row>
    <row r="2470" spans="1:30" x14ac:dyDescent="0.2">
      <c r="A2470" s="1">
        <v>1682</v>
      </c>
      <c r="B2470" t="s">
        <v>680</v>
      </c>
      <c r="C2470" t="s">
        <v>3153</v>
      </c>
      <c r="D2470" t="s">
        <v>889</v>
      </c>
      <c r="E2470" t="s">
        <v>10547</v>
      </c>
      <c r="F2470" t="str">
        <f>VLOOKUP(E2470,state_lookup!A:B,2,FALSE)</f>
        <v>CA</v>
      </c>
      <c r="G2470">
        <v>38.4</v>
      </c>
      <c r="H2470">
        <v>-122.82769999999999</v>
      </c>
      <c r="I2470" t="s">
        <v>5243</v>
      </c>
      <c r="J2470" s="4" t="s">
        <v>5260</v>
      </c>
      <c r="K2470" s="4" t="str">
        <f t="shared" si="38"/>
        <v>Jun 06</v>
      </c>
      <c r="L2470" t="s">
        <v>5808</v>
      </c>
      <c r="M2470" t="s">
        <v>5990</v>
      </c>
      <c r="N2470" t="s">
        <v>5990</v>
      </c>
      <c r="P2470" t="s">
        <v>6051</v>
      </c>
      <c r="Q2470" t="s">
        <v>6395</v>
      </c>
      <c r="R2470">
        <v>0</v>
      </c>
      <c r="S2470" t="s">
        <v>6537</v>
      </c>
      <c r="T2470">
        <v>0</v>
      </c>
      <c r="U2470">
        <v>0</v>
      </c>
      <c r="V2470">
        <v>0</v>
      </c>
      <c r="W2470">
        <v>0</v>
      </c>
      <c r="X2470">
        <v>1</v>
      </c>
      <c r="Y2470">
        <v>1</v>
      </c>
      <c r="Z2470" s="2" t="s">
        <v>8275</v>
      </c>
      <c r="AD2470" t="s">
        <v>6598</v>
      </c>
    </row>
    <row r="2471" spans="1:30" x14ac:dyDescent="0.2">
      <c r="A2471" s="1">
        <v>1683</v>
      </c>
      <c r="B2471" t="s">
        <v>1316</v>
      </c>
      <c r="C2471" t="s">
        <v>3154</v>
      </c>
      <c r="D2471" t="s">
        <v>719</v>
      </c>
      <c r="E2471" t="s">
        <v>181</v>
      </c>
      <c r="F2471" t="str">
        <f>VLOOKUP(E2471,state_lookup!A:B,2,FALSE)</f>
        <v>WA</v>
      </c>
      <c r="G2471">
        <v>46.648200000000003</v>
      </c>
      <c r="H2471">
        <v>-120.5389</v>
      </c>
      <c r="I2471" t="s">
        <v>5243</v>
      </c>
      <c r="J2471" s="4" t="s">
        <v>5260</v>
      </c>
      <c r="K2471" s="4" t="str">
        <f t="shared" si="38"/>
        <v>Jun 06</v>
      </c>
      <c r="L2471" t="s">
        <v>5389</v>
      </c>
      <c r="M2471" t="s">
        <v>5645</v>
      </c>
      <c r="N2471" t="s">
        <v>5645</v>
      </c>
      <c r="P2471" t="s">
        <v>6051</v>
      </c>
      <c r="Q2471" t="s">
        <v>6395</v>
      </c>
      <c r="R2471">
        <v>0</v>
      </c>
      <c r="S2471" t="s">
        <v>6553</v>
      </c>
      <c r="T2471">
        <v>0</v>
      </c>
      <c r="U2471">
        <v>0</v>
      </c>
      <c r="V2471">
        <v>0</v>
      </c>
      <c r="W2471">
        <v>0</v>
      </c>
      <c r="X2471">
        <v>1</v>
      </c>
      <c r="Y2471">
        <v>1</v>
      </c>
      <c r="Z2471" s="2" t="s">
        <v>8786</v>
      </c>
    </row>
    <row r="2472" spans="1:30" x14ac:dyDescent="0.2">
      <c r="A2472" s="1">
        <v>1684</v>
      </c>
      <c r="B2472" t="s">
        <v>682</v>
      </c>
      <c r="C2472" t="s">
        <v>3155</v>
      </c>
      <c r="E2472" t="s">
        <v>10556</v>
      </c>
      <c r="F2472" t="str">
        <f>VLOOKUP(E2472,state_lookup!A:B,2,FALSE)</f>
        <v>OH</v>
      </c>
      <c r="G2472">
        <v>41.474400000000003</v>
      </c>
      <c r="H2472">
        <v>-81.549599999999998</v>
      </c>
      <c r="I2472" t="s">
        <v>5243</v>
      </c>
      <c r="J2472" s="4" t="s">
        <v>5260</v>
      </c>
      <c r="K2472" s="4" t="str">
        <f t="shared" si="38"/>
        <v>Jun 06</v>
      </c>
      <c r="P2472" t="s">
        <v>6051</v>
      </c>
      <c r="Q2472" t="s">
        <v>6395</v>
      </c>
      <c r="R2472">
        <v>0</v>
      </c>
      <c r="S2472" t="s">
        <v>6581</v>
      </c>
      <c r="X2472">
        <v>1</v>
      </c>
      <c r="Y2472">
        <v>1</v>
      </c>
      <c r="Z2472" s="2" t="s">
        <v>8476</v>
      </c>
    </row>
    <row r="2473" spans="1:30" x14ac:dyDescent="0.2">
      <c r="A2473" s="1">
        <v>1685</v>
      </c>
      <c r="B2473" t="s">
        <v>1317</v>
      </c>
      <c r="C2473" t="s">
        <v>3156</v>
      </c>
      <c r="D2473" t="s">
        <v>570</v>
      </c>
      <c r="E2473" t="s">
        <v>10554</v>
      </c>
      <c r="F2473" t="str">
        <f>VLOOKUP(E2473,state_lookup!A:B,2,FALSE)</f>
        <v>MA</v>
      </c>
      <c r="G2473">
        <v>42.606299999999997</v>
      </c>
      <c r="H2473">
        <v>-72.743399999999994</v>
      </c>
      <c r="I2473" t="s">
        <v>5243</v>
      </c>
      <c r="J2473" s="4" t="s">
        <v>5260</v>
      </c>
      <c r="K2473" s="4" t="str">
        <f t="shared" si="38"/>
        <v>Jun 06</v>
      </c>
      <c r="L2473" t="s">
        <v>5809</v>
      </c>
      <c r="M2473" t="s">
        <v>5645</v>
      </c>
      <c r="N2473" t="s">
        <v>5399</v>
      </c>
      <c r="P2473" t="s">
        <v>6051</v>
      </c>
      <c r="Q2473" t="s">
        <v>6395</v>
      </c>
      <c r="R2473">
        <v>0</v>
      </c>
      <c r="S2473" t="s">
        <v>6537</v>
      </c>
      <c r="T2473">
        <v>0</v>
      </c>
      <c r="U2473">
        <v>0</v>
      </c>
      <c r="V2473">
        <v>0</v>
      </c>
      <c r="W2473">
        <v>0</v>
      </c>
      <c r="X2473">
        <v>1</v>
      </c>
      <c r="Y2473">
        <v>1</v>
      </c>
      <c r="Z2473" s="2" t="s">
        <v>8629</v>
      </c>
      <c r="AA2473" t="s">
        <v>5728</v>
      </c>
      <c r="AB2473" s="2" t="s">
        <v>10329</v>
      </c>
      <c r="AD2473" t="s">
        <v>6598</v>
      </c>
    </row>
    <row r="2474" spans="1:30" x14ac:dyDescent="0.2">
      <c r="A2474" s="1">
        <v>1686</v>
      </c>
      <c r="B2474" t="s">
        <v>1318</v>
      </c>
      <c r="C2474" t="s">
        <v>3157</v>
      </c>
      <c r="D2474" t="s">
        <v>4445</v>
      </c>
      <c r="E2474" t="s">
        <v>181</v>
      </c>
      <c r="F2474" t="str">
        <f>VLOOKUP(E2474,state_lookup!A:B,2,FALSE)</f>
        <v>WA</v>
      </c>
      <c r="G2474">
        <v>47.756399999999999</v>
      </c>
      <c r="H2474">
        <v>-122.3426</v>
      </c>
      <c r="I2474" t="s">
        <v>5243</v>
      </c>
      <c r="J2474" s="4" t="s">
        <v>5260</v>
      </c>
      <c r="K2474" s="4" t="str">
        <f t="shared" si="38"/>
        <v>Jun 06</v>
      </c>
      <c r="P2474" t="s">
        <v>6051</v>
      </c>
      <c r="Q2474" t="s">
        <v>6395</v>
      </c>
      <c r="R2474">
        <v>0</v>
      </c>
      <c r="S2474" t="s">
        <v>6537</v>
      </c>
      <c r="T2474">
        <v>0</v>
      </c>
      <c r="U2474">
        <v>0</v>
      </c>
      <c r="V2474">
        <v>0</v>
      </c>
      <c r="W2474">
        <v>0</v>
      </c>
      <c r="X2474">
        <v>1</v>
      </c>
      <c r="Y2474">
        <v>1</v>
      </c>
      <c r="Z2474" s="2" t="s">
        <v>8787</v>
      </c>
    </row>
    <row r="2475" spans="1:30" x14ac:dyDescent="0.2">
      <c r="A2475" s="1">
        <v>1687</v>
      </c>
      <c r="B2475" t="s">
        <v>1319</v>
      </c>
      <c r="D2475" t="s">
        <v>142</v>
      </c>
      <c r="E2475" t="s">
        <v>10571</v>
      </c>
      <c r="F2475" t="str">
        <f>VLOOKUP(E2475,state_lookup!A:B,2,FALSE)</f>
        <v>WI</v>
      </c>
      <c r="G2475">
        <v>43.0914</v>
      </c>
      <c r="H2475">
        <v>-87.886399999999995</v>
      </c>
      <c r="I2475" t="s">
        <v>5243</v>
      </c>
      <c r="J2475" s="4" t="s">
        <v>5260</v>
      </c>
      <c r="K2475" s="4" t="str">
        <f t="shared" si="38"/>
        <v>Jun 06</v>
      </c>
      <c r="L2475" t="s">
        <v>5478</v>
      </c>
      <c r="M2475" t="s">
        <v>5422</v>
      </c>
      <c r="N2475" t="s">
        <v>5422</v>
      </c>
      <c r="P2475" t="s">
        <v>6051</v>
      </c>
      <c r="Q2475" t="s">
        <v>6395</v>
      </c>
      <c r="R2475">
        <v>0</v>
      </c>
      <c r="S2475" t="s">
        <v>6537</v>
      </c>
      <c r="T2475">
        <v>0</v>
      </c>
      <c r="U2475">
        <v>0</v>
      </c>
      <c r="V2475">
        <v>0</v>
      </c>
      <c r="W2475">
        <v>0</v>
      </c>
      <c r="X2475">
        <v>1</v>
      </c>
      <c r="Y2475">
        <v>1</v>
      </c>
      <c r="Z2475" s="2" t="s">
        <v>8788</v>
      </c>
    </row>
    <row r="2476" spans="1:30" x14ac:dyDescent="0.2">
      <c r="A2476" s="1">
        <v>1688</v>
      </c>
      <c r="B2476" t="s">
        <v>481</v>
      </c>
      <c r="E2476" t="s">
        <v>10574</v>
      </c>
      <c r="F2476" t="str">
        <f>VLOOKUP(E2476,state_lookup!A:B,2,FALSE)</f>
        <v>LA</v>
      </c>
      <c r="G2476">
        <v>32.465899999999998</v>
      </c>
      <c r="H2476">
        <v>-93.795900000000003</v>
      </c>
      <c r="I2476" t="s">
        <v>5243</v>
      </c>
      <c r="J2476" s="4" t="s">
        <v>5260</v>
      </c>
      <c r="K2476" s="4" t="str">
        <f t="shared" si="38"/>
        <v>Jun 06</v>
      </c>
      <c r="L2476" t="s">
        <v>5304</v>
      </c>
      <c r="M2476" t="s">
        <v>5531</v>
      </c>
      <c r="N2476" t="s">
        <v>5531</v>
      </c>
      <c r="P2476" t="s">
        <v>6051</v>
      </c>
      <c r="Q2476" t="s">
        <v>6395</v>
      </c>
      <c r="R2476">
        <v>0</v>
      </c>
      <c r="S2476" t="s">
        <v>6537</v>
      </c>
      <c r="T2476">
        <v>0</v>
      </c>
      <c r="U2476">
        <v>0</v>
      </c>
      <c r="V2476">
        <v>0</v>
      </c>
      <c r="W2476">
        <v>0</v>
      </c>
      <c r="X2476">
        <v>1</v>
      </c>
      <c r="Y2476">
        <v>1</v>
      </c>
      <c r="Z2476" s="2" t="s">
        <v>8789</v>
      </c>
      <c r="AD2476" t="s">
        <v>6598</v>
      </c>
    </row>
    <row r="2477" spans="1:30" x14ac:dyDescent="0.2">
      <c r="A2477" s="1">
        <v>1689</v>
      </c>
      <c r="B2477" t="s">
        <v>1105</v>
      </c>
      <c r="C2477" t="s">
        <v>1716</v>
      </c>
      <c r="D2477" t="s">
        <v>1425</v>
      </c>
      <c r="E2477" t="s">
        <v>10547</v>
      </c>
      <c r="F2477" t="str">
        <f>VLOOKUP(E2477,state_lookup!A:B,2,FALSE)</f>
        <v>CA</v>
      </c>
      <c r="G2477">
        <v>34.266300000000001</v>
      </c>
      <c r="H2477">
        <v>-118.749</v>
      </c>
      <c r="I2477" t="s">
        <v>5243</v>
      </c>
      <c r="J2477" s="4" t="s">
        <v>5260</v>
      </c>
      <c r="K2477" s="4" t="str">
        <f t="shared" si="38"/>
        <v>Jun 06</v>
      </c>
      <c r="L2477" t="s">
        <v>5283</v>
      </c>
      <c r="M2477" t="s">
        <v>5438</v>
      </c>
      <c r="N2477" t="s">
        <v>5438</v>
      </c>
      <c r="P2477" t="s">
        <v>6051</v>
      </c>
      <c r="Q2477" t="s">
        <v>6395</v>
      </c>
      <c r="R2477">
        <v>0</v>
      </c>
      <c r="S2477" t="s">
        <v>6537</v>
      </c>
      <c r="X2477">
        <v>1</v>
      </c>
      <c r="Y2477">
        <v>1</v>
      </c>
      <c r="Z2477" s="2" t="s">
        <v>8509</v>
      </c>
      <c r="AA2477" s="2" t="s">
        <v>8308</v>
      </c>
      <c r="AB2477" s="2" t="s">
        <v>8014</v>
      </c>
      <c r="AC2477" t="s">
        <v>10488</v>
      </c>
    </row>
    <row r="2478" spans="1:30" x14ac:dyDescent="0.2">
      <c r="A2478" s="1">
        <v>1690</v>
      </c>
      <c r="B2478" t="s">
        <v>1320</v>
      </c>
      <c r="D2478" t="s">
        <v>4798</v>
      </c>
      <c r="E2478" t="s">
        <v>10562</v>
      </c>
      <c r="F2478" t="str">
        <f>VLOOKUP(E2478,state_lookup!A:B,2,FALSE)</f>
        <v>GA</v>
      </c>
      <c r="G2478">
        <v>33.863300000000002</v>
      </c>
      <c r="H2478">
        <v>-84.516800000000003</v>
      </c>
      <c r="I2478" t="s">
        <v>5243</v>
      </c>
      <c r="J2478" s="4" t="s">
        <v>5260</v>
      </c>
      <c r="K2478" s="4" t="str">
        <f t="shared" si="38"/>
        <v>Jun 06</v>
      </c>
      <c r="P2478" t="s">
        <v>6051</v>
      </c>
      <c r="Q2478" t="s">
        <v>6395</v>
      </c>
      <c r="R2478">
        <v>0</v>
      </c>
      <c r="S2478" t="s">
        <v>6537</v>
      </c>
      <c r="T2478">
        <v>0</v>
      </c>
      <c r="U2478">
        <v>0</v>
      </c>
      <c r="V2478">
        <v>0</v>
      </c>
      <c r="W2478">
        <v>0</v>
      </c>
      <c r="X2478">
        <v>1</v>
      </c>
      <c r="Y2478">
        <v>1</v>
      </c>
      <c r="Z2478" s="2" t="s">
        <v>8790</v>
      </c>
    </row>
    <row r="2479" spans="1:30" x14ac:dyDescent="0.2">
      <c r="A2479" s="1">
        <v>1691</v>
      </c>
      <c r="B2479" t="s">
        <v>1321</v>
      </c>
      <c r="C2479" t="s">
        <v>3158</v>
      </c>
      <c r="D2479" t="s">
        <v>1602</v>
      </c>
      <c r="E2479" t="s">
        <v>10551</v>
      </c>
      <c r="F2479" t="str">
        <f>VLOOKUP(E2479,state_lookup!A:B,2,FALSE)</f>
        <v>NJ</v>
      </c>
      <c r="G2479">
        <v>40.569699999999997</v>
      </c>
      <c r="H2479">
        <v>-74.609200000000001</v>
      </c>
      <c r="I2479" t="s">
        <v>5243</v>
      </c>
      <c r="J2479" s="4" t="s">
        <v>5260</v>
      </c>
      <c r="K2479" s="4" t="str">
        <f t="shared" si="38"/>
        <v>Jun 06</v>
      </c>
      <c r="L2479" t="s">
        <v>5304</v>
      </c>
      <c r="M2479" t="s">
        <v>5531</v>
      </c>
      <c r="N2479" t="s">
        <v>5531</v>
      </c>
      <c r="P2479" t="s">
        <v>6051</v>
      </c>
      <c r="Q2479" t="s">
        <v>6395</v>
      </c>
      <c r="R2479">
        <v>0</v>
      </c>
      <c r="S2479" t="s">
        <v>6537</v>
      </c>
      <c r="T2479">
        <v>0</v>
      </c>
      <c r="U2479">
        <v>0</v>
      </c>
      <c r="V2479">
        <v>0</v>
      </c>
      <c r="W2479">
        <v>0</v>
      </c>
      <c r="X2479">
        <v>1</v>
      </c>
      <c r="Y2479">
        <v>1</v>
      </c>
      <c r="Z2479" s="2" t="s">
        <v>8510</v>
      </c>
    </row>
    <row r="2480" spans="1:30" x14ac:dyDescent="0.2">
      <c r="A2480" s="1">
        <v>1692</v>
      </c>
      <c r="B2480" t="s">
        <v>889</v>
      </c>
      <c r="D2480" t="s">
        <v>889</v>
      </c>
      <c r="E2480" t="s">
        <v>10547</v>
      </c>
      <c r="F2480" t="str">
        <f>VLOOKUP(E2480,state_lookup!A:B,2,FALSE)</f>
        <v>CA</v>
      </c>
      <c r="G2480">
        <v>38.290199999999999</v>
      </c>
      <c r="H2480">
        <v>-122.4598</v>
      </c>
      <c r="I2480" t="s">
        <v>5243</v>
      </c>
      <c r="J2480" s="4" t="s">
        <v>5260</v>
      </c>
      <c r="K2480" s="4" t="str">
        <f t="shared" si="38"/>
        <v>Jun 06</v>
      </c>
      <c r="L2480" t="s">
        <v>5515</v>
      </c>
      <c r="M2480" t="s">
        <v>5701</v>
      </c>
      <c r="N2480" t="s">
        <v>5701</v>
      </c>
      <c r="P2480" t="s">
        <v>6051</v>
      </c>
      <c r="Q2480" t="s">
        <v>6395</v>
      </c>
      <c r="R2480">
        <v>0</v>
      </c>
      <c r="S2480" t="s">
        <v>6537</v>
      </c>
      <c r="X2480">
        <v>1</v>
      </c>
      <c r="Y2480">
        <v>1</v>
      </c>
      <c r="Z2480" t="s">
        <v>5728</v>
      </c>
    </row>
    <row r="2481" spans="1:30" x14ac:dyDescent="0.2">
      <c r="A2481" s="1">
        <v>1693</v>
      </c>
      <c r="B2481" t="s">
        <v>890</v>
      </c>
      <c r="C2481" t="s">
        <v>1254</v>
      </c>
      <c r="E2481" t="s">
        <v>10547</v>
      </c>
      <c r="F2481" t="str">
        <f>VLOOKUP(E2481,state_lookup!A:B,2,FALSE)</f>
        <v>CA</v>
      </c>
      <c r="G2481">
        <v>32.577280000000002</v>
      </c>
      <c r="H2481" t="s">
        <v>5024</v>
      </c>
      <c r="I2481" t="s">
        <v>5243</v>
      </c>
      <c r="J2481" s="4" t="s">
        <v>5260</v>
      </c>
      <c r="K2481" s="4" t="str">
        <f t="shared" si="38"/>
        <v>Jun 06</v>
      </c>
      <c r="L2481" t="s">
        <v>5810</v>
      </c>
      <c r="M2481" t="s">
        <v>5491</v>
      </c>
      <c r="N2481" t="s">
        <v>5491</v>
      </c>
      <c r="P2481" t="s">
        <v>6232</v>
      </c>
      <c r="Q2481" t="s">
        <v>6395</v>
      </c>
      <c r="R2481">
        <v>0</v>
      </c>
      <c r="S2481" t="s">
        <v>6537</v>
      </c>
      <c r="X2481">
        <v>1</v>
      </c>
      <c r="Y2481">
        <v>1</v>
      </c>
      <c r="Z2481" s="2" t="s">
        <v>8791</v>
      </c>
    </row>
    <row r="2482" spans="1:30" x14ac:dyDescent="0.2">
      <c r="A2482" s="1">
        <v>1694</v>
      </c>
      <c r="B2482" t="s">
        <v>1322</v>
      </c>
      <c r="C2482" t="s">
        <v>3159</v>
      </c>
      <c r="D2482" t="s">
        <v>66</v>
      </c>
      <c r="E2482" t="s">
        <v>10552</v>
      </c>
      <c r="F2482" t="str">
        <f>VLOOKUP(E2482,state_lookup!A:B,2,FALSE)</f>
        <v>MI</v>
      </c>
      <c r="G2482">
        <v>42.476500000000001</v>
      </c>
      <c r="H2482">
        <v>-83.260499999999993</v>
      </c>
      <c r="I2482" t="s">
        <v>5243</v>
      </c>
      <c r="J2482" s="4" t="s">
        <v>5260</v>
      </c>
      <c r="K2482" s="4" t="str">
        <f t="shared" si="38"/>
        <v>Jun 06</v>
      </c>
      <c r="L2482" t="s">
        <v>5455</v>
      </c>
      <c r="M2482" t="s">
        <v>5701</v>
      </c>
      <c r="N2482" t="s">
        <v>5701</v>
      </c>
      <c r="P2482" t="s">
        <v>6051</v>
      </c>
      <c r="Q2482" t="s">
        <v>6395</v>
      </c>
      <c r="R2482">
        <v>0</v>
      </c>
      <c r="S2482" t="s">
        <v>6537</v>
      </c>
      <c r="T2482">
        <v>0</v>
      </c>
      <c r="U2482">
        <v>0</v>
      </c>
      <c r="V2482">
        <v>0</v>
      </c>
      <c r="W2482">
        <v>0</v>
      </c>
      <c r="X2482">
        <v>1</v>
      </c>
      <c r="Y2482">
        <v>1</v>
      </c>
      <c r="Z2482" s="2" t="s">
        <v>8513</v>
      </c>
      <c r="AD2482" t="s">
        <v>6598</v>
      </c>
    </row>
    <row r="2483" spans="1:30" x14ac:dyDescent="0.2">
      <c r="A2483" s="1">
        <v>1695</v>
      </c>
      <c r="B2483" t="s">
        <v>1323</v>
      </c>
      <c r="C2483" t="s">
        <v>2207</v>
      </c>
      <c r="D2483" t="s">
        <v>4311</v>
      </c>
      <c r="E2483" t="s">
        <v>10546</v>
      </c>
      <c r="F2483" t="str">
        <f>VLOOKUP(E2483,state_lookup!A:B,2,FALSE)</f>
        <v>TX</v>
      </c>
      <c r="G2483">
        <v>32.954500000000003</v>
      </c>
      <c r="H2483">
        <v>-97.150300000000001</v>
      </c>
      <c r="I2483" t="s">
        <v>5243</v>
      </c>
      <c r="J2483" s="4" t="s">
        <v>5260</v>
      </c>
      <c r="K2483" s="4" t="str">
        <f t="shared" si="38"/>
        <v>Jun 06</v>
      </c>
      <c r="L2483" t="s">
        <v>5304</v>
      </c>
      <c r="M2483" t="s">
        <v>5531</v>
      </c>
      <c r="N2483" t="s">
        <v>5531</v>
      </c>
      <c r="P2483" t="s">
        <v>6051</v>
      </c>
      <c r="Q2483" t="s">
        <v>6395</v>
      </c>
      <c r="R2483">
        <v>0</v>
      </c>
      <c r="S2483" t="s">
        <v>6537</v>
      </c>
      <c r="T2483">
        <v>0</v>
      </c>
      <c r="U2483">
        <v>0</v>
      </c>
      <c r="V2483">
        <v>0</v>
      </c>
      <c r="W2483">
        <v>0</v>
      </c>
      <c r="X2483">
        <v>1</v>
      </c>
      <c r="Y2483">
        <v>1</v>
      </c>
      <c r="Z2483" s="2" t="s">
        <v>8792</v>
      </c>
    </row>
    <row r="2484" spans="1:30" x14ac:dyDescent="0.2">
      <c r="A2484" s="1">
        <v>1696</v>
      </c>
      <c r="B2484" t="s">
        <v>1324</v>
      </c>
      <c r="C2484" t="s">
        <v>3160</v>
      </c>
      <c r="D2484" t="s">
        <v>1027</v>
      </c>
      <c r="E2484" t="s">
        <v>10555</v>
      </c>
      <c r="F2484" t="str">
        <f>VLOOKUP(E2484,state_lookup!A:B,2,FALSE)</f>
        <v>IL</v>
      </c>
      <c r="G2484">
        <v>38.151400000000002</v>
      </c>
      <c r="H2484">
        <v>-89.718500000000006</v>
      </c>
      <c r="I2484" t="s">
        <v>5243</v>
      </c>
      <c r="J2484" s="4" t="s">
        <v>5260</v>
      </c>
      <c r="K2484" s="4" t="str">
        <f t="shared" si="38"/>
        <v>Jun 06</v>
      </c>
      <c r="L2484" t="s">
        <v>5303</v>
      </c>
      <c r="M2484" t="s">
        <v>5396</v>
      </c>
      <c r="N2484" t="s">
        <v>5396</v>
      </c>
      <c r="P2484" t="s">
        <v>6051</v>
      </c>
      <c r="Q2484" t="s">
        <v>6395</v>
      </c>
      <c r="R2484">
        <v>0</v>
      </c>
      <c r="S2484" t="s">
        <v>6537</v>
      </c>
      <c r="T2484">
        <v>0</v>
      </c>
      <c r="U2484">
        <v>0</v>
      </c>
      <c r="V2484">
        <v>0</v>
      </c>
      <c r="W2484">
        <v>0</v>
      </c>
      <c r="X2484">
        <v>1</v>
      </c>
      <c r="Y2484">
        <v>1</v>
      </c>
      <c r="Z2484" s="2" t="s">
        <v>8793</v>
      </c>
    </row>
    <row r="2485" spans="1:30" x14ac:dyDescent="0.2">
      <c r="A2485" s="1">
        <v>1697</v>
      </c>
      <c r="B2485" t="s">
        <v>176</v>
      </c>
      <c r="C2485" t="s">
        <v>1826</v>
      </c>
      <c r="D2485" t="s">
        <v>4359</v>
      </c>
      <c r="E2485" t="s">
        <v>10561</v>
      </c>
      <c r="F2485" t="str">
        <f>VLOOKUP(E2485,state_lookup!A:B,2,FALSE)</f>
        <v>MO</v>
      </c>
      <c r="G2485">
        <v>37.194299999999998</v>
      </c>
      <c r="H2485">
        <v>-93.291499999999999</v>
      </c>
      <c r="I2485" t="s">
        <v>5243</v>
      </c>
      <c r="J2485" s="4" t="s">
        <v>5260</v>
      </c>
      <c r="K2485" s="4" t="str">
        <f t="shared" si="38"/>
        <v>Jun 06</v>
      </c>
      <c r="L2485" t="s">
        <v>5343</v>
      </c>
      <c r="M2485" t="s">
        <v>5527</v>
      </c>
      <c r="N2485" t="s">
        <v>5527</v>
      </c>
      <c r="P2485" t="s">
        <v>6051</v>
      </c>
      <c r="Q2485" t="s">
        <v>6395</v>
      </c>
      <c r="R2485">
        <v>0</v>
      </c>
      <c r="S2485" t="s">
        <v>6553</v>
      </c>
      <c r="T2485">
        <v>0</v>
      </c>
      <c r="U2485">
        <v>0</v>
      </c>
      <c r="V2485">
        <v>0</v>
      </c>
      <c r="W2485">
        <v>0</v>
      </c>
      <c r="X2485">
        <v>1</v>
      </c>
      <c r="Y2485">
        <v>1</v>
      </c>
      <c r="Z2485" s="2" t="s">
        <v>8794</v>
      </c>
      <c r="AA2485" s="2" t="s">
        <v>10058</v>
      </c>
    </row>
    <row r="2486" spans="1:30" x14ac:dyDescent="0.2">
      <c r="A2486" s="1">
        <v>1698</v>
      </c>
      <c r="B2486" t="s">
        <v>176</v>
      </c>
      <c r="C2486" t="s">
        <v>3161</v>
      </c>
      <c r="E2486" t="s">
        <v>10556</v>
      </c>
      <c r="F2486" t="str">
        <f>VLOOKUP(E2486,state_lookup!A:B,2,FALSE)</f>
        <v>OH</v>
      </c>
      <c r="G2486">
        <v>39.929699999999997</v>
      </c>
      <c r="H2486">
        <v>-83.795699999999997</v>
      </c>
      <c r="I2486" t="s">
        <v>5243</v>
      </c>
      <c r="J2486" s="4" t="s">
        <v>5260</v>
      </c>
      <c r="K2486" s="4" t="str">
        <f t="shared" si="38"/>
        <v>Jun 06</v>
      </c>
      <c r="L2486" t="s">
        <v>5521</v>
      </c>
      <c r="M2486" t="s">
        <v>5765</v>
      </c>
      <c r="N2486" t="s">
        <v>5765</v>
      </c>
      <c r="P2486" t="s">
        <v>6051</v>
      </c>
      <c r="Q2486" t="s">
        <v>6395</v>
      </c>
      <c r="R2486">
        <v>0</v>
      </c>
      <c r="S2486" t="s">
        <v>6537</v>
      </c>
      <c r="X2486">
        <v>1</v>
      </c>
      <c r="Y2486">
        <v>1</v>
      </c>
      <c r="Z2486" s="2" t="s">
        <v>8795</v>
      </c>
    </row>
    <row r="2487" spans="1:30" x14ac:dyDescent="0.2">
      <c r="A2487" s="1">
        <v>1699</v>
      </c>
      <c r="B2487" t="s">
        <v>176</v>
      </c>
      <c r="C2487" t="s">
        <v>3162</v>
      </c>
      <c r="D2487" t="s">
        <v>4307</v>
      </c>
      <c r="E2487" t="s">
        <v>1289</v>
      </c>
      <c r="F2487" t="str">
        <f>VLOOKUP(E2487,state_lookup!A:B,2,FALSE)</f>
        <v>OR</v>
      </c>
      <c r="G2487">
        <v>44.053800000000003</v>
      </c>
      <c r="H2487">
        <v>-122.98099999999999</v>
      </c>
      <c r="I2487" t="s">
        <v>5243</v>
      </c>
      <c r="J2487" s="4" t="s">
        <v>5260</v>
      </c>
      <c r="K2487" s="4" t="str">
        <f t="shared" si="38"/>
        <v>Jun 06</v>
      </c>
      <c r="L2487" t="s">
        <v>5811</v>
      </c>
      <c r="M2487" t="s">
        <v>5636</v>
      </c>
      <c r="N2487" t="s">
        <v>5636</v>
      </c>
      <c r="P2487" t="s">
        <v>6051</v>
      </c>
      <c r="Q2487" t="s">
        <v>6395</v>
      </c>
      <c r="R2487">
        <v>0</v>
      </c>
      <c r="S2487" t="s">
        <v>6537</v>
      </c>
      <c r="T2487">
        <v>0</v>
      </c>
      <c r="U2487">
        <v>0</v>
      </c>
      <c r="V2487">
        <v>0</v>
      </c>
      <c r="W2487">
        <v>0</v>
      </c>
      <c r="X2487">
        <v>1</v>
      </c>
      <c r="Y2487">
        <v>1</v>
      </c>
      <c r="Z2487" s="2" t="s">
        <v>8796</v>
      </c>
    </row>
    <row r="2488" spans="1:30" x14ac:dyDescent="0.2">
      <c r="A2488" s="1">
        <v>1700</v>
      </c>
      <c r="B2488" t="s">
        <v>1325</v>
      </c>
      <c r="C2488" t="s">
        <v>3163</v>
      </c>
      <c r="D2488" t="s">
        <v>1325</v>
      </c>
      <c r="E2488" t="s">
        <v>10561</v>
      </c>
      <c r="F2488" t="str">
        <f>VLOOKUP(E2488,state_lookup!A:B,2,FALSE)</f>
        <v>MO</v>
      </c>
      <c r="G2488">
        <v>38.7956</v>
      </c>
      <c r="H2488">
        <v>-90.515600000000006</v>
      </c>
      <c r="I2488" t="s">
        <v>5243</v>
      </c>
      <c r="J2488" s="4" t="s">
        <v>5260</v>
      </c>
      <c r="K2488" s="4" t="str">
        <f t="shared" si="38"/>
        <v>Jun 06</v>
      </c>
      <c r="L2488" t="s">
        <v>5812</v>
      </c>
      <c r="M2488" t="s">
        <v>5701</v>
      </c>
      <c r="N2488" t="s">
        <v>5372</v>
      </c>
      <c r="P2488" t="s">
        <v>6051</v>
      </c>
      <c r="Q2488" t="s">
        <v>6395</v>
      </c>
      <c r="R2488">
        <v>0</v>
      </c>
      <c r="S2488" t="s">
        <v>6538</v>
      </c>
      <c r="T2488">
        <v>0</v>
      </c>
      <c r="U2488">
        <v>0</v>
      </c>
      <c r="V2488">
        <v>0</v>
      </c>
      <c r="W2488">
        <v>0</v>
      </c>
      <c r="X2488">
        <v>1</v>
      </c>
      <c r="Y2488">
        <v>1</v>
      </c>
      <c r="Z2488" s="2" t="s">
        <v>8607</v>
      </c>
      <c r="AA2488" s="2" t="s">
        <v>10059</v>
      </c>
      <c r="AD2488" t="s">
        <v>6598</v>
      </c>
    </row>
    <row r="2489" spans="1:30" x14ac:dyDescent="0.2">
      <c r="A2489" s="1">
        <v>1701</v>
      </c>
      <c r="B2489" t="s">
        <v>33</v>
      </c>
      <c r="C2489" t="s">
        <v>3164</v>
      </c>
      <c r="E2489" t="s">
        <v>10548</v>
      </c>
      <c r="F2489" t="str">
        <f>VLOOKUP(E2489,state_lookup!A:B,2,FALSE)</f>
        <v>MN</v>
      </c>
      <c r="G2489">
        <v>44.947699999999998</v>
      </c>
      <c r="H2489">
        <v>-93.103999999999999</v>
      </c>
      <c r="I2489" t="s">
        <v>5243</v>
      </c>
      <c r="J2489" s="4" t="s">
        <v>5260</v>
      </c>
      <c r="K2489" s="4" t="str">
        <f t="shared" si="38"/>
        <v>Jun 06</v>
      </c>
      <c r="L2489" t="s">
        <v>5304</v>
      </c>
      <c r="M2489" t="s">
        <v>5531</v>
      </c>
      <c r="N2489" t="s">
        <v>5531</v>
      </c>
      <c r="P2489" t="s">
        <v>6233</v>
      </c>
      <c r="Q2489" t="s">
        <v>6395</v>
      </c>
      <c r="R2489">
        <v>0</v>
      </c>
      <c r="S2489" t="s">
        <v>6538</v>
      </c>
      <c r="T2489">
        <v>0</v>
      </c>
      <c r="U2489">
        <v>0</v>
      </c>
      <c r="V2489">
        <v>0</v>
      </c>
      <c r="W2489">
        <v>0</v>
      </c>
      <c r="X2489">
        <v>1</v>
      </c>
      <c r="Y2489">
        <v>1</v>
      </c>
      <c r="Z2489" s="2" t="s">
        <v>8797</v>
      </c>
      <c r="AD2489" t="s">
        <v>6598</v>
      </c>
    </row>
    <row r="2490" spans="1:30" x14ac:dyDescent="0.2">
      <c r="A2490" s="1">
        <v>1702</v>
      </c>
      <c r="B2490" t="s">
        <v>343</v>
      </c>
      <c r="C2490" t="s">
        <v>3165</v>
      </c>
      <c r="D2490" t="s">
        <v>4448</v>
      </c>
      <c r="E2490" t="s">
        <v>10549</v>
      </c>
      <c r="F2490" t="str">
        <f>VLOOKUP(E2490,state_lookup!A:B,2,FALSE)</f>
        <v>FL</v>
      </c>
      <c r="G2490">
        <v>27.792999999999999</v>
      </c>
      <c r="H2490">
        <v>-82.665199999999999</v>
      </c>
      <c r="I2490" t="s">
        <v>5243</v>
      </c>
      <c r="J2490" s="4" t="s">
        <v>5260</v>
      </c>
      <c r="K2490" s="4" t="str">
        <f t="shared" si="38"/>
        <v>Jun 06</v>
      </c>
      <c r="L2490" t="s">
        <v>5813</v>
      </c>
      <c r="M2490" t="s">
        <v>5396</v>
      </c>
      <c r="N2490" t="s">
        <v>5531</v>
      </c>
      <c r="P2490" t="s">
        <v>6051</v>
      </c>
      <c r="Q2490" t="s">
        <v>6395</v>
      </c>
      <c r="R2490">
        <v>0</v>
      </c>
      <c r="S2490" t="s">
        <v>6537</v>
      </c>
      <c r="T2490">
        <v>0</v>
      </c>
      <c r="U2490">
        <v>0</v>
      </c>
      <c r="V2490">
        <v>0</v>
      </c>
      <c r="W2490">
        <v>0</v>
      </c>
      <c r="X2490">
        <v>1</v>
      </c>
      <c r="Y2490">
        <v>1</v>
      </c>
      <c r="Z2490" s="2" t="s">
        <v>8798</v>
      </c>
      <c r="AA2490" s="2" t="s">
        <v>10060</v>
      </c>
    </row>
    <row r="2491" spans="1:30" x14ac:dyDescent="0.2">
      <c r="A2491" s="1">
        <v>1703</v>
      </c>
      <c r="B2491" t="s">
        <v>1326</v>
      </c>
      <c r="C2491" t="s">
        <v>3166</v>
      </c>
      <c r="D2491" t="s">
        <v>4781</v>
      </c>
      <c r="E2491" t="s">
        <v>10551</v>
      </c>
      <c r="F2491" t="str">
        <f>VLOOKUP(E2491,state_lookup!A:B,2,FALSE)</f>
        <v>NJ</v>
      </c>
      <c r="G2491">
        <v>39.704369999999997</v>
      </c>
      <c r="H2491" t="s">
        <v>5135</v>
      </c>
      <c r="I2491" t="s">
        <v>5243</v>
      </c>
      <c r="J2491" s="4" t="s">
        <v>5260</v>
      </c>
      <c r="K2491" s="4" t="str">
        <f t="shared" si="38"/>
        <v>Jun 06</v>
      </c>
      <c r="L2491" t="s">
        <v>5304</v>
      </c>
      <c r="M2491" t="s">
        <v>5531</v>
      </c>
      <c r="N2491" t="s">
        <v>5531</v>
      </c>
      <c r="P2491" t="s">
        <v>6051</v>
      </c>
      <c r="Q2491" t="s">
        <v>6402</v>
      </c>
      <c r="R2491">
        <v>0</v>
      </c>
      <c r="S2491" t="s">
        <v>6538</v>
      </c>
      <c r="T2491">
        <v>0</v>
      </c>
      <c r="U2491">
        <v>0</v>
      </c>
      <c r="V2491">
        <v>0</v>
      </c>
      <c r="W2491">
        <v>0</v>
      </c>
      <c r="X2491">
        <v>1</v>
      </c>
      <c r="Y2491">
        <v>1</v>
      </c>
      <c r="Z2491" s="2" t="s">
        <v>8799</v>
      </c>
      <c r="AB2491" s="2" t="s">
        <v>10330</v>
      </c>
    </row>
    <row r="2492" spans="1:30" x14ac:dyDescent="0.2">
      <c r="A2492" s="1">
        <v>1704</v>
      </c>
      <c r="B2492" t="s">
        <v>1327</v>
      </c>
      <c r="C2492" t="s">
        <v>3167</v>
      </c>
      <c r="E2492" t="s">
        <v>10569</v>
      </c>
      <c r="F2492" t="str">
        <f>VLOOKUP(E2492,state_lookup!A:B,2,FALSE)</f>
        <v>MS</v>
      </c>
      <c r="G2492">
        <v>33.460799999999999</v>
      </c>
      <c r="H2492">
        <v>-88.829700000000003</v>
      </c>
      <c r="I2492" t="s">
        <v>5243</v>
      </c>
      <c r="J2492" s="4" t="s">
        <v>5260</v>
      </c>
      <c r="K2492" s="4" t="str">
        <f t="shared" si="38"/>
        <v>Jun 06</v>
      </c>
      <c r="L2492" t="s">
        <v>5343</v>
      </c>
      <c r="M2492" t="s">
        <v>5527</v>
      </c>
      <c r="N2492" t="s">
        <v>5527</v>
      </c>
      <c r="P2492" t="s">
        <v>6234</v>
      </c>
      <c r="Q2492" t="s">
        <v>6402</v>
      </c>
      <c r="R2492">
        <v>0</v>
      </c>
      <c r="S2492" t="s">
        <v>6538</v>
      </c>
      <c r="T2492">
        <v>0</v>
      </c>
      <c r="U2492">
        <v>0</v>
      </c>
      <c r="V2492">
        <v>0</v>
      </c>
      <c r="W2492">
        <v>0</v>
      </c>
      <c r="X2492">
        <v>1</v>
      </c>
      <c r="Y2492">
        <v>1</v>
      </c>
      <c r="Z2492" s="2" t="s">
        <v>8800</v>
      </c>
    </row>
    <row r="2493" spans="1:30" x14ac:dyDescent="0.2">
      <c r="A2493" s="1">
        <v>1705</v>
      </c>
      <c r="B2493" t="s">
        <v>1328</v>
      </c>
      <c r="C2493" t="s">
        <v>3168</v>
      </c>
      <c r="E2493" t="s">
        <v>917</v>
      </c>
      <c r="F2493" t="str">
        <f>VLOOKUP(E2493,state_lookup!A:B,2,FALSE)</f>
        <v>VA</v>
      </c>
      <c r="G2493">
        <v>38.299100000000003</v>
      </c>
      <c r="H2493">
        <v>-78.436700000000002</v>
      </c>
      <c r="I2493" t="s">
        <v>5243</v>
      </c>
      <c r="J2493" s="4" t="s">
        <v>5260</v>
      </c>
      <c r="K2493" s="4" t="str">
        <f t="shared" si="38"/>
        <v>Jun 06</v>
      </c>
      <c r="L2493" t="s">
        <v>5814</v>
      </c>
      <c r="P2493" t="s">
        <v>6051</v>
      </c>
      <c r="Q2493" t="s">
        <v>6395</v>
      </c>
      <c r="R2493">
        <v>0</v>
      </c>
      <c r="S2493" t="s">
        <v>6537</v>
      </c>
      <c r="X2493">
        <v>1</v>
      </c>
      <c r="Y2493">
        <v>1</v>
      </c>
      <c r="Z2493" s="2" t="s">
        <v>8801</v>
      </c>
    </row>
    <row r="2494" spans="1:30" x14ac:dyDescent="0.2">
      <c r="A2494" s="1">
        <v>1706</v>
      </c>
      <c r="B2494" t="s">
        <v>344</v>
      </c>
      <c r="C2494" t="s">
        <v>3169</v>
      </c>
      <c r="E2494" t="s">
        <v>64</v>
      </c>
      <c r="F2494" t="str">
        <f>VLOOKUP(E2494,state_lookup!A:B,2,FALSE)</f>
        <v>NY</v>
      </c>
      <c r="G2494">
        <v>40.583399999999997</v>
      </c>
      <c r="H2494">
        <v>-74.149600000000007</v>
      </c>
      <c r="I2494" t="s">
        <v>5243</v>
      </c>
      <c r="J2494" s="4" t="s">
        <v>5260</v>
      </c>
      <c r="K2494" s="4" t="str">
        <f t="shared" si="38"/>
        <v>Jun 06</v>
      </c>
      <c r="P2494" t="s">
        <v>6051</v>
      </c>
      <c r="Q2494" t="s">
        <v>6395</v>
      </c>
      <c r="R2494">
        <v>0</v>
      </c>
      <c r="S2494" t="s">
        <v>6538</v>
      </c>
      <c r="X2494">
        <v>1</v>
      </c>
      <c r="Y2494">
        <v>1</v>
      </c>
      <c r="Z2494" s="2" t="s">
        <v>8802</v>
      </c>
    </row>
    <row r="2495" spans="1:30" x14ac:dyDescent="0.2">
      <c r="A2495" s="1">
        <v>1707</v>
      </c>
      <c r="B2495" t="s">
        <v>1329</v>
      </c>
      <c r="C2495" t="s">
        <v>3170</v>
      </c>
      <c r="E2495" t="s">
        <v>917</v>
      </c>
      <c r="F2495" t="str">
        <f>VLOOKUP(E2495,state_lookup!A:B,2,FALSE)</f>
        <v>VA</v>
      </c>
      <c r="G2495">
        <v>39.005200000000002</v>
      </c>
      <c r="H2495">
        <v>-77.405000000000001</v>
      </c>
      <c r="I2495" t="s">
        <v>5243</v>
      </c>
      <c r="J2495" s="4" t="s">
        <v>5260</v>
      </c>
      <c r="K2495" s="4" t="str">
        <f t="shared" si="38"/>
        <v>Jun 06</v>
      </c>
      <c r="L2495" t="s">
        <v>5343</v>
      </c>
      <c r="M2495" t="s">
        <v>5527</v>
      </c>
      <c r="N2495" t="s">
        <v>5527</v>
      </c>
      <c r="P2495" t="s">
        <v>6051</v>
      </c>
      <c r="Q2495" t="s">
        <v>6395</v>
      </c>
      <c r="R2495">
        <v>0</v>
      </c>
      <c r="S2495" t="s">
        <v>6538</v>
      </c>
      <c r="T2495">
        <v>0</v>
      </c>
      <c r="U2495">
        <v>0</v>
      </c>
      <c r="V2495">
        <v>0</v>
      </c>
      <c r="W2495">
        <v>0</v>
      </c>
      <c r="X2495">
        <v>1</v>
      </c>
      <c r="Y2495">
        <v>1</v>
      </c>
      <c r="Z2495" s="2" t="s">
        <v>8803</v>
      </c>
      <c r="AD2495" t="s">
        <v>6598</v>
      </c>
    </row>
    <row r="2496" spans="1:30" x14ac:dyDescent="0.2">
      <c r="A2496" s="1">
        <v>1708</v>
      </c>
      <c r="B2496" t="s">
        <v>1330</v>
      </c>
      <c r="C2496" t="s">
        <v>3171</v>
      </c>
      <c r="D2496" t="s">
        <v>1640</v>
      </c>
      <c r="E2496" t="s">
        <v>10552</v>
      </c>
      <c r="F2496" t="str">
        <f>VLOOKUP(E2496,state_lookup!A:B,2,FALSE)</f>
        <v>MI</v>
      </c>
      <c r="G2496">
        <v>42.5809</v>
      </c>
      <c r="H2496">
        <v>-83.030500000000004</v>
      </c>
      <c r="I2496" t="s">
        <v>5243</v>
      </c>
      <c r="J2496" s="4" t="s">
        <v>5260</v>
      </c>
      <c r="K2496" s="4" t="str">
        <f t="shared" si="38"/>
        <v>Jun 06</v>
      </c>
      <c r="L2496" t="s">
        <v>5815</v>
      </c>
      <c r="M2496" t="s">
        <v>5985</v>
      </c>
      <c r="N2496" t="s">
        <v>5667</v>
      </c>
      <c r="P2496" t="s">
        <v>6051</v>
      </c>
      <c r="Q2496" t="s">
        <v>6395</v>
      </c>
      <c r="R2496">
        <v>0</v>
      </c>
      <c r="S2496" t="s">
        <v>6537</v>
      </c>
      <c r="T2496">
        <v>0</v>
      </c>
      <c r="U2496">
        <v>0</v>
      </c>
      <c r="V2496">
        <v>0</v>
      </c>
      <c r="W2496">
        <v>0</v>
      </c>
      <c r="X2496">
        <v>1</v>
      </c>
      <c r="Y2496">
        <v>1</v>
      </c>
      <c r="Z2496" s="2" t="s">
        <v>8804</v>
      </c>
      <c r="AA2496" s="2" t="s">
        <v>10061</v>
      </c>
      <c r="AB2496" s="2" t="s">
        <v>8542</v>
      </c>
      <c r="AD2496" t="s">
        <v>6598</v>
      </c>
    </row>
    <row r="2497" spans="1:30" x14ac:dyDescent="0.2">
      <c r="A2497" s="1">
        <v>1709</v>
      </c>
      <c r="B2497" t="s">
        <v>899</v>
      </c>
      <c r="C2497" t="s">
        <v>2544</v>
      </c>
      <c r="D2497" t="s">
        <v>147</v>
      </c>
      <c r="E2497" t="s">
        <v>10566</v>
      </c>
      <c r="F2497" t="str">
        <f>VLOOKUP(E2497,state_lookup!A:B,2,FALSE)</f>
        <v>CT</v>
      </c>
      <c r="G2497">
        <v>41.334400000000002</v>
      </c>
      <c r="H2497">
        <v>-71.903300000000002</v>
      </c>
      <c r="I2497" t="s">
        <v>5243</v>
      </c>
      <c r="J2497" s="4" t="s">
        <v>5260</v>
      </c>
      <c r="K2497" s="4" t="str">
        <f t="shared" si="38"/>
        <v>Jun 06</v>
      </c>
      <c r="L2497" t="s">
        <v>5285</v>
      </c>
      <c r="M2497" t="s">
        <v>5984</v>
      </c>
      <c r="N2497" t="s">
        <v>5984</v>
      </c>
      <c r="P2497" t="s">
        <v>6235</v>
      </c>
      <c r="Q2497" t="s">
        <v>6402</v>
      </c>
      <c r="R2497">
        <v>0</v>
      </c>
      <c r="S2497" t="s">
        <v>6539</v>
      </c>
      <c r="T2497">
        <v>0</v>
      </c>
      <c r="U2497">
        <v>0</v>
      </c>
      <c r="V2497">
        <v>0</v>
      </c>
      <c r="W2497">
        <v>0</v>
      </c>
      <c r="X2497">
        <v>1</v>
      </c>
      <c r="Y2497">
        <v>1</v>
      </c>
      <c r="Z2497" s="2" t="s">
        <v>8805</v>
      </c>
    </row>
    <row r="2498" spans="1:30" x14ac:dyDescent="0.2">
      <c r="A2498" s="1">
        <v>1710</v>
      </c>
      <c r="B2498" t="s">
        <v>1331</v>
      </c>
      <c r="C2498" t="s">
        <v>3172</v>
      </c>
      <c r="E2498" t="s">
        <v>10549</v>
      </c>
      <c r="F2498" t="str">
        <f>VLOOKUP(E2498,state_lookup!A:B,2,FALSE)</f>
        <v>FL</v>
      </c>
      <c r="G2498">
        <v>27.195799999999998</v>
      </c>
      <c r="H2498">
        <v>-80.243799999999993</v>
      </c>
      <c r="I2498" t="s">
        <v>5243</v>
      </c>
      <c r="J2498" s="4" t="s">
        <v>5260</v>
      </c>
      <c r="K2498" s="4" t="str">
        <f t="shared" si="38"/>
        <v>Jun 06</v>
      </c>
      <c r="L2498" t="s">
        <v>5431</v>
      </c>
      <c r="M2498" t="s">
        <v>5399</v>
      </c>
      <c r="N2498" t="s">
        <v>5399</v>
      </c>
      <c r="P2498" t="s">
        <v>6051</v>
      </c>
      <c r="Q2498" t="s">
        <v>6395</v>
      </c>
      <c r="R2498">
        <v>0</v>
      </c>
      <c r="S2498" t="s">
        <v>6537</v>
      </c>
      <c r="X2498">
        <v>1</v>
      </c>
      <c r="Y2498">
        <v>1</v>
      </c>
      <c r="Z2498" s="2" t="s">
        <v>8806</v>
      </c>
    </row>
    <row r="2499" spans="1:30" x14ac:dyDescent="0.2">
      <c r="A2499" s="1">
        <v>1711</v>
      </c>
      <c r="B2499" t="s">
        <v>1332</v>
      </c>
      <c r="C2499" t="s">
        <v>3173</v>
      </c>
      <c r="D2499" t="s">
        <v>4799</v>
      </c>
      <c r="E2499" t="s">
        <v>10546</v>
      </c>
      <c r="F2499" t="str">
        <f>VLOOKUP(E2499,state_lookup!A:B,2,FALSE)</f>
        <v>TX</v>
      </c>
      <c r="G2499">
        <v>33.142099999999999</v>
      </c>
      <c r="H2499">
        <v>-95.612399999999994</v>
      </c>
      <c r="I2499" t="s">
        <v>5243</v>
      </c>
      <c r="J2499" s="4" t="s">
        <v>5260</v>
      </c>
      <c r="K2499" s="4" t="str">
        <f t="shared" ref="K2499:K2562" si="39">TEXT(J2499, "mmm dd")</f>
        <v>Jun 06</v>
      </c>
      <c r="P2499" t="s">
        <v>6051</v>
      </c>
      <c r="Q2499" t="s">
        <v>6395</v>
      </c>
      <c r="R2499">
        <v>0</v>
      </c>
      <c r="S2499" t="s">
        <v>6540</v>
      </c>
      <c r="T2499">
        <v>0</v>
      </c>
      <c r="U2499">
        <v>0</v>
      </c>
      <c r="V2499">
        <v>0</v>
      </c>
      <c r="W2499">
        <v>0</v>
      </c>
      <c r="X2499">
        <v>1</v>
      </c>
      <c r="Y2499">
        <v>1</v>
      </c>
      <c r="Z2499" s="2" t="s">
        <v>8807</v>
      </c>
    </row>
    <row r="2500" spans="1:30" x14ac:dyDescent="0.2">
      <c r="A2500" s="1">
        <v>1712</v>
      </c>
      <c r="B2500" t="s">
        <v>348</v>
      </c>
      <c r="C2500" t="s">
        <v>1929</v>
      </c>
      <c r="E2500" t="s">
        <v>64</v>
      </c>
      <c r="F2500" t="str">
        <f>VLOOKUP(E2500,state_lookup!A:B,2,FALSE)</f>
        <v>NY</v>
      </c>
      <c r="G2500">
        <v>43.040900000000001</v>
      </c>
      <c r="H2500">
        <v>-76.143799999999999</v>
      </c>
      <c r="I2500" t="s">
        <v>5243</v>
      </c>
      <c r="J2500" s="4" t="s">
        <v>5260</v>
      </c>
      <c r="K2500" s="4" t="str">
        <f t="shared" si="39"/>
        <v>Jun 06</v>
      </c>
      <c r="L2500" t="s">
        <v>5335</v>
      </c>
      <c r="M2500" t="s">
        <v>5527</v>
      </c>
      <c r="N2500" t="s">
        <v>5527</v>
      </c>
      <c r="P2500" t="s">
        <v>6051</v>
      </c>
      <c r="Q2500" t="s">
        <v>6395</v>
      </c>
      <c r="R2500">
        <v>0</v>
      </c>
      <c r="S2500" t="s">
        <v>6537</v>
      </c>
      <c r="T2500">
        <v>0</v>
      </c>
      <c r="U2500">
        <v>0</v>
      </c>
      <c r="V2500">
        <v>0</v>
      </c>
      <c r="W2500">
        <v>0</v>
      </c>
      <c r="X2500">
        <v>1</v>
      </c>
      <c r="Y2500">
        <v>1</v>
      </c>
      <c r="Z2500" s="2" t="s">
        <v>8808</v>
      </c>
      <c r="AA2500" s="2" t="s">
        <v>10062</v>
      </c>
      <c r="AD2500" t="s">
        <v>6598</v>
      </c>
    </row>
    <row r="2501" spans="1:30" x14ac:dyDescent="0.2">
      <c r="A2501" s="1">
        <v>1713</v>
      </c>
      <c r="B2501" t="s">
        <v>1333</v>
      </c>
      <c r="C2501" t="s">
        <v>2978</v>
      </c>
      <c r="E2501" t="s">
        <v>181</v>
      </c>
      <c r="F2501" t="str">
        <f>VLOOKUP(E2501,state_lookup!A:B,2,FALSE)</f>
        <v>WA</v>
      </c>
      <c r="G2501">
        <v>47.251809999999999</v>
      </c>
      <c r="H2501" t="s">
        <v>5136</v>
      </c>
      <c r="I2501" t="s">
        <v>5243</v>
      </c>
      <c r="J2501" s="4" t="s">
        <v>5260</v>
      </c>
      <c r="K2501" s="4" t="str">
        <f t="shared" si="39"/>
        <v>Jun 06</v>
      </c>
      <c r="L2501" t="s">
        <v>5304</v>
      </c>
      <c r="M2501" t="s">
        <v>5531</v>
      </c>
      <c r="N2501" t="s">
        <v>5531</v>
      </c>
      <c r="P2501" t="s">
        <v>6051</v>
      </c>
      <c r="Q2501" t="s">
        <v>6395</v>
      </c>
      <c r="R2501">
        <v>0</v>
      </c>
      <c r="S2501" t="s">
        <v>6537</v>
      </c>
      <c r="X2501">
        <v>1</v>
      </c>
      <c r="Y2501">
        <v>1</v>
      </c>
      <c r="Z2501" s="2" t="s">
        <v>8809</v>
      </c>
      <c r="AD2501" t="s">
        <v>6598</v>
      </c>
    </row>
    <row r="2502" spans="1:30" x14ac:dyDescent="0.2">
      <c r="A2502" s="1">
        <v>1714</v>
      </c>
      <c r="B2502" t="s">
        <v>1334</v>
      </c>
      <c r="C2502" t="s">
        <v>2124</v>
      </c>
      <c r="D2502" t="s">
        <v>4792</v>
      </c>
      <c r="E2502" t="s">
        <v>10578</v>
      </c>
      <c r="F2502" t="str">
        <f>VLOOKUP(E2502,state_lookup!A:B,2,FALSE)</f>
        <v>AK</v>
      </c>
      <c r="G2502">
        <v>62.275300000000001</v>
      </c>
      <c r="H2502">
        <v>-150.0814</v>
      </c>
      <c r="I2502" t="s">
        <v>5243</v>
      </c>
      <c r="J2502" s="4" t="s">
        <v>5260</v>
      </c>
      <c r="K2502" s="4" t="str">
        <f t="shared" si="39"/>
        <v>Jun 06</v>
      </c>
      <c r="L2502" t="s">
        <v>5374</v>
      </c>
      <c r="M2502" t="s">
        <v>5396</v>
      </c>
      <c r="N2502" t="s">
        <v>5396</v>
      </c>
      <c r="P2502" t="s">
        <v>6051</v>
      </c>
      <c r="Q2502" t="s">
        <v>6395</v>
      </c>
      <c r="R2502">
        <v>0</v>
      </c>
      <c r="S2502" t="s">
        <v>6537</v>
      </c>
      <c r="T2502">
        <v>0</v>
      </c>
      <c r="U2502">
        <v>0</v>
      </c>
      <c r="V2502">
        <v>0</v>
      </c>
      <c r="W2502">
        <v>0</v>
      </c>
      <c r="X2502">
        <v>1</v>
      </c>
      <c r="Y2502">
        <v>1</v>
      </c>
      <c r="Z2502" s="2" t="s">
        <v>8810</v>
      </c>
    </row>
    <row r="2503" spans="1:30" x14ac:dyDescent="0.2">
      <c r="A2503" s="1">
        <v>1715</v>
      </c>
      <c r="B2503" t="s">
        <v>489</v>
      </c>
      <c r="C2503" t="s">
        <v>3174</v>
      </c>
      <c r="E2503" t="s">
        <v>10549</v>
      </c>
      <c r="F2503" t="str">
        <f>VLOOKUP(E2503,state_lookup!A:B,2,FALSE)</f>
        <v>FL</v>
      </c>
      <c r="G2503">
        <v>30.43826</v>
      </c>
      <c r="H2503" t="s">
        <v>4993</v>
      </c>
      <c r="I2503" t="s">
        <v>5243</v>
      </c>
      <c r="J2503" s="4" t="s">
        <v>5260</v>
      </c>
      <c r="K2503" s="4" t="str">
        <f t="shared" si="39"/>
        <v>Jun 06</v>
      </c>
      <c r="L2503" t="s">
        <v>5293</v>
      </c>
      <c r="M2503" t="s">
        <v>5396</v>
      </c>
      <c r="N2503" t="s">
        <v>5396</v>
      </c>
      <c r="P2503" t="s">
        <v>6051</v>
      </c>
      <c r="Q2503" t="s">
        <v>6395</v>
      </c>
      <c r="R2503">
        <v>0</v>
      </c>
      <c r="S2503" t="s">
        <v>6540</v>
      </c>
      <c r="X2503">
        <v>1</v>
      </c>
      <c r="Y2503">
        <v>1</v>
      </c>
      <c r="Z2503" s="2" t="s">
        <v>8811</v>
      </c>
    </row>
    <row r="2504" spans="1:30" x14ac:dyDescent="0.2">
      <c r="A2504" s="1">
        <v>1716</v>
      </c>
      <c r="B2504" t="s">
        <v>1335</v>
      </c>
      <c r="C2504" t="s">
        <v>3175</v>
      </c>
      <c r="D2504" t="s">
        <v>4415</v>
      </c>
      <c r="E2504" t="s">
        <v>10549</v>
      </c>
      <c r="F2504" t="str">
        <f>VLOOKUP(E2504,state_lookup!A:B,2,FALSE)</f>
        <v>FL</v>
      </c>
      <c r="G2504">
        <v>27.765889999999999</v>
      </c>
      <c r="H2504">
        <v>-82.547489999999996</v>
      </c>
      <c r="I2504" t="s">
        <v>5243</v>
      </c>
      <c r="J2504" s="4" t="s">
        <v>5260</v>
      </c>
      <c r="K2504" s="4" t="str">
        <f t="shared" si="39"/>
        <v>Jun 06</v>
      </c>
      <c r="L2504" t="s">
        <v>5348</v>
      </c>
      <c r="M2504" t="s">
        <v>5372</v>
      </c>
      <c r="N2504" t="s">
        <v>5372</v>
      </c>
      <c r="P2504" t="s">
        <v>6051</v>
      </c>
      <c r="Q2504" t="s">
        <v>6395</v>
      </c>
      <c r="R2504">
        <v>0</v>
      </c>
      <c r="S2504" t="s">
        <v>6537</v>
      </c>
      <c r="T2504">
        <v>0</v>
      </c>
      <c r="U2504">
        <v>0</v>
      </c>
      <c r="V2504">
        <v>0</v>
      </c>
      <c r="W2504">
        <v>0</v>
      </c>
      <c r="X2504">
        <v>1</v>
      </c>
      <c r="Y2504">
        <v>1</v>
      </c>
      <c r="Z2504" s="2" t="s">
        <v>8812</v>
      </c>
      <c r="AD2504" t="s">
        <v>6598</v>
      </c>
    </row>
    <row r="2505" spans="1:30" x14ac:dyDescent="0.2">
      <c r="A2505" s="1">
        <v>1717</v>
      </c>
      <c r="B2505" t="s">
        <v>1336</v>
      </c>
      <c r="C2505" t="s">
        <v>3176</v>
      </c>
      <c r="D2505" t="s">
        <v>31</v>
      </c>
      <c r="E2505" t="s">
        <v>10547</v>
      </c>
      <c r="F2505" t="str">
        <f>VLOOKUP(E2505,state_lookup!A:B,2,FALSE)</f>
        <v>CA</v>
      </c>
      <c r="G2505">
        <v>34.102200000000003</v>
      </c>
      <c r="H2505">
        <v>-118.0579</v>
      </c>
      <c r="I2505" t="s">
        <v>5243</v>
      </c>
      <c r="J2505" s="4" t="s">
        <v>5260</v>
      </c>
      <c r="K2505" s="4" t="str">
        <f t="shared" si="39"/>
        <v>Jun 06</v>
      </c>
      <c r="P2505" t="s">
        <v>6051</v>
      </c>
      <c r="Q2505" t="s">
        <v>6395</v>
      </c>
      <c r="R2505">
        <v>0</v>
      </c>
      <c r="S2505" t="s">
        <v>6537</v>
      </c>
      <c r="X2505">
        <v>1</v>
      </c>
      <c r="Y2505">
        <v>1</v>
      </c>
      <c r="Z2505" s="2" t="s">
        <v>8308</v>
      </c>
    </row>
    <row r="2506" spans="1:30" x14ac:dyDescent="0.2">
      <c r="A2506" s="1">
        <v>1718</v>
      </c>
      <c r="B2506" t="s">
        <v>1337</v>
      </c>
      <c r="C2506" t="s">
        <v>1744</v>
      </c>
      <c r="D2506" t="s">
        <v>4800</v>
      </c>
      <c r="E2506" t="s">
        <v>1289</v>
      </c>
      <c r="F2506" t="str">
        <f>VLOOKUP(E2506,state_lookup!A:B,2,FALSE)</f>
        <v>OR</v>
      </c>
      <c r="G2506">
        <v>45.6053</v>
      </c>
      <c r="H2506">
        <v>-121.182</v>
      </c>
      <c r="I2506" t="s">
        <v>5243</v>
      </c>
      <c r="J2506" s="4" t="s">
        <v>5260</v>
      </c>
      <c r="K2506" s="4" t="str">
        <f t="shared" si="39"/>
        <v>Jun 06</v>
      </c>
      <c r="P2506" t="s">
        <v>6051</v>
      </c>
      <c r="Q2506" t="s">
        <v>6395</v>
      </c>
      <c r="R2506">
        <v>0</v>
      </c>
      <c r="S2506" t="s">
        <v>6537</v>
      </c>
      <c r="X2506">
        <v>1</v>
      </c>
      <c r="Y2506">
        <v>1</v>
      </c>
      <c r="Z2506" s="2" t="s">
        <v>8813</v>
      </c>
    </row>
    <row r="2507" spans="1:30" x14ac:dyDescent="0.2">
      <c r="A2507" s="1">
        <v>1719</v>
      </c>
      <c r="B2507" t="s">
        <v>1338</v>
      </c>
      <c r="C2507" t="s">
        <v>3177</v>
      </c>
      <c r="D2507" t="s">
        <v>4801</v>
      </c>
      <c r="E2507" t="s">
        <v>10562</v>
      </c>
      <c r="F2507" t="str">
        <f>VLOOKUP(E2507,state_lookup!A:B,2,FALSE)</f>
        <v>GA</v>
      </c>
      <c r="G2507">
        <v>33.4666</v>
      </c>
      <c r="H2507">
        <v>-82.499200000000002</v>
      </c>
      <c r="I2507" t="s">
        <v>5243</v>
      </c>
      <c r="J2507" s="4" t="s">
        <v>5260</v>
      </c>
      <c r="K2507" s="4" t="str">
        <f t="shared" si="39"/>
        <v>Jun 06</v>
      </c>
      <c r="L2507" t="s">
        <v>5289</v>
      </c>
      <c r="M2507" t="s">
        <v>5982</v>
      </c>
      <c r="N2507" t="s">
        <v>5982</v>
      </c>
      <c r="P2507" t="s">
        <v>6051</v>
      </c>
      <c r="Q2507" t="s">
        <v>6395</v>
      </c>
      <c r="R2507">
        <v>0</v>
      </c>
      <c r="S2507" t="s">
        <v>6537</v>
      </c>
      <c r="T2507">
        <v>0</v>
      </c>
      <c r="U2507">
        <v>0</v>
      </c>
      <c r="V2507">
        <v>0</v>
      </c>
      <c r="W2507">
        <v>0</v>
      </c>
      <c r="X2507">
        <v>1</v>
      </c>
      <c r="Y2507">
        <v>1</v>
      </c>
      <c r="Z2507" s="2" t="s">
        <v>8635</v>
      </c>
      <c r="AA2507" s="2" t="s">
        <v>10063</v>
      </c>
      <c r="AD2507" t="s">
        <v>6598</v>
      </c>
    </row>
    <row r="2508" spans="1:30" x14ac:dyDescent="0.2">
      <c r="A2508" s="1">
        <v>1720</v>
      </c>
      <c r="B2508" t="s">
        <v>490</v>
      </c>
      <c r="C2508" t="s">
        <v>3178</v>
      </c>
      <c r="D2508" t="s">
        <v>31</v>
      </c>
      <c r="E2508" t="s">
        <v>10547</v>
      </c>
      <c r="F2508" t="str">
        <f>VLOOKUP(E2508,state_lookup!A:B,2,FALSE)</f>
        <v>CA</v>
      </c>
      <c r="G2508">
        <v>33.834600000000002</v>
      </c>
      <c r="H2508">
        <v>-118.3417</v>
      </c>
      <c r="I2508" t="s">
        <v>5243</v>
      </c>
      <c r="J2508" s="4" t="s">
        <v>5260</v>
      </c>
      <c r="K2508" s="4" t="str">
        <f t="shared" si="39"/>
        <v>Jun 06</v>
      </c>
      <c r="P2508" t="s">
        <v>6051</v>
      </c>
      <c r="Q2508" t="s">
        <v>6395</v>
      </c>
      <c r="R2508">
        <v>0</v>
      </c>
      <c r="S2508" t="s">
        <v>6537</v>
      </c>
      <c r="X2508">
        <v>1</v>
      </c>
      <c r="Y2508">
        <v>1</v>
      </c>
      <c r="Z2508" s="2" t="s">
        <v>8308</v>
      </c>
    </row>
    <row r="2509" spans="1:30" x14ac:dyDescent="0.2">
      <c r="A2509" s="1">
        <v>1721</v>
      </c>
      <c r="B2509" t="s">
        <v>490</v>
      </c>
      <c r="C2509" t="s">
        <v>3179</v>
      </c>
      <c r="D2509" t="s">
        <v>31</v>
      </c>
      <c r="E2509" t="s">
        <v>10547</v>
      </c>
      <c r="F2509" t="str">
        <f>VLOOKUP(E2509,state_lookup!A:B,2,FALSE)</f>
        <v>CA</v>
      </c>
      <c r="G2509">
        <v>33.834600000000002</v>
      </c>
      <c r="H2509">
        <v>-118.3417</v>
      </c>
      <c r="I2509" t="s">
        <v>5243</v>
      </c>
      <c r="J2509" s="4" t="s">
        <v>5260</v>
      </c>
      <c r="K2509" s="4" t="str">
        <f t="shared" si="39"/>
        <v>Jun 06</v>
      </c>
      <c r="P2509" t="s">
        <v>6051</v>
      </c>
      <c r="Q2509" t="s">
        <v>6395</v>
      </c>
      <c r="R2509">
        <v>0</v>
      </c>
      <c r="S2509" t="s">
        <v>6537</v>
      </c>
      <c r="X2509">
        <v>0</v>
      </c>
      <c r="Y2509">
        <v>1</v>
      </c>
      <c r="Z2509" s="2" t="s">
        <v>8308</v>
      </c>
    </row>
    <row r="2510" spans="1:30" x14ac:dyDescent="0.2">
      <c r="A2510" s="1">
        <v>1722</v>
      </c>
      <c r="B2510" t="s">
        <v>1339</v>
      </c>
      <c r="C2510" t="s">
        <v>3180</v>
      </c>
      <c r="D2510" t="s">
        <v>85</v>
      </c>
      <c r="E2510" t="s">
        <v>10563</v>
      </c>
      <c r="F2510" t="str">
        <f>VLOOKUP(E2510,state_lookup!A:B,2,FALSE)</f>
        <v>MD</v>
      </c>
      <c r="G2510">
        <v>39.394399999999997</v>
      </c>
      <c r="H2510">
        <v>-76.619</v>
      </c>
      <c r="I2510" t="s">
        <v>5243</v>
      </c>
      <c r="J2510" s="4" t="s">
        <v>5260</v>
      </c>
      <c r="K2510" s="4" t="str">
        <f t="shared" si="39"/>
        <v>Jun 06</v>
      </c>
      <c r="L2510" t="s">
        <v>5423</v>
      </c>
      <c r="M2510" t="s">
        <v>5372</v>
      </c>
      <c r="N2510" t="s">
        <v>5372</v>
      </c>
      <c r="P2510" t="s">
        <v>6051</v>
      </c>
      <c r="Q2510" t="s">
        <v>6395</v>
      </c>
      <c r="R2510">
        <v>0</v>
      </c>
      <c r="S2510" t="s">
        <v>6537</v>
      </c>
      <c r="T2510">
        <v>0</v>
      </c>
      <c r="U2510">
        <v>0</v>
      </c>
      <c r="V2510">
        <v>0</v>
      </c>
      <c r="W2510">
        <v>0</v>
      </c>
      <c r="X2510">
        <v>1</v>
      </c>
      <c r="Y2510">
        <v>1</v>
      </c>
      <c r="Z2510" s="2" t="s">
        <v>8814</v>
      </c>
      <c r="AC2510" t="s">
        <v>10489</v>
      </c>
    </row>
    <row r="2511" spans="1:30" x14ac:dyDescent="0.2">
      <c r="A2511" s="1">
        <v>1723</v>
      </c>
      <c r="B2511" t="s">
        <v>910</v>
      </c>
      <c r="C2511" t="s">
        <v>3181</v>
      </c>
      <c r="E2511" t="s">
        <v>10552</v>
      </c>
      <c r="F2511" t="str">
        <f>VLOOKUP(E2511,state_lookup!A:B,2,FALSE)</f>
        <v>MI</v>
      </c>
      <c r="G2511">
        <v>44.7547</v>
      </c>
      <c r="H2511">
        <v>-85.603499999999997</v>
      </c>
      <c r="I2511" t="s">
        <v>5243</v>
      </c>
      <c r="J2511" s="4" t="s">
        <v>5260</v>
      </c>
      <c r="K2511" s="4" t="str">
        <f t="shared" si="39"/>
        <v>Jun 06</v>
      </c>
      <c r="L2511" t="s">
        <v>5391</v>
      </c>
      <c r="M2511" t="s">
        <v>5372</v>
      </c>
      <c r="N2511" t="s">
        <v>5372</v>
      </c>
      <c r="P2511" t="s">
        <v>6051</v>
      </c>
      <c r="Q2511" t="s">
        <v>6395</v>
      </c>
      <c r="R2511">
        <v>0</v>
      </c>
      <c r="S2511" t="s">
        <v>6537</v>
      </c>
      <c r="X2511">
        <v>1</v>
      </c>
      <c r="Y2511">
        <v>1</v>
      </c>
      <c r="Z2511" s="2" t="s">
        <v>8815</v>
      </c>
    </row>
    <row r="2512" spans="1:30" x14ac:dyDescent="0.2">
      <c r="A2512" s="1">
        <v>1724</v>
      </c>
      <c r="B2512" t="s">
        <v>79</v>
      </c>
      <c r="C2512" t="s">
        <v>3182</v>
      </c>
      <c r="E2512" t="s">
        <v>10551</v>
      </c>
      <c r="F2512" t="str">
        <f>VLOOKUP(E2512,state_lookup!A:B,2,FALSE)</f>
        <v>NJ</v>
      </c>
      <c r="G2512">
        <v>40.223599999999998</v>
      </c>
      <c r="H2512">
        <v>-74.764099999999999</v>
      </c>
      <c r="I2512" t="s">
        <v>5243</v>
      </c>
      <c r="J2512" s="4" t="s">
        <v>5260</v>
      </c>
      <c r="K2512" s="4" t="str">
        <f t="shared" si="39"/>
        <v>Jun 06</v>
      </c>
      <c r="P2512" t="s">
        <v>6051</v>
      </c>
      <c r="Q2512" t="s">
        <v>6395</v>
      </c>
      <c r="R2512">
        <v>0</v>
      </c>
      <c r="S2512" t="s">
        <v>6537</v>
      </c>
      <c r="X2512">
        <v>1</v>
      </c>
      <c r="Y2512">
        <v>1</v>
      </c>
      <c r="Z2512" s="2" t="s">
        <v>8816</v>
      </c>
    </row>
    <row r="2513" spans="1:30" x14ac:dyDescent="0.2">
      <c r="A2513" s="1">
        <v>1725</v>
      </c>
      <c r="B2513" t="s">
        <v>1340</v>
      </c>
      <c r="E2513" t="s">
        <v>181</v>
      </c>
      <c r="F2513" t="str">
        <f>VLOOKUP(E2513,state_lookup!A:B,2,FALSE)</f>
        <v>WA</v>
      </c>
      <c r="G2513">
        <v>46.245399999999997</v>
      </c>
      <c r="H2513" t="s">
        <v>5137</v>
      </c>
      <c r="I2513" t="s">
        <v>5243</v>
      </c>
      <c r="J2513" s="4" t="s">
        <v>5260</v>
      </c>
      <c r="K2513" s="4" t="str">
        <f t="shared" si="39"/>
        <v>Jun 06</v>
      </c>
      <c r="L2513" t="s">
        <v>5335</v>
      </c>
      <c r="M2513" t="s">
        <v>5527</v>
      </c>
      <c r="N2513" t="s">
        <v>5527</v>
      </c>
      <c r="P2513" t="s">
        <v>6051</v>
      </c>
      <c r="Q2513" t="s">
        <v>6395</v>
      </c>
      <c r="R2513">
        <v>0</v>
      </c>
      <c r="S2513" t="s">
        <v>6537</v>
      </c>
      <c r="X2513">
        <v>1</v>
      </c>
      <c r="Y2513">
        <v>1</v>
      </c>
      <c r="Z2513" s="2" t="s">
        <v>8410</v>
      </c>
    </row>
    <row r="2514" spans="1:30" x14ac:dyDescent="0.2">
      <c r="A2514" s="1">
        <v>1726</v>
      </c>
      <c r="B2514" t="s">
        <v>693</v>
      </c>
      <c r="C2514" t="s">
        <v>3128</v>
      </c>
      <c r="D2514" t="s">
        <v>66</v>
      </c>
      <c r="E2514" t="s">
        <v>64</v>
      </c>
      <c r="F2514" t="str">
        <f>VLOOKUP(E2514,state_lookup!A:B,2,FALSE)</f>
        <v>NY</v>
      </c>
      <c r="G2514">
        <v>42.735399999999998</v>
      </c>
      <c r="H2514">
        <v>-73.6751</v>
      </c>
      <c r="I2514" t="s">
        <v>5243</v>
      </c>
      <c r="J2514" s="4" t="s">
        <v>5260</v>
      </c>
      <c r="K2514" s="4" t="str">
        <f t="shared" si="39"/>
        <v>Jun 06</v>
      </c>
      <c r="L2514" t="s">
        <v>5422</v>
      </c>
      <c r="M2514" t="s">
        <v>5422</v>
      </c>
      <c r="N2514" t="s">
        <v>5422</v>
      </c>
      <c r="P2514" t="s">
        <v>6051</v>
      </c>
      <c r="Q2514" t="s">
        <v>6395</v>
      </c>
      <c r="R2514">
        <v>0</v>
      </c>
      <c r="S2514" t="s">
        <v>6538</v>
      </c>
      <c r="X2514">
        <v>1</v>
      </c>
      <c r="Y2514">
        <v>1</v>
      </c>
      <c r="Z2514" s="2" t="s">
        <v>8374</v>
      </c>
    </row>
    <row r="2515" spans="1:30" x14ac:dyDescent="0.2">
      <c r="A2515" s="1">
        <v>1727</v>
      </c>
      <c r="B2515" t="s">
        <v>1341</v>
      </c>
      <c r="C2515" t="s">
        <v>1879</v>
      </c>
      <c r="E2515" t="s">
        <v>10556</v>
      </c>
      <c r="F2515" t="str">
        <f>VLOOKUP(E2515,state_lookup!A:B,2,FALSE)</f>
        <v>OH</v>
      </c>
      <c r="G2515">
        <v>39.792700000000004</v>
      </c>
      <c r="H2515">
        <v>-84.316500000000005</v>
      </c>
      <c r="I2515" t="s">
        <v>5243</v>
      </c>
      <c r="J2515" s="4" t="s">
        <v>5260</v>
      </c>
      <c r="K2515" s="4" t="str">
        <f t="shared" si="39"/>
        <v>Jun 06</v>
      </c>
      <c r="L2515" t="s">
        <v>5378</v>
      </c>
      <c r="M2515" t="s">
        <v>5372</v>
      </c>
      <c r="N2515" t="s">
        <v>5372</v>
      </c>
      <c r="P2515" t="s">
        <v>6051</v>
      </c>
      <c r="Q2515" t="s">
        <v>6395</v>
      </c>
      <c r="R2515">
        <v>0</v>
      </c>
      <c r="S2515" t="s">
        <v>6537</v>
      </c>
      <c r="T2515">
        <v>0</v>
      </c>
      <c r="U2515">
        <v>0</v>
      </c>
      <c r="V2515">
        <v>0</v>
      </c>
      <c r="W2515">
        <v>0</v>
      </c>
      <c r="X2515">
        <v>1</v>
      </c>
      <c r="Y2515">
        <v>1</v>
      </c>
      <c r="Z2515" s="2" t="s">
        <v>8817</v>
      </c>
      <c r="AA2515" s="2" t="s">
        <v>10064</v>
      </c>
      <c r="AD2515" t="s">
        <v>6598</v>
      </c>
    </row>
    <row r="2516" spans="1:30" x14ac:dyDescent="0.2">
      <c r="A2516" s="1">
        <v>1728</v>
      </c>
      <c r="B2516" t="s">
        <v>1342</v>
      </c>
      <c r="D2516" t="s">
        <v>566</v>
      </c>
      <c r="E2516" t="s">
        <v>10566</v>
      </c>
      <c r="F2516" t="str">
        <f>VLOOKUP(E2516,state_lookup!A:B,2,FALSE)</f>
        <v>CT</v>
      </c>
      <c r="G2516">
        <v>41.260240000000003</v>
      </c>
      <c r="H2516" t="s">
        <v>5138</v>
      </c>
      <c r="I2516" t="s">
        <v>5243</v>
      </c>
      <c r="J2516" s="4" t="s">
        <v>5260</v>
      </c>
      <c r="K2516" s="4" t="str">
        <f t="shared" si="39"/>
        <v>Jun 06</v>
      </c>
      <c r="L2516" t="s">
        <v>5391</v>
      </c>
      <c r="M2516" t="s">
        <v>5372</v>
      </c>
      <c r="N2516" t="s">
        <v>5372</v>
      </c>
      <c r="P2516" t="s">
        <v>6236</v>
      </c>
      <c r="Q2516" t="s">
        <v>6395</v>
      </c>
      <c r="R2516">
        <v>0</v>
      </c>
      <c r="S2516" t="s">
        <v>6591</v>
      </c>
      <c r="T2516">
        <v>0</v>
      </c>
      <c r="U2516">
        <v>0</v>
      </c>
      <c r="V2516">
        <v>0</v>
      </c>
      <c r="W2516">
        <v>0</v>
      </c>
      <c r="X2516">
        <v>1</v>
      </c>
      <c r="Y2516">
        <v>1</v>
      </c>
      <c r="Z2516" s="2" t="s">
        <v>8818</v>
      </c>
    </row>
    <row r="2517" spans="1:30" x14ac:dyDescent="0.2">
      <c r="A2517" s="1">
        <v>1729</v>
      </c>
      <c r="B2517" t="s">
        <v>178</v>
      </c>
      <c r="C2517" t="s">
        <v>3183</v>
      </c>
      <c r="D2517" t="s">
        <v>4361</v>
      </c>
      <c r="E2517" t="s">
        <v>10560</v>
      </c>
      <c r="F2517" t="str">
        <f>VLOOKUP(E2517,state_lookup!A:B,2,FALSE)</f>
        <v>AZ</v>
      </c>
      <c r="G2517">
        <v>32.154499999999999</v>
      </c>
      <c r="H2517">
        <v>-110.87820000000001</v>
      </c>
      <c r="I2517" t="s">
        <v>5243</v>
      </c>
      <c r="J2517" s="4" t="s">
        <v>5260</v>
      </c>
      <c r="K2517" s="4" t="str">
        <f t="shared" si="39"/>
        <v>Jun 06</v>
      </c>
      <c r="L2517" t="s">
        <v>5335</v>
      </c>
      <c r="M2517" t="s">
        <v>5527</v>
      </c>
      <c r="N2517" t="s">
        <v>5527</v>
      </c>
      <c r="P2517" t="s">
        <v>6051</v>
      </c>
      <c r="Q2517" t="s">
        <v>6395</v>
      </c>
      <c r="R2517">
        <v>0</v>
      </c>
      <c r="S2517" t="s">
        <v>6537</v>
      </c>
      <c r="T2517">
        <v>0</v>
      </c>
      <c r="U2517">
        <v>0</v>
      </c>
      <c r="V2517">
        <v>0</v>
      </c>
      <c r="W2517">
        <v>0</v>
      </c>
      <c r="X2517">
        <v>1</v>
      </c>
      <c r="Y2517">
        <v>1</v>
      </c>
      <c r="Z2517" s="2" t="s">
        <v>8819</v>
      </c>
    </row>
    <row r="2518" spans="1:30" x14ac:dyDescent="0.2">
      <c r="A2518" s="1">
        <v>1730</v>
      </c>
      <c r="B2518" t="s">
        <v>1108</v>
      </c>
      <c r="C2518" t="s">
        <v>3184</v>
      </c>
      <c r="D2518" t="s">
        <v>4417</v>
      </c>
      <c r="E2518" t="s">
        <v>10547</v>
      </c>
      <c r="F2518" t="str">
        <f>VLOOKUP(E2518,state_lookup!A:B,2,FALSE)</f>
        <v>CA</v>
      </c>
      <c r="G2518">
        <v>37.505299999999998</v>
      </c>
      <c r="H2518">
        <v>-120.8587</v>
      </c>
      <c r="I2518" t="s">
        <v>5243</v>
      </c>
      <c r="J2518" s="4" t="s">
        <v>5260</v>
      </c>
      <c r="K2518" s="4" t="str">
        <f t="shared" si="39"/>
        <v>Jun 06</v>
      </c>
      <c r="L2518" t="s">
        <v>5816</v>
      </c>
      <c r="M2518" t="s">
        <v>5531</v>
      </c>
      <c r="N2518" t="s">
        <v>5531</v>
      </c>
      <c r="P2518" t="s">
        <v>6051</v>
      </c>
      <c r="Q2518" t="s">
        <v>6395</v>
      </c>
      <c r="R2518">
        <v>0</v>
      </c>
      <c r="S2518" t="s">
        <v>6537</v>
      </c>
      <c r="X2518">
        <v>1</v>
      </c>
      <c r="Y2518">
        <v>1</v>
      </c>
      <c r="Z2518" s="2" t="s">
        <v>8820</v>
      </c>
    </row>
    <row r="2519" spans="1:30" x14ac:dyDescent="0.2">
      <c r="A2519" s="1">
        <v>1731</v>
      </c>
      <c r="B2519" t="s">
        <v>1343</v>
      </c>
      <c r="C2519" t="s">
        <v>2963</v>
      </c>
      <c r="D2519" t="s">
        <v>4346</v>
      </c>
      <c r="E2519" t="s">
        <v>10575</v>
      </c>
      <c r="F2519" t="str">
        <f>VLOOKUP(E2519,state_lookup!A:B,2,FALSE)</f>
        <v>PA</v>
      </c>
      <c r="G2519">
        <v>40.333599999999997</v>
      </c>
      <c r="H2519">
        <v>-80.084199999999996</v>
      </c>
      <c r="I2519" t="s">
        <v>5243</v>
      </c>
      <c r="J2519" s="4" t="s">
        <v>5260</v>
      </c>
      <c r="K2519" s="4" t="str">
        <f t="shared" si="39"/>
        <v>Jun 06</v>
      </c>
      <c r="L2519" t="s">
        <v>5525</v>
      </c>
      <c r="M2519" t="s">
        <v>5582</v>
      </c>
      <c r="N2519" t="s">
        <v>5582</v>
      </c>
      <c r="P2519" t="s">
        <v>6051</v>
      </c>
      <c r="Q2519" t="s">
        <v>6395</v>
      </c>
      <c r="R2519">
        <v>0</v>
      </c>
      <c r="S2519" t="s">
        <v>6537</v>
      </c>
      <c r="T2519">
        <v>0</v>
      </c>
      <c r="U2519">
        <v>1</v>
      </c>
      <c r="V2519">
        <v>0</v>
      </c>
      <c r="W2519">
        <v>0</v>
      </c>
      <c r="X2519">
        <v>1</v>
      </c>
      <c r="Y2519">
        <v>1</v>
      </c>
      <c r="Z2519" s="2" t="s">
        <v>8563</v>
      </c>
    </row>
    <row r="2520" spans="1:30" x14ac:dyDescent="0.2">
      <c r="A2520" s="1">
        <v>1732</v>
      </c>
      <c r="B2520" t="s">
        <v>1344</v>
      </c>
      <c r="C2520" t="s">
        <v>1744</v>
      </c>
      <c r="D2520" t="s">
        <v>4445</v>
      </c>
      <c r="E2520" t="s">
        <v>181</v>
      </c>
      <c r="F2520" t="str">
        <f>VLOOKUP(E2520,state_lookup!A:B,2,FALSE)</f>
        <v>WA</v>
      </c>
      <c r="G2520">
        <v>47.412199999999999</v>
      </c>
      <c r="H2520">
        <v>-122.4726</v>
      </c>
      <c r="I2520" t="s">
        <v>5243</v>
      </c>
      <c r="J2520" s="4" t="s">
        <v>5260</v>
      </c>
      <c r="K2520" s="4" t="str">
        <f t="shared" si="39"/>
        <v>Jun 06</v>
      </c>
      <c r="L2520" t="s">
        <v>5817</v>
      </c>
      <c r="M2520" t="s">
        <v>5491</v>
      </c>
      <c r="N2520" t="s">
        <v>5491</v>
      </c>
      <c r="P2520" t="s">
        <v>6051</v>
      </c>
      <c r="Q2520" t="s">
        <v>6395</v>
      </c>
      <c r="R2520">
        <v>0</v>
      </c>
      <c r="S2520" t="s">
        <v>6546</v>
      </c>
      <c r="T2520">
        <v>0</v>
      </c>
      <c r="U2520">
        <v>0</v>
      </c>
      <c r="V2520">
        <v>0</v>
      </c>
      <c r="W2520">
        <v>0</v>
      </c>
      <c r="X2520">
        <v>1</v>
      </c>
      <c r="Y2520">
        <v>1</v>
      </c>
      <c r="Z2520" s="2" t="s">
        <v>8821</v>
      </c>
    </row>
    <row r="2521" spans="1:30" x14ac:dyDescent="0.2">
      <c r="A2521" s="1">
        <v>1733</v>
      </c>
      <c r="B2521" t="s">
        <v>1111</v>
      </c>
      <c r="D2521" t="s">
        <v>4595</v>
      </c>
      <c r="E2521" t="s">
        <v>10551</v>
      </c>
      <c r="F2521" t="str">
        <f>VLOOKUP(E2521,state_lookup!A:B,2,FALSE)</f>
        <v>NJ</v>
      </c>
      <c r="G2521">
        <v>41.236759999999997</v>
      </c>
      <c r="H2521" t="s">
        <v>5139</v>
      </c>
      <c r="I2521" t="s">
        <v>5243</v>
      </c>
      <c r="J2521" s="4" t="s">
        <v>5260</v>
      </c>
      <c r="K2521" s="4" t="str">
        <f t="shared" si="39"/>
        <v>Jun 06</v>
      </c>
      <c r="P2521" t="s">
        <v>6051</v>
      </c>
      <c r="Q2521" t="s">
        <v>6395</v>
      </c>
      <c r="R2521">
        <v>0</v>
      </c>
      <c r="S2521" t="s">
        <v>6539</v>
      </c>
      <c r="T2521">
        <v>0</v>
      </c>
      <c r="U2521">
        <v>0</v>
      </c>
      <c r="V2521">
        <v>0</v>
      </c>
      <c r="W2521">
        <v>0</v>
      </c>
      <c r="X2521">
        <v>1</v>
      </c>
      <c r="Y2521">
        <v>1</v>
      </c>
      <c r="Z2521" s="2" t="s">
        <v>8402</v>
      </c>
    </row>
    <row r="2522" spans="1:30" x14ac:dyDescent="0.2">
      <c r="A2522" s="1">
        <v>1734</v>
      </c>
      <c r="B2522" t="s">
        <v>1345</v>
      </c>
      <c r="C2522" t="s">
        <v>3185</v>
      </c>
      <c r="D2522" t="s">
        <v>4802</v>
      </c>
      <c r="E2522" t="s">
        <v>10568</v>
      </c>
      <c r="F2522" t="str">
        <f>VLOOKUP(E2522,state_lookup!A:B,2,FALSE)</f>
        <v>ID</v>
      </c>
      <c r="G2522">
        <v>43.601399999999998</v>
      </c>
      <c r="H2522">
        <v>-111.11069999999999</v>
      </c>
      <c r="I2522" t="s">
        <v>5243</v>
      </c>
      <c r="J2522" s="4" t="s">
        <v>5260</v>
      </c>
      <c r="K2522" s="4" t="str">
        <f t="shared" si="39"/>
        <v>Jun 06</v>
      </c>
      <c r="L2522" t="s">
        <v>5526</v>
      </c>
      <c r="M2522" t="s">
        <v>5531</v>
      </c>
      <c r="N2522" t="s">
        <v>5701</v>
      </c>
      <c r="P2522" t="s">
        <v>6051</v>
      </c>
      <c r="Q2522" t="s">
        <v>6395</v>
      </c>
      <c r="R2522">
        <v>0</v>
      </c>
      <c r="S2522" t="s">
        <v>6540</v>
      </c>
      <c r="T2522">
        <v>0</v>
      </c>
      <c r="U2522">
        <v>0</v>
      </c>
      <c r="V2522">
        <v>0</v>
      </c>
      <c r="W2522">
        <v>0</v>
      </c>
      <c r="X2522">
        <v>1</v>
      </c>
      <c r="Y2522">
        <v>1</v>
      </c>
      <c r="Z2522" s="2" t="s">
        <v>8822</v>
      </c>
    </row>
    <row r="2523" spans="1:30" x14ac:dyDescent="0.2">
      <c r="A2523" s="1">
        <v>1735</v>
      </c>
      <c r="B2523" t="s">
        <v>1345</v>
      </c>
      <c r="C2523" t="s">
        <v>2124</v>
      </c>
      <c r="D2523" t="s">
        <v>1024</v>
      </c>
      <c r="E2523" t="s">
        <v>64</v>
      </c>
      <c r="F2523" t="str">
        <f>VLOOKUP(E2523,state_lookup!A:B,2,FALSE)</f>
        <v>NY</v>
      </c>
      <c r="G2523">
        <v>42.981999999999999</v>
      </c>
      <c r="H2523">
        <v>-77.409700000000001</v>
      </c>
      <c r="I2523" t="s">
        <v>5243</v>
      </c>
      <c r="J2523" s="4" t="s">
        <v>5260</v>
      </c>
      <c r="K2523" s="4" t="str">
        <f t="shared" si="39"/>
        <v>Jun 06</v>
      </c>
      <c r="L2523" t="s">
        <v>5304</v>
      </c>
      <c r="M2523" t="s">
        <v>5531</v>
      </c>
      <c r="N2523" t="s">
        <v>5531</v>
      </c>
      <c r="P2523" t="s">
        <v>6051</v>
      </c>
      <c r="Q2523" t="s">
        <v>6395</v>
      </c>
      <c r="R2523">
        <v>0</v>
      </c>
      <c r="S2523" t="s">
        <v>6537</v>
      </c>
      <c r="T2523">
        <v>0</v>
      </c>
      <c r="U2523">
        <v>0</v>
      </c>
      <c r="V2523">
        <v>0</v>
      </c>
      <c r="W2523">
        <v>0</v>
      </c>
      <c r="X2523">
        <v>1</v>
      </c>
      <c r="Y2523">
        <v>1</v>
      </c>
      <c r="Z2523" s="2" t="s">
        <v>8823</v>
      </c>
    </row>
    <row r="2524" spans="1:30" x14ac:dyDescent="0.2">
      <c r="A2524" s="1">
        <v>1736</v>
      </c>
      <c r="B2524" t="s">
        <v>1346</v>
      </c>
      <c r="C2524" t="s">
        <v>3186</v>
      </c>
      <c r="D2524" t="s">
        <v>301</v>
      </c>
      <c r="E2524" t="s">
        <v>10546</v>
      </c>
      <c r="F2524" t="str">
        <f>VLOOKUP(E2524,state_lookup!A:B,2,FALSE)</f>
        <v>TX</v>
      </c>
      <c r="G2524">
        <v>30.129100000000001</v>
      </c>
      <c r="H2524">
        <v>-93.996700000000004</v>
      </c>
      <c r="I2524" t="s">
        <v>5243</v>
      </c>
      <c r="J2524" s="4" t="s">
        <v>5260</v>
      </c>
      <c r="K2524" s="4" t="str">
        <f t="shared" si="39"/>
        <v>Jun 06</v>
      </c>
      <c r="L2524" t="s">
        <v>5818</v>
      </c>
      <c r="M2524" t="s">
        <v>5645</v>
      </c>
      <c r="N2524" t="s">
        <v>5531</v>
      </c>
      <c r="P2524" t="s">
        <v>6051</v>
      </c>
      <c r="Q2524" t="s">
        <v>6395</v>
      </c>
      <c r="R2524">
        <v>0</v>
      </c>
      <c r="S2524" t="s">
        <v>6537</v>
      </c>
      <c r="T2524">
        <v>0</v>
      </c>
      <c r="U2524">
        <v>0</v>
      </c>
      <c r="V2524">
        <v>0</v>
      </c>
      <c r="W2524">
        <v>0</v>
      </c>
      <c r="X2524">
        <v>1</v>
      </c>
      <c r="Y2524">
        <v>1</v>
      </c>
      <c r="Z2524" s="2" t="s">
        <v>8824</v>
      </c>
      <c r="AA2524" s="2" t="s">
        <v>10065</v>
      </c>
      <c r="AC2524" t="s">
        <v>10376</v>
      </c>
      <c r="AD2524" t="s">
        <v>6598</v>
      </c>
    </row>
    <row r="2525" spans="1:30" x14ac:dyDescent="0.2">
      <c r="A2525" s="1">
        <v>1737</v>
      </c>
      <c r="B2525" t="s">
        <v>495</v>
      </c>
      <c r="C2525" t="s">
        <v>3187</v>
      </c>
      <c r="E2525" t="s">
        <v>917</v>
      </c>
      <c r="F2525" t="str">
        <f>VLOOKUP(E2525,state_lookup!A:B,2,FALSE)</f>
        <v>VA</v>
      </c>
      <c r="G2525">
        <v>36.852930000000001</v>
      </c>
      <c r="H2525" t="s">
        <v>4994</v>
      </c>
      <c r="I2525" t="s">
        <v>5243</v>
      </c>
      <c r="J2525" s="4" t="s">
        <v>5260</v>
      </c>
      <c r="K2525" s="4" t="str">
        <f t="shared" si="39"/>
        <v>Jun 06</v>
      </c>
      <c r="L2525" t="s">
        <v>5304</v>
      </c>
      <c r="M2525" t="s">
        <v>5531</v>
      </c>
      <c r="N2525" t="s">
        <v>5531</v>
      </c>
      <c r="P2525" t="s">
        <v>6051</v>
      </c>
      <c r="Q2525" t="s">
        <v>6395</v>
      </c>
      <c r="R2525">
        <v>0</v>
      </c>
      <c r="S2525" t="s">
        <v>6538</v>
      </c>
      <c r="X2525">
        <v>1</v>
      </c>
      <c r="Y2525">
        <v>1</v>
      </c>
      <c r="Z2525" s="2" t="s">
        <v>8290</v>
      </c>
      <c r="AA2525" s="2" t="s">
        <v>10066</v>
      </c>
    </row>
    <row r="2526" spans="1:30" x14ac:dyDescent="0.2">
      <c r="A2526" s="1">
        <v>1738</v>
      </c>
      <c r="B2526" t="s">
        <v>354</v>
      </c>
      <c r="C2526" t="s">
        <v>3188</v>
      </c>
      <c r="D2526" t="s">
        <v>4455</v>
      </c>
      <c r="E2526" t="s">
        <v>10547</v>
      </c>
      <c r="F2526" t="str">
        <f>VLOOKUP(E2526,state_lookup!A:B,2,FALSE)</f>
        <v>CA</v>
      </c>
      <c r="G2526">
        <v>36.327599999999997</v>
      </c>
      <c r="H2526">
        <v>-119.32689999999999</v>
      </c>
      <c r="I2526" t="s">
        <v>5243</v>
      </c>
      <c r="J2526" s="4" t="s">
        <v>5260</v>
      </c>
      <c r="K2526" s="4" t="str">
        <f t="shared" si="39"/>
        <v>Jun 06</v>
      </c>
      <c r="L2526" t="s">
        <v>5440</v>
      </c>
      <c r="M2526" t="s">
        <v>5617</v>
      </c>
      <c r="N2526" t="s">
        <v>5396</v>
      </c>
      <c r="P2526" t="s">
        <v>6054</v>
      </c>
      <c r="Q2526" t="s">
        <v>6395</v>
      </c>
      <c r="R2526">
        <v>0</v>
      </c>
      <c r="S2526" t="s">
        <v>6537</v>
      </c>
      <c r="T2526">
        <v>0</v>
      </c>
      <c r="U2526">
        <v>0</v>
      </c>
      <c r="V2526">
        <v>0</v>
      </c>
      <c r="W2526">
        <v>0</v>
      </c>
      <c r="X2526">
        <v>1</v>
      </c>
      <c r="Y2526">
        <v>1</v>
      </c>
      <c r="Z2526" s="2" t="s">
        <v>8825</v>
      </c>
    </row>
    <row r="2527" spans="1:30" x14ac:dyDescent="0.2">
      <c r="A2527" s="1">
        <v>1739</v>
      </c>
      <c r="B2527" t="s">
        <v>1113</v>
      </c>
      <c r="C2527" t="s">
        <v>3189</v>
      </c>
      <c r="E2527" t="s">
        <v>4404</v>
      </c>
      <c r="F2527" t="str">
        <f>VLOOKUP(E2527,state_lookup!A:B,2,FALSE)</f>
        <v>HI</v>
      </c>
      <c r="G2527">
        <v>21.282299999999999</v>
      </c>
      <c r="H2527">
        <v>-157.83099999999999</v>
      </c>
      <c r="I2527" t="s">
        <v>5243</v>
      </c>
      <c r="J2527" s="4" t="s">
        <v>5260</v>
      </c>
      <c r="K2527" s="4" t="str">
        <f t="shared" si="39"/>
        <v>Jun 06</v>
      </c>
      <c r="P2527" t="s">
        <v>6051</v>
      </c>
      <c r="Q2527" t="s">
        <v>6395</v>
      </c>
      <c r="R2527">
        <v>0</v>
      </c>
      <c r="S2527" t="s">
        <v>6537</v>
      </c>
      <c r="X2527">
        <v>1</v>
      </c>
      <c r="Y2527">
        <v>1</v>
      </c>
      <c r="Z2527" s="2" t="s">
        <v>8456</v>
      </c>
    </row>
    <row r="2528" spans="1:30" x14ac:dyDescent="0.2">
      <c r="A2528" s="1">
        <v>1740</v>
      </c>
      <c r="B2528" t="s">
        <v>1347</v>
      </c>
      <c r="C2528" t="s">
        <v>3190</v>
      </c>
      <c r="D2528" t="s">
        <v>181</v>
      </c>
      <c r="E2528" t="s">
        <v>10580</v>
      </c>
      <c r="F2528" t="str">
        <f>VLOOKUP(E2528,state_lookup!A:B,2,FALSE)</f>
        <v>VT</v>
      </c>
      <c r="G2528">
        <v>44.181339999999999</v>
      </c>
      <c r="H2528" t="s">
        <v>5140</v>
      </c>
      <c r="I2528" t="s">
        <v>5243</v>
      </c>
      <c r="J2528" s="4" t="s">
        <v>5260</v>
      </c>
      <c r="K2528" s="4" t="str">
        <f t="shared" si="39"/>
        <v>Jun 06</v>
      </c>
      <c r="L2528" t="s">
        <v>5293</v>
      </c>
      <c r="M2528" t="s">
        <v>5396</v>
      </c>
      <c r="N2528" t="s">
        <v>5396</v>
      </c>
      <c r="P2528" t="s">
        <v>6051</v>
      </c>
      <c r="Q2528" t="s">
        <v>6395</v>
      </c>
      <c r="R2528">
        <v>0</v>
      </c>
      <c r="S2528" t="s">
        <v>6537</v>
      </c>
      <c r="T2528">
        <v>0</v>
      </c>
      <c r="U2528">
        <v>0</v>
      </c>
      <c r="V2528">
        <v>0</v>
      </c>
      <c r="W2528">
        <v>0</v>
      </c>
      <c r="X2528">
        <v>1</v>
      </c>
      <c r="Y2528">
        <v>1</v>
      </c>
      <c r="Z2528" s="2" t="s">
        <v>8599</v>
      </c>
    </row>
    <row r="2529" spans="1:30" x14ac:dyDescent="0.2">
      <c r="A2529" s="1">
        <v>1741</v>
      </c>
      <c r="B2529" t="s">
        <v>1348</v>
      </c>
      <c r="D2529" t="s">
        <v>301</v>
      </c>
      <c r="E2529" t="s">
        <v>64</v>
      </c>
      <c r="F2529" t="str">
        <f>VLOOKUP(E2529,state_lookup!A:B,2,FALSE)</f>
        <v>NY</v>
      </c>
      <c r="G2529">
        <v>41.255099999999999</v>
      </c>
      <c r="H2529">
        <v>-74.355000000000004</v>
      </c>
      <c r="I2529" t="s">
        <v>5243</v>
      </c>
      <c r="J2529" s="4" t="s">
        <v>5260</v>
      </c>
      <c r="K2529" s="4" t="str">
        <f t="shared" si="39"/>
        <v>Jun 06</v>
      </c>
      <c r="L2529" t="s">
        <v>5455</v>
      </c>
      <c r="M2529" t="s">
        <v>5701</v>
      </c>
      <c r="N2529" t="s">
        <v>5701</v>
      </c>
      <c r="P2529" t="s">
        <v>6051</v>
      </c>
      <c r="Q2529" t="s">
        <v>6395</v>
      </c>
      <c r="R2529">
        <v>0</v>
      </c>
      <c r="S2529" t="s">
        <v>6537</v>
      </c>
      <c r="T2529">
        <v>0</v>
      </c>
      <c r="U2529">
        <v>0</v>
      </c>
      <c r="V2529">
        <v>0</v>
      </c>
      <c r="W2529">
        <v>0</v>
      </c>
      <c r="X2529">
        <v>1</v>
      </c>
      <c r="Y2529">
        <v>1</v>
      </c>
      <c r="Z2529" s="2" t="s">
        <v>7953</v>
      </c>
      <c r="AD2529" t="s">
        <v>6598</v>
      </c>
    </row>
    <row r="2530" spans="1:30" x14ac:dyDescent="0.2">
      <c r="A2530" s="1">
        <v>1742</v>
      </c>
      <c r="B2530" t="s">
        <v>181</v>
      </c>
      <c r="C2530" t="s">
        <v>3191</v>
      </c>
      <c r="D2530" t="s">
        <v>4363</v>
      </c>
      <c r="E2530" t="s">
        <v>10577</v>
      </c>
      <c r="F2530" t="str">
        <f>VLOOKUP(E2530,state_lookup!A:B,2,FALSE)</f>
        <v>DC</v>
      </c>
      <c r="G2530">
        <v>38.904699999999998</v>
      </c>
      <c r="H2530">
        <v>-77.016300000000001</v>
      </c>
      <c r="I2530" t="s">
        <v>5243</v>
      </c>
      <c r="J2530" s="4" t="s">
        <v>5260</v>
      </c>
      <c r="K2530" s="4" t="str">
        <f t="shared" si="39"/>
        <v>Jun 06</v>
      </c>
      <c r="L2530" t="s">
        <v>5819</v>
      </c>
      <c r="M2530" t="s">
        <v>5667</v>
      </c>
      <c r="N2530" t="s">
        <v>6045</v>
      </c>
      <c r="P2530" t="s">
        <v>6051</v>
      </c>
      <c r="Q2530" t="s">
        <v>6395</v>
      </c>
      <c r="R2530">
        <v>0</v>
      </c>
      <c r="S2530" t="s">
        <v>6563</v>
      </c>
      <c r="X2530">
        <v>1</v>
      </c>
      <c r="Y2530">
        <v>1</v>
      </c>
      <c r="Z2530" s="2" t="s">
        <v>8826</v>
      </c>
      <c r="AA2530" s="2" t="s">
        <v>10067</v>
      </c>
      <c r="AB2530" s="2" t="s">
        <v>8827</v>
      </c>
    </row>
    <row r="2531" spans="1:30" x14ac:dyDescent="0.2">
      <c r="A2531" s="1">
        <v>1743</v>
      </c>
      <c r="B2531" t="s">
        <v>181</v>
      </c>
      <c r="C2531" t="s">
        <v>3192</v>
      </c>
      <c r="D2531" t="s">
        <v>4363</v>
      </c>
      <c r="E2531" t="s">
        <v>10577</v>
      </c>
      <c r="F2531" t="str">
        <f>VLOOKUP(E2531,state_lookup!A:B,2,FALSE)</f>
        <v>DC</v>
      </c>
      <c r="G2531">
        <v>38.904699999999998</v>
      </c>
      <c r="H2531">
        <v>-77.016300000000001</v>
      </c>
      <c r="I2531" t="s">
        <v>5243</v>
      </c>
      <c r="J2531" s="4" t="s">
        <v>5260</v>
      </c>
      <c r="K2531" s="4" t="str">
        <f t="shared" si="39"/>
        <v>Jun 06</v>
      </c>
      <c r="L2531" t="s">
        <v>5789</v>
      </c>
      <c r="P2531" t="s">
        <v>6051</v>
      </c>
      <c r="Q2531" t="s">
        <v>6395</v>
      </c>
      <c r="R2531">
        <v>0</v>
      </c>
      <c r="S2531" t="s">
        <v>6537</v>
      </c>
      <c r="X2531">
        <v>0</v>
      </c>
      <c r="Y2531">
        <v>1</v>
      </c>
      <c r="Z2531" s="2" t="s">
        <v>8827</v>
      </c>
      <c r="AA2531" s="2" t="s">
        <v>10068</v>
      </c>
    </row>
    <row r="2532" spans="1:30" x14ac:dyDescent="0.2">
      <c r="A2532" s="1">
        <v>1744</v>
      </c>
      <c r="B2532" t="s">
        <v>181</v>
      </c>
      <c r="C2532" t="s">
        <v>3193</v>
      </c>
      <c r="D2532" t="s">
        <v>4363</v>
      </c>
      <c r="E2532" t="s">
        <v>10577</v>
      </c>
      <c r="F2532" t="str">
        <f>VLOOKUP(E2532,state_lookup!A:B,2,FALSE)</f>
        <v>DC</v>
      </c>
      <c r="G2532">
        <v>38.904699999999998</v>
      </c>
      <c r="H2532">
        <v>-77.016300000000001</v>
      </c>
      <c r="I2532" t="s">
        <v>5243</v>
      </c>
      <c r="J2532" s="4" t="s">
        <v>5260</v>
      </c>
      <c r="K2532" s="4" t="str">
        <f t="shared" si="39"/>
        <v>Jun 06</v>
      </c>
      <c r="L2532" t="s">
        <v>5789</v>
      </c>
      <c r="P2532" t="s">
        <v>6051</v>
      </c>
      <c r="Q2532" t="s">
        <v>6395</v>
      </c>
      <c r="R2532">
        <v>0</v>
      </c>
      <c r="S2532" t="s">
        <v>6537</v>
      </c>
      <c r="X2532">
        <v>0</v>
      </c>
      <c r="Y2532">
        <v>1</v>
      </c>
      <c r="Z2532" s="2" t="s">
        <v>8827</v>
      </c>
    </row>
    <row r="2533" spans="1:30" x14ac:dyDescent="0.2">
      <c r="A2533" s="1">
        <v>1745</v>
      </c>
      <c r="B2533" t="s">
        <v>181</v>
      </c>
      <c r="C2533" t="s">
        <v>3194</v>
      </c>
      <c r="D2533" t="s">
        <v>4363</v>
      </c>
      <c r="E2533" t="s">
        <v>10577</v>
      </c>
      <c r="F2533" t="str">
        <f>VLOOKUP(E2533,state_lookup!A:B,2,FALSE)</f>
        <v>DC</v>
      </c>
      <c r="G2533">
        <v>38.904699999999998</v>
      </c>
      <c r="H2533">
        <v>-77.016300000000001</v>
      </c>
      <c r="I2533" t="s">
        <v>5243</v>
      </c>
      <c r="J2533" s="4" t="s">
        <v>5260</v>
      </c>
      <c r="K2533" s="4" t="str">
        <f t="shared" si="39"/>
        <v>Jun 06</v>
      </c>
      <c r="L2533" t="s">
        <v>5789</v>
      </c>
      <c r="P2533" t="s">
        <v>6051</v>
      </c>
      <c r="Q2533" t="s">
        <v>6395</v>
      </c>
      <c r="R2533">
        <v>0</v>
      </c>
      <c r="S2533" t="s">
        <v>6537</v>
      </c>
      <c r="X2533">
        <v>0</v>
      </c>
      <c r="Y2533">
        <v>1</v>
      </c>
      <c r="Z2533" s="2" t="s">
        <v>8827</v>
      </c>
    </row>
    <row r="2534" spans="1:30" x14ac:dyDescent="0.2">
      <c r="A2534" s="1">
        <v>1746</v>
      </c>
      <c r="B2534" t="s">
        <v>181</v>
      </c>
      <c r="C2534" t="s">
        <v>3195</v>
      </c>
      <c r="D2534" t="s">
        <v>4363</v>
      </c>
      <c r="E2534" t="s">
        <v>10577</v>
      </c>
      <c r="F2534" t="str">
        <f>VLOOKUP(E2534,state_lookup!A:B,2,FALSE)</f>
        <v>DC</v>
      </c>
      <c r="G2534">
        <v>38.904699999999998</v>
      </c>
      <c r="H2534">
        <v>-77.016300000000001</v>
      </c>
      <c r="I2534" t="s">
        <v>5243</v>
      </c>
      <c r="J2534" s="4" t="s">
        <v>5260</v>
      </c>
      <c r="K2534" s="4" t="str">
        <f t="shared" si="39"/>
        <v>Jun 06</v>
      </c>
      <c r="L2534" t="s">
        <v>5789</v>
      </c>
      <c r="P2534" t="s">
        <v>6051</v>
      </c>
      <c r="Q2534" t="s">
        <v>6395</v>
      </c>
      <c r="R2534">
        <v>0</v>
      </c>
      <c r="S2534" t="s">
        <v>6537</v>
      </c>
      <c r="X2534">
        <v>0</v>
      </c>
      <c r="Y2534">
        <v>1</v>
      </c>
      <c r="Z2534" s="2" t="s">
        <v>8827</v>
      </c>
    </row>
    <row r="2535" spans="1:30" x14ac:dyDescent="0.2">
      <c r="A2535" s="1">
        <v>1747</v>
      </c>
      <c r="B2535" t="s">
        <v>181</v>
      </c>
      <c r="C2535" t="s">
        <v>3196</v>
      </c>
      <c r="D2535" t="s">
        <v>4363</v>
      </c>
      <c r="E2535" t="s">
        <v>10577</v>
      </c>
      <c r="F2535" t="str">
        <f>VLOOKUP(E2535,state_lookup!A:B,2,FALSE)</f>
        <v>DC</v>
      </c>
      <c r="G2535">
        <v>38.904699999999998</v>
      </c>
      <c r="H2535">
        <v>-77.016300000000001</v>
      </c>
      <c r="I2535" t="s">
        <v>5243</v>
      </c>
      <c r="J2535" s="4" t="s">
        <v>5260</v>
      </c>
      <c r="K2535" s="4" t="str">
        <f t="shared" si="39"/>
        <v>Jun 06</v>
      </c>
      <c r="L2535" t="s">
        <v>5789</v>
      </c>
      <c r="P2535" t="s">
        <v>6051</v>
      </c>
      <c r="Q2535" t="s">
        <v>6395</v>
      </c>
      <c r="R2535">
        <v>0</v>
      </c>
      <c r="S2535" t="s">
        <v>6537</v>
      </c>
      <c r="X2535">
        <v>0</v>
      </c>
      <c r="Y2535">
        <v>1</v>
      </c>
      <c r="Z2535" s="2" t="s">
        <v>8827</v>
      </c>
    </row>
    <row r="2536" spans="1:30" x14ac:dyDescent="0.2">
      <c r="A2536" s="1">
        <v>1748</v>
      </c>
      <c r="B2536" t="s">
        <v>181</v>
      </c>
      <c r="C2536" t="s">
        <v>3197</v>
      </c>
      <c r="D2536" t="s">
        <v>4363</v>
      </c>
      <c r="E2536" t="s">
        <v>10577</v>
      </c>
      <c r="F2536" t="str">
        <f>VLOOKUP(E2536,state_lookup!A:B,2,FALSE)</f>
        <v>DC</v>
      </c>
      <c r="G2536">
        <v>38.904699999999998</v>
      </c>
      <c r="H2536">
        <v>-77.016300000000001</v>
      </c>
      <c r="I2536" t="s">
        <v>5243</v>
      </c>
      <c r="J2536" s="4" t="s">
        <v>5260</v>
      </c>
      <c r="K2536" s="4" t="str">
        <f t="shared" si="39"/>
        <v>Jun 06</v>
      </c>
      <c r="L2536" t="s">
        <v>5789</v>
      </c>
      <c r="P2536" t="s">
        <v>6051</v>
      </c>
      <c r="Q2536" t="s">
        <v>6395</v>
      </c>
      <c r="R2536">
        <v>0</v>
      </c>
      <c r="S2536" t="s">
        <v>6537</v>
      </c>
      <c r="X2536">
        <v>0</v>
      </c>
      <c r="Y2536">
        <v>1</v>
      </c>
      <c r="Z2536" s="2" t="s">
        <v>8827</v>
      </c>
    </row>
    <row r="2537" spans="1:30" x14ac:dyDescent="0.2">
      <c r="A2537" s="1">
        <v>1749</v>
      </c>
      <c r="B2537" t="s">
        <v>181</v>
      </c>
      <c r="C2537" t="s">
        <v>3198</v>
      </c>
      <c r="D2537" t="s">
        <v>4363</v>
      </c>
      <c r="E2537" t="s">
        <v>10577</v>
      </c>
      <c r="F2537" t="str">
        <f>VLOOKUP(E2537,state_lookup!A:B,2,FALSE)</f>
        <v>DC</v>
      </c>
      <c r="G2537">
        <v>38.904699999999998</v>
      </c>
      <c r="H2537">
        <v>-77.016300000000001</v>
      </c>
      <c r="I2537" t="s">
        <v>5243</v>
      </c>
      <c r="J2537" s="4" t="s">
        <v>5260</v>
      </c>
      <c r="K2537" s="4" t="str">
        <f t="shared" si="39"/>
        <v>Jun 06</v>
      </c>
      <c r="L2537" t="s">
        <v>5789</v>
      </c>
      <c r="P2537" t="s">
        <v>6051</v>
      </c>
      <c r="Q2537" t="s">
        <v>6395</v>
      </c>
      <c r="R2537">
        <v>0</v>
      </c>
      <c r="S2537" t="s">
        <v>6537</v>
      </c>
      <c r="X2537">
        <v>0</v>
      </c>
      <c r="Y2537">
        <v>1</v>
      </c>
      <c r="Z2537" s="2" t="s">
        <v>8827</v>
      </c>
    </row>
    <row r="2538" spans="1:30" x14ac:dyDescent="0.2">
      <c r="A2538" s="1">
        <v>1750</v>
      </c>
      <c r="B2538" t="s">
        <v>181</v>
      </c>
      <c r="C2538" t="s">
        <v>3199</v>
      </c>
      <c r="D2538" t="s">
        <v>4363</v>
      </c>
      <c r="E2538" t="s">
        <v>10577</v>
      </c>
      <c r="F2538" t="str">
        <f>VLOOKUP(E2538,state_lookup!A:B,2,FALSE)</f>
        <v>DC</v>
      </c>
      <c r="G2538">
        <v>38.904699999999998</v>
      </c>
      <c r="H2538">
        <v>-77.016300000000001</v>
      </c>
      <c r="I2538" t="s">
        <v>5243</v>
      </c>
      <c r="J2538" s="4" t="s">
        <v>5260</v>
      </c>
      <c r="K2538" s="4" t="str">
        <f t="shared" si="39"/>
        <v>Jun 06</v>
      </c>
      <c r="L2538" t="s">
        <v>5789</v>
      </c>
      <c r="P2538" t="s">
        <v>6051</v>
      </c>
      <c r="Q2538" t="s">
        <v>6395</v>
      </c>
      <c r="R2538">
        <v>0</v>
      </c>
      <c r="S2538" t="s">
        <v>6537</v>
      </c>
      <c r="X2538">
        <v>0</v>
      </c>
      <c r="Y2538">
        <v>1</v>
      </c>
      <c r="Z2538" s="2" t="s">
        <v>8827</v>
      </c>
    </row>
    <row r="2539" spans="1:30" x14ac:dyDescent="0.2">
      <c r="A2539" s="1">
        <v>1751</v>
      </c>
      <c r="B2539" t="s">
        <v>181</v>
      </c>
      <c r="C2539" t="s">
        <v>3200</v>
      </c>
      <c r="D2539" t="s">
        <v>4363</v>
      </c>
      <c r="E2539" t="s">
        <v>10577</v>
      </c>
      <c r="F2539" t="str">
        <f>VLOOKUP(E2539,state_lookup!A:B,2,FALSE)</f>
        <v>DC</v>
      </c>
      <c r="G2539">
        <v>38.904699999999998</v>
      </c>
      <c r="H2539">
        <v>-77.016300000000001</v>
      </c>
      <c r="I2539" t="s">
        <v>5243</v>
      </c>
      <c r="J2539" s="4" t="s">
        <v>5260</v>
      </c>
      <c r="K2539" s="4" t="str">
        <f t="shared" si="39"/>
        <v>Jun 06</v>
      </c>
      <c r="L2539" t="s">
        <v>5789</v>
      </c>
      <c r="P2539" t="s">
        <v>6051</v>
      </c>
      <c r="Q2539" t="s">
        <v>6395</v>
      </c>
      <c r="R2539">
        <v>0</v>
      </c>
      <c r="S2539" t="s">
        <v>6537</v>
      </c>
      <c r="X2539">
        <v>0</v>
      </c>
      <c r="Y2539">
        <v>1</v>
      </c>
      <c r="Z2539" s="2" t="s">
        <v>8827</v>
      </c>
      <c r="AA2539" s="2" t="s">
        <v>10069</v>
      </c>
    </row>
    <row r="2540" spans="1:30" x14ac:dyDescent="0.2">
      <c r="A2540" s="1">
        <v>1752</v>
      </c>
      <c r="B2540" t="s">
        <v>181</v>
      </c>
      <c r="C2540" t="s">
        <v>3201</v>
      </c>
      <c r="D2540" t="s">
        <v>4363</v>
      </c>
      <c r="E2540" t="s">
        <v>10577</v>
      </c>
      <c r="F2540" t="str">
        <f>VLOOKUP(E2540,state_lookup!A:B,2,FALSE)</f>
        <v>DC</v>
      </c>
      <c r="G2540">
        <v>38.904699999999998</v>
      </c>
      <c r="H2540">
        <v>-77.016300000000001</v>
      </c>
      <c r="I2540" t="s">
        <v>5243</v>
      </c>
      <c r="J2540" s="4" t="s">
        <v>5260</v>
      </c>
      <c r="K2540" s="4" t="str">
        <f t="shared" si="39"/>
        <v>Jun 06</v>
      </c>
      <c r="L2540" t="s">
        <v>5820</v>
      </c>
      <c r="M2540" t="s">
        <v>5372</v>
      </c>
      <c r="N2540" t="s">
        <v>5527</v>
      </c>
      <c r="P2540" t="s">
        <v>6051</v>
      </c>
      <c r="Q2540" t="s">
        <v>6395</v>
      </c>
      <c r="R2540">
        <v>0</v>
      </c>
      <c r="S2540" t="s">
        <v>6538</v>
      </c>
      <c r="X2540">
        <v>0</v>
      </c>
      <c r="Y2540">
        <v>1</v>
      </c>
      <c r="Z2540" s="2" t="s">
        <v>8828</v>
      </c>
    </row>
    <row r="2541" spans="1:30" x14ac:dyDescent="0.2">
      <c r="A2541" s="1">
        <v>1753</v>
      </c>
      <c r="B2541" t="s">
        <v>1349</v>
      </c>
      <c r="D2541" t="s">
        <v>4803</v>
      </c>
      <c r="E2541" t="s">
        <v>64</v>
      </c>
      <c r="F2541" t="str">
        <f>VLOOKUP(E2541,state_lookup!A:B,2,FALSE)</f>
        <v>NY</v>
      </c>
      <c r="G2541">
        <v>42.791699999999999</v>
      </c>
      <c r="H2541">
        <v>-73.678899999999999</v>
      </c>
      <c r="I2541" t="s">
        <v>5243</v>
      </c>
      <c r="J2541" s="4" t="s">
        <v>5260</v>
      </c>
      <c r="K2541" s="4" t="str">
        <f t="shared" si="39"/>
        <v>Jun 06</v>
      </c>
      <c r="P2541" t="s">
        <v>6051</v>
      </c>
      <c r="Q2541" t="s">
        <v>6395</v>
      </c>
      <c r="R2541">
        <v>0</v>
      </c>
      <c r="S2541" t="s">
        <v>6537</v>
      </c>
      <c r="X2541">
        <v>1</v>
      </c>
      <c r="Y2541">
        <v>1</v>
      </c>
      <c r="Z2541" s="2" t="s">
        <v>8374</v>
      </c>
    </row>
    <row r="2542" spans="1:30" x14ac:dyDescent="0.2">
      <c r="A2542" s="1">
        <v>1754</v>
      </c>
      <c r="B2542" t="s">
        <v>1350</v>
      </c>
      <c r="C2542" t="s">
        <v>3202</v>
      </c>
      <c r="D2542" t="s">
        <v>4804</v>
      </c>
      <c r="E2542" t="s">
        <v>10585</v>
      </c>
      <c r="F2542" t="str">
        <f>VLOOKUP(E2542,state_lookup!A:B,2,FALSE)</f>
        <v>SD</v>
      </c>
      <c r="G2542">
        <v>44.909399999999998</v>
      </c>
      <c r="H2542">
        <v>-97.153199999999998</v>
      </c>
      <c r="I2542" t="s">
        <v>5243</v>
      </c>
      <c r="J2542" s="4" t="s">
        <v>5260</v>
      </c>
      <c r="K2542" s="4" t="str">
        <f t="shared" si="39"/>
        <v>Jun 06</v>
      </c>
      <c r="L2542" t="s">
        <v>5701</v>
      </c>
      <c r="M2542" t="s">
        <v>5701</v>
      </c>
      <c r="N2542" t="s">
        <v>5701</v>
      </c>
      <c r="P2542" t="s">
        <v>6051</v>
      </c>
      <c r="Q2542" t="s">
        <v>6395</v>
      </c>
      <c r="R2542">
        <v>0</v>
      </c>
      <c r="S2542" t="s">
        <v>6607</v>
      </c>
      <c r="T2542">
        <v>0</v>
      </c>
      <c r="U2542">
        <v>0</v>
      </c>
      <c r="V2542">
        <v>0</v>
      </c>
      <c r="W2542">
        <v>0</v>
      </c>
      <c r="X2542">
        <v>1</v>
      </c>
      <c r="Y2542">
        <v>1</v>
      </c>
      <c r="Z2542" s="2" t="s">
        <v>8829</v>
      </c>
    </row>
    <row r="2543" spans="1:30" x14ac:dyDescent="0.2">
      <c r="A2543" s="1">
        <v>1755</v>
      </c>
      <c r="B2543" t="s">
        <v>183</v>
      </c>
      <c r="C2543" t="s">
        <v>3203</v>
      </c>
      <c r="D2543" t="s">
        <v>4805</v>
      </c>
      <c r="E2543" t="s">
        <v>10571</v>
      </c>
      <c r="F2543" t="str">
        <f>VLOOKUP(E2543,state_lookup!A:B,2,FALSE)</f>
        <v>WI</v>
      </c>
      <c r="G2543">
        <v>44.961500000000001</v>
      </c>
      <c r="H2543">
        <v>-89.645700000000005</v>
      </c>
      <c r="I2543" t="s">
        <v>5243</v>
      </c>
      <c r="J2543" s="4" t="s">
        <v>5260</v>
      </c>
      <c r="K2543" s="4" t="str">
        <f t="shared" si="39"/>
        <v>Jun 06</v>
      </c>
      <c r="L2543" t="s">
        <v>5304</v>
      </c>
      <c r="M2543" t="s">
        <v>5531</v>
      </c>
      <c r="N2543" t="s">
        <v>5531</v>
      </c>
      <c r="P2543" t="s">
        <v>6051</v>
      </c>
      <c r="Q2543" t="s">
        <v>6402</v>
      </c>
      <c r="R2543">
        <v>0</v>
      </c>
      <c r="S2543" t="s">
        <v>6628</v>
      </c>
      <c r="T2543">
        <v>0</v>
      </c>
      <c r="U2543">
        <v>0</v>
      </c>
      <c r="V2543">
        <v>0</v>
      </c>
      <c r="W2543">
        <v>0</v>
      </c>
      <c r="X2543">
        <v>1</v>
      </c>
      <c r="Y2543">
        <v>1</v>
      </c>
      <c r="Z2543" s="2" t="s">
        <v>8830</v>
      </c>
      <c r="AA2543" s="2" t="s">
        <v>10070</v>
      </c>
    </row>
    <row r="2544" spans="1:30" x14ac:dyDescent="0.2">
      <c r="A2544" s="1">
        <v>1756</v>
      </c>
      <c r="B2544" t="s">
        <v>1351</v>
      </c>
      <c r="C2544" t="s">
        <v>3204</v>
      </c>
      <c r="D2544" t="s">
        <v>4786</v>
      </c>
      <c r="E2544" t="s">
        <v>10546</v>
      </c>
      <c r="F2544" t="str">
        <f>VLOOKUP(E2544,state_lookup!A:B,2,FALSE)</f>
        <v>TX</v>
      </c>
      <c r="G2544">
        <v>32.403199999999998</v>
      </c>
      <c r="H2544">
        <v>-96.844399999999993</v>
      </c>
      <c r="I2544" t="s">
        <v>5243</v>
      </c>
      <c r="J2544" s="4" t="s">
        <v>5260</v>
      </c>
      <c r="K2544" s="4" t="str">
        <f t="shared" si="39"/>
        <v>Jun 06</v>
      </c>
      <c r="L2544" t="s">
        <v>5821</v>
      </c>
      <c r="M2544" t="s">
        <v>5765</v>
      </c>
      <c r="N2544" t="s">
        <v>5765</v>
      </c>
      <c r="P2544" t="s">
        <v>6051</v>
      </c>
      <c r="Q2544" t="s">
        <v>6402</v>
      </c>
      <c r="R2544">
        <v>0</v>
      </c>
      <c r="S2544" t="s">
        <v>6537</v>
      </c>
      <c r="T2544">
        <v>0</v>
      </c>
      <c r="U2544">
        <v>0</v>
      </c>
      <c r="V2544">
        <v>0</v>
      </c>
      <c r="W2544">
        <v>0</v>
      </c>
      <c r="X2544">
        <v>1</v>
      </c>
      <c r="Y2544">
        <v>1</v>
      </c>
      <c r="Z2544" s="2" t="s">
        <v>8180</v>
      </c>
      <c r="AD2544" t="s">
        <v>6598</v>
      </c>
    </row>
    <row r="2545" spans="1:30" x14ac:dyDescent="0.2">
      <c r="A2545" s="1">
        <v>1757</v>
      </c>
      <c r="B2545" t="s">
        <v>1352</v>
      </c>
      <c r="C2545" t="s">
        <v>3205</v>
      </c>
      <c r="D2545" t="s">
        <v>4634</v>
      </c>
      <c r="E2545" t="s">
        <v>10551</v>
      </c>
      <c r="F2545" t="str">
        <f>VLOOKUP(E2545,state_lookup!A:B,2,FALSE)</f>
        <v>NJ</v>
      </c>
      <c r="G2545">
        <v>40.948149999999998</v>
      </c>
      <c r="H2545" t="s">
        <v>5141</v>
      </c>
      <c r="I2545" t="s">
        <v>5243</v>
      </c>
      <c r="J2545" s="4" t="s">
        <v>5260</v>
      </c>
      <c r="K2545" s="4" t="str">
        <f t="shared" si="39"/>
        <v>Jun 06</v>
      </c>
      <c r="L2545" t="s">
        <v>5391</v>
      </c>
      <c r="M2545" t="s">
        <v>5372</v>
      </c>
      <c r="N2545" t="s">
        <v>5372</v>
      </c>
      <c r="P2545" t="s">
        <v>6051</v>
      </c>
      <c r="Q2545" t="s">
        <v>6402</v>
      </c>
      <c r="R2545">
        <v>0</v>
      </c>
      <c r="S2545" t="s">
        <v>6540</v>
      </c>
      <c r="T2545">
        <v>0</v>
      </c>
      <c r="U2545">
        <v>0</v>
      </c>
      <c r="V2545">
        <v>0</v>
      </c>
      <c r="W2545">
        <v>0</v>
      </c>
      <c r="X2545">
        <v>1</v>
      </c>
      <c r="Y2545">
        <v>1</v>
      </c>
      <c r="Z2545" s="2" t="s">
        <v>8831</v>
      </c>
      <c r="AA2545" s="2" t="s">
        <v>10071</v>
      </c>
      <c r="AD2545" t="s">
        <v>6598</v>
      </c>
    </row>
    <row r="2546" spans="1:30" x14ac:dyDescent="0.2">
      <c r="A2546" s="1">
        <v>1758</v>
      </c>
      <c r="B2546" t="s">
        <v>918</v>
      </c>
      <c r="D2546" t="s">
        <v>4806</v>
      </c>
      <c r="E2546" t="s">
        <v>10562</v>
      </c>
      <c r="F2546" t="str">
        <f>VLOOKUP(E2546,state_lookup!A:B,2,FALSE)</f>
        <v>GA</v>
      </c>
      <c r="G2546">
        <v>33.090899999999998</v>
      </c>
      <c r="H2546">
        <v>-82.014600000000002</v>
      </c>
      <c r="I2546" t="s">
        <v>5243</v>
      </c>
      <c r="J2546" s="4" t="s">
        <v>5260</v>
      </c>
      <c r="K2546" s="4" t="str">
        <f t="shared" si="39"/>
        <v>Jun 06</v>
      </c>
      <c r="P2546" t="s">
        <v>6051</v>
      </c>
      <c r="Q2546" t="s">
        <v>6395</v>
      </c>
      <c r="R2546">
        <v>0</v>
      </c>
      <c r="S2546" t="s">
        <v>6537</v>
      </c>
      <c r="X2546">
        <v>1</v>
      </c>
      <c r="Y2546">
        <v>1</v>
      </c>
      <c r="Z2546" s="2" t="s">
        <v>8635</v>
      </c>
    </row>
    <row r="2547" spans="1:30" x14ac:dyDescent="0.2">
      <c r="A2547" s="1">
        <v>1759</v>
      </c>
      <c r="B2547" t="s">
        <v>1353</v>
      </c>
      <c r="C2547" t="s">
        <v>3206</v>
      </c>
      <c r="D2547" t="s">
        <v>4807</v>
      </c>
      <c r="E2547" t="s">
        <v>10554</v>
      </c>
      <c r="F2547" t="str">
        <f>VLOOKUP(E2547,state_lookup!A:B,2,FALSE)</f>
        <v>MA</v>
      </c>
      <c r="G2547">
        <v>42.052050000000001</v>
      </c>
      <c r="H2547" t="s">
        <v>5142</v>
      </c>
      <c r="I2547" t="s">
        <v>5243</v>
      </c>
      <c r="J2547" s="4" t="s">
        <v>5260</v>
      </c>
      <c r="K2547" s="4" t="str">
        <f t="shared" si="39"/>
        <v>Jun 06</v>
      </c>
      <c r="P2547" t="s">
        <v>6051</v>
      </c>
      <c r="Q2547" t="s">
        <v>6395</v>
      </c>
      <c r="R2547">
        <v>0</v>
      </c>
      <c r="S2547" t="s">
        <v>6628</v>
      </c>
      <c r="T2547">
        <v>0</v>
      </c>
      <c r="U2547">
        <v>0</v>
      </c>
      <c r="V2547">
        <v>0</v>
      </c>
      <c r="W2547">
        <v>0</v>
      </c>
      <c r="X2547">
        <v>1</v>
      </c>
      <c r="Y2547">
        <v>1</v>
      </c>
      <c r="Z2547" s="2" t="s">
        <v>8832</v>
      </c>
    </row>
    <row r="2548" spans="1:30" x14ac:dyDescent="0.2">
      <c r="A2548" s="1">
        <v>1760</v>
      </c>
      <c r="B2548" t="s">
        <v>709</v>
      </c>
      <c r="C2548" t="s">
        <v>3207</v>
      </c>
      <c r="D2548" t="s">
        <v>4613</v>
      </c>
      <c r="E2548" t="s">
        <v>181</v>
      </c>
      <c r="F2548" t="str">
        <f>VLOOKUP(E2548,state_lookup!A:B,2,FALSE)</f>
        <v>WA</v>
      </c>
      <c r="G2548">
        <v>47.433799999999998</v>
      </c>
      <c r="H2548">
        <v>-120.32859999999999</v>
      </c>
      <c r="I2548" t="s">
        <v>5243</v>
      </c>
      <c r="J2548" s="4" t="s">
        <v>5260</v>
      </c>
      <c r="K2548" s="4" t="str">
        <f t="shared" si="39"/>
        <v>Jun 06</v>
      </c>
      <c r="L2548" t="s">
        <v>5396</v>
      </c>
      <c r="M2548" t="s">
        <v>5396</v>
      </c>
      <c r="N2548" t="s">
        <v>5396</v>
      </c>
      <c r="P2548" t="s">
        <v>6051</v>
      </c>
      <c r="Q2548" t="s">
        <v>6395</v>
      </c>
      <c r="R2548">
        <v>0</v>
      </c>
      <c r="S2548" t="s">
        <v>6540</v>
      </c>
      <c r="T2548">
        <v>0</v>
      </c>
      <c r="U2548">
        <v>0</v>
      </c>
      <c r="V2548">
        <v>0</v>
      </c>
      <c r="W2548">
        <v>0</v>
      </c>
      <c r="X2548">
        <v>1</v>
      </c>
      <c r="Y2548">
        <v>1</v>
      </c>
      <c r="Z2548" s="2" t="s">
        <v>8833</v>
      </c>
      <c r="AA2548" s="2" t="s">
        <v>10072</v>
      </c>
      <c r="AB2548" t="s">
        <v>5728</v>
      </c>
      <c r="AD2548" t="s">
        <v>6598</v>
      </c>
    </row>
    <row r="2549" spans="1:30" x14ac:dyDescent="0.2">
      <c r="A2549" s="1">
        <v>1761</v>
      </c>
      <c r="B2549" t="s">
        <v>1354</v>
      </c>
      <c r="C2549" t="s">
        <v>3208</v>
      </c>
      <c r="D2549" t="s">
        <v>146</v>
      </c>
      <c r="E2549" t="s">
        <v>10566</v>
      </c>
      <c r="F2549" t="str">
        <f>VLOOKUP(E2549,state_lookup!A:B,2,FALSE)</f>
        <v>CT</v>
      </c>
      <c r="G2549">
        <v>41.273899999999998</v>
      </c>
      <c r="H2549">
        <v>-72.967200000000005</v>
      </c>
      <c r="I2549" t="s">
        <v>5243</v>
      </c>
      <c r="J2549" s="4" t="s">
        <v>5260</v>
      </c>
      <c r="K2549" s="4" t="str">
        <f t="shared" si="39"/>
        <v>Jun 06</v>
      </c>
      <c r="L2549" t="s">
        <v>5822</v>
      </c>
      <c r="M2549" t="s">
        <v>6017</v>
      </c>
      <c r="N2549" t="s">
        <v>6017</v>
      </c>
      <c r="P2549" t="s">
        <v>6051</v>
      </c>
      <c r="Q2549" t="s">
        <v>6395</v>
      </c>
      <c r="R2549">
        <v>0</v>
      </c>
      <c r="S2549" t="s">
        <v>6537</v>
      </c>
      <c r="X2549">
        <v>1</v>
      </c>
      <c r="Y2549">
        <v>1</v>
      </c>
      <c r="Z2549" s="2" t="s">
        <v>7537</v>
      </c>
      <c r="AA2549" s="2" t="s">
        <v>8012</v>
      </c>
      <c r="AB2549" s="2" t="s">
        <v>10331</v>
      </c>
      <c r="AD2549" t="s">
        <v>6598</v>
      </c>
    </row>
    <row r="2550" spans="1:30" x14ac:dyDescent="0.2">
      <c r="A2550" s="1">
        <v>1762</v>
      </c>
      <c r="B2550" t="s">
        <v>1355</v>
      </c>
      <c r="C2550" t="s">
        <v>3209</v>
      </c>
      <c r="D2550" t="s">
        <v>672</v>
      </c>
      <c r="E2550" t="s">
        <v>64</v>
      </c>
      <c r="F2550" t="str">
        <f>VLOOKUP(E2550,state_lookup!A:B,2,FALSE)</f>
        <v>NY</v>
      </c>
      <c r="G2550">
        <v>41.206299999999999</v>
      </c>
      <c r="H2550">
        <v>-73.988299999999995</v>
      </c>
      <c r="I2550" t="s">
        <v>5243</v>
      </c>
      <c r="J2550" s="4" t="s">
        <v>5260</v>
      </c>
      <c r="K2550" s="4" t="str">
        <f t="shared" si="39"/>
        <v>Jun 06</v>
      </c>
      <c r="L2550" t="s">
        <v>5386</v>
      </c>
      <c r="M2550" t="s">
        <v>5617</v>
      </c>
      <c r="N2550" t="s">
        <v>5617</v>
      </c>
      <c r="P2550" t="s">
        <v>6051</v>
      </c>
      <c r="Q2550" t="s">
        <v>6395</v>
      </c>
      <c r="R2550">
        <v>0</v>
      </c>
      <c r="S2550" t="s">
        <v>6537</v>
      </c>
      <c r="T2550">
        <v>0</v>
      </c>
      <c r="U2550">
        <v>0</v>
      </c>
      <c r="V2550">
        <v>0</v>
      </c>
      <c r="W2550">
        <v>0</v>
      </c>
      <c r="X2550">
        <v>1</v>
      </c>
      <c r="Y2550">
        <v>1</v>
      </c>
      <c r="Z2550" s="2" t="s">
        <v>7953</v>
      </c>
      <c r="AD2550" t="s">
        <v>6598</v>
      </c>
    </row>
    <row r="2551" spans="1:30" x14ac:dyDescent="0.2">
      <c r="A2551" s="1">
        <v>1763</v>
      </c>
      <c r="B2551" t="s">
        <v>1356</v>
      </c>
      <c r="D2551" t="s">
        <v>4808</v>
      </c>
      <c r="E2551" t="s">
        <v>10564</v>
      </c>
      <c r="F2551" t="str">
        <f>VLOOKUP(E2551,state_lookup!A:B,2,FALSE)</f>
        <v>NC</v>
      </c>
      <c r="G2551">
        <v>36.394399999999997</v>
      </c>
      <c r="H2551">
        <v>-81.489800000000002</v>
      </c>
      <c r="I2551" t="s">
        <v>5243</v>
      </c>
      <c r="J2551" s="4" t="s">
        <v>5260</v>
      </c>
      <c r="K2551" s="4" t="str">
        <f t="shared" si="39"/>
        <v>Jun 06</v>
      </c>
      <c r="L2551" t="s">
        <v>5823</v>
      </c>
      <c r="M2551" t="s">
        <v>5701</v>
      </c>
      <c r="N2551" t="s">
        <v>5701</v>
      </c>
      <c r="P2551" t="s">
        <v>6051</v>
      </c>
      <c r="Q2551" t="s">
        <v>6395</v>
      </c>
      <c r="R2551">
        <v>0</v>
      </c>
      <c r="S2551" t="s">
        <v>6540</v>
      </c>
      <c r="X2551">
        <v>1</v>
      </c>
      <c r="Y2551">
        <v>1</v>
      </c>
      <c r="Z2551" s="2" t="s">
        <v>8834</v>
      </c>
    </row>
    <row r="2552" spans="1:30" x14ac:dyDescent="0.2">
      <c r="A2552" s="1">
        <v>1764</v>
      </c>
      <c r="B2552" t="s">
        <v>1357</v>
      </c>
      <c r="C2552" t="s">
        <v>2980</v>
      </c>
      <c r="D2552" t="s">
        <v>1207</v>
      </c>
      <c r="E2552" t="s">
        <v>10551</v>
      </c>
      <c r="F2552" t="str">
        <f>VLOOKUP(E2552,state_lookup!A:B,2,FALSE)</f>
        <v>NJ</v>
      </c>
      <c r="G2552">
        <v>40.789369999999998</v>
      </c>
      <c r="H2552" t="s">
        <v>5143</v>
      </c>
      <c r="I2552" t="s">
        <v>5243</v>
      </c>
      <c r="J2552" s="4" t="s">
        <v>5260</v>
      </c>
      <c r="K2552" s="4" t="str">
        <f t="shared" si="39"/>
        <v>Jun 06</v>
      </c>
      <c r="P2552" t="s">
        <v>6051</v>
      </c>
      <c r="Q2552" t="s">
        <v>6395</v>
      </c>
      <c r="R2552">
        <v>0</v>
      </c>
      <c r="S2552" t="s">
        <v>6537</v>
      </c>
      <c r="X2552">
        <v>1</v>
      </c>
      <c r="Y2552">
        <v>1</v>
      </c>
      <c r="Z2552" s="2" t="s">
        <v>8835</v>
      </c>
    </row>
    <row r="2553" spans="1:30" x14ac:dyDescent="0.2">
      <c r="A2553" s="1">
        <v>1765</v>
      </c>
      <c r="B2553" t="s">
        <v>499</v>
      </c>
      <c r="C2553" t="s">
        <v>3210</v>
      </c>
      <c r="D2553" t="s">
        <v>859</v>
      </c>
      <c r="E2553" t="s">
        <v>10549</v>
      </c>
      <c r="F2553" t="str">
        <f>VLOOKUP(E2553,state_lookup!A:B,2,FALSE)</f>
        <v>FL</v>
      </c>
      <c r="G2553">
        <v>26.7469</v>
      </c>
      <c r="H2553">
        <v>-80.131600000000006</v>
      </c>
      <c r="I2553" t="s">
        <v>5243</v>
      </c>
      <c r="J2553" s="4" t="s">
        <v>5260</v>
      </c>
      <c r="K2553" s="4" t="str">
        <f t="shared" si="39"/>
        <v>Jun 06</v>
      </c>
      <c r="L2553" t="s">
        <v>5309</v>
      </c>
      <c r="M2553" t="s">
        <v>5531</v>
      </c>
      <c r="N2553" t="s">
        <v>5531</v>
      </c>
      <c r="P2553" t="s">
        <v>6051</v>
      </c>
      <c r="Q2553" t="s">
        <v>6395</v>
      </c>
      <c r="R2553">
        <v>0</v>
      </c>
      <c r="S2553" t="s">
        <v>6537</v>
      </c>
      <c r="X2553">
        <v>1</v>
      </c>
      <c r="Y2553">
        <v>1</v>
      </c>
      <c r="Z2553" s="2" t="s">
        <v>8836</v>
      </c>
      <c r="AA2553" s="2" t="s">
        <v>8514</v>
      </c>
      <c r="AB2553" s="2" t="s">
        <v>10332</v>
      </c>
      <c r="AC2553" s="2" t="s">
        <v>10073</v>
      </c>
    </row>
    <row r="2554" spans="1:30" x14ac:dyDescent="0.2">
      <c r="A2554" s="1">
        <v>1766</v>
      </c>
      <c r="B2554" t="s">
        <v>499</v>
      </c>
      <c r="C2554" t="s">
        <v>3211</v>
      </c>
      <c r="D2554" t="s">
        <v>859</v>
      </c>
      <c r="E2554" t="s">
        <v>10549</v>
      </c>
      <c r="F2554" t="str">
        <f>VLOOKUP(E2554,state_lookup!A:B,2,FALSE)</f>
        <v>FL</v>
      </c>
      <c r="G2554">
        <v>26.7469</v>
      </c>
      <c r="H2554">
        <v>-80.131600000000006</v>
      </c>
      <c r="I2554" t="s">
        <v>5243</v>
      </c>
      <c r="J2554" s="4" t="s">
        <v>5260</v>
      </c>
      <c r="K2554" s="4" t="str">
        <f t="shared" si="39"/>
        <v>Jun 06</v>
      </c>
      <c r="L2554" t="s">
        <v>5284</v>
      </c>
      <c r="M2554" t="s">
        <v>5701</v>
      </c>
      <c r="N2554" t="s">
        <v>5701</v>
      </c>
      <c r="P2554" t="s">
        <v>6051</v>
      </c>
      <c r="Q2554" t="s">
        <v>6402</v>
      </c>
      <c r="R2554">
        <v>0</v>
      </c>
      <c r="S2554" t="s">
        <v>6538</v>
      </c>
      <c r="T2554">
        <v>0</v>
      </c>
      <c r="U2554">
        <v>0</v>
      </c>
      <c r="V2554">
        <v>0</v>
      </c>
      <c r="W2554">
        <v>0</v>
      </c>
      <c r="X2554">
        <v>0</v>
      </c>
      <c r="Y2554">
        <v>1</v>
      </c>
      <c r="Z2554" s="2" t="s">
        <v>8514</v>
      </c>
      <c r="AA2554" s="2" t="s">
        <v>10073</v>
      </c>
      <c r="AB2554" s="2" t="s">
        <v>10333</v>
      </c>
    </row>
    <row r="2555" spans="1:30" x14ac:dyDescent="0.2">
      <c r="A2555" s="1">
        <v>1767</v>
      </c>
      <c r="B2555" t="s">
        <v>994</v>
      </c>
      <c r="C2555" t="s">
        <v>2642</v>
      </c>
      <c r="D2555" t="s">
        <v>4474</v>
      </c>
      <c r="E2555" t="s">
        <v>10563</v>
      </c>
      <c r="F2555" t="str">
        <f>VLOOKUP(E2555,state_lookup!A:B,2,FALSE)</f>
        <v>MD</v>
      </c>
      <c r="G2555">
        <v>39.579700000000003</v>
      </c>
      <c r="H2555">
        <v>-77.006399999999999</v>
      </c>
      <c r="I2555" t="s">
        <v>5243</v>
      </c>
      <c r="J2555" s="4" t="s">
        <v>5260</v>
      </c>
      <c r="K2555" s="4" t="str">
        <f t="shared" si="39"/>
        <v>Jun 06</v>
      </c>
      <c r="L2555" t="s">
        <v>5824</v>
      </c>
      <c r="M2555" t="s">
        <v>6018</v>
      </c>
      <c r="N2555" t="s">
        <v>6046</v>
      </c>
      <c r="P2555" t="s">
        <v>6051</v>
      </c>
      <c r="Q2555" t="s">
        <v>6395</v>
      </c>
      <c r="R2555">
        <v>0</v>
      </c>
      <c r="S2555" t="s">
        <v>6537</v>
      </c>
      <c r="X2555">
        <v>1</v>
      </c>
      <c r="Y2555">
        <v>1</v>
      </c>
      <c r="Z2555" s="2" t="s">
        <v>8026</v>
      </c>
      <c r="AA2555" t="s">
        <v>5728</v>
      </c>
    </row>
    <row r="2556" spans="1:30" x14ac:dyDescent="0.2">
      <c r="A2556" s="1">
        <v>1768</v>
      </c>
      <c r="B2556" t="s">
        <v>994</v>
      </c>
      <c r="C2556" t="s">
        <v>3212</v>
      </c>
      <c r="D2556" t="s">
        <v>301</v>
      </c>
      <c r="E2556" t="s">
        <v>10547</v>
      </c>
      <c r="F2556" t="str">
        <f>VLOOKUP(E2556,state_lookup!A:B,2,FALSE)</f>
        <v>CA</v>
      </c>
      <c r="G2556">
        <v>33.752299999999998</v>
      </c>
      <c r="H2556">
        <v>-117.99379999999999</v>
      </c>
      <c r="I2556" t="s">
        <v>5243</v>
      </c>
      <c r="J2556" s="4" t="s">
        <v>5260</v>
      </c>
      <c r="K2556" s="4" t="str">
        <f t="shared" si="39"/>
        <v>Jun 06</v>
      </c>
      <c r="L2556" t="s">
        <v>5465</v>
      </c>
      <c r="M2556" t="s">
        <v>5527</v>
      </c>
      <c r="N2556" t="s">
        <v>5527</v>
      </c>
      <c r="P2556" t="s">
        <v>6051</v>
      </c>
      <c r="Q2556" t="s">
        <v>6395</v>
      </c>
      <c r="R2556">
        <v>0</v>
      </c>
      <c r="S2556" t="s">
        <v>6537</v>
      </c>
      <c r="T2556">
        <v>0</v>
      </c>
      <c r="U2556">
        <v>0</v>
      </c>
      <c r="V2556">
        <v>0</v>
      </c>
      <c r="W2556">
        <v>0</v>
      </c>
      <c r="X2556">
        <v>1</v>
      </c>
      <c r="Y2556">
        <v>1</v>
      </c>
      <c r="Z2556" s="2" t="s">
        <v>8308</v>
      </c>
      <c r="AA2556" s="2" t="s">
        <v>9978</v>
      </c>
    </row>
    <row r="2557" spans="1:30" x14ac:dyDescent="0.2">
      <c r="A2557" s="1">
        <v>1769</v>
      </c>
      <c r="B2557" t="s">
        <v>1358</v>
      </c>
      <c r="C2557" t="s">
        <v>2058</v>
      </c>
      <c r="D2557" t="s">
        <v>4525</v>
      </c>
      <c r="E2557" t="s">
        <v>64</v>
      </c>
      <c r="F2557" t="str">
        <f>VLOOKUP(E2557,state_lookup!A:B,2,FALSE)</f>
        <v>NY</v>
      </c>
      <c r="G2557">
        <v>43.121560000000002</v>
      </c>
      <c r="H2557" t="s">
        <v>5144</v>
      </c>
      <c r="I2557" t="s">
        <v>5243</v>
      </c>
      <c r="J2557" s="4" t="s">
        <v>5260</v>
      </c>
      <c r="K2557" s="4" t="str">
        <f t="shared" si="39"/>
        <v>Jun 06</v>
      </c>
      <c r="L2557" t="s">
        <v>5332</v>
      </c>
      <c r="M2557" t="s">
        <v>5396</v>
      </c>
      <c r="N2557" t="s">
        <v>5396</v>
      </c>
      <c r="P2557" t="s">
        <v>6051</v>
      </c>
      <c r="Q2557" t="s">
        <v>6395</v>
      </c>
      <c r="R2557">
        <v>0</v>
      </c>
      <c r="S2557" t="s">
        <v>6537</v>
      </c>
      <c r="T2557">
        <v>0</v>
      </c>
      <c r="U2557">
        <v>0</v>
      </c>
      <c r="V2557">
        <v>0</v>
      </c>
      <c r="W2557">
        <v>0</v>
      </c>
      <c r="X2557">
        <v>1</v>
      </c>
      <c r="Y2557">
        <v>1</v>
      </c>
      <c r="Z2557" s="2" t="s">
        <v>8837</v>
      </c>
      <c r="AD2557" t="s">
        <v>6598</v>
      </c>
    </row>
    <row r="2558" spans="1:30" x14ac:dyDescent="0.2">
      <c r="A2558" s="1">
        <v>1770</v>
      </c>
      <c r="B2558" t="s">
        <v>1359</v>
      </c>
      <c r="C2558" t="s">
        <v>3213</v>
      </c>
      <c r="D2558" t="s">
        <v>31</v>
      </c>
      <c r="E2558" t="s">
        <v>10547</v>
      </c>
      <c r="F2558" t="str">
        <f>VLOOKUP(E2558,state_lookup!A:B,2,FALSE)</f>
        <v>CA</v>
      </c>
      <c r="G2558">
        <v>33.967799999999997</v>
      </c>
      <c r="H2558">
        <v>-118.0188</v>
      </c>
      <c r="I2558" t="s">
        <v>5243</v>
      </c>
      <c r="J2558" s="4" t="s">
        <v>5260</v>
      </c>
      <c r="K2558" s="4" t="str">
        <f t="shared" si="39"/>
        <v>Jun 06</v>
      </c>
      <c r="L2558" t="s">
        <v>5823</v>
      </c>
      <c r="M2558" t="s">
        <v>5701</v>
      </c>
      <c r="N2558" t="s">
        <v>5701</v>
      </c>
      <c r="P2558" t="s">
        <v>6051</v>
      </c>
      <c r="Q2558" t="s">
        <v>6395</v>
      </c>
      <c r="R2558">
        <v>0</v>
      </c>
      <c r="S2558" t="s">
        <v>6537</v>
      </c>
      <c r="X2558">
        <v>1</v>
      </c>
      <c r="Y2558">
        <v>1</v>
      </c>
      <c r="Z2558" s="2" t="s">
        <v>8308</v>
      </c>
      <c r="AA2558" s="2" t="s">
        <v>10074</v>
      </c>
    </row>
    <row r="2559" spans="1:30" x14ac:dyDescent="0.2">
      <c r="A2559" s="1">
        <v>1771</v>
      </c>
      <c r="B2559" t="s">
        <v>716</v>
      </c>
      <c r="C2559" t="s">
        <v>3214</v>
      </c>
      <c r="D2559" t="s">
        <v>715</v>
      </c>
      <c r="E2559" t="s">
        <v>10546</v>
      </c>
      <c r="F2559" t="str">
        <f>VLOOKUP(E2559,state_lookup!A:B,2,FALSE)</f>
        <v>TX</v>
      </c>
      <c r="G2559">
        <v>33.907200000000003</v>
      </c>
      <c r="H2559">
        <v>-98.528999999999996</v>
      </c>
      <c r="I2559" t="s">
        <v>5243</v>
      </c>
      <c r="J2559" s="4" t="s">
        <v>5260</v>
      </c>
      <c r="K2559" s="4" t="str">
        <f t="shared" si="39"/>
        <v>Jun 06</v>
      </c>
      <c r="L2559" t="s">
        <v>5304</v>
      </c>
      <c r="M2559" t="s">
        <v>5531</v>
      </c>
      <c r="N2559" t="s">
        <v>5531</v>
      </c>
      <c r="P2559" t="s">
        <v>6237</v>
      </c>
      <c r="Q2559" t="s">
        <v>6395</v>
      </c>
      <c r="R2559">
        <v>0</v>
      </c>
      <c r="S2559" t="s">
        <v>6537</v>
      </c>
      <c r="T2559">
        <v>0</v>
      </c>
      <c r="U2559">
        <v>0</v>
      </c>
      <c r="V2559">
        <v>0</v>
      </c>
      <c r="W2559">
        <v>0</v>
      </c>
      <c r="X2559">
        <v>1</v>
      </c>
      <c r="Y2559">
        <v>1</v>
      </c>
      <c r="Z2559" s="2" t="s">
        <v>8838</v>
      </c>
    </row>
    <row r="2560" spans="1:30" x14ac:dyDescent="0.2">
      <c r="A2560" s="1">
        <v>1772</v>
      </c>
      <c r="B2560" t="s">
        <v>1121</v>
      </c>
      <c r="C2560" t="s">
        <v>3215</v>
      </c>
      <c r="D2560" t="s">
        <v>570</v>
      </c>
      <c r="E2560" t="s">
        <v>10550</v>
      </c>
      <c r="F2560" t="str">
        <f>VLOOKUP(E2560,state_lookup!A:B,2,FALSE)</f>
        <v>TN</v>
      </c>
      <c r="G2560">
        <v>35.189799999999998</v>
      </c>
      <c r="H2560">
        <v>-86.107500000000002</v>
      </c>
      <c r="I2560" t="s">
        <v>5243</v>
      </c>
      <c r="J2560" s="4" t="s">
        <v>5260</v>
      </c>
      <c r="K2560" s="4" t="str">
        <f t="shared" si="39"/>
        <v>Jun 06</v>
      </c>
      <c r="L2560" t="s">
        <v>5284</v>
      </c>
      <c r="M2560" t="s">
        <v>5701</v>
      </c>
      <c r="N2560" t="s">
        <v>5701</v>
      </c>
      <c r="P2560" t="s">
        <v>6051</v>
      </c>
      <c r="Q2560" t="s">
        <v>6395</v>
      </c>
      <c r="R2560">
        <v>0</v>
      </c>
      <c r="S2560" t="s">
        <v>6540</v>
      </c>
      <c r="T2560">
        <v>0</v>
      </c>
      <c r="U2560">
        <v>0</v>
      </c>
      <c r="V2560">
        <v>0</v>
      </c>
      <c r="W2560">
        <v>0</v>
      </c>
      <c r="X2560">
        <v>1</v>
      </c>
      <c r="Y2560">
        <v>1</v>
      </c>
      <c r="Z2560" s="2" t="s">
        <v>8839</v>
      </c>
    </row>
    <row r="2561" spans="1:30" x14ac:dyDescent="0.2">
      <c r="A2561" s="1">
        <v>1773</v>
      </c>
      <c r="B2561" t="s">
        <v>359</v>
      </c>
      <c r="C2561" t="s">
        <v>3216</v>
      </c>
      <c r="D2561" t="s">
        <v>4460</v>
      </c>
      <c r="E2561" t="s">
        <v>10570</v>
      </c>
      <c r="F2561" t="str">
        <f>VLOOKUP(E2561,state_lookup!A:B,2,FALSE)</f>
        <v>KS</v>
      </c>
      <c r="G2561">
        <v>37.274000000000001</v>
      </c>
      <c r="H2561">
        <v>-96.9499</v>
      </c>
      <c r="I2561" t="s">
        <v>5243</v>
      </c>
      <c r="J2561" s="4" t="s">
        <v>5260</v>
      </c>
      <c r="K2561" s="4" t="str">
        <f t="shared" si="39"/>
        <v>Jun 06</v>
      </c>
      <c r="L2561" t="s">
        <v>5721</v>
      </c>
      <c r="M2561" t="s">
        <v>5799</v>
      </c>
      <c r="N2561" t="s">
        <v>5799</v>
      </c>
      <c r="P2561" t="s">
        <v>6051</v>
      </c>
      <c r="Q2561" t="s">
        <v>6395</v>
      </c>
      <c r="R2561">
        <v>0</v>
      </c>
      <c r="S2561" t="s">
        <v>6540</v>
      </c>
      <c r="T2561">
        <v>0</v>
      </c>
      <c r="U2561">
        <v>0</v>
      </c>
      <c r="V2561">
        <v>0</v>
      </c>
      <c r="W2561">
        <v>0</v>
      </c>
      <c r="X2561">
        <v>1</v>
      </c>
      <c r="Y2561">
        <v>1</v>
      </c>
      <c r="Z2561" s="2" t="s">
        <v>8840</v>
      </c>
    </row>
    <row r="2562" spans="1:30" x14ac:dyDescent="0.2">
      <c r="A2562" s="1">
        <v>1774</v>
      </c>
      <c r="B2562" t="s">
        <v>1360</v>
      </c>
      <c r="C2562" t="s">
        <v>2023</v>
      </c>
      <c r="D2562" t="s">
        <v>4273</v>
      </c>
      <c r="E2562" t="s">
        <v>10555</v>
      </c>
      <c r="F2562" t="str">
        <f>VLOOKUP(E2562,state_lookup!A:B,2,FALSE)</f>
        <v>IL</v>
      </c>
      <c r="G2562">
        <v>42.106400000000001</v>
      </c>
      <c r="H2562">
        <v>-87.742099999999994</v>
      </c>
      <c r="I2562" t="s">
        <v>5243</v>
      </c>
      <c r="J2562" s="4" t="s">
        <v>5260</v>
      </c>
      <c r="K2562" s="4" t="str">
        <f t="shared" si="39"/>
        <v>Jun 06</v>
      </c>
      <c r="L2562" t="s">
        <v>5825</v>
      </c>
      <c r="M2562" t="s">
        <v>5985</v>
      </c>
      <c r="N2562" t="s">
        <v>5985</v>
      </c>
      <c r="P2562" t="s">
        <v>6051</v>
      </c>
      <c r="Q2562" t="s">
        <v>6395</v>
      </c>
      <c r="R2562">
        <v>0</v>
      </c>
      <c r="S2562" t="s">
        <v>6537</v>
      </c>
      <c r="T2562">
        <v>0</v>
      </c>
      <c r="U2562">
        <v>0</v>
      </c>
      <c r="V2562">
        <v>0</v>
      </c>
      <c r="W2562">
        <v>0</v>
      </c>
      <c r="X2562">
        <v>1</v>
      </c>
      <c r="Y2562">
        <v>1</v>
      </c>
      <c r="Z2562" s="2" t="s">
        <v>8841</v>
      </c>
    </row>
    <row r="2563" spans="1:30" x14ac:dyDescent="0.2">
      <c r="A2563" s="1">
        <v>1775</v>
      </c>
      <c r="B2563" t="s">
        <v>717</v>
      </c>
      <c r="C2563" t="s">
        <v>1744</v>
      </c>
      <c r="E2563" t="s">
        <v>10564</v>
      </c>
      <c r="F2563" t="str">
        <f>VLOOKUP(E2563,state_lookup!A:B,2,FALSE)</f>
        <v>NC</v>
      </c>
      <c r="G2563">
        <v>36.102899999999998</v>
      </c>
      <c r="H2563">
        <v>-80.260999999999996</v>
      </c>
      <c r="I2563" t="s">
        <v>5243</v>
      </c>
      <c r="J2563" s="4" t="s">
        <v>5260</v>
      </c>
      <c r="K2563" s="4" t="str">
        <f t="shared" ref="K2563:K2626" si="40">TEXT(J2563, "mmm dd")</f>
        <v>Jun 06</v>
      </c>
      <c r="P2563" t="s">
        <v>6238</v>
      </c>
      <c r="Q2563" t="s">
        <v>6395</v>
      </c>
      <c r="R2563">
        <v>0</v>
      </c>
      <c r="S2563" t="s">
        <v>6537</v>
      </c>
      <c r="X2563">
        <v>1</v>
      </c>
      <c r="Y2563">
        <v>1</v>
      </c>
      <c r="Z2563" s="2" t="s">
        <v>8842</v>
      </c>
      <c r="AA2563" s="2" t="s">
        <v>10075</v>
      </c>
      <c r="AB2563" s="2" t="s">
        <v>10334</v>
      </c>
    </row>
    <row r="2564" spans="1:30" x14ac:dyDescent="0.2">
      <c r="A2564" s="1">
        <v>1776</v>
      </c>
      <c r="B2564" t="s">
        <v>1361</v>
      </c>
      <c r="C2564" t="s">
        <v>3217</v>
      </c>
      <c r="D2564" t="s">
        <v>4809</v>
      </c>
      <c r="E2564" t="s">
        <v>10547</v>
      </c>
      <c r="F2564" t="str">
        <f>VLOOKUP(E2564,state_lookup!A:B,2,FALSE)</f>
        <v>CA</v>
      </c>
      <c r="G2564">
        <v>38.671199999999999</v>
      </c>
      <c r="H2564">
        <v>-121.75</v>
      </c>
      <c r="I2564" t="s">
        <v>5243</v>
      </c>
      <c r="J2564" s="4" t="s">
        <v>5260</v>
      </c>
      <c r="K2564" s="4" t="str">
        <f t="shared" si="40"/>
        <v>Jun 06</v>
      </c>
      <c r="L2564" t="s">
        <v>5396</v>
      </c>
      <c r="M2564" t="s">
        <v>5396</v>
      </c>
      <c r="N2564" t="s">
        <v>5396</v>
      </c>
      <c r="P2564" t="s">
        <v>6051</v>
      </c>
      <c r="Q2564" t="s">
        <v>6402</v>
      </c>
      <c r="R2564">
        <v>0</v>
      </c>
      <c r="S2564" t="s">
        <v>6537</v>
      </c>
      <c r="T2564">
        <v>0</v>
      </c>
      <c r="U2564">
        <v>0</v>
      </c>
      <c r="V2564">
        <v>0</v>
      </c>
      <c r="W2564">
        <v>0</v>
      </c>
      <c r="X2564">
        <v>1</v>
      </c>
      <c r="Y2564">
        <v>1</v>
      </c>
      <c r="Z2564" s="2" t="s">
        <v>8843</v>
      </c>
    </row>
    <row r="2565" spans="1:30" x14ac:dyDescent="0.2">
      <c r="A2565" s="1">
        <v>1777</v>
      </c>
      <c r="B2565" t="s">
        <v>1362</v>
      </c>
      <c r="C2565" t="s">
        <v>3218</v>
      </c>
      <c r="D2565" t="s">
        <v>4645</v>
      </c>
      <c r="E2565" t="s">
        <v>4341</v>
      </c>
      <c r="F2565" t="str">
        <f>VLOOKUP(E2565,state_lookup!A:B,2,FALSE)</f>
        <v>OK</v>
      </c>
      <c r="G2565">
        <v>36.424599999999998</v>
      </c>
      <c r="H2565">
        <v>-99.405699999999996</v>
      </c>
      <c r="I2565" t="s">
        <v>5243</v>
      </c>
      <c r="J2565" s="4" t="s">
        <v>5260</v>
      </c>
      <c r="K2565" s="4" t="str">
        <f t="shared" si="40"/>
        <v>Jun 06</v>
      </c>
      <c r="L2565" t="s">
        <v>5454</v>
      </c>
      <c r="M2565" t="s">
        <v>5645</v>
      </c>
      <c r="N2565" t="s">
        <v>5645</v>
      </c>
      <c r="P2565" t="s">
        <v>6051</v>
      </c>
      <c r="Q2565" t="s">
        <v>6402</v>
      </c>
      <c r="R2565">
        <v>0</v>
      </c>
      <c r="S2565" t="s">
        <v>6540</v>
      </c>
      <c r="T2565">
        <v>0</v>
      </c>
      <c r="U2565">
        <v>0</v>
      </c>
      <c r="V2565">
        <v>0</v>
      </c>
      <c r="W2565">
        <v>0</v>
      </c>
      <c r="X2565">
        <v>1</v>
      </c>
      <c r="Y2565">
        <v>1</v>
      </c>
      <c r="Z2565" s="2" t="s">
        <v>8844</v>
      </c>
    </row>
    <row r="2566" spans="1:30" x14ac:dyDescent="0.2">
      <c r="A2566" s="1">
        <v>1778</v>
      </c>
      <c r="B2566" t="s">
        <v>360</v>
      </c>
      <c r="C2566" t="s">
        <v>2403</v>
      </c>
      <c r="D2566" t="s">
        <v>1352</v>
      </c>
      <c r="E2566" t="s">
        <v>10556</v>
      </c>
      <c r="F2566" t="str">
        <f>VLOOKUP(E2566,state_lookup!A:B,2,FALSE)</f>
        <v>OH</v>
      </c>
      <c r="G2566">
        <v>40.816600000000001</v>
      </c>
      <c r="H2566">
        <v>-81.933400000000006</v>
      </c>
      <c r="I2566" t="s">
        <v>5243</v>
      </c>
      <c r="J2566" s="4" t="s">
        <v>5260</v>
      </c>
      <c r="K2566" s="4" t="str">
        <f t="shared" si="40"/>
        <v>Jun 06</v>
      </c>
      <c r="L2566" t="s">
        <v>5826</v>
      </c>
      <c r="M2566" t="s">
        <v>5826</v>
      </c>
      <c r="N2566" t="s">
        <v>5826</v>
      </c>
      <c r="P2566" t="s">
        <v>6051</v>
      </c>
      <c r="Q2566" t="s">
        <v>6395</v>
      </c>
      <c r="R2566">
        <v>0</v>
      </c>
      <c r="S2566" t="s">
        <v>6537</v>
      </c>
      <c r="T2566">
        <v>0</v>
      </c>
      <c r="U2566">
        <v>0</v>
      </c>
      <c r="V2566">
        <v>0</v>
      </c>
      <c r="W2566">
        <v>0</v>
      </c>
      <c r="X2566">
        <v>1</v>
      </c>
      <c r="Y2566">
        <v>1</v>
      </c>
      <c r="Z2566" s="2" t="s">
        <v>8294</v>
      </c>
    </row>
    <row r="2567" spans="1:30" x14ac:dyDescent="0.2">
      <c r="A2567" s="1">
        <v>1779</v>
      </c>
      <c r="B2567" t="s">
        <v>718</v>
      </c>
      <c r="C2567" t="s">
        <v>3219</v>
      </c>
      <c r="E2567" t="s">
        <v>10554</v>
      </c>
      <c r="F2567" t="str">
        <f>VLOOKUP(E2567,state_lookup!A:B,2,FALSE)</f>
        <v>MA</v>
      </c>
      <c r="G2567">
        <v>42.270499999999998</v>
      </c>
      <c r="H2567">
        <v>-71.807900000000004</v>
      </c>
      <c r="I2567" t="s">
        <v>5243</v>
      </c>
      <c r="J2567" s="4" t="s">
        <v>5260</v>
      </c>
      <c r="K2567" s="4" t="str">
        <f t="shared" si="40"/>
        <v>Jun 06</v>
      </c>
      <c r="L2567" t="s">
        <v>5304</v>
      </c>
      <c r="M2567" t="s">
        <v>5531</v>
      </c>
      <c r="N2567" t="s">
        <v>5531</v>
      </c>
      <c r="P2567" t="s">
        <v>6051</v>
      </c>
      <c r="Q2567" t="s">
        <v>6395</v>
      </c>
      <c r="R2567">
        <v>0</v>
      </c>
      <c r="S2567" t="s">
        <v>6537</v>
      </c>
      <c r="X2567">
        <v>1</v>
      </c>
      <c r="Y2567">
        <v>1</v>
      </c>
      <c r="Z2567" s="2" t="s">
        <v>8415</v>
      </c>
      <c r="AA2567" s="2" t="s">
        <v>10076</v>
      </c>
    </row>
    <row r="2568" spans="1:30" x14ac:dyDescent="0.2">
      <c r="A2568" s="1">
        <v>1780</v>
      </c>
      <c r="B2568" t="s">
        <v>1363</v>
      </c>
      <c r="D2568" t="s">
        <v>4359</v>
      </c>
      <c r="E2568" t="s">
        <v>10556</v>
      </c>
      <c r="F2568" t="str">
        <f>VLOOKUP(E2568,state_lookup!A:B,2,FALSE)</f>
        <v>OH</v>
      </c>
      <c r="G2568">
        <v>39.682899999999997</v>
      </c>
      <c r="H2568">
        <v>-83.941299999999998</v>
      </c>
      <c r="I2568" t="s">
        <v>5243</v>
      </c>
      <c r="J2568" s="4" t="s">
        <v>5260</v>
      </c>
      <c r="K2568" s="4" t="str">
        <f t="shared" si="40"/>
        <v>Jun 06</v>
      </c>
      <c r="P2568" t="s">
        <v>6051</v>
      </c>
      <c r="Q2568" t="s">
        <v>6395</v>
      </c>
      <c r="R2568">
        <v>0</v>
      </c>
      <c r="S2568" t="s">
        <v>6537</v>
      </c>
      <c r="T2568">
        <v>0</v>
      </c>
      <c r="U2568">
        <v>0</v>
      </c>
      <c r="V2568">
        <v>0</v>
      </c>
      <c r="W2568">
        <v>0</v>
      </c>
      <c r="X2568">
        <v>1</v>
      </c>
      <c r="Y2568">
        <v>1</v>
      </c>
      <c r="Z2568" s="2" t="s">
        <v>8845</v>
      </c>
    </row>
    <row r="2569" spans="1:30" x14ac:dyDescent="0.2">
      <c r="A2569" s="1">
        <v>1781</v>
      </c>
      <c r="B2569" t="s">
        <v>361</v>
      </c>
      <c r="C2569" t="s">
        <v>2019</v>
      </c>
      <c r="D2569" t="s">
        <v>135</v>
      </c>
      <c r="E2569" t="s">
        <v>1289</v>
      </c>
      <c r="F2569" t="str">
        <f>VLOOKUP(E2569,state_lookup!A:B,2,FALSE)</f>
        <v>OR</v>
      </c>
      <c r="G2569">
        <v>44.312600000000003</v>
      </c>
      <c r="H2569">
        <v>-124.1022</v>
      </c>
      <c r="I2569" t="s">
        <v>5243</v>
      </c>
      <c r="J2569" s="4" t="s">
        <v>5260</v>
      </c>
      <c r="K2569" s="4" t="str">
        <f t="shared" si="40"/>
        <v>Jun 06</v>
      </c>
      <c r="L2569" t="s">
        <v>5827</v>
      </c>
      <c r="M2569" t="s">
        <v>5629</v>
      </c>
      <c r="N2569" t="s">
        <v>5629</v>
      </c>
      <c r="P2569" t="s">
        <v>6051</v>
      </c>
      <c r="Q2569" t="s">
        <v>6395</v>
      </c>
      <c r="R2569">
        <v>0</v>
      </c>
      <c r="S2569" t="s">
        <v>6546</v>
      </c>
      <c r="T2569">
        <v>0</v>
      </c>
      <c r="U2569">
        <v>0</v>
      </c>
      <c r="V2569">
        <v>0</v>
      </c>
      <c r="W2569">
        <v>0</v>
      </c>
      <c r="X2569">
        <v>1</v>
      </c>
      <c r="Y2569">
        <v>1</v>
      </c>
      <c r="Z2569" s="2" t="s">
        <v>7215</v>
      </c>
      <c r="AA2569" t="s">
        <v>5728</v>
      </c>
      <c r="AB2569" s="2" t="s">
        <v>9411</v>
      </c>
      <c r="AD2569" t="s">
        <v>6598</v>
      </c>
    </row>
    <row r="2570" spans="1:30" x14ac:dyDescent="0.2">
      <c r="A2570" s="1">
        <v>1782</v>
      </c>
      <c r="B2570" t="s">
        <v>1364</v>
      </c>
      <c r="C2570" t="s">
        <v>3220</v>
      </c>
      <c r="D2570" t="s">
        <v>1364</v>
      </c>
      <c r="E2570" t="s">
        <v>10569</v>
      </c>
      <c r="F2570" t="str">
        <f>VLOOKUP(E2570,state_lookup!A:B,2,FALSE)</f>
        <v>MS</v>
      </c>
      <c r="G2570">
        <v>32.78031</v>
      </c>
      <c r="H2570" t="s">
        <v>5145</v>
      </c>
      <c r="I2570" t="s">
        <v>5243</v>
      </c>
      <c r="J2570" s="4" t="s">
        <v>5260</v>
      </c>
      <c r="K2570" s="4" t="str">
        <f t="shared" si="40"/>
        <v>Jun 06</v>
      </c>
      <c r="L2570" t="s">
        <v>5389</v>
      </c>
      <c r="M2570" t="s">
        <v>5645</v>
      </c>
      <c r="N2570" t="s">
        <v>5645</v>
      </c>
      <c r="P2570" t="s">
        <v>6051</v>
      </c>
      <c r="Q2570" t="s">
        <v>6395</v>
      </c>
      <c r="R2570">
        <v>0</v>
      </c>
      <c r="S2570" t="s">
        <v>6537</v>
      </c>
      <c r="T2570">
        <v>0</v>
      </c>
      <c r="U2570">
        <v>0</v>
      </c>
      <c r="V2570">
        <v>0</v>
      </c>
      <c r="W2570">
        <v>0</v>
      </c>
      <c r="X2570">
        <v>1</v>
      </c>
      <c r="Y2570">
        <v>1</v>
      </c>
      <c r="Z2570" s="2" t="s">
        <v>8846</v>
      </c>
    </row>
    <row r="2571" spans="1:30" x14ac:dyDescent="0.2">
      <c r="A2571" s="1">
        <v>1783</v>
      </c>
      <c r="B2571" t="s">
        <v>362</v>
      </c>
      <c r="E2571" t="s">
        <v>10556</v>
      </c>
      <c r="F2571" t="str">
        <f>VLOOKUP(E2571,state_lookup!A:B,2,FALSE)</f>
        <v>OH</v>
      </c>
      <c r="G2571">
        <v>39.7986</v>
      </c>
      <c r="H2571">
        <v>-83.890500000000003</v>
      </c>
      <c r="I2571" t="s">
        <v>5243</v>
      </c>
      <c r="J2571" s="4" t="s">
        <v>5260</v>
      </c>
      <c r="K2571" s="4" t="str">
        <f t="shared" si="40"/>
        <v>Jun 06</v>
      </c>
      <c r="L2571" t="s">
        <v>5318</v>
      </c>
      <c r="M2571" t="s">
        <v>5491</v>
      </c>
      <c r="N2571" t="s">
        <v>5491</v>
      </c>
      <c r="P2571" t="s">
        <v>6051</v>
      </c>
      <c r="Q2571" t="s">
        <v>6395</v>
      </c>
      <c r="R2571">
        <v>0</v>
      </c>
      <c r="S2571" t="s">
        <v>6563</v>
      </c>
      <c r="X2571">
        <v>1</v>
      </c>
      <c r="Y2571">
        <v>1</v>
      </c>
      <c r="Z2571" s="2" t="s">
        <v>8847</v>
      </c>
    </row>
    <row r="2572" spans="1:30" x14ac:dyDescent="0.2">
      <c r="A2572" s="1">
        <v>1784</v>
      </c>
      <c r="B2572" t="s">
        <v>187</v>
      </c>
      <c r="C2572" t="s">
        <v>3221</v>
      </c>
      <c r="D2572" t="s">
        <v>187</v>
      </c>
      <c r="E2572" t="s">
        <v>10576</v>
      </c>
      <c r="F2572" t="str">
        <f>VLOOKUP(E2572,state_lookup!A:B,2,FALSE)</f>
        <v>ME</v>
      </c>
      <c r="G2572">
        <v>43.429229999999997</v>
      </c>
      <c r="H2572" t="s">
        <v>5146</v>
      </c>
      <c r="I2572" t="s">
        <v>5243</v>
      </c>
      <c r="J2572" s="4" t="s">
        <v>5260</v>
      </c>
      <c r="K2572" s="4" t="str">
        <f t="shared" si="40"/>
        <v>Jun 06</v>
      </c>
      <c r="L2572" t="s">
        <v>5389</v>
      </c>
      <c r="M2572" t="s">
        <v>5645</v>
      </c>
      <c r="N2572" t="s">
        <v>5645</v>
      </c>
      <c r="P2572" t="s">
        <v>6239</v>
      </c>
      <c r="Q2572" t="s">
        <v>6395</v>
      </c>
      <c r="R2572">
        <v>0</v>
      </c>
      <c r="S2572" t="s">
        <v>6537</v>
      </c>
      <c r="T2572">
        <v>0</v>
      </c>
      <c r="U2572">
        <v>0</v>
      </c>
      <c r="V2572">
        <v>0</v>
      </c>
      <c r="W2572">
        <v>0</v>
      </c>
      <c r="X2572">
        <v>1</v>
      </c>
      <c r="Y2572">
        <v>1</v>
      </c>
      <c r="Z2572" s="2" t="s">
        <v>8848</v>
      </c>
    </row>
    <row r="2573" spans="1:30" x14ac:dyDescent="0.2">
      <c r="A2573" s="1">
        <v>1785</v>
      </c>
      <c r="B2573" t="s">
        <v>1365</v>
      </c>
      <c r="C2573" t="s">
        <v>3222</v>
      </c>
      <c r="E2573" t="s">
        <v>10552</v>
      </c>
      <c r="F2573" t="str">
        <f>VLOOKUP(E2573,state_lookup!A:B,2,FALSE)</f>
        <v>MI</v>
      </c>
      <c r="G2573">
        <v>42.243699999999997</v>
      </c>
      <c r="H2573">
        <v>-83.620500000000007</v>
      </c>
      <c r="I2573" t="s">
        <v>5243</v>
      </c>
      <c r="J2573" s="4" t="s">
        <v>5260</v>
      </c>
      <c r="K2573" s="4" t="str">
        <f t="shared" si="40"/>
        <v>Jun 06</v>
      </c>
      <c r="L2573" t="s">
        <v>5343</v>
      </c>
      <c r="M2573" t="s">
        <v>5527</v>
      </c>
      <c r="N2573" t="s">
        <v>5527</v>
      </c>
      <c r="P2573" t="s">
        <v>6240</v>
      </c>
      <c r="Q2573" t="s">
        <v>6395</v>
      </c>
      <c r="R2573">
        <v>0</v>
      </c>
      <c r="S2573" t="s">
        <v>6553</v>
      </c>
      <c r="T2573">
        <v>0</v>
      </c>
      <c r="U2573">
        <v>0</v>
      </c>
      <c r="V2573">
        <v>0</v>
      </c>
      <c r="W2573">
        <v>0</v>
      </c>
      <c r="X2573">
        <v>1</v>
      </c>
      <c r="Y2573">
        <v>1</v>
      </c>
      <c r="Z2573" s="2" t="s">
        <v>8849</v>
      </c>
      <c r="AD2573" t="s">
        <v>6598</v>
      </c>
    </row>
    <row r="2574" spans="1:30" x14ac:dyDescent="0.2">
      <c r="A2574" s="1">
        <v>1786</v>
      </c>
      <c r="B2574" t="s">
        <v>1366</v>
      </c>
      <c r="C2574" t="s">
        <v>1744</v>
      </c>
      <c r="D2574" t="s">
        <v>4452</v>
      </c>
      <c r="E2574" t="s">
        <v>10552</v>
      </c>
      <c r="F2574" t="str">
        <f>VLOOKUP(E2574,state_lookup!A:B,2,FALSE)</f>
        <v>MI</v>
      </c>
      <c r="G2574">
        <v>41.8994</v>
      </c>
      <c r="H2574">
        <v>-84.044600000000003</v>
      </c>
      <c r="I2574" t="s">
        <v>5243</v>
      </c>
      <c r="J2574" s="4" t="s">
        <v>5261</v>
      </c>
      <c r="K2574" s="4" t="str">
        <f t="shared" si="40"/>
        <v>Jun 07</v>
      </c>
      <c r="L2574" t="s">
        <v>5525</v>
      </c>
      <c r="M2574" t="s">
        <v>5582</v>
      </c>
      <c r="N2574" t="s">
        <v>5582</v>
      </c>
      <c r="P2574" t="s">
        <v>6051</v>
      </c>
      <c r="Q2574" t="s">
        <v>6395</v>
      </c>
      <c r="R2574">
        <v>0</v>
      </c>
      <c r="S2574" t="s">
        <v>6537</v>
      </c>
      <c r="T2574">
        <v>0</v>
      </c>
      <c r="U2574">
        <v>0</v>
      </c>
      <c r="V2574">
        <v>0</v>
      </c>
      <c r="W2574">
        <v>0</v>
      </c>
      <c r="X2574">
        <v>1</v>
      </c>
      <c r="Y2574">
        <v>1</v>
      </c>
      <c r="Z2574" s="2" t="s">
        <v>8850</v>
      </c>
      <c r="AD2574" t="s">
        <v>6598</v>
      </c>
    </row>
    <row r="2575" spans="1:30" x14ac:dyDescent="0.2">
      <c r="A2575" s="1">
        <v>1787</v>
      </c>
      <c r="B2575" t="s">
        <v>1367</v>
      </c>
      <c r="C2575" t="s">
        <v>3223</v>
      </c>
      <c r="D2575" t="s">
        <v>4810</v>
      </c>
      <c r="E2575" t="s">
        <v>10554</v>
      </c>
      <c r="F2575" t="str">
        <f>VLOOKUP(E2575,state_lookup!A:B,2,FALSE)</f>
        <v>MA</v>
      </c>
      <c r="G2575">
        <v>42.520180000000003</v>
      </c>
      <c r="H2575" t="s">
        <v>5147</v>
      </c>
      <c r="I2575" t="s">
        <v>5243</v>
      </c>
      <c r="J2575" s="4" t="s">
        <v>5261</v>
      </c>
      <c r="K2575" s="4" t="str">
        <f t="shared" si="40"/>
        <v>Jun 07</v>
      </c>
      <c r="L2575" t="s">
        <v>5828</v>
      </c>
      <c r="M2575" t="s">
        <v>5531</v>
      </c>
      <c r="N2575" t="s">
        <v>5582</v>
      </c>
      <c r="P2575" t="s">
        <v>6051</v>
      </c>
      <c r="Q2575" t="s">
        <v>6395</v>
      </c>
      <c r="R2575">
        <v>0</v>
      </c>
      <c r="S2575" t="s">
        <v>6537</v>
      </c>
      <c r="T2575">
        <v>0</v>
      </c>
      <c r="U2575">
        <v>0</v>
      </c>
      <c r="V2575">
        <v>0</v>
      </c>
      <c r="W2575">
        <v>0</v>
      </c>
      <c r="X2575">
        <v>1</v>
      </c>
      <c r="Y2575">
        <v>1</v>
      </c>
      <c r="Z2575" s="2" t="s">
        <v>8629</v>
      </c>
    </row>
    <row r="2576" spans="1:30" x14ac:dyDescent="0.2">
      <c r="A2576" s="1">
        <v>1788</v>
      </c>
      <c r="B2576" t="s">
        <v>1368</v>
      </c>
      <c r="C2576" t="s">
        <v>3224</v>
      </c>
      <c r="D2576" t="s">
        <v>528</v>
      </c>
      <c r="E2576" t="s">
        <v>10554</v>
      </c>
      <c r="F2576" t="str">
        <f>VLOOKUP(E2576,state_lookup!A:B,2,FALSE)</f>
        <v>MA</v>
      </c>
      <c r="G2576">
        <v>41.931100000000001</v>
      </c>
      <c r="H2576">
        <v>-71.295000000000002</v>
      </c>
      <c r="I2576" t="s">
        <v>5243</v>
      </c>
      <c r="J2576" s="4" t="s">
        <v>5261</v>
      </c>
      <c r="K2576" s="4" t="str">
        <f t="shared" si="40"/>
        <v>Jun 07</v>
      </c>
      <c r="L2576" t="s">
        <v>5304</v>
      </c>
      <c r="M2576" t="s">
        <v>5531</v>
      </c>
      <c r="N2576" t="s">
        <v>5531</v>
      </c>
      <c r="P2576" t="s">
        <v>6054</v>
      </c>
      <c r="Q2576" t="s">
        <v>6395</v>
      </c>
      <c r="R2576">
        <v>0</v>
      </c>
      <c r="S2576" t="s">
        <v>6537</v>
      </c>
      <c r="T2576">
        <v>0</v>
      </c>
      <c r="U2576">
        <v>0</v>
      </c>
      <c r="V2576">
        <v>0</v>
      </c>
      <c r="W2576">
        <v>0</v>
      </c>
      <c r="X2576">
        <v>1</v>
      </c>
      <c r="Y2576">
        <v>1</v>
      </c>
      <c r="Z2576" s="2" t="s">
        <v>8851</v>
      </c>
      <c r="AC2576" t="s">
        <v>10490</v>
      </c>
    </row>
    <row r="2577" spans="1:30" x14ac:dyDescent="0.2">
      <c r="A2577" s="1">
        <v>1789</v>
      </c>
      <c r="B2577" t="s">
        <v>200</v>
      </c>
      <c r="C2577" t="s">
        <v>3225</v>
      </c>
      <c r="D2577" t="s">
        <v>4373</v>
      </c>
      <c r="E2577" t="s">
        <v>10546</v>
      </c>
      <c r="F2577" t="str">
        <f>VLOOKUP(E2577,state_lookup!A:B,2,FALSE)</f>
        <v>TX</v>
      </c>
      <c r="G2577">
        <v>30.300599999999999</v>
      </c>
      <c r="H2577">
        <v>-97.7517</v>
      </c>
      <c r="I2577" t="s">
        <v>5243</v>
      </c>
      <c r="J2577" s="4" t="s">
        <v>5261</v>
      </c>
      <c r="K2577" s="4" t="str">
        <f t="shared" si="40"/>
        <v>Jun 07</v>
      </c>
      <c r="L2577" t="s">
        <v>5343</v>
      </c>
      <c r="M2577" t="s">
        <v>5527</v>
      </c>
      <c r="N2577" t="s">
        <v>5527</v>
      </c>
      <c r="P2577" t="s">
        <v>6240</v>
      </c>
      <c r="Q2577" t="s">
        <v>6395</v>
      </c>
      <c r="R2577">
        <v>0</v>
      </c>
      <c r="S2577" t="s">
        <v>6553</v>
      </c>
      <c r="T2577">
        <v>0</v>
      </c>
      <c r="U2577">
        <v>0</v>
      </c>
      <c r="V2577">
        <v>0</v>
      </c>
      <c r="W2577">
        <v>0</v>
      </c>
      <c r="X2577">
        <v>1</v>
      </c>
      <c r="Y2577">
        <v>1</v>
      </c>
      <c r="Z2577" s="2" t="s">
        <v>8852</v>
      </c>
      <c r="AA2577" s="2" t="s">
        <v>10077</v>
      </c>
    </row>
    <row r="2578" spans="1:30" x14ac:dyDescent="0.2">
      <c r="A2578" s="1">
        <v>1790</v>
      </c>
      <c r="B2578" t="s">
        <v>85</v>
      </c>
      <c r="C2578" t="s">
        <v>3226</v>
      </c>
      <c r="D2578" t="s">
        <v>85</v>
      </c>
      <c r="E2578" t="s">
        <v>10563</v>
      </c>
      <c r="F2578" t="str">
        <f>VLOOKUP(E2578,state_lookup!A:B,2,FALSE)</f>
        <v>MD</v>
      </c>
      <c r="G2578">
        <v>39.305100000000003</v>
      </c>
      <c r="H2578">
        <v>-76.614400000000003</v>
      </c>
      <c r="I2578" t="s">
        <v>5243</v>
      </c>
      <c r="J2578" s="4" t="s">
        <v>5261</v>
      </c>
      <c r="K2578" s="4" t="str">
        <f t="shared" si="40"/>
        <v>Jun 07</v>
      </c>
      <c r="L2578" t="s">
        <v>5284</v>
      </c>
      <c r="M2578" t="s">
        <v>5701</v>
      </c>
      <c r="N2578" t="s">
        <v>5701</v>
      </c>
      <c r="P2578" t="s">
        <v>6051</v>
      </c>
      <c r="Q2578" t="s">
        <v>6395</v>
      </c>
      <c r="R2578">
        <v>0</v>
      </c>
      <c r="S2578" t="s">
        <v>6553</v>
      </c>
      <c r="T2578">
        <v>0</v>
      </c>
      <c r="U2578">
        <v>0</v>
      </c>
      <c r="V2578">
        <v>0</v>
      </c>
      <c r="W2578">
        <v>0</v>
      </c>
      <c r="X2578">
        <v>1</v>
      </c>
      <c r="Y2578">
        <v>1</v>
      </c>
      <c r="Z2578" s="2" t="s">
        <v>8814</v>
      </c>
    </row>
    <row r="2579" spans="1:30" x14ac:dyDescent="0.2">
      <c r="A2579" s="1">
        <v>1791</v>
      </c>
      <c r="B2579" t="s">
        <v>85</v>
      </c>
      <c r="C2579" t="s">
        <v>3227</v>
      </c>
      <c r="D2579" t="s">
        <v>85</v>
      </c>
      <c r="E2579" t="s">
        <v>10563</v>
      </c>
      <c r="F2579" t="str">
        <f>VLOOKUP(E2579,state_lookup!A:B,2,FALSE)</f>
        <v>MD</v>
      </c>
      <c r="G2579">
        <v>39.305100000000003</v>
      </c>
      <c r="H2579">
        <v>-76.614400000000003</v>
      </c>
      <c r="I2579" t="s">
        <v>5243</v>
      </c>
      <c r="J2579" s="4" t="s">
        <v>5261</v>
      </c>
      <c r="K2579" s="4" t="str">
        <f t="shared" si="40"/>
        <v>Jun 07</v>
      </c>
      <c r="L2579" t="s">
        <v>5306</v>
      </c>
      <c r="M2579" t="s">
        <v>5531</v>
      </c>
      <c r="N2579" t="s">
        <v>5531</v>
      </c>
      <c r="P2579" t="s">
        <v>6051</v>
      </c>
      <c r="Q2579" t="s">
        <v>6395</v>
      </c>
      <c r="R2579">
        <v>0</v>
      </c>
      <c r="S2579" t="s">
        <v>6553</v>
      </c>
      <c r="T2579">
        <v>0</v>
      </c>
      <c r="U2579">
        <v>0</v>
      </c>
      <c r="V2579">
        <v>0</v>
      </c>
      <c r="W2579">
        <v>0</v>
      </c>
      <c r="X2579">
        <v>0</v>
      </c>
      <c r="Y2579">
        <v>1</v>
      </c>
      <c r="Z2579" s="2" t="s">
        <v>8814</v>
      </c>
    </row>
    <row r="2580" spans="1:30" x14ac:dyDescent="0.2">
      <c r="A2580" s="1">
        <v>1792</v>
      </c>
      <c r="B2580" t="s">
        <v>85</v>
      </c>
      <c r="C2580" t="s">
        <v>3228</v>
      </c>
      <c r="D2580" t="s">
        <v>85</v>
      </c>
      <c r="E2580" t="s">
        <v>10563</v>
      </c>
      <c r="F2580" t="str">
        <f>VLOOKUP(E2580,state_lookup!A:B,2,FALSE)</f>
        <v>MD</v>
      </c>
      <c r="G2580">
        <v>39.305100000000003</v>
      </c>
      <c r="H2580">
        <v>-76.614400000000003</v>
      </c>
      <c r="I2580" t="s">
        <v>5243</v>
      </c>
      <c r="J2580" s="4" t="s">
        <v>5261</v>
      </c>
      <c r="K2580" s="4" t="str">
        <f t="shared" si="40"/>
        <v>Jun 07</v>
      </c>
      <c r="L2580" t="s">
        <v>5304</v>
      </c>
      <c r="M2580" t="s">
        <v>5531</v>
      </c>
      <c r="N2580" t="s">
        <v>5531</v>
      </c>
      <c r="P2580" t="s">
        <v>6051</v>
      </c>
      <c r="Q2580" t="s">
        <v>6395</v>
      </c>
      <c r="R2580">
        <v>0</v>
      </c>
      <c r="S2580" t="s">
        <v>6553</v>
      </c>
      <c r="T2580">
        <v>0</v>
      </c>
      <c r="U2580">
        <v>0</v>
      </c>
      <c r="V2580">
        <v>0</v>
      </c>
      <c r="W2580">
        <v>0</v>
      </c>
      <c r="X2580">
        <v>0</v>
      </c>
      <c r="Y2580">
        <v>1</v>
      </c>
      <c r="Z2580" s="2" t="s">
        <v>8814</v>
      </c>
    </row>
    <row r="2581" spans="1:30" x14ac:dyDescent="0.2">
      <c r="A2581" s="1">
        <v>1793</v>
      </c>
      <c r="B2581" t="s">
        <v>1369</v>
      </c>
      <c r="C2581" t="s">
        <v>3229</v>
      </c>
      <c r="D2581" t="s">
        <v>528</v>
      </c>
      <c r="E2581" t="s">
        <v>10584</v>
      </c>
      <c r="F2581" t="str">
        <f>VLOOKUP(E2581,state_lookup!A:B,2,FALSE)</f>
        <v>RI</v>
      </c>
      <c r="G2581">
        <v>41.73424</v>
      </c>
      <c r="H2581" t="s">
        <v>5148</v>
      </c>
      <c r="I2581" t="s">
        <v>5243</v>
      </c>
      <c r="J2581" s="4" t="s">
        <v>5261</v>
      </c>
      <c r="K2581" s="4" t="str">
        <f t="shared" si="40"/>
        <v>Jun 07</v>
      </c>
      <c r="L2581" t="s">
        <v>5829</v>
      </c>
      <c r="M2581" t="s">
        <v>5385</v>
      </c>
      <c r="N2581" t="s">
        <v>5385</v>
      </c>
      <c r="P2581" t="s">
        <v>6051</v>
      </c>
      <c r="Q2581" t="s">
        <v>6395</v>
      </c>
      <c r="R2581">
        <v>0</v>
      </c>
      <c r="S2581" t="s">
        <v>6537</v>
      </c>
      <c r="T2581">
        <v>0</v>
      </c>
      <c r="U2581">
        <v>0</v>
      </c>
      <c r="V2581">
        <v>0</v>
      </c>
      <c r="W2581">
        <v>0</v>
      </c>
      <c r="X2581">
        <v>1</v>
      </c>
      <c r="Y2581">
        <v>1</v>
      </c>
      <c r="Z2581" s="2" t="s">
        <v>8853</v>
      </c>
    </row>
    <row r="2582" spans="1:30" x14ac:dyDescent="0.2">
      <c r="A2582" s="1">
        <v>1794</v>
      </c>
      <c r="B2582" t="s">
        <v>1369</v>
      </c>
      <c r="C2582" t="s">
        <v>3230</v>
      </c>
      <c r="D2582" t="s">
        <v>528</v>
      </c>
      <c r="E2582" t="s">
        <v>10584</v>
      </c>
      <c r="F2582" t="str">
        <f>VLOOKUP(E2582,state_lookup!A:B,2,FALSE)</f>
        <v>RI</v>
      </c>
      <c r="G2582">
        <v>41.73424</v>
      </c>
      <c r="H2582" t="s">
        <v>5148</v>
      </c>
      <c r="I2582" t="s">
        <v>5243</v>
      </c>
      <c r="J2582" s="4" t="s">
        <v>5261</v>
      </c>
      <c r="K2582" s="4" t="str">
        <f t="shared" si="40"/>
        <v>Jun 07</v>
      </c>
      <c r="L2582" t="s">
        <v>5396</v>
      </c>
      <c r="M2582" t="s">
        <v>5396</v>
      </c>
      <c r="N2582" t="s">
        <v>5396</v>
      </c>
      <c r="P2582" t="s">
        <v>6051</v>
      </c>
      <c r="Q2582" t="s">
        <v>6395</v>
      </c>
      <c r="R2582">
        <v>0</v>
      </c>
      <c r="S2582" t="s">
        <v>6537</v>
      </c>
      <c r="T2582">
        <v>0</v>
      </c>
      <c r="U2582">
        <v>0</v>
      </c>
      <c r="V2582">
        <v>0</v>
      </c>
      <c r="W2582">
        <v>0</v>
      </c>
      <c r="X2582">
        <v>0</v>
      </c>
      <c r="Y2582">
        <v>1</v>
      </c>
      <c r="Z2582" s="2" t="s">
        <v>8853</v>
      </c>
    </row>
    <row r="2583" spans="1:30" x14ac:dyDescent="0.2">
      <c r="A2583" s="1">
        <v>1795</v>
      </c>
      <c r="B2583" t="s">
        <v>1370</v>
      </c>
      <c r="C2583" t="s">
        <v>3231</v>
      </c>
      <c r="D2583" t="s">
        <v>119</v>
      </c>
      <c r="E2583" t="s">
        <v>10566</v>
      </c>
      <c r="F2583" t="str">
        <f>VLOOKUP(E2583,state_lookup!A:B,2,FALSE)</f>
        <v>CT</v>
      </c>
      <c r="G2583">
        <v>41.61139</v>
      </c>
      <c r="H2583" t="s">
        <v>5149</v>
      </c>
      <c r="I2583" t="s">
        <v>5243</v>
      </c>
      <c r="J2583" s="4" t="s">
        <v>5261</v>
      </c>
      <c r="K2583" s="4" t="str">
        <f t="shared" si="40"/>
        <v>Jun 07</v>
      </c>
      <c r="P2583" t="s">
        <v>6051</v>
      </c>
      <c r="Q2583" t="s">
        <v>6395</v>
      </c>
      <c r="R2583">
        <v>0</v>
      </c>
      <c r="S2583" t="s">
        <v>6537</v>
      </c>
      <c r="T2583">
        <v>0</v>
      </c>
      <c r="U2583">
        <v>0</v>
      </c>
      <c r="V2583">
        <v>0</v>
      </c>
      <c r="W2583">
        <v>0</v>
      </c>
      <c r="X2583">
        <v>1</v>
      </c>
      <c r="Y2583">
        <v>1</v>
      </c>
      <c r="Z2583" s="2" t="s">
        <v>8854</v>
      </c>
      <c r="AA2583" s="2" t="s">
        <v>10078</v>
      </c>
      <c r="AD2583" t="s">
        <v>6598</v>
      </c>
    </row>
    <row r="2584" spans="1:30" x14ac:dyDescent="0.2">
      <c r="A2584" s="1">
        <v>1796</v>
      </c>
      <c r="B2584" t="s">
        <v>1371</v>
      </c>
      <c r="C2584" t="s">
        <v>3232</v>
      </c>
      <c r="D2584" t="s">
        <v>4811</v>
      </c>
      <c r="E2584" t="s">
        <v>10552</v>
      </c>
      <c r="F2584" t="str">
        <f>VLOOKUP(E2584,state_lookup!A:B,2,FALSE)</f>
        <v>MI</v>
      </c>
      <c r="G2584">
        <v>41.947400000000002</v>
      </c>
      <c r="H2584">
        <v>-86.340299999999999</v>
      </c>
      <c r="I2584" t="s">
        <v>5243</v>
      </c>
      <c r="J2584" s="4" t="s">
        <v>5261</v>
      </c>
      <c r="K2584" s="4" t="str">
        <f t="shared" si="40"/>
        <v>Jun 07</v>
      </c>
      <c r="L2584" t="s">
        <v>5391</v>
      </c>
      <c r="M2584" t="s">
        <v>5372</v>
      </c>
      <c r="N2584" t="s">
        <v>5372</v>
      </c>
      <c r="P2584" t="s">
        <v>6051</v>
      </c>
      <c r="Q2584" t="s">
        <v>6395</v>
      </c>
      <c r="R2584">
        <v>0</v>
      </c>
      <c r="S2584" t="s">
        <v>6538</v>
      </c>
      <c r="T2584">
        <v>0</v>
      </c>
      <c r="U2584">
        <v>0</v>
      </c>
      <c r="V2584">
        <v>0</v>
      </c>
      <c r="W2584">
        <v>0</v>
      </c>
      <c r="X2584">
        <v>1</v>
      </c>
      <c r="Y2584">
        <v>1</v>
      </c>
      <c r="Z2584" s="2" t="s">
        <v>8855</v>
      </c>
    </row>
    <row r="2585" spans="1:30" x14ac:dyDescent="0.2">
      <c r="A2585" s="1">
        <v>1797</v>
      </c>
      <c r="B2585" t="s">
        <v>734</v>
      </c>
      <c r="D2585" t="s">
        <v>566</v>
      </c>
      <c r="E2585" t="s">
        <v>10566</v>
      </c>
      <c r="F2585" t="str">
        <f>VLOOKUP(E2585,state_lookup!A:B,2,FALSE)</f>
        <v>CT</v>
      </c>
      <c r="G2585">
        <v>41.371209999999998</v>
      </c>
      <c r="H2585" t="s">
        <v>5056</v>
      </c>
      <c r="I2585" t="s">
        <v>5243</v>
      </c>
      <c r="J2585" s="4" t="s">
        <v>5261</v>
      </c>
      <c r="K2585" s="4" t="str">
        <f t="shared" si="40"/>
        <v>Jun 07</v>
      </c>
      <c r="P2585" t="s">
        <v>6051</v>
      </c>
      <c r="Q2585" t="s">
        <v>6395</v>
      </c>
      <c r="R2585">
        <v>0</v>
      </c>
      <c r="S2585" t="s">
        <v>6537</v>
      </c>
      <c r="X2585">
        <v>1</v>
      </c>
      <c r="Y2585">
        <v>1</v>
      </c>
      <c r="Z2585" s="2" t="s">
        <v>8856</v>
      </c>
      <c r="AD2585" t="s">
        <v>6598</v>
      </c>
    </row>
    <row r="2586" spans="1:30" x14ac:dyDescent="0.2">
      <c r="A2586" s="1">
        <v>1798</v>
      </c>
      <c r="B2586" t="s">
        <v>205</v>
      </c>
      <c r="C2586" t="s">
        <v>3233</v>
      </c>
      <c r="D2586" t="s">
        <v>4377</v>
      </c>
      <c r="E2586" t="s">
        <v>10567</v>
      </c>
      <c r="F2586" t="str">
        <f>VLOOKUP(E2586,state_lookup!A:B,2,FALSE)</f>
        <v>MT</v>
      </c>
      <c r="G2586">
        <v>45.788899999999998</v>
      </c>
      <c r="H2586">
        <v>-108.5509</v>
      </c>
      <c r="I2586" t="s">
        <v>5243</v>
      </c>
      <c r="J2586" s="4" t="s">
        <v>5261</v>
      </c>
      <c r="K2586" s="4" t="str">
        <f t="shared" si="40"/>
        <v>Jun 07</v>
      </c>
      <c r="L2586" t="s">
        <v>5830</v>
      </c>
      <c r="M2586" t="s">
        <v>5372</v>
      </c>
      <c r="N2586" t="s">
        <v>5422</v>
      </c>
      <c r="P2586" t="s">
        <v>6051</v>
      </c>
      <c r="Q2586" t="s">
        <v>6395</v>
      </c>
      <c r="R2586">
        <v>0</v>
      </c>
      <c r="S2586" t="s">
        <v>6553</v>
      </c>
      <c r="T2586">
        <v>0</v>
      </c>
      <c r="U2586">
        <v>0</v>
      </c>
      <c r="V2586">
        <v>0</v>
      </c>
      <c r="W2586">
        <v>0</v>
      </c>
      <c r="X2586">
        <v>1</v>
      </c>
      <c r="Y2586">
        <v>1</v>
      </c>
      <c r="Z2586" s="2" t="s">
        <v>8857</v>
      </c>
      <c r="AA2586" s="2" t="s">
        <v>10079</v>
      </c>
      <c r="AB2586" s="2" t="s">
        <v>10335</v>
      </c>
      <c r="AC2586" s="2" t="s">
        <v>10370</v>
      </c>
    </row>
    <row r="2587" spans="1:30" x14ac:dyDescent="0.2">
      <c r="A2587" s="1">
        <v>1799</v>
      </c>
      <c r="B2587" t="s">
        <v>1372</v>
      </c>
      <c r="C2587" t="s">
        <v>2124</v>
      </c>
      <c r="D2587" t="s">
        <v>4436</v>
      </c>
      <c r="E2587" t="s">
        <v>10575</v>
      </c>
      <c r="F2587" t="str">
        <f>VLOOKUP(E2587,state_lookup!A:B,2,FALSE)</f>
        <v>PA</v>
      </c>
      <c r="G2587">
        <v>40.262</v>
      </c>
      <c r="H2587">
        <v>-75.809899999999999</v>
      </c>
      <c r="I2587" t="s">
        <v>5243</v>
      </c>
      <c r="J2587" s="4" t="s">
        <v>5261</v>
      </c>
      <c r="K2587" s="4" t="str">
        <f t="shared" si="40"/>
        <v>Jun 07</v>
      </c>
      <c r="L2587" t="s">
        <v>5454</v>
      </c>
      <c r="M2587" t="s">
        <v>5645</v>
      </c>
      <c r="N2587" t="s">
        <v>5645</v>
      </c>
      <c r="P2587" t="s">
        <v>6051</v>
      </c>
      <c r="Q2587" t="s">
        <v>6395</v>
      </c>
      <c r="R2587">
        <v>0</v>
      </c>
      <c r="S2587" t="s">
        <v>6537</v>
      </c>
      <c r="T2587">
        <v>0</v>
      </c>
      <c r="U2587">
        <v>0</v>
      </c>
      <c r="V2587">
        <v>0</v>
      </c>
      <c r="W2587">
        <v>0</v>
      </c>
      <c r="X2587">
        <v>1</v>
      </c>
      <c r="Y2587">
        <v>1</v>
      </c>
      <c r="Z2587" s="2" t="s">
        <v>8858</v>
      </c>
    </row>
    <row r="2588" spans="1:30" x14ac:dyDescent="0.2">
      <c r="A2588" s="1">
        <v>1800</v>
      </c>
      <c r="B2588" t="s">
        <v>46</v>
      </c>
      <c r="C2588" t="s">
        <v>3234</v>
      </c>
      <c r="D2588" t="s">
        <v>66</v>
      </c>
      <c r="E2588" t="s">
        <v>10552</v>
      </c>
      <c r="F2588" t="str">
        <f>VLOOKUP(E2588,state_lookup!A:B,2,FALSE)</f>
        <v>MI</v>
      </c>
      <c r="G2588">
        <v>42.544699999999999</v>
      </c>
      <c r="H2588">
        <v>-83.2166</v>
      </c>
      <c r="I2588" t="s">
        <v>5243</v>
      </c>
      <c r="J2588" s="4" t="s">
        <v>5261</v>
      </c>
      <c r="K2588" s="4" t="str">
        <f t="shared" si="40"/>
        <v>Jun 07</v>
      </c>
      <c r="L2588" t="s">
        <v>5343</v>
      </c>
      <c r="M2588" t="s">
        <v>5527</v>
      </c>
      <c r="N2588" t="s">
        <v>5527</v>
      </c>
      <c r="P2588" t="s">
        <v>6241</v>
      </c>
      <c r="Q2588" t="s">
        <v>6395</v>
      </c>
      <c r="R2588">
        <v>0</v>
      </c>
      <c r="S2588" t="s">
        <v>6540</v>
      </c>
      <c r="T2588">
        <v>0</v>
      </c>
      <c r="U2588">
        <v>0</v>
      </c>
      <c r="V2588">
        <v>0</v>
      </c>
      <c r="W2588">
        <v>0</v>
      </c>
      <c r="X2588">
        <v>1</v>
      </c>
      <c r="Y2588">
        <v>1</v>
      </c>
      <c r="Z2588" s="2" t="s">
        <v>7769</v>
      </c>
      <c r="AA2588" s="2" t="s">
        <v>8910</v>
      </c>
      <c r="AD2588" t="s">
        <v>6598</v>
      </c>
    </row>
    <row r="2589" spans="1:30" x14ac:dyDescent="0.2">
      <c r="A2589" s="1">
        <v>1801</v>
      </c>
      <c r="B2589" t="s">
        <v>207</v>
      </c>
      <c r="C2589" t="s">
        <v>2253</v>
      </c>
      <c r="D2589" t="s">
        <v>1043</v>
      </c>
      <c r="E2589" t="s">
        <v>10568</v>
      </c>
      <c r="F2589" t="str">
        <f>VLOOKUP(E2589,state_lookup!A:B,2,FALSE)</f>
        <v>ID</v>
      </c>
      <c r="G2589">
        <v>43.600700000000003</v>
      </c>
      <c r="H2589">
        <v>-116.2312</v>
      </c>
      <c r="I2589" t="s">
        <v>5243</v>
      </c>
      <c r="J2589" s="4" t="s">
        <v>5261</v>
      </c>
      <c r="K2589" s="4" t="str">
        <f t="shared" si="40"/>
        <v>Jun 07</v>
      </c>
      <c r="P2589" t="s">
        <v>6242</v>
      </c>
      <c r="Q2589" t="s">
        <v>6395</v>
      </c>
      <c r="R2589">
        <v>0</v>
      </c>
      <c r="S2589" t="s">
        <v>6537</v>
      </c>
      <c r="T2589">
        <v>0</v>
      </c>
      <c r="U2589">
        <v>0</v>
      </c>
      <c r="V2589">
        <v>0</v>
      </c>
      <c r="W2589">
        <v>0</v>
      </c>
      <c r="X2589">
        <v>1</v>
      </c>
      <c r="Y2589">
        <v>1</v>
      </c>
      <c r="Z2589" s="2" t="s">
        <v>8859</v>
      </c>
    </row>
    <row r="2590" spans="1:30" x14ac:dyDescent="0.2">
      <c r="A2590" s="1">
        <v>1802</v>
      </c>
      <c r="B2590" t="s">
        <v>48</v>
      </c>
      <c r="C2590" t="s">
        <v>3235</v>
      </c>
      <c r="E2590" t="s">
        <v>10554</v>
      </c>
      <c r="F2590" t="str">
        <f>VLOOKUP(E2590,state_lookup!A:B,2,FALSE)</f>
        <v>MA</v>
      </c>
      <c r="G2590">
        <v>42.318800000000003</v>
      </c>
      <c r="H2590">
        <v>-71.084599999999995</v>
      </c>
      <c r="I2590" t="s">
        <v>5243</v>
      </c>
      <c r="J2590" s="4" t="s">
        <v>5261</v>
      </c>
      <c r="K2590" s="4" t="str">
        <f t="shared" si="40"/>
        <v>Jun 07</v>
      </c>
      <c r="L2590" t="s">
        <v>5343</v>
      </c>
      <c r="M2590" t="s">
        <v>5527</v>
      </c>
      <c r="N2590" t="s">
        <v>5527</v>
      </c>
      <c r="P2590" t="s">
        <v>6051</v>
      </c>
      <c r="Q2590" t="s">
        <v>6395</v>
      </c>
      <c r="R2590">
        <v>0</v>
      </c>
      <c r="S2590" t="s">
        <v>6537</v>
      </c>
      <c r="T2590">
        <v>0</v>
      </c>
      <c r="U2590">
        <v>0</v>
      </c>
      <c r="V2590">
        <v>0</v>
      </c>
      <c r="W2590">
        <v>0</v>
      </c>
      <c r="X2590">
        <v>1</v>
      </c>
      <c r="Y2590">
        <v>1</v>
      </c>
      <c r="Z2590" s="2" t="s">
        <v>8860</v>
      </c>
    </row>
    <row r="2591" spans="1:30" x14ac:dyDescent="0.2">
      <c r="A2591" s="1">
        <v>1803</v>
      </c>
      <c r="B2591" t="s">
        <v>1373</v>
      </c>
      <c r="C2591" t="s">
        <v>1980</v>
      </c>
      <c r="D2591" t="s">
        <v>146</v>
      </c>
      <c r="E2591" t="s">
        <v>10566</v>
      </c>
      <c r="F2591" t="str">
        <f>VLOOKUP(E2591,state_lookup!A:B,2,FALSE)</f>
        <v>CT</v>
      </c>
      <c r="G2591">
        <v>41.27928</v>
      </c>
      <c r="H2591" t="s">
        <v>5150</v>
      </c>
      <c r="I2591" t="s">
        <v>5243</v>
      </c>
      <c r="J2591" s="4" t="s">
        <v>5261</v>
      </c>
      <c r="K2591" s="4" t="str">
        <f t="shared" si="40"/>
        <v>Jun 07</v>
      </c>
      <c r="L2591" t="s">
        <v>5318</v>
      </c>
      <c r="M2591" t="s">
        <v>5491</v>
      </c>
      <c r="N2591" t="s">
        <v>5491</v>
      </c>
      <c r="P2591" t="s">
        <v>6051</v>
      </c>
      <c r="Q2591" t="s">
        <v>6395</v>
      </c>
      <c r="R2591">
        <v>0</v>
      </c>
      <c r="S2591" t="s">
        <v>6537</v>
      </c>
      <c r="T2591">
        <v>0</v>
      </c>
      <c r="U2591">
        <v>0</v>
      </c>
      <c r="V2591">
        <v>0</v>
      </c>
      <c r="W2591">
        <v>0</v>
      </c>
      <c r="X2591">
        <v>1</v>
      </c>
      <c r="Y2591">
        <v>1</v>
      </c>
      <c r="Z2591" s="2" t="s">
        <v>8861</v>
      </c>
      <c r="AA2591" s="2" t="s">
        <v>10080</v>
      </c>
      <c r="AB2591" s="2" t="s">
        <v>8856</v>
      </c>
      <c r="AD2591" t="s">
        <v>6598</v>
      </c>
    </row>
    <row r="2592" spans="1:30" x14ac:dyDescent="0.2">
      <c r="A2592" s="1">
        <v>1804</v>
      </c>
      <c r="B2592" t="s">
        <v>1374</v>
      </c>
      <c r="E2592" t="s">
        <v>10551</v>
      </c>
      <c r="F2592" t="str">
        <f>VLOOKUP(E2592,state_lookup!A:B,2,FALSE)</f>
        <v>NJ</v>
      </c>
      <c r="G2592">
        <v>40.059950000000001</v>
      </c>
      <c r="H2592" t="s">
        <v>5151</v>
      </c>
      <c r="I2592" t="s">
        <v>5243</v>
      </c>
      <c r="J2592" s="4" t="s">
        <v>5261</v>
      </c>
      <c r="K2592" s="4" t="str">
        <f t="shared" si="40"/>
        <v>Jun 07</v>
      </c>
      <c r="M2592" t="s">
        <v>5701</v>
      </c>
      <c r="N2592" t="s">
        <v>5701</v>
      </c>
      <c r="P2592" t="s">
        <v>6051</v>
      </c>
      <c r="Q2592" t="s">
        <v>6395</v>
      </c>
      <c r="R2592">
        <v>0</v>
      </c>
      <c r="S2592" t="s">
        <v>6537</v>
      </c>
      <c r="X2592">
        <v>1</v>
      </c>
      <c r="Y2592">
        <v>1</v>
      </c>
      <c r="Z2592" s="2" t="s">
        <v>8862</v>
      </c>
    </row>
    <row r="2593" spans="1:30" x14ac:dyDescent="0.2">
      <c r="A2593" s="1">
        <v>1805</v>
      </c>
      <c r="B2593" t="s">
        <v>531</v>
      </c>
      <c r="C2593" t="s">
        <v>3236</v>
      </c>
      <c r="D2593" t="s">
        <v>4542</v>
      </c>
      <c r="E2593" t="s">
        <v>10546</v>
      </c>
      <c r="F2593" t="str">
        <f>VLOOKUP(E2593,state_lookup!A:B,2,FALSE)</f>
        <v>TX</v>
      </c>
      <c r="G2593">
        <v>30.665700000000001</v>
      </c>
      <c r="H2593">
        <v>-96.366799999999998</v>
      </c>
      <c r="I2593" t="s">
        <v>5243</v>
      </c>
      <c r="J2593" s="4" t="s">
        <v>5261</v>
      </c>
      <c r="K2593" s="4" t="str">
        <f t="shared" si="40"/>
        <v>Jun 07</v>
      </c>
      <c r="L2593" t="s">
        <v>5831</v>
      </c>
      <c r="M2593" t="s">
        <v>5372</v>
      </c>
      <c r="N2593" t="s">
        <v>5372</v>
      </c>
      <c r="P2593" t="s">
        <v>6051</v>
      </c>
      <c r="Q2593" t="s">
        <v>6395</v>
      </c>
      <c r="R2593">
        <v>0</v>
      </c>
      <c r="S2593" t="s">
        <v>6537</v>
      </c>
      <c r="T2593">
        <v>0</v>
      </c>
      <c r="U2593">
        <v>0</v>
      </c>
      <c r="V2593">
        <v>0</v>
      </c>
      <c r="W2593">
        <v>0</v>
      </c>
      <c r="X2593">
        <v>1</v>
      </c>
      <c r="Y2593">
        <v>1</v>
      </c>
      <c r="Z2593" s="2" t="s">
        <v>8863</v>
      </c>
    </row>
    <row r="2594" spans="1:30" x14ac:dyDescent="0.2">
      <c r="A2594" s="1">
        <v>1806</v>
      </c>
      <c r="B2594" t="s">
        <v>1000</v>
      </c>
      <c r="C2594" t="s">
        <v>3237</v>
      </c>
      <c r="D2594" t="s">
        <v>235</v>
      </c>
      <c r="E2594" t="s">
        <v>64</v>
      </c>
      <c r="F2594" t="str">
        <f>VLOOKUP(E2594,state_lookup!A:B,2,FALSE)</f>
        <v>NY</v>
      </c>
      <c r="G2594">
        <v>42.901699999999998</v>
      </c>
      <c r="H2594">
        <v>-78.848699999999994</v>
      </c>
      <c r="I2594" t="s">
        <v>5243</v>
      </c>
      <c r="J2594" s="4" t="s">
        <v>5261</v>
      </c>
      <c r="K2594" s="4" t="str">
        <f t="shared" si="40"/>
        <v>Jun 07</v>
      </c>
      <c r="L2594" t="s">
        <v>5305</v>
      </c>
      <c r="M2594" t="s">
        <v>5531</v>
      </c>
      <c r="N2594" t="s">
        <v>5527</v>
      </c>
      <c r="P2594" t="s">
        <v>6051</v>
      </c>
      <c r="Q2594" t="s">
        <v>6395</v>
      </c>
      <c r="R2594">
        <v>0</v>
      </c>
      <c r="S2594" t="s">
        <v>6537</v>
      </c>
      <c r="T2594">
        <v>0</v>
      </c>
      <c r="U2594">
        <v>0</v>
      </c>
      <c r="V2594">
        <v>0</v>
      </c>
      <c r="W2594">
        <v>0</v>
      </c>
      <c r="X2594">
        <v>1</v>
      </c>
      <c r="Y2594">
        <v>1</v>
      </c>
      <c r="Z2594" s="2" t="s">
        <v>8864</v>
      </c>
      <c r="AA2594" s="2" t="s">
        <v>10081</v>
      </c>
      <c r="AD2594" t="s">
        <v>6598</v>
      </c>
    </row>
    <row r="2595" spans="1:30" x14ac:dyDescent="0.2">
      <c r="A2595" s="1">
        <v>1807</v>
      </c>
      <c r="B2595" t="s">
        <v>1375</v>
      </c>
      <c r="C2595" t="s">
        <v>2124</v>
      </c>
      <c r="D2595" t="s">
        <v>4505</v>
      </c>
      <c r="E2595" t="s">
        <v>64</v>
      </c>
      <c r="F2595" t="str">
        <f>VLOOKUP(E2595,state_lookup!A:B,2,FALSE)</f>
        <v>NY</v>
      </c>
      <c r="G2595">
        <v>41.834090000000003</v>
      </c>
      <c r="H2595" t="s">
        <v>5152</v>
      </c>
      <c r="I2595" t="s">
        <v>5243</v>
      </c>
      <c r="J2595" s="4" t="s">
        <v>5261</v>
      </c>
      <c r="K2595" s="4" t="str">
        <f t="shared" si="40"/>
        <v>Jun 07</v>
      </c>
      <c r="L2595" t="s">
        <v>5832</v>
      </c>
      <c r="M2595" t="s">
        <v>5531</v>
      </c>
      <c r="N2595" t="s">
        <v>5531</v>
      </c>
      <c r="P2595" t="s">
        <v>6051</v>
      </c>
      <c r="Q2595" t="s">
        <v>6395</v>
      </c>
      <c r="R2595">
        <v>0</v>
      </c>
      <c r="S2595" t="s">
        <v>6537</v>
      </c>
      <c r="T2595">
        <v>0</v>
      </c>
      <c r="U2595">
        <v>0</v>
      </c>
      <c r="V2595">
        <v>0</v>
      </c>
      <c r="W2595">
        <v>0</v>
      </c>
      <c r="X2595">
        <v>1</v>
      </c>
      <c r="Y2595">
        <v>1</v>
      </c>
      <c r="Z2595" s="2" t="s">
        <v>8865</v>
      </c>
      <c r="AA2595" s="2" t="s">
        <v>7953</v>
      </c>
      <c r="AD2595" t="s">
        <v>6598</v>
      </c>
    </row>
    <row r="2596" spans="1:30" x14ac:dyDescent="0.2">
      <c r="A2596" s="1">
        <v>1808</v>
      </c>
      <c r="B2596" t="s">
        <v>1376</v>
      </c>
      <c r="C2596" t="s">
        <v>2044</v>
      </c>
      <c r="D2596" t="s">
        <v>213</v>
      </c>
      <c r="E2596" t="s">
        <v>10561</v>
      </c>
      <c r="F2596" t="str">
        <f>VLOOKUP(E2596,state_lookup!A:B,2,FALSE)</f>
        <v>MO</v>
      </c>
      <c r="G2596">
        <v>38.012099999999997</v>
      </c>
      <c r="H2596">
        <v>-92.75</v>
      </c>
      <c r="I2596" t="s">
        <v>5243</v>
      </c>
      <c r="J2596" s="4" t="s">
        <v>5261</v>
      </c>
      <c r="K2596" s="4" t="str">
        <f t="shared" si="40"/>
        <v>Jun 07</v>
      </c>
      <c r="L2596" t="s">
        <v>5515</v>
      </c>
      <c r="M2596" t="s">
        <v>5701</v>
      </c>
      <c r="N2596" t="s">
        <v>5701</v>
      </c>
      <c r="P2596" t="s">
        <v>6051</v>
      </c>
      <c r="Q2596" t="s">
        <v>6395</v>
      </c>
      <c r="R2596">
        <v>0</v>
      </c>
      <c r="S2596" t="s">
        <v>6537</v>
      </c>
      <c r="T2596">
        <v>0</v>
      </c>
      <c r="U2596">
        <v>0</v>
      </c>
      <c r="V2596">
        <v>0</v>
      </c>
      <c r="W2596">
        <v>0</v>
      </c>
      <c r="X2596">
        <v>1</v>
      </c>
      <c r="Y2596">
        <v>1</v>
      </c>
      <c r="Z2596" s="2" t="s">
        <v>8866</v>
      </c>
    </row>
    <row r="2597" spans="1:30" x14ac:dyDescent="0.2">
      <c r="A2597" s="1">
        <v>1809</v>
      </c>
      <c r="B2597" t="s">
        <v>1168</v>
      </c>
      <c r="C2597" t="s">
        <v>3238</v>
      </c>
      <c r="D2597" t="s">
        <v>4812</v>
      </c>
      <c r="E2597" t="s">
        <v>4562</v>
      </c>
      <c r="F2597" t="str">
        <f>VLOOKUP(E2597,state_lookup!A:B,2,FALSE)</f>
        <v>NV</v>
      </c>
      <c r="G2597">
        <v>39.1511</v>
      </c>
      <c r="H2597">
        <v>-119.7474</v>
      </c>
      <c r="I2597" t="s">
        <v>5243</v>
      </c>
      <c r="J2597" s="4" t="s">
        <v>5261</v>
      </c>
      <c r="K2597" s="4" t="str">
        <f t="shared" si="40"/>
        <v>Jun 07</v>
      </c>
      <c r="L2597" t="s">
        <v>5833</v>
      </c>
      <c r="M2597" t="s">
        <v>6019</v>
      </c>
      <c r="N2597" t="s">
        <v>6047</v>
      </c>
      <c r="P2597" t="s">
        <v>6051</v>
      </c>
      <c r="Q2597" t="s">
        <v>6395</v>
      </c>
      <c r="R2597">
        <v>0</v>
      </c>
      <c r="S2597" t="s">
        <v>6537</v>
      </c>
      <c r="X2597">
        <v>1</v>
      </c>
      <c r="Y2597">
        <v>1</v>
      </c>
      <c r="Z2597" t="s">
        <v>5728</v>
      </c>
    </row>
    <row r="2598" spans="1:30" x14ac:dyDescent="0.2">
      <c r="A2598" s="1">
        <v>1810</v>
      </c>
      <c r="B2598" t="s">
        <v>1377</v>
      </c>
      <c r="C2598" t="s">
        <v>3239</v>
      </c>
      <c r="D2598" t="s">
        <v>4512</v>
      </c>
      <c r="E2598" t="s">
        <v>64</v>
      </c>
      <c r="F2598" t="str">
        <f>VLOOKUP(E2598,state_lookup!A:B,2,FALSE)</f>
        <v>NY</v>
      </c>
      <c r="G2598">
        <v>40.6252</v>
      </c>
      <c r="H2598">
        <v>-73.727800000000002</v>
      </c>
      <c r="I2598" t="s">
        <v>5243</v>
      </c>
      <c r="J2598" s="4" t="s">
        <v>5261</v>
      </c>
      <c r="K2598" s="4" t="str">
        <f t="shared" si="40"/>
        <v>Jun 07</v>
      </c>
      <c r="L2598" t="s">
        <v>5476</v>
      </c>
      <c r="M2598" t="s">
        <v>5582</v>
      </c>
      <c r="N2598" t="s">
        <v>5582</v>
      </c>
      <c r="P2598" t="s">
        <v>6051</v>
      </c>
      <c r="Q2598" t="s">
        <v>6395</v>
      </c>
      <c r="R2598">
        <v>0</v>
      </c>
      <c r="S2598" t="s">
        <v>6553</v>
      </c>
      <c r="T2598">
        <v>0</v>
      </c>
      <c r="U2598">
        <v>0</v>
      </c>
      <c r="V2598">
        <v>0</v>
      </c>
      <c r="W2598">
        <v>0</v>
      </c>
      <c r="X2598">
        <v>1</v>
      </c>
      <c r="Y2598">
        <v>1</v>
      </c>
      <c r="Z2598" s="2" t="s">
        <v>8867</v>
      </c>
    </row>
    <row r="2599" spans="1:30" x14ac:dyDescent="0.2">
      <c r="A2599" s="1">
        <v>1811</v>
      </c>
      <c r="B2599" t="s">
        <v>1378</v>
      </c>
      <c r="C2599" t="s">
        <v>3240</v>
      </c>
      <c r="D2599" t="s">
        <v>4345</v>
      </c>
      <c r="E2599" t="s">
        <v>10560</v>
      </c>
      <c r="F2599" t="str">
        <f>VLOOKUP(E2599,state_lookup!A:B,2,FALSE)</f>
        <v>AZ</v>
      </c>
      <c r="G2599">
        <v>33.283079999999998</v>
      </c>
      <c r="H2599" t="s">
        <v>5153</v>
      </c>
      <c r="I2599" t="s">
        <v>5247</v>
      </c>
      <c r="J2599" s="4" t="s">
        <v>5261</v>
      </c>
      <c r="K2599" s="4" t="str">
        <f t="shared" si="40"/>
        <v>Jun 07</v>
      </c>
      <c r="P2599" t="s">
        <v>6051</v>
      </c>
      <c r="Q2599" t="s">
        <v>6395</v>
      </c>
      <c r="R2599">
        <v>0</v>
      </c>
      <c r="S2599" t="s">
        <v>6543</v>
      </c>
      <c r="T2599">
        <v>0</v>
      </c>
      <c r="U2599">
        <v>0</v>
      </c>
      <c r="V2599">
        <v>0</v>
      </c>
      <c r="W2599">
        <v>0</v>
      </c>
      <c r="X2599">
        <v>1</v>
      </c>
      <c r="Y2599">
        <v>1</v>
      </c>
      <c r="Z2599" s="2" t="s">
        <v>6915</v>
      </c>
      <c r="AD2599" t="s">
        <v>6598</v>
      </c>
    </row>
    <row r="2600" spans="1:30" x14ac:dyDescent="0.2">
      <c r="A2600" s="1">
        <v>1812</v>
      </c>
      <c r="B2600" t="s">
        <v>215</v>
      </c>
      <c r="C2600" t="s">
        <v>1763</v>
      </c>
      <c r="D2600" t="s">
        <v>4381</v>
      </c>
      <c r="E2600" t="s">
        <v>10573</v>
      </c>
      <c r="F2600" t="str">
        <f>VLOOKUP(E2600,state_lookup!A:B,2,FALSE)</f>
        <v>WV</v>
      </c>
      <c r="G2600">
        <v>38.348399999999998</v>
      </c>
      <c r="H2600">
        <v>-81.632300000000001</v>
      </c>
      <c r="I2600" t="s">
        <v>5243</v>
      </c>
      <c r="J2600" s="4" t="s">
        <v>5261</v>
      </c>
      <c r="K2600" s="4" t="str">
        <f t="shared" si="40"/>
        <v>Jun 07</v>
      </c>
      <c r="P2600" t="s">
        <v>6051</v>
      </c>
      <c r="Q2600" t="s">
        <v>6395</v>
      </c>
      <c r="R2600">
        <v>0</v>
      </c>
      <c r="S2600" t="s">
        <v>6537</v>
      </c>
      <c r="X2600">
        <v>1</v>
      </c>
      <c r="Y2600">
        <v>1</v>
      </c>
      <c r="Z2600" s="2" t="s">
        <v>8868</v>
      </c>
    </row>
    <row r="2601" spans="1:30" x14ac:dyDescent="0.2">
      <c r="A2601" s="1">
        <v>1813</v>
      </c>
      <c r="B2601" t="s">
        <v>216</v>
      </c>
      <c r="C2601" t="s">
        <v>3241</v>
      </c>
      <c r="D2601" t="s">
        <v>4813</v>
      </c>
      <c r="E2601" t="s">
        <v>917</v>
      </c>
      <c r="F2601" t="str">
        <f>VLOOKUP(E2601,state_lookup!A:B,2,FALSE)</f>
        <v>VA</v>
      </c>
      <c r="G2601">
        <v>38.037500000000001</v>
      </c>
      <c r="H2601">
        <v>-78.485500000000002</v>
      </c>
      <c r="I2601" t="s">
        <v>5243</v>
      </c>
      <c r="J2601" s="4" t="s">
        <v>5261</v>
      </c>
      <c r="K2601" s="4" t="str">
        <f t="shared" si="40"/>
        <v>Jun 07</v>
      </c>
      <c r="L2601" t="s">
        <v>5391</v>
      </c>
      <c r="M2601" t="s">
        <v>5372</v>
      </c>
      <c r="N2601" t="s">
        <v>5372</v>
      </c>
      <c r="P2601" t="s">
        <v>6051</v>
      </c>
      <c r="Q2601" t="s">
        <v>6402</v>
      </c>
      <c r="R2601">
        <v>0</v>
      </c>
      <c r="S2601" t="s">
        <v>6553</v>
      </c>
      <c r="T2601">
        <v>0</v>
      </c>
      <c r="U2601">
        <v>0</v>
      </c>
      <c r="V2601">
        <v>0</v>
      </c>
      <c r="W2601">
        <v>0</v>
      </c>
      <c r="X2601">
        <v>1</v>
      </c>
      <c r="Y2601">
        <v>1</v>
      </c>
      <c r="Z2601" s="2" t="s">
        <v>8869</v>
      </c>
    </row>
    <row r="2602" spans="1:30" x14ac:dyDescent="0.2">
      <c r="A2602" s="1">
        <v>1814</v>
      </c>
      <c r="B2602" t="s">
        <v>1379</v>
      </c>
      <c r="C2602" t="s">
        <v>3242</v>
      </c>
      <c r="D2602" t="s">
        <v>146</v>
      </c>
      <c r="E2602" t="s">
        <v>10566</v>
      </c>
      <c r="F2602" t="str">
        <f>VLOOKUP(E2602,state_lookup!A:B,2,FALSE)</f>
        <v>CT</v>
      </c>
      <c r="G2602">
        <v>41.51135</v>
      </c>
      <c r="H2602" t="s">
        <v>5154</v>
      </c>
      <c r="I2602" t="s">
        <v>5243</v>
      </c>
      <c r="J2602" s="4" t="s">
        <v>5261</v>
      </c>
      <c r="K2602" s="4" t="str">
        <f t="shared" si="40"/>
        <v>Jun 07</v>
      </c>
      <c r="P2602" t="s">
        <v>6051</v>
      </c>
      <c r="Q2602" t="s">
        <v>6395</v>
      </c>
      <c r="R2602">
        <v>0</v>
      </c>
      <c r="S2602" t="s">
        <v>6537</v>
      </c>
      <c r="X2602">
        <v>1</v>
      </c>
      <c r="Y2602">
        <v>1</v>
      </c>
      <c r="Z2602" s="2" t="s">
        <v>8012</v>
      </c>
      <c r="AD2602" t="s">
        <v>6598</v>
      </c>
    </row>
    <row r="2603" spans="1:30" x14ac:dyDescent="0.2">
      <c r="A2603" s="1">
        <v>1815</v>
      </c>
      <c r="B2603" t="s">
        <v>97</v>
      </c>
      <c r="C2603" t="s">
        <v>3243</v>
      </c>
      <c r="D2603" t="s">
        <v>414</v>
      </c>
      <c r="E2603" t="s">
        <v>10556</v>
      </c>
      <c r="F2603" t="str">
        <f>VLOOKUP(E2603,state_lookup!A:B,2,FALSE)</f>
        <v>OH</v>
      </c>
      <c r="G2603">
        <v>39.141199999999998</v>
      </c>
      <c r="H2603">
        <v>-84.506</v>
      </c>
      <c r="I2603" t="s">
        <v>5243</v>
      </c>
      <c r="J2603" s="4" t="s">
        <v>5261</v>
      </c>
      <c r="K2603" s="4" t="str">
        <f t="shared" si="40"/>
        <v>Jun 07</v>
      </c>
      <c r="L2603" t="s">
        <v>5825</v>
      </c>
      <c r="M2603" t="s">
        <v>5985</v>
      </c>
      <c r="N2603" t="s">
        <v>5985</v>
      </c>
      <c r="P2603" t="s">
        <v>6051</v>
      </c>
      <c r="Q2603" t="s">
        <v>6402</v>
      </c>
      <c r="R2603">
        <v>0</v>
      </c>
      <c r="S2603" t="s">
        <v>6603</v>
      </c>
      <c r="T2603">
        <v>0</v>
      </c>
      <c r="U2603">
        <v>0</v>
      </c>
      <c r="V2603">
        <v>0</v>
      </c>
      <c r="W2603">
        <v>0</v>
      </c>
      <c r="X2603">
        <v>1</v>
      </c>
      <c r="Y2603">
        <v>1</v>
      </c>
      <c r="Z2603" s="2" t="s">
        <v>8609</v>
      </c>
    </row>
    <row r="2604" spans="1:30" x14ac:dyDescent="0.2">
      <c r="A2604" s="1">
        <v>1816</v>
      </c>
      <c r="B2604" t="s">
        <v>1380</v>
      </c>
      <c r="C2604" t="s">
        <v>3244</v>
      </c>
      <c r="D2604" t="s">
        <v>66</v>
      </c>
      <c r="E2604" t="s">
        <v>10552</v>
      </c>
      <c r="F2604" t="str">
        <f>VLOOKUP(E2604,state_lookup!A:B,2,FALSE)</f>
        <v>MI</v>
      </c>
      <c r="G2604">
        <v>42.734279999999998</v>
      </c>
      <c r="H2604" t="s">
        <v>5155</v>
      </c>
      <c r="I2604" t="s">
        <v>5243</v>
      </c>
      <c r="J2604" s="4" t="s">
        <v>5261</v>
      </c>
      <c r="K2604" s="4" t="str">
        <f t="shared" si="40"/>
        <v>Jun 07</v>
      </c>
      <c r="L2604" t="s">
        <v>5284</v>
      </c>
      <c r="M2604" t="s">
        <v>5701</v>
      </c>
      <c r="N2604" t="s">
        <v>5701</v>
      </c>
      <c r="P2604" t="s">
        <v>6051</v>
      </c>
      <c r="Q2604" t="s">
        <v>6395</v>
      </c>
      <c r="R2604">
        <v>0</v>
      </c>
      <c r="S2604" t="s">
        <v>6537</v>
      </c>
      <c r="T2604">
        <v>0</v>
      </c>
      <c r="U2604">
        <v>0</v>
      </c>
      <c r="V2604">
        <v>0</v>
      </c>
      <c r="W2604">
        <v>0</v>
      </c>
      <c r="X2604">
        <v>1</v>
      </c>
      <c r="Y2604">
        <v>1</v>
      </c>
      <c r="Z2604" s="2" t="s">
        <v>8870</v>
      </c>
      <c r="AC2604" t="s">
        <v>10491</v>
      </c>
      <c r="AD2604" t="s">
        <v>6598</v>
      </c>
    </row>
    <row r="2605" spans="1:30" x14ac:dyDescent="0.2">
      <c r="A2605" s="1">
        <v>1817</v>
      </c>
      <c r="B2605" t="s">
        <v>758</v>
      </c>
      <c r="C2605" t="s">
        <v>3245</v>
      </c>
      <c r="D2605" t="s">
        <v>4277</v>
      </c>
      <c r="E2605" t="s">
        <v>10566</v>
      </c>
      <c r="F2605" t="str">
        <f>VLOOKUP(E2605,state_lookup!A:B,2,FALSE)</f>
        <v>CT</v>
      </c>
      <c r="G2605">
        <v>41.293640000000003</v>
      </c>
      <c r="H2605" t="s">
        <v>5156</v>
      </c>
      <c r="I2605" t="s">
        <v>5243</v>
      </c>
      <c r="J2605" s="4" t="s">
        <v>5261</v>
      </c>
      <c r="K2605" s="4" t="str">
        <f t="shared" si="40"/>
        <v>Jun 07</v>
      </c>
      <c r="P2605" t="s">
        <v>6051</v>
      </c>
      <c r="Q2605" t="s">
        <v>6395</v>
      </c>
      <c r="R2605">
        <v>0</v>
      </c>
      <c r="S2605" t="s">
        <v>6537</v>
      </c>
      <c r="X2605">
        <v>1</v>
      </c>
      <c r="Y2605">
        <v>1</v>
      </c>
      <c r="Z2605" s="2" t="s">
        <v>8871</v>
      </c>
      <c r="AA2605" s="2" t="s">
        <v>10082</v>
      </c>
    </row>
    <row r="2606" spans="1:30" x14ac:dyDescent="0.2">
      <c r="A2606" s="1">
        <v>1818</v>
      </c>
      <c r="B2606" t="s">
        <v>1381</v>
      </c>
      <c r="C2606" t="s">
        <v>3246</v>
      </c>
      <c r="D2606" t="s">
        <v>31</v>
      </c>
      <c r="E2606" t="s">
        <v>10547</v>
      </c>
      <c r="F2606" t="str">
        <f>VLOOKUP(E2606,state_lookup!A:B,2,FALSE)</f>
        <v>CA</v>
      </c>
      <c r="G2606">
        <v>33.893000000000001</v>
      </c>
      <c r="H2606">
        <v>-118.22750000000001</v>
      </c>
      <c r="I2606" t="s">
        <v>5243</v>
      </c>
      <c r="J2606" s="4" t="s">
        <v>5261</v>
      </c>
      <c r="K2606" s="4" t="str">
        <f t="shared" si="40"/>
        <v>Jun 07</v>
      </c>
      <c r="P2606" t="s">
        <v>6051</v>
      </c>
      <c r="Q2606" t="s">
        <v>6395</v>
      </c>
      <c r="R2606">
        <v>0</v>
      </c>
      <c r="S2606" t="s">
        <v>6630</v>
      </c>
      <c r="X2606">
        <v>1</v>
      </c>
      <c r="Y2606">
        <v>1</v>
      </c>
      <c r="Z2606" s="2" t="s">
        <v>8872</v>
      </c>
    </row>
    <row r="2607" spans="1:30" x14ac:dyDescent="0.2">
      <c r="A2607" s="1">
        <v>1819</v>
      </c>
      <c r="B2607" t="s">
        <v>1381</v>
      </c>
      <c r="C2607" t="s">
        <v>3247</v>
      </c>
      <c r="D2607" t="s">
        <v>31</v>
      </c>
      <c r="E2607" t="s">
        <v>10547</v>
      </c>
      <c r="F2607" t="str">
        <f>VLOOKUP(E2607,state_lookup!A:B,2,FALSE)</f>
        <v>CA</v>
      </c>
      <c r="G2607">
        <v>33.893000000000001</v>
      </c>
      <c r="H2607">
        <v>-118.22750000000001</v>
      </c>
      <c r="I2607" t="s">
        <v>5243</v>
      </c>
      <c r="J2607" s="4" t="s">
        <v>5261</v>
      </c>
      <c r="K2607" s="4" t="str">
        <f t="shared" si="40"/>
        <v>Jun 07</v>
      </c>
      <c r="L2607" t="s">
        <v>5478</v>
      </c>
      <c r="M2607" t="s">
        <v>5422</v>
      </c>
      <c r="N2607" t="s">
        <v>5422</v>
      </c>
      <c r="P2607" t="s">
        <v>6243</v>
      </c>
      <c r="Q2607" t="s">
        <v>6425</v>
      </c>
      <c r="R2607">
        <v>0</v>
      </c>
      <c r="S2607" t="s">
        <v>6631</v>
      </c>
      <c r="U2607">
        <v>0</v>
      </c>
      <c r="V2607">
        <v>0</v>
      </c>
      <c r="W2607">
        <v>0</v>
      </c>
      <c r="X2607">
        <v>1</v>
      </c>
      <c r="Y2607">
        <v>1</v>
      </c>
      <c r="Z2607" s="2" t="s">
        <v>8873</v>
      </c>
    </row>
    <row r="2608" spans="1:30" x14ac:dyDescent="0.2">
      <c r="A2608" s="1">
        <v>1820</v>
      </c>
      <c r="B2608" t="s">
        <v>389</v>
      </c>
      <c r="D2608" t="s">
        <v>4477</v>
      </c>
      <c r="E2608" t="s">
        <v>10583</v>
      </c>
      <c r="F2608" t="str">
        <f>VLOOKUP(E2608,state_lookup!A:B,2,FALSE)</f>
        <v>AR</v>
      </c>
      <c r="G2608">
        <v>35.075299999999999</v>
      </c>
      <c r="H2608">
        <v>-92.469499999999996</v>
      </c>
      <c r="I2608" t="s">
        <v>5243</v>
      </c>
      <c r="J2608" s="4" t="s">
        <v>5261</v>
      </c>
      <c r="K2608" s="4" t="str">
        <f t="shared" si="40"/>
        <v>Jun 07</v>
      </c>
      <c r="P2608" t="s">
        <v>6051</v>
      </c>
      <c r="Q2608" t="s">
        <v>6395</v>
      </c>
      <c r="R2608">
        <v>0</v>
      </c>
      <c r="S2608" t="s">
        <v>6537</v>
      </c>
      <c r="X2608">
        <v>1</v>
      </c>
      <c r="Y2608">
        <v>1</v>
      </c>
      <c r="Z2608" s="2" t="s">
        <v>7253</v>
      </c>
    </row>
    <row r="2609" spans="1:30" x14ac:dyDescent="0.2">
      <c r="A2609" s="1">
        <v>1821</v>
      </c>
      <c r="B2609" t="s">
        <v>1382</v>
      </c>
      <c r="C2609" t="s">
        <v>2044</v>
      </c>
      <c r="D2609" t="s">
        <v>4510</v>
      </c>
      <c r="E2609" t="s">
        <v>64</v>
      </c>
      <c r="F2609" t="str">
        <f>VLOOKUP(E2609,state_lookup!A:B,2,FALSE)</f>
        <v>NY</v>
      </c>
      <c r="G2609">
        <v>42.699599999999997</v>
      </c>
      <c r="H2609">
        <v>-74.930000000000007</v>
      </c>
      <c r="I2609" t="s">
        <v>5243</v>
      </c>
      <c r="J2609" s="4" t="s">
        <v>5261</v>
      </c>
      <c r="K2609" s="4" t="str">
        <f t="shared" si="40"/>
        <v>Jun 07</v>
      </c>
      <c r="L2609" t="s">
        <v>5318</v>
      </c>
      <c r="M2609" t="s">
        <v>5491</v>
      </c>
      <c r="N2609" t="s">
        <v>5491</v>
      </c>
      <c r="P2609" t="s">
        <v>6051</v>
      </c>
      <c r="Q2609" t="s">
        <v>6395</v>
      </c>
      <c r="R2609">
        <v>0</v>
      </c>
      <c r="S2609" t="s">
        <v>6537</v>
      </c>
      <c r="T2609">
        <v>0</v>
      </c>
      <c r="U2609">
        <v>0</v>
      </c>
      <c r="V2609">
        <v>0</v>
      </c>
      <c r="W2609">
        <v>0</v>
      </c>
      <c r="X2609">
        <v>1</v>
      </c>
      <c r="Y2609">
        <v>1</v>
      </c>
      <c r="Z2609" s="2" t="s">
        <v>8874</v>
      </c>
      <c r="AD2609" t="s">
        <v>6598</v>
      </c>
    </row>
    <row r="2610" spans="1:30" x14ac:dyDescent="0.2">
      <c r="A2610" s="1">
        <v>1822</v>
      </c>
      <c r="B2610" t="s">
        <v>1383</v>
      </c>
      <c r="D2610" t="s">
        <v>434</v>
      </c>
      <c r="E2610" t="s">
        <v>10566</v>
      </c>
      <c r="F2610" t="str">
        <f>VLOOKUP(E2610,state_lookup!A:B,2,FALSE)</f>
        <v>CT</v>
      </c>
      <c r="G2610">
        <v>41.847299999999997</v>
      </c>
      <c r="H2610" t="s">
        <v>5157</v>
      </c>
      <c r="I2610" t="s">
        <v>5243</v>
      </c>
      <c r="J2610" s="4" t="s">
        <v>5261</v>
      </c>
      <c r="K2610" s="4" t="str">
        <f t="shared" si="40"/>
        <v>Jun 07</v>
      </c>
      <c r="P2610" t="s">
        <v>6051</v>
      </c>
      <c r="Q2610" t="s">
        <v>6395</v>
      </c>
      <c r="R2610">
        <v>0</v>
      </c>
      <c r="S2610" t="s">
        <v>6537</v>
      </c>
      <c r="T2610">
        <v>0</v>
      </c>
      <c r="U2610">
        <v>0</v>
      </c>
      <c r="V2610">
        <v>0</v>
      </c>
      <c r="W2610">
        <v>0</v>
      </c>
      <c r="X2610">
        <v>1</v>
      </c>
      <c r="Y2610">
        <v>1</v>
      </c>
      <c r="Z2610" s="2" t="s">
        <v>8856</v>
      </c>
      <c r="AD2610" t="s">
        <v>6598</v>
      </c>
    </row>
    <row r="2611" spans="1:30" x14ac:dyDescent="0.2">
      <c r="A2611" s="1">
        <v>1823</v>
      </c>
      <c r="B2611" t="s">
        <v>102</v>
      </c>
      <c r="C2611" t="s">
        <v>3248</v>
      </c>
      <c r="D2611" t="s">
        <v>102</v>
      </c>
      <c r="E2611" t="s">
        <v>10546</v>
      </c>
      <c r="F2611" t="str">
        <f>VLOOKUP(E2611,state_lookup!A:B,2,FALSE)</f>
        <v>TX</v>
      </c>
      <c r="G2611">
        <v>32.793599999999998</v>
      </c>
      <c r="H2611">
        <v>-96.766199999999998</v>
      </c>
      <c r="I2611" t="s">
        <v>5243</v>
      </c>
      <c r="J2611" s="4" t="s">
        <v>5261</v>
      </c>
      <c r="K2611" s="4" t="str">
        <f t="shared" si="40"/>
        <v>Jun 07</v>
      </c>
      <c r="P2611" t="s">
        <v>6051</v>
      </c>
      <c r="Q2611" t="s">
        <v>6395</v>
      </c>
      <c r="R2611">
        <v>0</v>
      </c>
      <c r="S2611" t="s">
        <v>6537</v>
      </c>
      <c r="X2611">
        <v>1</v>
      </c>
      <c r="Y2611">
        <v>1</v>
      </c>
      <c r="Z2611" s="2" t="s">
        <v>8875</v>
      </c>
    </row>
    <row r="2612" spans="1:30" x14ac:dyDescent="0.2">
      <c r="A2612" s="1">
        <v>1824</v>
      </c>
      <c r="B2612" t="s">
        <v>102</v>
      </c>
      <c r="C2612" t="s">
        <v>3249</v>
      </c>
      <c r="D2612" t="s">
        <v>102</v>
      </c>
      <c r="E2612" t="s">
        <v>10546</v>
      </c>
      <c r="F2612" t="str">
        <f>VLOOKUP(E2612,state_lookup!A:B,2,FALSE)</f>
        <v>TX</v>
      </c>
      <c r="G2612">
        <v>32.793599999999998</v>
      </c>
      <c r="H2612">
        <v>-96.766199999999998</v>
      </c>
      <c r="I2612" t="s">
        <v>5243</v>
      </c>
      <c r="J2612" s="4" t="s">
        <v>5261</v>
      </c>
      <c r="K2612" s="4" t="str">
        <f t="shared" si="40"/>
        <v>Jun 07</v>
      </c>
      <c r="L2612" t="s">
        <v>5390</v>
      </c>
      <c r="M2612" t="s">
        <v>5701</v>
      </c>
      <c r="N2612" t="s">
        <v>5701</v>
      </c>
      <c r="P2612" t="s">
        <v>6051</v>
      </c>
      <c r="Q2612" t="s">
        <v>6395</v>
      </c>
      <c r="R2612">
        <v>0</v>
      </c>
      <c r="S2612" t="s">
        <v>6537</v>
      </c>
      <c r="X2612">
        <v>0</v>
      </c>
      <c r="Y2612">
        <v>1</v>
      </c>
      <c r="Z2612" s="2" t="s">
        <v>8876</v>
      </c>
      <c r="AA2612" s="2" t="s">
        <v>10083</v>
      </c>
    </row>
    <row r="2613" spans="1:30" x14ac:dyDescent="0.2">
      <c r="A2613" s="1">
        <v>1825</v>
      </c>
      <c r="B2613" t="s">
        <v>102</v>
      </c>
      <c r="C2613" t="s">
        <v>3250</v>
      </c>
      <c r="D2613" t="s">
        <v>102</v>
      </c>
      <c r="E2613" t="s">
        <v>10546</v>
      </c>
      <c r="F2613" t="str">
        <f>VLOOKUP(E2613,state_lookup!A:B,2,FALSE)</f>
        <v>TX</v>
      </c>
      <c r="G2613">
        <v>32.793599999999998</v>
      </c>
      <c r="H2613">
        <v>-96.766199999999998</v>
      </c>
      <c r="I2613" t="s">
        <v>5243</v>
      </c>
      <c r="J2613" s="4" t="s">
        <v>5261</v>
      </c>
      <c r="K2613" s="4" t="str">
        <f t="shared" si="40"/>
        <v>Jun 07</v>
      </c>
      <c r="P2613" t="s">
        <v>6244</v>
      </c>
      <c r="Q2613" t="s">
        <v>6395</v>
      </c>
      <c r="R2613">
        <v>0</v>
      </c>
      <c r="S2613" t="s">
        <v>6537</v>
      </c>
      <c r="X2613">
        <v>0</v>
      </c>
      <c r="Y2613">
        <v>1</v>
      </c>
      <c r="Z2613" s="2" t="s">
        <v>8876</v>
      </c>
    </row>
    <row r="2614" spans="1:30" x14ac:dyDescent="0.2">
      <c r="A2614" s="1">
        <v>1826</v>
      </c>
      <c r="B2614" t="s">
        <v>102</v>
      </c>
      <c r="C2614" t="s">
        <v>3251</v>
      </c>
      <c r="D2614" t="s">
        <v>102</v>
      </c>
      <c r="E2614" t="s">
        <v>10546</v>
      </c>
      <c r="F2614" t="str">
        <f>VLOOKUP(E2614,state_lookup!A:B,2,FALSE)</f>
        <v>TX</v>
      </c>
      <c r="G2614">
        <v>32.793599999999998</v>
      </c>
      <c r="H2614">
        <v>-96.766199999999998</v>
      </c>
      <c r="I2614" t="s">
        <v>5243</v>
      </c>
      <c r="J2614" s="4" t="s">
        <v>5261</v>
      </c>
      <c r="K2614" s="4" t="str">
        <f t="shared" si="40"/>
        <v>Jun 07</v>
      </c>
      <c r="P2614" t="s">
        <v>6245</v>
      </c>
      <c r="Q2614" t="s">
        <v>6395</v>
      </c>
      <c r="R2614">
        <v>0</v>
      </c>
      <c r="S2614" t="s">
        <v>6537</v>
      </c>
      <c r="X2614">
        <v>0</v>
      </c>
      <c r="Y2614">
        <v>1</v>
      </c>
      <c r="Z2614" s="2" t="s">
        <v>8876</v>
      </c>
    </row>
    <row r="2615" spans="1:30" x14ac:dyDescent="0.2">
      <c r="A2615" s="1">
        <v>1827</v>
      </c>
      <c r="B2615" t="s">
        <v>102</v>
      </c>
      <c r="D2615" t="s">
        <v>102</v>
      </c>
      <c r="E2615" t="s">
        <v>10546</v>
      </c>
      <c r="F2615" t="str">
        <f>VLOOKUP(E2615,state_lookup!A:B,2,FALSE)</f>
        <v>TX</v>
      </c>
      <c r="G2615">
        <v>32.793599999999998</v>
      </c>
      <c r="H2615">
        <v>-96.766199999999998</v>
      </c>
      <c r="I2615" t="s">
        <v>5243</v>
      </c>
      <c r="J2615" s="4" t="s">
        <v>5261</v>
      </c>
      <c r="K2615" s="4" t="str">
        <f t="shared" si="40"/>
        <v>Jun 07</v>
      </c>
      <c r="P2615" t="s">
        <v>6246</v>
      </c>
      <c r="Q2615" t="s">
        <v>6395</v>
      </c>
      <c r="R2615">
        <v>0</v>
      </c>
      <c r="S2615" t="s">
        <v>6538</v>
      </c>
      <c r="X2615">
        <v>0</v>
      </c>
      <c r="Y2615">
        <v>1</v>
      </c>
      <c r="Z2615" s="2" t="s">
        <v>8876</v>
      </c>
    </row>
    <row r="2616" spans="1:30" x14ac:dyDescent="0.2">
      <c r="A2616" s="1">
        <v>1828</v>
      </c>
      <c r="B2616" t="s">
        <v>102</v>
      </c>
      <c r="C2616" t="s">
        <v>3252</v>
      </c>
      <c r="D2616" t="s">
        <v>102</v>
      </c>
      <c r="E2616" t="s">
        <v>10546</v>
      </c>
      <c r="F2616" t="str">
        <f>VLOOKUP(E2616,state_lookup!A:B,2,FALSE)</f>
        <v>TX</v>
      </c>
      <c r="G2616">
        <v>32.793599999999998</v>
      </c>
      <c r="H2616">
        <v>-96.766199999999998</v>
      </c>
      <c r="I2616" t="s">
        <v>5243</v>
      </c>
      <c r="J2616" s="4" t="s">
        <v>5261</v>
      </c>
      <c r="K2616" s="4" t="str">
        <f t="shared" si="40"/>
        <v>Jun 07</v>
      </c>
      <c r="L2616" t="s">
        <v>5834</v>
      </c>
      <c r="M2616" t="s">
        <v>5706</v>
      </c>
      <c r="N2616" t="s">
        <v>5617</v>
      </c>
      <c r="P2616" t="s">
        <v>6247</v>
      </c>
      <c r="Q2616" t="s">
        <v>6426</v>
      </c>
      <c r="R2616">
        <v>0</v>
      </c>
      <c r="S2616" t="s">
        <v>6632</v>
      </c>
      <c r="T2616">
        <v>0</v>
      </c>
      <c r="U2616">
        <v>0</v>
      </c>
      <c r="V2616">
        <v>0</v>
      </c>
      <c r="W2616">
        <v>0</v>
      </c>
      <c r="X2616">
        <v>0</v>
      </c>
      <c r="Y2616">
        <v>1</v>
      </c>
      <c r="Z2616" s="2" t="s">
        <v>8877</v>
      </c>
    </row>
    <row r="2617" spans="1:30" x14ac:dyDescent="0.2">
      <c r="A2617" s="1">
        <v>1829</v>
      </c>
      <c r="B2617" t="s">
        <v>392</v>
      </c>
      <c r="D2617" t="s">
        <v>566</v>
      </c>
      <c r="E2617" t="s">
        <v>10566</v>
      </c>
      <c r="F2617" t="str">
        <f>VLOOKUP(E2617,state_lookup!A:B,2,FALSE)</f>
        <v>CT</v>
      </c>
      <c r="G2617">
        <v>41.051990000000004</v>
      </c>
      <c r="H2617" t="s">
        <v>4978</v>
      </c>
      <c r="I2617" t="s">
        <v>5243</v>
      </c>
      <c r="J2617" s="4" t="s">
        <v>5261</v>
      </c>
      <c r="K2617" s="4" t="str">
        <f t="shared" si="40"/>
        <v>Jun 07</v>
      </c>
      <c r="P2617" t="s">
        <v>6051</v>
      </c>
      <c r="Q2617" t="s">
        <v>6395</v>
      </c>
      <c r="R2617">
        <v>0</v>
      </c>
      <c r="S2617" t="s">
        <v>6537</v>
      </c>
      <c r="X2617">
        <v>1</v>
      </c>
      <c r="Y2617">
        <v>1</v>
      </c>
      <c r="Z2617" s="2" t="s">
        <v>8856</v>
      </c>
      <c r="AA2617" s="2" t="s">
        <v>10084</v>
      </c>
      <c r="AD2617" t="s">
        <v>6598</v>
      </c>
    </row>
    <row r="2618" spans="1:30" x14ac:dyDescent="0.2">
      <c r="A2618" s="1">
        <v>1830</v>
      </c>
      <c r="B2618" t="s">
        <v>1384</v>
      </c>
      <c r="C2618" t="s">
        <v>3253</v>
      </c>
      <c r="D2618" t="s">
        <v>4696</v>
      </c>
      <c r="E2618" t="s">
        <v>10549</v>
      </c>
      <c r="F2618" t="str">
        <f>VLOOKUP(E2618,state_lookup!A:B,2,FALSE)</f>
        <v>FL</v>
      </c>
      <c r="G2618">
        <v>30.712199999999999</v>
      </c>
      <c r="H2618">
        <v>-86.120800000000003</v>
      </c>
      <c r="I2618" t="s">
        <v>5243</v>
      </c>
      <c r="J2618" s="4" t="s">
        <v>5261</v>
      </c>
      <c r="K2618" s="4" t="str">
        <f t="shared" si="40"/>
        <v>Jun 07</v>
      </c>
      <c r="L2618" t="s">
        <v>5835</v>
      </c>
      <c r="M2618" t="s">
        <v>5491</v>
      </c>
      <c r="N2618" t="s">
        <v>5372</v>
      </c>
      <c r="P2618" t="s">
        <v>6051</v>
      </c>
      <c r="Q2618" t="s">
        <v>6395</v>
      </c>
      <c r="R2618">
        <v>0</v>
      </c>
      <c r="S2618" t="s">
        <v>6537</v>
      </c>
      <c r="T2618">
        <v>0</v>
      </c>
      <c r="U2618">
        <v>0</v>
      </c>
      <c r="V2618">
        <v>0</v>
      </c>
      <c r="W2618">
        <v>0</v>
      </c>
      <c r="X2618">
        <v>1</v>
      </c>
      <c r="Y2618">
        <v>1</v>
      </c>
      <c r="Z2618" s="2" t="s">
        <v>8878</v>
      </c>
      <c r="AA2618" s="2" t="s">
        <v>10085</v>
      </c>
      <c r="AB2618" s="2" t="s">
        <v>10336</v>
      </c>
    </row>
    <row r="2619" spans="1:30" x14ac:dyDescent="0.2">
      <c r="A2619" s="1">
        <v>1831</v>
      </c>
      <c r="B2619" t="s">
        <v>103</v>
      </c>
      <c r="C2619" t="s">
        <v>3254</v>
      </c>
      <c r="D2619" t="s">
        <v>103</v>
      </c>
      <c r="E2619" t="s">
        <v>10565</v>
      </c>
      <c r="F2619" t="str">
        <f>VLOOKUP(E2619,state_lookup!A:B,2,FALSE)</f>
        <v>IA</v>
      </c>
      <c r="G2619">
        <v>41.600540000000002</v>
      </c>
      <c r="H2619" t="s">
        <v>4940</v>
      </c>
      <c r="I2619" t="s">
        <v>5243</v>
      </c>
      <c r="J2619" s="4" t="s">
        <v>5261</v>
      </c>
      <c r="K2619" s="4" t="str">
        <f t="shared" si="40"/>
        <v>Jun 07</v>
      </c>
      <c r="L2619" t="s">
        <v>5318</v>
      </c>
      <c r="M2619" t="s">
        <v>5491</v>
      </c>
      <c r="N2619" t="s">
        <v>5491</v>
      </c>
      <c r="P2619" t="s">
        <v>6054</v>
      </c>
      <c r="Q2619" t="s">
        <v>6427</v>
      </c>
      <c r="R2619">
        <v>0</v>
      </c>
      <c r="S2619" t="s">
        <v>6607</v>
      </c>
      <c r="T2619">
        <v>0</v>
      </c>
      <c r="U2619">
        <v>0</v>
      </c>
      <c r="V2619">
        <v>0</v>
      </c>
      <c r="W2619">
        <v>0</v>
      </c>
      <c r="X2619">
        <v>1</v>
      </c>
      <c r="Y2619">
        <v>1</v>
      </c>
      <c r="Z2619" s="2" t="s">
        <v>8879</v>
      </c>
    </row>
    <row r="2620" spans="1:30" x14ac:dyDescent="0.2">
      <c r="A2620" s="1">
        <v>1832</v>
      </c>
      <c r="B2620" t="s">
        <v>1385</v>
      </c>
      <c r="D2620" t="s">
        <v>119</v>
      </c>
      <c r="E2620" t="s">
        <v>10566</v>
      </c>
      <c r="F2620" t="str">
        <f>VLOOKUP(E2620,state_lookup!A:B,2,FALSE)</f>
        <v>CT</v>
      </c>
      <c r="G2620">
        <v>41.94238</v>
      </c>
      <c r="H2620" t="s">
        <v>5158</v>
      </c>
      <c r="I2620" t="s">
        <v>5243</v>
      </c>
      <c r="J2620" s="4" t="s">
        <v>5261</v>
      </c>
      <c r="K2620" s="4" t="str">
        <f t="shared" si="40"/>
        <v>Jun 07</v>
      </c>
      <c r="P2620" t="s">
        <v>6051</v>
      </c>
      <c r="Q2620" t="s">
        <v>6395</v>
      </c>
      <c r="R2620">
        <v>0</v>
      </c>
      <c r="S2620" t="s">
        <v>6537</v>
      </c>
      <c r="T2620">
        <v>0</v>
      </c>
      <c r="U2620">
        <v>0</v>
      </c>
      <c r="V2620">
        <v>0</v>
      </c>
      <c r="W2620">
        <v>0</v>
      </c>
      <c r="X2620">
        <v>1</v>
      </c>
      <c r="Y2620">
        <v>1</v>
      </c>
      <c r="Z2620" s="2" t="s">
        <v>8880</v>
      </c>
      <c r="AA2620" s="2" t="s">
        <v>8856</v>
      </c>
      <c r="AB2620" s="2" t="s">
        <v>10337</v>
      </c>
      <c r="AD2620" t="s">
        <v>6598</v>
      </c>
    </row>
    <row r="2621" spans="1:30" x14ac:dyDescent="0.2">
      <c r="A2621" s="1">
        <v>1833</v>
      </c>
      <c r="B2621" t="s">
        <v>1386</v>
      </c>
      <c r="C2621" t="s">
        <v>3255</v>
      </c>
      <c r="D2621" t="s">
        <v>119</v>
      </c>
      <c r="E2621" t="s">
        <v>10566</v>
      </c>
      <c r="F2621" t="str">
        <f>VLOOKUP(E2621,state_lookup!A:B,2,FALSE)</f>
        <v>CT</v>
      </c>
      <c r="G2621">
        <v>41.782319999999999</v>
      </c>
      <c r="H2621" t="s">
        <v>5159</v>
      </c>
      <c r="I2621" t="s">
        <v>5243</v>
      </c>
      <c r="J2621" s="4" t="s">
        <v>5261</v>
      </c>
      <c r="K2621" s="4" t="str">
        <f t="shared" si="40"/>
        <v>Jun 07</v>
      </c>
      <c r="P2621" t="s">
        <v>6051</v>
      </c>
      <c r="Q2621" t="s">
        <v>6395</v>
      </c>
      <c r="R2621">
        <v>0</v>
      </c>
      <c r="S2621" t="s">
        <v>6537</v>
      </c>
      <c r="T2621">
        <v>0</v>
      </c>
      <c r="U2621">
        <v>0</v>
      </c>
      <c r="V2621">
        <v>0</v>
      </c>
      <c r="W2621">
        <v>0</v>
      </c>
      <c r="X2621">
        <v>1</v>
      </c>
      <c r="Y2621">
        <v>1</v>
      </c>
      <c r="Z2621" s="2" t="s">
        <v>8880</v>
      </c>
      <c r="AA2621" s="2" t="s">
        <v>8856</v>
      </c>
      <c r="AD2621" t="s">
        <v>6598</v>
      </c>
    </row>
    <row r="2622" spans="1:30" x14ac:dyDescent="0.2">
      <c r="A2622" s="1">
        <v>1834</v>
      </c>
      <c r="B2622" t="s">
        <v>396</v>
      </c>
      <c r="C2622" t="s">
        <v>3256</v>
      </c>
      <c r="E2622" t="s">
        <v>10552</v>
      </c>
      <c r="F2622" t="str">
        <f>VLOOKUP(E2622,state_lookup!A:B,2,FALSE)</f>
        <v>MI</v>
      </c>
      <c r="G2622">
        <v>42.747999999999998</v>
      </c>
      <c r="H2622">
        <v>-84.483500000000006</v>
      </c>
      <c r="I2622" t="s">
        <v>5243</v>
      </c>
      <c r="J2622" s="4" t="s">
        <v>5261</v>
      </c>
      <c r="K2622" s="4" t="str">
        <f t="shared" si="40"/>
        <v>Jun 07</v>
      </c>
      <c r="L2622" t="s">
        <v>5645</v>
      </c>
      <c r="M2622" t="s">
        <v>5645</v>
      </c>
      <c r="N2622" t="s">
        <v>5645</v>
      </c>
      <c r="P2622" t="s">
        <v>6051</v>
      </c>
      <c r="Q2622" t="s">
        <v>6428</v>
      </c>
      <c r="R2622">
        <v>0</v>
      </c>
      <c r="S2622" t="s">
        <v>6543</v>
      </c>
      <c r="X2622">
        <v>1</v>
      </c>
      <c r="Y2622">
        <v>1</v>
      </c>
      <c r="Z2622" s="2" t="s">
        <v>8881</v>
      </c>
    </row>
    <row r="2623" spans="1:30" x14ac:dyDescent="0.2">
      <c r="A2623" s="1">
        <v>1835</v>
      </c>
      <c r="B2623" t="s">
        <v>1387</v>
      </c>
      <c r="C2623" t="s">
        <v>3257</v>
      </c>
      <c r="D2623" t="s">
        <v>4520</v>
      </c>
      <c r="E2623" t="s">
        <v>10554</v>
      </c>
      <c r="F2623" t="str">
        <f>VLOOKUP(E2623,state_lookup!A:B,2,FALSE)</f>
        <v>MA</v>
      </c>
      <c r="G2623">
        <v>42.059629999999999</v>
      </c>
      <c r="H2623" t="s">
        <v>5160</v>
      </c>
      <c r="I2623" t="s">
        <v>5243</v>
      </c>
      <c r="J2623" s="4" t="s">
        <v>5261</v>
      </c>
      <c r="K2623" s="4" t="str">
        <f t="shared" si="40"/>
        <v>Jun 07</v>
      </c>
      <c r="L2623" t="s">
        <v>5497</v>
      </c>
      <c r="M2623" t="s">
        <v>5396</v>
      </c>
      <c r="N2623" t="s">
        <v>5531</v>
      </c>
      <c r="P2623" t="s">
        <v>6051</v>
      </c>
      <c r="Q2623" t="s">
        <v>6395</v>
      </c>
      <c r="R2623">
        <v>0</v>
      </c>
      <c r="S2623" t="s">
        <v>6537</v>
      </c>
      <c r="T2623">
        <v>0</v>
      </c>
      <c r="U2623">
        <v>0</v>
      </c>
      <c r="V2623">
        <v>0</v>
      </c>
      <c r="W2623">
        <v>0</v>
      </c>
      <c r="X2623">
        <v>1</v>
      </c>
      <c r="Y2623">
        <v>1</v>
      </c>
      <c r="Z2623" s="2" t="s">
        <v>8882</v>
      </c>
      <c r="AA2623" t="s">
        <v>5728</v>
      </c>
      <c r="AD2623" t="s">
        <v>6598</v>
      </c>
    </row>
    <row r="2624" spans="1:30" x14ac:dyDescent="0.2">
      <c r="A2624" s="1">
        <v>1836</v>
      </c>
      <c r="B2624" t="s">
        <v>397</v>
      </c>
      <c r="C2624" t="s">
        <v>3258</v>
      </c>
      <c r="D2624" t="s">
        <v>641</v>
      </c>
      <c r="E2624" t="s">
        <v>10575</v>
      </c>
      <c r="F2624" t="str">
        <f>VLOOKUP(E2624,state_lookup!A:B,2,FALSE)</f>
        <v>PA</v>
      </c>
      <c r="G2624">
        <v>40.6858</v>
      </c>
      <c r="H2624">
        <v>-75.2209</v>
      </c>
      <c r="I2624" t="s">
        <v>5243</v>
      </c>
      <c r="J2624" s="4" t="s">
        <v>5261</v>
      </c>
      <c r="K2624" s="4" t="str">
        <f t="shared" si="40"/>
        <v>Jun 07</v>
      </c>
      <c r="L2624" t="s">
        <v>5422</v>
      </c>
      <c r="M2624" t="s">
        <v>5422</v>
      </c>
      <c r="N2624" t="s">
        <v>5422</v>
      </c>
      <c r="P2624" t="s">
        <v>6051</v>
      </c>
      <c r="Q2624" t="s">
        <v>6395</v>
      </c>
      <c r="R2624">
        <v>0</v>
      </c>
      <c r="S2624" t="s">
        <v>6537</v>
      </c>
      <c r="T2624">
        <v>0</v>
      </c>
      <c r="U2624">
        <v>0</v>
      </c>
      <c r="V2624">
        <v>0</v>
      </c>
      <c r="W2624">
        <v>0</v>
      </c>
      <c r="X2624">
        <v>1</v>
      </c>
      <c r="Y2624">
        <v>1</v>
      </c>
      <c r="Z2624" s="2" t="s">
        <v>8883</v>
      </c>
    </row>
    <row r="2625" spans="1:30" x14ac:dyDescent="0.2">
      <c r="A2625" s="1">
        <v>1837</v>
      </c>
      <c r="B2625" t="s">
        <v>397</v>
      </c>
      <c r="C2625" t="s">
        <v>3259</v>
      </c>
      <c r="D2625" t="s">
        <v>528</v>
      </c>
      <c r="E2625" t="s">
        <v>10554</v>
      </c>
      <c r="F2625" t="str">
        <f>VLOOKUP(E2625,state_lookup!A:B,2,FALSE)</f>
        <v>MA</v>
      </c>
      <c r="G2625">
        <v>44.987670000000001</v>
      </c>
      <c r="H2625" t="s">
        <v>4979</v>
      </c>
      <c r="I2625" t="s">
        <v>5243</v>
      </c>
      <c r="J2625" s="4" t="s">
        <v>5261</v>
      </c>
      <c r="K2625" s="4" t="str">
        <f t="shared" si="40"/>
        <v>Jun 07</v>
      </c>
      <c r="L2625" t="s">
        <v>5393</v>
      </c>
      <c r="M2625" t="s">
        <v>5491</v>
      </c>
      <c r="N2625" t="s">
        <v>5491</v>
      </c>
      <c r="P2625" t="s">
        <v>6051</v>
      </c>
      <c r="Q2625" t="s">
        <v>6395</v>
      </c>
      <c r="R2625">
        <v>0</v>
      </c>
      <c r="S2625" t="s">
        <v>6538</v>
      </c>
      <c r="T2625">
        <v>0</v>
      </c>
      <c r="U2625">
        <v>0</v>
      </c>
      <c r="V2625">
        <v>0</v>
      </c>
      <c r="W2625">
        <v>0</v>
      </c>
      <c r="X2625">
        <v>1</v>
      </c>
      <c r="Y2625">
        <v>1</v>
      </c>
      <c r="Z2625" s="2" t="s">
        <v>8884</v>
      </c>
      <c r="AD2625" t="s">
        <v>6598</v>
      </c>
    </row>
    <row r="2626" spans="1:30" x14ac:dyDescent="0.2">
      <c r="A2626" s="1">
        <v>1838</v>
      </c>
      <c r="B2626" t="s">
        <v>1201</v>
      </c>
      <c r="C2626" t="s">
        <v>3260</v>
      </c>
      <c r="D2626" t="s">
        <v>914</v>
      </c>
      <c r="E2626" t="s">
        <v>10551</v>
      </c>
      <c r="F2626" t="str">
        <f>VLOOKUP(E2626,state_lookup!A:B,2,FALSE)</f>
        <v>NJ</v>
      </c>
      <c r="G2626">
        <v>40.665700000000001</v>
      </c>
      <c r="H2626">
        <v>-74.191199999999995</v>
      </c>
      <c r="I2626" t="s">
        <v>5243</v>
      </c>
      <c r="J2626" s="4" t="s">
        <v>5261</v>
      </c>
      <c r="K2626" s="4" t="str">
        <f t="shared" si="40"/>
        <v>Jun 07</v>
      </c>
      <c r="P2626" t="s">
        <v>6051</v>
      </c>
      <c r="Q2626" t="s">
        <v>6395</v>
      </c>
      <c r="R2626">
        <v>0</v>
      </c>
      <c r="S2626" t="s">
        <v>6537</v>
      </c>
      <c r="X2626">
        <v>1</v>
      </c>
      <c r="Y2626">
        <v>1</v>
      </c>
      <c r="Z2626" s="2" t="s">
        <v>8885</v>
      </c>
    </row>
    <row r="2627" spans="1:30" x14ac:dyDescent="0.2">
      <c r="A2627" s="1">
        <v>1839</v>
      </c>
      <c r="B2627" t="s">
        <v>1388</v>
      </c>
      <c r="C2627" t="s">
        <v>3261</v>
      </c>
      <c r="D2627" t="s">
        <v>4762</v>
      </c>
      <c r="E2627" t="s">
        <v>10558</v>
      </c>
      <c r="F2627" t="str">
        <f>VLOOKUP(E2627,state_lookup!A:B,2,FALSE)</f>
        <v>KY</v>
      </c>
      <c r="G2627">
        <v>39.010899999999999</v>
      </c>
      <c r="H2627">
        <v>-84.586399999999998</v>
      </c>
      <c r="I2627" t="s">
        <v>5243</v>
      </c>
      <c r="J2627" s="4" t="s">
        <v>5261</v>
      </c>
      <c r="K2627" s="4" t="str">
        <f t="shared" ref="K2627:K2690" si="41">TEXT(J2627, "mmm dd")</f>
        <v>Jun 07</v>
      </c>
      <c r="L2627" t="s">
        <v>5289</v>
      </c>
      <c r="M2627" t="s">
        <v>5982</v>
      </c>
      <c r="N2627" t="s">
        <v>5982</v>
      </c>
      <c r="P2627" t="s">
        <v>6054</v>
      </c>
      <c r="Q2627" t="s">
        <v>6402</v>
      </c>
      <c r="R2627">
        <v>0</v>
      </c>
      <c r="S2627" t="s">
        <v>6553</v>
      </c>
      <c r="T2627">
        <v>0</v>
      </c>
      <c r="U2627">
        <v>0</v>
      </c>
      <c r="V2627">
        <v>0</v>
      </c>
      <c r="W2627">
        <v>0</v>
      </c>
      <c r="X2627">
        <v>1</v>
      </c>
      <c r="Y2627">
        <v>1</v>
      </c>
      <c r="Z2627" s="2" t="s">
        <v>8886</v>
      </c>
      <c r="AC2627" t="s">
        <v>5884</v>
      </c>
    </row>
    <row r="2628" spans="1:30" x14ac:dyDescent="0.2">
      <c r="A2628" s="1">
        <v>1840</v>
      </c>
      <c r="B2628" t="s">
        <v>566</v>
      </c>
      <c r="D2628" t="s">
        <v>566</v>
      </c>
      <c r="E2628" t="s">
        <v>10566</v>
      </c>
      <c r="F2628" t="str">
        <f>VLOOKUP(E2628,state_lookup!A:B,2,FALSE)</f>
        <v>CT</v>
      </c>
      <c r="G2628">
        <v>41.224960000000003</v>
      </c>
      <c r="H2628" t="s">
        <v>5013</v>
      </c>
      <c r="I2628" t="s">
        <v>5243</v>
      </c>
      <c r="J2628" s="4" t="s">
        <v>5261</v>
      </c>
      <c r="K2628" s="4" t="str">
        <f t="shared" si="41"/>
        <v>Jun 07</v>
      </c>
      <c r="P2628" t="s">
        <v>6051</v>
      </c>
      <c r="Q2628" t="s">
        <v>6395</v>
      </c>
      <c r="R2628">
        <v>0</v>
      </c>
      <c r="S2628" t="s">
        <v>6537</v>
      </c>
      <c r="T2628">
        <v>0</v>
      </c>
      <c r="U2628">
        <v>0</v>
      </c>
      <c r="V2628">
        <v>0</v>
      </c>
      <c r="W2628">
        <v>0</v>
      </c>
      <c r="X2628">
        <v>1</v>
      </c>
      <c r="Y2628">
        <v>1</v>
      </c>
      <c r="Z2628" s="2" t="s">
        <v>8856</v>
      </c>
      <c r="AD2628" t="s">
        <v>6598</v>
      </c>
    </row>
    <row r="2629" spans="1:30" x14ac:dyDescent="0.2">
      <c r="A2629" s="1">
        <v>1841</v>
      </c>
      <c r="B2629" t="s">
        <v>1389</v>
      </c>
      <c r="C2629" t="s">
        <v>3262</v>
      </c>
      <c r="D2629" t="s">
        <v>4814</v>
      </c>
      <c r="E2629" t="s">
        <v>10549</v>
      </c>
      <c r="F2629" t="str">
        <f>VLOOKUP(E2629,state_lookup!A:B,2,FALSE)</f>
        <v>FL</v>
      </c>
      <c r="G2629">
        <v>30.424900000000001</v>
      </c>
      <c r="H2629">
        <v>-86.619299999999996</v>
      </c>
      <c r="I2629" t="s">
        <v>5243</v>
      </c>
      <c r="J2629" s="4" t="s">
        <v>5261</v>
      </c>
      <c r="K2629" s="4" t="str">
        <f t="shared" si="41"/>
        <v>Jun 07</v>
      </c>
      <c r="P2629" t="s">
        <v>6051</v>
      </c>
      <c r="Q2629" t="s">
        <v>6395</v>
      </c>
      <c r="R2629">
        <v>0</v>
      </c>
      <c r="S2629" t="s">
        <v>6537</v>
      </c>
      <c r="X2629">
        <v>1</v>
      </c>
      <c r="Y2629">
        <v>1</v>
      </c>
      <c r="Z2629" s="2" t="s">
        <v>8887</v>
      </c>
      <c r="AA2629" s="2" t="s">
        <v>10086</v>
      </c>
    </row>
    <row r="2630" spans="1:30" x14ac:dyDescent="0.2">
      <c r="A2630" s="1">
        <v>1842</v>
      </c>
      <c r="B2630" t="s">
        <v>56</v>
      </c>
      <c r="D2630" t="s">
        <v>4277</v>
      </c>
      <c r="E2630" t="s">
        <v>10554</v>
      </c>
      <c r="F2630" t="str">
        <f>VLOOKUP(E2630,state_lookup!A:B,2,FALSE)</f>
        <v>MA</v>
      </c>
      <c r="G2630">
        <v>42.308500000000002</v>
      </c>
      <c r="H2630">
        <v>-71.436800000000005</v>
      </c>
      <c r="I2630" t="s">
        <v>5243</v>
      </c>
      <c r="J2630" s="4" t="s">
        <v>5261</v>
      </c>
      <c r="K2630" s="4" t="str">
        <f t="shared" si="41"/>
        <v>Jun 07</v>
      </c>
      <c r="P2630" t="s">
        <v>6051</v>
      </c>
      <c r="Q2630" t="s">
        <v>6395</v>
      </c>
      <c r="R2630">
        <v>0</v>
      </c>
      <c r="S2630" t="s">
        <v>6537</v>
      </c>
      <c r="X2630">
        <v>1</v>
      </c>
      <c r="Y2630">
        <v>1</v>
      </c>
      <c r="Z2630" s="2" t="s">
        <v>8860</v>
      </c>
    </row>
    <row r="2631" spans="1:30" x14ac:dyDescent="0.2">
      <c r="A2631" s="1">
        <v>1843</v>
      </c>
      <c r="B2631" t="s">
        <v>1390</v>
      </c>
      <c r="C2631" t="s">
        <v>3263</v>
      </c>
      <c r="D2631" t="s">
        <v>1390</v>
      </c>
      <c r="E2631" t="s">
        <v>10547</v>
      </c>
      <c r="F2631" t="str">
        <f>VLOOKUP(E2631,state_lookup!A:B,2,FALSE)</f>
        <v>CA</v>
      </c>
      <c r="G2631">
        <v>36.783099999999997</v>
      </c>
      <c r="H2631">
        <v>-119.7941</v>
      </c>
      <c r="I2631" t="s">
        <v>5246</v>
      </c>
      <c r="J2631" s="4" t="s">
        <v>5261</v>
      </c>
      <c r="K2631" s="4" t="str">
        <f t="shared" si="41"/>
        <v>Jun 07</v>
      </c>
      <c r="L2631" t="s">
        <v>5836</v>
      </c>
      <c r="M2631" t="s">
        <v>5982</v>
      </c>
      <c r="N2631" t="s">
        <v>5982</v>
      </c>
      <c r="P2631" t="s">
        <v>6051</v>
      </c>
      <c r="Q2631" t="s">
        <v>6395</v>
      </c>
      <c r="R2631">
        <v>0</v>
      </c>
      <c r="S2631" t="s">
        <v>6633</v>
      </c>
      <c r="T2631">
        <v>0</v>
      </c>
      <c r="U2631">
        <v>0</v>
      </c>
      <c r="V2631">
        <v>0</v>
      </c>
      <c r="W2631">
        <v>0</v>
      </c>
      <c r="X2631">
        <v>1</v>
      </c>
      <c r="Y2631">
        <v>1</v>
      </c>
      <c r="Z2631" t="s">
        <v>8888</v>
      </c>
    </row>
    <row r="2632" spans="1:30" x14ac:dyDescent="0.2">
      <c r="A2632" s="1">
        <v>1844</v>
      </c>
      <c r="B2632" t="s">
        <v>245</v>
      </c>
      <c r="C2632" t="s">
        <v>1929</v>
      </c>
      <c r="D2632" t="s">
        <v>301</v>
      </c>
      <c r="E2632" t="s">
        <v>10547</v>
      </c>
      <c r="F2632" t="str">
        <f>VLOOKUP(E2632,state_lookup!A:B,2,FALSE)</f>
        <v>CA</v>
      </c>
      <c r="G2632">
        <v>33.884099999999997</v>
      </c>
      <c r="H2632">
        <v>-117.92789999999999</v>
      </c>
      <c r="I2632" t="s">
        <v>5243</v>
      </c>
      <c r="J2632" s="4" t="s">
        <v>5261</v>
      </c>
      <c r="K2632" s="4" t="str">
        <f t="shared" si="41"/>
        <v>Jun 07</v>
      </c>
      <c r="L2632" t="s">
        <v>5385</v>
      </c>
      <c r="M2632" t="s">
        <v>5385</v>
      </c>
      <c r="N2632" t="s">
        <v>5385</v>
      </c>
      <c r="P2632" t="s">
        <v>6051</v>
      </c>
      <c r="Q2632" t="s">
        <v>6395</v>
      </c>
      <c r="R2632">
        <v>0</v>
      </c>
      <c r="S2632" t="s">
        <v>6537</v>
      </c>
      <c r="T2632">
        <v>0</v>
      </c>
      <c r="U2632">
        <v>0</v>
      </c>
      <c r="V2632">
        <v>0</v>
      </c>
      <c r="W2632">
        <v>0</v>
      </c>
      <c r="X2632">
        <v>1</v>
      </c>
      <c r="Y2632">
        <v>1</v>
      </c>
      <c r="Z2632" s="2" t="s">
        <v>8889</v>
      </c>
      <c r="AD2632" t="s">
        <v>6598</v>
      </c>
    </row>
    <row r="2633" spans="1:30" x14ac:dyDescent="0.2">
      <c r="A2633" s="1">
        <v>1845</v>
      </c>
      <c r="B2633" t="s">
        <v>1391</v>
      </c>
      <c r="C2633" t="s">
        <v>3264</v>
      </c>
      <c r="D2633" t="s">
        <v>4815</v>
      </c>
      <c r="E2633" t="s">
        <v>10553</v>
      </c>
      <c r="F2633" t="str">
        <f>VLOOKUP(E2633,state_lookup!A:B,2,FALSE)</f>
        <v>AL</v>
      </c>
      <c r="G2633">
        <v>34.009</v>
      </c>
      <c r="H2633">
        <v>-86.015600000000006</v>
      </c>
      <c r="I2633" t="s">
        <v>5243</v>
      </c>
      <c r="J2633" s="4" t="s">
        <v>5261</v>
      </c>
      <c r="K2633" s="4" t="str">
        <f t="shared" si="41"/>
        <v>Jun 07</v>
      </c>
      <c r="L2633" t="s">
        <v>5837</v>
      </c>
      <c r="M2633" t="s">
        <v>5799</v>
      </c>
      <c r="N2633" t="s">
        <v>5396</v>
      </c>
      <c r="P2633" t="s">
        <v>6051</v>
      </c>
      <c r="Q2633" t="s">
        <v>6395</v>
      </c>
      <c r="R2633">
        <v>0</v>
      </c>
      <c r="S2633" t="s">
        <v>6537</v>
      </c>
      <c r="T2633">
        <v>0</v>
      </c>
      <c r="U2633">
        <v>0</v>
      </c>
      <c r="V2633">
        <v>0</v>
      </c>
      <c r="W2633">
        <v>0</v>
      </c>
      <c r="X2633">
        <v>1</v>
      </c>
      <c r="Y2633">
        <v>1</v>
      </c>
      <c r="Z2633" s="2" t="s">
        <v>8890</v>
      </c>
      <c r="AD2633" t="s">
        <v>6598</v>
      </c>
    </row>
    <row r="2634" spans="1:30" x14ac:dyDescent="0.2">
      <c r="A2634" s="1">
        <v>1846</v>
      </c>
      <c r="B2634" t="s">
        <v>574</v>
      </c>
      <c r="D2634" t="s">
        <v>288</v>
      </c>
      <c r="E2634" t="s">
        <v>10563</v>
      </c>
      <c r="F2634" t="str">
        <f>VLOOKUP(E2634,state_lookup!A:B,2,FALSE)</f>
        <v>MD</v>
      </c>
      <c r="G2634">
        <v>39.130270000000003</v>
      </c>
      <c r="H2634" t="s">
        <v>4996</v>
      </c>
      <c r="I2634" t="s">
        <v>5243</v>
      </c>
      <c r="J2634" s="4" t="s">
        <v>5261</v>
      </c>
      <c r="K2634" s="4" t="str">
        <f t="shared" si="41"/>
        <v>Jun 07</v>
      </c>
      <c r="L2634" t="s">
        <v>5304</v>
      </c>
      <c r="M2634" t="s">
        <v>5531</v>
      </c>
      <c r="N2634" t="s">
        <v>5531</v>
      </c>
      <c r="P2634" t="s">
        <v>6051</v>
      </c>
      <c r="Q2634" t="s">
        <v>6395</v>
      </c>
      <c r="R2634">
        <v>0</v>
      </c>
      <c r="S2634" t="s">
        <v>6537</v>
      </c>
      <c r="T2634">
        <v>0</v>
      </c>
      <c r="U2634">
        <v>0</v>
      </c>
      <c r="V2634">
        <v>0</v>
      </c>
      <c r="W2634">
        <v>0</v>
      </c>
      <c r="X2634">
        <v>1</v>
      </c>
      <c r="Y2634">
        <v>1</v>
      </c>
      <c r="Z2634" s="2" t="s">
        <v>8891</v>
      </c>
      <c r="AD2634" t="s">
        <v>6598</v>
      </c>
    </row>
    <row r="2635" spans="1:30" x14ac:dyDescent="0.2">
      <c r="A2635" s="1">
        <v>1847</v>
      </c>
      <c r="B2635" t="s">
        <v>1392</v>
      </c>
      <c r="C2635" t="s">
        <v>3058</v>
      </c>
      <c r="D2635" t="s">
        <v>119</v>
      </c>
      <c r="E2635" t="s">
        <v>10566</v>
      </c>
      <c r="F2635" t="str">
        <f>VLOOKUP(E2635,state_lookup!A:B,2,FALSE)</f>
        <v>CT</v>
      </c>
      <c r="G2635">
        <v>41.692140000000002</v>
      </c>
      <c r="H2635" t="s">
        <v>5161</v>
      </c>
      <c r="I2635" t="s">
        <v>5243</v>
      </c>
      <c r="J2635" s="4" t="s">
        <v>5261</v>
      </c>
      <c r="K2635" s="4" t="str">
        <f t="shared" si="41"/>
        <v>Jun 07</v>
      </c>
      <c r="P2635" t="s">
        <v>6051</v>
      </c>
      <c r="Q2635" t="s">
        <v>6395</v>
      </c>
      <c r="R2635">
        <v>0</v>
      </c>
      <c r="S2635" t="s">
        <v>6537</v>
      </c>
      <c r="T2635">
        <v>0</v>
      </c>
      <c r="U2635">
        <v>0</v>
      </c>
      <c r="V2635">
        <v>0</v>
      </c>
      <c r="W2635">
        <v>0</v>
      </c>
      <c r="X2635">
        <v>1</v>
      </c>
      <c r="Y2635">
        <v>1</v>
      </c>
      <c r="Z2635" s="2" t="s">
        <v>8880</v>
      </c>
      <c r="AA2635" s="2" t="s">
        <v>8856</v>
      </c>
      <c r="AD2635" t="s">
        <v>6598</v>
      </c>
    </row>
    <row r="2636" spans="1:30" x14ac:dyDescent="0.2">
      <c r="A2636" s="1">
        <v>1848</v>
      </c>
      <c r="B2636" t="s">
        <v>409</v>
      </c>
      <c r="C2636" t="s">
        <v>3265</v>
      </c>
      <c r="D2636" t="s">
        <v>31</v>
      </c>
      <c r="E2636" t="s">
        <v>10547</v>
      </c>
      <c r="F2636" t="str">
        <f>VLOOKUP(E2636,state_lookup!A:B,2,FALSE)</f>
        <v>CA</v>
      </c>
      <c r="G2636">
        <v>34.181800000000003</v>
      </c>
      <c r="H2636">
        <v>-118.24679999999999</v>
      </c>
      <c r="I2636" t="s">
        <v>5243</v>
      </c>
      <c r="J2636" s="4" t="s">
        <v>5261</v>
      </c>
      <c r="K2636" s="4" t="str">
        <f t="shared" si="41"/>
        <v>Jun 07</v>
      </c>
      <c r="L2636" t="s">
        <v>5838</v>
      </c>
      <c r="M2636" t="s">
        <v>5422</v>
      </c>
      <c r="N2636" t="s">
        <v>5438</v>
      </c>
      <c r="P2636" t="s">
        <v>6200</v>
      </c>
      <c r="Q2636" t="s">
        <v>6395</v>
      </c>
      <c r="R2636">
        <v>0</v>
      </c>
      <c r="S2636" t="s">
        <v>6553</v>
      </c>
      <c r="T2636">
        <v>0</v>
      </c>
      <c r="U2636">
        <v>0</v>
      </c>
      <c r="V2636">
        <v>0</v>
      </c>
      <c r="W2636">
        <v>0</v>
      </c>
      <c r="X2636">
        <v>1</v>
      </c>
      <c r="Y2636">
        <v>1</v>
      </c>
      <c r="Z2636" s="2" t="s">
        <v>8892</v>
      </c>
      <c r="AA2636" s="2" t="s">
        <v>10087</v>
      </c>
      <c r="AD2636" t="s">
        <v>6598</v>
      </c>
    </row>
    <row r="2637" spans="1:30" x14ac:dyDescent="0.2">
      <c r="A2637" s="1">
        <v>1849</v>
      </c>
      <c r="B2637" t="s">
        <v>1070</v>
      </c>
      <c r="C2637" t="s">
        <v>3266</v>
      </c>
      <c r="D2637" t="s">
        <v>1070</v>
      </c>
      <c r="E2637" t="s">
        <v>917</v>
      </c>
      <c r="F2637" t="str">
        <f>VLOOKUP(E2637,state_lookup!A:B,2,FALSE)</f>
        <v>VA</v>
      </c>
      <c r="G2637">
        <v>37.401209999999999</v>
      </c>
      <c r="H2637" t="s">
        <v>5073</v>
      </c>
      <c r="I2637" t="s">
        <v>5243</v>
      </c>
      <c r="J2637" s="4" t="s">
        <v>5261</v>
      </c>
      <c r="K2637" s="4" t="str">
        <f t="shared" si="41"/>
        <v>Jun 07</v>
      </c>
      <c r="P2637" t="s">
        <v>6248</v>
      </c>
      <c r="Q2637" t="s">
        <v>6395</v>
      </c>
      <c r="R2637">
        <v>0</v>
      </c>
      <c r="S2637" t="s">
        <v>6553</v>
      </c>
      <c r="T2637">
        <v>0</v>
      </c>
      <c r="U2637">
        <v>0</v>
      </c>
      <c r="V2637">
        <v>0</v>
      </c>
      <c r="W2637">
        <v>0</v>
      </c>
      <c r="X2637">
        <v>1</v>
      </c>
      <c r="Y2637">
        <v>1</v>
      </c>
      <c r="Z2637" s="2" t="s">
        <v>8893</v>
      </c>
      <c r="AA2637" s="2" t="s">
        <v>8355</v>
      </c>
      <c r="AD2637" t="s">
        <v>6598</v>
      </c>
    </row>
    <row r="2638" spans="1:30" x14ac:dyDescent="0.2">
      <c r="A2638" s="1">
        <v>1850</v>
      </c>
      <c r="B2638" t="s">
        <v>1070</v>
      </c>
      <c r="C2638" t="s">
        <v>2044</v>
      </c>
      <c r="D2638" t="s">
        <v>1070</v>
      </c>
      <c r="E2638" t="s">
        <v>917</v>
      </c>
      <c r="F2638" t="str">
        <f>VLOOKUP(E2638,state_lookup!A:B,2,FALSE)</f>
        <v>VA</v>
      </c>
      <c r="G2638">
        <v>37.401209999999999</v>
      </c>
      <c r="H2638" t="s">
        <v>5073</v>
      </c>
      <c r="I2638" t="s">
        <v>5243</v>
      </c>
      <c r="J2638" s="4" t="s">
        <v>5261</v>
      </c>
      <c r="K2638" s="4" t="str">
        <f t="shared" si="41"/>
        <v>Jun 07</v>
      </c>
      <c r="P2638" t="s">
        <v>6051</v>
      </c>
      <c r="Q2638" t="s">
        <v>6395</v>
      </c>
      <c r="R2638">
        <v>0</v>
      </c>
      <c r="S2638" t="s">
        <v>6537</v>
      </c>
      <c r="T2638">
        <v>0</v>
      </c>
      <c r="U2638">
        <v>0</v>
      </c>
      <c r="V2638">
        <v>0</v>
      </c>
      <c r="W2638">
        <v>0</v>
      </c>
      <c r="X2638">
        <v>0</v>
      </c>
      <c r="Y2638">
        <v>1</v>
      </c>
      <c r="Z2638" s="2" t="s">
        <v>8893</v>
      </c>
      <c r="AA2638" s="2" t="s">
        <v>8355</v>
      </c>
      <c r="AD2638" t="s">
        <v>6598</v>
      </c>
    </row>
    <row r="2639" spans="1:30" x14ac:dyDescent="0.2">
      <c r="A2639" s="1">
        <v>1851</v>
      </c>
      <c r="B2639" t="s">
        <v>250</v>
      </c>
      <c r="C2639" t="s">
        <v>3267</v>
      </c>
      <c r="D2639" t="s">
        <v>4399</v>
      </c>
      <c r="E2639" t="s">
        <v>10557</v>
      </c>
      <c r="F2639" t="str">
        <f>VLOOKUP(E2639,state_lookup!A:B,2,FALSE)</f>
        <v>CO</v>
      </c>
      <c r="G2639">
        <v>39.087699999999998</v>
      </c>
      <c r="H2639">
        <v>-108.5673</v>
      </c>
      <c r="I2639" t="s">
        <v>5243</v>
      </c>
      <c r="J2639" s="4" t="s">
        <v>5261</v>
      </c>
      <c r="K2639" s="4" t="str">
        <f t="shared" si="41"/>
        <v>Jun 07</v>
      </c>
      <c r="L2639" t="s">
        <v>5618</v>
      </c>
      <c r="M2639" t="s">
        <v>5491</v>
      </c>
      <c r="N2639" t="s">
        <v>5761</v>
      </c>
      <c r="P2639" t="s">
        <v>6079</v>
      </c>
      <c r="Q2639" t="s">
        <v>6395</v>
      </c>
      <c r="R2639">
        <v>0</v>
      </c>
      <c r="S2639" t="s">
        <v>6546</v>
      </c>
      <c r="T2639">
        <v>0</v>
      </c>
      <c r="U2639">
        <v>0</v>
      </c>
      <c r="V2639">
        <v>0</v>
      </c>
      <c r="W2639">
        <v>0</v>
      </c>
      <c r="X2639">
        <v>1</v>
      </c>
      <c r="Y2639">
        <v>1</v>
      </c>
      <c r="Z2639" s="2" t="s">
        <v>7039</v>
      </c>
      <c r="AA2639" t="s">
        <v>10088</v>
      </c>
    </row>
    <row r="2640" spans="1:30" x14ac:dyDescent="0.2">
      <c r="A2640" s="1">
        <v>1852</v>
      </c>
      <c r="B2640" t="s">
        <v>1393</v>
      </c>
      <c r="C2640" t="s">
        <v>3268</v>
      </c>
      <c r="D2640" t="s">
        <v>338</v>
      </c>
      <c r="E2640" t="s">
        <v>181</v>
      </c>
      <c r="F2640" t="str">
        <f>VLOOKUP(E2640,state_lookup!A:B,2,FALSE)</f>
        <v>WA</v>
      </c>
      <c r="G2640">
        <v>48.087400000000002</v>
      </c>
      <c r="H2640">
        <v>-121.9704</v>
      </c>
      <c r="I2640" t="s">
        <v>5243</v>
      </c>
      <c r="J2640" s="4" t="s">
        <v>5261</v>
      </c>
      <c r="K2640" s="4" t="str">
        <f t="shared" si="41"/>
        <v>Jun 07</v>
      </c>
      <c r="L2640" t="s">
        <v>5381</v>
      </c>
      <c r="M2640" t="s">
        <v>5531</v>
      </c>
      <c r="N2640" t="s">
        <v>5531</v>
      </c>
      <c r="P2640" t="s">
        <v>6051</v>
      </c>
      <c r="Q2640" t="s">
        <v>6395</v>
      </c>
      <c r="R2640">
        <v>0</v>
      </c>
      <c r="S2640" t="s">
        <v>6537</v>
      </c>
      <c r="T2640">
        <v>0</v>
      </c>
      <c r="U2640">
        <v>0</v>
      </c>
      <c r="V2640">
        <v>0</v>
      </c>
      <c r="W2640">
        <v>0</v>
      </c>
      <c r="X2640">
        <v>1</v>
      </c>
      <c r="Y2640">
        <v>1</v>
      </c>
      <c r="Z2640" s="2" t="s">
        <v>8894</v>
      </c>
      <c r="AD2640" t="s">
        <v>6598</v>
      </c>
    </row>
    <row r="2641" spans="1:30" x14ac:dyDescent="0.2">
      <c r="A2641" s="1">
        <v>1853</v>
      </c>
      <c r="B2641" t="s">
        <v>251</v>
      </c>
      <c r="C2641" t="s">
        <v>3269</v>
      </c>
      <c r="D2641" t="s">
        <v>4532</v>
      </c>
      <c r="E2641" t="s">
        <v>10571</v>
      </c>
      <c r="F2641" t="str">
        <f>VLOOKUP(E2641,state_lookup!A:B,2,FALSE)</f>
        <v>WI</v>
      </c>
      <c r="G2641">
        <v>44.515000000000001</v>
      </c>
      <c r="H2641">
        <v>-87.989599999999996</v>
      </c>
      <c r="I2641" t="s">
        <v>5243</v>
      </c>
      <c r="J2641" s="4" t="s">
        <v>5261</v>
      </c>
      <c r="K2641" s="4" t="str">
        <f t="shared" si="41"/>
        <v>Jun 07</v>
      </c>
      <c r="L2641" t="s">
        <v>5348</v>
      </c>
      <c r="M2641" t="s">
        <v>5372</v>
      </c>
      <c r="N2641" t="s">
        <v>5372</v>
      </c>
      <c r="P2641" t="s">
        <v>6051</v>
      </c>
      <c r="Q2641" t="s">
        <v>6395</v>
      </c>
      <c r="R2641">
        <v>0</v>
      </c>
      <c r="S2641" t="s">
        <v>6537</v>
      </c>
      <c r="T2641">
        <v>0</v>
      </c>
      <c r="U2641">
        <v>0</v>
      </c>
      <c r="V2641">
        <v>0</v>
      </c>
      <c r="W2641">
        <v>0</v>
      </c>
      <c r="X2641">
        <v>1</v>
      </c>
      <c r="Y2641">
        <v>1</v>
      </c>
      <c r="Z2641" s="2" t="s">
        <v>8895</v>
      </c>
    </row>
    <row r="2642" spans="1:30" x14ac:dyDescent="0.2">
      <c r="A2642" s="1">
        <v>1854</v>
      </c>
      <c r="B2642" t="s">
        <v>252</v>
      </c>
      <c r="C2642" t="s">
        <v>3270</v>
      </c>
      <c r="D2642" t="s">
        <v>413</v>
      </c>
      <c r="E2642" t="s">
        <v>10564</v>
      </c>
      <c r="F2642" t="str">
        <f>VLOOKUP(E2642,state_lookup!A:B,2,FALSE)</f>
        <v>NC</v>
      </c>
      <c r="G2642">
        <v>36.095599999999997</v>
      </c>
      <c r="H2642">
        <v>-79.826800000000006</v>
      </c>
      <c r="I2642" t="s">
        <v>5243</v>
      </c>
      <c r="J2642" s="4" t="s">
        <v>5261</v>
      </c>
      <c r="K2642" s="4" t="str">
        <f t="shared" si="41"/>
        <v>Jun 07</v>
      </c>
      <c r="L2642" t="s">
        <v>5839</v>
      </c>
      <c r="M2642" t="s">
        <v>5839</v>
      </c>
      <c r="N2642" t="s">
        <v>5839</v>
      </c>
      <c r="P2642" t="s">
        <v>6051</v>
      </c>
      <c r="Q2642" t="s">
        <v>6395</v>
      </c>
      <c r="R2642">
        <v>0</v>
      </c>
      <c r="S2642" t="s">
        <v>6553</v>
      </c>
      <c r="T2642">
        <v>0</v>
      </c>
      <c r="U2642">
        <v>0</v>
      </c>
      <c r="V2642">
        <v>0</v>
      </c>
      <c r="W2642">
        <v>0</v>
      </c>
      <c r="X2642">
        <v>1</v>
      </c>
      <c r="Y2642">
        <v>1</v>
      </c>
      <c r="Z2642" s="2" t="s">
        <v>8896</v>
      </c>
    </row>
    <row r="2643" spans="1:30" x14ac:dyDescent="0.2">
      <c r="A2643" s="1">
        <v>1855</v>
      </c>
      <c r="B2643" t="s">
        <v>253</v>
      </c>
      <c r="C2643" t="s">
        <v>3271</v>
      </c>
      <c r="D2643" t="s">
        <v>4816</v>
      </c>
      <c r="E2643" t="s">
        <v>10546</v>
      </c>
      <c r="F2643" t="str">
        <f>VLOOKUP(E2643,state_lookup!A:B,2,FALSE)</f>
        <v>TX</v>
      </c>
      <c r="G2643">
        <v>33.111600000000003</v>
      </c>
      <c r="H2643">
        <v>-96.109899999999996</v>
      </c>
      <c r="I2643" t="s">
        <v>5243</v>
      </c>
      <c r="J2643" s="4" t="s">
        <v>5261</v>
      </c>
      <c r="K2643" s="4" t="str">
        <f t="shared" si="41"/>
        <v>Jun 07</v>
      </c>
      <c r="L2643" t="s">
        <v>5304</v>
      </c>
      <c r="M2643" t="s">
        <v>5531</v>
      </c>
      <c r="N2643" t="s">
        <v>5531</v>
      </c>
      <c r="P2643" t="s">
        <v>6249</v>
      </c>
      <c r="Q2643" t="s">
        <v>6395</v>
      </c>
      <c r="R2643">
        <v>0</v>
      </c>
      <c r="S2643" t="s">
        <v>6607</v>
      </c>
      <c r="T2643">
        <v>0</v>
      </c>
      <c r="U2643">
        <v>0</v>
      </c>
      <c r="V2643">
        <v>0</v>
      </c>
      <c r="W2643">
        <v>0</v>
      </c>
      <c r="X2643">
        <v>1</v>
      </c>
      <c r="Y2643">
        <v>1</v>
      </c>
      <c r="Z2643" s="2" t="s">
        <v>8897</v>
      </c>
    </row>
    <row r="2644" spans="1:30" x14ac:dyDescent="0.2">
      <c r="A2644" s="1">
        <v>1856</v>
      </c>
      <c r="B2644" t="s">
        <v>1394</v>
      </c>
      <c r="C2644" t="s">
        <v>1860</v>
      </c>
      <c r="D2644" t="s">
        <v>4260</v>
      </c>
      <c r="E2644" t="s">
        <v>10545</v>
      </c>
      <c r="F2644" t="str">
        <f>VLOOKUP(E2644,state_lookup!A:B,2,FALSE)</f>
        <v>IN</v>
      </c>
      <c r="G2644">
        <v>41.527900000000002</v>
      </c>
      <c r="H2644">
        <v>-87.424000000000007</v>
      </c>
      <c r="I2644" t="s">
        <v>5243</v>
      </c>
      <c r="J2644" s="4" t="s">
        <v>5261</v>
      </c>
      <c r="K2644" s="4" t="str">
        <f t="shared" si="41"/>
        <v>Jun 07</v>
      </c>
      <c r="L2644" t="s">
        <v>5304</v>
      </c>
      <c r="M2644" t="s">
        <v>5531</v>
      </c>
      <c r="N2644" t="s">
        <v>5531</v>
      </c>
      <c r="P2644" t="s">
        <v>6250</v>
      </c>
      <c r="Q2644" t="s">
        <v>6402</v>
      </c>
      <c r="R2644">
        <v>0</v>
      </c>
      <c r="S2644" t="s">
        <v>6539</v>
      </c>
      <c r="T2644">
        <v>0</v>
      </c>
      <c r="U2644">
        <v>0</v>
      </c>
      <c r="V2644">
        <v>0</v>
      </c>
      <c r="W2644">
        <v>0</v>
      </c>
      <c r="X2644">
        <v>1</v>
      </c>
      <c r="Y2644">
        <v>1</v>
      </c>
      <c r="Z2644" s="2" t="s">
        <v>8898</v>
      </c>
    </row>
    <row r="2645" spans="1:30" x14ac:dyDescent="0.2">
      <c r="A2645" s="1">
        <v>1857</v>
      </c>
      <c r="B2645" t="s">
        <v>1395</v>
      </c>
      <c r="C2645" t="s">
        <v>3272</v>
      </c>
      <c r="D2645" t="s">
        <v>147</v>
      </c>
      <c r="E2645" t="s">
        <v>10566</v>
      </c>
      <c r="F2645" t="str">
        <f>VLOOKUP(E2645,state_lookup!A:B,2,FALSE)</f>
        <v>CT</v>
      </c>
      <c r="G2645">
        <v>41.338999999999999</v>
      </c>
      <c r="H2645">
        <v>-72.072699999999998</v>
      </c>
      <c r="I2645" t="s">
        <v>5243</v>
      </c>
      <c r="J2645" s="4" t="s">
        <v>5261</v>
      </c>
      <c r="K2645" s="4" t="str">
        <f t="shared" si="41"/>
        <v>Jun 07</v>
      </c>
      <c r="L2645" t="s">
        <v>5429</v>
      </c>
      <c r="M2645" t="s">
        <v>5372</v>
      </c>
      <c r="N2645" t="s">
        <v>5372</v>
      </c>
      <c r="P2645" t="s">
        <v>6051</v>
      </c>
      <c r="Q2645" t="s">
        <v>6395</v>
      </c>
      <c r="R2645">
        <v>0</v>
      </c>
      <c r="S2645" t="s">
        <v>6537</v>
      </c>
      <c r="T2645">
        <v>0</v>
      </c>
      <c r="U2645">
        <v>0</v>
      </c>
      <c r="V2645">
        <v>0</v>
      </c>
      <c r="W2645">
        <v>0</v>
      </c>
      <c r="X2645">
        <v>1</v>
      </c>
      <c r="Y2645">
        <v>1</v>
      </c>
      <c r="Z2645" s="2" t="s">
        <v>8880</v>
      </c>
      <c r="AA2645" s="2" t="s">
        <v>10089</v>
      </c>
    </row>
    <row r="2646" spans="1:30" x14ac:dyDescent="0.2">
      <c r="A2646" s="1">
        <v>1858</v>
      </c>
      <c r="B2646" t="s">
        <v>798</v>
      </c>
      <c r="C2646" t="s">
        <v>3273</v>
      </c>
      <c r="D2646" t="s">
        <v>119</v>
      </c>
      <c r="E2646" t="s">
        <v>10566</v>
      </c>
      <c r="F2646" t="str">
        <f>VLOOKUP(E2646,state_lookup!A:B,2,FALSE)</f>
        <v>CT</v>
      </c>
      <c r="G2646">
        <v>41.396059999999999</v>
      </c>
      <c r="H2646" t="s">
        <v>5015</v>
      </c>
      <c r="I2646" t="s">
        <v>5243</v>
      </c>
      <c r="J2646" s="4" t="s">
        <v>5261</v>
      </c>
      <c r="K2646" s="4" t="str">
        <f t="shared" si="41"/>
        <v>Jun 07</v>
      </c>
      <c r="L2646" t="s">
        <v>5304</v>
      </c>
      <c r="M2646" t="s">
        <v>5531</v>
      </c>
      <c r="N2646" t="s">
        <v>5531</v>
      </c>
      <c r="P2646" t="s">
        <v>6051</v>
      </c>
      <c r="Q2646" t="s">
        <v>6395</v>
      </c>
      <c r="R2646">
        <v>0</v>
      </c>
      <c r="S2646" t="s">
        <v>6537</v>
      </c>
      <c r="T2646">
        <v>0</v>
      </c>
      <c r="U2646">
        <v>0</v>
      </c>
      <c r="V2646">
        <v>0</v>
      </c>
      <c r="W2646">
        <v>0</v>
      </c>
      <c r="X2646">
        <v>1</v>
      </c>
      <c r="Y2646">
        <v>1</v>
      </c>
      <c r="Z2646" s="2" t="s">
        <v>8899</v>
      </c>
    </row>
    <row r="2647" spans="1:30" x14ac:dyDescent="0.2">
      <c r="A2647" s="1">
        <v>1859</v>
      </c>
      <c r="B2647" t="s">
        <v>1396</v>
      </c>
      <c r="C2647" t="s">
        <v>3274</v>
      </c>
      <c r="D2647" t="s">
        <v>4634</v>
      </c>
      <c r="E2647" t="s">
        <v>10551</v>
      </c>
      <c r="F2647" t="str">
        <f>VLOOKUP(E2647,state_lookup!A:B,2,FALSE)</f>
        <v>NJ</v>
      </c>
      <c r="G2647">
        <v>40.957900000000002</v>
      </c>
      <c r="H2647">
        <v>-74.158100000000005</v>
      </c>
      <c r="I2647" t="s">
        <v>5243</v>
      </c>
      <c r="J2647" s="4" t="s">
        <v>5261</v>
      </c>
      <c r="K2647" s="4" t="str">
        <f t="shared" si="41"/>
        <v>Jun 07</v>
      </c>
      <c r="L2647" t="s">
        <v>5304</v>
      </c>
      <c r="M2647" t="s">
        <v>5531</v>
      </c>
      <c r="N2647" t="s">
        <v>5531</v>
      </c>
      <c r="P2647" t="s">
        <v>6051</v>
      </c>
      <c r="Q2647" t="s">
        <v>6395</v>
      </c>
      <c r="R2647">
        <v>0</v>
      </c>
      <c r="S2647" t="s">
        <v>6537</v>
      </c>
      <c r="T2647">
        <v>0</v>
      </c>
      <c r="U2647">
        <v>0</v>
      </c>
      <c r="V2647">
        <v>0</v>
      </c>
      <c r="W2647">
        <v>0</v>
      </c>
      <c r="X2647">
        <v>1</v>
      </c>
      <c r="Y2647">
        <v>1</v>
      </c>
      <c r="Z2647" s="2" t="s">
        <v>8900</v>
      </c>
    </row>
    <row r="2648" spans="1:30" x14ac:dyDescent="0.2">
      <c r="A2648" s="1">
        <v>1860</v>
      </c>
      <c r="B2648" t="s">
        <v>1397</v>
      </c>
      <c r="D2648" t="s">
        <v>4723</v>
      </c>
      <c r="E2648" t="s">
        <v>10551</v>
      </c>
      <c r="F2648" t="str">
        <f>VLOOKUP(E2648,state_lookup!A:B,2,FALSE)</f>
        <v>NJ</v>
      </c>
      <c r="G2648">
        <v>41.007399999999997</v>
      </c>
      <c r="H2648">
        <v>-74.043999999999997</v>
      </c>
      <c r="I2648" t="s">
        <v>5243</v>
      </c>
      <c r="J2648" s="4" t="s">
        <v>5261</v>
      </c>
      <c r="K2648" s="4" t="str">
        <f t="shared" si="41"/>
        <v>Jun 07</v>
      </c>
      <c r="P2648" t="s">
        <v>6051</v>
      </c>
      <c r="Q2648" t="s">
        <v>6395</v>
      </c>
      <c r="R2648">
        <v>0</v>
      </c>
      <c r="S2648" t="s">
        <v>6537</v>
      </c>
      <c r="T2648">
        <v>0</v>
      </c>
      <c r="U2648">
        <v>0</v>
      </c>
      <c r="V2648">
        <v>0</v>
      </c>
      <c r="W2648">
        <v>0</v>
      </c>
      <c r="X2648">
        <v>1</v>
      </c>
      <c r="Y2648">
        <v>1</v>
      </c>
      <c r="Z2648" s="2" t="s">
        <v>8901</v>
      </c>
    </row>
    <row r="2649" spans="1:30" x14ac:dyDescent="0.2">
      <c r="A2649" s="1">
        <v>1861</v>
      </c>
      <c r="B2649" t="s">
        <v>421</v>
      </c>
      <c r="C2649" t="s">
        <v>3275</v>
      </c>
      <c r="D2649" t="s">
        <v>301</v>
      </c>
      <c r="E2649" t="s">
        <v>10547</v>
      </c>
      <c r="F2649" t="str">
        <f>VLOOKUP(E2649,state_lookup!A:B,2,FALSE)</f>
        <v>CA</v>
      </c>
      <c r="G2649">
        <v>33.695999999999998</v>
      </c>
      <c r="H2649">
        <v>-118.0025</v>
      </c>
      <c r="I2649" t="s">
        <v>5243</v>
      </c>
      <c r="J2649" s="4" t="s">
        <v>5261</v>
      </c>
      <c r="K2649" s="4" t="str">
        <f t="shared" si="41"/>
        <v>Jun 07</v>
      </c>
      <c r="L2649" t="s">
        <v>5454</v>
      </c>
      <c r="M2649" t="s">
        <v>5645</v>
      </c>
      <c r="N2649" t="s">
        <v>5645</v>
      </c>
      <c r="P2649" t="s">
        <v>6051</v>
      </c>
      <c r="Q2649" t="s">
        <v>6395</v>
      </c>
      <c r="R2649">
        <v>0</v>
      </c>
      <c r="S2649" t="s">
        <v>6537</v>
      </c>
      <c r="X2649">
        <v>1</v>
      </c>
      <c r="Y2649">
        <v>1</v>
      </c>
      <c r="Z2649" s="2" t="s">
        <v>8872</v>
      </c>
    </row>
    <row r="2650" spans="1:30" x14ac:dyDescent="0.2">
      <c r="A2650" s="1">
        <v>1862</v>
      </c>
      <c r="B2650" t="s">
        <v>421</v>
      </c>
      <c r="C2650" t="s">
        <v>2068</v>
      </c>
      <c r="D2650" t="s">
        <v>301</v>
      </c>
      <c r="E2650" t="s">
        <v>10547</v>
      </c>
      <c r="F2650" t="str">
        <f>VLOOKUP(E2650,state_lookup!A:B,2,FALSE)</f>
        <v>CA</v>
      </c>
      <c r="G2650">
        <v>33.695999999999998</v>
      </c>
      <c r="H2650">
        <v>-118.0025</v>
      </c>
      <c r="I2650" t="s">
        <v>5243</v>
      </c>
      <c r="J2650" s="4" t="s">
        <v>5261</v>
      </c>
      <c r="K2650" s="4" t="str">
        <f t="shared" si="41"/>
        <v>Jun 07</v>
      </c>
      <c r="P2650" t="s">
        <v>6051</v>
      </c>
      <c r="Q2650" t="s">
        <v>6395</v>
      </c>
      <c r="R2650">
        <v>0</v>
      </c>
      <c r="S2650" t="s">
        <v>6537</v>
      </c>
      <c r="X2650">
        <v>1</v>
      </c>
      <c r="Y2650">
        <v>1</v>
      </c>
      <c r="Z2650" s="2" t="s">
        <v>8872</v>
      </c>
    </row>
    <row r="2651" spans="1:30" x14ac:dyDescent="0.2">
      <c r="A2651" s="1">
        <v>1863</v>
      </c>
      <c r="B2651" t="s">
        <v>1398</v>
      </c>
      <c r="C2651" t="s">
        <v>3276</v>
      </c>
      <c r="D2651" t="s">
        <v>4570</v>
      </c>
      <c r="E2651" t="s">
        <v>10549</v>
      </c>
      <c r="F2651" t="str">
        <f>VLOOKUP(E2651,state_lookup!A:B,2,FALSE)</f>
        <v>FL</v>
      </c>
      <c r="G2651">
        <v>27.037500000000001</v>
      </c>
      <c r="H2651">
        <v>-80.491299999999995</v>
      </c>
      <c r="I2651" t="s">
        <v>5243</v>
      </c>
      <c r="J2651" s="4" t="s">
        <v>5261</v>
      </c>
      <c r="K2651" s="4" t="str">
        <f t="shared" si="41"/>
        <v>Jun 07</v>
      </c>
      <c r="L2651" t="s">
        <v>5407</v>
      </c>
      <c r="M2651" t="s">
        <v>5799</v>
      </c>
      <c r="N2651" t="s">
        <v>5799</v>
      </c>
      <c r="P2651" t="s">
        <v>6054</v>
      </c>
      <c r="Q2651" t="s">
        <v>6395</v>
      </c>
      <c r="R2651">
        <v>0</v>
      </c>
      <c r="S2651" t="s">
        <v>6553</v>
      </c>
      <c r="T2651">
        <v>0</v>
      </c>
      <c r="U2651">
        <v>0</v>
      </c>
      <c r="V2651">
        <v>0</v>
      </c>
      <c r="W2651">
        <v>0</v>
      </c>
      <c r="X2651">
        <v>1</v>
      </c>
      <c r="Y2651">
        <v>1</v>
      </c>
      <c r="Z2651" s="2" t="s">
        <v>8902</v>
      </c>
    </row>
    <row r="2652" spans="1:30" x14ac:dyDescent="0.2">
      <c r="A2652" s="1">
        <v>1864</v>
      </c>
      <c r="B2652" t="s">
        <v>261</v>
      </c>
      <c r="C2652" t="s">
        <v>3277</v>
      </c>
      <c r="D2652" t="s">
        <v>4781</v>
      </c>
      <c r="E2652" t="s">
        <v>10551</v>
      </c>
      <c r="F2652" t="str">
        <f>VLOOKUP(E2652,state_lookup!A:B,2,FALSE)</f>
        <v>NJ</v>
      </c>
      <c r="G2652">
        <v>40.098080000000003</v>
      </c>
      <c r="H2652" t="s">
        <v>5162</v>
      </c>
      <c r="I2652" t="s">
        <v>5243</v>
      </c>
      <c r="J2652" s="4" t="s">
        <v>5261</v>
      </c>
      <c r="K2652" s="4" t="str">
        <f t="shared" si="41"/>
        <v>Jun 07</v>
      </c>
      <c r="L2652" t="s">
        <v>5289</v>
      </c>
      <c r="M2652" t="s">
        <v>5982</v>
      </c>
      <c r="N2652" t="s">
        <v>5982</v>
      </c>
      <c r="P2652" t="s">
        <v>6250</v>
      </c>
      <c r="Q2652" t="s">
        <v>6402</v>
      </c>
      <c r="R2652">
        <v>0</v>
      </c>
      <c r="S2652" t="s">
        <v>6537</v>
      </c>
      <c r="T2652">
        <v>0</v>
      </c>
      <c r="U2652">
        <v>0</v>
      </c>
      <c r="V2652">
        <v>0</v>
      </c>
      <c r="W2652">
        <v>0</v>
      </c>
      <c r="X2652">
        <v>1</v>
      </c>
      <c r="Y2652">
        <v>1</v>
      </c>
      <c r="Z2652" s="2" t="s">
        <v>8903</v>
      </c>
      <c r="AC2652" t="s">
        <v>10492</v>
      </c>
    </row>
    <row r="2653" spans="1:30" x14ac:dyDescent="0.2">
      <c r="A2653" s="1">
        <v>1865</v>
      </c>
      <c r="B2653" t="s">
        <v>265</v>
      </c>
      <c r="E2653" t="s">
        <v>10566</v>
      </c>
      <c r="F2653" t="str">
        <f>VLOOKUP(E2653,state_lookup!A:B,2,FALSE)</f>
        <v>CT</v>
      </c>
      <c r="G2653">
        <v>41.729909999999997</v>
      </c>
      <c r="H2653" t="s">
        <v>5163</v>
      </c>
      <c r="I2653" t="s">
        <v>5243</v>
      </c>
      <c r="J2653" s="4" t="s">
        <v>5261</v>
      </c>
      <c r="K2653" s="4" t="str">
        <f t="shared" si="41"/>
        <v>Jun 07</v>
      </c>
      <c r="P2653" t="s">
        <v>6051</v>
      </c>
      <c r="Q2653" t="s">
        <v>6395</v>
      </c>
      <c r="R2653">
        <v>0</v>
      </c>
      <c r="S2653" t="s">
        <v>6537</v>
      </c>
      <c r="X2653">
        <v>1</v>
      </c>
      <c r="Y2653">
        <v>1</v>
      </c>
      <c r="Z2653" s="2" t="s">
        <v>8856</v>
      </c>
      <c r="AD2653" t="s">
        <v>6598</v>
      </c>
    </row>
    <row r="2654" spans="1:30" x14ac:dyDescent="0.2">
      <c r="A2654" s="1">
        <v>1866</v>
      </c>
      <c r="B2654" t="s">
        <v>1248</v>
      </c>
      <c r="D2654" t="s">
        <v>4780</v>
      </c>
      <c r="E2654" t="s">
        <v>10555</v>
      </c>
      <c r="F2654" t="str">
        <f>VLOOKUP(E2654,state_lookup!A:B,2,FALSE)</f>
        <v>IL</v>
      </c>
      <c r="G2654">
        <v>41.239899999999999</v>
      </c>
      <c r="H2654">
        <v>-89.926400000000001</v>
      </c>
      <c r="I2654" t="s">
        <v>5243</v>
      </c>
      <c r="J2654" s="4" t="s">
        <v>5261</v>
      </c>
      <c r="K2654" s="4" t="str">
        <f t="shared" si="41"/>
        <v>Jun 07</v>
      </c>
      <c r="P2654" t="s">
        <v>6051</v>
      </c>
      <c r="Q2654" t="s">
        <v>6395</v>
      </c>
      <c r="R2654">
        <v>0</v>
      </c>
      <c r="S2654" t="s">
        <v>6537</v>
      </c>
      <c r="X2654">
        <v>1</v>
      </c>
      <c r="Y2654">
        <v>1</v>
      </c>
      <c r="Z2654" s="2" t="s">
        <v>8904</v>
      </c>
    </row>
    <row r="2655" spans="1:30" x14ac:dyDescent="0.2">
      <c r="A2655" s="1">
        <v>1867</v>
      </c>
      <c r="B2655" t="s">
        <v>268</v>
      </c>
      <c r="C2655" t="s">
        <v>3278</v>
      </c>
      <c r="D2655" t="s">
        <v>4610</v>
      </c>
      <c r="E2655" t="s">
        <v>10547</v>
      </c>
      <c r="F2655" t="str">
        <f>VLOOKUP(E2655,state_lookup!A:B,2,FALSE)</f>
        <v>CA</v>
      </c>
      <c r="G2655">
        <v>37.8919</v>
      </c>
      <c r="H2655">
        <v>-122.1189</v>
      </c>
      <c r="I2655" t="s">
        <v>5243</v>
      </c>
      <c r="J2655" s="4" t="s">
        <v>5261</v>
      </c>
      <c r="K2655" s="4" t="str">
        <f t="shared" si="41"/>
        <v>Jun 07</v>
      </c>
      <c r="L2655" t="s">
        <v>5840</v>
      </c>
      <c r="M2655" t="s">
        <v>5372</v>
      </c>
      <c r="N2655" t="s">
        <v>5788</v>
      </c>
      <c r="P2655" t="s">
        <v>6051</v>
      </c>
      <c r="Q2655" t="s">
        <v>6395</v>
      </c>
      <c r="R2655">
        <v>0</v>
      </c>
      <c r="S2655" t="s">
        <v>6537</v>
      </c>
      <c r="X2655">
        <v>1</v>
      </c>
      <c r="Y2655">
        <v>1</v>
      </c>
      <c r="Z2655" t="s">
        <v>5728</v>
      </c>
      <c r="AA2655" s="2" t="s">
        <v>10090</v>
      </c>
    </row>
    <row r="2656" spans="1:30" x14ac:dyDescent="0.2">
      <c r="A2656" s="1">
        <v>1868</v>
      </c>
      <c r="B2656" t="s">
        <v>427</v>
      </c>
      <c r="C2656" t="s">
        <v>3279</v>
      </c>
      <c r="D2656" t="s">
        <v>4303</v>
      </c>
      <c r="E2656" t="s">
        <v>10549</v>
      </c>
      <c r="F2656" t="str">
        <f>VLOOKUP(E2656,state_lookup!A:B,2,FALSE)</f>
        <v>FL</v>
      </c>
      <c r="G2656">
        <v>28.055700000000002</v>
      </c>
      <c r="H2656">
        <v>-81.954499999999996</v>
      </c>
      <c r="I2656" t="s">
        <v>5243</v>
      </c>
      <c r="J2656" s="4" t="s">
        <v>5261</v>
      </c>
      <c r="K2656" s="4" t="str">
        <f t="shared" si="41"/>
        <v>Jun 07</v>
      </c>
      <c r="L2656" t="s">
        <v>5391</v>
      </c>
      <c r="M2656" t="s">
        <v>5372</v>
      </c>
      <c r="N2656" t="s">
        <v>5372</v>
      </c>
      <c r="P2656" t="s">
        <v>6251</v>
      </c>
      <c r="Q2656" t="s">
        <v>6395</v>
      </c>
      <c r="R2656">
        <v>0</v>
      </c>
      <c r="S2656" t="s">
        <v>6607</v>
      </c>
      <c r="T2656">
        <v>0</v>
      </c>
      <c r="U2656">
        <v>0</v>
      </c>
      <c r="V2656">
        <v>0</v>
      </c>
      <c r="W2656">
        <v>0</v>
      </c>
      <c r="X2656">
        <v>1</v>
      </c>
      <c r="Y2656">
        <v>1</v>
      </c>
      <c r="Z2656" s="2" t="s">
        <v>8905</v>
      </c>
    </row>
    <row r="2657" spans="1:30" x14ac:dyDescent="0.2">
      <c r="A2657" s="1">
        <v>1869</v>
      </c>
      <c r="B2657" t="s">
        <v>60</v>
      </c>
      <c r="C2657" t="s">
        <v>3280</v>
      </c>
      <c r="D2657" t="s">
        <v>4280</v>
      </c>
      <c r="E2657" t="s">
        <v>10552</v>
      </c>
      <c r="F2657" t="str">
        <f>VLOOKUP(E2657,state_lookup!A:B,2,FALSE)</f>
        <v>MI</v>
      </c>
      <c r="G2657">
        <v>42.714199999999998</v>
      </c>
      <c r="H2657">
        <v>-84.560100000000006</v>
      </c>
      <c r="I2657" t="s">
        <v>5243</v>
      </c>
      <c r="J2657" s="4" t="s">
        <v>5261</v>
      </c>
      <c r="K2657" s="4" t="str">
        <f t="shared" si="41"/>
        <v>Jun 07</v>
      </c>
      <c r="L2657" t="s">
        <v>5293</v>
      </c>
      <c r="M2657" t="s">
        <v>5396</v>
      </c>
      <c r="N2657" t="s">
        <v>5396</v>
      </c>
      <c r="P2657" t="s">
        <v>6250</v>
      </c>
      <c r="Q2657" t="s">
        <v>6429</v>
      </c>
      <c r="R2657">
        <v>0</v>
      </c>
      <c r="S2657" t="s">
        <v>6553</v>
      </c>
      <c r="T2657">
        <v>0</v>
      </c>
      <c r="U2657">
        <v>0</v>
      </c>
      <c r="V2657">
        <v>0</v>
      </c>
      <c r="W2657">
        <v>0</v>
      </c>
      <c r="X2657">
        <v>1</v>
      </c>
      <c r="Y2657">
        <v>1</v>
      </c>
      <c r="Z2657" s="2" t="s">
        <v>8906</v>
      </c>
      <c r="AC2657" t="s">
        <v>10493</v>
      </c>
      <c r="AD2657" t="s">
        <v>6598</v>
      </c>
    </row>
    <row r="2658" spans="1:30" x14ac:dyDescent="0.2">
      <c r="A2658" s="1">
        <v>1870</v>
      </c>
      <c r="B2658" t="s">
        <v>1399</v>
      </c>
      <c r="C2658" t="s">
        <v>3281</v>
      </c>
      <c r="D2658" t="s">
        <v>4817</v>
      </c>
      <c r="E2658" t="s">
        <v>10563</v>
      </c>
      <c r="F2658" t="str">
        <f>VLOOKUP(E2658,state_lookup!A:B,2,FALSE)</f>
        <v>MD</v>
      </c>
      <c r="G2658">
        <v>39.094999999999999</v>
      </c>
      <c r="H2658">
        <v>-76.862200000000001</v>
      </c>
      <c r="I2658" t="s">
        <v>5243</v>
      </c>
      <c r="J2658" s="4" t="s">
        <v>5261</v>
      </c>
      <c r="K2658" s="4" t="str">
        <f t="shared" si="41"/>
        <v>Jun 07</v>
      </c>
      <c r="L2658" t="s">
        <v>5335</v>
      </c>
      <c r="M2658" t="s">
        <v>5527</v>
      </c>
      <c r="N2658" t="s">
        <v>5527</v>
      </c>
      <c r="P2658" t="s">
        <v>6051</v>
      </c>
      <c r="Q2658" t="s">
        <v>6402</v>
      </c>
      <c r="R2658">
        <v>0</v>
      </c>
      <c r="S2658" t="s">
        <v>6634</v>
      </c>
      <c r="T2658">
        <v>0</v>
      </c>
      <c r="U2658">
        <v>0</v>
      </c>
      <c r="V2658">
        <v>0</v>
      </c>
      <c r="W2658">
        <v>0</v>
      </c>
      <c r="X2658">
        <v>1</v>
      </c>
      <c r="Y2658">
        <v>1</v>
      </c>
      <c r="Z2658" s="2" t="s">
        <v>8907</v>
      </c>
      <c r="AC2658" t="s">
        <v>10494</v>
      </c>
    </row>
    <row r="2659" spans="1:30" x14ac:dyDescent="0.2">
      <c r="A2659" s="1">
        <v>1871</v>
      </c>
      <c r="B2659" t="s">
        <v>429</v>
      </c>
      <c r="D2659" t="s">
        <v>1207</v>
      </c>
      <c r="E2659" t="s">
        <v>10554</v>
      </c>
      <c r="F2659" t="str">
        <f>VLOOKUP(E2659,state_lookup!A:B,2,FALSE)</f>
        <v>MA</v>
      </c>
      <c r="G2659">
        <v>42.700299999999999</v>
      </c>
      <c r="H2659">
        <v>-71.162599999999998</v>
      </c>
      <c r="I2659" t="s">
        <v>5243</v>
      </c>
      <c r="J2659" s="4" t="s">
        <v>5261</v>
      </c>
      <c r="K2659" s="4" t="str">
        <f t="shared" si="41"/>
        <v>Jun 07</v>
      </c>
      <c r="P2659" t="s">
        <v>6051</v>
      </c>
      <c r="Q2659" t="s">
        <v>6395</v>
      </c>
      <c r="R2659">
        <v>0</v>
      </c>
      <c r="S2659" t="s">
        <v>6537</v>
      </c>
      <c r="X2659">
        <v>1</v>
      </c>
      <c r="Y2659">
        <v>1</v>
      </c>
      <c r="Z2659" s="2" t="s">
        <v>8860</v>
      </c>
    </row>
    <row r="2660" spans="1:30" x14ac:dyDescent="0.2">
      <c r="A2660" s="1">
        <v>1872</v>
      </c>
      <c r="B2660" t="s">
        <v>1400</v>
      </c>
      <c r="C2660" t="s">
        <v>3282</v>
      </c>
      <c r="D2660" t="s">
        <v>982</v>
      </c>
      <c r="E2660" t="s">
        <v>10565</v>
      </c>
      <c r="F2660" t="str">
        <f>VLOOKUP(E2660,state_lookup!A:B,2,FALSE)</f>
        <v>IA</v>
      </c>
      <c r="G2660">
        <v>42.780900000000003</v>
      </c>
      <c r="H2660">
        <v>-96.174300000000002</v>
      </c>
      <c r="I2660" t="s">
        <v>5243</v>
      </c>
      <c r="J2660" s="4" t="s">
        <v>5261</v>
      </c>
      <c r="K2660" s="4" t="str">
        <f t="shared" si="41"/>
        <v>Jun 07</v>
      </c>
      <c r="P2660" t="s">
        <v>6051</v>
      </c>
      <c r="Q2660" t="s">
        <v>6395</v>
      </c>
      <c r="R2660">
        <v>0</v>
      </c>
      <c r="S2660" t="s">
        <v>6537</v>
      </c>
      <c r="T2660">
        <v>0</v>
      </c>
      <c r="U2660">
        <v>0</v>
      </c>
      <c r="V2660">
        <v>0</v>
      </c>
      <c r="W2660">
        <v>0</v>
      </c>
      <c r="X2660">
        <v>1</v>
      </c>
      <c r="Y2660">
        <v>1</v>
      </c>
      <c r="Z2660" s="2" t="s">
        <v>8908</v>
      </c>
    </row>
    <row r="2661" spans="1:30" x14ac:dyDescent="0.2">
      <c r="A2661" s="1">
        <v>1873</v>
      </c>
      <c r="B2661" t="s">
        <v>134</v>
      </c>
      <c r="C2661" t="s">
        <v>3283</v>
      </c>
      <c r="D2661" t="s">
        <v>413</v>
      </c>
      <c r="E2661" t="s">
        <v>10564</v>
      </c>
      <c r="F2661" t="str">
        <f>VLOOKUP(E2661,state_lookup!A:B,2,FALSE)</f>
        <v>NC</v>
      </c>
      <c r="G2661">
        <v>35.801699999999997</v>
      </c>
      <c r="H2661">
        <v>-80.268199999999993</v>
      </c>
      <c r="I2661" t="s">
        <v>5243</v>
      </c>
      <c r="J2661" s="4" t="s">
        <v>5261</v>
      </c>
      <c r="K2661" s="4" t="str">
        <f t="shared" si="41"/>
        <v>Jun 07</v>
      </c>
      <c r="L2661" t="s">
        <v>5841</v>
      </c>
      <c r="M2661" t="s">
        <v>5531</v>
      </c>
      <c r="N2661" t="s">
        <v>5701</v>
      </c>
      <c r="P2661" t="s">
        <v>6051</v>
      </c>
      <c r="Q2661" t="s">
        <v>6395</v>
      </c>
      <c r="R2661">
        <v>0</v>
      </c>
      <c r="S2661" t="s">
        <v>6553</v>
      </c>
      <c r="T2661">
        <v>0</v>
      </c>
      <c r="U2661">
        <v>0</v>
      </c>
      <c r="V2661">
        <v>0</v>
      </c>
      <c r="W2661">
        <v>0</v>
      </c>
      <c r="X2661">
        <v>1</v>
      </c>
      <c r="Y2661">
        <v>1</v>
      </c>
      <c r="Z2661" s="2" t="s">
        <v>8909</v>
      </c>
    </row>
    <row r="2662" spans="1:30" x14ac:dyDescent="0.2">
      <c r="A2662" s="1">
        <v>1874</v>
      </c>
      <c r="B2662" t="s">
        <v>831</v>
      </c>
      <c r="C2662" t="s">
        <v>3284</v>
      </c>
      <c r="D2662" t="s">
        <v>1352</v>
      </c>
      <c r="E2662" t="s">
        <v>10552</v>
      </c>
      <c r="F2662" t="str">
        <f>VLOOKUP(E2662,state_lookup!A:B,2,FALSE)</f>
        <v>MI</v>
      </c>
      <c r="G2662">
        <v>42.397199999999998</v>
      </c>
      <c r="H2662">
        <v>-83.3733</v>
      </c>
      <c r="I2662" t="s">
        <v>5243</v>
      </c>
      <c r="J2662" s="4" t="s">
        <v>5261</v>
      </c>
      <c r="K2662" s="4" t="str">
        <f t="shared" si="41"/>
        <v>Jun 07</v>
      </c>
      <c r="L2662" t="s">
        <v>5343</v>
      </c>
      <c r="M2662" t="s">
        <v>5527</v>
      </c>
      <c r="N2662" t="s">
        <v>5527</v>
      </c>
      <c r="P2662" t="s">
        <v>6051</v>
      </c>
      <c r="Q2662" t="s">
        <v>6395</v>
      </c>
      <c r="R2662">
        <v>0</v>
      </c>
      <c r="S2662" t="s">
        <v>6537</v>
      </c>
      <c r="T2662">
        <v>0</v>
      </c>
      <c r="U2662">
        <v>0</v>
      </c>
      <c r="V2662">
        <v>0</v>
      </c>
      <c r="W2662">
        <v>0</v>
      </c>
      <c r="X2662">
        <v>1</v>
      </c>
      <c r="Y2662">
        <v>1</v>
      </c>
      <c r="Z2662" s="2" t="s">
        <v>8910</v>
      </c>
      <c r="AD2662" t="s">
        <v>6598</v>
      </c>
    </row>
    <row r="2663" spans="1:30" x14ac:dyDescent="0.2">
      <c r="A2663" s="1">
        <v>1875</v>
      </c>
      <c r="B2663" t="s">
        <v>31</v>
      </c>
      <c r="C2663" t="s">
        <v>3285</v>
      </c>
      <c r="D2663" t="s">
        <v>31</v>
      </c>
      <c r="E2663" t="s">
        <v>10547</v>
      </c>
      <c r="F2663" t="str">
        <f>VLOOKUP(E2663,state_lookup!A:B,2,FALSE)</f>
        <v>CA</v>
      </c>
      <c r="G2663">
        <v>34.113900000000001</v>
      </c>
      <c r="H2663">
        <v>-118.4068</v>
      </c>
      <c r="I2663" t="s">
        <v>5243</v>
      </c>
      <c r="J2663" s="4" t="s">
        <v>5261</v>
      </c>
      <c r="K2663" s="4" t="str">
        <f t="shared" si="41"/>
        <v>Jun 07</v>
      </c>
      <c r="L2663" t="s">
        <v>5842</v>
      </c>
      <c r="M2663" t="s">
        <v>5667</v>
      </c>
      <c r="N2663" t="s">
        <v>6041</v>
      </c>
      <c r="P2663" t="s">
        <v>6054</v>
      </c>
      <c r="Q2663" t="s">
        <v>6395</v>
      </c>
      <c r="R2663">
        <v>0</v>
      </c>
      <c r="S2663" t="s">
        <v>6537</v>
      </c>
      <c r="T2663">
        <v>0</v>
      </c>
      <c r="U2663">
        <v>0</v>
      </c>
      <c r="V2663">
        <v>0</v>
      </c>
      <c r="W2663">
        <v>0</v>
      </c>
      <c r="X2663">
        <v>1</v>
      </c>
      <c r="Y2663">
        <v>1</v>
      </c>
      <c r="Z2663" s="2" t="s">
        <v>8872</v>
      </c>
      <c r="AA2663" s="2" t="s">
        <v>8911</v>
      </c>
      <c r="AD2663" t="s">
        <v>6598</v>
      </c>
    </row>
    <row r="2664" spans="1:30" x14ac:dyDescent="0.2">
      <c r="A2664" s="1">
        <v>1876</v>
      </c>
      <c r="B2664" t="s">
        <v>31</v>
      </c>
      <c r="C2664" t="s">
        <v>3286</v>
      </c>
      <c r="D2664" t="s">
        <v>31</v>
      </c>
      <c r="E2664" t="s">
        <v>10547</v>
      </c>
      <c r="F2664" t="str">
        <f>VLOOKUP(E2664,state_lookup!A:B,2,FALSE)</f>
        <v>CA</v>
      </c>
      <c r="G2664">
        <v>34.113900000000001</v>
      </c>
      <c r="H2664">
        <v>-118.4068</v>
      </c>
      <c r="I2664" t="s">
        <v>5243</v>
      </c>
      <c r="J2664" s="4" t="s">
        <v>5261</v>
      </c>
      <c r="K2664" s="4" t="str">
        <f t="shared" si="41"/>
        <v>Jun 07</v>
      </c>
      <c r="L2664" t="s">
        <v>5471</v>
      </c>
      <c r="M2664" t="s">
        <v>5531</v>
      </c>
      <c r="N2664" t="s">
        <v>5701</v>
      </c>
      <c r="P2664" t="s">
        <v>6051</v>
      </c>
      <c r="Q2664" t="s">
        <v>6395</v>
      </c>
      <c r="R2664">
        <v>0</v>
      </c>
      <c r="S2664" t="s">
        <v>6537</v>
      </c>
      <c r="T2664">
        <v>0</v>
      </c>
      <c r="U2664">
        <v>0</v>
      </c>
      <c r="V2664">
        <v>0</v>
      </c>
      <c r="W2664">
        <v>0</v>
      </c>
      <c r="X2664">
        <v>1</v>
      </c>
      <c r="Y2664">
        <v>1</v>
      </c>
      <c r="Z2664" s="2" t="s">
        <v>8911</v>
      </c>
      <c r="AD2664" t="s">
        <v>6598</v>
      </c>
    </row>
    <row r="2665" spans="1:30" x14ac:dyDescent="0.2">
      <c r="A2665" s="1">
        <v>1877</v>
      </c>
      <c r="B2665" t="s">
        <v>31</v>
      </c>
      <c r="C2665" t="s">
        <v>3287</v>
      </c>
      <c r="D2665" t="s">
        <v>31</v>
      </c>
      <c r="E2665" t="s">
        <v>10547</v>
      </c>
      <c r="F2665" t="str">
        <f>VLOOKUP(E2665,state_lookup!A:B,2,FALSE)</f>
        <v>CA</v>
      </c>
      <c r="G2665">
        <v>34.113900000000001</v>
      </c>
      <c r="H2665">
        <v>-118.4068</v>
      </c>
      <c r="I2665" t="s">
        <v>5243</v>
      </c>
      <c r="J2665" s="4" t="s">
        <v>5261</v>
      </c>
      <c r="K2665" s="4" t="str">
        <f t="shared" si="41"/>
        <v>Jun 07</v>
      </c>
      <c r="L2665" t="s">
        <v>5393</v>
      </c>
      <c r="M2665" t="s">
        <v>5491</v>
      </c>
      <c r="N2665" t="s">
        <v>5491</v>
      </c>
      <c r="P2665" t="s">
        <v>6051</v>
      </c>
      <c r="Q2665" t="s">
        <v>6395</v>
      </c>
      <c r="R2665">
        <v>0</v>
      </c>
      <c r="S2665" t="s">
        <v>6537</v>
      </c>
      <c r="X2665">
        <v>1</v>
      </c>
      <c r="Y2665">
        <v>1</v>
      </c>
      <c r="Z2665" s="2" t="s">
        <v>8872</v>
      </c>
    </row>
    <row r="2666" spans="1:30" x14ac:dyDescent="0.2">
      <c r="A2666" s="1">
        <v>1878</v>
      </c>
      <c r="B2666" t="s">
        <v>31</v>
      </c>
      <c r="C2666" t="s">
        <v>3288</v>
      </c>
      <c r="D2666" t="s">
        <v>31</v>
      </c>
      <c r="E2666" t="s">
        <v>10547</v>
      </c>
      <c r="F2666" t="str">
        <f>VLOOKUP(E2666,state_lookup!A:B,2,FALSE)</f>
        <v>CA</v>
      </c>
      <c r="G2666">
        <v>34.113900000000001</v>
      </c>
      <c r="H2666">
        <v>-118.4068</v>
      </c>
      <c r="I2666" t="s">
        <v>5243</v>
      </c>
      <c r="J2666" s="4" t="s">
        <v>5261</v>
      </c>
      <c r="K2666" s="4" t="str">
        <f t="shared" si="41"/>
        <v>Jun 07</v>
      </c>
      <c r="L2666" t="s">
        <v>5478</v>
      </c>
      <c r="M2666" t="s">
        <v>5422</v>
      </c>
      <c r="N2666" t="s">
        <v>5422</v>
      </c>
      <c r="P2666" t="s">
        <v>6051</v>
      </c>
      <c r="Q2666" t="s">
        <v>6395</v>
      </c>
      <c r="R2666">
        <v>0</v>
      </c>
      <c r="S2666" t="s">
        <v>6537</v>
      </c>
      <c r="X2666">
        <v>0</v>
      </c>
      <c r="Y2666">
        <v>1</v>
      </c>
      <c r="Z2666" s="2" t="s">
        <v>8912</v>
      </c>
    </row>
    <row r="2667" spans="1:30" x14ac:dyDescent="0.2">
      <c r="A2667" s="1">
        <v>1879</v>
      </c>
      <c r="B2667" t="s">
        <v>62</v>
      </c>
      <c r="C2667" t="s">
        <v>3289</v>
      </c>
      <c r="D2667" t="s">
        <v>813</v>
      </c>
      <c r="E2667" t="s">
        <v>10558</v>
      </c>
      <c r="F2667" t="str">
        <f>VLOOKUP(E2667,state_lookup!A:B,2,FALSE)</f>
        <v>KY</v>
      </c>
      <c r="G2667">
        <v>38.1663</v>
      </c>
      <c r="H2667">
        <v>-85.648499999999999</v>
      </c>
      <c r="I2667" t="s">
        <v>5243</v>
      </c>
      <c r="J2667" s="4" t="s">
        <v>5261</v>
      </c>
      <c r="K2667" s="4" t="str">
        <f t="shared" si="41"/>
        <v>Jun 07</v>
      </c>
      <c r="L2667" t="s">
        <v>5454</v>
      </c>
      <c r="M2667" t="s">
        <v>5645</v>
      </c>
      <c r="N2667" t="s">
        <v>5645</v>
      </c>
      <c r="P2667" t="s">
        <v>6051</v>
      </c>
      <c r="Q2667" t="s">
        <v>6395</v>
      </c>
      <c r="R2667">
        <v>0</v>
      </c>
      <c r="S2667" t="s">
        <v>6553</v>
      </c>
      <c r="T2667">
        <v>0</v>
      </c>
      <c r="U2667">
        <v>0</v>
      </c>
      <c r="V2667">
        <v>0</v>
      </c>
      <c r="W2667">
        <v>0</v>
      </c>
      <c r="X2667">
        <v>1</v>
      </c>
      <c r="Y2667">
        <v>1</v>
      </c>
      <c r="Z2667" s="2" t="s">
        <v>8913</v>
      </c>
    </row>
    <row r="2668" spans="1:30" x14ac:dyDescent="0.2">
      <c r="A2668" s="1">
        <v>1880</v>
      </c>
      <c r="B2668" t="s">
        <v>62</v>
      </c>
      <c r="C2668" t="s">
        <v>1860</v>
      </c>
      <c r="D2668" t="s">
        <v>813</v>
      </c>
      <c r="E2668" t="s">
        <v>10558</v>
      </c>
      <c r="F2668" t="str">
        <f>VLOOKUP(E2668,state_lookup!A:B,2,FALSE)</f>
        <v>KY</v>
      </c>
      <c r="G2668">
        <v>38.1663</v>
      </c>
      <c r="H2668">
        <v>-85.648499999999999</v>
      </c>
      <c r="I2668" t="s">
        <v>5243</v>
      </c>
      <c r="J2668" s="4" t="s">
        <v>5261</v>
      </c>
      <c r="K2668" s="4" t="str">
        <f t="shared" si="41"/>
        <v>Jun 07</v>
      </c>
      <c r="L2668" t="s">
        <v>5284</v>
      </c>
      <c r="M2668" t="s">
        <v>5701</v>
      </c>
      <c r="N2668" t="s">
        <v>5701</v>
      </c>
      <c r="P2668" t="s">
        <v>6252</v>
      </c>
      <c r="Q2668" t="s">
        <v>6395</v>
      </c>
      <c r="R2668">
        <v>0</v>
      </c>
      <c r="S2668" t="s">
        <v>6546</v>
      </c>
      <c r="T2668">
        <v>0</v>
      </c>
      <c r="U2668">
        <v>0</v>
      </c>
      <c r="V2668">
        <v>0</v>
      </c>
      <c r="W2668">
        <v>0</v>
      </c>
      <c r="X2668">
        <v>0</v>
      </c>
      <c r="Y2668">
        <v>1</v>
      </c>
      <c r="Z2668" s="2" t="s">
        <v>8913</v>
      </c>
    </row>
    <row r="2669" spans="1:30" x14ac:dyDescent="0.2">
      <c r="A2669" s="1">
        <v>1881</v>
      </c>
      <c r="B2669" t="s">
        <v>1252</v>
      </c>
      <c r="C2669" t="s">
        <v>1744</v>
      </c>
      <c r="D2669" t="s">
        <v>4784</v>
      </c>
      <c r="E2669" t="s">
        <v>10547</v>
      </c>
      <c r="F2669" t="str">
        <f>VLOOKUP(E2669,state_lookup!A:B,2,FALSE)</f>
        <v>CA</v>
      </c>
      <c r="G2669">
        <v>39.6768</v>
      </c>
      <c r="H2669">
        <v>-120.2448</v>
      </c>
      <c r="I2669" t="s">
        <v>5243</v>
      </c>
      <c r="J2669" s="4" t="s">
        <v>5261</v>
      </c>
      <c r="K2669" s="4" t="str">
        <f t="shared" si="41"/>
        <v>Jun 07</v>
      </c>
      <c r="L2669" t="s">
        <v>5344</v>
      </c>
      <c r="M2669" t="s">
        <v>5344</v>
      </c>
      <c r="N2669" t="s">
        <v>5344</v>
      </c>
      <c r="P2669" t="s">
        <v>6213</v>
      </c>
      <c r="Q2669" t="s">
        <v>6395</v>
      </c>
      <c r="R2669">
        <v>0</v>
      </c>
      <c r="S2669" t="s">
        <v>6537</v>
      </c>
      <c r="T2669">
        <v>0</v>
      </c>
      <c r="U2669">
        <v>0</v>
      </c>
      <c r="V2669">
        <v>0</v>
      </c>
      <c r="W2669">
        <v>0</v>
      </c>
      <c r="X2669">
        <v>1</v>
      </c>
      <c r="Y2669">
        <v>1</v>
      </c>
      <c r="Z2669" s="2" t="s">
        <v>8683</v>
      </c>
    </row>
    <row r="2670" spans="1:30" x14ac:dyDescent="0.2">
      <c r="A2670" s="1">
        <v>1882</v>
      </c>
      <c r="B2670" t="s">
        <v>1401</v>
      </c>
      <c r="C2670" t="s">
        <v>3290</v>
      </c>
      <c r="E2670" t="s">
        <v>10554</v>
      </c>
      <c r="F2670" t="str">
        <f>VLOOKUP(E2670,state_lookup!A:B,2,FALSE)</f>
        <v>MA</v>
      </c>
      <c r="G2670">
        <v>42.589669999999998</v>
      </c>
      <c r="H2670" t="s">
        <v>5164</v>
      </c>
      <c r="I2670" t="s">
        <v>5243</v>
      </c>
      <c r="J2670" s="4" t="s">
        <v>5261</v>
      </c>
      <c r="K2670" s="4" t="str">
        <f t="shared" si="41"/>
        <v>Jun 07</v>
      </c>
      <c r="P2670" t="s">
        <v>6051</v>
      </c>
      <c r="Q2670" t="s">
        <v>6395</v>
      </c>
      <c r="R2670">
        <v>0</v>
      </c>
      <c r="S2670" t="s">
        <v>6537</v>
      </c>
      <c r="X2670">
        <v>1</v>
      </c>
      <c r="Y2670">
        <v>1</v>
      </c>
      <c r="Z2670" s="2" t="s">
        <v>8914</v>
      </c>
    </row>
    <row r="2671" spans="1:30" x14ac:dyDescent="0.2">
      <c r="A2671" s="1">
        <v>1883</v>
      </c>
      <c r="B2671" t="s">
        <v>277</v>
      </c>
      <c r="C2671" t="s">
        <v>3291</v>
      </c>
      <c r="D2671" t="s">
        <v>1207</v>
      </c>
      <c r="E2671" t="s">
        <v>10554</v>
      </c>
      <c r="F2671" t="str">
        <f>VLOOKUP(E2671,state_lookup!A:B,2,FALSE)</f>
        <v>MA</v>
      </c>
      <c r="G2671">
        <v>42.477899999999998</v>
      </c>
      <c r="H2671">
        <v>-70.966300000000004</v>
      </c>
      <c r="I2671" t="s">
        <v>5243</v>
      </c>
      <c r="J2671" s="4" t="s">
        <v>5261</v>
      </c>
      <c r="K2671" s="4" t="str">
        <f t="shared" si="41"/>
        <v>Jun 07</v>
      </c>
      <c r="L2671" t="s">
        <v>5440</v>
      </c>
      <c r="M2671" t="s">
        <v>5984</v>
      </c>
      <c r="N2671" t="s">
        <v>5982</v>
      </c>
      <c r="P2671" t="s">
        <v>6051</v>
      </c>
      <c r="Q2671" t="s">
        <v>6395</v>
      </c>
      <c r="R2671">
        <v>0</v>
      </c>
      <c r="S2671" t="s">
        <v>6553</v>
      </c>
      <c r="T2671">
        <v>0</v>
      </c>
      <c r="U2671">
        <v>0</v>
      </c>
      <c r="V2671">
        <v>0</v>
      </c>
      <c r="W2671">
        <v>0</v>
      </c>
      <c r="X2671">
        <v>1</v>
      </c>
      <c r="Y2671">
        <v>1</v>
      </c>
      <c r="Z2671" s="2" t="s">
        <v>8915</v>
      </c>
    </row>
    <row r="2672" spans="1:30" x14ac:dyDescent="0.2">
      <c r="A2672" s="1">
        <v>1884</v>
      </c>
      <c r="B2672" t="s">
        <v>277</v>
      </c>
      <c r="C2672" t="s">
        <v>3292</v>
      </c>
      <c r="D2672" t="s">
        <v>1207</v>
      </c>
      <c r="E2672" t="s">
        <v>10554</v>
      </c>
      <c r="F2672" t="str">
        <f>VLOOKUP(E2672,state_lookup!A:B,2,FALSE)</f>
        <v>MA</v>
      </c>
      <c r="G2672">
        <v>42.477899999999998</v>
      </c>
      <c r="H2672">
        <v>-70.966300000000004</v>
      </c>
      <c r="I2672" t="s">
        <v>5243</v>
      </c>
      <c r="J2672" s="4" t="s">
        <v>5261</v>
      </c>
      <c r="K2672" s="4" t="str">
        <f t="shared" si="41"/>
        <v>Jun 07</v>
      </c>
      <c r="L2672" t="s">
        <v>5293</v>
      </c>
      <c r="M2672" t="s">
        <v>5396</v>
      </c>
      <c r="N2672" t="s">
        <v>5396</v>
      </c>
      <c r="P2672" t="s">
        <v>6051</v>
      </c>
      <c r="Q2672" t="s">
        <v>6395</v>
      </c>
      <c r="R2672">
        <v>0</v>
      </c>
      <c r="S2672" t="s">
        <v>6553</v>
      </c>
      <c r="T2672">
        <v>0</v>
      </c>
      <c r="U2672">
        <v>0</v>
      </c>
      <c r="V2672">
        <v>0</v>
      </c>
      <c r="W2672">
        <v>0</v>
      </c>
      <c r="X2672">
        <v>0</v>
      </c>
      <c r="Y2672">
        <v>1</v>
      </c>
      <c r="Z2672" s="2" t="s">
        <v>8915</v>
      </c>
    </row>
    <row r="2673" spans="1:30" x14ac:dyDescent="0.2">
      <c r="A2673" s="1">
        <v>1885</v>
      </c>
      <c r="B2673" t="s">
        <v>278</v>
      </c>
      <c r="E2673" t="s">
        <v>10566</v>
      </c>
      <c r="F2673" t="str">
        <f>VLOOKUP(E2673,state_lookup!A:B,2,FALSE)</f>
        <v>CT</v>
      </c>
      <c r="G2673">
        <v>41.340009999999999</v>
      </c>
      <c r="H2673" t="s">
        <v>5165</v>
      </c>
      <c r="I2673" t="s">
        <v>5243</v>
      </c>
      <c r="J2673" s="4" t="s">
        <v>5261</v>
      </c>
      <c r="K2673" s="4" t="str">
        <f t="shared" si="41"/>
        <v>Jun 07</v>
      </c>
      <c r="P2673" t="s">
        <v>6051</v>
      </c>
      <c r="Q2673" t="s">
        <v>6395</v>
      </c>
      <c r="R2673">
        <v>0</v>
      </c>
      <c r="S2673" t="s">
        <v>6537</v>
      </c>
      <c r="X2673">
        <v>1</v>
      </c>
      <c r="Y2673">
        <v>1</v>
      </c>
      <c r="Z2673" s="2" t="s">
        <v>8856</v>
      </c>
      <c r="AD2673" t="s">
        <v>6598</v>
      </c>
    </row>
    <row r="2674" spans="1:30" x14ac:dyDescent="0.2">
      <c r="A2674" s="1">
        <v>1886</v>
      </c>
      <c r="B2674" t="s">
        <v>278</v>
      </c>
      <c r="C2674" t="s">
        <v>3293</v>
      </c>
      <c r="E2674" t="s">
        <v>10571</v>
      </c>
      <c r="F2674" t="str">
        <f>VLOOKUP(E2674,state_lookup!A:B,2,FALSE)</f>
        <v>WI</v>
      </c>
      <c r="G2674">
        <v>43.082700000000003</v>
      </c>
      <c r="H2674">
        <v>-89.392300000000006</v>
      </c>
      <c r="I2674" t="s">
        <v>5243</v>
      </c>
      <c r="J2674" s="4" t="s">
        <v>5261</v>
      </c>
      <c r="K2674" s="4" t="str">
        <f t="shared" si="41"/>
        <v>Jun 07</v>
      </c>
      <c r="L2674" t="s">
        <v>5667</v>
      </c>
      <c r="M2674" t="s">
        <v>5667</v>
      </c>
      <c r="N2674" t="s">
        <v>5667</v>
      </c>
      <c r="P2674" t="s">
        <v>6253</v>
      </c>
      <c r="Q2674" t="s">
        <v>6395</v>
      </c>
      <c r="R2674">
        <v>0</v>
      </c>
      <c r="S2674" t="s">
        <v>6538</v>
      </c>
      <c r="X2674">
        <v>1</v>
      </c>
      <c r="Y2674">
        <v>1</v>
      </c>
      <c r="Z2674" s="2" t="s">
        <v>8916</v>
      </c>
      <c r="AA2674" s="2" t="s">
        <v>10091</v>
      </c>
    </row>
    <row r="2675" spans="1:30" x14ac:dyDescent="0.2">
      <c r="A2675" s="1">
        <v>1887</v>
      </c>
      <c r="B2675" t="s">
        <v>279</v>
      </c>
      <c r="C2675" t="s">
        <v>3294</v>
      </c>
      <c r="D2675" t="s">
        <v>119</v>
      </c>
      <c r="E2675" t="s">
        <v>10566</v>
      </c>
      <c r="F2675" t="str">
        <f>VLOOKUP(E2675,state_lookup!A:B,2,FALSE)</f>
        <v>CT</v>
      </c>
      <c r="G2675">
        <v>41.775930000000002</v>
      </c>
      <c r="H2675" t="s">
        <v>5000</v>
      </c>
      <c r="I2675" t="s">
        <v>5243</v>
      </c>
      <c r="J2675" s="4" t="s">
        <v>5261</v>
      </c>
      <c r="K2675" s="4" t="str">
        <f t="shared" si="41"/>
        <v>Jun 07</v>
      </c>
      <c r="P2675" t="s">
        <v>6051</v>
      </c>
      <c r="Q2675" t="s">
        <v>6395</v>
      </c>
      <c r="R2675">
        <v>0</v>
      </c>
      <c r="S2675" t="s">
        <v>6537</v>
      </c>
      <c r="T2675">
        <v>0</v>
      </c>
      <c r="U2675">
        <v>0</v>
      </c>
      <c r="V2675">
        <v>0</v>
      </c>
      <c r="W2675">
        <v>0</v>
      </c>
      <c r="X2675">
        <v>1</v>
      </c>
      <c r="Y2675">
        <v>1</v>
      </c>
      <c r="Z2675" s="2" t="s">
        <v>8880</v>
      </c>
    </row>
    <row r="2676" spans="1:30" x14ac:dyDescent="0.2">
      <c r="A2676" s="1">
        <v>1888</v>
      </c>
      <c r="B2676" t="s">
        <v>279</v>
      </c>
      <c r="C2676" t="s">
        <v>3295</v>
      </c>
      <c r="D2676" t="s">
        <v>4818</v>
      </c>
      <c r="E2676" t="s">
        <v>10580</v>
      </c>
      <c r="F2676" t="str">
        <f>VLOOKUP(E2676,state_lookup!A:B,2,FALSE)</f>
        <v>VT</v>
      </c>
      <c r="G2676">
        <v>43.161000000000001</v>
      </c>
      <c r="H2676">
        <v>-73.070899999999995</v>
      </c>
      <c r="I2676" t="s">
        <v>5243</v>
      </c>
      <c r="J2676" s="4" t="s">
        <v>5261</v>
      </c>
      <c r="K2676" s="4" t="str">
        <f t="shared" si="41"/>
        <v>Jun 07</v>
      </c>
      <c r="L2676" t="s">
        <v>5843</v>
      </c>
      <c r="M2676" t="s">
        <v>5617</v>
      </c>
      <c r="N2676" t="s">
        <v>5765</v>
      </c>
      <c r="P2676" t="s">
        <v>6051</v>
      </c>
      <c r="Q2676" t="s">
        <v>6395</v>
      </c>
      <c r="R2676">
        <v>0</v>
      </c>
      <c r="S2676" t="s">
        <v>6537</v>
      </c>
      <c r="T2676">
        <v>0</v>
      </c>
      <c r="U2676">
        <v>0</v>
      </c>
      <c r="V2676">
        <v>0</v>
      </c>
      <c r="W2676">
        <v>0</v>
      </c>
      <c r="X2676">
        <v>1</v>
      </c>
      <c r="Y2676">
        <v>1</v>
      </c>
      <c r="Z2676" s="2" t="s">
        <v>8917</v>
      </c>
    </row>
    <row r="2677" spans="1:30" x14ac:dyDescent="0.2">
      <c r="A2677" s="1">
        <v>1889</v>
      </c>
      <c r="B2677" t="s">
        <v>1402</v>
      </c>
      <c r="C2677" t="s">
        <v>3296</v>
      </c>
      <c r="D2677" t="s">
        <v>4450</v>
      </c>
      <c r="E2677" t="s">
        <v>64</v>
      </c>
      <c r="F2677" t="str">
        <f>VLOOKUP(E2677,state_lookup!A:B,2,FALSE)</f>
        <v>NY</v>
      </c>
      <c r="G2677">
        <v>43.0017</v>
      </c>
      <c r="H2677">
        <v>-75.981899999999996</v>
      </c>
      <c r="I2677" t="s">
        <v>5243</v>
      </c>
      <c r="J2677" s="4" t="s">
        <v>5261</v>
      </c>
      <c r="K2677" s="4" t="str">
        <f t="shared" si="41"/>
        <v>Jun 07</v>
      </c>
      <c r="P2677" t="s">
        <v>6051</v>
      </c>
      <c r="Q2677" t="s">
        <v>6395</v>
      </c>
      <c r="R2677">
        <v>0</v>
      </c>
      <c r="S2677" t="s">
        <v>6537</v>
      </c>
      <c r="X2677">
        <v>1</v>
      </c>
      <c r="Y2677">
        <v>1</v>
      </c>
      <c r="Z2677" s="2" t="s">
        <v>8918</v>
      </c>
      <c r="AA2677" s="2" t="s">
        <v>10092</v>
      </c>
      <c r="AB2677" s="2" t="s">
        <v>10338</v>
      </c>
    </row>
    <row r="2678" spans="1:30" x14ac:dyDescent="0.2">
      <c r="A2678" s="1">
        <v>1890</v>
      </c>
      <c r="B2678" t="s">
        <v>1403</v>
      </c>
      <c r="C2678" t="s">
        <v>3297</v>
      </c>
      <c r="D2678" t="s">
        <v>181</v>
      </c>
      <c r="E2678" t="s">
        <v>10556</v>
      </c>
      <c r="F2678" t="str">
        <f>VLOOKUP(E2678,state_lookup!A:B,2,FALSE)</f>
        <v>OH</v>
      </c>
      <c r="G2678">
        <v>39.424100000000003</v>
      </c>
      <c r="H2678">
        <v>-81.4465</v>
      </c>
      <c r="I2678" t="s">
        <v>5243</v>
      </c>
      <c r="J2678" s="4" t="s">
        <v>5261</v>
      </c>
      <c r="K2678" s="4" t="str">
        <f t="shared" si="41"/>
        <v>Jun 07</v>
      </c>
      <c r="L2678" t="s">
        <v>5391</v>
      </c>
      <c r="M2678" t="s">
        <v>5372</v>
      </c>
      <c r="N2678" t="s">
        <v>5372</v>
      </c>
      <c r="P2678" t="s">
        <v>6051</v>
      </c>
      <c r="Q2678" t="s">
        <v>6395</v>
      </c>
      <c r="R2678">
        <v>0</v>
      </c>
      <c r="S2678" t="s">
        <v>6537</v>
      </c>
      <c r="T2678">
        <v>0</v>
      </c>
      <c r="U2678">
        <v>0</v>
      </c>
      <c r="V2678">
        <v>0</v>
      </c>
      <c r="W2678">
        <v>0</v>
      </c>
      <c r="X2678">
        <v>1</v>
      </c>
      <c r="Y2678">
        <v>1</v>
      </c>
      <c r="Z2678" s="2" t="s">
        <v>8919</v>
      </c>
    </row>
    <row r="2679" spans="1:30" x14ac:dyDescent="0.2">
      <c r="A2679" s="1">
        <v>1891</v>
      </c>
      <c r="B2679" t="s">
        <v>839</v>
      </c>
      <c r="C2679" t="s">
        <v>2044</v>
      </c>
      <c r="D2679" t="s">
        <v>4819</v>
      </c>
      <c r="E2679" t="s">
        <v>10561</v>
      </c>
      <c r="F2679" t="str">
        <f>VLOOKUP(E2679,state_lookup!A:B,2,FALSE)</f>
        <v>MO</v>
      </c>
      <c r="G2679">
        <v>39.1145</v>
      </c>
      <c r="H2679">
        <v>-93.200999999999993</v>
      </c>
      <c r="I2679" t="s">
        <v>5243</v>
      </c>
      <c r="J2679" s="4" t="s">
        <v>5261</v>
      </c>
      <c r="K2679" s="4" t="str">
        <f t="shared" si="41"/>
        <v>Jun 07</v>
      </c>
      <c r="L2679" t="s">
        <v>5844</v>
      </c>
      <c r="M2679" t="s">
        <v>5701</v>
      </c>
      <c r="N2679" t="s">
        <v>5701</v>
      </c>
      <c r="P2679" t="s">
        <v>6051</v>
      </c>
      <c r="Q2679" t="s">
        <v>6395</v>
      </c>
      <c r="R2679">
        <v>0</v>
      </c>
      <c r="S2679" t="s">
        <v>6553</v>
      </c>
      <c r="T2679">
        <v>0</v>
      </c>
      <c r="U2679">
        <v>0</v>
      </c>
      <c r="V2679">
        <v>0</v>
      </c>
      <c r="W2679">
        <v>0</v>
      </c>
      <c r="X2679">
        <v>1</v>
      </c>
      <c r="Y2679">
        <v>1</v>
      </c>
      <c r="Z2679" s="2" t="s">
        <v>8920</v>
      </c>
    </row>
    <row r="2680" spans="1:30" x14ac:dyDescent="0.2">
      <c r="A2680" s="1">
        <v>1892</v>
      </c>
      <c r="B2680" t="s">
        <v>1258</v>
      </c>
      <c r="C2680" t="s">
        <v>3298</v>
      </c>
      <c r="D2680" t="s">
        <v>1258</v>
      </c>
      <c r="E2680" t="s">
        <v>10556</v>
      </c>
      <c r="F2680" t="str">
        <f>VLOOKUP(E2680,state_lookup!A:B,2,FALSE)</f>
        <v>OH</v>
      </c>
      <c r="G2680">
        <v>41.135800000000003</v>
      </c>
      <c r="H2680">
        <v>-81.869399999999999</v>
      </c>
      <c r="I2680" t="s">
        <v>5243</v>
      </c>
      <c r="J2680" s="4" t="s">
        <v>5261</v>
      </c>
      <c r="K2680" s="4" t="str">
        <f t="shared" si="41"/>
        <v>Jun 07</v>
      </c>
      <c r="L2680" t="s">
        <v>5432</v>
      </c>
      <c r="M2680" t="s">
        <v>5701</v>
      </c>
      <c r="N2680" t="s">
        <v>5701</v>
      </c>
      <c r="P2680" t="s">
        <v>6051</v>
      </c>
      <c r="Q2680" t="s">
        <v>6395</v>
      </c>
      <c r="R2680">
        <v>0</v>
      </c>
      <c r="S2680" t="s">
        <v>6553</v>
      </c>
      <c r="T2680">
        <v>0</v>
      </c>
      <c r="U2680">
        <v>0</v>
      </c>
      <c r="V2680">
        <v>0</v>
      </c>
      <c r="W2680">
        <v>0</v>
      </c>
      <c r="X2680">
        <v>1</v>
      </c>
      <c r="Y2680">
        <v>1</v>
      </c>
      <c r="Z2680" s="2" t="s">
        <v>8921</v>
      </c>
    </row>
    <row r="2681" spans="1:30" x14ac:dyDescent="0.2">
      <c r="A2681" s="1">
        <v>1893</v>
      </c>
      <c r="B2681" t="s">
        <v>1258</v>
      </c>
      <c r="C2681" t="s">
        <v>3299</v>
      </c>
      <c r="D2681" t="s">
        <v>1258</v>
      </c>
      <c r="E2681" t="s">
        <v>10556</v>
      </c>
      <c r="F2681" t="str">
        <f>VLOOKUP(E2681,state_lookup!A:B,2,FALSE)</f>
        <v>OH</v>
      </c>
      <c r="G2681">
        <v>41.135800000000003</v>
      </c>
      <c r="H2681">
        <v>-81.869399999999999</v>
      </c>
      <c r="I2681" t="s">
        <v>5243</v>
      </c>
      <c r="J2681" s="4" t="s">
        <v>5261</v>
      </c>
      <c r="K2681" s="4" t="str">
        <f t="shared" si="41"/>
        <v>Jun 07</v>
      </c>
      <c r="L2681" t="s">
        <v>5845</v>
      </c>
      <c r="M2681" t="s">
        <v>5701</v>
      </c>
      <c r="N2681" t="s">
        <v>5701</v>
      </c>
      <c r="P2681" t="s">
        <v>6051</v>
      </c>
      <c r="Q2681" t="s">
        <v>6395</v>
      </c>
      <c r="R2681">
        <v>0</v>
      </c>
      <c r="S2681" t="s">
        <v>6538</v>
      </c>
      <c r="T2681">
        <v>0</v>
      </c>
      <c r="U2681">
        <v>0</v>
      </c>
      <c r="V2681">
        <v>0</v>
      </c>
      <c r="W2681">
        <v>0</v>
      </c>
      <c r="X2681">
        <v>0</v>
      </c>
      <c r="Y2681">
        <v>1</v>
      </c>
      <c r="Z2681" s="2" t="s">
        <v>8921</v>
      </c>
    </row>
    <row r="2682" spans="1:30" x14ac:dyDescent="0.2">
      <c r="A2682" s="1">
        <v>1894</v>
      </c>
      <c r="B2682" t="s">
        <v>37</v>
      </c>
      <c r="C2682" t="s">
        <v>3300</v>
      </c>
      <c r="D2682" t="s">
        <v>1419</v>
      </c>
      <c r="E2682" t="s">
        <v>10550</v>
      </c>
      <c r="F2682" t="str">
        <f>VLOOKUP(E2682,state_lookup!A:B,2,FALSE)</f>
        <v>TN</v>
      </c>
      <c r="G2682">
        <v>35.104599999999998</v>
      </c>
      <c r="H2682">
        <v>-89.9773</v>
      </c>
      <c r="I2682" t="s">
        <v>5243</v>
      </c>
      <c r="J2682" s="4" t="s">
        <v>5261</v>
      </c>
      <c r="K2682" s="4" t="str">
        <f t="shared" si="41"/>
        <v>Jun 07</v>
      </c>
      <c r="L2682" t="s">
        <v>5531</v>
      </c>
      <c r="M2682" t="s">
        <v>5531</v>
      </c>
      <c r="N2682" t="s">
        <v>5531</v>
      </c>
      <c r="P2682" t="s">
        <v>6051</v>
      </c>
      <c r="Q2682" t="s">
        <v>6395</v>
      </c>
      <c r="R2682">
        <v>0</v>
      </c>
      <c r="S2682" t="s">
        <v>6538</v>
      </c>
      <c r="T2682">
        <v>0</v>
      </c>
      <c r="U2682">
        <v>0</v>
      </c>
      <c r="V2682">
        <v>0</v>
      </c>
      <c r="W2682">
        <v>0</v>
      </c>
      <c r="X2682">
        <v>1</v>
      </c>
      <c r="Y2682">
        <v>1</v>
      </c>
      <c r="Z2682" s="2" t="s">
        <v>8922</v>
      </c>
    </row>
    <row r="2683" spans="1:30" x14ac:dyDescent="0.2">
      <c r="A2683" s="1">
        <v>1895</v>
      </c>
      <c r="B2683" t="s">
        <v>37</v>
      </c>
      <c r="C2683" t="s">
        <v>3301</v>
      </c>
      <c r="D2683" t="s">
        <v>1419</v>
      </c>
      <c r="E2683" t="s">
        <v>10550</v>
      </c>
      <c r="F2683" t="str">
        <f>VLOOKUP(E2683,state_lookup!A:B,2,FALSE)</f>
        <v>TN</v>
      </c>
      <c r="G2683">
        <v>35.104599999999998</v>
      </c>
      <c r="H2683">
        <v>-89.9773</v>
      </c>
      <c r="I2683" t="s">
        <v>5243</v>
      </c>
      <c r="J2683" s="4" t="s">
        <v>5261</v>
      </c>
      <c r="K2683" s="4" t="str">
        <f t="shared" si="41"/>
        <v>Jun 07</v>
      </c>
      <c r="L2683" t="s">
        <v>5846</v>
      </c>
      <c r="M2683" t="s">
        <v>5846</v>
      </c>
      <c r="N2683" t="s">
        <v>5846</v>
      </c>
      <c r="P2683" t="s">
        <v>6051</v>
      </c>
      <c r="Q2683" t="s">
        <v>6395</v>
      </c>
      <c r="R2683">
        <v>0</v>
      </c>
      <c r="S2683" t="s">
        <v>6537</v>
      </c>
      <c r="T2683">
        <v>0</v>
      </c>
      <c r="U2683">
        <v>0</v>
      </c>
      <c r="V2683">
        <v>0</v>
      </c>
      <c r="W2683">
        <v>0</v>
      </c>
      <c r="X2683">
        <v>0</v>
      </c>
      <c r="Y2683">
        <v>1</v>
      </c>
      <c r="Z2683" s="2" t="s">
        <v>8922</v>
      </c>
    </row>
    <row r="2684" spans="1:30" x14ac:dyDescent="0.2">
      <c r="A2684" s="1">
        <v>1896</v>
      </c>
      <c r="B2684" t="s">
        <v>37</v>
      </c>
      <c r="C2684" t="s">
        <v>3302</v>
      </c>
      <c r="D2684" t="s">
        <v>1419</v>
      </c>
      <c r="E2684" t="s">
        <v>10550</v>
      </c>
      <c r="F2684" t="str">
        <f>VLOOKUP(E2684,state_lookup!A:B,2,FALSE)</f>
        <v>TN</v>
      </c>
      <c r="G2684">
        <v>35.104599999999998</v>
      </c>
      <c r="H2684">
        <v>-89.9773</v>
      </c>
      <c r="I2684" t="s">
        <v>5243</v>
      </c>
      <c r="J2684" s="4" t="s">
        <v>5261</v>
      </c>
      <c r="K2684" s="4" t="str">
        <f t="shared" si="41"/>
        <v>Jun 07</v>
      </c>
      <c r="L2684" t="s">
        <v>5765</v>
      </c>
      <c r="M2684" t="s">
        <v>5765</v>
      </c>
      <c r="N2684" t="s">
        <v>5765</v>
      </c>
      <c r="P2684" t="s">
        <v>6051</v>
      </c>
      <c r="Q2684" t="s">
        <v>6395</v>
      </c>
      <c r="R2684">
        <v>0</v>
      </c>
      <c r="S2684" t="s">
        <v>6537</v>
      </c>
      <c r="T2684">
        <v>0</v>
      </c>
      <c r="U2684">
        <v>0</v>
      </c>
      <c r="V2684">
        <v>0</v>
      </c>
      <c r="W2684">
        <v>0</v>
      </c>
      <c r="X2684">
        <v>0</v>
      </c>
      <c r="Y2684">
        <v>1</v>
      </c>
      <c r="Z2684" s="2" t="s">
        <v>8922</v>
      </c>
    </row>
    <row r="2685" spans="1:30" x14ac:dyDescent="0.2">
      <c r="A2685" s="1">
        <v>1897</v>
      </c>
      <c r="B2685" t="s">
        <v>966</v>
      </c>
      <c r="C2685" t="s">
        <v>3303</v>
      </c>
      <c r="D2685" t="s">
        <v>146</v>
      </c>
      <c r="E2685" t="s">
        <v>10566</v>
      </c>
      <c r="F2685" t="str">
        <f>VLOOKUP(E2685,state_lookup!A:B,2,FALSE)</f>
        <v>CT</v>
      </c>
      <c r="G2685">
        <v>41.536700000000003</v>
      </c>
      <c r="H2685">
        <v>-72.794399999999996</v>
      </c>
      <c r="I2685" t="s">
        <v>5243</v>
      </c>
      <c r="J2685" s="4" t="s">
        <v>5261</v>
      </c>
      <c r="K2685" s="4" t="str">
        <f t="shared" si="41"/>
        <v>Jun 07</v>
      </c>
      <c r="L2685" t="s">
        <v>5847</v>
      </c>
      <c r="M2685" t="s">
        <v>5701</v>
      </c>
      <c r="N2685" t="s">
        <v>5438</v>
      </c>
      <c r="P2685" t="s">
        <v>6254</v>
      </c>
      <c r="Q2685" t="s">
        <v>6430</v>
      </c>
      <c r="R2685">
        <v>0</v>
      </c>
      <c r="S2685" t="s">
        <v>6538</v>
      </c>
      <c r="T2685">
        <v>0</v>
      </c>
      <c r="U2685">
        <v>0</v>
      </c>
      <c r="V2685">
        <v>0</v>
      </c>
      <c r="W2685">
        <v>0</v>
      </c>
      <c r="X2685">
        <v>1</v>
      </c>
      <c r="Y2685">
        <v>1</v>
      </c>
      <c r="Z2685" s="2" t="s">
        <v>8458</v>
      </c>
      <c r="AA2685" s="2" t="s">
        <v>10093</v>
      </c>
    </row>
    <row r="2686" spans="1:30" x14ac:dyDescent="0.2">
      <c r="A2686" s="1">
        <v>1898</v>
      </c>
      <c r="B2686" t="s">
        <v>625</v>
      </c>
      <c r="C2686" t="s">
        <v>1744</v>
      </c>
      <c r="D2686" t="s">
        <v>451</v>
      </c>
      <c r="E2686" t="s">
        <v>4619</v>
      </c>
      <c r="F2686" t="str">
        <f>VLOOKUP(E2686,state_lookup!A:B,2,FALSE)</f>
        <v>DE</v>
      </c>
      <c r="G2686">
        <v>39.445300000000003</v>
      </c>
      <c r="H2686">
        <v>-75.7166</v>
      </c>
      <c r="I2686" t="s">
        <v>5243</v>
      </c>
      <c r="J2686" s="4" t="s">
        <v>5261</v>
      </c>
      <c r="K2686" s="4" t="str">
        <f t="shared" si="41"/>
        <v>Jun 07</v>
      </c>
      <c r="L2686" t="s">
        <v>5304</v>
      </c>
      <c r="M2686" t="s">
        <v>5531</v>
      </c>
      <c r="N2686" t="s">
        <v>5531</v>
      </c>
      <c r="P2686" t="s">
        <v>6051</v>
      </c>
      <c r="Q2686" t="s">
        <v>6430</v>
      </c>
      <c r="R2686">
        <v>0</v>
      </c>
      <c r="S2686" t="s">
        <v>6537</v>
      </c>
      <c r="T2686">
        <v>0</v>
      </c>
      <c r="U2686">
        <v>0</v>
      </c>
      <c r="V2686">
        <v>0</v>
      </c>
      <c r="W2686">
        <v>0</v>
      </c>
      <c r="X2686">
        <v>1</v>
      </c>
      <c r="Y2686">
        <v>1</v>
      </c>
      <c r="Z2686" s="2" t="s">
        <v>8923</v>
      </c>
    </row>
    <row r="2687" spans="1:30" x14ac:dyDescent="0.2">
      <c r="A2687" s="1">
        <v>1899</v>
      </c>
      <c r="B2687" t="s">
        <v>439</v>
      </c>
      <c r="C2687" t="s">
        <v>3304</v>
      </c>
      <c r="D2687" t="s">
        <v>439</v>
      </c>
      <c r="E2687" t="s">
        <v>10552</v>
      </c>
      <c r="F2687" t="str">
        <f>VLOOKUP(E2687,state_lookup!A:B,2,FALSE)</f>
        <v>MI</v>
      </c>
      <c r="G2687">
        <v>43.623899999999999</v>
      </c>
      <c r="H2687">
        <v>-84.2316</v>
      </c>
      <c r="I2687" t="s">
        <v>5243</v>
      </c>
      <c r="J2687" s="4" t="s">
        <v>5261</v>
      </c>
      <c r="K2687" s="4" t="str">
        <f t="shared" si="41"/>
        <v>Jun 07</v>
      </c>
      <c r="L2687" t="s">
        <v>5848</v>
      </c>
      <c r="M2687" t="s">
        <v>5385</v>
      </c>
      <c r="N2687" t="s">
        <v>5385</v>
      </c>
      <c r="P2687" t="s">
        <v>6051</v>
      </c>
      <c r="Q2687" t="s">
        <v>6430</v>
      </c>
      <c r="R2687">
        <v>0</v>
      </c>
      <c r="S2687" t="s">
        <v>6539</v>
      </c>
      <c r="T2687">
        <v>0</v>
      </c>
      <c r="U2687">
        <v>0</v>
      </c>
      <c r="V2687">
        <v>0</v>
      </c>
      <c r="W2687">
        <v>0</v>
      </c>
      <c r="X2687">
        <v>1</v>
      </c>
      <c r="Y2687">
        <v>1</v>
      </c>
      <c r="Z2687" s="2" t="s">
        <v>8924</v>
      </c>
      <c r="AA2687" s="2" t="s">
        <v>10094</v>
      </c>
      <c r="AD2687" t="s">
        <v>6598</v>
      </c>
    </row>
    <row r="2688" spans="1:30" x14ac:dyDescent="0.2">
      <c r="A2688" s="1">
        <v>1900</v>
      </c>
      <c r="B2688" t="s">
        <v>439</v>
      </c>
      <c r="C2688" t="s">
        <v>3304</v>
      </c>
      <c r="D2688" t="s">
        <v>439</v>
      </c>
      <c r="E2688" t="s">
        <v>10552</v>
      </c>
      <c r="F2688" t="str">
        <f>VLOOKUP(E2688,state_lookup!A:B,2,FALSE)</f>
        <v>MI</v>
      </c>
      <c r="G2688">
        <v>43.623899999999999</v>
      </c>
      <c r="H2688">
        <v>-84.2316</v>
      </c>
      <c r="I2688" t="s">
        <v>5243</v>
      </c>
      <c r="J2688" s="4" t="s">
        <v>5261</v>
      </c>
      <c r="K2688" s="4" t="str">
        <f t="shared" si="41"/>
        <v>Jun 07</v>
      </c>
      <c r="P2688" t="s">
        <v>6255</v>
      </c>
      <c r="Q2688" t="s">
        <v>6430</v>
      </c>
      <c r="R2688">
        <v>0</v>
      </c>
      <c r="S2688" t="s">
        <v>6546</v>
      </c>
      <c r="T2688">
        <v>0</v>
      </c>
      <c r="U2688">
        <v>0</v>
      </c>
      <c r="V2688">
        <v>0</v>
      </c>
      <c r="W2688">
        <v>0</v>
      </c>
      <c r="X2688">
        <v>0</v>
      </c>
      <c r="Y2688">
        <v>1</v>
      </c>
      <c r="Z2688" s="2" t="s">
        <v>8214</v>
      </c>
      <c r="AD2688" t="s">
        <v>6598</v>
      </c>
    </row>
    <row r="2689" spans="1:30" x14ac:dyDescent="0.2">
      <c r="A2689" s="1">
        <v>1901</v>
      </c>
      <c r="B2689" t="s">
        <v>142</v>
      </c>
      <c r="C2689" t="s">
        <v>3305</v>
      </c>
      <c r="D2689" t="s">
        <v>142</v>
      </c>
      <c r="E2689" t="s">
        <v>10571</v>
      </c>
      <c r="F2689" t="str">
        <f>VLOOKUP(E2689,state_lookup!A:B,2,FALSE)</f>
        <v>WI</v>
      </c>
      <c r="G2689">
        <v>43.0642</v>
      </c>
      <c r="H2689">
        <v>-87.967299999999994</v>
      </c>
      <c r="I2689" t="s">
        <v>5243</v>
      </c>
      <c r="J2689" s="4" t="s">
        <v>5261</v>
      </c>
      <c r="K2689" s="4" t="str">
        <f t="shared" si="41"/>
        <v>Jun 07</v>
      </c>
      <c r="L2689" t="s">
        <v>5849</v>
      </c>
      <c r="M2689" t="s">
        <v>6020</v>
      </c>
      <c r="N2689" t="s">
        <v>6020</v>
      </c>
      <c r="P2689" t="s">
        <v>6216</v>
      </c>
      <c r="Q2689" t="s">
        <v>6402</v>
      </c>
      <c r="R2689">
        <v>0</v>
      </c>
      <c r="S2689" t="s">
        <v>6538</v>
      </c>
      <c r="T2689">
        <v>0</v>
      </c>
      <c r="U2689">
        <v>0</v>
      </c>
      <c r="V2689">
        <v>0</v>
      </c>
      <c r="W2689">
        <v>0</v>
      </c>
      <c r="X2689">
        <v>1</v>
      </c>
      <c r="Y2689">
        <v>1</v>
      </c>
      <c r="Z2689" s="2" t="s">
        <v>8925</v>
      </c>
      <c r="AA2689" s="2" t="s">
        <v>10095</v>
      </c>
      <c r="AB2689" s="2" t="s">
        <v>10339</v>
      </c>
      <c r="AD2689" t="s">
        <v>6598</v>
      </c>
    </row>
    <row r="2690" spans="1:30" x14ac:dyDescent="0.2">
      <c r="A2690" s="1">
        <v>1902</v>
      </c>
      <c r="B2690" t="s">
        <v>1404</v>
      </c>
      <c r="C2690" t="s">
        <v>3306</v>
      </c>
      <c r="D2690" t="s">
        <v>4520</v>
      </c>
      <c r="E2690" t="s">
        <v>10554</v>
      </c>
      <c r="F2690" t="str">
        <f>VLOOKUP(E2690,state_lookup!A:B,2,FALSE)</f>
        <v>MA</v>
      </c>
      <c r="G2690">
        <v>42.09337</v>
      </c>
      <c r="H2690" t="s">
        <v>5166</v>
      </c>
      <c r="I2690" t="s">
        <v>5243</v>
      </c>
      <c r="J2690" s="4" t="s">
        <v>5261</v>
      </c>
      <c r="K2690" s="4" t="str">
        <f t="shared" si="41"/>
        <v>Jun 07</v>
      </c>
      <c r="L2690" t="s">
        <v>5304</v>
      </c>
      <c r="M2690" t="s">
        <v>5531</v>
      </c>
      <c r="N2690" t="s">
        <v>5531</v>
      </c>
      <c r="P2690" t="s">
        <v>6051</v>
      </c>
      <c r="Q2690" t="s">
        <v>6395</v>
      </c>
      <c r="R2690">
        <v>0</v>
      </c>
      <c r="S2690" t="s">
        <v>6537</v>
      </c>
      <c r="T2690">
        <v>0</v>
      </c>
      <c r="U2690">
        <v>0</v>
      </c>
      <c r="V2690">
        <v>0</v>
      </c>
      <c r="W2690">
        <v>0</v>
      </c>
      <c r="X2690">
        <v>1</v>
      </c>
      <c r="Y2690">
        <v>1</v>
      </c>
      <c r="Z2690" s="2" t="s">
        <v>8926</v>
      </c>
      <c r="AD2690" t="s">
        <v>6598</v>
      </c>
    </row>
    <row r="2691" spans="1:30" x14ac:dyDescent="0.2">
      <c r="A2691" s="1">
        <v>1903</v>
      </c>
      <c r="B2691" t="s">
        <v>841</v>
      </c>
      <c r="C2691" t="s">
        <v>3307</v>
      </c>
      <c r="D2691" t="s">
        <v>4327</v>
      </c>
      <c r="E2691" t="s">
        <v>181</v>
      </c>
      <c r="F2691" t="str">
        <f>VLOOKUP(E2691,state_lookup!A:B,2,FALSE)</f>
        <v>WA</v>
      </c>
      <c r="G2691">
        <v>47.128399999999999</v>
      </c>
      <c r="H2691">
        <v>-119.2741</v>
      </c>
      <c r="I2691" t="s">
        <v>5243</v>
      </c>
      <c r="J2691" s="4" t="s">
        <v>5261</v>
      </c>
      <c r="K2691" s="4" t="str">
        <f t="shared" ref="K2691:K2754" si="42">TEXT(J2691, "mmm dd")</f>
        <v>Jun 07</v>
      </c>
      <c r="L2691" t="s">
        <v>5432</v>
      </c>
      <c r="M2691" t="s">
        <v>5701</v>
      </c>
      <c r="N2691" t="s">
        <v>5701</v>
      </c>
      <c r="P2691" t="s">
        <v>6051</v>
      </c>
      <c r="Q2691" t="s">
        <v>6395</v>
      </c>
      <c r="R2691">
        <v>0</v>
      </c>
      <c r="S2691" t="s">
        <v>6635</v>
      </c>
      <c r="T2691">
        <v>0</v>
      </c>
      <c r="U2691">
        <v>0</v>
      </c>
      <c r="V2691">
        <v>0</v>
      </c>
      <c r="W2691">
        <v>0</v>
      </c>
      <c r="X2691">
        <v>1</v>
      </c>
      <c r="Y2691">
        <v>1</v>
      </c>
      <c r="Z2691" s="2" t="s">
        <v>8927</v>
      </c>
      <c r="AA2691" s="2" t="s">
        <v>10096</v>
      </c>
      <c r="AD2691" t="s">
        <v>6598</v>
      </c>
    </row>
    <row r="2692" spans="1:30" x14ac:dyDescent="0.2">
      <c r="A2692" s="1">
        <v>1904</v>
      </c>
      <c r="B2692" t="s">
        <v>1405</v>
      </c>
      <c r="C2692" t="s">
        <v>3308</v>
      </c>
      <c r="D2692" t="s">
        <v>215</v>
      </c>
      <c r="E2692" t="s">
        <v>10581</v>
      </c>
      <c r="F2692" t="str">
        <f>VLOOKUP(E2692,state_lookup!A:B,2,FALSE)</f>
        <v>SC</v>
      </c>
      <c r="G2692">
        <v>32.853299999999997</v>
      </c>
      <c r="H2692">
        <v>-79.826899999999995</v>
      </c>
      <c r="I2692" t="s">
        <v>5243</v>
      </c>
      <c r="J2692" s="4" t="s">
        <v>5261</v>
      </c>
      <c r="K2692" s="4" t="str">
        <f t="shared" si="42"/>
        <v>Jun 07</v>
      </c>
      <c r="L2692" t="s">
        <v>5304</v>
      </c>
      <c r="M2692" t="s">
        <v>5531</v>
      </c>
      <c r="N2692" t="s">
        <v>5531</v>
      </c>
      <c r="P2692" t="s">
        <v>6051</v>
      </c>
      <c r="Q2692" t="s">
        <v>6395</v>
      </c>
      <c r="R2692">
        <v>0</v>
      </c>
      <c r="S2692" t="s">
        <v>6553</v>
      </c>
      <c r="T2692">
        <v>0</v>
      </c>
      <c r="U2692">
        <v>0</v>
      </c>
      <c r="V2692">
        <v>0</v>
      </c>
      <c r="W2692">
        <v>0</v>
      </c>
      <c r="X2692">
        <v>1</v>
      </c>
      <c r="Y2692">
        <v>1</v>
      </c>
      <c r="Z2692" s="2" t="s">
        <v>8928</v>
      </c>
      <c r="AC2692" t="s">
        <v>10495</v>
      </c>
    </row>
    <row r="2693" spans="1:30" x14ac:dyDescent="0.2">
      <c r="A2693" s="1">
        <v>1905</v>
      </c>
      <c r="B2693" t="s">
        <v>32</v>
      </c>
      <c r="C2693" t="s">
        <v>3309</v>
      </c>
      <c r="D2693" t="s">
        <v>4262</v>
      </c>
      <c r="E2693" t="s">
        <v>10548</v>
      </c>
      <c r="F2693" t="str">
        <f>VLOOKUP(E2693,state_lookup!A:B,2,FALSE)</f>
        <v>MN</v>
      </c>
      <c r="G2693">
        <v>44.963500000000003</v>
      </c>
      <c r="H2693">
        <v>-93.267799999999994</v>
      </c>
      <c r="I2693" t="s">
        <v>5243</v>
      </c>
      <c r="J2693" s="4" t="s">
        <v>5261</v>
      </c>
      <c r="K2693" s="4" t="str">
        <f t="shared" si="42"/>
        <v>Jun 07</v>
      </c>
      <c r="L2693" t="s">
        <v>5304</v>
      </c>
      <c r="M2693" t="s">
        <v>5531</v>
      </c>
      <c r="N2693" t="s">
        <v>5531</v>
      </c>
      <c r="P2693" t="s">
        <v>6051</v>
      </c>
      <c r="Q2693" t="s">
        <v>6395</v>
      </c>
      <c r="R2693">
        <v>0</v>
      </c>
      <c r="S2693" t="s">
        <v>6537</v>
      </c>
      <c r="T2693">
        <v>0</v>
      </c>
      <c r="U2693">
        <v>0</v>
      </c>
      <c r="V2693">
        <v>0</v>
      </c>
      <c r="W2693">
        <v>0</v>
      </c>
      <c r="X2693">
        <v>1</v>
      </c>
      <c r="Y2693">
        <v>1</v>
      </c>
      <c r="Z2693" s="2" t="s">
        <v>8929</v>
      </c>
    </row>
    <row r="2694" spans="1:30" x14ac:dyDescent="0.2">
      <c r="A2694" s="1">
        <v>1906</v>
      </c>
      <c r="B2694" t="s">
        <v>447</v>
      </c>
      <c r="C2694" t="s">
        <v>1936</v>
      </c>
      <c r="D2694" t="s">
        <v>4419</v>
      </c>
      <c r="E2694" t="s">
        <v>10576</v>
      </c>
      <c r="F2694" t="str">
        <f>VLOOKUP(E2694,state_lookup!A:B,2,FALSE)</f>
        <v>ME</v>
      </c>
      <c r="G2694">
        <v>44.464770000000001</v>
      </c>
      <c r="H2694" t="s">
        <v>4984</v>
      </c>
      <c r="I2694" t="s">
        <v>5243</v>
      </c>
      <c r="J2694" s="4" t="s">
        <v>5261</v>
      </c>
      <c r="K2694" s="4" t="str">
        <f t="shared" si="42"/>
        <v>Jun 07</v>
      </c>
      <c r="L2694" t="s">
        <v>5678</v>
      </c>
      <c r="M2694" t="s">
        <v>5678</v>
      </c>
      <c r="N2694" t="s">
        <v>5678</v>
      </c>
      <c r="P2694" t="s">
        <v>6051</v>
      </c>
      <c r="Q2694" t="s">
        <v>6395</v>
      </c>
      <c r="R2694">
        <v>0</v>
      </c>
      <c r="S2694" t="s">
        <v>6537</v>
      </c>
      <c r="T2694">
        <v>0</v>
      </c>
      <c r="U2694">
        <v>0</v>
      </c>
      <c r="V2694">
        <v>0</v>
      </c>
      <c r="W2694">
        <v>0</v>
      </c>
      <c r="X2694">
        <v>1</v>
      </c>
      <c r="Y2694">
        <v>1</v>
      </c>
      <c r="Z2694" s="2" t="s">
        <v>7102</v>
      </c>
    </row>
    <row r="2695" spans="1:30" x14ac:dyDescent="0.2">
      <c r="A2695" s="1">
        <v>1907</v>
      </c>
      <c r="B2695" t="s">
        <v>1406</v>
      </c>
      <c r="C2695" t="s">
        <v>3310</v>
      </c>
      <c r="D2695" t="s">
        <v>338</v>
      </c>
      <c r="E2695" t="s">
        <v>181</v>
      </c>
      <c r="F2695" t="str">
        <f>VLOOKUP(E2695,state_lookup!A:B,2,FALSE)</f>
        <v>WA</v>
      </c>
      <c r="G2695">
        <v>47.909399999999998</v>
      </c>
      <c r="H2695">
        <v>-122.3035</v>
      </c>
      <c r="I2695" t="s">
        <v>5243</v>
      </c>
      <c r="J2695" s="4" t="s">
        <v>5261</v>
      </c>
      <c r="K2695" s="4" t="str">
        <f t="shared" si="42"/>
        <v>Jun 07</v>
      </c>
      <c r="L2695" t="s">
        <v>5850</v>
      </c>
      <c r="M2695" t="s">
        <v>5531</v>
      </c>
      <c r="N2695" t="s">
        <v>5399</v>
      </c>
      <c r="P2695" t="s">
        <v>6051</v>
      </c>
      <c r="Q2695" t="s">
        <v>6395</v>
      </c>
      <c r="R2695">
        <v>0</v>
      </c>
      <c r="S2695" t="s">
        <v>6537</v>
      </c>
      <c r="T2695">
        <v>0</v>
      </c>
      <c r="U2695">
        <v>0</v>
      </c>
      <c r="V2695">
        <v>0</v>
      </c>
      <c r="W2695">
        <v>0</v>
      </c>
      <c r="X2695">
        <v>1</v>
      </c>
      <c r="Y2695">
        <v>1</v>
      </c>
      <c r="Z2695" s="2" t="s">
        <v>8930</v>
      </c>
      <c r="AA2695" t="s">
        <v>5728</v>
      </c>
      <c r="AB2695" s="2" t="s">
        <v>8894</v>
      </c>
      <c r="AD2695" t="s">
        <v>6598</v>
      </c>
    </row>
    <row r="2696" spans="1:30" x14ac:dyDescent="0.2">
      <c r="A2696" s="1">
        <v>1908</v>
      </c>
      <c r="B2696" t="s">
        <v>1273</v>
      </c>
      <c r="C2696" t="s">
        <v>3071</v>
      </c>
      <c r="D2696" t="s">
        <v>4415</v>
      </c>
      <c r="E2696" t="s">
        <v>10582</v>
      </c>
      <c r="F2696" t="str">
        <f>VLOOKUP(E2696,state_lookup!A:B,2,FALSE)</f>
        <v>NH</v>
      </c>
      <c r="G2696">
        <v>42.749099999999999</v>
      </c>
      <c r="H2696">
        <v>-71.491</v>
      </c>
      <c r="I2696" t="s">
        <v>5243</v>
      </c>
      <c r="J2696" s="4" t="s">
        <v>5261</v>
      </c>
      <c r="K2696" s="4" t="str">
        <f t="shared" si="42"/>
        <v>Jun 07</v>
      </c>
      <c r="L2696" t="s">
        <v>5385</v>
      </c>
      <c r="M2696" t="s">
        <v>5385</v>
      </c>
      <c r="N2696" t="s">
        <v>5385</v>
      </c>
      <c r="P2696" t="s">
        <v>6051</v>
      </c>
      <c r="Q2696" t="s">
        <v>6395</v>
      </c>
      <c r="R2696">
        <v>0</v>
      </c>
      <c r="S2696" t="s">
        <v>6537</v>
      </c>
      <c r="T2696">
        <v>0</v>
      </c>
      <c r="U2696">
        <v>0</v>
      </c>
      <c r="V2696">
        <v>0</v>
      </c>
      <c r="W2696">
        <v>0</v>
      </c>
      <c r="X2696">
        <v>1</v>
      </c>
      <c r="Y2696">
        <v>1</v>
      </c>
      <c r="Z2696" s="2" t="s">
        <v>8931</v>
      </c>
    </row>
    <row r="2697" spans="1:30" x14ac:dyDescent="0.2">
      <c r="A2697" s="1">
        <v>1909</v>
      </c>
      <c r="B2697" t="s">
        <v>1407</v>
      </c>
      <c r="C2697" t="s">
        <v>3311</v>
      </c>
      <c r="D2697" t="s">
        <v>333</v>
      </c>
      <c r="E2697" t="s">
        <v>10549</v>
      </c>
      <c r="F2697" t="str">
        <f>VLOOKUP(E2697,state_lookup!A:B,2,FALSE)</f>
        <v>FL</v>
      </c>
      <c r="G2697">
        <v>30.417400000000001</v>
      </c>
      <c r="H2697">
        <v>-86.890699999999995</v>
      </c>
      <c r="I2697" t="s">
        <v>5243</v>
      </c>
      <c r="J2697" s="4" t="s">
        <v>5261</v>
      </c>
      <c r="K2697" s="4" t="str">
        <f t="shared" si="42"/>
        <v>Jun 07</v>
      </c>
      <c r="L2697" t="s">
        <v>5304</v>
      </c>
      <c r="M2697" t="s">
        <v>5531</v>
      </c>
      <c r="N2697" t="s">
        <v>5531</v>
      </c>
      <c r="P2697" t="s">
        <v>6051</v>
      </c>
      <c r="Q2697" t="s">
        <v>6395</v>
      </c>
      <c r="R2697">
        <v>0</v>
      </c>
      <c r="S2697" t="s">
        <v>6537</v>
      </c>
      <c r="X2697">
        <v>1</v>
      </c>
      <c r="Y2697">
        <v>1</v>
      </c>
      <c r="Z2697" s="2" t="s">
        <v>8932</v>
      </c>
      <c r="AA2697" s="2" t="s">
        <v>10097</v>
      </c>
    </row>
    <row r="2698" spans="1:30" x14ac:dyDescent="0.2">
      <c r="A2698" s="1">
        <v>1910</v>
      </c>
      <c r="B2698" t="s">
        <v>146</v>
      </c>
      <c r="C2698" t="s">
        <v>3312</v>
      </c>
      <c r="D2698" t="s">
        <v>146</v>
      </c>
      <c r="E2698" t="s">
        <v>10566</v>
      </c>
      <c r="F2698" t="str">
        <f>VLOOKUP(E2698,state_lookup!A:B,2,FALSE)</f>
        <v>CT</v>
      </c>
      <c r="G2698">
        <v>41.311199999999999</v>
      </c>
      <c r="H2698">
        <v>-72.924599999999998</v>
      </c>
      <c r="I2698" t="s">
        <v>5243</v>
      </c>
      <c r="J2698" s="4" t="s">
        <v>5261</v>
      </c>
      <c r="K2698" s="4" t="str">
        <f t="shared" si="42"/>
        <v>Jun 07</v>
      </c>
      <c r="P2698" t="s">
        <v>6051</v>
      </c>
      <c r="Q2698" t="s">
        <v>6395</v>
      </c>
      <c r="R2698">
        <v>0</v>
      </c>
      <c r="S2698" t="s">
        <v>6537</v>
      </c>
      <c r="T2698">
        <v>0</v>
      </c>
      <c r="U2698">
        <v>0</v>
      </c>
      <c r="V2698">
        <v>0</v>
      </c>
      <c r="W2698">
        <v>0</v>
      </c>
      <c r="X2698">
        <v>1</v>
      </c>
      <c r="Y2698">
        <v>1</v>
      </c>
      <c r="Z2698" s="2" t="s">
        <v>8880</v>
      </c>
      <c r="AC2698" t="s">
        <v>10496</v>
      </c>
    </row>
    <row r="2699" spans="1:30" x14ac:dyDescent="0.2">
      <c r="A2699" s="1">
        <v>1911</v>
      </c>
      <c r="B2699" t="s">
        <v>1279</v>
      </c>
      <c r="E2699" t="s">
        <v>10566</v>
      </c>
      <c r="F2699" t="str">
        <f>VLOOKUP(E2699,state_lookup!A:B,2,FALSE)</f>
        <v>CT</v>
      </c>
      <c r="G2699">
        <v>41.411900000000003</v>
      </c>
      <c r="H2699">
        <v>-73.311999999999998</v>
      </c>
      <c r="I2699" t="s">
        <v>5243</v>
      </c>
      <c r="J2699" s="4" t="s">
        <v>5261</v>
      </c>
      <c r="K2699" s="4" t="str">
        <f t="shared" si="42"/>
        <v>Jun 07</v>
      </c>
      <c r="P2699" t="s">
        <v>6051</v>
      </c>
      <c r="Q2699" t="s">
        <v>6395</v>
      </c>
      <c r="R2699">
        <v>0</v>
      </c>
      <c r="S2699" t="s">
        <v>6537</v>
      </c>
      <c r="X2699">
        <v>1</v>
      </c>
      <c r="Y2699">
        <v>1</v>
      </c>
      <c r="Z2699" s="2" t="s">
        <v>8933</v>
      </c>
      <c r="AD2699" t="s">
        <v>6598</v>
      </c>
    </row>
    <row r="2700" spans="1:30" x14ac:dyDescent="0.2">
      <c r="A2700" s="1">
        <v>1912</v>
      </c>
      <c r="B2700" t="s">
        <v>64</v>
      </c>
      <c r="C2700" t="s">
        <v>3313</v>
      </c>
      <c r="D2700" t="s">
        <v>162</v>
      </c>
      <c r="E2700" t="s">
        <v>64</v>
      </c>
      <c r="F2700" t="str">
        <f>VLOOKUP(E2700,state_lookup!A:B,2,FALSE)</f>
        <v>NY</v>
      </c>
      <c r="G2700">
        <v>40.694299999999998</v>
      </c>
      <c r="H2700">
        <v>-73.924899999999994</v>
      </c>
      <c r="I2700" t="s">
        <v>5243</v>
      </c>
      <c r="J2700" s="4" t="s">
        <v>5261</v>
      </c>
      <c r="K2700" s="4" t="str">
        <f t="shared" si="42"/>
        <v>Jun 07</v>
      </c>
      <c r="P2700" t="s">
        <v>6051</v>
      </c>
      <c r="Q2700" t="s">
        <v>6395</v>
      </c>
      <c r="R2700">
        <v>0</v>
      </c>
      <c r="S2700" t="s">
        <v>6537</v>
      </c>
      <c r="X2700">
        <v>1</v>
      </c>
      <c r="Y2700">
        <v>1</v>
      </c>
      <c r="Z2700" t="s">
        <v>8934</v>
      </c>
    </row>
    <row r="2701" spans="1:30" x14ac:dyDescent="0.2">
      <c r="A2701" s="1">
        <v>1913</v>
      </c>
      <c r="B2701" t="s">
        <v>64</v>
      </c>
      <c r="C2701" t="s">
        <v>3314</v>
      </c>
      <c r="D2701" t="s">
        <v>162</v>
      </c>
      <c r="E2701" t="s">
        <v>64</v>
      </c>
      <c r="F2701" t="str">
        <f>VLOOKUP(E2701,state_lookup!A:B,2,FALSE)</f>
        <v>NY</v>
      </c>
      <c r="G2701">
        <v>40.694299999999998</v>
      </c>
      <c r="H2701">
        <v>-73.924899999999994</v>
      </c>
      <c r="I2701" t="s">
        <v>5243</v>
      </c>
      <c r="J2701" s="4" t="s">
        <v>5261</v>
      </c>
      <c r="K2701" s="4" t="str">
        <f t="shared" si="42"/>
        <v>Jun 07</v>
      </c>
      <c r="L2701" t="s">
        <v>5456</v>
      </c>
      <c r="M2701" t="s">
        <v>5456</v>
      </c>
      <c r="N2701" t="s">
        <v>5456</v>
      </c>
      <c r="P2701" t="s">
        <v>6051</v>
      </c>
      <c r="Q2701" t="s">
        <v>6395</v>
      </c>
      <c r="R2701">
        <v>0</v>
      </c>
      <c r="S2701" t="s">
        <v>6537</v>
      </c>
      <c r="T2701">
        <v>0</v>
      </c>
      <c r="U2701">
        <v>0</v>
      </c>
      <c r="V2701">
        <v>0</v>
      </c>
      <c r="W2701">
        <v>0</v>
      </c>
      <c r="X2701">
        <v>1</v>
      </c>
      <c r="Y2701">
        <v>1</v>
      </c>
      <c r="Z2701" t="s">
        <v>8934</v>
      </c>
      <c r="AA2701" s="2" t="s">
        <v>10098</v>
      </c>
      <c r="AD2701" t="s">
        <v>6598</v>
      </c>
    </row>
    <row r="2702" spans="1:30" x14ac:dyDescent="0.2">
      <c r="A2702" s="1">
        <v>1914</v>
      </c>
      <c r="B2702" t="s">
        <v>64</v>
      </c>
      <c r="C2702" t="s">
        <v>3315</v>
      </c>
      <c r="D2702" t="s">
        <v>1950</v>
      </c>
      <c r="E2702" t="s">
        <v>64</v>
      </c>
      <c r="F2702" t="str">
        <f>VLOOKUP(E2702,state_lookup!A:B,2,FALSE)</f>
        <v>NY</v>
      </c>
      <c r="G2702">
        <v>40.694299999999998</v>
      </c>
      <c r="H2702">
        <v>-73.924899999999994</v>
      </c>
      <c r="I2702" t="s">
        <v>5243</v>
      </c>
      <c r="J2702" s="4" t="s">
        <v>5261</v>
      </c>
      <c r="K2702" s="4" t="str">
        <f t="shared" si="42"/>
        <v>Jun 07</v>
      </c>
      <c r="L2702" t="s">
        <v>5289</v>
      </c>
      <c r="M2702" t="s">
        <v>5982</v>
      </c>
      <c r="N2702" t="s">
        <v>5982</v>
      </c>
      <c r="P2702" t="s">
        <v>6051</v>
      </c>
      <c r="Q2702" t="s">
        <v>6395</v>
      </c>
      <c r="R2702">
        <v>0</v>
      </c>
      <c r="S2702" t="s">
        <v>6537</v>
      </c>
      <c r="T2702">
        <v>0</v>
      </c>
      <c r="U2702">
        <v>0</v>
      </c>
      <c r="V2702">
        <v>0</v>
      </c>
      <c r="W2702">
        <v>0</v>
      </c>
      <c r="X2702">
        <v>1</v>
      </c>
      <c r="Y2702">
        <v>1</v>
      </c>
      <c r="Z2702" t="s">
        <v>8934</v>
      </c>
      <c r="AA2702" s="2" t="s">
        <v>10099</v>
      </c>
      <c r="AD2702" t="s">
        <v>6598</v>
      </c>
    </row>
    <row r="2703" spans="1:30" x14ac:dyDescent="0.2">
      <c r="A2703" s="1">
        <v>1915</v>
      </c>
      <c r="B2703" t="s">
        <v>64</v>
      </c>
      <c r="C2703" t="s">
        <v>3316</v>
      </c>
      <c r="D2703" t="s">
        <v>1950</v>
      </c>
      <c r="E2703" t="s">
        <v>64</v>
      </c>
      <c r="F2703" t="str">
        <f>VLOOKUP(E2703,state_lookup!A:B,2,FALSE)</f>
        <v>NY</v>
      </c>
      <c r="G2703">
        <v>40.694299999999998</v>
      </c>
      <c r="H2703">
        <v>-73.924899999999994</v>
      </c>
      <c r="I2703" t="s">
        <v>5243</v>
      </c>
      <c r="J2703" s="4" t="s">
        <v>5261</v>
      </c>
      <c r="K2703" s="4" t="str">
        <f t="shared" si="42"/>
        <v>Jun 07</v>
      </c>
      <c r="P2703" t="s">
        <v>6051</v>
      </c>
      <c r="Q2703" t="s">
        <v>6395</v>
      </c>
      <c r="R2703">
        <v>0</v>
      </c>
      <c r="S2703" t="s">
        <v>6537</v>
      </c>
      <c r="X2703">
        <v>1</v>
      </c>
      <c r="Y2703">
        <v>1</v>
      </c>
      <c r="Z2703" t="s">
        <v>8934</v>
      </c>
    </row>
    <row r="2704" spans="1:30" x14ac:dyDescent="0.2">
      <c r="A2704" s="1">
        <v>1916</v>
      </c>
      <c r="B2704" t="s">
        <v>64</v>
      </c>
      <c r="C2704" t="s">
        <v>3317</v>
      </c>
      <c r="D2704" t="s">
        <v>1950</v>
      </c>
      <c r="E2704" t="s">
        <v>64</v>
      </c>
      <c r="F2704" t="str">
        <f>VLOOKUP(E2704,state_lookup!A:B,2,FALSE)</f>
        <v>NY</v>
      </c>
      <c r="G2704">
        <v>40.694299999999998</v>
      </c>
      <c r="H2704">
        <v>-73.924899999999994</v>
      </c>
      <c r="I2704" t="s">
        <v>5243</v>
      </c>
      <c r="J2704" s="4" t="s">
        <v>5261</v>
      </c>
      <c r="K2704" s="4" t="str">
        <f t="shared" si="42"/>
        <v>Jun 07</v>
      </c>
      <c r="P2704" t="s">
        <v>6051</v>
      </c>
      <c r="Q2704" t="s">
        <v>6395</v>
      </c>
      <c r="R2704">
        <v>0</v>
      </c>
      <c r="S2704" t="s">
        <v>6537</v>
      </c>
      <c r="X2704">
        <v>1</v>
      </c>
      <c r="Y2704">
        <v>1</v>
      </c>
      <c r="Z2704" t="s">
        <v>8934</v>
      </c>
    </row>
    <row r="2705" spans="1:30" x14ac:dyDescent="0.2">
      <c r="A2705" s="1">
        <v>1917</v>
      </c>
      <c r="B2705" t="s">
        <v>64</v>
      </c>
      <c r="C2705" t="s">
        <v>3318</v>
      </c>
      <c r="D2705" t="s">
        <v>1950</v>
      </c>
      <c r="E2705" t="s">
        <v>64</v>
      </c>
      <c r="F2705" t="str">
        <f>VLOOKUP(E2705,state_lookup!A:B,2,FALSE)</f>
        <v>NY</v>
      </c>
      <c r="G2705">
        <v>40.694299999999998</v>
      </c>
      <c r="H2705">
        <v>-73.924899999999994</v>
      </c>
      <c r="I2705" t="s">
        <v>5243</v>
      </c>
      <c r="J2705" s="4" t="s">
        <v>5261</v>
      </c>
      <c r="K2705" s="4" t="str">
        <f t="shared" si="42"/>
        <v>Jun 07</v>
      </c>
      <c r="P2705" t="s">
        <v>6051</v>
      </c>
      <c r="Q2705" t="s">
        <v>6395</v>
      </c>
      <c r="R2705">
        <v>0</v>
      </c>
      <c r="S2705" t="s">
        <v>6537</v>
      </c>
      <c r="X2705">
        <v>1</v>
      </c>
      <c r="Y2705">
        <v>1</v>
      </c>
      <c r="Z2705" t="s">
        <v>8934</v>
      </c>
    </row>
    <row r="2706" spans="1:30" x14ac:dyDescent="0.2">
      <c r="A2706" s="1">
        <v>1918</v>
      </c>
      <c r="B2706" t="s">
        <v>64</v>
      </c>
      <c r="C2706" t="s">
        <v>3319</v>
      </c>
      <c r="D2706" t="s">
        <v>64</v>
      </c>
      <c r="E2706" t="s">
        <v>64</v>
      </c>
      <c r="F2706" t="str">
        <f>VLOOKUP(E2706,state_lookup!A:B,2,FALSE)</f>
        <v>NY</v>
      </c>
      <c r="G2706">
        <v>40.694299999999998</v>
      </c>
      <c r="H2706">
        <v>-73.924899999999994</v>
      </c>
      <c r="I2706" t="s">
        <v>5243</v>
      </c>
      <c r="J2706" s="4" t="s">
        <v>5261</v>
      </c>
      <c r="K2706" s="4" t="str">
        <f t="shared" si="42"/>
        <v>Jun 07</v>
      </c>
      <c r="L2706" t="s">
        <v>5343</v>
      </c>
      <c r="M2706" t="s">
        <v>5527</v>
      </c>
      <c r="N2706" t="s">
        <v>5527</v>
      </c>
      <c r="P2706" t="s">
        <v>6051</v>
      </c>
      <c r="Q2706" t="s">
        <v>6395</v>
      </c>
      <c r="R2706">
        <v>0</v>
      </c>
      <c r="S2706" t="s">
        <v>6537</v>
      </c>
      <c r="X2706">
        <v>1</v>
      </c>
      <c r="Y2706">
        <v>1</v>
      </c>
      <c r="Z2706" t="s">
        <v>8934</v>
      </c>
      <c r="AA2706" s="2" t="s">
        <v>10100</v>
      </c>
    </row>
    <row r="2707" spans="1:30" x14ac:dyDescent="0.2">
      <c r="A2707" s="1">
        <v>1919</v>
      </c>
      <c r="B2707" t="s">
        <v>64</v>
      </c>
      <c r="C2707" t="s">
        <v>2496</v>
      </c>
      <c r="D2707" t="s">
        <v>64</v>
      </c>
      <c r="E2707" t="s">
        <v>64</v>
      </c>
      <c r="F2707" t="str">
        <f>VLOOKUP(E2707,state_lookup!A:B,2,FALSE)</f>
        <v>NY</v>
      </c>
      <c r="G2707">
        <v>40.694299999999998</v>
      </c>
      <c r="H2707">
        <v>-73.924899999999994</v>
      </c>
      <c r="I2707" t="s">
        <v>5243</v>
      </c>
      <c r="J2707" s="4" t="s">
        <v>5261</v>
      </c>
      <c r="K2707" s="4" t="str">
        <f t="shared" si="42"/>
        <v>Jun 07</v>
      </c>
      <c r="L2707" t="s">
        <v>5343</v>
      </c>
      <c r="M2707" t="s">
        <v>5527</v>
      </c>
      <c r="N2707" t="s">
        <v>5527</v>
      </c>
      <c r="P2707" t="s">
        <v>6051</v>
      </c>
      <c r="Q2707" t="s">
        <v>6395</v>
      </c>
      <c r="R2707">
        <v>0</v>
      </c>
      <c r="S2707" t="s">
        <v>6537</v>
      </c>
      <c r="T2707">
        <v>0</v>
      </c>
      <c r="U2707">
        <v>0</v>
      </c>
      <c r="V2707">
        <v>0</v>
      </c>
      <c r="W2707">
        <v>0</v>
      </c>
      <c r="X2707">
        <v>1</v>
      </c>
      <c r="Y2707">
        <v>1</v>
      </c>
      <c r="Z2707" t="s">
        <v>8934</v>
      </c>
      <c r="AA2707" s="2" t="s">
        <v>10101</v>
      </c>
      <c r="AD2707" t="s">
        <v>6598</v>
      </c>
    </row>
    <row r="2708" spans="1:30" x14ac:dyDescent="0.2">
      <c r="A2708" s="1">
        <v>1920</v>
      </c>
      <c r="B2708" t="s">
        <v>64</v>
      </c>
      <c r="C2708" t="s">
        <v>3320</v>
      </c>
      <c r="D2708" t="s">
        <v>64</v>
      </c>
      <c r="E2708" t="s">
        <v>64</v>
      </c>
      <c r="F2708" t="str">
        <f>VLOOKUP(E2708,state_lookup!A:B,2,FALSE)</f>
        <v>NY</v>
      </c>
      <c r="G2708">
        <v>40.694299999999998</v>
      </c>
      <c r="H2708">
        <v>-73.924899999999994</v>
      </c>
      <c r="I2708" t="s">
        <v>5243</v>
      </c>
      <c r="J2708" s="4" t="s">
        <v>5261</v>
      </c>
      <c r="K2708" s="4" t="str">
        <f t="shared" si="42"/>
        <v>Jun 07</v>
      </c>
      <c r="P2708" t="s">
        <v>6051</v>
      </c>
      <c r="Q2708" t="s">
        <v>6395</v>
      </c>
      <c r="R2708">
        <v>0</v>
      </c>
      <c r="S2708" t="s">
        <v>6537</v>
      </c>
      <c r="X2708">
        <v>1</v>
      </c>
      <c r="Y2708">
        <v>1</v>
      </c>
      <c r="Z2708" t="s">
        <v>8934</v>
      </c>
    </row>
    <row r="2709" spans="1:30" x14ac:dyDescent="0.2">
      <c r="A2709" s="1">
        <v>1921</v>
      </c>
      <c r="B2709" t="s">
        <v>64</v>
      </c>
      <c r="C2709" t="s">
        <v>3321</v>
      </c>
      <c r="D2709" t="s">
        <v>64</v>
      </c>
      <c r="E2709" t="s">
        <v>64</v>
      </c>
      <c r="F2709" t="str">
        <f>VLOOKUP(E2709,state_lookup!A:B,2,FALSE)</f>
        <v>NY</v>
      </c>
      <c r="G2709">
        <v>40.694299999999998</v>
      </c>
      <c r="H2709">
        <v>-73.924899999999994</v>
      </c>
      <c r="I2709" t="s">
        <v>5243</v>
      </c>
      <c r="J2709" s="4" t="s">
        <v>5261</v>
      </c>
      <c r="K2709" s="4" t="str">
        <f t="shared" si="42"/>
        <v>Jun 07</v>
      </c>
      <c r="P2709" t="s">
        <v>6051</v>
      </c>
      <c r="Q2709" t="s">
        <v>6395</v>
      </c>
      <c r="R2709">
        <v>0</v>
      </c>
      <c r="S2709" t="s">
        <v>6537</v>
      </c>
      <c r="X2709">
        <v>1</v>
      </c>
      <c r="Y2709">
        <v>1</v>
      </c>
      <c r="Z2709" t="s">
        <v>8934</v>
      </c>
    </row>
    <row r="2710" spans="1:30" x14ac:dyDescent="0.2">
      <c r="A2710" s="1">
        <v>1922</v>
      </c>
      <c r="B2710" t="s">
        <v>64</v>
      </c>
      <c r="C2710" t="s">
        <v>3322</v>
      </c>
      <c r="D2710" t="s">
        <v>64</v>
      </c>
      <c r="E2710" t="s">
        <v>64</v>
      </c>
      <c r="F2710" t="str">
        <f>VLOOKUP(E2710,state_lookup!A:B,2,FALSE)</f>
        <v>NY</v>
      </c>
      <c r="G2710">
        <v>40.694299999999998</v>
      </c>
      <c r="H2710">
        <v>-73.924899999999994</v>
      </c>
      <c r="I2710" t="s">
        <v>5243</v>
      </c>
      <c r="J2710" s="4" t="s">
        <v>5261</v>
      </c>
      <c r="K2710" s="4" t="str">
        <f t="shared" si="42"/>
        <v>Jun 07</v>
      </c>
      <c r="P2710" t="s">
        <v>6051</v>
      </c>
      <c r="Q2710" t="s">
        <v>6395</v>
      </c>
      <c r="R2710">
        <v>0</v>
      </c>
      <c r="S2710" t="s">
        <v>6537</v>
      </c>
      <c r="X2710">
        <v>1</v>
      </c>
      <c r="Y2710">
        <v>1</v>
      </c>
      <c r="Z2710" t="s">
        <v>8934</v>
      </c>
    </row>
    <row r="2711" spans="1:30" x14ac:dyDescent="0.2">
      <c r="A2711" s="1">
        <v>1923</v>
      </c>
      <c r="B2711" t="s">
        <v>64</v>
      </c>
      <c r="C2711" t="s">
        <v>3319</v>
      </c>
      <c r="D2711" t="s">
        <v>64</v>
      </c>
      <c r="E2711" t="s">
        <v>64</v>
      </c>
      <c r="F2711" t="str">
        <f>VLOOKUP(E2711,state_lookup!A:B,2,FALSE)</f>
        <v>NY</v>
      </c>
      <c r="G2711">
        <v>40.694299999999998</v>
      </c>
      <c r="H2711">
        <v>-73.924899999999994</v>
      </c>
      <c r="I2711" t="s">
        <v>5243</v>
      </c>
      <c r="J2711" s="4" t="s">
        <v>5261</v>
      </c>
      <c r="K2711" s="4" t="str">
        <f t="shared" si="42"/>
        <v>Jun 07</v>
      </c>
      <c r="P2711" t="s">
        <v>6051</v>
      </c>
      <c r="Q2711" t="s">
        <v>6395</v>
      </c>
      <c r="R2711">
        <v>0</v>
      </c>
      <c r="S2711" t="s">
        <v>6537</v>
      </c>
      <c r="X2711">
        <v>1</v>
      </c>
      <c r="Y2711">
        <v>1</v>
      </c>
      <c r="Z2711" t="s">
        <v>8934</v>
      </c>
    </row>
    <row r="2712" spans="1:30" x14ac:dyDescent="0.2">
      <c r="A2712" s="1">
        <v>1924</v>
      </c>
      <c r="B2712" t="s">
        <v>64</v>
      </c>
      <c r="C2712" t="s">
        <v>3323</v>
      </c>
      <c r="D2712" t="s">
        <v>64</v>
      </c>
      <c r="E2712" t="s">
        <v>64</v>
      </c>
      <c r="F2712" t="str">
        <f>VLOOKUP(E2712,state_lookup!A:B,2,FALSE)</f>
        <v>NY</v>
      </c>
      <c r="G2712">
        <v>40.694299999999998</v>
      </c>
      <c r="H2712">
        <v>-73.924899999999994</v>
      </c>
      <c r="I2712" t="s">
        <v>5243</v>
      </c>
      <c r="J2712" s="4" t="s">
        <v>5261</v>
      </c>
      <c r="K2712" s="4" t="str">
        <f t="shared" si="42"/>
        <v>Jun 07</v>
      </c>
      <c r="P2712" t="s">
        <v>6051</v>
      </c>
      <c r="Q2712" t="s">
        <v>6395</v>
      </c>
      <c r="R2712">
        <v>0</v>
      </c>
      <c r="S2712" t="s">
        <v>6537</v>
      </c>
      <c r="X2712">
        <v>1</v>
      </c>
      <c r="Y2712">
        <v>1</v>
      </c>
      <c r="Z2712" t="s">
        <v>8934</v>
      </c>
    </row>
    <row r="2713" spans="1:30" x14ac:dyDescent="0.2">
      <c r="A2713" s="1">
        <v>1925</v>
      </c>
      <c r="B2713" t="s">
        <v>64</v>
      </c>
      <c r="C2713" t="s">
        <v>3324</v>
      </c>
      <c r="D2713" t="s">
        <v>64</v>
      </c>
      <c r="E2713" t="s">
        <v>64</v>
      </c>
      <c r="F2713" t="str">
        <f>VLOOKUP(E2713,state_lookup!A:B,2,FALSE)</f>
        <v>NY</v>
      </c>
      <c r="G2713">
        <v>40.694299999999998</v>
      </c>
      <c r="H2713">
        <v>-73.924899999999994</v>
      </c>
      <c r="I2713" t="s">
        <v>5243</v>
      </c>
      <c r="J2713" s="4" t="s">
        <v>5261</v>
      </c>
      <c r="K2713" s="4" t="str">
        <f t="shared" si="42"/>
        <v>Jun 07</v>
      </c>
      <c r="P2713" t="s">
        <v>6051</v>
      </c>
      <c r="Q2713" t="s">
        <v>6395</v>
      </c>
      <c r="R2713">
        <v>0</v>
      </c>
      <c r="S2713" t="s">
        <v>6537</v>
      </c>
      <c r="X2713">
        <v>1</v>
      </c>
      <c r="Y2713">
        <v>1</v>
      </c>
      <c r="Z2713" t="s">
        <v>8934</v>
      </c>
    </row>
    <row r="2714" spans="1:30" x14ac:dyDescent="0.2">
      <c r="A2714" s="1">
        <v>1926</v>
      </c>
      <c r="B2714" t="s">
        <v>64</v>
      </c>
      <c r="C2714" t="s">
        <v>3325</v>
      </c>
      <c r="D2714" t="s">
        <v>64</v>
      </c>
      <c r="E2714" t="s">
        <v>64</v>
      </c>
      <c r="F2714" t="str">
        <f>VLOOKUP(E2714,state_lookup!A:B,2,FALSE)</f>
        <v>NY</v>
      </c>
      <c r="G2714">
        <v>40.694299999999998</v>
      </c>
      <c r="H2714">
        <v>-73.924899999999994</v>
      </c>
      <c r="I2714" t="s">
        <v>5243</v>
      </c>
      <c r="J2714" s="4" t="s">
        <v>5261</v>
      </c>
      <c r="K2714" s="4" t="str">
        <f t="shared" si="42"/>
        <v>Jun 07</v>
      </c>
      <c r="P2714" t="s">
        <v>6051</v>
      </c>
      <c r="Q2714" t="s">
        <v>6395</v>
      </c>
      <c r="R2714">
        <v>0</v>
      </c>
      <c r="S2714" t="s">
        <v>6537</v>
      </c>
      <c r="X2714">
        <v>1</v>
      </c>
      <c r="Y2714">
        <v>1</v>
      </c>
      <c r="Z2714" t="s">
        <v>8934</v>
      </c>
    </row>
    <row r="2715" spans="1:30" x14ac:dyDescent="0.2">
      <c r="A2715" s="1">
        <v>1927</v>
      </c>
      <c r="B2715" t="s">
        <v>64</v>
      </c>
      <c r="C2715" t="s">
        <v>3326</v>
      </c>
      <c r="D2715" t="s">
        <v>64</v>
      </c>
      <c r="E2715" t="s">
        <v>64</v>
      </c>
      <c r="F2715" t="str">
        <f>VLOOKUP(E2715,state_lookup!A:B,2,FALSE)</f>
        <v>NY</v>
      </c>
      <c r="G2715">
        <v>40.694299999999998</v>
      </c>
      <c r="H2715">
        <v>-73.924899999999994</v>
      </c>
      <c r="I2715" t="s">
        <v>5243</v>
      </c>
      <c r="J2715" s="4" t="s">
        <v>5261</v>
      </c>
      <c r="K2715" s="4" t="str">
        <f t="shared" si="42"/>
        <v>Jun 07</v>
      </c>
      <c r="P2715" t="s">
        <v>6051</v>
      </c>
      <c r="Q2715" t="s">
        <v>6395</v>
      </c>
      <c r="R2715">
        <v>0</v>
      </c>
      <c r="S2715" t="s">
        <v>6546</v>
      </c>
      <c r="X2715">
        <v>1</v>
      </c>
      <c r="Y2715">
        <v>1</v>
      </c>
      <c r="Z2715" t="s">
        <v>8934</v>
      </c>
    </row>
    <row r="2716" spans="1:30" x14ac:dyDescent="0.2">
      <c r="A2716" s="1">
        <v>1928</v>
      </c>
      <c r="B2716" t="s">
        <v>64</v>
      </c>
      <c r="C2716" t="s">
        <v>3327</v>
      </c>
      <c r="D2716" t="s">
        <v>64</v>
      </c>
      <c r="E2716" t="s">
        <v>64</v>
      </c>
      <c r="F2716" t="str">
        <f>VLOOKUP(E2716,state_lookup!A:B,2,FALSE)</f>
        <v>NY</v>
      </c>
      <c r="G2716">
        <v>40.694299999999998</v>
      </c>
      <c r="H2716">
        <v>-73.924899999999994</v>
      </c>
      <c r="I2716" t="s">
        <v>5243</v>
      </c>
      <c r="J2716" s="4" t="s">
        <v>5261</v>
      </c>
      <c r="K2716" s="4" t="str">
        <f t="shared" si="42"/>
        <v>Jun 07</v>
      </c>
      <c r="P2716" t="s">
        <v>6051</v>
      </c>
      <c r="Q2716" t="s">
        <v>6395</v>
      </c>
      <c r="R2716">
        <v>0</v>
      </c>
      <c r="S2716" t="s">
        <v>6537</v>
      </c>
      <c r="X2716">
        <v>1</v>
      </c>
      <c r="Y2716">
        <v>1</v>
      </c>
      <c r="Z2716" t="s">
        <v>8934</v>
      </c>
    </row>
    <row r="2717" spans="1:30" x14ac:dyDescent="0.2">
      <c r="A2717" s="1">
        <v>1929</v>
      </c>
      <c r="B2717" t="s">
        <v>64</v>
      </c>
      <c r="C2717" t="s">
        <v>3328</v>
      </c>
      <c r="D2717" t="s">
        <v>4337</v>
      </c>
      <c r="E2717" t="s">
        <v>64</v>
      </c>
      <c r="F2717" t="str">
        <f>VLOOKUP(E2717,state_lookup!A:B,2,FALSE)</f>
        <v>NY</v>
      </c>
      <c r="G2717">
        <v>40.694299999999998</v>
      </c>
      <c r="H2717">
        <v>-73.924899999999994</v>
      </c>
      <c r="I2717" t="s">
        <v>5243</v>
      </c>
      <c r="J2717" s="4" t="s">
        <v>5261</v>
      </c>
      <c r="K2717" s="4" t="str">
        <f t="shared" si="42"/>
        <v>Jun 07</v>
      </c>
      <c r="P2717" t="s">
        <v>6051</v>
      </c>
      <c r="Q2717" t="s">
        <v>6395</v>
      </c>
      <c r="R2717">
        <v>0</v>
      </c>
      <c r="S2717" t="s">
        <v>6537</v>
      </c>
      <c r="X2717">
        <v>1</v>
      </c>
      <c r="Y2717">
        <v>1</v>
      </c>
      <c r="Z2717" t="s">
        <v>8934</v>
      </c>
    </row>
    <row r="2718" spans="1:30" x14ac:dyDescent="0.2">
      <c r="A2718" s="1">
        <v>1930</v>
      </c>
      <c r="B2718" t="s">
        <v>64</v>
      </c>
      <c r="C2718" t="s">
        <v>3329</v>
      </c>
      <c r="D2718" t="s">
        <v>4337</v>
      </c>
      <c r="E2718" t="s">
        <v>64</v>
      </c>
      <c r="F2718" t="str">
        <f>VLOOKUP(E2718,state_lookup!A:B,2,FALSE)</f>
        <v>NY</v>
      </c>
      <c r="G2718">
        <v>40.694299999999998</v>
      </c>
      <c r="H2718">
        <v>-73.924899999999994</v>
      </c>
      <c r="I2718" t="s">
        <v>5243</v>
      </c>
      <c r="J2718" s="4" t="s">
        <v>5261</v>
      </c>
      <c r="K2718" s="4" t="str">
        <f t="shared" si="42"/>
        <v>Jun 07</v>
      </c>
      <c r="P2718" t="s">
        <v>6051</v>
      </c>
      <c r="Q2718" t="s">
        <v>6395</v>
      </c>
      <c r="R2718">
        <v>0</v>
      </c>
      <c r="S2718" t="s">
        <v>6537</v>
      </c>
      <c r="X2718">
        <v>1</v>
      </c>
      <c r="Y2718">
        <v>1</v>
      </c>
      <c r="Z2718" t="s">
        <v>8934</v>
      </c>
    </row>
    <row r="2719" spans="1:30" x14ac:dyDescent="0.2">
      <c r="A2719" s="1">
        <v>1931</v>
      </c>
      <c r="B2719" t="s">
        <v>64</v>
      </c>
      <c r="C2719" t="s">
        <v>3330</v>
      </c>
      <c r="D2719" t="s">
        <v>4337</v>
      </c>
      <c r="E2719" t="s">
        <v>64</v>
      </c>
      <c r="F2719" t="str">
        <f>VLOOKUP(E2719,state_lookup!A:B,2,FALSE)</f>
        <v>NY</v>
      </c>
      <c r="G2719">
        <v>40.694299999999998</v>
      </c>
      <c r="H2719">
        <v>-73.924899999999994</v>
      </c>
      <c r="I2719" t="s">
        <v>5243</v>
      </c>
      <c r="J2719" s="4" t="s">
        <v>5261</v>
      </c>
      <c r="K2719" s="4" t="str">
        <f t="shared" si="42"/>
        <v>Jun 07</v>
      </c>
      <c r="P2719" t="s">
        <v>6051</v>
      </c>
      <c r="Q2719" t="s">
        <v>6395</v>
      </c>
      <c r="R2719">
        <v>0</v>
      </c>
      <c r="S2719" t="s">
        <v>6537</v>
      </c>
      <c r="X2719">
        <v>1</v>
      </c>
      <c r="Y2719">
        <v>1</v>
      </c>
      <c r="Z2719" t="s">
        <v>8934</v>
      </c>
    </row>
    <row r="2720" spans="1:30" x14ac:dyDescent="0.2">
      <c r="A2720" s="1">
        <v>1932</v>
      </c>
      <c r="B2720" t="s">
        <v>64</v>
      </c>
      <c r="C2720" t="s">
        <v>3331</v>
      </c>
      <c r="D2720" t="s">
        <v>4337</v>
      </c>
      <c r="E2720" t="s">
        <v>64</v>
      </c>
      <c r="F2720" t="str">
        <f>VLOOKUP(E2720,state_lookup!A:B,2,FALSE)</f>
        <v>NY</v>
      </c>
      <c r="G2720">
        <v>40.694299999999998</v>
      </c>
      <c r="H2720">
        <v>-73.924899999999994</v>
      </c>
      <c r="I2720" t="s">
        <v>5243</v>
      </c>
      <c r="J2720" s="4" t="s">
        <v>5261</v>
      </c>
      <c r="K2720" s="4" t="str">
        <f t="shared" si="42"/>
        <v>Jun 07</v>
      </c>
      <c r="P2720" t="s">
        <v>6051</v>
      </c>
      <c r="Q2720" t="s">
        <v>6395</v>
      </c>
      <c r="R2720">
        <v>0</v>
      </c>
      <c r="S2720" t="s">
        <v>6537</v>
      </c>
      <c r="X2720">
        <v>1</v>
      </c>
      <c r="Y2720">
        <v>1</v>
      </c>
      <c r="Z2720" t="s">
        <v>8934</v>
      </c>
    </row>
    <row r="2721" spans="1:30" x14ac:dyDescent="0.2">
      <c r="A2721" s="1">
        <v>1933</v>
      </c>
      <c r="B2721" t="s">
        <v>64</v>
      </c>
      <c r="C2721" t="s">
        <v>3332</v>
      </c>
      <c r="D2721" t="s">
        <v>4337</v>
      </c>
      <c r="E2721" t="s">
        <v>64</v>
      </c>
      <c r="F2721" t="str">
        <f>VLOOKUP(E2721,state_lookup!A:B,2,FALSE)</f>
        <v>NY</v>
      </c>
      <c r="G2721">
        <v>40.694299999999998</v>
      </c>
      <c r="H2721">
        <v>-73.924899999999994</v>
      </c>
      <c r="I2721" t="s">
        <v>5243</v>
      </c>
      <c r="J2721" s="4" t="s">
        <v>5261</v>
      </c>
      <c r="K2721" s="4" t="str">
        <f t="shared" si="42"/>
        <v>Jun 07</v>
      </c>
      <c r="P2721" t="s">
        <v>6051</v>
      </c>
      <c r="Q2721" t="s">
        <v>6395</v>
      </c>
      <c r="R2721">
        <v>0</v>
      </c>
      <c r="S2721" t="s">
        <v>6537</v>
      </c>
      <c r="X2721">
        <v>1</v>
      </c>
      <c r="Y2721">
        <v>1</v>
      </c>
      <c r="Z2721" t="s">
        <v>8934</v>
      </c>
    </row>
    <row r="2722" spans="1:30" x14ac:dyDescent="0.2">
      <c r="A2722" s="1">
        <v>1934</v>
      </c>
      <c r="B2722" t="s">
        <v>64</v>
      </c>
      <c r="C2722" t="s">
        <v>3333</v>
      </c>
      <c r="D2722" t="s">
        <v>4337</v>
      </c>
      <c r="E2722" t="s">
        <v>64</v>
      </c>
      <c r="F2722" t="str">
        <f>VLOOKUP(E2722,state_lookup!A:B,2,FALSE)</f>
        <v>NY</v>
      </c>
      <c r="G2722">
        <v>40.694299999999998</v>
      </c>
      <c r="H2722">
        <v>-73.924899999999994</v>
      </c>
      <c r="I2722" t="s">
        <v>5243</v>
      </c>
      <c r="J2722" s="4" t="s">
        <v>5261</v>
      </c>
      <c r="K2722" s="4" t="str">
        <f t="shared" si="42"/>
        <v>Jun 07</v>
      </c>
      <c r="P2722" t="s">
        <v>6051</v>
      </c>
      <c r="Q2722" t="s">
        <v>6395</v>
      </c>
      <c r="R2722">
        <v>0</v>
      </c>
      <c r="S2722" t="s">
        <v>6537</v>
      </c>
      <c r="X2722">
        <v>1</v>
      </c>
      <c r="Y2722">
        <v>1</v>
      </c>
      <c r="Z2722" t="s">
        <v>8934</v>
      </c>
      <c r="AC2722" t="s">
        <v>10388</v>
      </c>
    </row>
    <row r="2723" spans="1:30" x14ac:dyDescent="0.2">
      <c r="A2723" s="1">
        <v>1935</v>
      </c>
      <c r="B2723" t="s">
        <v>64</v>
      </c>
      <c r="C2723" t="s">
        <v>3333</v>
      </c>
      <c r="D2723" t="s">
        <v>4337</v>
      </c>
      <c r="E2723" t="s">
        <v>64</v>
      </c>
      <c r="F2723" t="str">
        <f>VLOOKUP(E2723,state_lookup!A:B,2,FALSE)</f>
        <v>NY</v>
      </c>
      <c r="G2723">
        <v>40.694299999999998</v>
      </c>
      <c r="H2723">
        <v>-73.924899999999994</v>
      </c>
      <c r="I2723" t="s">
        <v>5243</v>
      </c>
      <c r="J2723" s="4" t="s">
        <v>5261</v>
      </c>
      <c r="K2723" s="4" t="str">
        <f t="shared" si="42"/>
        <v>Jun 07</v>
      </c>
      <c r="P2723" t="s">
        <v>6051</v>
      </c>
      <c r="Q2723" t="s">
        <v>6395</v>
      </c>
      <c r="R2723">
        <v>0</v>
      </c>
      <c r="S2723" t="s">
        <v>6537</v>
      </c>
      <c r="X2723">
        <v>1</v>
      </c>
      <c r="Y2723">
        <v>1</v>
      </c>
      <c r="Z2723" t="s">
        <v>8934</v>
      </c>
      <c r="AC2723" t="s">
        <v>10497</v>
      </c>
    </row>
    <row r="2724" spans="1:30" x14ac:dyDescent="0.2">
      <c r="A2724" s="1">
        <v>1936</v>
      </c>
      <c r="B2724" t="s">
        <v>64</v>
      </c>
      <c r="C2724" t="s">
        <v>3334</v>
      </c>
      <c r="D2724" t="s">
        <v>4337</v>
      </c>
      <c r="E2724" t="s">
        <v>64</v>
      </c>
      <c r="F2724" t="str">
        <f>VLOOKUP(E2724,state_lookup!A:B,2,FALSE)</f>
        <v>NY</v>
      </c>
      <c r="G2724">
        <v>40.694299999999998</v>
      </c>
      <c r="H2724">
        <v>-73.924899999999994</v>
      </c>
      <c r="I2724" t="s">
        <v>5243</v>
      </c>
      <c r="J2724" s="4" t="s">
        <v>5261</v>
      </c>
      <c r="K2724" s="4" t="str">
        <f t="shared" si="42"/>
        <v>Jun 07</v>
      </c>
      <c r="L2724" t="s">
        <v>5289</v>
      </c>
      <c r="M2724" t="s">
        <v>5982</v>
      </c>
      <c r="N2724" t="s">
        <v>5982</v>
      </c>
      <c r="P2724" t="s">
        <v>6051</v>
      </c>
      <c r="Q2724" t="s">
        <v>6395</v>
      </c>
      <c r="R2724">
        <v>0</v>
      </c>
      <c r="S2724" t="s">
        <v>6636</v>
      </c>
      <c r="T2724">
        <v>0</v>
      </c>
      <c r="U2724">
        <v>0</v>
      </c>
      <c r="V2724">
        <v>0</v>
      </c>
      <c r="W2724">
        <v>0</v>
      </c>
      <c r="X2724">
        <v>1</v>
      </c>
      <c r="Y2724">
        <v>1</v>
      </c>
      <c r="Z2724" t="s">
        <v>8934</v>
      </c>
      <c r="AA2724" s="2" t="s">
        <v>10101</v>
      </c>
      <c r="AD2724" t="s">
        <v>6598</v>
      </c>
    </row>
    <row r="2725" spans="1:30" x14ac:dyDescent="0.2">
      <c r="A2725" s="1">
        <v>1937</v>
      </c>
      <c r="B2725" t="s">
        <v>64</v>
      </c>
      <c r="C2725" t="s">
        <v>3335</v>
      </c>
      <c r="D2725" t="s">
        <v>4337</v>
      </c>
      <c r="E2725" t="s">
        <v>64</v>
      </c>
      <c r="F2725" t="str">
        <f>VLOOKUP(E2725,state_lookup!A:B,2,FALSE)</f>
        <v>NY</v>
      </c>
      <c r="G2725">
        <v>40.694299999999998</v>
      </c>
      <c r="H2725">
        <v>-73.924899999999994</v>
      </c>
      <c r="I2725" t="s">
        <v>5243</v>
      </c>
      <c r="J2725" s="4" t="s">
        <v>5261</v>
      </c>
      <c r="K2725" s="4" t="str">
        <f t="shared" si="42"/>
        <v>Jun 07</v>
      </c>
      <c r="P2725" t="s">
        <v>6051</v>
      </c>
      <c r="Q2725" t="s">
        <v>6395</v>
      </c>
      <c r="R2725">
        <v>0</v>
      </c>
      <c r="S2725" t="s">
        <v>6537</v>
      </c>
      <c r="X2725">
        <v>1</v>
      </c>
      <c r="Y2725">
        <v>1</v>
      </c>
      <c r="Z2725" t="s">
        <v>8934</v>
      </c>
    </row>
    <row r="2726" spans="1:30" x14ac:dyDescent="0.2">
      <c r="A2726" s="1">
        <v>1938</v>
      </c>
      <c r="B2726" t="s">
        <v>64</v>
      </c>
      <c r="C2726" t="s">
        <v>3336</v>
      </c>
      <c r="D2726" t="s">
        <v>4337</v>
      </c>
      <c r="E2726" t="s">
        <v>64</v>
      </c>
      <c r="F2726" t="str">
        <f>VLOOKUP(E2726,state_lookup!A:B,2,FALSE)</f>
        <v>NY</v>
      </c>
      <c r="G2726">
        <v>40.694299999999998</v>
      </c>
      <c r="H2726">
        <v>-73.924899999999994</v>
      </c>
      <c r="I2726" t="s">
        <v>5243</v>
      </c>
      <c r="J2726" s="4" t="s">
        <v>5261</v>
      </c>
      <c r="K2726" s="4" t="str">
        <f t="shared" si="42"/>
        <v>Jun 07</v>
      </c>
      <c r="P2726" t="s">
        <v>6051</v>
      </c>
      <c r="Q2726" t="s">
        <v>6395</v>
      </c>
      <c r="R2726">
        <v>0</v>
      </c>
      <c r="S2726" t="s">
        <v>6537</v>
      </c>
      <c r="X2726">
        <v>1</v>
      </c>
      <c r="Y2726">
        <v>1</v>
      </c>
      <c r="Z2726" t="s">
        <v>8934</v>
      </c>
    </row>
    <row r="2727" spans="1:30" x14ac:dyDescent="0.2">
      <c r="A2727" s="1">
        <v>1939</v>
      </c>
      <c r="B2727" t="s">
        <v>64</v>
      </c>
      <c r="C2727" t="s">
        <v>3337</v>
      </c>
      <c r="D2727" t="s">
        <v>4337</v>
      </c>
      <c r="E2727" t="s">
        <v>64</v>
      </c>
      <c r="F2727" t="str">
        <f>VLOOKUP(E2727,state_lookup!A:B,2,FALSE)</f>
        <v>NY</v>
      </c>
      <c r="G2727">
        <v>40.694299999999998</v>
      </c>
      <c r="H2727">
        <v>-73.924899999999994</v>
      </c>
      <c r="I2727" t="s">
        <v>5243</v>
      </c>
      <c r="J2727" s="4" t="s">
        <v>5261</v>
      </c>
      <c r="K2727" s="4" t="str">
        <f t="shared" si="42"/>
        <v>Jun 07</v>
      </c>
      <c r="P2727" t="s">
        <v>6051</v>
      </c>
      <c r="Q2727" t="s">
        <v>6395</v>
      </c>
      <c r="R2727">
        <v>0</v>
      </c>
      <c r="S2727" t="s">
        <v>6537</v>
      </c>
      <c r="X2727">
        <v>1</v>
      </c>
      <c r="Y2727">
        <v>1</v>
      </c>
      <c r="Z2727" t="s">
        <v>8934</v>
      </c>
    </row>
    <row r="2728" spans="1:30" x14ac:dyDescent="0.2">
      <c r="A2728" s="1">
        <v>1940</v>
      </c>
      <c r="B2728" t="s">
        <v>64</v>
      </c>
      <c r="C2728" t="s">
        <v>3338</v>
      </c>
      <c r="D2728" t="s">
        <v>4337</v>
      </c>
      <c r="E2728" t="s">
        <v>64</v>
      </c>
      <c r="F2728" t="str">
        <f>VLOOKUP(E2728,state_lookup!A:B,2,FALSE)</f>
        <v>NY</v>
      </c>
      <c r="G2728">
        <v>40.694299999999998</v>
      </c>
      <c r="H2728">
        <v>-73.924899999999994</v>
      </c>
      <c r="I2728" t="s">
        <v>5243</v>
      </c>
      <c r="J2728" s="4" t="s">
        <v>5261</v>
      </c>
      <c r="K2728" s="4" t="str">
        <f t="shared" si="42"/>
        <v>Jun 07</v>
      </c>
      <c r="P2728" t="s">
        <v>6051</v>
      </c>
      <c r="Q2728" t="s">
        <v>6395</v>
      </c>
      <c r="R2728">
        <v>0</v>
      </c>
      <c r="S2728" t="s">
        <v>6537</v>
      </c>
      <c r="X2728">
        <v>1</v>
      </c>
      <c r="Y2728">
        <v>1</v>
      </c>
      <c r="Z2728" t="s">
        <v>8934</v>
      </c>
    </row>
    <row r="2729" spans="1:30" x14ac:dyDescent="0.2">
      <c r="A2729" s="1">
        <v>1941</v>
      </c>
      <c r="B2729" t="s">
        <v>64</v>
      </c>
      <c r="C2729" t="s">
        <v>3339</v>
      </c>
      <c r="D2729" t="s">
        <v>1949</v>
      </c>
      <c r="E2729" t="s">
        <v>64</v>
      </c>
      <c r="F2729" t="str">
        <f>VLOOKUP(E2729,state_lookup!A:B,2,FALSE)</f>
        <v>NY</v>
      </c>
      <c r="G2729">
        <v>40.694299999999998</v>
      </c>
      <c r="H2729">
        <v>-73.924899999999994</v>
      </c>
      <c r="I2729" t="s">
        <v>5243</v>
      </c>
      <c r="J2729" s="4" t="s">
        <v>5261</v>
      </c>
      <c r="K2729" s="4" t="str">
        <f t="shared" si="42"/>
        <v>Jun 07</v>
      </c>
      <c r="P2729" t="s">
        <v>6051</v>
      </c>
      <c r="Q2729" t="s">
        <v>6395</v>
      </c>
      <c r="R2729">
        <v>0</v>
      </c>
      <c r="S2729" t="s">
        <v>6537</v>
      </c>
      <c r="X2729">
        <v>1</v>
      </c>
      <c r="Y2729">
        <v>1</v>
      </c>
      <c r="Z2729" t="s">
        <v>8934</v>
      </c>
    </row>
    <row r="2730" spans="1:30" x14ac:dyDescent="0.2">
      <c r="A2730" s="1">
        <v>1942</v>
      </c>
      <c r="B2730" t="s">
        <v>64</v>
      </c>
      <c r="C2730" t="s">
        <v>3340</v>
      </c>
      <c r="D2730" t="s">
        <v>1949</v>
      </c>
      <c r="E2730" t="s">
        <v>64</v>
      </c>
      <c r="F2730" t="str">
        <f>VLOOKUP(E2730,state_lookup!A:B,2,FALSE)</f>
        <v>NY</v>
      </c>
      <c r="G2730">
        <v>40.694299999999998</v>
      </c>
      <c r="H2730">
        <v>-73.924899999999994</v>
      </c>
      <c r="I2730" t="s">
        <v>5243</v>
      </c>
      <c r="J2730" s="4" t="s">
        <v>5261</v>
      </c>
      <c r="K2730" s="4" t="str">
        <f t="shared" si="42"/>
        <v>Jun 07</v>
      </c>
      <c r="P2730" t="s">
        <v>6051</v>
      </c>
      <c r="Q2730" t="s">
        <v>6395</v>
      </c>
      <c r="R2730">
        <v>0</v>
      </c>
      <c r="S2730" t="s">
        <v>6537</v>
      </c>
      <c r="X2730">
        <v>1</v>
      </c>
      <c r="Y2730">
        <v>1</v>
      </c>
      <c r="Z2730" t="s">
        <v>8934</v>
      </c>
    </row>
    <row r="2731" spans="1:30" x14ac:dyDescent="0.2">
      <c r="A2731" s="1">
        <v>1943</v>
      </c>
      <c r="B2731" t="s">
        <v>64</v>
      </c>
      <c r="C2731" t="s">
        <v>3341</v>
      </c>
      <c r="D2731" t="s">
        <v>1949</v>
      </c>
      <c r="E2731" t="s">
        <v>64</v>
      </c>
      <c r="F2731" t="str">
        <f>VLOOKUP(E2731,state_lookup!A:B,2,FALSE)</f>
        <v>NY</v>
      </c>
      <c r="G2731">
        <v>40.694299999999998</v>
      </c>
      <c r="H2731">
        <v>-73.924899999999994</v>
      </c>
      <c r="I2731" t="s">
        <v>5243</v>
      </c>
      <c r="J2731" s="4" t="s">
        <v>5261</v>
      </c>
      <c r="K2731" s="4" t="str">
        <f t="shared" si="42"/>
        <v>Jun 07</v>
      </c>
      <c r="P2731" t="s">
        <v>6051</v>
      </c>
      <c r="Q2731" t="s">
        <v>6395</v>
      </c>
      <c r="R2731">
        <v>0</v>
      </c>
      <c r="S2731" t="s">
        <v>6537</v>
      </c>
      <c r="X2731">
        <v>1</v>
      </c>
      <c r="Y2731">
        <v>1</v>
      </c>
      <c r="Z2731" t="s">
        <v>8934</v>
      </c>
    </row>
    <row r="2732" spans="1:30" x14ac:dyDescent="0.2">
      <c r="A2732" s="1">
        <v>1944</v>
      </c>
      <c r="B2732" t="s">
        <v>64</v>
      </c>
      <c r="C2732" t="s">
        <v>3342</v>
      </c>
      <c r="D2732" t="s">
        <v>1949</v>
      </c>
      <c r="E2732" t="s">
        <v>64</v>
      </c>
      <c r="F2732" t="str">
        <f>VLOOKUP(E2732,state_lookup!A:B,2,FALSE)</f>
        <v>NY</v>
      </c>
      <c r="G2732">
        <v>40.694299999999998</v>
      </c>
      <c r="H2732">
        <v>-73.924899999999994</v>
      </c>
      <c r="I2732" t="s">
        <v>5243</v>
      </c>
      <c r="J2732" s="4" t="s">
        <v>5261</v>
      </c>
      <c r="K2732" s="4" t="str">
        <f t="shared" si="42"/>
        <v>Jun 07</v>
      </c>
      <c r="L2732" t="s">
        <v>5304</v>
      </c>
      <c r="M2732" t="s">
        <v>5531</v>
      </c>
      <c r="N2732" t="s">
        <v>5531</v>
      </c>
      <c r="P2732" t="s">
        <v>6051</v>
      </c>
      <c r="Q2732" t="s">
        <v>6395</v>
      </c>
      <c r="R2732">
        <v>0</v>
      </c>
      <c r="S2732" t="s">
        <v>6537</v>
      </c>
      <c r="T2732">
        <v>0</v>
      </c>
      <c r="U2732">
        <v>0</v>
      </c>
      <c r="V2732">
        <v>0</v>
      </c>
      <c r="W2732">
        <v>0</v>
      </c>
      <c r="X2732">
        <v>1</v>
      </c>
      <c r="Y2732">
        <v>1</v>
      </c>
      <c r="Z2732" t="s">
        <v>8934</v>
      </c>
      <c r="AA2732" s="2" t="s">
        <v>10101</v>
      </c>
      <c r="AD2732" t="s">
        <v>6598</v>
      </c>
    </row>
    <row r="2733" spans="1:30" x14ac:dyDescent="0.2">
      <c r="A2733" s="1">
        <v>1945</v>
      </c>
      <c r="B2733" t="s">
        <v>637</v>
      </c>
      <c r="D2733" t="s">
        <v>4277</v>
      </c>
      <c r="E2733" t="s">
        <v>10554</v>
      </c>
      <c r="F2733" t="str">
        <f>VLOOKUP(E2733,state_lookup!A:B,2,FALSE)</f>
        <v>MA</v>
      </c>
      <c r="G2733">
        <v>42.331600000000002</v>
      </c>
      <c r="H2733">
        <v>-71.208500000000001</v>
      </c>
      <c r="I2733" t="s">
        <v>5243</v>
      </c>
      <c r="J2733" s="4" t="s">
        <v>5261</v>
      </c>
      <c r="K2733" s="4" t="str">
        <f t="shared" si="42"/>
        <v>Jun 07</v>
      </c>
      <c r="P2733" t="s">
        <v>6256</v>
      </c>
      <c r="Q2733" t="s">
        <v>6431</v>
      </c>
      <c r="R2733">
        <v>0</v>
      </c>
      <c r="S2733" t="s">
        <v>6537</v>
      </c>
      <c r="X2733">
        <v>1</v>
      </c>
      <c r="Y2733">
        <v>1</v>
      </c>
      <c r="Z2733" s="2" t="s">
        <v>8860</v>
      </c>
    </row>
    <row r="2734" spans="1:30" x14ac:dyDescent="0.2">
      <c r="A2734" s="1">
        <v>1946</v>
      </c>
      <c r="B2734" t="s">
        <v>1408</v>
      </c>
      <c r="D2734" t="s">
        <v>475</v>
      </c>
      <c r="E2734" t="s">
        <v>64</v>
      </c>
      <c r="F2734" t="str">
        <f>VLOOKUP(E2734,state_lookup!A:B,2,FALSE)</f>
        <v>NY</v>
      </c>
      <c r="G2734">
        <v>42.802999999999997</v>
      </c>
      <c r="H2734" t="s">
        <v>5167</v>
      </c>
      <c r="I2734" t="s">
        <v>5243</v>
      </c>
      <c r="J2734" s="4" t="s">
        <v>5261</v>
      </c>
      <c r="K2734" s="4" t="str">
        <f t="shared" si="42"/>
        <v>Jun 07</v>
      </c>
      <c r="L2734" t="s">
        <v>5851</v>
      </c>
      <c r="M2734" t="s">
        <v>5846</v>
      </c>
      <c r="N2734" t="s">
        <v>5846</v>
      </c>
      <c r="P2734" t="s">
        <v>6051</v>
      </c>
      <c r="Q2734" t="s">
        <v>6395</v>
      </c>
      <c r="R2734">
        <v>0</v>
      </c>
      <c r="S2734" t="s">
        <v>6537</v>
      </c>
      <c r="T2734">
        <v>0</v>
      </c>
      <c r="U2734">
        <v>0</v>
      </c>
      <c r="V2734">
        <v>0</v>
      </c>
      <c r="W2734">
        <v>0</v>
      </c>
      <c r="X2734">
        <v>1</v>
      </c>
      <c r="Y2734">
        <v>1</v>
      </c>
      <c r="Z2734" s="2" t="s">
        <v>8935</v>
      </c>
      <c r="AA2734" s="2" t="s">
        <v>10102</v>
      </c>
      <c r="AD2734" t="s">
        <v>6598</v>
      </c>
    </row>
    <row r="2735" spans="1:30" x14ac:dyDescent="0.2">
      <c r="A2735" s="1">
        <v>1947</v>
      </c>
      <c r="B2735" t="s">
        <v>149</v>
      </c>
      <c r="C2735" t="s">
        <v>3343</v>
      </c>
      <c r="D2735" t="s">
        <v>149</v>
      </c>
      <c r="E2735" t="s">
        <v>917</v>
      </c>
      <c r="F2735" t="str">
        <f>VLOOKUP(E2735,state_lookup!A:B,2,FALSE)</f>
        <v>VA</v>
      </c>
      <c r="G2735">
        <v>36.894500000000001</v>
      </c>
      <c r="H2735">
        <v>-76.259</v>
      </c>
      <c r="I2735" t="s">
        <v>5243</v>
      </c>
      <c r="J2735" s="4" t="s">
        <v>5261</v>
      </c>
      <c r="K2735" s="4" t="str">
        <f t="shared" si="42"/>
        <v>Jun 07</v>
      </c>
      <c r="L2735" t="s">
        <v>5852</v>
      </c>
      <c r="M2735" t="s">
        <v>5527</v>
      </c>
      <c r="N2735" t="s">
        <v>5527</v>
      </c>
      <c r="P2735" t="s">
        <v>6051</v>
      </c>
      <c r="Q2735" t="s">
        <v>6395</v>
      </c>
      <c r="R2735">
        <v>0</v>
      </c>
      <c r="S2735" t="s">
        <v>6538</v>
      </c>
      <c r="T2735">
        <v>0</v>
      </c>
      <c r="U2735">
        <v>0</v>
      </c>
      <c r="V2735">
        <v>0</v>
      </c>
      <c r="W2735">
        <v>0</v>
      </c>
      <c r="X2735">
        <v>1</v>
      </c>
      <c r="Y2735">
        <v>1</v>
      </c>
      <c r="Z2735" s="2" t="s">
        <v>8936</v>
      </c>
    </row>
    <row r="2736" spans="1:30" x14ac:dyDescent="0.2">
      <c r="A2736" s="1">
        <v>1948</v>
      </c>
      <c r="B2736" t="s">
        <v>853</v>
      </c>
      <c r="C2736" t="s">
        <v>3344</v>
      </c>
      <c r="D2736" t="s">
        <v>147</v>
      </c>
      <c r="E2736" t="s">
        <v>10566</v>
      </c>
      <c r="F2736" t="str">
        <f>VLOOKUP(E2736,state_lookup!A:B,2,FALSE)</f>
        <v>CT</v>
      </c>
      <c r="G2736">
        <v>41.549500000000002</v>
      </c>
      <c r="H2736">
        <v>-72.088200000000001</v>
      </c>
      <c r="I2736" t="s">
        <v>5243</v>
      </c>
      <c r="J2736" s="4" t="s">
        <v>5261</v>
      </c>
      <c r="K2736" s="4" t="str">
        <f t="shared" si="42"/>
        <v>Jun 07</v>
      </c>
      <c r="L2736" t="s">
        <v>5284</v>
      </c>
      <c r="M2736" t="s">
        <v>5531</v>
      </c>
      <c r="N2736" t="s">
        <v>5531</v>
      </c>
      <c r="P2736" t="s">
        <v>6054</v>
      </c>
      <c r="Q2736" t="s">
        <v>6395</v>
      </c>
      <c r="R2736">
        <v>0</v>
      </c>
      <c r="S2736" t="s">
        <v>6539</v>
      </c>
      <c r="T2736">
        <v>0</v>
      </c>
      <c r="U2736">
        <v>0</v>
      </c>
      <c r="V2736">
        <v>0</v>
      </c>
      <c r="W2736">
        <v>0</v>
      </c>
      <c r="X2736">
        <v>1</v>
      </c>
      <c r="Y2736">
        <v>1</v>
      </c>
      <c r="Z2736" s="2" t="s">
        <v>8937</v>
      </c>
    </row>
    <row r="2737" spans="1:30" x14ac:dyDescent="0.2">
      <c r="A2737" s="1">
        <v>1949</v>
      </c>
      <c r="B2737" t="s">
        <v>1409</v>
      </c>
      <c r="C2737" t="s">
        <v>3345</v>
      </c>
      <c r="D2737" t="s">
        <v>1207</v>
      </c>
      <c r="E2737" t="s">
        <v>10551</v>
      </c>
      <c r="F2737" t="str">
        <f>VLOOKUP(E2737,state_lookup!A:B,2,FALSE)</f>
        <v>NJ</v>
      </c>
      <c r="G2737">
        <v>40.819240000000001</v>
      </c>
      <c r="H2737" t="s">
        <v>5168</v>
      </c>
      <c r="I2737" t="s">
        <v>5243</v>
      </c>
      <c r="J2737" s="4" t="s">
        <v>5261</v>
      </c>
      <c r="K2737" s="4" t="str">
        <f t="shared" si="42"/>
        <v>Jun 07</v>
      </c>
      <c r="L2737" t="s">
        <v>5304</v>
      </c>
      <c r="M2737" t="s">
        <v>5531</v>
      </c>
      <c r="N2737" t="s">
        <v>5531</v>
      </c>
      <c r="P2737" t="s">
        <v>6051</v>
      </c>
      <c r="Q2737" t="s">
        <v>6395</v>
      </c>
      <c r="R2737">
        <v>0</v>
      </c>
      <c r="S2737" t="s">
        <v>6613</v>
      </c>
      <c r="T2737">
        <v>0</v>
      </c>
      <c r="U2737">
        <v>0</v>
      </c>
      <c r="V2737">
        <v>0</v>
      </c>
      <c r="W2737">
        <v>0</v>
      </c>
      <c r="X2737">
        <v>1</v>
      </c>
      <c r="Y2737">
        <v>1</v>
      </c>
      <c r="Z2737" s="2" t="s">
        <v>8504</v>
      </c>
      <c r="AD2737" t="s">
        <v>6598</v>
      </c>
    </row>
    <row r="2738" spans="1:30" x14ac:dyDescent="0.2">
      <c r="A2738" s="1">
        <v>1950</v>
      </c>
      <c r="B2738" t="s">
        <v>1023</v>
      </c>
      <c r="C2738" t="s">
        <v>3346</v>
      </c>
      <c r="D2738" t="s">
        <v>66</v>
      </c>
      <c r="E2738" t="s">
        <v>10552</v>
      </c>
      <c r="F2738" t="str">
        <f>VLOOKUP(E2738,state_lookup!A:B,2,FALSE)</f>
        <v>MI</v>
      </c>
      <c r="G2738">
        <v>42.4649</v>
      </c>
      <c r="H2738">
        <v>-83.182400000000001</v>
      </c>
      <c r="I2738" t="s">
        <v>5243</v>
      </c>
      <c r="J2738" s="4" t="s">
        <v>5261</v>
      </c>
      <c r="K2738" s="4" t="str">
        <f t="shared" si="42"/>
        <v>Jun 07</v>
      </c>
      <c r="L2738" t="s">
        <v>5304</v>
      </c>
      <c r="M2738" t="s">
        <v>5531</v>
      </c>
      <c r="N2738" t="s">
        <v>5531</v>
      </c>
      <c r="P2738" t="s">
        <v>6051</v>
      </c>
      <c r="Q2738" t="s">
        <v>6395</v>
      </c>
      <c r="R2738">
        <v>0</v>
      </c>
      <c r="S2738" t="s">
        <v>6537</v>
      </c>
      <c r="T2738">
        <v>0</v>
      </c>
      <c r="U2738">
        <v>0</v>
      </c>
      <c r="V2738">
        <v>0</v>
      </c>
      <c r="W2738">
        <v>0</v>
      </c>
      <c r="X2738">
        <v>1</v>
      </c>
      <c r="Y2738">
        <v>1</v>
      </c>
      <c r="Z2738" s="2" t="s">
        <v>8938</v>
      </c>
      <c r="AD2738" t="s">
        <v>6598</v>
      </c>
    </row>
    <row r="2739" spans="1:30" x14ac:dyDescent="0.2">
      <c r="A2739" s="1">
        <v>1951</v>
      </c>
      <c r="B2739" t="s">
        <v>66</v>
      </c>
      <c r="C2739" t="s">
        <v>3347</v>
      </c>
      <c r="D2739" t="s">
        <v>4279</v>
      </c>
      <c r="E2739" t="s">
        <v>10547</v>
      </c>
      <c r="F2739" t="str">
        <f>VLOOKUP(E2739,state_lookup!A:B,2,FALSE)</f>
        <v>CA</v>
      </c>
      <c r="G2739">
        <v>37.769449999999999</v>
      </c>
      <c r="H2739" t="s">
        <v>4935</v>
      </c>
      <c r="I2739" t="s">
        <v>5243</v>
      </c>
      <c r="J2739" s="4" t="s">
        <v>5261</v>
      </c>
      <c r="K2739" s="4" t="str">
        <f t="shared" si="42"/>
        <v>Jun 07</v>
      </c>
      <c r="L2739" t="s">
        <v>5853</v>
      </c>
      <c r="M2739" t="s">
        <v>5531</v>
      </c>
      <c r="N2739" t="s">
        <v>5531</v>
      </c>
      <c r="P2739" t="s">
        <v>6051</v>
      </c>
      <c r="Q2739" t="s">
        <v>6395</v>
      </c>
      <c r="R2739">
        <v>0</v>
      </c>
      <c r="S2739" t="s">
        <v>6538</v>
      </c>
      <c r="T2739">
        <v>0</v>
      </c>
      <c r="U2739">
        <v>0</v>
      </c>
      <c r="V2739">
        <v>0</v>
      </c>
      <c r="W2739">
        <v>0</v>
      </c>
      <c r="X2739">
        <v>1</v>
      </c>
      <c r="Y2739">
        <v>1</v>
      </c>
      <c r="Z2739" s="2" t="s">
        <v>8939</v>
      </c>
      <c r="AC2739" t="s">
        <v>10498</v>
      </c>
    </row>
    <row r="2740" spans="1:30" x14ac:dyDescent="0.2">
      <c r="A2740" s="1">
        <v>1952</v>
      </c>
      <c r="B2740" t="s">
        <v>150</v>
      </c>
      <c r="D2740" t="s">
        <v>268</v>
      </c>
      <c r="E2740" t="s">
        <v>10561</v>
      </c>
      <c r="F2740" t="str">
        <f>VLOOKUP(E2740,state_lookup!A:B,2,FALSE)</f>
        <v>MO</v>
      </c>
      <c r="G2740">
        <v>38.998800000000003</v>
      </c>
      <c r="H2740">
        <v>-93.966499999999996</v>
      </c>
      <c r="I2740" t="s">
        <v>5243</v>
      </c>
      <c r="J2740" s="4" t="s">
        <v>5261</v>
      </c>
      <c r="K2740" s="4" t="str">
        <f t="shared" si="42"/>
        <v>Jun 07</v>
      </c>
      <c r="L2740" t="s">
        <v>5304</v>
      </c>
      <c r="M2740" t="s">
        <v>5531</v>
      </c>
      <c r="N2740" t="s">
        <v>5531</v>
      </c>
      <c r="P2740" t="s">
        <v>6051</v>
      </c>
      <c r="Q2740" t="s">
        <v>6395</v>
      </c>
      <c r="R2740">
        <v>0</v>
      </c>
      <c r="S2740" t="s">
        <v>6539</v>
      </c>
      <c r="T2740">
        <v>0</v>
      </c>
      <c r="U2740">
        <v>0</v>
      </c>
      <c r="V2740">
        <v>0</v>
      </c>
      <c r="W2740">
        <v>0</v>
      </c>
      <c r="X2740">
        <v>1</v>
      </c>
      <c r="Y2740">
        <v>1</v>
      </c>
      <c r="Z2740" s="2" t="s">
        <v>8940</v>
      </c>
    </row>
    <row r="2741" spans="1:30" x14ac:dyDescent="0.2">
      <c r="A2741" s="1">
        <v>1953</v>
      </c>
      <c r="B2741" t="s">
        <v>1410</v>
      </c>
      <c r="C2741" t="s">
        <v>3348</v>
      </c>
      <c r="D2741" t="s">
        <v>4820</v>
      </c>
      <c r="E2741" t="s">
        <v>10575</v>
      </c>
      <c r="F2741" t="str">
        <f>VLOOKUP(E2741,state_lookup!A:B,2,FALSE)</f>
        <v>PA</v>
      </c>
      <c r="G2741">
        <v>41.428199999999997</v>
      </c>
      <c r="H2741">
        <v>-79.703500000000005</v>
      </c>
      <c r="I2741" t="s">
        <v>5243</v>
      </c>
      <c r="J2741" s="4" t="s">
        <v>5261</v>
      </c>
      <c r="K2741" s="4" t="str">
        <f t="shared" si="42"/>
        <v>Jun 07</v>
      </c>
      <c r="L2741" t="s">
        <v>5309</v>
      </c>
      <c r="M2741" t="s">
        <v>5531</v>
      </c>
      <c r="N2741" t="s">
        <v>5531</v>
      </c>
      <c r="P2741" t="s">
        <v>6051</v>
      </c>
      <c r="Q2741" t="s">
        <v>6395</v>
      </c>
      <c r="R2741">
        <v>0</v>
      </c>
      <c r="S2741" t="s">
        <v>6537</v>
      </c>
      <c r="T2741">
        <v>0</v>
      </c>
      <c r="U2741">
        <v>0</v>
      </c>
      <c r="V2741">
        <v>0</v>
      </c>
      <c r="W2741">
        <v>0</v>
      </c>
      <c r="X2741">
        <v>1</v>
      </c>
      <c r="Y2741">
        <v>1</v>
      </c>
      <c r="Z2741" s="2" t="s">
        <v>8941</v>
      </c>
      <c r="AD2741" t="s">
        <v>6598</v>
      </c>
    </row>
    <row r="2742" spans="1:30" x14ac:dyDescent="0.2">
      <c r="A2742" s="1">
        <v>1954</v>
      </c>
      <c r="B2742" t="s">
        <v>152</v>
      </c>
      <c r="C2742" t="s">
        <v>3349</v>
      </c>
      <c r="D2742" t="s">
        <v>4341</v>
      </c>
      <c r="E2742" t="s">
        <v>4341</v>
      </c>
      <c r="F2742" t="str">
        <f>VLOOKUP(E2742,state_lookup!A:B,2,FALSE)</f>
        <v>OK</v>
      </c>
      <c r="G2742">
        <v>35.467599999999997</v>
      </c>
      <c r="H2742">
        <v>-97.5137</v>
      </c>
      <c r="I2742" t="s">
        <v>5243</v>
      </c>
      <c r="J2742" s="4" t="s">
        <v>5261</v>
      </c>
      <c r="K2742" s="4" t="str">
        <f t="shared" si="42"/>
        <v>Jun 07</v>
      </c>
      <c r="L2742" t="s">
        <v>5854</v>
      </c>
      <c r="P2742" t="s">
        <v>6051</v>
      </c>
      <c r="Q2742" t="s">
        <v>6402</v>
      </c>
      <c r="R2742">
        <v>0</v>
      </c>
      <c r="S2742" t="s">
        <v>6637</v>
      </c>
      <c r="T2742">
        <v>0</v>
      </c>
      <c r="U2742">
        <v>0</v>
      </c>
      <c r="V2742">
        <v>0</v>
      </c>
      <c r="W2742">
        <v>0</v>
      </c>
      <c r="X2742">
        <v>1</v>
      </c>
      <c r="Y2742">
        <v>1</v>
      </c>
      <c r="Z2742" s="2" t="s">
        <v>8942</v>
      </c>
    </row>
    <row r="2743" spans="1:30" x14ac:dyDescent="0.2">
      <c r="A2743" s="1">
        <v>1955</v>
      </c>
      <c r="B2743" t="s">
        <v>975</v>
      </c>
      <c r="C2743" t="s">
        <v>2124</v>
      </c>
      <c r="D2743" t="s">
        <v>4277</v>
      </c>
      <c r="E2743" t="s">
        <v>10566</v>
      </c>
      <c r="F2743" t="str">
        <f>VLOOKUP(E2743,state_lookup!A:B,2,FALSE)</f>
        <v>CT</v>
      </c>
      <c r="G2743">
        <v>41.29177</v>
      </c>
      <c r="H2743" t="s">
        <v>5049</v>
      </c>
      <c r="I2743" t="s">
        <v>5243</v>
      </c>
      <c r="J2743" s="4" t="s">
        <v>5261</v>
      </c>
      <c r="K2743" s="4" t="str">
        <f t="shared" si="42"/>
        <v>Jun 07</v>
      </c>
      <c r="P2743" t="s">
        <v>6051</v>
      </c>
      <c r="Q2743" t="s">
        <v>6395</v>
      </c>
      <c r="R2743">
        <v>0</v>
      </c>
      <c r="S2743" t="s">
        <v>6537</v>
      </c>
      <c r="T2743">
        <v>0</v>
      </c>
      <c r="U2743">
        <v>0</v>
      </c>
      <c r="V2743">
        <v>0</v>
      </c>
      <c r="W2743">
        <v>0</v>
      </c>
      <c r="X2743">
        <v>1</v>
      </c>
      <c r="Y2743">
        <v>1</v>
      </c>
      <c r="Z2743" s="2" t="s">
        <v>8880</v>
      </c>
    </row>
    <row r="2744" spans="1:30" x14ac:dyDescent="0.2">
      <c r="A2744" s="1">
        <v>1956</v>
      </c>
      <c r="B2744" t="s">
        <v>302</v>
      </c>
      <c r="C2744" t="s">
        <v>1929</v>
      </c>
      <c r="D2744" t="s">
        <v>301</v>
      </c>
      <c r="E2744" t="s">
        <v>10549</v>
      </c>
      <c r="F2744" t="str">
        <f>VLOOKUP(E2744,state_lookup!A:B,2,FALSE)</f>
        <v>FL</v>
      </c>
      <c r="G2744">
        <v>28.4772</v>
      </c>
      <c r="H2744">
        <v>-81.3369</v>
      </c>
      <c r="I2744" t="s">
        <v>5243</v>
      </c>
      <c r="J2744" s="4" t="s">
        <v>5261</v>
      </c>
      <c r="K2744" s="4" t="str">
        <f t="shared" si="42"/>
        <v>Jun 07</v>
      </c>
      <c r="L2744" t="s">
        <v>5309</v>
      </c>
      <c r="M2744" t="s">
        <v>5531</v>
      </c>
      <c r="N2744" t="s">
        <v>5531</v>
      </c>
      <c r="P2744" t="s">
        <v>6051</v>
      </c>
      <c r="Q2744" t="s">
        <v>6395</v>
      </c>
      <c r="R2744">
        <v>0</v>
      </c>
      <c r="S2744" t="s">
        <v>6537</v>
      </c>
      <c r="T2744">
        <v>0</v>
      </c>
      <c r="U2744">
        <v>0</v>
      </c>
      <c r="V2744">
        <v>0</v>
      </c>
      <c r="W2744">
        <v>0</v>
      </c>
      <c r="X2744">
        <v>1</v>
      </c>
      <c r="Y2744">
        <v>1</v>
      </c>
      <c r="Z2744" s="2" t="s">
        <v>8943</v>
      </c>
      <c r="AD2744" t="s">
        <v>6598</v>
      </c>
    </row>
    <row r="2745" spans="1:30" x14ac:dyDescent="0.2">
      <c r="A2745" s="1">
        <v>1957</v>
      </c>
      <c r="B2745" t="s">
        <v>1290</v>
      </c>
      <c r="C2745" t="s">
        <v>1951</v>
      </c>
      <c r="D2745" t="s">
        <v>1604</v>
      </c>
      <c r="E2745" t="s">
        <v>64</v>
      </c>
      <c r="F2745" t="str">
        <f>VLOOKUP(E2745,state_lookup!A:B,2,FALSE)</f>
        <v>NY</v>
      </c>
      <c r="G2745">
        <v>41.160899999999998</v>
      </c>
      <c r="H2745">
        <v>-73.871200000000002</v>
      </c>
      <c r="I2745" t="s">
        <v>5243</v>
      </c>
      <c r="J2745" s="4" t="s">
        <v>5261</v>
      </c>
      <c r="K2745" s="4" t="str">
        <f t="shared" si="42"/>
        <v>Jun 07</v>
      </c>
      <c r="L2745" t="s">
        <v>5284</v>
      </c>
      <c r="M2745" t="s">
        <v>5531</v>
      </c>
      <c r="N2745" t="s">
        <v>5531</v>
      </c>
      <c r="P2745" t="s">
        <v>6108</v>
      </c>
      <c r="Q2745" t="s">
        <v>6395</v>
      </c>
      <c r="R2745">
        <v>0</v>
      </c>
      <c r="S2745" t="s">
        <v>6537</v>
      </c>
      <c r="T2745">
        <v>0</v>
      </c>
      <c r="U2745">
        <v>0</v>
      </c>
      <c r="V2745">
        <v>0</v>
      </c>
      <c r="W2745">
        <v>0</v>
      </c>
      <c r="X2745">
        <v>1</v>
      </c>
      <c r="Y2745">
        <v>1</v>
      </c>
      <c r="Z2745" s="2" t="s">
        <v>8944</v>
      </c>
    </row>
    <row r="2746" spans="1:30" x14ac:dyDescent="0.2">
      <c r="A2746" s="1">
        <v>1958</v>
      </c>
      <c r="B2746" t="s">
        <v>304</v>
      </c>
      <c r="C2746" t="s">
        <v>3350</v>
      </c>
      <c r="D2746" t="s">
        <v>146</v>
      </c>
      <c r="E2746" t="s">
        <v>10566</v>
      </c>
      <c r="F2746" t="str">
        <f>VLOOKUP(E2746,state_lookup!A:B,2,FALSE)</f>
        <v>CT</v>
      </c>
      <c r="G2746">
        <v>41.431289999999997</v>
      </c>
      <c r="H2746" t="s">
        <v>5169</v>
      </c>
      <c r="I2746" t="s">
        <v>5243</v>
      </c>
      <c r="J2746" s="4" t="s">
        <v>5261</v>
      </c>
      <c r="K2746" s="4" t="str">
        <f t="shared" si="42"/>
        <v>Jun 07</v>
      </c>
      <c r="L2746" t="s">
        <v>5753</v>
      </c>
      <c r="M2746" t="s">
        <v>5582</v>
      </c>
      <c r="N2746" t="s">
        <v>5582</v>
      </c>
      <c r="P2746" t="s">
        <v>6051</v>
      </c>
      <c r="Q2746" t="s">
        <v>6395</v>
      </c>
      <c r="R2746">
        <v>0</v>
      </c>
      <c r="S2746" t="s">
        <v>6537</v>
      </c>
      <c r="T2746">
        <v>0</v>
      </c>
      <c r="U2746">
        <v>0</v>
      </c>
      <c r="V2746">
        <v>0</v>
      </c>
      <c r="W2746">
        <v>0</v>
      </c>
      <c r="X2746">
        <v>1</v>
      </c>
      <c r="Y2746">
        <v>1</v>
      </c>
      <c r="Z2746" s="2" t="s">
        <v>8856</v>
      </c>
      <c r="AA2746" s="2" t="s">
        <v>10103</v>
      </c>
      <c r="AD2746" t="s">
        <v>6598</v>
      </c>
    </row>
    <row r="2747" spans="1:30" x14ac:dyDescent="0.2">
      <c r="A2747" s="1">
        <v>1959</v>
      </c>
      <c r="B2747" t="s">
        <v>862</v>
      </c>
      <c r="D2747" t="s">
        <v>31</v>
      </c>
      <c r="E2747" t="s">
        <v>10547</v>
      </c>
      <c r="F2747" t="str">
        <f>VLOOKUP(E2747,state_lookup!A:B,2,FALSE)</f>
        <v>CA</v>
      </c>
      <c r="G2747">
        <v>34.159700000000001</v>
      </c>
      <c r="H2747">
        <v>-118.139</v>
      </c>
      <c r="I2747" t="s">
        <v>5243</v>
      </c>
      <c r="J2747" s="4" t="s">
        <v>5261</v>
      </c>
      <c r="K2747" s="4" t="str">
        <f t="shared" si="42"/>
        <v>Jun 07</v>
      </c>
      <c r="P2747" t="s">
        <v>6051</v>
      </c>
      <c r="Q2747" t="s">
        <v>6395</v>
      </c>
      <c r="R2747">
        <v>0</v>
      </c>
      <c r="S2747" t="s">
        <v>6537</v>
      </c>
      <c r="X2747">
        <v>1</v>
      </c>
      <c r="Y2747">
        <v>1</v>
      </c>
      <c r="Z2747" s="2" t="s">
        <v>8872</v>
      </c>
    </row>
    <row r="2748" spans="1:30" x14ac:dyDescent="0.2">
      <c r="A2748" s="1">
        <v>1960</v>
      </c>
      <c r="B2748" t="s">
        <v>1411</v>
      </c>
      <c r="C2748" t="s">
        <v>3351</v>
      </c>
      <c r="D2748" t="s">
        <v>4499</v>
      </c>
      <c r="E2748" t="s">
        <v>10575</v>
      </c>
      <c r="F2748" t="str">
        <f>VLOOKUP(E2748,state_lookup!A:B,2,FALSE)</f>
        <v>PA</v>
      </c>
      <c r="G2748">
        <v>40.371899999999997</v>
      </c>
      <c r="H2748">
        <v>-75.292000000000002</v>
      </c>
      <c r="I2748" t="s">
        <v>5243</v>
      </c>
      <c r="J2748" s="4" t="s">
        <v>5261</v>
      </c>
      <c r="K2748" s="4" t="str">
        <f t="shared" si="42"/>
        <v>Jun 07</v>
      </c>
      <c r="L2748" t="s">
        <v>5728</v>
      </c>
      <c r="M2748" t="s">
        <v>5399</v>
      </c>
      <c r="N2748" t="s">
        <v>5701</v>
      </c>
      <c r="P2748" t="s">
        <v>6051</v>
      </c>
      <c r="Q2748" t="s">
        <v>6395</v>
      </c>
      <c r="R2748">
        <v>0</v>
      </c>
      <c r="S2748" t="s">
        <v>6537</v>
      </c>
      <c r="T2748">
        <v>0</v>
      </c>
      <c r="U2748">
        <v>0</v>
      </c>
      <c r="V2748">
        <v>0</v>
      </c>
      <c r="W2748">
        <v>0</v>
      </c>
      <c r="X2748">
        <v>1</v>
      </c>
      <c r="Y2748">
        <v>1</v>
      </c>
      <c r="Z2748" s="2" t="s">
        <v>8945</v>
      </c>
      <c r="AA2748" s="2" t="s">
        <v>10104</v>
      </c>
      <c r="AD2748" t="s">
        <v>6598</v>
      </c>
    </row>
    <row r="2749" spans="1:30" x14ac:dyDescent="0.2">
      <c r="A2749" s="1">
        <v>1961</v>
      </c>
      <c r="B2749" t="s">
        <v>1412</v>
      </c>
      <c r="C2749" t="s">
        <v>3352</v>
      </c>
      <c r="D2749" t="s">
        <v>4552</v>
      </c>
      <c r="E2749" t="s">
        <v>10547</v>
      </c>
      <c r="F2749" t="str">
        <f>VLOOKUP(E2749,state_lookup!A:B,2,FALSE)</f>
        <v>CA</v>
      </c>
      <c r="G2749">
        <v>37.250700000000002</v>
      </c>
      <c r="H2749">
        <v>-122.3725</v>
      </c>
      <c r="I2749" t="s">
        <v>5243</v>
      </c>
      <c r="J2749" s="4" t="s">
        <v>5261</v>
      </c>
      <c r="K2749" s="4" t="str">
        <f t="shared" si="42"/>
        <v>Jun 07</v>
      </c>
      <c r="L2749" t="s">
        <v>5855</v>
      </c>
      <c r="M2749" t="s">
        <v>5617</v>
      </c>
      <c r="N2749" t="s">
        <v>5617</v>
      </c>
      <c r="P2749" t="s">
        <v>6051</v>
      </c>
      <c r="Q2749" t="s">
        <v>6395</v>
      </c>
      <c r="R2749">
        <v>0</v>
      </c>
      <c r="S2749" t="s">
        <v>6538</v>
      </c>
      <c r="T2749">
        <v>0</v>
      </c>
      <c r="U2749">
        <v>0</v>
      </c>
      <c r="V2749">
        <v>0</v>
      </c>
      <c r="W2749">
        <v>0</v>
      </c>
      <c r="X2749">
        <v>1</v>
      </c>
      <c r="Y2749">
        <v>1</v>
      </c>
      <c r="Z2749" s="2" t="s">
        <v>8946</v>
      </c>
    </row>
    <row r="2750" spans="1:30" x14ac:dyDescent="0.2">
      <c r="A2750" s="1">
        <v>1962</v>
      </c>
      <c r="B2750" t="s">
        <v>311</v>
      </c>
      <c r="C2750" t="s">
        <v>3353</v>
      </c>
      <c r="D2750" t="s">
        <v>311</v>
      </c>
      <c r="E2750" t="s">
        <v>10575</v>
      </c>
      <c r="F2750" t="str">
        <f>VLOOKUP(E2750,state_lookup!A:B,2,FALSE)</f>
        <v>PA</v>
      </c>
      <c r="G2750">
        <v>40.0077</v>
      </c>
      <c r="H2750">
        <v>-75.133899999999997</v>
      </c>
      <c r="I2750" t="s">
        <v>5243</v>
      </c>
      <c r="J2750" s="4" t="s">
        <v>5261</v>
      </c>
      <c r="K2750" s="4" t="str">
        <f t="shared" si="42"/>
        <v>Jun 07</v>
      </c>
      <c r="L2750" t="s">
        <v>5304</v>
      </c>
      <c r="M2750" t="s">
        <v>5531</v>
      </c>
      <c r="N2750" t="s">
        <v>5531</v>
      </c>
      <c r="P2750" t="s">
        <v>6051</v>
      </c>
      <c r="Q2750" t="s">
        <v>6432</v>
      </c>
      <c r="R2750">
        <v>0</v>
      </c>
      <c r="S2750" t="s">
        <v>6537</v>
      </c>
      <c r="T2750">
        <v>0</v>
      </c>
      <c r="U2750">
        <v>0</v>
      </c>
      <c r="V2750">
        <v>0</v>
      </c>
      <c r="W2750">
        <v>0</v>
      </c>
      <c r="X2750">
        <v>1</v>
      </c>
      <c r="Y2750">
        <v>1</v>
      </c>
      <c r="Z2750" s="2" t="s">
        <v>8947</v>
      </c>
    </row>
    <row r="2751" spans="1:30" x14ac:dyDescent="0.2">
      <c r="A2751" s="1">
        <v>1963</v>
      </c>
      <c r="B2751" t="s">
        <v>311</v>
      </c>
      <c r="C2751" t="s">
        <v>2360</v>
      </c>
      <c r="D2751" t="s">
        <v>311</v>
      </c>
      <c r="E2751" t="s">
        <v>10575</v>
      </c>
      <c r="F2751" t="str">
        <f>VLOOKUP(E2751,state_lookup!A:B,2,FALSE)</f>
        <v>PA</v>
      </c>
      <c r="G2751">
        <v>40.0077</v>
      </c>
      <c r="H2751">
        <v>-75.133899999999997</v>
      </c>
      <c r="I2751" t="s">
        <v>5243</v>
      </c>
      <c r="J2751" s="4" t="s">
        <v>5261</v>
      </c>
      <c r="K2751" s="4" t="str">
        <f t="shared" si="42"/>
        <v>Jun 07</v>
      </c>
      <c r="L2751" t="s">
        <v>5304</v>
      </c>
      <c r="M2751" t="s">
        <v>5531</v>
      </c>
      <c r="N2751" t="s">
        <v>5531</v>
      </c>
      <c r="P2751" t="s">
        <v>6051</v>
      </c>
      <c r="Q2751" t="s">
        <v>6402</v>
      </c>
      <c r="R2751">
        <v>0</v>
      </c>
      <c r="S2751" t="s">
        <v>6603</v>
      </c>
      <c r="T2751">
        <v>0</v>
      </c>
      <c r="U2751">
        <v>0</v>
      </c>
      <c r="V2751">
        <v>0</v>
      </c>
      <c r="W2751">
        <v>0</v>
      </c>
      <c r="X2751">
        <v>0</v>
      </c>
      <c r="Y2751">
        <v>1</v>
      </c>
      <c r="Z2751" s="2" t="s">
        <v>8947</v>
      </c>
    </row>
    <row r="2752" spans="1:30" x14ac:dyDescent="0.2">
      <c r="A2752" s="1">
        <v>1964</v>
      </c>
      <c r="B2752" t="s">
        <v>69</v>
      </c>
      <c r="C2752" t="s">
        <v>3354</v>
      </c>
      <c r="D2752" t="s">
        <v>4345</v>
      </c>
      <c r="E2752" t="s">
        <v>10560</v>
      </c>
      <c r="F2752" t="str">
        <f>VLOOKUP(E2752,state_lookup!A:B,2,FALSE)</f>
        <v>AZ</v>
      </c>
      <c r="G2752">
        <v>33.572200000000002</v>
      </c>
      <c r="H2752">
        <v>-112.0891</v>
      </c>
      <c r="I2752" t="s">
        <v>5244</v>
      </c>
      <c r="J2752" s="4" t="s">
        <v>5261</v>
      </c>
      <c r="K2752" s="4" t="str">
        <f t="shared" si="42"/>
        <v>Jun 07</v>
      </c>
      <c r="P2752" t="s">
        <v>6051</v>
      </c>
      <c r="Q2752" t="s">
        <v>6402</v>
      </c>
      <c r="R2752">
        <v>0</v>
      </c>
      <c r="S2752" t="s">
        <v>6638</v>
      </c>
      <c r="T2752">
        <v>0</v>
      </c>
      <c r="U2752">
        <v>0</v>
      </c>
      <c r="V2752">
        <v>0</v>
      </c>
      <c r="W2752">
        <v>0</v>
      </c>
      <c r="X2752">
        <v>1</v>
      </c>
      <c r="Y2752">
        <v>1</v>
      </c>
      <c r="Z2752" s="2" t="s">
        <v>6915</v>
      </c>
      <c r="AD2752" t="s">
        <v>6598</v>
      </c>
    </row>
    <row r="2753" spans="1:30" x14ac:dyDescent="0.2">
      <c r="A2753" s="1">
        <v>1965</v>
      </c>
      <c r="B2753" t="s">
        <v>982</v>
      </c>
      <c r="C2753" t="s">
        <v>3355</v>
      </c>
      <c r="D2753" t="s">
        <v>1352</v>
      </c>
      <c r="E2753" t="s">
        <v>10552</v>
      </c>
      <c r="F2753" t="str">
        <f>VLOOKUP(E2753,state_lookup!A:B,2,FALSE)</f>
        <v>MI</v>
      </c>
      <c r="G2753">
        <v>42.371899999999997</v>
      </c>
      <c r="H2753">
        <v>-83.468000000000004</v>
      </c>
      <c r="I2753" t="s">
        <v>5243</v>
      </c>
      <c r="J2753" s="4" t="s">
        <v>5261</v>
      </c>
      <c r="K2753" s="4" t="str">
        <f t="shared" si="42"/>
        <v>Jun 07</v>
      </c>
      <c r="L2753" t="s">
        <v>5856</v>
      </c>
      <c r="M2753" t="s">
        <v>5531</v>
      </c>
      <c r="N2753" t="s">
        <v>5701</v>
      </c>
      <c r="P2753" t="s">
        <v>6051</v>
      </c>
      <c r="Q2753" t="s">
        <v>6402</v>
      </c>
      <c r="R2753">
        <v>0</v>
      </c>
      <c r="S2753" t="s">
        <v>6543</v>
      </c>
      <c r="T2753">
        <v>0</v>
      </c>
      <c r="U2753">
        <v>0</v>
      </c>
      <c r="V2753">
        <v>0</v>
      </c>
      <c r="W2753">
        <v>0</v>
      </c>
      <c r="X2753">
        <v>1</v>
      </c>
      <c r="Y2753">
        <v>1</v>
      </c>
      <c r="Z2753" s="2" t="s">
        <v>8938</v>
      </c>
      <c r="AA2753" s="2" t="s">
        <v>10105</v>
      </c>
      <c r="AD2753" t="s">
        <v>6598</v>
      </c>
    </row>
    <row r="2754" spans="1:30" x14ac:dyDescent="0.2">
      <c r="A2754" s="1">
        <v>1966</v>
      </c>
      <c r="B2754" t="s">
        <v>1413</v>
      </c>
      <c r="D2754" t="s">
        <v>288</v>
      </c>
      <c r="E2754" t="s">
        <v>10575</v>
      </c>
      <c r="F2754" t="str">
        <f>VLOOKUP(E2754,state_lookup!A:B,2,FALSE)</f>
        <v>PA</v>
      </c>
      <c r="G2754">
        <v>40.109900000000003</v>
      </c>
      <c r="H2754">
        <v>-75.279799999999994</v>
      </c>
      <c r="I2754" t="s">
        <v>5243</v>
      </c>
      <c r="J2754" s="4" t="s">
        <v>5261</v>
      </c>
      <c r="K2754" s="4" t="str">
        <f t="shared" si="42"/>
        <v>Jun 07</v>
      </c>
      <c r="L2754" t="s">
        <v>5293</v>
      </c>
      <c r="M2754" t="s">
        <v>5396</v>
      </c>
      <c r="N2754" t="s">
        <v>5396</v>
      </c>
      <c r="P2754" t="s">
        <v>6051</v>
      </c>
      <c r="Q2754" t="s">
        <v>6433</v>
      </c>
      <c r="R2754">
        <v>0</v>
      </c>
      <c r="S2754" t="s">
        <v>6543</v>
      </c>
      <c r="X2754">
        <v>1</v>
      </c>
      <c r="Y2754">
        <v>1</v>
      </c>
      <c r="Z2754" s="2" t="s">
        <v>8948</v>
      </c>
    </row>
    <row r="2755" spans="1:30" x14ac:dyDescent="0.2">
      <c r="A2755" s="1">
        <v>1967</v>
      </c>
      <c r="B2755" t="s">
        <v>313</v>
      </c>
      <c r="D2755" t="s">
        <v>31</v>
      </c>
      <c r="E2755" t="s">
        <v>10547</v>
      </c>
      <c r="F2755" t="str">
        <f>VLOOKUP(E2755,state_lookup!A:B,2,FALSE)</f>
        <v>CA</v>
      </c>
      <c r="G2755">
        <v>34.058500000000002</v>
      </c>
      <c r="H2755">
        <v>-117.76260000000001</v>
      </c>
      <c r="I2755" t="s">
        <v>5243</v>
      </c>
      <c r="J2755" s="4" t="s">
        <v>5261</v>
      </c>
      <c r="K2755" s="4" t="str">
        <f t="shared" ref="K2755:K2818" si="43">TEXT(J2755, "mmm dd")</f>
        <v>Jun 07</v>
      </c>
      <c r="P2755" t="s">
        <v>6051</v>
      </c>
      <c r="Q2755" t="s">
        <v>6395</v>
      </c>
      <c r="R2755">
        <v>0</v>
      </c>
      <c r="S2755" t="s">
        <v>6537</v>
      </c>
      <c r="X2755">
        <v>1</v>
      </c>
      <c r="Y2755">
        <v>1</v>
      </c>
      <c r="Z2755" s="2" t="s">
        <v>8872</v>
      </c>
    </row>
    <row r="2756" spans="1:30" x14ac:dyDescent="0.2">
      <c r="A2756" s="1">
        <v>1968</v>
      </c>
      <c r="B2756" t="s">
        <v>315</v>
      </c>
      <c r="C2756" t="s">
        <v>1951</v>
      </c>
      <c r="D2756" t="s">
        <v>4564</v>
      </c>
      <c r="E2756" t="s">
        <v>10582</v>
      </c>
      <c r="F2756" t="str">
        <f>VLOOKUP(E2756,state_lookup!A:B,2,FALSE)</f>
        <v>NH</v>
      </c>
      <c r="G2756">
        <v>43.058</v>
      </c>
      <c r="H2756">
        <v>-70.782600000000002</v>
      </c>
      <c r="I2756" t="s">
        <v>5243</v>
      </c>
      <c r="J2756" s="4" t="s">
        <v>5261</v>
      </c>
      <c r="K2756" s="4" t="str">
        <f t="shared" si="43"/>
        <v>Jun 07</v>
      </c>
      <c r="L2756" t="s">
        <v>5343</v>
      </c>
      <c r="M2756" t="s">
        <v>5527</v>
      </c>
      <c r="N2756" t="s">
        <v>5527</v>
      </c>
      <c r="P2756" t="s">
        <v>6051</v>
      </c>
      <c r="Q2756" t="s">
        <v>6402</v>
      </c>
      <c r="R2756">
        <v>0</v>
      </c>
      <c r="S2756" t="s">
        <v>6537</v>
      </c>
      <c r="T2756">
        <v>0</v>
      </c>
      <c r="U2756">
        <v>0</v>
      </c>
      <c r="V2756">
        <v>0</v>
      </c>
      <c r="W2756">
        <v>0</v>
      </c>
      <c r="X2756">
        <v>1</v>
      </c>
      <c r="Y2756">
        <v>1</v>
      </c>
      <c r="Z2756" s="2" t="s">
        <v>8949</v>
      </c>
    </row>
    <row r="2757" spans="1:30" x14ac:dyDescent="0.2">
      <c r="A2757" s="1">
        <v>1969</v>
      </c>
      <c r="B2757" t="s">
        <v>315</v>
      </c>
      <c r="C2757" t="s">
        <v>3356</v>
      </c>
      <c r="D2757" t="s">
        <v>149</v>
      </c>
      <c r="E2757" t="s">
        <v>917</v>
      </c>
      <c r="F2757" t="str">
        <f>VLOOKUP(E2757,state_lookup!A:B,2,FALSE)</f>
        <v>VA</v>
      </c>
      <c r="G2757">
        <v>36.846800000000002</v>
      </c>
      <c r="H2757">
        <v>-76.353999999999999</v>
      </c>
      <c r="I2757" t="s">
        <v>5243</v>
      </c>
      <c r="J2757" s="4" t="s">
        <v>5261</v>
      </c>
      <c r="K2757" s="4" t="str">
        <f t="shared" si="43"/>
        <v>Jun 07</v>
      </c>
      <c r="L2757" t="s">
        <v>5304</v>
      </c>
      <c r="M2757" t="s">
        <v>5531</v>
      </c>
      <c r="N2757" t="s">
        <v>5531</v>
      </c>
      <c r="P2757" t="s">
        <v>6051</v>
      </c>
      <c r="Q2757" t="s">
        <v>6395</v>
      </c>
      <c r="R2757">
        <v>0</v>
      </c>
      <c r="S2757" t="s">
        <v>6546</v>
      </c>
      <c r="T2757">
        <v>0</v>
      </c>
      <c r="U2757">
        <v>0</v>
      </c>
      <c r="V2757">
        <v>0</v>
      </c>
      <c r="W2757">
        <v>0</v>
      </c>
      <c r="X2757">
        <v>1</v>
      </c>
      <c r="Y2757">
        <v>1</v>
      </c>
      <c r="Z2757" s="2" t="s">
        <v>8936</v>
      </c>
    </row>
    <row r="2758" spans="1:30" x14ac:dyDescent="0.2">
      <c r="A2758" s="1">
        <v>1970</v>
      </c>
      <c r="B2758" t="s">
        <v>465</v>
      </c>
      <c r="C2758" t="s">
        <v>1778</v>
      </c>
      <c r="D2758" t="s">
        <v>4513</v>
      </c>
      <c r="E2758" t="s">
        <v>64</v>
      </c>
      <c r="F2758" t="str">
        <f>VLOOKUP(E2758,state_lookup!A:B,2,FALSE)</f>
        <v>NY</v>
      </c>
      <c r="G2758">
        <v>44.669899999999998</v>
      </c>
      <c r="H2758">
        <v>-74.983099999999993</v>
      </c>
      <c r="I2758" t="s">
        <v>5243</v>
      </c>
      <c r="J2758" s="4" t="s">
        <v>5261</v>
      </c>
      <c r="K2758" s="4" t="str">
        <f t="shared" si="43"/>
        <v>Jun 07</v>
      </c>
      <c r="L2758" t="s">
        <v>5429</v>
      </c>
      <c r="M2758" t="s">
        <v>5372</v>
      </c>
      <c r="N2758" t="s">
        <v>5372</v>
      </c>
      <c r="P2758" t="s">
        <v>6051</v>
      </c>
      <c r="Q2758" t="s">
        <v>6395</v>
      </c>
      <c r="R2758">
        <v>0</v>
      </c>
      <c r="S2758" t="s">
        <v>6537</v>
      </c>
      <c r="T2758">
        <v>0</v>
      </c>
      <c r="U2758">
        <v>0</v>
      </c>
      <c r="V2758">
        <v>0</v>
      </c>
      <c r="W2758">
        <v>0</v>
      </c>
      <c r="X2758">
        <v>1</v>
      </c>
      <c r="Y2758">
        <v>1</v>
      </c>
      <c r="Z2758" s="2" t="s">
        <v>8950</v>
      </c>
    </row>
    <row r="2759" spans="1:30" x14ac:dyDescent="0.2">
      <c r="A2759" s="1">
        <v>1971</v>
      </c>
      <c r="B2759" t="s">
        <v>320</v>
      </c>
      <c r="C2759" t="s">
        <v>3357</v>
      </c>
      <c r="D2759" t="s">
        <v>4435</v>
      </c>
      <c r="E2759" t="s">
        <v>10564</v>
      </c>
      <c r="F2759" t="str">
        <f>VLOOKUP(E2759,state_lookup!A:B,2,FALSE)</f>
        <v>NC</v>
      </c>
      <c r="G2759">
        <v>35.8324</v>
      </c>
      <c r="H2759">
        <v>-78.643799999999999</v>
      </c>
      <c r="I2759" t="s">
        <v>5243</v>
      </c>
      <c r="J2759" s="4" t="s">
        <v>5261</v>
      </c>
      <c r="K2759" s="4" t="str">
        <f t="shared" si="43"/>
        <v>Jun 07</v>
      </c>
      <c r="L2759" t="s">
        <v>5565</v>
      </c>
      <c r="M2759" t="s">
        <v>5636</v>
      </c>
      <c r="N2759" t="s">
        <v>5636</v>
      </c>
      <c r="P2759" t="s">
        <v>6051</v>
      </c>
      <c r="Q2759" t="s">
        <v>6395</v>
      </c>
      <c r="R2759">
        <v>0</v>
      </c>
      <c r="S2759" t="s">
        <v>6639</v>
      </c>
      <c r="T2759">
        <v>0</v>
      </c>
      <c r="U2759">
        <v>0</v>
      </c>
      <c r="V2759">
        <v>0</v>
      </c>
      <c r="W2759">
        <v>0</v>
      </c>
      <c r="X2759">
        <v>1</v>
      </c>
      <c r="Y2759">
        <v>1</v>
      </c>
      <c r="Z2759" s="2" t="s">
        <v>8951</v>
      </c>
      <c r="AC2759" t="s">
        <v>10495</v>
      </c>
    </row>
    <row r="2760" spans="1:30" x14ac:dyDescent="0.2">
      <c r="A2760" s="1">
        <v>1972</v>
      </c>
      <c r="B2760" t="s">
        <v>320</v>
      </c>
      <c r="C2760" t="s">
        <v>3358</v>
      </c>
      <c r="D2760" t="s">
        <v>4435</v>
      </c>
      <c r="E2760" t="s">
        <v>10564</v>
      </c>
      <c r="F2760" t="str">
        <f>VLOOKUP(E2760,state_lookup!A:B,2,FALSE)</f>
        <v>NC</v>
      </c>
      <c r="G2760">
        <v>35.8324</v>
      </c>
      <c r="H2760">
        <v>-78.643799999999999</v>
      </c>
      <c r="I2760" t="s">
        <v>5243</v>
      </c>
      <c r="J2760" s="4" t="s">
        <v>5261</v>
      </c>
      <c r="K2760" s="4" t="str">
        <f t="shared" si="43"/>
        <v>Jun 07</v>
      </c>
      <c r="L2760" t="s">
        <v>5304</v>
      </c>
      <c r="M2760" t="s">
        <v>5531</v>
      </c>
      <c r="N2760" t="s">
        <v>5531</v>
      </c>
      <c r="P2760" t="s">
        <v>6051</v>
      </c>
      <c r="Q2760" t="s">
        <v>6402</v>
      </c>
      <c r="R2760">
        <v>0</v>
      </c>
      <c r="Y2760">
        <v>1</v>
      </c>
    </row>
    <row r="2761" spans="1:30" x14ac:dyDescent="0.2">
      <c r="A2761" s="1">
        <v>1973</v>
      </c>
      <c r="B2761" t="s">
        <v>1414</v>
      </c>
      <c r="C2761" t="s">
        <v>3359</v>
      </c>
      <c r="D2761" t="s">
        <v>4374</v>
      </c>
      <c r="E2761" t="s">
        <v>64</v>
      </c>
      <c r="F2761" t="str">
        <f>VLOOKUP(E2761,state_lookup!A:B,2,FALSE)</f>
        <v>NY</v>
      </c>
      <c r="G2761">
        <v>41.995899999999999</v>
      </c>
      <c r="H2761">
        <v>-73.876900000000006</v>
      </c>
      <c r="I2761" t="s">
        <v>5243</v>
      </c>
      <c r="J2761" s="4" t="s">
        <v>5261</v>
      </c>
      <c r="K2761" s="4" t="str">
        <f t="shared" si="43"/>
        <v>Jun 07</v>
      </c>
      <c r="L2761" t="s">
        <v>5304</v>
      </c>
      <c r="M2761" t="s">
        <v>5531</v>
      </c>
      <c r="N2761" t="s">
        <v>5531</v>
      </c>
      <c r="P2761" t="s">
        <v>6257</v>
      </c>
      <c r="Q2761" t="s">
        <v>6395</v>
      </c>
      <c r="R2761">
        <v>0</v>
      </c>
      <c r="S2761" t="s">
        <v>6640</v>
      </c>
      <c r="T2761">
        <v>0</v>
      </c>
      <c r="U2761">
        <v>0</v>
      </c>
      <c r="V2761">
        <v>0</v>
      </c>
      <c r="W2761">
        <v>0</v>
      </c>
      <c r="X2761">
        <v>1</v>
      </c>
      <c r="Y2761">
        <v>1</v>
      </c>
      <c r="Z2761" s="2" t="s">
        <v>8952</v>
      </c>
    </row>
    <row r="2762" spans="1:30" x14ac:dyDescent="0.2">
      <c r="A2762" s="1">
        <v>1974</v>
      </c>
      <c r="B2762" t="s">
        <v>322</v>
      </c>
      <c r="E2762" t="s">
        <v>4562</v>
      </c>
      <c r="F2762" t="str">
        <f>VLOOKUP(E2762,state_lookup!A:B,2,FALSE)</f>
        <v>NV</v>
      </c>
      <c r="G2762">
        <v>39.549700000000001</v>
      </c>
      <c r="H2762">
        <v>-119.84829999999999</v>
      </c>
      <c r="I2762" t="s">
        <v>5243</v>
      </c>
      <c r="J2762" s="4" t="s">
        <v>5261</v>
      </c>
      <c r="K2762" s="4" t="str">
        <f t="shared" si="43"/>
        <v>Jun 07</v>
      </c>
      <c r="P2762" t="s">
        <v>6051</v>
      </c>
      <c r="Q2762" t="s">
        <v>6395</v>
      </c>
      <c r="R2762">
        <v>0</v>
      </c>
      <c r="S2762" t="s">
        <v>6537</v>
      </c>
      <c r="T2762">
        <v>40</v>
      </c>
      <c r="X2762">
        <v>1</v>
      </c>
      <c r="Y2762">
        <v>1</v>
      </c>
      <c r="Z2762" s="2" t="s">
        <v>8770</v>
      </c>
    </row>
    <row r="2763" spans="1:30" x14ac:dyDescent="0.2">
      <c r="A2763" s="1">
        <v>1975</v>
      </c>
      <c r="B2763" t="s">
        <v>1415</v>
      </c>
      <c r="C2763" t="s">
        <v>1929</v>
      </c>
      <c r="D2763" t="s">
        <v>102</v>
      </c>
      <c r="E2763" t="s">
        <v>10546</v>
      </c>
      <c r="F2763" t="str">
        <f>VLOOKUP(E2763,state_lookup!A:B,2,FALSE)</f>
        <v>TX</v>
      </c>
      <c r="G2763">
        <v>32.971699999999998</v>
      </c>
      <c r="H2763">
        <v>-96.709199999999996</v>
      </c>
      <c r="I2763" t="s">
        <v>5243</v>
      </c>
      <c r="J2763" s="4" t="s">
        <v>5261</v>
      </c>
      <c r="K2763" s="4" t="str">
        <f t="shared" si="43"/>
        <v>Jun 07</v>
      </c>
      <c r="L2763" t="s">
        <v>5857</v>
      </c>
      <c r="M2763" t="s">
        <v>5998</v>
      </c>
      <c r="N2763" t="s">
        <v>5998</v>
      </c>
      <c r="P2763" t="s">
        <v>6258</v>
      </c>
      <c r="Q2763" t="s">
        <v>6395</v>
      </c>
      <c r="R2763">
        <v>0</v>
      </c>
      <c r="S2763" t="s">
        <v>6537</v>
      </c>
      <c r="X2763">
        <v>1</v>
      </c>
      <c r="Y2763">
        <v>1</v>
      </c>
      <c r="Z2763" t="s">
        <v>6864</v>
      </c>
      <c r="AA2763" t="s">
        <v>5728</v>
      </c>
    </row>
    <row r="2764" spans="1:30" x14ac:dyDescent="0.2">
      <c r="A2764" s="1">
        <v>1976</v>
      </c>
      <c r="B2764" t="s">
        <v>162</v>
      </c>
      <c r="C2764" t="s">
        <v>3127</v>
      </c>
      <c r="E2764" t="s">
        <v>917</v>
      </c>
      <c r="F2764" t="str">
        <f>VLOOKUP(E2764,state_lookup!A:B,2,FALSE)</f>
        <v>VA</v>
      </c>
      <c r="G2764">
        <v>37.529499999999999</v>
      </c>
      <c r="H2764">
        <v>-77.4756</v>
      </c>
      <c r="I2764" t="s">
        <v>5243</v>
      </c>
      <c r="J2764" s="4" t="s">
        <v>5261</v>
      </c>
      <c r="K2764" s="4" t="str">
        <f t="shared" si="43"/>
        <v>Jun 07</v>
      </c>
      <c r="P2764" t="s">
        <v>6259</v>
      </c>
      <c r="Q2764" t="s">
        <v>6434</v>
      </c>
      <c r="R2764">
        <v>0</v>
      </c>
      <c r="S2764" t="s">
        <v>6641</v>
      </c>
      <c r="X2764">
        <v>1</v>
      </c>
      <c r="Y2764">
        <v>1</v>
      </c>
      <c r="Z2764" s="2" t="s">
        <v>8953</v>
      </c>
    </row>
    <row r="2765" spans="1:30" x14ac:dyDescent="0.2">
      <c r="A2765" s="1">
        <v>1977</v>
      </c>
      <c r="B2765" t="s">
        <v>670</v>
      </c>
      <c r="C2765" t="s">
        <v>3360</v>
      </c>
      <c r="D2765" t="s">
        <v>670</v>
      </c>
      <c r="E2765" t="s">
        <v>10547</v>
      </c>
      <c r="F2765" t="str">
        <f>VLOOKUP(E2765,state_lookup!A:B,2,FALSE)</f>
        <v>CA</v>
      </c>
      <c r="G2765">
        <v>33.95335</v>
      </c>
      <c r="H2765" t="s">
        <v>5006</v>
      </c>
      <c r="I2765" t="s">
        <v>5243</v>
      </c>
      <c r="J2765" s="4" t="s">
        <v>5261</v>
      </c>
      <c r="K2765" s="4" t="str">
        <f t="shared" si="43"/>
        <v>Jun 07</v>
      </c>
      <c r="L2765" t="s">
        <v>5304</v>
      </c>
      <c r="M2765" t="s">
        <v>5531</v>
      </c>
      <c r="N2765" t="s">
        <v>5531</v>
      </c>
      <c r="P2765" t="s">
        <v>6051</v>
      </c>
      <c r="Q2765" t="s">
        <v>6395</v>
      </c>
      <c r="R2765">
        <v>0</v>
      </c>
      <c r="S2765" t="s">
        <v>6537</v>
      </c>
      <c r="T2765">
        <v>0</v>
      </c>
      <c r="U2765">
        <v>0</v>
      </c>
      <c r="V2765">
        <v>0</v>
      </c>
      <c r="W2765">
        <v>0</v>
      </c>
      <c r="X2765">
        <v>1</v>
      </c>
      <c r="Y2765">
        <v>1</v>
      </c>
      <c r="Z2765" s="2" t="s">
        <v>8872</v>
      </c>
      <c r="AA2765" s="2" t="s">
        <v>10106</v>
      </c>
    </row>
    <row r="2766" spans="1:30" x14ac:dyDescent="0.2">
      <c r="A2766" s="1">
        <v>1978</v>
      </c>
      <c r="B2766" t="s">
        <v>879</v>
      </c>
      <c r="C2766" t="s">
        <v>3361</v>
      </c>
      <c r="D2766" t="s">
        <v>1352</v>
      </c>
      <c r="E2766" t="s">
        <v>10552</v>
      </c>
      <c r="F2766" t="str">
        <f>VLOOKUP(E2766,state_lookup!A:B,2,FALSE)</f>
        <v>MI</v>
      </c>
      <c r="G2766">
        <v>42.172800000000002</v>
      </c>
      <c r="H2766">
        <v>-83.1935</v>
      </c>
      <c r="I2766" t="s">
        <v>5243</v>
      </c>
      <c r="J2766" s="4" t="s">
        <v>5261</v>
      </c>
      <c r="K2766" s="4" t="str">
        <f t="shared" si="43"/>
        <v>Jun 07</v>
      </c>
      <c r="P2766" t="s">
        <v>6051</v>
      </c>
      <c r="Q2766" t="s">
        <v>6395</v>
      </c>
      <c r="R2766">
        <v>0</v>
      </c>
      <c r="S2766" t="s">
        <v>6540</v>
      </c>
      <c r="X2766">
        <v>1</v>
      </c>
      <c r="Y2766">
        <v>1</v>
      </c>
      <c r="Z2766" s="2" t="s">
        <v>8634</v>
      </c>
    </row>
    <row r="2767" spans="1:30" x14ac:dyDescent="0.2">
      <c r="A2767" s="1">
        <v>1979</v>
      </c>
      <c r="B2767" t="s">
        <v>164</v>
      </c>
      <c r="C2767" t="s">
        <v>3362</v>
      </c>
      <c r="E2767" t="s">
        <v>64</v>
      </c>
      <c r="F2767" t="str">
        <f>VLOOKUP(E2767,state_lookup!A:B,2,FALSE)</f>
        <v>NY</v>
      </c>
      <c r="G2767">
        <v>43.167999999999999</v>
      </c>
      <c r="H2767">
        <v>-77.616200000000006</v>
      </c>
      <c r="I2767" t="s">
        <v>5243</v>
      </c>
      <c r="J2767" s="4" t="s">
        <v>5261</v>
      </c>
      <c r="K2767" s="4" t="str">
        <f t="shared" si="43"/>
        <v>Jun 07</v>
      </c>
      <c r="P2767" t="s">
        <v>6051</v>
      </c>
      <c r="Q2767" t="s">
        <v>6395</v>
      </c>
      <c r="R2767">
        <v>0</v>
      </c>
      <c r="S2767" t="s">
        <v>6537</v>
      </c>
      <c r="T2767">
        <v>0</v>
      </c>
      <c r="U2767">
        <v>0</v>
      </c>
      <c r="V2767">
        <v>0</v>
      </c>
      <c r="W2767">
        <v>0</v>
      </c>
      <c r="X2767">
        <v>1</v>
      </c>
      <c r="Y2767">
        <v>1</v>
      </c>
      <c r="Z2767" s="2" t="s">
        <v>8954</v>
      </c>
      <c r="AD2767" t="s">
        <v>6598</v>
      </c>
    </row>
    <row r="2768" spans="1:30" x14ac:dyDescent="0.2">
      <c r="A2768" s="1">
        <v>1980</v>
      </c>
      <c r="B2768" t="s">
        <v>164</v>
      </c>
      <c r="C2768" t="s">
        <v>3363</v>
      </c>
      <c r="E2768" t="s">
        <v>64</v>
      </c>
      <c r="F2768" t="str">
        <f>VLOOKUP(E2768,state_lookup!A:B,2,FALSE)</f>
        <v>NY</v>
      </c>
      <c r="G2768">
        <v>43.167999999999999</v>
      </c>
      <c r="H2768">
        <v>-77.616200000000006</v>
      </c>
      <c r="I2768" t="s">
        <v>5243</v>
      </c>
      <c r="J2768" s="4" t="s">
        <v>5261</v>
      </c>
      <c r="K2768" s="4" t="str">
        <f t="shared" si="43"/>
        <v>Jun 07</v>
      </c>
      <c r="L2768" t="s">
        <v>5343</v>
      </c>
      <c r="M2768" t="s">
        <v>5527</v>
      </c>
      <c r="N2768" t="s">
        <v>5527</v>
      </c>
      <c r="P2768" t="s">
        <v>6051</v>
      </c>
      <c r="Q2768" t="s">
        <v>6395</v>
      </c>
      <c r="R2768">
        <v>0</v>
      </c>
      <c r="S2768" t="s">
        <v>6537</v>
      </c>
      <c r="T2768">
        <v>0</v>
      </c>
      <c r="U2768">
        <v>0</v>
      </c>
      <c r="V2768">
        <v>0</v>
      </c>
      <c r="W2768">
        <v>0</v>
      </c>
      <c r="X2768">
        <v>0</v>
      </c>
      <c r="Y2768">
        <v>1</v>
      </c>
      <c r="Z2768" s="2" t="s">
        <v>8955</v>
      </c>
      <c r="AD2768" t="s">
        <v>6598</v>
      </c>
    </row>
    <row r="2769" spans="1:30" x14ac:dyDescent="0.2">
      <c r="A2769" s="1">
        <v>1981</v>
      </c>
      <c r="B2769" t="s">
        <v>1416</v>
      </c>
      <c r="C2769" t="s">
        <v>3364</v>
      </c>
      <c r="D2769" t="s">
        <v>4723</v>
      </c>
      <c r="E2769" t="s">
        <v>10551</v>
      </c>
      <c r="F2769" t="str">
        <f>VLOOKUP(E2769,state_lookup!A:B,2,FALSE)</f>
        <v>NJ</v>
      </c>
      <c r="G2769">
        <v>40.820300000000003</v>
      </c>
      <c r="H2769">
        <v>-74.105699999999999</v>
      </c>
      <c r="I2769" t="s">
        <v>5243</v>
      </c>
      <c r="J2769" s="4" t="s">
        <v>5261</v>
      </c>
      <c r="K2769" s="4" t="str">
        <f t="shared" si="43"/>
        <v>Jun 07</v>
      </c>
      <c r="L2769" t="s">
        <v>5304</v>
      </c>
      <c r="M2769" t="s">
        <v>5531</v>
      </c>
      <c r="N2769" t="s">
        <v>5531</v>
      </c>
      <c r="P2769" t="s">
        <v>6054</v>
      </c>
      <c r="Q2769" t="s">
        <v>6402</v>
      </c>
      <c r="R2769">
        <v>0</v>
      </c>
      <c r="S2769" t="s">
        <v>6624</v>
      </c>
      <c r="T2769">
        <v>0</v>
      </c>
      <c r="U2769">
        <v>0</v>
      </c>
      <c r="V2769">
        <v>0</v>
      </c>
      <c r="W2769">
        <v>0</v>
      </c>
      <c r="X2769">
        <v>1</v>
      </c>
      <c r="Y2769">
        <v>1</v>
      </c>
      <c r="Z2769" s="2" t="s">
        <v>8956</v>
      </c>
    </row>
    <row r="2770" spans="1:30" x14ac:dyDescent="0.2">
      <c r="A2770" s="1">
        <v>1982</v>
      </c>
      <c r="B2770" t="s">
        <v>676</v>
      </c>
      <c r="C2770" t="s">
        <v>2124</v>
      </c>
      <c r="E2770" t="s">
        <v>10580</v>
      </c>
      <c r="F2770" t="str">
        <f>VLOOKUP(E2770,state_lookup!A:B,2,FALSE)</f>
        <v>VT</v>
      </c>
      <c r="G2770">
        <v>43.609099999999998</v>
      </c>
      <c r="H2770">
        <v>-72.978099999999998</v>
      </c>
      <c r="I2770" t="s">
        <v>5243</v>
      </c>
      <c r="J2770" s="4" t="s">
        <v>5261</v>
      </c>
      <c r="K2770" s="4" t="str">
        <f t="shared" si="43"/>
        <v>Jun 07</v>
      </c>
      <c r="L2770" t="s">
        <v>5858</v>
      </c>
      <c r="M2770" t="s">
        <v>5491</v>
      </c>
      <c r="N2770" t="s">
        <v>5372</v>
      </c>
      <c r="P2770" t="s">
        <v>6054</v>
      </c>
      <c r="Q2770" t="s">
        <v>6435</v>
      </c>
      <c r="R2770">
        <v>0</v>
      </c>
      <c r="S2770" t="s">
        <v>6538</v>
      </c>
      <c r="T2770">
        <v>0</v>
      </c>
      <c r="U2770">
        <v>0</v>
      </c>
      <c r="V2770">
        <v>0</v>
      </c>
      <c r="W2770">
        <v>0</v>
      </c>
      <c r="X2770">
        <v>1</v>
      </c>
      <c r="Y2770">
        <v>1</v>
      </c>
      <c r="Z2770" s="2" t="s">
        <v>8957</v>
      </c>
    </row>
    <row r="2771" spans="1:30" x14ac:dyDescent="0.2">
      <c r="A2771" s="1">
        <v>1983</v>
      </c>
      <c r="B2771" t="s">
        <v>165</v>
      </c>
      <c r="C2771" t="s">
        <v>3365</v>
      </c>
      <c r="D2771" t="s">
        <v>165</v>
      </c>
      <c r="E2771" t="s">
        <v>10547</v>
      </c>
      <c r="F2771" t="str">
        <f>VLOOKUP(E2771,state_lookup!A:B,2,FALSE)</f>
        <v>CA</v>
      </c>
      <c r="G2771">
        <v>38.566699999999997</v>
      </c>
      <c r="H2771">
        <v>-121.4683</v>
      </c>
      <c r="I2771" t="s">
        <v>5243</v>
      </c>
      <c r="J2771" s="4" t="s">
        <v>5261</v>
      </c>
      <c r="K2771" s="4" t="str">
        <f t="shared" si="43"/>
        <v>Jun 07</v>
      </c>
      <c r="L2771" t="s">
        <v>5304</v>
      </c>
      <c r="M2771" t="s">
        <v>5531</v>
      </c>
      <c r="N2771" t="s">
        <v>5531</v>
      </c>
      <c r="P2771" t="s">
        <v>6051</v>
      </c>
      <c r="Q2771" t="s">
        <v>6402</v>
      </c>
      <c r="R2771">
        <v>0</v>
      </c>
      <c r="S2771" t="s">
        <v>6539</v>
      </c>
      <c r="T2771">
        <v>0</v>
      </c>
      <c r="U2771">
        <v>0</v>
      </c>
      <c r="V2771">
        <v>0</v>
      </c>
      <c r="W2771">
        <v>0</v>
      </c>
      <c r="X2771">
        <v>1</v>
      </c>
      <c r="Y2771">
        <v>1</v>
      </c>
      <c r="Z2771" s="2" t="s">
        <v>8958</v>
      </c>
    </row>
    <row r="2772" spans="1:30" x14ac:dyDescent="0.2">
      <c r="A2772" s="1">
        <v>1984</v>
      </c>
      <c r="B2772" t="s">
        <v>327</v>
      </c>
      <c r="C2772" t="s">
        <v>3366</v>
      </c>
      <c r="D2772" t="s">
        <v>4443</v>
      </c>
      <c r="E2772" t="s">
        <v>10546</v>
      </c>
      <c r="F2772" t="str">
        <f>VLOOKUP(E2772,state_lookup!A:B,2,FALSE)</f>
        <v>TX</v>
      </c>
      <c r="G2772">
        <v>29.465800000000002</v>
      </c>
      <c r="H2772">
        <v>-98.525400000000005</v>
      </c>
      <c r="I2772" t="s">
        <v>5243</v>
      </c>
      <c r="J2772" s="4" t="s">
        <v>5261</v>
      </c>
      <c r="K2772" s="4" t="str">
        <f t="shared" si="43"/>
        <v>Jun 07</v>
      </c>
      <c r="L2772" t="s">
        <v>5411</v>
      </c>
      <c r="M2772" t="s">
        <v>5701</v>
      </c>
      <c r="N2772" t="s">
        <v>5701</v>
      </c>
      <c r="P2772" t="s">
        <v>6051</v>
      </c>
      <c r="Q2772" t="s">
        <v>6402</v>
      </c>
      <c r="R2772">
        <v>0</v>
      </c>
      <c r="S2772" t="s">
        <v>6607</v>
      </c>
      <c r="T2772">
        <v>0</v>
      </c>
      <c r="U2772">
        <v>0</v>
      </c>
      <c r="V2772">
        <v>0</v>
      </c>
      <c r="W2772">
        <v>0</v>
      </c>
      <c r="X2772">
        <v>1</v>
      </c>
      <c r="Y2772">
        <v>1</v>
      </c>
      <c r="Z2772" s="2" t="s">
        <v>8959</v>
      </c>
      <c r="AC2772" t="s">
        <v>10499</v>
      </c>
    </row>
    <row r="2773" spans="1:30" x14ac:dyDescent="0.2">
      <c r="A2773" s="1">
        <v>1985</v>
      </c>
      <c r="B2773" t="s">
        <v>1417</v>
      </c>
      <c r="C2773" t="s">
        <v>3367</v>
      </c>
      <c r="D2773" t="s">
        <v>4803</v>
      </c>
      <c r="E2773" t="s">
        <v>64</v>
      </c>
      <c r="F2773" t="str">
        <f>VLOOKUP(E2773,state_lookup!A:B,2,FALSE)</f>
        <v>NY</v>
      </c>
      <c r="G2773">
        <v>43.067399999999999</v>
      </c>
      <c r="H2773">
        <v>-73.777500000000003</v>
      </c>
      <c r="I2773" t="s">
        <v>5243</v>
      </c>
      <c r="J2773" s="4" t="s">
        <v>5261</v>
      </c>
      <c r="K2773" s="4" t="str">
        <f t="shared" si="43"/>
        <v>Jun 07</v>
      </c>
      <c r="L2773" t="s">
        <v>5403</v>
      </c>
      <c r="M2773" t="s">
        <v>5372</v>
      </c>
      <c r="N2773" t="s">
        <v>5372</v>
      </c>
      <c r="P2773" t="s">
        <v>6051</v>
      </c>
      <c r="Q2773" t="s">
        <v>6395</v>
      </c>
      <c r="R2773">
        <v>0</v>
      </c>
      <c r="S2773" t="s">
        <v>6537</v>
      </c>
      <c r="T2773">
        <v>0</v>
      </c>
      <c r="U2773">
        <v>0</v>
      </c>
      <c r="V2773">
        <v>0</v>
      </c>
      <c r="W2773">
        <v>0</v>
      </c>
      <c r="X2773">
        <v>1</v>
      </c>
      <c r="Y2773">
        <v>1</v>
      </c>
      <c r="Z2773" s="2" t="s">
        <v>8935</v>
      </c>
      <c r="AD2773" t="s">
        <v>6598</v>
      </c>
    </row>
    <row r="2774" spans="1:30" x14ac:dyDescent="0.2">
      <c r="A2774" s="1">
        <v>1986</v>
      </c>
      <c r="B2774" t="s">
        <v>75</v>
      </c>
      <c r="C2774" t="s">
        <v>2797</v>
      </c>
      <c r="D2774" t="s">
        <v>75</v>
      </c>
      <c r="E2774" t="s">
        <v>10561</v>
      </c>
      <c r="F2774" t="str">
        <f>VLOOKUP(E2774,state_lookup!A:B,2,FALSE)</f>
        <v>MO</v>
      </c>
      <c r="G2774">
        <v>38.631619999999998</v>
      </c>
      <c r="H2774" t="s">
        <v>4936</v>
      </c>
      <c r="I2774" t="s">
        <v>5243</v>
      </c>
      <c r="J2774" s="4" t="s">
        <v>5261</v>
      </c>
      <c r="K2774" s="4" t="str">
        <f t="shared" si="43"/>
        <v>Jun 07</v>
      </c>
      <c r="L2774" t="s">
        <v>5465</v>
      </c>
      <c r="M2774" t="s">
        <v>5527</v>
      </c>
      <c r="N2774" t="s">
        <v>5527</v>
      </c>
      <c r="P2774" t="s">
        <v>6051</v>
      </c>
      <c r="Q2774" t="s">
        <v>6395</v>
      </c>
      <c r="R2774">
        <v>0</v>
      </c>
      <c r="S2774" t="s">
        <v>6538</v>
      </c>
      <c r="T2774">
        <v>0</v>
      </c>
      <c r="U2774">
        <v>0</v>
      </c>
      <c r="V2774">
        <v>0</v>
      </c>
      <c r="W2774">
        <v>0</v>
      </c>
      <c r="X2774">
        <v>1</v>
      </c>
      <c r="Y2774">
        <v>1</v>
      </c>
      <c r="Z2774" s="2" t="s">
        <v>8607</v>
      </c>
    </row>
    <row r="2775" spans="1:30" x14ac:dyDescent="0.2">
      <c r="A2775" s="1">
        <v>1987</v>
      </c>
      <c r="B2775" t="s">
        <v>1418</v>
      </c>
      <c r="C2775" t="s">
        <v>3368</v>
      </c>
      <c r="D2775" t="s">
        <v>4345</v>
      </c>
      <c r="E2775" t="s">
        <v>10560</v>
      </c>
      <c r="F2775" t="str">
        <f>VLOOKUP(E2775,state_lookup!A:B,2,FALSE)</f>
        <v>AZ</v>
      </c>
      <c r="G2775">
        <v>33.687249999999999</v>
      </c>
      <c r="H2775" t="s">
        <v>5170</v>
      </c>
      <c r="I2775" t="s">
        <v>5244</v>
      </c>
      <c r="J2775" s="4" t="s">
        <v>5261</v>
      </c>
      <c r="K2775" s="4" t="str">
        <f t="shared" si="43"/>
        <v>Jun 07</v>
      </c>
      <c r="P2775" t="s">
        <v>6051</v>
      </c>
      <c r="Q2775" t="s">
        <v>6395</v>
      </c>
      <c r="R2775">
        <v>0</v>
      </c>
      <c r="S2775" t="s">
        <v>6540</v>
      </c>
      <c r="T2775">
        <v>0</v>
      </c>
      <c r="U2775">
        <v>0</v>
      </c>
      <c r="V2775">
        <v>0</v>
      </c>
      <c r="W2775">
        <v>0</v>
      </c>
      <c r="X2775">
        <v>1</v>
      </c>
      <c r="Y2775">
        <v>1</v>
      </c>
      <c r="Z2775" s="2" t="s">
        <v>6915</v>
      </c>
      <c r="AD2775" t="s">
        <v>6598</v>
      </c>
    </row>
    <row r="2776" spans="1:30" x14ac:dyDescent="0.2">
      <c r="A2776" s="1">
        <v>1988</v>
      </c>
      <c r="B2776" t="s">
        <v>174</v>
      </c>
      <c r="C2776" t="s">
        <v>3369</v>
      </c>
      <c r="D2776" t="s">
        <v>4445</v>
      </c>
      <c r="E2776" t="s">
        <v>181</v>
      </c>
      <c r="F2776" t="str">
        <f>VLOOKUP(E2776,state_lookup!A:B,2,FALSE)</f>
        <v>WA</v>
      </c>
      <c r="G2776">
        <v>47.621099999999998</v>
      </c>
      <c r="H2776">
        <v>-122.3244</v>
      </c>
      <c r="I2776" t="s">
        <v>5243</v>
      </c>
      <c r="J2776" s="4" t="s">
        <v>5261</v>
      </c>
      <c r="K2776" s="4" t="str">
        <f t="shared" si="43"/>
        <v>Jun 07</v>
      </c>
      <c r="L2776" t="s">
        <v>5304</v>
      </c>
      <c r="M2776" t="s">
        <v>5531</v>
      </c>
      <c r="N2776" t="s">
        <v>5531</v>
      </c>
      <c r="P2776" t="s">
        <v>6051</v>
      </c>
      <c r="Q2776" t="s">
        <v>6395</v>
      </c>
      <c r="R2776">
        <v>0</v>
      </c>
      <c r="S2776" t="s">
        <v>6537</v>
      </c>
      <c r="T2776">
        <v>1</v>
      </c>
      <c r="U2776">
        <v>1</v>
      </c>
      <c r="V2776">
        <v>0</v>
      </c>
      <c r="W2776">
        <v>0</v>
      </c>
      <c r="X2776">
        <v>1</v>
      </c>
      <c r="Y2776">
        <v>1</v>
      </c>
      <c r="Z2776" s="2" t="s">
        <v>8960</v>
      </c>
      <c r="AA2776" s="2" t="s">
        <v>10107</v>
      </c>
      <c r="AC2776" t="s">
        <v>10500</v>
      </c>
    </row>
    <row r="2777" spans="1:30" x14ac:dyDescent="0.2">
      <c r="A2777" s="1">
        <v>1989</v>
      </c>
      <c r="B2777" t="s">
        <v>174</v>
      </c>
      <c r="C2777" t="s">
        <v>3370</v>
      </c>
      <c r="D2777" t="s">
        <v>4445</v>
      </c>
      <c r="E2777" t="s">
        <v>181</v>
      </c>
      <c r="F2777" t="str">
        <f>VLOOKUP(E2777,state_lookup!A:B,2,FALSE)</f>
        <v>WA</v>
      </c>
      <c r="G2777">
        <v>47.621099999999998</v>
      </c>
      <c r="H2777">
        <v>-122.3244</v>
      </c>
      <c r="I2777" t="s">
        <v>5243</v>
      </c>
      <c r="J2777" s="4" t="s">
        <v>5261</v>
      </c>
      <c r="K2777" s="4" t="str">
        <f t="shared" si="43"/>
        <v>Jun 07</v>
      </c>
      <c r="P2777" t="s">
        <v>6051</v>
      </c>
      <c r="Q2777" t="s">
        <v>6395</v>
      </c>
      <c r="R2777">
        <v>0</v>
      </c>
      <c r="S2777" t="s">
        <v>6537</v>
      </c>
      <c r="T2777">
        <v>1</v>
      </c>
      <c r="U2777">
        <v>1</v>
      </c>
      <c r="V2777">
        <v>0</v>
      </c>
      <c r="W2777">
        <v>0</v>
      </c>
      <c r="X2777">
        <v>0</v>
      </c>
      <c r="Y2777">
        <v>1</v>
      </c>
      <c r="Z2777" s="2" t="s">
        <v>8961</v>
      </c>
      <c r="AD2777" t="s">
        <v>6598</v>
      </c>
    </row>
    <row r="2778" spans="1:30" x14ac:dyDescent="0.2">
      <c r="A2778" s="1">
        <v>1990</v>
      </c>
      <c r="B2778" t="s">
        <v>680</v>
      </c>
      <c r="C2778" t="s">
        <v>3371</v>
      </c>
      <c r="D2778" t="s">
        <v>889</v>
      </c>
      <c r="E2778" t="s">
        <v>10547</v>
      </c>
      <c r="F2778" t="str">
        <f>VLOOKUP(E2778,state_lookup!A:B,2,FALSE)</f>
        <v>CA</v>
      </c>
      <c r="G2778">
        <v>38.4</v>
      </c>
      <c r="H2778">
        <v>-122.82769999999999</v>
      </c>
      <c r="I2778" t="s">
        <v>5243</v>
      </c>
      <c r="J2778" s="4" t="s">
        <v>5261</v>
      </c>
      <c r="K2778" s="4" t="str">
        <f t="shared" si="43"/>
        <v>Jun 07</v>
      </c>
      <c r="L2778" t="s">
        <v>5859</v>
      </c>
      <c r="M2778" t="s">
        <v>5990</v>
      </c>
      <c r="N2778" t="s">
        <v>5990</v>
      </c>
      <c r="P2778" t="s">
        <v>6051</v>
      </c>
      <c r="Q2778" t="s">
        <v>6395</v>
      </c>
      <c r="R2778">
        <v>0</v>
      </c>
      <c r="S2778" t="s">
        <v>6537</v>
      </c>
      <c r="T2778">
        <v>0</v>
      </c>
      <c r="U2778">
        <v>0</v>
      </c>
      <c r="V2778">
        <v>0</v>
      </c>
      <c r="W2778">
        <v>0</v>
      </c>
      <c r="X2778">
        <v>1</v>
      </c>
      <c r="Y2778">
        <v>1</v>
      </c>
      <c r="Z2778" s="2" t="s">
        <v>8275</v>
      </c>
      <c r="AD2778" t="s">
        <v>6598</v>
      </c>
    </row>
    <row r="2779" spans="1:30" x14ac:dyDescent="0.2">
      <c r="A2779" s="1">
        <v>1991</v>
      </c>
      <c r="B2779" t="s">
        <v>884</v>
      </c>
      <c r="C2779" t="s">
        <v>3372</v>
      </c>
      <c r="D2779" t="s">
        <v>884</v>
      </c>
      <c r="E2779" t="s">
        <v>10571</v>
      </c>
      <c r="F2779" t="str">
        <f>VLOOKUP(E2779,state_lookup!A:B,2,FALSE)</f>
        <v>WI</v>
      </c>
      <c r="G2779">
        <v>43.740299999999998</v>
      </c>
      <c r="H2779">
        <v>-87.7316</v>
      </c>
      <c r="I2779" t="s">
        <v>5243</v>
      </c>
      <c r="J2779" s="4" t="s">
        <v>5261</v>
      </c>
      <c r="K2779" s="4" t="str">
        <f t="shared" si="43"/>
        <v>Jun 07</v>
      </c>
      <c r="L2779" t="s">
        <v>5332</v>
      </c>
      <c r="M2779" t="s">
        <v>5396</v>
      </c>
      <c r="N2779" t="s">
        <v>5396</v>
      </c>
      <c r="P2779" t="s">
        <v>6051</v>
      </c>
      <c r="Q2779" t="s">
        <v>6395</v>
      </c>
      <c r="R2779">
        <v>0</v>
      </c>
      <c r="S2779" t="s">
        <v>6553</v>
      </c>
      <c r="T2779">
        <v>0</v>
      </c>
      <c r="U2779">
        <v>0</v>
      </c>
      <c r="V2779">
        <v>0</v>
      </c>
      <c r="W2779">
        <v>0</v>
      </c>
      <c r="X2779">
        <v>1</v>
      </c>
      <c r="Y2779">
        <v>1</v>
      </c>
      <c r="Z2779" s="2" t="s">
        <v>8962</v>
      </c>
    </row>
    <row r="2780" spans="1:30" x14ac:dyDescent="0.2">
      <c r="A2780" s="1">
        <v>1992</v>
      </c>
      <c r="B2780" t="s">
        <v>1419</v>
      </c>
      <c r="D2780" t="s">
        <v>221</v>
      </c>
      <c r="E2780" t="s">
        <v>10564</v>
      </c>
      <c r="F2780" t="str">
        <f>VLOOKUP(E2780,state_lookup!A:B,2,FALSE)</f>
        <v>NC</v>
      </c>
      <c r="G2780">
        <v>35.290399999999998</v>
      </c>
      <c r="H2780">
        <v>-81.545100000000005</v>
      </c>
      <c r="I2780" t="s">
        <v>5243</v>
      </c>
      <c r="J2780" s="4" t="s">
        <v>5261</v>
      </c>
      <c r="K2780" s="4" t="str">
        <f t="shared" si="43"/>
        <v>Jun 07</v>
      </c>
      <c r="P2780" t="s">
        <v>6051</v>
      </c>
      <c r="Q2780" t="s">
        <v>6395</v>
      </c>
      <c r="R2780">
        <v>0</v>
      </c>
      <c r="S2780" t="s">
        <v>6537</v>
      </c>
      <c r="T2780">
        <v>0</v>
      </c>
      <c r="U2780">
        <v>0</v>
      </c>
      <c r="V2780">
        <v>0</v>
      </c>
      <c r="W2780">
        <v>0</v>
      </c>
      <c r="X2780">
        <v>1</v>
      </c>
      <c r="Y2780">
        <v>1</v>
      </c>
      <c r="Z2780" s="2" t="s">
        <v>8963</v>
      </c>
      <c r="AD2780" t="s">
        <v>6598</v>
      </c>
    </row>
    <row r="2781" spans="1:30" x14ac:dyDescent="0.2">
      <c r="A2781" s="1">
        <v>1993</v>
      </c>
      <c r="B2781" t="s">
        <v>481</v>
      </c>
      <c r="C2781" t="s">
        <v>3373</v>
      </c>
      <c r="D2781" t="s">
        <v>4519</v>
      </c>
      <c r="E2781" t="s">
        <v>10574</v>
      </c>
      <c r="F2781" t="str">
        <f>VLOOKUP(E2781,state_lookup!A:B,2,FALSE)</f>
        <v>LA</v>
      </c>
      <c r="G2781">
        <v>32.465899999999998</v>
      </c>
      <c r="H2781">
        <v>-93.795900000000003</v>
      </c>
      <c r="I2781" t="s">
        <v>5243</v>
      </c>
      <c r="J2781" s="4" t="s">
        <v>5261</v>
      </c>
      <c r="K2781" s="4" t="str">
        <f t="shared" si="43"/>
        <v>Jun 07</v>
      </c>
      <c r="L2781" t="s">
        <v>5813</v>
      </c>
      <c r="M2781" t="s">
        <v>5531</v>
      </c>
      <c r="N2781" t="s">
        <v>5531</v>
      </c>
      <c r="P2781" t="s">
        <v>6260</v>
      </c>
      <c r="Q2781" t="s">
        <v>6395</v>
      </c>
      <c r="R2781">
        <v>0</v>
      </c>
      <c r="S2781" t="s">
        <v>6607</v>
      </c>
      <c r="T2781">
        <v>0</v>
      </c>
      <c r="U2781">
        <v>0</v>
      </c>
      <c r="V2781">
        <v>0</v>
      </c>
      <c r="W2781">
        <v>0</v>
      </c>
      <c r="X2781">
        <v>1</v>
      </c>
      <c r="Y2781">
        <v>1</v>
      </c>
      <c r="Z2781" s="2" t="s">
        <v>8964</v>
      </c>
    </row>
    <row r="2782" spans="1:30" x14ac:dyDescent="0.2">
      <c r="A2782" s="1">
        <v>1994</v>
      </c>
      <c r="B2782" t="s">
        <v>1420</v>
      </c>
      <c r="C2782" t="s">
        <v>3374</v>
      </c>
      <c r="D2782" t="s">
        <v>34</v>
      </c>
      <c r="E2782" t="s">
        <v>64</v>
      </c>
      <c r="F2782" t="str">
        <f>VLOOKUP(E2782,state_lookup!A:B,2,FALSE)</f>
        <v>NY</v>
      </c>
      <c r="G2782">
        <v>40.918340000000001</v>
      </c>
      <c r="H2782" t="s">
        <v>5171</v>
      </c>
      <c r="I2782" t="s">
        <v>5243</v>
      </c>
      <c r="J2782" s="4" t="s">
        <v>5261</v>
      </c>
      <c r="K2782" s="4" t="str">
        <f t="shared" si="43"/>
        <v>Jun 07</v>
      </c>
      <c r="L2782" t="s">
        <v>5343</v>
      </c>
      <c r="M2782" t="s">
        <v>5527</v>
      </c>
      <c r="N2782" t="s">
        <v>5527</v>
      </c>
      <c r="P2782" t="s">
        <v>6051</v>
      </c>
      <c r="Q2782" t="s">
        <v>6395</v>
      </c>
      <c r="R2782">
        <v>0</v>
      </c>
      <c r="S2782" t="s">
        <v>6607</v>
      </c>
      <c r="T2782">
        <v>0</v>
      </c>
      <c r="U2782">
        <v>0</v>
      </c>
      <c r="V2782">
        <v>0</v>
      </c>
      <c r="W2782">
        <v>0</v>
      </c>
      <c r="X2782">
        <v>1</v>
      </c>
      <c r="Y2782">
        <v>1</v>
      </c>
      <c r="Z2782" s="2" t="s">
        <v>8965</v>
      </c>
    </row>
    <row r="2783" spans="1:30" x14ac:dyDescent="0.2">
      <c r="A2783" s="1">
        <v>1995</v>
      </c>
      <c r="B2783" t="s">
        <v>1321</v>
      </c>
      <c r="E2783" t="s">
        <v>10551</v>
      </c>
      <c r="F2783" t="str">
        <f>VLOOKUP(E2783,state_lookup!A:B,2,FALSE)</f>
        <v>NJ</v>
      </c>
      <c r="G2783">
        <v>40.569699999999997</v>
      </c>
      <c r="H2783">
        <v>-74.609200000000001</v>
      </c>
      <c r="I2783" t="s">
        <v>5243</v>
      </c>
      <c r="J2783" s="4" t="s">
        <v>5261</v>
      </c>
      <c r="K2783" s="4" t="str">
        <f t="shared" si="43"/>
        <v>Jun 07</v>
      </c>
      <c r="X2783">
        <v>1</v>
      </c>
      <c r="Y2783">
        <v>1</v>
      </c>
      <c r="Z2783" s="2" t="s">
        <v>8510</v>
      </c>
    </row>
    <row r="2784" spans="1:30" x14ac:dyDescent="0.2">
      <c r="A2784" s="1">
        <v>1996</v>
      </c>
      <c r="B2784" t="s">
        <v>1322</v>
      </c>
      <c r="C2784" t="s">
        <v>3375</v>
      </c>
      <c r="D2784" t="s">
        <v>66</v>
      </c>
      <c r="E2784" t="s">
        <v>10552</v>
      </c>
      <c r="F2784" t="str">
        <f>VLOOKUP(E2784,state_lookup!A:B,2,FALSE)</f>
        <v>MI</v>
      </c>
      <c r="G2784">
        <v>42.476500000000001</v>
      </c>
      <c r="H2784">
        <v>-83.260499999999993</v>
      </c>
      <c r="I2784" t="s">
        <v>5243</v>
      </c>
      <c r="J2784" s="4" t="s">
        <v>5261</v>
      </c>
      <c r="K2784" s="4" t="str">
        <f t="shared" si="43"/>
        <v>Jun 07</v>
      </c>
      <c r="L2784" t="s">
        <v>5376</v>
      </c>
      <c r="M2784" t="s">
        <v>5984</v>
      </c>
      <c r="N2784" t="s">
        <v>5984</v>
      </c>
      <c r="P2784" t="s">
        <v>6051</v>
      </c>
      <c r="Q2784" t="s">
        <v>6395</v>
      </c>
      <c r="R2784">
        <v>0</v>
      </c>
      <c r="S2784" t="s">
        <v>6537</v>
      </c>
      <c r="T2784">
        <v>0</v>
      </c>
      <c r="U2784">
        <v>0</v>
      </c>
      <c r="V2784">
        <v>0</v>
      </c>
      <c r="W2784">
        <v>0</v>
      </c>
      <c r="X2784">
        <v>1</v>
      </c>
      <c r="Y2784">
        <v>1</v>
      </c>
      <c r="Z2784" s="2" t="s">
        <v>8910</v>
      </c>
      <c r="AD2784" t="s">
        <v>6598</v>
      </c>
    </row>
    <row r="2785" spans="1:30" x14ac:dyDescent="0.2">
      <c r="A2785" s="1">
        <v>1997</v>
      </c>
      <c r="B2785" t="s">
        <v>1421</v>
      </c>
      <c r="C2785" t="s">
        <v>3376</v>
      </c>
      <c r="D2785" t="s">
        <v>93</v>
      </c>
      <c r="E2785" t="s">
        <v>10564</v>
      </c>
      <c r="F2785" t="str">
        <f>VLOOKUP(E2785,state_lookup!A:B,2,FALSE)</f>
        <v>NC</v>
      </c>
      <c r="G2785">
        <v>33.941099999999999</v>
      </c>
      <c r="H2785">
        <v>-78.020499999999998</v>
      </c>
      <c r="I2785" t="s">
        <v>5243</v>
      </c>
      <c r="J2785" s="4" t="s">
        <v>5261</v>
      </c>
      <c r="K2785" s="4" t="str">
        <f t="shared" si="43"/>
        <v>Jun 07</v>
      </c>
      <c r="L2785" t="s">
        <v>5342</v>
      </c>
      <c r="M2785" t="s">
        <v>5531</v>
      </c>
      <c r="N2785" t="s">
        <v>5531</v>
      </c>
      <c r="P2785" t="s">
        <v>6051</v>
      </c>
      <c r="Q2785" t="s">
        <v>6395</v>
      </c>
      <c r="R2785">
        <v>0</v>
      </c>
      <c r="S2785" t="s">
        <v>6538</v>
      </c>
      <c r="T2785">
        <v>0</v>
      </c>
      <c r="U2785">
        <v>0</v>
      </c>
      <c r="V2785">
        <v>0</v>
      </c>
      <c r="W2785">
        <v>0</v>
      </c>
      <c r="X2785">
        <v>1</v>
      </c>
      <c r="Y2785">
        <v>1</v>
      </c>
      <c r="Z2785" s="2" t="s">
        <v>8966</v>
      </c>
    </row>
    <row r="2786" spans="1:30" x14ac:dyDescent="0.2">
      <c r="A2786" s="1">
        <v>1998</v>
      </c>
      <c r="B2786" t="s">
        <v>485</v>
      </c>
      <c r="C2786" t="s">
        <v>3377</v>
      </c>
      <c r="D2786" t="s">
        <v>566</v>
      </c>
      <c r="E2786" t="s">
        <v>10566</v>
      </c>
      <c r="F2786" t="str">
        <f>VLOOKUP(E2786,state_lookup!A:B,2,FALSE)</f>
        <v>CT</v>
      </c>
      <c r="G2786">
        <v>41.103499999999997</v>
      </c>
      <c r="H2786">
        <v>-73.558300000000003</v>
      </c>
      <c r="I2786" t="s">
        <v>5243</v>
      </c>
      <c r="J2786" s="4" t="s">
        <v>5261</v>
      </c>
      <c r="K2786" s="4" t="str">
        <f t="shared" si="43"/>
        <v>Jun 07</v>
      </c>
      <c r="L2786" t="s">
        <v>5304</v>
      </c>
      <c r="M2786" t="s">
        <v>5531</v>
      </c>
      <c r="N2786" t="s">
        <v>5531</v>
      </c>
      <c r="P2786" t="s">
        <v>6051</v>
      </c>
      <c r="Q2786" t="s">
        <v>6395</v>
      </c>
      <c r="R2786">
        <v>0</v>
      </c>
      <c r="S2786" t="s">
        <v>6558</v>
      </c>
      <c r="T2786">
        <v>0</v>
      </c>
      <c r="U2786">
        <v>0</v>
      </c>
      <c r="V2786">
        <v>0</v>
      </c>
      <c r="W2786">
        <v>0</v>
      </c>
      <c r="X2786">
        <v>1</v>
      </c>
      <c r="Y2786">
        <v>1</v>
      </c>
      <c r="Z2786" s="2" t="s">
        <v>8880</v>
      </c>
      <c r="AA2786" s="2" t="s">
        <v>10108</v>
      </c>
      <c r="AC2786" t="s">
        <v>10501</v>
      </c>
    </row>
    <row r="2787" spans="1:30" x14ac:dyDescent="0.2">
      <c r="A2787" s="1">
        <v>1999</v>
      </c>
      <c r="B2787" t="s">
        <v>1329</v>
      </c>
      <c r="C2787" t="s">
        <v>1716</v>
      </c>
      <c r="D2787" t="s">
        <v>832</v>
      </c>
      <c r="E2787" t="s">
        <v>10557</v>
      </c>
      <c r="F2787" t="str">
        <f>VLOOKUP(E2787,state_lookup!A:B,2,FALSE)</f>
        <v>CO</v>
      </c>
      <c r="G2787">
        <v>40.620699999999999</v>
      </c>
      <c r="H2787">
        <v>-103.1919</v>
      </c>
      <c r="I2787" t="s">
        <v>5243</v>
      </c>
      <c r="J2787" s="4" t="s">
        <v>5261</v>
      </c>
      <c r="K2787" s="4" t="str">
        <f t="shared" si="43"/>
        <v>Jun 07</v>
      </c>
      <c r="L2787" t="s">
        <v>5374</v>
      </c>
      <c r="M2787" t="s">
        <v>5396</v>
      </c>
      <c r="N2787" t="s">
        <v>5396</v>
      </c>
      <c r="P2787" t="s">
        <v>6051</v>
      </c>
      <c r="Q2787" t="s">
        <v>6395</v>
      </c>
      <c r="R2787">
        <v>0</v>
      </c>
      <c r="S2787" t="s">
        <v>6538</v>
      </c>
      <c r="T2787">
        <v>0</v>
      </c>
      <c r="U2787">
        <v>0</v>
      </c>
      <c r="V2787">
        <v>0</v>
      </c>
      <c r="W2787">
        <v>0</v>
      </c>
      <c r="X2787">
        <v>1</v>
      </c>
      <c r="Y2787">
        <v>1</v>
      </c>
      <c r="Z2787" s="2" t="s">
        <v>8967</v>
      </c>
    </row>
    <row r="2788" spans="1:30" x14ac:dyDescent="0.2">
      <c r="A2788" s="1">
        <v>2000</v>
      </c>
      <c r="B2788" t="s">
        <v>348</v>
      </c>
      <c r="C2788" t="s">
        <v>3378</v>
      </c>
      <c r="D2788" t="s">
        <v>4821</v>
      </c>
      <c r="E2788" t="s">
        <v>64</v>
      </c>
      <c r="F2788" t="str">
        <f>VLOOKUP(E2788,state_lookup!A:B,2,FALSE)</f>
        <v>NY</v>
      </c>
      <c r="G2788">
        <v>43.040900000000001</v>
      </c>
      <c r="H2788">
        <v>-76.143799999999999</v>
      </c>
      <c r="I2788" t="s">
        <v>5243</v>
      </c>
      <c r="J2788" s="4" t="s">
        <v>5261</v>
      </c>
      <c r="K2788" s="4" t="str">
        <f t="shared" si="43"/>
        <v>Jun 07</v>
      </c>
      <c r="L2788" t="s">
        <v>5860</v>
      </c>
      <c r="M2788" t="s">
        <v>5531</v>
      </c>
      <c r="N2788" t="s">
        <v>5531</v>
      </c>
      <c r="P2788" t="s">
        <v>6051</v>
      </c>
      <c r="Q2788" t="s">
        <v>6395</v>
      </c>
      <c r="R2788">
        <v>0</v>
      </c>
      <c r="S2788" t="s">
        <v>6538</v>
      </c>
      <c r="T2788">
        <v>0</v>
      </c>
      <c r="U2788">
        <v>0</v>
      </c>
      <c r="V2788">
        <v>0</v>
      </c>
      <c r="W2788">
        <v>0</v>
      </c>
      <c r="X2788">
        <v>1</v>
      </c>
      <c r="Y2788">
        <v>1</v>
      </c>
      <c r="Z2788" s="2" t="s">
        <v>8968</v>
      </c>
    </row>
    <row r="2789" spans="1:30" x14ac:dyDescent="0.2">
      <c r="A2789" s="1">
        <v>2001</v>
      </c>
      <c r="B2789" t="s">
        <v>1422</v>
      </c>
      <c r="C2789" t="s">
        <v>3379</v>
      </c>
      <c r="D2789" t="s">
        <v>288</v>
      </c>
      <c r="E2789" t="s">
        <v>10563</v>
      </c>
      <c r="F2789" t="str">
        <f>VLOOKUP(E2789,state_lookup!A:B,2,FALSE)</f>
        <v>MD</v>
      </c>
      <c r="G2789">
        <v>38.981000000000002</v>
      </c>
      <c r="H2789">
        <v>-77.002799999999993</v>
      </c>
      <c r="I2789" t="s">
        <v>5243</v>
      </c>
      <c r="J2789" s="4" t="s">
        <v>5261</v>
      </c>
      <c r="K2789" s="4" t="str">
        <f t="shared" si="43"/>
        <v>Jun 07</v>
      </c>
      <c r="L2789" t="s">
        <v>5728</v>
      </c>
      <c r="M2789" t="s">
        <v>5636</v>
      </c>
      <c r="N2789" t="s">
        <v>5385</v>
      </c>
      <c r="P2789" t="s">
        <v>6261</v>
      </c>
      <c r="Q2789" t="s">
        <v>6395</v>
      </c>
      <c r="R2789">
        <v>0</v>
      </c>
      <c r="S2789" t="s">
        <v>6538</v>
      </c>
      <c r="T2789">
        <v>0</v>
      </c>
      <c r="U2789">
        <v>0</v>
      </c>
      <c r="V2789">
        <v>0</v>
      </c>
      <c r="W2789">
        <v>0</v>
      </c>
      <c r="X2789">
        <v>1</v>
      </c>
      <c r="Y2789">
        <v>1</v>
      </c>
      <c r="Z2789" s="2" t="s">
        <v>8891</v>
      </c>
    </row>
    <row r="2790" spans="1:30" x14ac:dyDescent="0.2">
      <c r="A2790" s="1">
        <v>2002</v>
      </c>
      <c r="B2790" t="s">
        <v>489</v>
      </c>
      <c r="C2790" t="s">
        <v>2251</v>
      </c>
      <c r="D2790" t="s">
        <v>4524</v>
      </c>
      <c r="E2790" t="s">
        <v>10549</v>
      </c>
      <c r="F2790" t="str">
        <f>VLOOKUP(E2790,state_lookup!A:B,2,FALSE)</f>
        <v>FL</v>
      </c>
      <c r="G2790">
        <v>30.43826</v>
      </c>
      <c r="H2790" t="s">
        <v>4993</v>
      </c>
      <c r="I2790" t="s">
        <v>5243</v>
      </c>
      <c r="J2790" s="4" t="s">
        <v>5261</v>
      </c>
      <c r="K2790" s="4" t="str">
        <f t="shared" si="43"/>
        <v>Jun 07</v>
      </c>
      <c r="L2790" t="s">
        <v>5861</v>
      </c>
      <c r="M2790" t="s">
        <v>5982</v>
      </c>
      <c r="N2790" t="s">
        <v>5617</v>
      </c>
      <c r="P2790" t="s">
        <v>6262</v>
      </c>
      <c r="Q2790" t="s">
        <v>6402</v>
      </c>
      <c r="R2790">
        <v>0</v>
      </c>
      <c r="S2790" t="s">
        <v>6642</v>
      </c>
      <c r="T2790">
        <v>0</v>
      </c>
      <c r="U2790">
        <v>0</v>
      </c>
      <c r="V2790">
        <v>0</v>
      </c>
      <c r="W2790">
        <v>0</v>
      </c>
      <c r="X2790">
        <v>1</v>
      </c>
      <c r="Y2790">
        <v>1</v>
      </c>
      <c r="Z2790" s="2" t="s">
        <v>8969</v>
      </c>
      <c r="AA2790" s="2" t="s">
        <v>10109</v>
      </c>
    </row>
    <row r="2791" spans="1:30" x14ac:dyDescent="0.2">
      <c r="A2791" s="1">
        <v>2003</v>
      </c>
      <c r="B2791" t="s">
        <v>1423</v>
      </c>
      <c r="C2791" t="s">
        <v>3380</v>
      </c>
      <c r="D2791" t="s">
        <v>4822</v>
      </c>
      <c r="E2791" t="s">
        <v>10546</v>
      </c>
      <c r="F2791" t="str">
        <f>VLOOKUP(E2791,state_lookup!A:B,2,FALSE)</f>
        <v>TX</v>
      </c>
      <c r="G2791">
        <v>33.448700000000002</v>
      </c>
      <c r="H2791">
        <v>-94.081500000000005</v>
      </c>
      <c r="I2791" t="s">
        <v>5243</v>
      </c>
      <c r="J2791" s="4" t="s">
        <v>5261</v>
      </c>
      <c r="K2791" s="4" t="str">
        <f t="shared" si="43"/>
        <v>Jun 07</v>
      </c>
      <c r="L2791" t="s">
        <v>5293</v>
      </c>
      <c r="M2791" t="s">
        <v>5396</v>
      </c>
      <c r="N2791" t="s">
        <v>5396</v>
      </c>
      <c r="P2791" t="s">
        <v>6051</v>
      </c>
      <c r="Q2791" t="s">
        <v>6402</v>
      </c>
      <c r="R2791">
        <v>0</v>
      </c>
      <c r="S2791" t="s">
        <v>6538</v>
      </c>
      <c r="T2791">
        <v>0</v>
      </c>
      <c r="U2791">
        <v>0</v>
      </c>
      <c r="V2791">
        <v>0</v>
      </c>
      <c r="W2791">
        <v>0</v>
      </c>
      <c r="X2791">
        <v>1</v>
      </c>
      <c r="Y2791">
        <v>1</v>
      </c>
      <c r="Z2791" s="2" t="s">
        <v>8970</v>
      </c>
    </row>
    <row r="2792" spans="1:30" x14ac:dyDescent="0.2">
      <c r="A2792" s="1">
        <v>2004</v>
      </c>
      <c r="B2792" t="s">
        <v>1424</v>
      </c>
      <c r="C2792" t="s">
        <v>3381</v>
      </c>
      <c r="D2792" t="s">
        <v>527</v>
      </c>
      <c r="E2792" t="s">
        <v>10549</v>
      </c>
      <c r="F2792" t="str">
        <f>VLOOKUP(E2792,state_lookup!A:B,2,FALSE)</f>
        <v>FL</v>
      </c>
      <c r="G2792">
        <v>28.572700000000001</v>
      </c>
      <c r="H2792">
        <v>-80.819299999999998</v>
      </c>
      <c r="I2792" t="s">
        <v>5243</v>
      </c>
      <c r="J2792" s="4" t="s">
        <v>5261</v>
      </c>
      <c r="K2792" s="4" t="str">
        <f t="shared" si="43"/>
        <v>Jun 07</v>
      </c>
      <c r="L2792" t="s">
        <v>5304</v>
      </c>
      <c r="M2792" t="s">
        <v>5531</v>
      </c>
      <c r="N2792" t="s">
        <v>5531</v>
      </c>
      <c r="P2792" t="s">
        <v>6054</v>
      </c>
      <c r="Q2792" t="s">
        <v>6402</v>
      </c>
      <c r="R2792">
        <v>0</v>
      </c>
      <c r="S2792" t="s">
        <v>6624</v>
      </c>
      <c r="T2792">
        <v>0</v>
      </c>
      <c r="U2792">
        <v>0</v>
      </c>
      <c r="V2792">
        <v>0</v>
      </c>
      <c r="W2792">
        <v>0</v>
      </c>
      <c r="X2792">
        <v>1</v>
      </c>
      <c r="Y2792">
        <v>1</v>
      </c>
      <c r="Z2792" s="2" t="s">
        <v>8971</v>
      </c>
    </row>
    <row r="2793" spans="1:30" x14ac:dyDescent="0.2">
      <c r="A2793" s="1">
        <v>2005</v>
      </c>
      <c r="B2793" t="s">
        <v>991</v>
      </c>
      <c r="D2793" t="s">
        <v>434</v>
      </c>
      <c r="E2793" t="s">
        <v>10566</v>
      </c>
      <c r="F2793" t="str">
        <f>VLOOKUP(E2793,state_lookup!A:B,2,FALSE)</f>
        <v>CT</v>
      </c>
      <c r="G2793">
        <v>41.834899999999998</v>
      </c>
      <c r="H2793">
        <v>-73.128100000000003</v>
      </c>
      <c r="I2793" t="s">
        <v>5243</v>
      </c>
      <c r="J2793" s="4" t="s">
        <v>5261</v>
      </c>
      <c r="K2793" s="4" t="str">
        <f t="shared" si="43"/>
        <v>Jun 07</v>
      </c>
      <c r="P2793" t="s">
        <v>6051</v>
      </c>
      <c r="Q2793" t="s">
        <v>6395</v>
      </c>
      <c r="R2793">
        <v>0</v>
      </c>
      <c r="S2793" t="s">
        <v>6537</v>
      </c>
      <c r="X2793">
        <v>1</v>
      </c>
      <c r="Y2793">
        <v>1</v>
      </c>
      <c r="Z2793" s="2" t="s">
        <v>8856</v>
      </c>
      <c r="AD2793" t="s">
        <v>6598</v>
      </c>
    </row>
    <row r="2794" spans="1:30" x14ac:dyDescent="0.2">
      <c r="A2794" s="1">
        <v>2006</v>
      </c>
      <c r="B2794" t="s">
        <v>693</v>
      </c>
      <c r="C2794" t="s">
        <v>3382</v>
      </c>
      <c r="D2794" t="s">
        <v>4823</v>
      </c>
      <c r="E2794" t="s">
        <v>64</v>
      </c>
      <c r="F2794" t="str">
        <f>VLOOKUP(E2794,state_lookup!A:B,2,FALSE)</f>
        <v>NY</v>
      </c>
      <c r="G2794">
        <v>42.735399999999998</v>
      </c>
      <c r="H2794">
        <v>-73.6751</v>
      </c>
      <c r="I2794" t="s">
        <v>5243</v>
      </c>
      <c r="J2794" s="4" t="s">
        <v>5261</v>
      </c>
      <c r="K2794" s="4" t="str">
        <f t="shared" si="43"/>
        <v>Jun 07</v>
      </c>
      <c r="L2794" t="s">
        <v>5862</v>
      </c>
      <c r="M2794" t="s">
        <v>5862</v>
      </c>
      <c r="N2794" t="s">
        <v>5862</v>
      </c>
      <c r="P2794" t="s">
        <v>6051</v>
      </c>
      <c r="Q2794" t="s">
        <v>6395</v>
      </c>
      <c r="R2794">
        <v>0</v>
      </c>
      <c r="S2794" t="s">
        <v>6537</v>
      </c>
      <c r="T2794">
        <v>0</v>
      </c>
      <c r="U2794">
        <v>0</v>
      </c>
      <c r="V2794">
        <v>0</v>
      </c>
      <c r="W2794">
        <v>0</v>
      </c>
      <c r="X2794">
        <v>1</v>
      </c>
      <c r="Y2794">
        <v>1</v>
      </c>
      <c r="Z2794" s="2" t="s">
        <v>8972</v>
      </c>
      <c r="AA2794" s="2" t="s">
        <v>10110</v>
      </c>
    </row>
    <row r="2795" spans="1:30" x14ac:dyDescent="0.2">
      <c r="A2795" s="1">
        <v>2007</v>
      </c>
      <c r="B2795" t="s">
        <v>80</v>
      </c>
      <c r="C2795" t="s">
        <v>3383</v>
      </c>
      <c r="E2795" t="s">
        <v>10547</v>
      </c>
      <c r="F2795" t="str">
        <f>VLOOKUP(E2795,state_lookup!A:B,2,FALSE)</f>
        <v>CA</v>
      </c>
      <c r="G2795">
        <v>38.113300000000002</v>
      </c>
      <c r="H2795">
        <v>-122.2359</v>
      </c>
      <c r="I2795" t="s">
        <v>5243</v>
      </c>
      <c r="J2795" s="4" t="s">
        <v>5261</v>
      </c>
      <c r="K2795" s="4" t="str">
        <f t="shared" si="43"/>
        <v>Jun 07</v>
      </c>
      <c r="L2795" t="s">
        <v>5863</v>
      </c>
      <c r="M2795" t="s">
        <v>5531</v>
      </c>
      <c r="N2795" t="s">
        <v>5531</v>
      </c>
      <c r="P2795" t="s">
        <v>6263</v>
      </c>
      <c r="Q2795" t="s">
        <v>6395</v>
      </c>
      <c r="R2795">
        <v>0</v>
      </c>
      <c r="S2795" t="s">
        <v>6643</v>
      </c>
      <c r="X2795">
        <v>1</v>
      </c>
      <c r="Y2795">
        <v>1</v>
      </c>
      <c r="Z2795" s="2" t="s">
        <v>8973</v>
      </c>
    </row>
    <row r="2796" spans="1:30" x14ac:dyDescent="0.2">
      <c r="A2796" s="1">
        <v>2008</v>
      </c>
      <c r="B2796" t="s">
        <v>1425</v>
      </c>
      <c r="C2796" t="s">
        <v>3384</v>
      </c>
      <c r="D2796" t="s">
        <v>1425</v>
      </c>
      <c r="E2796" t="s">
        <v>10547</v>
      </c>
      <c r="F2796" t="str">
        <f>VLOOKUP(E2796,state_lookup!A:B,2,FALSE)</f>
        <v>CA</v>
      </c>
      <c r="G2796">
        <v>34.357529999999997</v>
      </c>
      <c r="H2796" t="s">
        <v>5172</v>
      </c>
      <c r="I2796" t="s">
        <v>5243</v>
      </c>
      <c r="J2796" s="4" t="s">
        <v>5261</v>
      </c>
      <c r="K2796" s="4" t="str">
        <f t="shared" si="43"/>
        <v>Jun 07</v>
      </c>
      <c r="L2796" t="s">
        <v>5864</v>
      </c>
      <c r="M2796" t="s">
        <v>5864</v>
      </c>
      <c r="N2796" t="s">
        <v>5864</v>
      </c>
      <c r="P2796" t="s">
        <v>6054</v>
      </c>
      <c r="Q2796" t="s">
        <v>6402</v>
      </c>
      <c r="R2796">
        <v>0</v>
      </c>
      <c r="S2796" t="s">
        <v>6553</v>
      </c>
      <c r="T2796">
        <v>0</v>
      </c>
      <c r="U2796">
        <v>0</v>
      </c>
      <c r="V2796">
        <v>0</v>
      </c>
      <c r="W2796">
        <v>0</v>
      </c>
      <c r="X2796">
        <v>1</v>
      </c>
      <c r="Y2796">
        <v>1</v>
      </c>
      <c r="Z2796" s="2" t="s">
        <v>8974</v>
      </c>
    </row>
    <row r="2797" spans="1:30" x14ac:dyDescent="0.2">
      <c r="A2797" s="1">
        <v>2009</v>
      </c>
      <c r="B2797" t="s">
        <v>1425</v>
      </c>
      <c r="C2797" t="s">
        <v>3384</v>
      </c>
      <c r="D2797" t="s">
        <v>1425</v>
      </c>
      <c r="E2797" t="s">
        <v>10547</v>
      </c>
      <c r="F2797" t="str">
        <f>VLOOKUP(E2797,state_lookup!A:B,2,FALSE)</f>
        <v>CA</v>
      </c>
      <c r="G2797">
        <v>34.357529999999997</v>
      </c>
      <c r="H2797" t="s">
        <v>5172</v>
      </c>
      <c r="I2797" t="s">
        <v>5243</v>
      </c>
      <c r="J2797" s="4" t="s">
        <v>5261</v>
      </c>
      <c r="K2797" s="4" t="str">
        <f t="shared" si="43"/>
        <v>Jun 07</v>
      </c>
      <c r="L2797" t="s">
        <v>5531</v>
      </c>
      <c r="M2797" t="s">
        <v>5531</v>
      </c>
      <c r="N2797" t="s">
        <v>5531</v>
      </c>
      <c r="P2797" t="s">
        <v>6143</v>
      </c>
      <c r="Q2797" t="s">
        <v>6402</v>
      </c>
      <c r="R2797">
        <v>0</v>
      </c>
      <c r="S2797" t="s">
        <v>6553</v>
      </c>
      <c r="T2797">
        <v>0</v>
      </c>
      <c r="U2797">
        <v>0</v>
      </c>
      <c r="V2797">
        <v>0</v>
      </c>
      <c r="W2797">
        <v>0</v>
      </c>
      <c r="X2797">
        <v>0</v>
      </c>
      <c r="Y2797">
        <v>1</v>
      </c>
      <c r="Z2797" s="2" t="s">
        <v>8974</v>
      </c>
    </row>
    <row r="2798" spans="1:30" x14ac:dyDescent="0.2">
      <c r="A2798" s="1">
        <v>2010</v>
      </c>
      <c r="B2798" t="s">
        <v>354</v>
      </c>
      <c r="C2798" t="s">
        <v>3385</v>
      </c>
      <c r="D2798" t="s">
        <v>4455</v>
      </c>
      <c r="E2798" t="s">
        <v>10547</v>
      </c>
      <c r="F2798" t="str">
        <f>VLOOKUP(E2798,state_lookup!A:B,2,FALSE)</f>
        <v>CA</v>
      </c>
      <c r="G2798">
        <v>36.327599999999997</v>
      </c>
      <c r="H2798">
        <v>-119.32689999999999</v>
      </c>
      <c r="I2798" t="s">
        <v>5243</v>
      </c>
      <c r="J2798" s="4" t="s">
        <v>5261</v>
      </c>
      <c r="K2798" s="4" t="str">
        <f t="shared" si="43"/>
        <v>Jun 07</v>
      </c>
      <c r="L2798" t="s">
        <v>5381</v>
      </c>
      <c r="M2798" t="s">
        <v>5531</v>
      </c>
      <c r="N2798" t="s">
        <v>5531</v>
      </c>
      <c r="P2798" t="s">
        <v>6051</v>
      </c>
      <c r="Q2798" t="s">
        <v>6402</v>
      </c>
      <c r="R2798">
        <v>0</v>
      </c>
      <c r="S2798" t="s">
        <v>6537</v>
      </c>
      <c r="T2798">
        <v>0</v>
      </c>
      <c r="U2798">
        <v>0</v>
      </c>
      <c r="V2798">
        <v>0</v>
      </c>
      <c r="W2798">
        <v>0</v>
      </c>
      <c r="X2798">
        <v>1</v>
      </c>
      <c r="Y2798">
        <v>1</v>
      </c>
      <c r="Z2798" s="2" t="s">
        <v>8975</v>
      </c>
    </row>
    <row r="2799" spans="1:30" x14ac:dyDescent="0.2">
      <c r="A2799" s="1">
        <v>2011</v>
      </c>
      <c r="B2799" t="s">
        <v>1426</v>
      </c>
      <c r="C2799" t="s">
        <v>3386</v>
      </c>
      <c r="E2799" t="s">
        <v>64</v>
      </c>
      <c r="F2799" t="str">
        <f>VLOOKUP(E2799,state_lookup!A:B,2,FALSE)</f>
        <v>NY</v>
      </c>
      <c r="G2799">
        <v>41.485289999999999</v>
      </c>
      <c r="H2799" t="s">
        <v>5173</v>
      </c>
      <c r="I2799" t="s">
        <v>5243</v>
      </c>
      <c r="J2799" s="4" t="s">
        <v>5261</v>
      </c>
      <c r="K2799" s="4" t="str">
        <f t="shared" si="43"/>
        <v>Jun 07</v>
      </c>
      <c r="L2799" t="s">
        <v>5341</v>
      </c>
      <c r="M2799" t="s">
        <v>5582</v>
      </c>
      <c r="N2799" t="s">
        <v>5582</v>
      </c>
      <c r="P2799" t="s">
        <v>6051</v>
      </c>
      <c r="Q2799" t="s">
        <v>6402</v>
      </c>
      <c r="R2799">
        <v>0</v>
      </c>
      <c r="S2799" t="s">
        <v>6537</v>
      </c>
      <c r="T2799">
        <v>0</v>
      </c>
      <c r="U2799">
        <v>0</v>
      </c>
      <c r="V2799">
        <v>0</v>
      </c>
      <c r="W2799">
        <v>0</v>
      </c>
      <c r="X2799">
        <v>1</v>
      </c>
      <c r="Y2799">
        <v>1</v>
      </c>
      <c r="Z2799" s="2" t="s">
        <v>8976</v>
      </c>
      <c r="AD2799" t="s">
        <v>6598</v>
      </c>
    </row>
    <row r="2800" spans="1:30" x14ac:dyDescent="0.2">
      <c r="A2800" s="1">
        <v>2012</v>
      </c>
      <c r="B2800" t="s">
        <v>1427</v>
      </c>
      <c r="C2800" t="s">
        <v>3387</v>
      </c>
      <c r="D2800" t="s">
        <v>4374</v>
      </c>
      <c r="E2800" t="s">
        <v>64</v>
      </c>
      <c r="F2800" t="str">
        <f>VLOOKUP(E2800,state_lookup!A:B,2,FALSE)</f>
        <v>NY</v>
      </c>
      <c r="G2800">
        <v>41.598399999999998</v>
      </c>
      <c r="H2800">
        <v>-73.918099999999995</v>
      </c>
      <c r="I2800" t="s">
        <v>5243</v>
      </c>
      <c r="J2800" s="4" t="s">
        <v>5261</v>
      </c>
      <c r="K2800" s="4" t="str">
        <f t="shared" si="43"/>
        <v>Jun 07</v>
      </c>
      <c r="L2800" t="s">
        <v>5865</v>
      </c>
      <c r="M2800" t="s">
        <v>6001</v>
      </c>
      <c r="N2800" t="s">
        <v>5617</v>
      </c>
      <c r="P2800" t="s">
        <v>6051</v>
      </c>
      <c r="Q2800" t="s">
        <v>6402</v>
      </c>
      <c r="R2800">
        <v>0</v>
      </c>
      <c r="S2800" t="s">
        <v>6537</v>
      </c>
      <c r="X2800">
        <v>1</v>
      </c>
      <c r="Y2800">
        <v>1</v>
      </c>
      <c r="Z2800" t="s">
        <v>5728</v>
      </c>
    </row>
    <row r="2801" spans="1:30" x14ac:dyDescent="0.2">
      <c r="A2801" s="1">
        <v>2013</v>
      </c>
      <c r="B2801" t="s">
        <v>1428</v>
      </c>
      <c r="C2801" t="s">
        <v>3388</v>
      </c>
      <c r="D2801" t="s">
        <v>4370</v>
      </c>
      <c r="E2801" t="s">
        <v>10554</v>
      </c>
      <c r="F2801" t="str">
        <f>VLOOKUP(E2801,state_lookup!A:B,2,FALSE)</f>
        <v>MA</v>
      </c>
      <c r="G2801">
        <v>42.280650000000001</v>
      </c>
      <c r="H2801" t="s">
        <v>5174</v>
      </c>
      <c r="I2801" t="s">
        <v>5243</v>
      </c>
      <c r="J2801" s="4" t="s">
        <v>5261</v>
      </c>
      <c r="K2801" s="4" t="str">
        <f t="shared" si="43"/>
        <v>Jun 07</v>
      </c>
      <c r="L2801" t="s">
        <v>5390</v>
      </c>
      <c r="M2801" t="s">
        <v>5701</v>
      </c>
      <c r="N2801" t="s">
        <v>5701</v>
      </c>
      <c r="P2801" t="s">
        <v>6051</v>
      </c>
      <c r="Q2801" t="s">
        <v>6395</v>
      </c>
      <c r="R2801">
        <v>0</v>
      </c>
      <c r="S2801" t="s">
        <v>6537</v>
      </c>
      <c r="X2801">
        <v>1</v>
      </c>
      <c r="Y2801">
        <v>1</v>
      </c>
      <c r="Z2801" s="2" t="s">
        <v>8977</v>
      </c>
    </row>
    <row r="2802" spans="1:30" x14ac:dyDescent="0.2">
      <c r="A2802" s="1">
        <v>2014</v>
      </c>
      <c r="B2802" t="s">
        <v>704</v>
      </c>
      <c r="C2802" t="s">
        <v>3389</v>
      </c>
      <c r="D2802" t="s">
        <v>1640</v>
      </c>
      <c r="E2802" t="s">
        <v>10552</v>
      </c>
      <c r="F2802" t="str">
        <f>VLOOKUP(E2802,state_lookup!A:B,2,FALSE)</f>
        <v>MI</v>
      </c>
      <c r="G2802">
        <v>42.493400000000001</v>
      </c>
      <c r="H2802">
        <v>-83.027000000000001</v>
      </c>
      <c r="I2802" t="s">
        <v>5243</v>
      </c>
      <c r="J2802" s="4" t="s">
        <v>5261</v>
      </c>
      <c r="K2802" s="4" t="str">
        <f t="shared" si="43"/>
        <v>Jun 07</v>
      </c>
      <c r="P2802" t="s">
        <v>6051</v>
      </c>
      <c r="Q2802" t="s">
        <v>6402</v>
      </c>
      <c r="R2802">
        <v>0</v>
      </c>
      <c r="S2802" t="s">
        <v>6537</v>
      </c>
      <c r="X2802">
        <v>1</v>
      </c>
      <c r="Y2802">
        <v>1</v>
      </c>
      <c r="Z2802" s="2" t="s">
        <v>8804</v>
      </c>
    </row>
    <row r="2803" spans="1:30" x14ac:dyDescent="0.2">
      <c r="A2803" s="1">
        <v>2015</v>
      </c>
      <c r="B2803" t="s">
        <v>181</v>
      </c>
      <c r="D2803" t="s">
        <v>4363</v>
      </c>
      <c r="E2803" t="s">
        <v>10577</v>
      </c>
      <c r="F2803" t="str">
        <f>VLOOKUP(E2803,state_lookup!A:B,2,FALSE)</f>
        <v>DC</v>
      </c>
      <c r="G2803">
        <v>38.904699999999998</v>
      </c>
      <c r="H2803">
        <v>-77.016300000000001</v>
      </c>
      <c r="I2803" t="s">
        <v>5243</v>
      </c>
      <c r="J2803" s="4" t="s">
        <v>5261</v>
      </c>
      <c r="K2803" s="4" t="str">
        <f t="shared" si="43"/>
        <v>Jun 07</v>
      </c>
      <c r="P2803" t="s">
        <v>6051</v>
      </c>
      <c r="Q2803" t="s">
        <v>6395</v>
      </c>
      <c r="R2803">
        <v>0</v>
      </c>
      <c r="S2803" t="s">
        <v>6537</v>
      </c>
      <c r="X2803">
        <v>1</v>
      </c>
      <c r="Y2803">
        <v>1</v>
      </c>
      <c r="Z2803" s="2" t="s">
        <v>8978</v>
      </c>
    </row>
    <row r="2804" spans="1:30" x14ac:dyDescent="0.2">
      <c r="A2804" s="1">
        <v>2016</v>
      </c>
      <c r="B2804" t="s">
        <v>181</v>
      </c>
      <c r="C2804" t="s">
        <v>3390</v>
      </c>
      <c r="D2804" t="s">
        <v>4363</v>
      </c>
      <c r="E2804" t="s">
        <v>10577</v>
      </c>
      <c r="F2804" t="str">
        <f>VLOOKUP(E2804,state_lookup!A:B,2,FALSE)</f>
        <v>DC</v>
      </c>
      <c r="G2804">
        <v>38.904699999999998</v>
      </c>
      <c r="H2804">
        <v>-77.016300000000001</v>
      </c>
      <c r="I2804" t="s">
        <v>5243</v>
      </c>
      <c r="J2804" s="4" t="s">
        <v>5261</v>
      </c>
      <c r="K2804" s="4" t="str">
        <f t="shared" si="43"/>
        <v>Jun 07</v>
      </c>
      <c r="L2804" t="s">
        <v>5830</v>
      </c>
      <c r="M2804" t="s">
        <v>5372</v>
      </c>
      <c r="N2804" t="s">
        <v>5422</v>
      </c>
      <c r="P2804" t="s">
        <v>6264</v>
      </c>
      <c r="Q2804" t="s">
        <v>6402</v>
      </c>
      <c r="R2804">
        <v>0</v>
      </c>
      <c r="S2804" t="s">
        <v>6538</v>
      </c>
      <c r="T2804">
        <v>0</v>
      </c>
      <c r="U2804">
        <v>0</v>
      </c>
      <c r="V2804">
        <v>0</v>
      </c>
      <c r="W2804">
        <v>0</v>
      </c>
      <c r="X2804">
        <v>0</v>
      </c>
      <c r="Y2804">
        <v>1</v>
      </c>
      <c r="Z2804" s="2" t="s">
        <v>8979</v>
      </c>
      <c r="AC2804" t="s">
        <v>10502</v>
      </c>
    </row>
    <row r="2805" spans="1:30" x14ac:dyDescent="0.2">
      <c r="A2805" s="1">
        <v>2017</v>
      </c>
      <c r="B2805" t="s">
        <v>181</v>
      </c>
      <c r="C2805" t="s">
        <v>3391</v>
      </c>
      <c r="D2805" t="s">
        <v>4363</v>
      </c>
      <c r="E2805" t="s">
        <v>10577</v>
      </c>
      <c r="F2805" t="str">
        <f>VLOOKUP(E2805,state_lookup!A:B,2,FALSE)</f>
        <v>DC</v>
      </c>
      <c r="G2805">
        <v>38.904699999999998</v>
      </c>
      <c r="H2805">
        <v>-77.016300000000001</v>
      </c>
      <c r="I2805" t="s">
        <v>5243</v>
      </c>
      <c r="J2805" s="4" t="s">
        <v>5261</v>
      </c>
      <c r="K2805" s="4" t="str">
        <f t="shared" si="43"/>
        <v>Jun 07</v>
      </c>
      <c r="L2805" t="s">
        <v>5866</v>
      </c>
      <c r="P2805" t="s">
        <v>6078</v>
      </c>
      <c r="Q2805" t="s">
        <v>6395</v>
      </c>
      <c r="R2805">
        <v>0</v>
      </c>
      <c r="S2805" t="s">
        <v>6644</v>
      </c>
      <c r="X2805">
        <v>0</v>
      </c>
      <c r="Y2805">
        <v>1</v>
      </c>
      <c r="Z2805" s="2" t="s">
        <v>8978</v>
      </c>
    </row>
    <row r="2806" spans="1:30" x14ac:dyDescent="0.2">
      <c r="A2806" s="1">
        <v>2018</v>
      </c>
      <c r="B2806" t="s">
        <v>181</v>
      </c>
      <c r="C2806" t="s">
        <v>3392</v>
      </c>
      <c r="D2806" t="s">
        <v>4363</v>
      </c>
      <c r="E2806" t="s">
        <v>10577</v>
      </c>
      <c r="F2806" t="str">
        <f>VLOOKUP(E2806,state_lookup!A:B,2,FALSE)</f>
        <v>DC</v>
      </c>
      <c r="G2806">
        <v>38.904699999999998</v>
      </c>
      <c r="H2806">
        <v>-77.016300000000001</v>
      </c>
      <c r="I2806" t="s">
        <v>5243</v>
      </c>
      <c r="J2806" s="4" t="s">
        <v>5261</v>
      </c>
      <c r="K2806" s="4" t="str">
        <f t="shared" si="43"/>
        <v>Jun 07</v>
      </c>
      <c r="P2806" t="s">
        <v>6078</v>
      </c>
      <c r="Q2806" t="s">
        <v>6395</v>
      </c>
      <c r="R2806">
        <v>0</v>
      </c>
      <c r="S2806" t="s">
        <v>6645</v>
      </c>
      <c r="X2806">
        <v>0</v>
      </c>
      <c r="Y2806">
        <v>1</v>
      </c>
      <c r="Z2806" s="2" t="s">
        <v>8978</v>
      </c>
    </row>
    <row r="2807" spans="1:30" x14ac:dyDescent="0.2">
      <c r="A2807" s="1">
        <v>2019</v>
      </c>
      <c r="B2807" t="s">
        <v>181</v>
      </c>
      <c r="C2807" t="s">
        <v>3393</v>
      </c>
      <c r="D2807" t="s">
        <v>4363</v>
      </c>
      <c r="E2807" t="s">
        <v>10577</v>
      </c>
      <c r="F2807" t="str">
        <f>VLOOKUP(E2807,state_lookup!A:B,2,FALSE)</f>
        <v>DC</v>
      </c>
      <c r="G2807">
        <v>38.904699999999998</v>
      </c>
      <c r="H2807">
        <v>-77.016300000000001</v>
      </c>
      <c r="I2807" t="s">
        <v>5243</v>
      </c>
      <c r="J2807" s="4" t="s">
        <v>5261</v>
      </c>
      <c r="K2807" s="4" t="str">
        <f t="shared" si="43"/>
        <v>Jun 07</v>
      </c>
      <c r="P2807" t="s">
        <v>6078</v>
      </c>
      <c r="Q2807" t="s">
        <v>6395</v>
      </c>
      <c r="R2807">
        <v>0</v>
      </c>
      <c r="S2807" t="s">
        <v>6646</v>
      </c>
      <c r="X2807">
        <v>0</v>
      </c>
      <c r="Y2807">
        <v>1</v>
      </c>
      <c r="Z2807" s="2" t="s">
        <v>8978</v>
      </c>
    </row>
    <row r="2808" spans="1:30" x14ac:dyDescent="0.2">
      <c r="A2808" s="1">
        <v>2020</v>
      </c>
      <c r="B2808" t="s">
        <v>181</v>
      </c>
      <c r="C2808" t="s">
        <v>3394</v>
      </c>
      <c r="D2808" t="s">
        <v>4363</v>
      </c>
      <c r="E2808" t="s">
        <v>10577</v>
      </c>
      <c r="F2808" t="str">
        <f>VLOOKUP(E2808,state_lookup!A:B,2,FALSE)</f>
        <v>DC</v>
      </c>
      <c r="G2808">
        <v>38.904699999999998</v>
      </c>
      <c r="H2808">
        <v>-77.016300000000001</v>
      </c>
      <c r="I2808" t="s">
        <v>5243</v>
      </c>
      <c r="J2808" s="4" t="s">
        <v>5261</v>
      </c>
      <c r="K2808" s="4" t="str">
        <f t="shared" si="43"/>
        <v>Jun 07</v>
      </c>
      <c r="P2808" t="s">
        <v>6078</v>
      </c>
      <c r="Q2808" t="s">
        <v>6395</v>
      </c>
      <c r="R2808">
        <v>0</v>
      </c>
      <c r="S2808" t="s">
        <v>6537</v>
      </c>
      <c r="X2808">
        <v>0</v>
      </c>
      <c r="Y2808">
        <v>1</v>
      </c>
      <c r="Z2808" s="2" t="s">
        <v>8978</v>
      </c>
    </row>
    <row r="2809" spans="1:30" x14ac:dyDescent="0.2">
      <c r="A2809" s="1">
        <v>2021</v>
      </c>
      <c r="B2809" t="s">
        <v>181</v>
      </c>
      <c r="C2809" t="s">
        <v>2554</v>
      </c>
      <c r="D2809" t="s">
        <v>4363</v>
      </c>
      <c r="E2809" t="s">
        <v>10577</v>
      </c>
      <c r="F2809" t="str">
        <f>VLOOKUP(E2809,state_lookup!A:B,2,FALSE)</f>
        <v>DC</v>
      </c>
      <c r="G2809">
        <v>38.904699999999998</v>
      </c>
      <c r="H2809">
        <v>-77.016300000000001</v>
      </c>
      <c r="I2809" t="s">
        <v>5243</v>
      </c>
      <c r="J2809" s="4" t="s">
        <v>5261</v>
      </c>
      <c r="K2809" s="4" t="str">
        <f t="shared" si="43"/>
        <v>Jun 07</v>
      </c>
      <c r="P2809" t="s">
        <v>6078</v>
      </c>
      <c r="Q2809" t="s">
        <v>6395</v>
      </c>
      <c r="R2809">
        <v>0</v>
      </c>
      <c r="S2809" t="s">
        <v>6537</v>
      </c>
      <c r="X2809">
        <v>0</v>
      </c>
      <c r="Y2809">
        <v>1</v>
      </c>
      <c r="Z2809" s="2" t="s">
        <v>8978</v>
      </c>
    </row>
    <row r="2810" spans="1:30" x14ac:dyDescent="0.2">
      <c r="A2810" s="1">
        <v>2022</v>
      </c>
      <c r="B2810" t="s">
        <v>181</v>
      </c>
      <c r="C2810" t="s">
        <v>3395</v>
      </c>
      <c r="D2810" t="s">
        <v>4363</v>
      </c>
      <c r="E2810" t="s">
        <v>10577</v>
      </c>
      <c r="F2810" t="str">
        <f>VLOOKUP(E2810,state_lookup!A:B,2,FALSE)</f>
        <v>DC</v>
      </c>
      <c r="G2810">
        <v>38.904699999999998</v>
      </c>
      <c r="H2810">
        <v>-77.016300000000001</v>
      </c>
      <c r="I2810" t="s">
        <v>5243</v>
      </c>
      <c r="J2810" s="4" t="s">
        <v>5261</v>
      </c>
      <c r="K2810" s="4" t="str">
        <f t="shared" si="43"/>
        <v>Jun 07</v>
      </c>
      <c r="P2810" t="s">
        <v>6078</v>
      </c>
      <c r="Q2810" t="s">
        <v>6395</v>
      </c>
      <c r="R2810">
        <v>0</v>
      </c>
      <c r="S2810" t="s">
        <v>6537</v>
      </c>
      <c r="X2810">
        <v>0</v>
      </c>
      <c r="Y2810">
        <v>1</v>
      </c>
      <c r="Z2810" s="2" t="s">
        <v>8978</v>
      </c>
    </row>
    <row r="2811" spans="1:30" x14ac:dyDescent="0.2">
      <c r="A2811" s="1">
        <v>2023</v>
      </c>
      <c r="B2811" t="s">
        <v>705</v>
      </c>
      <c r="C2811" t="s">
        <v>3396</v>
      </c>
      <c r="D2811" t="s">
        <v>4506</v>
      </c>
      <c r="E2811" t="s">
        <v>10576</v>
      </c>
      <c r="F2811" t="str">
        <f>VLOOKUP(E2811,state_lookup!A:B,2,FALSE)</f>
        <v>ME</v>
      </c>
      <c r="G2811">
        <v>44.5441</v>
      </c>
      <c r="H2811">
        <v>-69.662400000000005</v>
      </c>
      <c r="I2811" t="s">
        <v>5243</v>
      </c>
      <c r="J2811" s="4" t="s">
        <v>5261</v>
      </c>
      <c r="K2811" s="4" t="str">
        <f t="shared" si="43"/>
        <v>Jun 07</v>
      </c>
      <c r="L2811" t="s">
        <v>5867</v>
      </c>
      <c r="M2811" t="s">
        <v>5491</v>
      </c>
      <c r="N2811" t="s">
        <v>5491</v>
      </c>
      <c r="P2811" t="s">
        <v>6051</v>
      </c>
      <c r="Q2811" t="s">
        <v>6395</v>
      </c>
      <c r="R2811">
        <v>0</v>
      </c>
      <c r="S2811" t="s">
        <v>6537</v>
      </c>
      <c r="X2811">
        <v>1</v>
      </c>
      <c r="Y2811">
        <v>1</v>
      </c>
      <c r="Z2811" s="2" t="s">
        <v>8980</v>
      </c>
      <c r="AA2811" s="2" t="s">
        <v>10111</v>
      </c>
    </row>
    <row r="2812" spans="1:30" x14ac:dyDescent="0.2">
      <c r="A2812" s="1">
        <v>2024</v>
      </c>
      <c r="B2812" t="s">
        <v>1429</v>
      </c>
      <c r="C2812" t="s">
        <v>3397</v>
      </c>
      <c r="D2812" t="s">
        <v>914</v>
      </c>
      <c r="E2812" t="s">
        <v>10551</v>
      </c>
      <c r="F2812" t="str">
        <f>VLOOKUP(E2812,state_lookup!A:B,2,FALSE)</f>
        <v>NJ</v>
      </c>
      <c r="G2812">
        <v>40.651499999999999</v>
      </c>
      <c r="H2812">
        <v>-74.343299999999999</v>
      </c>
      <c r="I2812" t="s">
        <v>5243</v>
      </c>
      <c r="J2812" s="4" t="s">
        <v>5261</v>
      </c>
      <c r="K2812" s="4" t="str">
        <f t="shared" si="43"/>
        <v>Jun 07</v>
      </c>
      <c r="L2812" t="s">
        <v>5391</v>
      </c>
      <c r="M2812" t="s">
        <v>5372</v>
      </c>
      <c r="N2812" t="s">
        <v>5372</v>
      </c>
      <c r="P2812" t="s">
        <v>6051</v>
      </c>
      <c r="Q2812" t="s">
        <v>6395</v>
      </c>
      <c r="R2812">
        <v>0</v>
      </c>
      <c r="S2812" t="s">
        <v>6539</v>
      </c>
      <c r="T2812">
        <v>0</v>
      </c>
      <c r="U2812">
        <v>0</v>
      </c>
      <c r="V2812">
        <v>0</v>
      </c>
      <c r="W2812">
        <v>0</v>
      </c>
      <c r="X2812">
        <v>1</v>
      </c>
      <c r="Y2812">
        <v>1</v>
      </c>
      <c r="Z2812" s="2" t="s">
        <v>8901</v>
      </c>
    </row>
    <row r="2813" spans="1:30" x14ac:dyDescent="0.2">
      <c r="A2813" s="1">
        <v>2025</v>
      </c>
      <c r="B2813" t="s">
        <v>921</v>
      </c>
      <c r="C2813" t="s">
        <v>2004</v>
      </c>
      <c r="D2813" t="s">
        <v>119</v>
      </c>
      <c r="E2813" t="s">
        <v>10566</v>
      </c>
      <c r="F2813" t="str">
        <f>VLOOKUP(E2813,state_lookup!A:B,2,FALSE)</f>
        <v>CT</v>
      </c>
      <c r="G2813">
        <v>41.762039999999999</v>
      </c>
      <c r="H2813" t="s">
        <v>5031</v>
      </c>
      <c r="I2813" t="s">
        <v>5243</v>
      </c>
      <c r="J2813" s="4" t="s">
        <v>5261</v>
      </c>
      <c r="K2813" s="4" t="str">
        <f t="shared" si="43"/>
        <v>Jun 07</v>
      </c>
      <c r="P2813" t="s">
        <v>6051</v>
      </c>
      <c r="Q2813" t="s">
        <v>6395</v>
      </c>
      <c r="R2813">
        <v>0</v>
      </c>
      <c r="S2813" t="s">
        <v>6537</v>
      </c>
      <c r="X2813">
        <v>1</v>
      </c>
      <c r="Y2813">
        <v>1</v>
      </c>
      <c r="Z2813" s="2" t="s">
        <v>8981</v>
      </c>
    </row>
    <row r="2814" spans="1:30" x14ac:dyDescent="0.2">
      <c r="A2814" s="1">
        <v>2026</v>
      </c>
      <c r="B2814" t="s">
        <v>1430</v>
      </c>
      <c r="C2814" t="s">
        <v>2430</v>
      </c>
      <c r="D2814" t="s">
        <v>566</v>
      </c>
      <c r="E2814" t="s">
        <v>10566</v>
      </c>
      <c r="F2814" t="str">
        <f>VLOOKUP(E2814,state_lookup!A:B,2,FALSE)</f>
        <v>CT</v>
      </c>
      <c r="G2814">
        <v>41.228389999999997</v>
      </c>
      <c r="H2814" t="s">
        <v>5175</v>
      </c>
      <c r="I2814" t="s">
        <v>5243</v>
      </c>
      <c r="J2814" s="4" t="s">
        <v>5261</v>
      </c>
      <c r="K2814" s="4" t="str">
        <f t="shared" si="43"/>
        <v>Jun 07</v>
      </c>
      <c r="P2814" t="s">
        <v>6051</v>
      </c>
      <c r="Q2814" t="s">
        <v>6395</v>
      </c>
      <c r="R2814">
        <v>0</v>
      </c>
      <c r="S2814" t="s">
        <v>6537</v>
      </c>
      <c r="T2814">
        <v>0</v>
      </c>
      <c r="U2814">
        <v>0</v>
      </c>
      <c r="V2814">
        <v>0</v>
      </c>
      <c r="W2814">
        <v>0</v>
      </c>
      <c r="X2814">
        <v>1</v>
      </c>
      <c r="Y2814">
        <v>1</v>
      </c>
      <c r="Z2814" s="2" t="s">
        <v>8880</v>
      </c>
      <c r="AA2814" s="2" t="s">
        <v>8856</v>
      </c>
      <c r="AD2814" t="s">
        <v>6598</v>
      </c>
    </row>
    <row r="2815" spans="1:30" x14ac:dyDescent="0.2">
      <c r="A2815" s="1">
        <v>2027</v>
      </c>
      <c r="B2815" t="s">
        <v>357</v>
      </c>
      <c r="C2815" t="s">
        <v>3398</v>
      </c>
      <c r="D2815" t="s">
        <v>1122</v>
      </c>
      <c r="E2815" t="s">
        <v>10580</v>
      </c>
      <c r="F2815" t="str">
        <f>VLOOKUP(E2815,state_lookup!A:B,2,FALSE)</f>
        <v>VT</v>
      </c>
      <c r="G2815">
        <v>42.876350000000002</v>
      </c>
      <c r="H2815" t="s">
        <v>5176</v>
      </c>
      <c r="I2815" t="s">
        <v>5243</v>
      </c>
      <c r="J2815" s="4" t="s">
        <v>5261</v>
      </c>
      <c r="K2815" s="4" t="str">
        <f t="shared" si="43"/>
        <v>Jun 07</v>
      </c>
      <c r="L2815" t="s">
        <v>5868</v>
      </c>
      <c r="M2815" t="s">
        <v>5617</v>
      </c>
      <c r="N2815" t="s">
        <v>5396</v>
      </c>
      <c r="P2815" t="s">
        <v>6051</v>
      </c>
      <c r="Q2815" t="s">
        <v>6395</v>
      </c>
      <c r="R2815">
        <v>0</v>
      </c>
      <c r="S2815" t="s">
        <v>6537</v>
      </c>
      <c r="T2815">
        <v>0</v>
      </c>
      <c r="U2815">
        <v>0</v>
      </c>
      <c r="V2815">
        <v>0</v>
      </c>
      <c r="W2815">
        <v>0</v>
      </c>
      <c r="X2815">
        <v>1</v>
      </c>
      <c r="Y2815">
        <v>1</v>
      </c>
      <c r="Z2815" s="2" t="s">
        <v>8982</v>
      </c>
      <c r="AA2815" s="2" t="s">
        <v>10112</v>
      </c>
    </row>
    <row r="2816" spans="1:30" x14ac:dyDescent="0.2">
      <c r="A2816" s="1">
        <v>2028</v>
      </c>
      <c r="B2816" t="s">
        <v>1431</v>
      </c>
      <c r="C2816" t="s">
        <v>2678</v>
      </c>
      <c r="D2816" t="s">
        <v>119</v>
      </c>
      <c r="E2816" t="s">
        <v>10566</v>
      </c>
      <c r="F2816" t="str">
        <f>VLOOKUP(E2816,state_lookup!A:B,2,FALSE)</f>
        <v>CT</v>
      </c>
      <c r="G2816">
        <v>41.871049999999997</v>
      </c>
      <c r="H2816" t="s">
        <v>5177</v>
      </c>
      <c r="I2816" t="s">
        <v>5243</v>
      </c>
      <c r="J2816" s="4" t="s">
        <v>5261</v>
      </c>
      <c r="K2816" s="4" t="str">
        <f t="shared" si="43"/>
        <v>Jun 07</v>
      </c>
      <c r="P2816" t="s">
        <v>6051</v>
      </c>
      <c r="Q2816" t="s">
        <v>6395</v>
      </c>
      <c r="R2816">
        <v>0</v>
      </c>
      <c r="S2816" t="s">
        <v>6546</v>
      </c>
      <c r="T2816">
        <v>0</v>
      </c>
      <c r="U2816">
        <v>0</v>
      </c>
      <c r="V2816">
        <v>0</v>
      </c>
      <c r="W2816">
        <v>0</v>
      </c>
      <c r="X2816">
        <v>1</v>
      </c>
      <c r="Y2816">
        <v>1</v>
      </c>
      <c r="Z2816" s="2" t="s">
        <v>8880</v>
      </c>
      <c r="AA2816" s="2" t="s">
        <v>8856</v>
      </c>
      <c r="AD2816" t="s">
        <v>6598</v>
      </c>
    </row>
    <row r="2817" spans="1:30" x14ac:dyDescent="0.2">
      <c r="A2817" s="1">
        <v>2029</v>
      </c>
      <c r="B2817" t="s">
        <v>1432</v>
      </c>
      <c r="D2817" t="s">
        <v>434</v>
      </c>
      <c r="E2817" t="s">
        <v>10566</v>
      </c>
      <c r="F2817" t="str">
        <f>VLOOKUP(E2817,state_lookup!A:B,2,FALSE)</f>
        <v>CT</v>
      </c>
      <c r="G2817">
        <v>41.561489999999999</v>
      </c>
      <c r="H2817" t="s">
        <v>5178</v>
      </c>
      <c r="I2817" t="s">
        <v>5243</v>
      </c>
      <c r="J2817" s="4" t="s">
        <v>5261</v>
      </c>
      <c r="K2817" s="4" t="str">
        <f t="shared" si="43"/>
        <v>Jun 07</v>
      </c>
      <c r="P2817" t="s">
        <v>6051</v>
      </c>
      <c r="Q2817" t="s">
        <v>6395</v>
      </c>
      <c r="R2817">
        <v>0</v>
      </c>
      <c r="S2817" t="s">
        <v>6537</v>
      </c>
      <c r="T2817">
        <v>0</v>
      </c>
      <c r="U2817">
        <v>0</v>
      </c>
      <c r="V2817">
        <v>0</v>
      </c>
      <c r="W2817">
        <v>0</v>
      </c>
      <c r="X2817">
        <v>1</v>
      </c>
      <c r="Y2817">
        <v>1</v>
      </c>
      <c r="Z2817" s="2" t="s">
        <v>8856</v>
      </c>
      <c r="AA2817" s="2" t="s">
        <v>10113</v>
      </c>
      <c r="AD2817" t="s">
        <v>6598</v>
      </c>
    </row>
    <row r="2818" spans="1:30" x14ac:dyDescent="0.2">
      <c r="A2818" s="1">
        <v>2030</v>
      </c>
      <c r="B2818" t="s">
        <v>1433</v>
      </c>
      <c r="C2818" t="s">
        <v>3399</v>
      </c>
      <c r="D2818" t="s">
        <v>1431</v>
      </c>
      <c r="E2818" t="s">
        <v>10580</v>
      </c>
      <c r="F2818" t="str">
        <f>VLOOKUP(E2818,state_lookup!A:B,2,FALSE)</f>
        <v>VT</v>
      </c>
      <c r="G2818">
        <v>43.625700000000002</v>
      </c>
      <c r="H2818">
        <v>-72.5167</v>
      </c>
      <c r="I2818" t="s">
        <v>5243</v>
      </c>
      <c r="J2818" s="4" t="s">
        <v>5261</v>
      </c>
      <c r="K2818" s="4" t="str">
        <f t="shared" si="43"/>
        <v>Jun 07</v>
      </c>
      <c r="L2818" t="s">
        <v>5869</v>
      </c>
      <c r="M2818" t="s">
        <v>5992</v>
      </c>
      <c r="N2818" t="s">
        <v>5399</v>
      </c>
      <c r="P2818" t="s">
        <v>6051</v>
      </c>
      <c r="Q2818" t="s">
        <v>6395</v>
      </c>
      <c r="R2818">
        <v>0</v>
      </c>
      <c r="S2818" t="s">
        <v>6537</v>
      </c>
      <c r="X2818">
        <v>1</v>
      </c>
      <c r="Y2818">
        <v>1</v>
      </c>
      <c r="Z2818" t="s">
        <v>5728</v>
      </c>
    </row>
    <row r="2819" spans="1:30" x14ac:dyDescent="0.2">
      <c r="A2819" s="1">
        <v>2031</v>
      </c>
      <c r="B2819" t="s">
        <v>360</v>
      </c>
      <c r="C2819" t="s">
        <v>2403</v>
      </c>
      <c r="D2819" t="s">
        <v>1352</v>
      </c>
      <c r="E2819" t="s">
        <v>10556</v>
      </c>
      <c r="F2819" t="str">
        <f>VLOOKUP(E2819,state_lookup!A:B,2,FALSE)</f>
        <v>OH</v>
      </c>
      <c r="G2819">
        <v>40.816600000000001</v>
      </c>
      <c r="H2819">
        <v>-81.933400000000006</v>
      </c>
      <c r="I2819" t="s">
        <v>5243</v>
      </c>
      <c r="J2819" s="4" t="s">
        <v>5261</v>
      </c>
      <c r="K2819" s="4" t="str">
        <f t="shared" ref="K2819:K2882" si="44">TEXT(J2819, "mmm dd")</f>
        <v>Jun 07</v>
      </c>
      <c r="L2819" t="s">
        <v>5645</v>
      </c>
      <c r="M2819" t="s">
        <v>5645</v>
      </c>
      <c r="N2819" t="s">
        <v>5645</v>
      </c>
      <c r="P2819" t="s">
        <v>6051</v>
      </c>
      <c r="Q2819" t="s">
        <v>6395</v>
      </c>
      <c r="R2819">
        <v>0</v>
      </c>
      <c r="S2819" t="s">
        <v>6537</v>
      </c>
      <c r="T2819">
        <v>0</v>
      </c>
      <c r="U2819">
        <v>0</v>
      </c>
      <c r="V2819">
        <v>0</v>
      </c>
      <c r="W2819">
        <v>0</v>
      </c>
      <c r="X2819">
        <v>1</v>
      </c>
      <c r="Y2819">
        <v>1</v>
      </c>
      <c r="Z2819" s="2" t="s">
        <v>8294</v>
      </c>
    </row>
    <row r="2820" spans="1:30" x14ac:dyDescent="0.2">
      <c r="A2820" s="1">
        <v>2032</v>
      </c>
      <c r="B2820" t="s">
        <v>1434</v>
      </c>
      <c r="C2820" t="s">
        <v>3400</v>
      </c>
      <c r="D2820" t="s">
        <v>1352</v>
      </c>
      <c r="E2820" t="s">
        <v>10552</v>
      </c>
      <c r="F2820" t="str">
        <f>VLOOKUP(E2820,state_lookup!A:B,2,FALSE)</f>
        <v>MI</v>
      </c>
      <c r="G2820">
        <v>42.211300000000001</v>
      </c>
      <c r="H2820">
        <v>-83.155799999999999</v>
      </c>
      <c r="I2820" t="s">
        <v>5243</v>
      </c>
      <c r="J2820" s="4" t="s">
        <v>5261</v>
      </c>
      <c r="K2820" s="4" t="str">
        <f t="shared" si="44"/>
        <v>Jun 07</v>
      </c>
      <c r="P2820" t="s">
        <v>6051</v>
      </c>
      <c r="Q2820" t="s">
        <v>6395</v>
      </c>
      <c r="R2820">
        <v>0</v>
      </c>
      <c r="S2820" t="s">
        <v>6540</v>
      </c>
      <c r="X2820">
        <v>1</v>
      </c>
      <c r="Y2820">
        <v>1</v>
      </c>
      <c r="Z2820" s="2" t="s">
        <v>8634</v>
      </c>
    </row>
    <row r="2821" spans="1:30" x14ac:dyDescent="0.2">
      <c r="A2821" s="1">
        <v>2033</v>
      </c>
      <c r="B2821" t="s">
        <v>1435</v>
      </c>
      <c r="C2821" t="s">
        <v>3401</v>
      </c>
      <c r="D2821" t="s">
        <v>1604</v>
      </c>
      <c r="E2821" t="s">
        <v>64</v>
      </c>
      <c r="F2821" t="str">
        <f>VLOOKUP(E2821,state_lookup!A:B,2,FALSE)</f>
        <v>NY</v>
      </c>
      <c r="G2821">
        <v>41.272709999999996</v>
      </c>
      <c r="H2821" t="s">
        <v>5179</v>
      </c>
      <c r="I2821" t="s">
        <v>5243</v>
      </c>
      <c r="J2821" s="4" t="s">
        <v>5261</v>
      </c>
      <c r="K2821" s="4" t="str">
        <f t="shared" si="44"/>
        <v>Jun 07</v>
      </c>
      <c r="L2821" t="s">
        <v>5870</v>
      </c>
      <c r="M2821" t="s">
        <v>6005</v>
      </c>
      <c r="N2821" t="s">
        <v>6005</v>
      </c>
      <c r="P2821" t="s">
        <v>6051</v>
      </c>
      <c r="Q2821" t="s">
        <v>6395</v>
      </c>
      <c r="R2821">
        <v>0</v>
      </c>
      <c r="S2821" t="s">
        <v>6537</v>
      </c>
      <c r="T2821">
        <v>0</v>
      </c>
      <c r="U2821">
        <v>0</v>
      </c>
      <c r="V2821">
        <v>0</v>
      </c>
      <c r="W2821">
        <v>0</v>
      </c>
      <c r="X2821">
        <v>1</v>
      </c>
      <c r="Y2821">
        <v>1</v>
      </c>
      <c r="Z2821" s="2" t="s">
        <v>7953</v>
      </c>
      <c r="AA2821" s="2" t="s">
        <v>10114</v>
      </c>
      <c r="AD2821" t="s">
        <v>6598</v>
      </c>
    </row>
    <row r="2822" spans="1:30" x14ac:dyDescent="0.2">
      <c r="A2822" s="1">
        <v>2034</v>
      </c>
      <c r="B2822" t="s">
        <v>733</v>
      </c>
      <c r="C2822" t="s">
        <v>804</v>
      </c>
      <c r="D2822" t="s">
        <v>181</v>
      </c>
      <c r="E2822" t="s">
        <v>1289</v>
      </c>
      <c r="F2822" t="str">
        <f>VLOOKUP(E2822,state_lookup!A:B,2,FALSE)</f>
        <v>OR</v>
      </c>
      <c r="G2822">
        <v>45.477899999999998</v>
      </c>
      <c r="H2822">
        <v>-122.8168</v>
      </c>
      <c r="I2822" t="s">
        <v>5243</v>
      </c>
      <c r="J2822" s="4" t="s">
        <v>5262</v>
      </c>
      <c r="K2822" s="4" t="str">
        <f t="shared" si="44"/>
        <v>Jun 08</v>
      </c>
      <c r="L2822" t="s">
        <v>5734</v>
      </c>
      <c r="M2822" t="s">
        <v>6021</v>
      </c>
      <c r="N2822" t="s">
        <v>6048</v>
      </c>
      <c r="P2822" t="s">
        <v>6051</v>
      </c>
      <c r="Q2822" t="s">
        <v>6395</v>
      </c>
      <c r="R2822">
        <v>0</v>
      </c>
      <c r="S2822" t="s">
        <v>6537</v>
      </c>
      <c r="X2822">
        <v>1</v>
      </c>
      <c r="Y2822">
        <v>1</v>
      </c>
      <c r="Z2822" t="s">
        <v>5728</v>
      </c>
      <c r="AC2822" t="s">
        <v>10503</v>
      </c>
    </row>
    <row r="2823" spans="1:30" x14ac:dyDescent="0.2">
      <c r="A2823" s="1">
        <v>2035</v>
      </c>
      <c r="B2823" t="s">
        <v>1436</v>
      </c>
      <c r="E2823" t="s">
        <v>10565</v>
      </c>
      <c r="F2823" t="str">
        <f>VLOOKUP(E2823,state_lookup!A:B,2,FALSE)</f>
        <v>IA</v>
      </c>
      <c r="G2823">
        <v>42.036549999999998</v>
      </c>
      <c r="H2823" t="s">
        <v>5180</v>
      </c>
      <c r="I2823" t="s">
        <v>5243</v>
      </c>
      <c r="J2823" s="4" t="s">
        <v>5262</v>
      </c>
      <c r="K2823" s="4" t="str">
        <f t="shared" si="44"/>
        <v>Jun 08</v>
      </c>
      <c r="L2823" t="s">
        <v>5531</v>
      </c>
      <c r="M2823" t="s">
        <v>5531</v>
      </c>
      <c r="N2823" t="s">
        <v>5531</v>
      </c>
      <c r="P2823" t="s">
        <v>6051</v>
      </c>
      <c r="Q2823" t="s">
        <v>6395</v>
      </c>
      <c r="R2823">
        <v>0</v>
      </c>
      <c r="S2823" t="s">
        <v>6538</v>
      </c>
      <c r="T2823">
        <v>0</v>
      </c>
      <c r="U2823">
        <v>0</v>
      </c>
      <c r="V2823">
        <v>0</v>
      </c>
      <c r="W2823">
        <v>0</v>
      </c>
      <c r="X2823">
        <v>1</v>
      </c>
      <c r="Y2823">
        <v>1</v>
      </c>
      <c r="Z2823" s="2" t="s">
        <v>8983</v>
      </c>
    </row>
    <row r="2824" spans="1:30" x14ac:dyDescent="0.2">
      <c r="A2824" s="1">
        <v>2036</v>
      </c>
      <c r="B2824" t="s">
        <v>376</v>
      </c>
      <c r="C2824" t="s">
        <v>3402</v>
      </c>
      <c r="D2824" t="s">
        <v>4472</v>
      </c>
      <c r="E2824" t="s">
        <v>181</v>
      </c>
      <c r="F2824" t="str">
        <f>VLOOKUP(E2824,state_lookup!A:B,2,FALSE)</f>
        <v>WA</v>
      </c>
      <c r="G2824">
        <v>47.543619999999997</v>
      </c>
      <c r="H2824" t="s">
        <v>5181</v>
      </c>
      <c r="I2824" t="s">
        <v>5243</v>
      </c>
      <c r="J2824" s="4" t="s">
        <v>5262</v>
      </c>
      <c r="K2824" s="4" t="str">
        <f t="shared" si="44"/>
        <v>Jun 08</v>
      </c>
      <c r="L2824" t="s">
        <v>5871</v>
      </c>
      <c r="M2824" t="s">
        <v>5531</v>
      </c>
      <c r="N2824" t="s">
        <v>5531</v>
      </c>
      <c r="P2824" t="s">
        <v>6265</v>
      </c>
      <c r="Q2824" t="s">
        <v>6402</v>
      </c>
      <c r="R2824">
        <v>0</v>
      </c>
      <c r="S2824" t="s">
        <v>6538</v>
      </c>
      <c r="T2824">
        <v>0</v>
      </c>
      <c r="U2824">
        <v>0</v>
      </c>
      <c r="V2824">
        <v>0</v>
      </c>
      <c r="W2824">
        <v>0</v>
      </c>
      <c r="X2824">
        <v>1</v>
      </c>
      <c r="Y2824">
        <v>1</v>
      </c>
      <c r="Z2824" s="2" t="s">
        <v>8984</v>
      </c>
    </row>
    <row r="2825" spans="1:30" x14ac:dyDescent="0.2">
      <c r="A2825" s="1">
        <v>2037</v>
      </c>
      <c r="B2825" t="s">
        <v>379</v>
      </c>
      <c r="C2825" t="s">
        <v>1716</v>
      </c>
      <c r="D2825" t="s">
        <v>4277</v>
      </c>
      <c r="E2825" t="s">
        <v>10554</v>
      </c>
      <c r="F2825" t="str">
        <f>VLOOKUP(E2825,state_lookup!A:B,2,FALSE)</f>
        <v>MA</v>
      </c>
      <c r="G2825">
        <v>42.375900000000001</v>
      </c>
      <c r="H2825">
        <v>-71.118499999999997</v>
      </c>
      <c r="I2825" t="s">
        <v>5243</v>
      </c>
      <c r="J2825" s="4" t="s">
        <v>5262</v>
      </c>
      <c r="K2825" s="4" t="str">
        <f t="shared" si="44"/>
        <v>Jun 08</v>
      </c>
      <c r="L2825" t="s">
        <v>5872</v>
      </c>
      <c r="M2825" t="s">
        <v>5399</v>
      </c>
      <c r="N2825" t="s">
        <v>5994</v>
      </c>
      <c r="P2825" t="s">
        <v>6051</v>
      </c>
      <c r="Q2825" t="s">
        <v>6395</v>
      </c>
      <c r="R2825">
        <v>0</v>
      </c>
      <c r="S2825" t="s">
        <v>6537</v>
      </c>
      <c r="T2825">
        <v>0</v>
      </c>
      <c r="U2825">
        <v>0</v>
      </c>
      <c r="V2825">
        <v>0</v>
      </c>
      <c r="W2825">
        <v>0</v>
      </c>
      <c r="X2825">
        <v>1</v>
      </c>
      <c r="Y2825">
        <v>1</v>
      </c>
      <c r="AA2825" t="s">
        <v>9163</v>
      </c>
    </row>
    <row r="2826" spans="1:30" x14ac:dyDescent="0.2">
      <c r="A2826" s="1">
        <v>2038</v>
      </c>
      <c r="B2826" t="s">
        <v>544</v>
      </c>
      <c r="C2826" t="s">
        <v>3403</v>
      </c>
      <c r="E2826" t="s">
        <v>10582</v>
      </c>
      <c r="F2826" t="str">
        <f>VLOOKUP(E2826,state_lookup!A:B,2,FALSE)</f>
        <v>NH</v>
      </c>
      <c r="G2826">
        <v>43.378999999999998</v>
      </c>
      <c r="H2826">
        <v>-72.336799999999997</v>
      </c>
      <c r="I2826" t="s">
        <v>5243</v>
      </c>
      <c r="J2826" s="4" t="s">
        <v>5262</v>
      </c>
      <c r="K2826" s="4" t="str">
        <f t="shared" si="44"/>
        <v>Jun 08</v>
      </c>
      <c r="L2826" t="s">
        <v>5303</v>
      </c>
      <c r="M2826" t="s">
        <v>5396</v>
      </c>
      <c r="N2826" t="s">
        <v>5396</v>
      </c>
      <c r="P2826" t="s">
        <v>6051</v>
      </c>
      <c r="Q2826" t="s">
        <v>6395</v>
      </c>
      <c r="R2826">
        <v>0</v>
      </c>
      <c r="S2826" t="s">
        <v>6537</v>
      </c>
      <c r="T2826">
        <v>0</v>
      </c>
      <c r="U2826">
        <v>0</v>
      </c>
      <c r="V2826">
        <v>0</v>
      </c>
      <c r="W2826">
        <v>0</v>
      </c>
      <c r="X2826">
        <v>1</v>
      </c>
      <c r="Y2826">
        <v>1</v>
      </c>
      <c r="Z2826" s="2" t="s">
        <v>8985</v>
      </c>
      <c r="AD2826" t="s">
        <v>6598</v>
      </c>
    </row>
    <row r="2827" spans="1:30" x14ac:dyDescent="0.2">
      <c r="A2827" s="1">
        <v>2039</v>
      </c>
      <c r="B2827" t="s">
        <v>220</v>
      </c>
      <c r="D2827" t="s">
        <v>75</v>
      </c>
      <c r="E2827" t="s">
        <v>10561</v>
      </c>
      <c r="F2827" t="str">
        <f>VLOOKUP(E2827,state_lookup!A:B,2,FALSE)</f>
        <v>MO</v>
      </c>
      <c r="G2827">
        <v>38.644399999999997</v>
      </c>
      <c r="H2827">
        <v>-90.330299999999994</v>
      </c>
      <c r="I2827" t="s">
        <v>5243</v>
      </c>
      <c r="J2827" s="4" t="s">
        <v>5262</v>
      </c>
      <c r="K2827" s="4" t="str">
        <f t="shared" si="44"/>
        <v>Jun 08</v>
      </c>
      <c r="P2827" t="s">
        <v>6051</v>
      </c>
      <c r="Q2827" t="s">
        <v>6395</v>
      </c>
      <c r="R2827">
        <v>0</v>
      </c>
      <c r="S2827" t="s">
        <v>6537</v>
      </c>
      <c r="X2827">
        <v>1</v>
      </c>
      <c r="Y2827">
        <v>1</v>
      </c>
      <c r="Z2827" s="2" t="s">
        <v>8986</v>
      </c>
    </row>
    <row r="2828" spans="1:30" x14ac:dyDescent="0.2">
      <c r="A2828" s="1">
        <v>2040</v>
      </c>
      <c r="B2828" t="s">
        <v>1437</v>
      </c>
      <c r="C2828" t="s">
        <v>3404</v>
      </c>
      <c r="E2828" t="s">
        <v>64</v>
      </c>
      <c r="F2828" t="str">
        <f>VLOOKUP(E2828,state_lookup!A:B,2,FALSE)</f>
        <v>NY</v>
      </c>
      <c r="G2828">
        <v>42.858739999999997</v>
      </c>
      <c r="H2828" t="s">
        <v>5182</v>
      </c>
      <c r="I2828" t="s">
        <v>5243</v>
      </c>
      <c r="J2828" s="4" t="s">
        <v>5262</v>
      </c>
      <c r="K2828" s="4" t="str">
        <f t="shared" si="44"/>
        <v>Jun 08</v>
      </c>
      <c r="P2828" t="s">
        <v>6051</v>
      </c>
      <c r="Q2828" t="s">
        <v>6395</v>
      </c>
      <c r="R2828">
        <v>0</v>
      </c>
      <c r="S2828" t="s">
        <v>6540</v>
      </c>
      <c r="T2828">
        <v>0</v>
      </c>
      <c r="U2828">
        <v>0</v>
      </c>
      <c r="V2828">
        <v>0</v>
      </c>
      <c r="W2828">
        <v>0</v>
      </c>
      <c r="X2828">
        <v>1</v>
      </c>
      <c r="Y2828">
        <v>1</v>
      </c>
      <c r="Z2828" s="2" t="s">
        <v>8987</v>
      </c>
      <c r="AD2828" t="s">
        <v>6598</v>
      </c>
    </row>
    <row r="2829" spans="1:30" x14ac:dyDescent="0.2">
      <c r="A2829" s="1">
        <v>2041</v>
      </c>
      <c r="B2829" t="s">
        <v>550</v>
      </c>
      <c r="D2829" t="s">
        <v>4548</v>
      </c>
      <c r="E2829" t="s">
        <v>10562</v>
      </c>
      <c r="F2829" t="str">
        <f>VLOOKUP(E2829,state_lookup!A:B,2,FALSE)</f>
        <v>GA</v>
      </c>
      <c r="G2829">
        <v>34.769100000000002</v>
      </c>
      <c r="H2829">
        <v>-84.971199999999996</v>
      </c>
      <c r="I2829" t="s">
        <v>5243</v>
      </c>
      <c r="J2829" s="4" t="s">
        <v>5262</v>
      </c>
      <c r="K2829" s="4" t="str">
        <f t="shared" si="44"/>
        <v>Jun 08</v>
      </c>
      <c r="L2829" t="s">
        <v>5309</v>
      </c>
      <c r="M2829" t="s">
        <v>5531</v>
      </c>
      <c r="N2829" t="s">
        <v>5531</v>
      </c>
      <c r="P2829" t="s">
        <v>6051</v>
      </c>
      <c r="Q2829" t="s">
        <v>6395</v>
      </c>
      <c r="R2829">
        <v>0</v>
      </c>
      <c r="S2829" t="s">
        <v>6537</v>
      </c>
      <c r="T2829">
        <v>0</v>
      </c>
      <c r="U2829">
        <v>0</v>
      </c>
      <c r="V2829">
        <v>0</v>
      </c>
      <c r="W2829">
        <v>0</v>
      </c>
      <c r="X2829">
        <v>1</v>
      </c>
      <c r="Y2829">
        <v>1</v>
      </c>
      <c r="Z2829" s="2" t="s">
        <v>8988</v>
      </c>
      <c r="AD2829" t="s">
        <v>6598</v>
      </c>
    </row>
    <row r="2830" spans="1:30" x14ac:dyDescent="0.2">
      <c r="A2830" s="1">
        <v>2042</v>
      </c>
      <c r="B2830" t="s">
        <v>1438</v>
      </c>
      <c r="E2830" t="s">
        <v>64</v>
      </c>
      <c r="F2830" t="str">
        <f>VLOOKUP(E2830,state_lookup!A:B,2,FALSE)</f>
        <v>NY</v>
      </c>
      <c r="G2830">
        <v>42.622019999999999</v>
      </c>
      <c r="H2830" t="s">
        <v>5183</v>
      </c>
      <c r="I2830" t="s">
        <v>5243</v>
      </c>
      <c r="J2830" s="4" t="s">
        <v>5262</v>
      </c>
      <c r="K2830" s="4" t="str">
        <f t="shared" si="44"/>
        <v>Jun 08</v>
      </c>
      <c r="Y2830">
        <v>1</v>
      </c>
      <c r="Z2830" s="2" t="s">
        <v>8989</v>
      </c>
    </row>
    <row r="2831" spans="1:30" x14ac:dyDescent="0.2">
      <c r="A2831" s="1">
        <v>2043</v>
      </c>
      <c r="B2831" t="s">
        <v>1439</v>
      </c>
      <c r="C2831" t="s">
        <v>1744</v>
      </c>
      <c r="E2831" t="s">
        <v>10551</v>
      </c>
      <c r="F2831" t="str">
        <f>VLOOKUP(E2831,state_lookup!A:B,2,FALSE)</f>
        <v>NJ</v>
      </c>
      <c r="G2831">
        <v>40.889000000000003</v>
      </c>
      <c r="H2831" t="s">
        <v>5184</v>
      </c>
      <c r="I2831" t="s">
        <v>5243</v>
      </c>
      <c r="J2831" s="4" t="s">
        <v>5262</v>
      </c>
      <c r="K2831" s="4" t="str">
        <f t="shared" si="44"/>
        <v>Jun 08</v>
      </c>
      <c r="L2831" t="s">
        <v>5761</v>
      </c>
      <c r="M2831" t="s">
        <v>5761</v>
      </c>
      <c r="N2831" t="s">
        <v>5761</v>
      </c>
      <c r="P2831" t="s">
        <v>6266</v>
      </c>
      <c r="Q2831" t="s">
        <v>6395</v>
      </c>
      <c r="R2831">
        <v>0</v>
      </c>
      <c r="S2831" t="s">
        <v>6538</v>
      </c>
      <c r="T2831">
        <v>0</v>
      </c>
      <c r="U2831">
        <v>0</v>
      </c>
      <c r="V2831">
        <v>0</v>
      </c>
      <c r="W2831">
        <v>0</v>
      </c>
      <c r="X2831">
        <v>1</v>
      </c>
      <c r="Y2831">
        <v>1</v>
      </c>
      <c r="Z2831" s="2" t="s">
        <v>8990</v>
      </c>
    </row>
    <row r="2832" spans="1:30" x14ac:dyDescent="0.2">
      <c r="A2832" s="1">
        <v>2044</v>
      </c>
      <c r="B2832" t="s">
        <v>397</v>
      </c>
      <c r="C2832" t="s">
        <v>3405</v>
      </c>
      <c r="E2832" t="s">
        <v>10554</v>
      </c>
      <c r="F2832" t="str">
        <f>VLOOKUP(E2832,state_lookup!A:B,2,FALSE)</f>
        <v>MA</v>
      </c>
      <c r="G2832">
        <v>44.987670000000001</v>
      </c>
      <c r="H2832" t="s">
        <v>4979</v>
      </c>
      <c r="I2832" t="s">
        <v>5243</v>
      </c>
      <c r="J2832" s="4" t="s">
        <v>5262</v>
      </c>
      <c r="K2832" s="4" t="str">
        <f t="shared" si="44"/>
        <v>Jun 08</v>
      </c>
      <c r="P2832" t="s">
        <v>6266</v>
      </c>
      <c r="Q2832" t="s">
        <v>6395</v>
      </c>
      <c r="R2832">
        <v>0</v>
      </c>
      <c r="S2832" t="s">
        <v>6537</v>
      </c>
      <c r="X2832">
        <v>1</v>
      </c>
      <c r="Y2832">
        <v>1</v>
      </c>
      <c r="Z2832" s="2" t="s">
        <v>7465</v>
      </c>
    </row>
    <row r="2833" spans="1:30" x14ac:dyDescent="0.2">
      <c r="A2833" s="1">
        <v>2045</v>
      </c>
      <c r="B2833" t="s">
        <v>242</v>
      </c>
      <c r="C2833" t="s">
        <v>3406</v>
      </c>
      <c r="D2833" t="s">
        <v>119</v>
      </c>
      <c r="E2833" t="s">
        <v>10566</v>
      </c>
      <c r="F2833" t="str">
        <f>VLOOKUP(E2833,state_lookup!A:B,2,FALSE)</f>
        <v>CT</v>
      </c>
      <c r="G2833">
        <v>41.719819999999999</v>
      </c>
      <c r="H2833" t="s">
        <v>5185</v>
      </c>
      <c r="I2833" t="s">
        <v>5243</v>
      </c>
      <c r="J2833" s="4" t="s">
        <v>5262</v>
      </c>
      <c r="K2833" s="4" t="str">
        <f t="shared" si="44"/>
        <v>Jun 08</v>
      </c>
      <c r="L2833" t="s">
        <v>5521</v>
      </c>
      <c r="M2833" t="s">
        <v>5765</v>
      </c>
      <c r="N2833" t="s">
        <v>5765</v>
      </c>
      <c r="P2833" t="s">
        <v>6051</v>
      </c>
      <c r="Q2833" t="s">
        <v>6395</v>
      </c>
      <c r="R2833">
        <v>0</v>
      </c>
      <c r="S2833" t="s">
        <v>6537</v>
      </c>
      <c r="T2833">
        <v>0</v>
      </c>
      <c r="U2833">
        <v>0</v>
      </c>
      <c r="V2833">
        <v>0</v>
      </c>
      <c r="W2833">
        <v>0</v>
      </c>
      <c r="X2833">
        <v>1</v>
      </c>
      <c r="Y2833">
        <v>1</v>
      </c>
      <c r="Z2833" s="2" t="s">
        <v>8991</v>
      </c>
      <c r="AD2833" t="s">
        <v>6598</v>
      </c>
    </row>
    <row r="2834" spans="1:30" x14ac:dyDescent="0.2">
      <c r="A2834" s="1">
        <v>2046</v>
      </c>
      <c r="B2834" t="s">
        <v>1440</v>
      </c>
      <c r="E2834" t="s">
        <v>10551</v>
      </c>
      <c r="F2834" t="str">
        <f>VLOOKUP(E2834,state_lookup!A:B,2,FALSE)</f>
        <v>NJ</v>
      </c>
      <c r="G2834">
        <v>39.618169999999999</v>
      </c>
      <c r="H2834" t="s">
        <v>5186</v>
      </c>
      <c r="I2834" t="s">
        <v>5243</v>
      </c>
      <c r="J2834" s="4" t="s">
        <v>5262</v>
      </c>
      <c r="K2834" s="4" t="str">
        <f t="shared" si="44"/>
        <v>Jun 08</v>
      </c>
      <c r="P2834" t="s">
        <v>6051</v>
      </c>
      <c r="Q2834" t="s">
        <v>6395</v>
      </c>
      <c r="R2834">
        <v>0</v>
      </c>
      <c r="S2834" t="s">
        <v>6537</v>
      </c>
      <c r="T2834">
        <v>0</v>
      </c>
      <c r="U2834">
        <v>0</v>
      </c>
      <c r="V2834">
        <v>0</v>
      </c>
      <c r="W2834">
        <v>0</v>
      </c>
      <c r="X2834">
        <v>1</v>
      </c>
      <c r="Y2834">
        <v>1</v>
      </c>
      <c r="Z2834" s="2" t="s">
        <v>8992</v>
      </c>
    </row>
    <row r="2835" spans="1:30" x14ac:dyDescent="0.2">
      <c r="A2835" s="1">
        <v>2047</v>
      </c>
      <c r="B2835" t="s">
        <v>1221</v>
      </c>
      <c r="C2835" t="s">
        <v>2980</v>
      </c>
      <c r="D2835" t="s">
        <v>4429</v>
      </c>
      <c r="E2835" t="s">
        <v>10554</v>
      </c>
      <c r="F2835" t="str">
        <f>VLOOKUP(E2835,state_lookup!A:B,2,FALSE)</f>
        <v>MA</v>
      </c>
      <c r="G2835">
        <v>42.195920000000001</v>
      </c>
      <c r="H2835" t="s">
        <v>5114</v>
      </c>
      <c r="I2835" t="s">
        <v>5243</v>
      </c>
      <c r="J2835" s="4" t="s">
        <v>5262</v>
      </c>
      <c r="K2835" s="4" t="str">
        <f t="shared" si="44"/>
        <v>Jun 08</v>
      </c>
      <c r="L2835" t="s">
        <v>5391</v>
      </c>
      <c r="M2835" t="s">
        <v>5372</v>
      </c>
      <c r="N2835" t="s">
        <v>5372</v>
      </c>
      <c r="P2835" t="s">
        <v>6051</v>
      </c>
      <c r="Q2835" t="s">
        <v>6402</v>
      </c>
      <c r="R2835">
        <v>0</v>
      </c>
      <c r="S2835" t="s">
        <v>6581</v>
      </c>
      <c r="T2835">
        <v>0</v>
      </c>
      <c r="U2835">
        <v>0</v>
      </c>
      <c r="V2835">
        <v>0</v>
      </c>
      <c r="W2835">
        <v>0</v>
      </c>
      <c r="X2835">
        <v>1</v>
      </c>
      <c r="Y2835">
        <v>1</v>
      </c>
      <c r="Z2835" s="2" t="s">
        <v>8993</v>
      </c>
    </row>
    <row r="2836" spans="1:30" x14ac:dyDescent="0.2">
      <c r="A2836" s="1">
        <v>2048</v>
      </c>
      <c r="B2836" t="s">
        <v>119</v>
      </c>
      <c r="C2836" t="s">
        <v>3407</v>
      </c>
      <c r="D2836" t="s">
        <v>119</v>
      </c>
      <c r="E2836" t="s">
        <v>10566</v>
      </c>
      <c r="F2836" t="str">
        <f>VLOOKUP(E2836,state_lookup!A:B,2,FALSE)</f>
        <v>CT</v>
      </c>
      <c r="G2836">
        <v>41.766100000000002</v>
      </c>
      <c r="H2836">
        <v>-72.683400000000006</v>
      </c>
      <c r="I2836" t="s">
        <v>5243</v>
      </c>
      <c r="J2836" s="4" t="s">
        <v>5262</v>
      </c>
      <c r="K2836" s="4" t="str">
        <f t="shared" si="44"/>
        <v>Jun 08</v>
      </c>
      <c r="P2836" t="s">
        <v>6267</v>
      </c>
      <c r="Q2836" t="s">
        <v>6395</v>
      </c>
      <c r="R2836">
        <v>0</v>
      </c>
      <c r="S2836" t="s">
        <v>6537</v>
      </c>
      <c r="X2836">
        <v>1</v>
      </c>
      <c r="Y2836">
        <v>1</v>
      </c>
      <c r="Z2836" s="2" t="s">
        <v>8994</v>
      </c>
    </row>
    <row r="2837" spans="1:30" x14ac:dyDescent="0.2">
      <c r="A2837" s="1">
        <v>2049</v>
      </c>
      <c r="B2837" t="s">
        <v>1441</v>
      </c>
      <c r="C2837" t="s">
        <v>3408</v>
      </c>
      <c r="D2837" t="s">
        <v>4502</v>
      </c>
      <c r="E2837" t="s">
        <v>10557</v>
      </c>
      <c r="F2837" t="str">
        <f>VLOOKUP(E2837,state_lookup!A:B,2,FALSE)</f>
        <v>CO</v>
      </c>
      <c r="G2837">
        <v>40.058869999999999</v>
      </c>
      <c r="H2837" t="s">
        <v>5187</v>
      </c>
      <c r="I2837" t="s">
        <v>5243</v>
      </c>
      <c r="J2837" s="4" t="s">
        <v>5262</v>
      </c>
      <c r="K2837" s="4" t="str">
        <f t="shared" si="44"/>
        <v>Jun 08</v>
      </c>
      <c r="L2837" t="s">
        <v>5285</v>
      </c>
      <c r="M2837" t="s">
        <v>5986</v>
      </c>
      <c r="N2837" t="s">
        <v>5986</v>
      </c>
      <c r="P2837" t="s">
        <v>6051</v>
      </c>
      <c r="Q2837" t="s">
        <v>6395</v>
      </c>
      <c r="R2837">
        <v>0</v>
      </c>
      <c r="S2837" t="s">
        <v>6537</v>
      </c>
      <c r="T2837">
        <v>0</v>
      </c>
      <c r="U2837">
        <v>0</v>
      </c>
      <c r="V2837">
        <v>0</v>
      </c>
      <c r="W2837">
        <v>0</v>
      </c>
      <c r="X2837">
        <v>1</v>
      </c>
      <c r="Y2837">
        <v>1</v>
      </c>
      <c r="Z2837" s="2" t="s">
        <v>8995</v>
      </c>
    </row>
    <row r="2838" spans="1:30" x14ac:dyDescent="0.2">
      <c r="A2838" s="1">
        <v>2050</v>
      </c>
      <c r="B2838" t="s">
        <v>60</v>
      </c>
      <c r="E2838" t="s">
        <v>10552</v>
      </c>
      <c r="F2838" t="str">
        <f>VLOOKUP(E2838,state_lookup!A:B,2,FALSE)</f>
        <v>MI</v>
      </c>
      <c r="G2838">
        <v>42.714199999999998</v>
      </c>
      <c r="H2838">
        <v>-84.560100000000006</v>
      </c>
      <c r="I2838" t="s">
        <v>5243</v>
      </c>
      <c r="J2838" s="4" t="s">
        <v>5262</v>
      </c>
      <c r="K2838" s="4" t="str">
        <f t="shared" si="44"/>
        <v>Jun 08</v>
      </c>
      <c r="L2838" t="s">
        <v>5348</v>
      </c>
      <c r="M2838" t="s">
        <v>5372</v>
      </c>
      <c r="N2838" t="s">
        <v>5372</v>
      </c>
      <c r="P2838" t="s">
        <v>6051</v>
      </c>
      <c r="Q2838" t="s">
        <v>6395</v>
      </c>
      <c r="R2838">
        <v>0</v>
      </c>
      <c r="S2838" t="s">
        <v>6537</v>
      </c>
      <c r="T2838">
        <v>0</v>
      </c>
      <c r="U2838">
        <v>0</v>
      </c>
      <c r="V2838">
        <v>0</v>
      </c>
      <c r="W2838">
        <v>0</v>
      </c>
      <c r="X2838">
        <v>1</v>
      </c>
      <c r="Y2838">
        <v>1</v>
      </c>
      <c r="Z2838" s="2" t="s">
        <v>8996</v>
      </c>
    </row>
    <row r="2839" spans="1:30" x14ac:dyDescent="0.2">
      <c r="A2839" s="1">
        <v>2051</v>
      </c>
      <c r="B2839" t="s">
        <v>31</v>
      </c>
      <c r="C2839" t="s">
        <v>3409</v>
      </c>
      <c r="D2839" t="s">
        <v>31</v>
      </c>
      <c r="E2839" t="s">
        <v>10547</v>
      </c>
      <c r="F2839" t="str">
        <f>VLOOKUP(E2839,state_lookup!A:B,2,FALSE)</f>
        <v>CA</v>
      </c>
      <c r="G2839">
        <v>34.113900000000001</v>
      </c>
      <c r="H2839">
        <v>-118.4068</v>
      </c>
      <c r="I2839" t="s">
        <v>5243</v>
      </c>
      <c r="J2839" s="4" t="s">
        <v>5262</v>
      </c>
      <c r="K2839" s="4" t="str">
        <f t="shared" si="44"/>
        <v>Jun 08</v>
      </c>
      <c r="L2839" t="s">
        <v>5429</v>
      </c>
      <c r="M2839" t="s">
        <v>5372</v>
      </c>
      <c r="N2839" t="s">
        <v>5372</v>
      </c>
      <c r="P2839" t="s">
        <v>6268</v>
      </c>
      <c r="Q2839" t="s">
        <v>6428</v>
      </c>
      <c r="R2839">
        <v>0</v>
      </c>
      <c r="S2839" t="s">
        <v>6613</v>
      </c>
      <c r="T2839">
        <v>0</v>
      </c>
      <c r="U2839">
        <v>0</v>
      </c>
      <c r="V2839">
        <v>0</v>
      </c>
      <c r="W2839">
        <v>0</v>
      </c>
      <c r="X2839">
        <v>1</v>
      </c>
      <c r="Y2839">
        <v>1</v>
      </c>
      <c r="Z2839" s="2" t="s">
        <v>8997</v>
      </c>
      <c r="AA2839" s="2" t="s">
        <v>10115</v>
      </c>
      <c r="AB2839" s="2" t="s">
        <v>10340</v>
      </c>
      <c r="AC2839" t="s">
        <v>10504</v>
      </c>
      <c r="AD2839" t="s">
        <v>6598</v>
      </c>
    </row>
    <row r="2840" spans="1:30" x14ac:dyDescent="0.2">
      <c r="A2840" s="1">
        <v>2052</v>
      </c>
      <c r="B2840" t="s">
        <v>1442</v>
      </c>
      <c r="C2840" t="s">
        <v>3410</v>
      </c>
      <c r="D2840" t="s">
        <v>4475</v>
      </c>
      <c r="E2840" t="s">
        <v>64</v>
      </c>
      <c r="F2840" t="str">
        <f>VLOOKUP(E2840,state_lookup!A:B,2,FALSE)</f>
        <v>NY</v>
      </c>
      <c r="G2840">
        <v>43.786700000000003</v>
      </c>
      <c r="H2840">
        <v>-75.487399999999994</v>
      </c>
      <c r="I2840" t="s">
        <v>5243</v>
      </c>
      <c r="J2840" s="4" t="s">
        <v>5262</v>
      </c>
      <c r="K2840" s="4" t="str">
        <f t="shared" si="44"/>
        <v>Jun 08</v>
      </c>
      <c r="L2840" t="s">
        <v>5304</v>
      </c>
      <c r="M2840" t="s">
        <v>5531</v>
      </c>
      <c r="N2840" t="s">
        <v>5531</v>
      </c>
      <c r="P2840" t="s">
        <v>6051</v>
      </c>
      <c r="Q2840" t="s">
        <v>6395</v>
      </c>
      <c r="R2840">
        <v>0</v>
      </c>
      <c r="S2840" t="s">
        <v>6537</v>
      </c>
      <c r="T2840">
        <v>0</v>
      </c>
      <c r="U2840">
        <v>0</v>
      </c>
      <c r="V2840">
        <v>0</v>
      </c>
      <c r="W2840">
        <v>0</v>
      </c>
      <c r="X2840">
        <v>1</v>
      </c>
      <c r="Y2840">
        <v>1</v>
      </c>
      <c r="Z2840" s="2" t="s">
        <v>8998</v>
      </c>
      <c r="AD2840" t="s">
        <v>6598</v>
      </c>
    </row>
    <row r="2841" spans="1:30" x14ac:dyDescent="0.2">
      <c r="A2841" s="1">
        <v>2053</v>
      </c>
      <c r="B2841" t="s">
        <v>1443</v>
      </c>
      <c r="C2841" t="s">
        <v>2678</v>
      </c>
      <c r="D2841" t="s">
        <v>146</v>
      </c>
      <c r="E2841" t="s">
        <v>10566</v>
      </c>
      <c r="F2841" t="str">
        <f>VLOOKUP(E2841,state_lookup!A:B,2,FALSE)</f>
        <v>CT</v>
      </c>
      <c r="G2841">
        <v>41.223739999999999</v>
      </c>
      <c r="H2841" t="s">
        <v>5188</v>
      </c>
      <c r="I2841" t="s">
        <v>5243</v>
      </c>
      <c r="J2841" s="4" t="s">
        <v>5262</v>
      </c>
      <c r="K2841" s="4" t="str">
        <f t="shared" si="44"/>
        <v>Jun 08</v>
      </c>
      <c r="L2841" t="s">
        <v>5304</v>
      </c>
      <c r="M2841" t="s">
        <v>5531</v>
      </c>
      <c r="N2841" t="s">
        <v>5531</v>
      </c>
      <c r="P2841" t="s">
        <v>6051</v>
      </c>
      <c r="Q2841" t="s">
        <v>6395</v>
      </c>
      <c r="R2841">
        <v>0</v>
      </c>
      <c r="S2841" t="s">
        <v>6537</v>
      </c>
      <c r="T2841">
        <v>0</v>
      </c>
      <c r="U2841">
        <v>0</v>
      </c>
      <c r="V2841">
        <v>0</v>
      </c>
      <c r="W2841">
        <v>0</v>
      </c>
      <c r="X2841">
        <v>1</v>
      </c>
      <c r="Y2841">
        <v>1</v>
      </c>
      <c r="Z2841" s="2" t="s">
        <v>8999</v>
      </c>
      <c r="AA2841" s="2" t="s">
        <v>10116</v>
      </c>
      <c r="AD2841" t="s">
        <v>6598</v>
      </c>
    </row>
    <row r="2842" spans="1:30" x14ac:dyDescent="0.2">
      <c r="A2842" s="1">
        <v>2054</v>
      </c>
      <c r="B2842" t="s">
        <v>1444</v>
      </c>
      <c r="D2842" t="s">
        <v>1358</v>
      </c>
      <c r="E2842" t="s">
        <v>917</v>
      </c>
      <c r="F2842" t="str">
        <f>VLOOKUP(E2842,state_lookup!A:B,2,FALSE)</f>
        <v>VA</v>
      </c>
      <c r="G2842">
        <v>38.094099999999997</v>
      </c>
      <c r="H2842">
        <v>-76.822900000000004</v>
      </c>
      <c r="I2842" t="s">
        <v>5243</v>
      </c>
      <c r="J2842" s="4" t="s">
        <v>5262</v>
      </c>
      <c r="K2842" s="4" t="str">
        <f t="shared" si="44"/>
        <v>Jun 08</v>
      </c>
      <c r="L2842" t="s">
        <v>5296</v>
      </c>
      <c r="M2842" t="s">
        <v>5396</v>
      </c>
      <c r="N2842" t="s">
        <v>5396</v>
      </c>
      <c r="P2842" t="s">
        <v>6051</v>
      </c>
      <c r="Q2842" t="s">
        <v>6395</v>
      </c>
      <c r="R2842">
        <v>0</v>
      </c>
      <c r="S2842" t="s">
        <v>6538</v>
      </c>
      <c r="T2842">
        <v>0</v>
      </c>
      <c r="U2842">
        <v>0</v>
      </c>
      <c r="V2842">
        <v>0</v>
      </c>
      <c r="W2842">
        <v>0</v>
      </c>
      <c r="X2842">
        <v>1</v>
      </c>
      <c r="Y2842">
        <v>1</v>
      </c>
      <c r="Z2842" s="2" t="s">
        <v>9000</v>
      </c>
      <c r="AC2842" t="s">
        <v>10376</v>
      </c>
      <c r="AD2842" t="s">
        <v>6598</v>
      </c>
    </row>
    <row r="2843" spans="1:30" x14ac:dyDescent="0.2">
      <c r="A2843" s="1">
        <v>2055</v>
      </c>
      <c r="B2843" t="s">
        <v>447</v>
      </c>
      <c r="C2843" t="s">
        <v>3411</v>
      </c>
      <c r="E2843" t="s">
        <v>10556</v>
      </c>
      <c r="F2843" t="str">
        <f>VLOOKUP(E2843,state_lookup!A:B,2,FALSE)</f>
        <v>OH</v>
      </c>
      <c r="G2843">
        <v>40.385399999999997</v>
      </c>
      <c r="H2843">
        <v>-82.473200000000006</v>
      </c>
      <c r="I2843" t="s">
        <v>5243</v>
      </c>
      <c r="J2843" s="4" t="s">
        <v>5262</v>
      </c>
      <c r="K2843" s="4" t="str">
        <f t="shared" si="44"/>
        <v>Jun 08</v>
      </c>
      <c r="M2843" t="s">
        <v>5991</v>
      </c>
      <c r="N2843" t="s">
        <v>5531</v>
      </c>
      <c r="P2843" t="s">
        <v>6051</v>
      </c>
      <c r="Q2843" t="s">
        <v>6395</v>
      </c>
      <c r="R2843">
        <v>0</v>
      </c>
      <c r="S2843" t="s">
        <v>6537</v>
      </c>
      <c r="T2843">
        <v>0</v>
      </c>
      <c r="U2843">
        <v>0</v>
      </c>
      <c r="V2843">
        <v>0</v>
      </c>
      <c r="W2843">
        <v>0</v>
      </c>
      <c r="X2843">
        <v>1</v>
      </c>
      <c r="Y2843">
        <v>1</v>
      </c>
      <c r="Z2843" t="s">
        <v>5728</v>
      </c>
    </row>
    <row r="2844" spans="1:30" x14ac:dyDescent="0.2">
      <c r="A2844" s="1">
        <v>2056</v>
      </c>
      <c r="B2844" t="s">
        <v>64</v>
      </c>
      <c r="C2844" t="s">
        <v>3412</v>
      </c>
      <c r="D2844" t="s">
        <v>64</v>
      </c>
      <c r="E2844" t="s">
        <v>64</v>
      </c>
      <c r="F2844" t="str">
        <f>VLOOKUP(E2844,state_lookup!A:B,2,FALSE)</f>
        <v>NY</v>
      </c>
      <c r="G2844">
        <v>40.694299999999998</v>
      </c>
      <c r="H2844">
        <v>-73.924899999999994</v>
      </c>
      <c r="I2844" t="s">
        <v>5243</v>
      </c>
      <c r="J2844" s="4" t="s">
        <v>5262</v>
      </c>
      <c r="K2844" s="4" t="str">
        <f t="shared" si="44"/>
        <v>Jun 08</v>
      </c>
      <c r="L2844" t="s">
        <v>5304</v>
      </c>
      <c r="M2844" t="s">
        <v>5531</v>
      </c>
      <c r="N2844" t="s">
        <v>5531</v>
      </c>
      <c r="P2844" t="s">
        <v>6051</v>
      </c>
      <c r="Q2844" t="s">
        <v>6395</v>
      </c>
      <c r="R2844">
        <v>0</v>
      </c>
      <c r="S2844" t="s">
        <v>6537</v>
      </c>
      <c r="T2844">
        <v>0</v>
      </c>
      <c r="U2844">
        <v>0</v>
      </c>
      <c r="V2844">
        <v>0</v>
      </c>
      <c r="W2844">
        <v>0</v>
      </c>
      <c r="X2844">
        <v>1</v>
      </c>
      <c r="Y2844">
        <v>1</v>
      </c>
      <c r="Z2844" t="s">
        <v>8934</v>
      </c>
      <c r="AA2844" s="2" t="s">
        <v>10117</v>
      </c>
      <c r="AD2844" t="s">
        <v>6598</v>
      </c>
    </row>
    <row r="2845" spans="1:30" x14ac:dyDescent="0.2">
      <c r="A2845" s="1">
        <v>2057</v>
      </c>
      <c r="B2845" t="s">
        <v>64</v>
      </c>
      <c r="C2845" t="s">
        <v>3413</v>
      </c>
      <c r="D2845" t="s">
        <v>64</v>
      </c>
      <c r="E2845" t="s">
        <v>64</v>
      </c>
      <c r="F2845" t="str">
        <f>VLOOKUP(E2845,state_lookup!A:B,2,FALSE)</f>
        <v>NY</v>
      </c>
      <c r="G2845">
        <v>40.694299999999998</v>
      </c>
      <c r="H2845">
        <v>-73.924899999999994</v>
      </c>
      <c r="I2845" t="s">
        <v>5243</v>
      </c>
      <c r="J2845" s="4" t="s">
        <v>5262</v>
      </c>
      <c r="K2845" s="4" t="str">
        <f t="shared" si="44"/>
        <v>Jun 08</v>
      </c>
      <c r="L2845" t="s">
        <v>5304</v>
      </c>
      <c r="M2845" t="s">
        <v>5531</v>
      </c>
      <c r="N2845" t="s">
        <v>5531</v>
      </c>
      <c r="P2845" t="s">
        <v>6051</v>
      </c>
      <c r="Q2845" t="s">
        <v>6395</v>
      </c>
      <c r="R2845">
        <v>0</v>
      </c>
      <c r="S2845" t="s">
        <v>6537</v>
      </c>
      <c r="T2845">
        <v>0</v>
      </c>
      <c r="U2845">
        <v>0</v>
      </c>
      <c r="V2845">
        <v>0</v>
      </c>
      <c r="W2845">
        <v>0</v>
      </c>
      <c r="X2845">
        <v>1</v>
      </c>
      <c r="Y2845">
        <v>1</v>
      </c>
      <c r="Z2845" t="s">
        <v>8934</v>
      </c>
      <c r="AA2845" s="2" t="s">
        <v>10117</v>
      </c>
      <c r="AD2845" t="s">
        <v>6598</v>
      </c>
    </row>
    <row r="2846" spans="1:30" x14ac:dyDescent="0.2">
      <c r="A2846" s="1">
        <v>2058</v>
      </c>
      <c r="B2846" t="s">
        <v>64</v>
      </c>
      <c r="C2846" t="s">
        <v>3414</v>
      </c>
      <c r="D2846" t="s">
        <v>64</v>
      </c>
      <c r="E2846" t="s">
        <v>64</v>
      </c>
      <c r="F2846" t="str">
        <f>VLOOKUP(E2846,state_lookup!A:B,2,FALSE)</f>
        <v>NY</v>
      </c>
      <c r="G2846">
        <v>40.694299999999998</v>
      </c>
      <c r="H2846">
        <v>-73.924899999999994</v>
      </c>
      <c r="I2846" t="s">
        <v>5243</v>
      </c>
      <c r="J2846" s="4" t="s">
        <v>5262</v>
      </c>
      <c r="K2846" s="4" t="str">
        <f t="shared" si="44"/>
        <v>Jun 08</v>
      </c>
      <c r="L2846" t="s">
        <v>5343</v>
      </c>
      <c r="M2846" t="s">
        <v>5527</v>
      </c>
      <c r="N2846" t="s">
        <v>5527</v>
      </c>
      <c r="P2846" t="s">
        <v>6051</v>
      </c>
      <c r="Q2846" t="s">
        <v>6395</v>
      </c>
      <c r="R2846">
        <v>0</v>
      </c>
      <c r="S2846" t="s">
        <v>6537</v>
      </c>
      <c r="T2846">
        <v>0</v>
      </c>
      <c r="U2846">
        <v>0</v>
      </c>
      <c r="V2846">
        <v>0</v>
      </c>
      <c r="W2846">
        <v>0</v>
      </c>
      <c r="X2846">
        <v>1</v>
      </c>
      <c r="Y2846">
        <v>1</v>
      </c>
      <c r="Z2846" t="s">
        <v>8934</v>
      </c>
      <c r="AA2846" s="2" t="s">
        <v>10117</v>
      </c>
      <c r="AD2846" t="s">
        <v>6598</v>
      </c>
    </row>
    <row r="2847" spans="1:30" x14ac:dyDescent="0.2">
      <c r="A2847" s="1">
        <v>2059</v>
      </c>
      <c r="B2847" t="s">
        <v>64</v>
      </c>
      <c r="C2847" t="s">
        <v>3415</v>
      </c>
      <c r="D2847" t="s">
        <v>64</v>
      </c>
      <c r="E2847" t="s">
        <v>64</v>
      </c>
      <c r="F2847" t="str">
        <f>VLOOKUP(E2847,state_lookup!A:B,2,FALSE)</f>
        <v>NY</v>
      </c>
      <c r="G2847">
        <v>40.694299999999998</v>
      </c>
      <c r="H2847">
        <v>-73.924899999999994</v>
      </c>
      <c r="I2847" t="s">
        <v>5243</v>
      </c>
      <c r="J2847" s="4" t="s">
        <v>5262</v>
      </c>
      <c r="K2847" s="4" t="str">
        <f t="shared" si="44"/>
        <v>Jun 08</v>
      </c>
      <c r="L2847" t="s">
        <v>5464</v>
      </c>
      <c r="M2847" t="s">
        <v>5982</v>
      </c>
      <c r="N2847" t="s">
        <v>5982</v>
      </c>
      <c r="P2847" t="s">
        <v>6051</v>
      </c>
      <c r="Q2847" t="s">
        <v>6395</v>
      </c>
      <c r="R2847">
        <v>0</v>
      </c>
      <c r="S2847" t="s">
        <v>6537</v>
      </c>
      <c r="T2847">
        <v>0</v>
      </c>
      <c r="U2847">
        <v>0</v>
      </c>
      <c r="V2847">
        <v>0</v>
      </c>
      <c r="W2847">
        <v>0</v>
      </c>
      <c r="X2847">
        <v>1</v>
      </c>
      <c r="Y2847">
        <v>1</v>
      </c>
      <c r="Z2847" t="s">
        <v>8934</v>
      </c>
      <c r="AA2847" s="2" t="s">
        <v>10117</v>
      </c>
      <c r="AD2847" t="s">
        <v>6598</v>
      </c>
    </row>
    <row r="2848" spans="1:30" x14ac:dyDescent="0.2">
      <c r="A2848" s="1">
        <v>2060</v>
      </c>
      <c r="B2848" t="s">
        <v>64</v>
      </c>
      <c r="C2848" t="s">
        <v>3416</v>
      </c>
      <c r="D2848" t="s">
        <v>4337</v>
      </c>
      <c r="E2848" t="s">
        <v>64</v>
      </c>
      <c r="F2848" t="str">
        <f>VLOOKUP(E2848,state_lookup!A:B,2,FALSE)</f>
        <v>NY</v>
      </c>
      <c r="G2848">
        <v>40.694299999999998</v>
      </c>
      <c r="H2848">
        <v>-73.924899999999994</v>
      </c>
      <c r="I2848" t="s">
        <v>5243</v>
      </c>
      <c r="J2848" s="4" t="s">
        <v>5262</v>
      </c>
      <c r="K2848" s="4" t="str">
        <f t="shared" si="44"/>
        <v>Jun 08</v>
      </c>
      <c r="L2848" t="s">
        <v>5284</v>
      </c>
      <c r="M2848" t="s">
        <v>5531</v>
      </c>
      <c r="N2848" t="s">
        <v>5531</v>
      </c>
      <c r="P2848" t="s">
        <v>6051</v>
      </c>
      <c r="Q2848" t="s">
        <v>6395</v>
      </c>
      <c r="R2848">
        <v>0</v>
      </c>
      <c r="S2848" t="s">
        <v>6537</v>
      </c>
      <c r="X2848">
        <v>1</v>
      </c>
      <c r="Y2848">
        <v>1</v>
      </c>
      <c r="Z2848" t="s">
        <v>8934</v>
      </c>
      <c r="AA2848" s="2" t="s">
        <v>10100</v>
      </c>
    </row>
    <row r="2849" spans="1:30" x14ac:dyDescent="0.2">
      <c r="A2849" s="1">
        <v>2061</v>
      </c>
      <c r="B2849" t="s">
        <v>64</v>
      </c>
      <c r="C2849" t="s">
        <v>3338</v>
      </c>
      <c r="D2849" t="s">
        <v>4337</v>
      </c>
      <c r="E2849" t="s">
        <v>64</v>
      </c>
      <c r="F2849" t="str">
        <f>VLOOKUP(E2849,state_lookup!A:B,2,FALSE)</f>
        <v>NY</v>
      </c>
      <c r="G2849">
        <v>40.694299999999998</v>
      </c>
      <c r="H2849">
        <v>-73.924899999999994</v>
      </c>
      <c r="I2849" t="s">
        <v>5243</v>
      </c>
      <c r="J2849" s="4" t="s">
        <v>5262</v>
      </c>
      <c r="K2849" s="4" t="str">
        <f t="shared" si="44"/>
        <v>Jun 08</v>
      </c>
      <c r="L2849" t="s">
        <v>5564</v>
      </c>
      <c r="M2849" t="s">
        <v>5372</v>
      </c>
      <c r="N2849" t="s">
        <v>5372</v>
      </c>
      <c r="P2849" t="s">
        <v>6051</v>
      </c>
      <c r="Q2849" t="s">
        <v>6395</v>
      </c>
      <c r="R2849">
        <v>0</v>
      </c>
      <c r="S2849" t="s">
        <v>6537</v>
      </c>
      <c r="T2849">
        <v>0</v>
      </c>
      <c r="U2849">
        <v>0</v>
      </c>
      <c r="V2849">
        <v>0</v>
      </c>
      <c r="W2849">
        <v>0</v>
      </c>
      <c r="X2849">
        <v>1</v>
      </c>
      <c r="Y2849">
        <v>1</v>
      </c>
      <c r="Z2849" t="s">
        <v>8934</v>
      </c>
      <c r="AA2849" s="2" t="s">
        <v>8399</v>
      </c>
      <c r="AD2849" t="s">
        <v>6598</v>
      </c>
    </row>
    <row r="2850" spans="1:30" x14ac:dyDescent="0.2">
      <c r="A2850" s="1">
        <v>2062</v>
      </c>
      <c r="B2850" t="s">
        <v>64</v>
      </c>
      <c r="C2850" t="s">
        <v>3417</v>
      </c>
      <c r="D2850" t="s">
        <v>4337</v>
      </c>
      <c r="E2850" t="s">
        <v>64</v>
      </c>
      <c r="F2850" t="str">
        <f>VLOOKUP(E2850,state_lookup!A:B,2,FALSE)</f>
        <v>NY</v>
      </c>
      <c r="G2850">
        <v>40.694299999999998</v>
      </c>
      <c r="H2850">
        <v>-73.924899999999994</v>
      </c>
      <c r="I2850" t="s">
        <v>5243</v>
      </c>
      <c r="J2850" s="4" t="s">
        <v>5262</v>
      </c>
      <c r="K2850" s="4" t="str">
        <f t="shared" si="44"/>
        <v>Jun 08</v>
      </c>
      <c r="P2850" t="s">
        <v>6051</v>
      </c>
      <c r="Q2850" t="s">
        <v>6395</v>
      </c>
      <c r="R2850">
        <v>0</v>
      </c>
      <c r="S2850" t="s">
        <v>6537</v>
      </c>
      <c r="X2850">
        <v>1</v>
      </c>
      <c r="Y2850">
        <v>1</v>
      </c>
      <c r="Z2850" t="s">
        <v>8934</v>
      </c>
    </row>
    <row r="2851" spans="1:30" x14ac:dyDescent="0.2">
      <c r="A2851" s="1">
        <v>2063</v>
      </c>
      <c r="B2851" t="s">
        <v>64</v>
      </c>
      <c r="C2851" t="s">
        <v>3418</v>
      </c>
      <c r="D2851" t="s">
        <v>4337</v>
      </c>
      <c r="E2851" t="s">
        <v>64</v>
      </c>
      <c r="F2851" t="str">
        <f>VLOOKUP(E2851,state_lookup!A:B,2,FALSE)</f>
        <v>NY</v>
      </c>
      <c r="G2851">
        <v>40.694299999999998</v>
      </c>
      <c r="H2851">
        <v>-73.924899999999994</v>
      </c>
      <c r="I2851" t="s">
        <v>5243</v>
      </c>
      <c r="J2851" s="4" t="s">
        <v>5262</v>
      </c>
      <c r="K2851" s="4" t="str">
        <f t="shared" si="44"/>
        <v>Jun 08</v>
      </c>
      <c r="P2851" t="s">
        <v>6051</v>
      </c>
      <c r="Q2851" t="s">
        <v>6395</v>
      </c>
      <c r="R2851">
        <v>0</v>
      </c>
      <c r="S2851" t="s">
        <v>6537</v>
      </c>
      <c r="X2851">
        <v>1</v>
      </c>
      <c r="Y2851">
        <v>1</v>
      </c>
      <c r="Z2851" t="s">
        <v>8934</v>
      </c>
    </row>
    <row r="2852" spans="1:30" x14ac:dyDescent="0.2">
      <c r="A2852" s="1">
        <v>2064</v>
      </c>
      <c r="B2852" t="s">
        <v>64</v>
      </c>
      <c r="C2852" t="s">
        <v>3419</v>
      </c>
      <c r="D2852" t="s">
        <v>4337</v>
      </c>
      <c r="E2852" t="s">
        <v>64</v>
      </c>
      <c r="F2852" t="str">
        <f>VLOOKUP(E2852,state_lookup!A:B,2,FALSE)</f>
        <v>NY</v>
      </c>
      <c r="G2852">
        <v>40.694299999999998</v>
      </c>
      <c r="H2852">
        <v>-73.924899999999994</v>
      </c>
      <c r="I2852" t="s">
        <v>5243</v>
      </c>
      <c r="J2852" s="4" t="s">
        <v>5262</v>
      </c>
      <c r="K2852" s="4" t="str">
        <f t="shared" si="44"/>
        <v>Jun 08</v>
      </c>
      <c r="P2852" t="s">
        <v>6051</v>
      </c>
      <c r="Q2852" t="s">
        <v>6395</v>
      </c>
      <c r="R2852">
        <v>0</v>
      </c>
      <c r="S2852" t="s">
        <v>6537</v>
      </c>
      <c r="X2852">
        <v>1</v>
      </c>
      <c r="Y2852">
        <v>1</v>
      </c>
      <c r="Z2852" t="s">
        <v>8934</v>
      </c>
    </row>
    <row r="2853" spans="1:30" x14ac:dyDescent="0.2">
      <c r="A2853" s="1">
        <v>2065</v>
      </c>
      <c r="B2853" t="s">
        <v>64</v>
      </c>
      <c r="C2853" t="s">
        <v>3420</v>
      </c>
      <c r="D2853" t="s">
        <v>4337</v>
      </c>
      <c r="E2853" t="s">
        <v>64</v>
      </c>
      <c r="F2853" t="str">
        <f>VLOOKUP(E2853,state_lookup!A:B,2,FALSE)</f>
        <v>NY</v>
      </c>
      <c r="G2853">
        <v>40.694299999999998</v>
      </c>
      <c r="H2853">
        <v>-73.924899999999994</v>
      </c>
      <c r="I2853" t="s">
        <v>5243</v>
      </c>
      <c r="J2853" s="4" t="s">
        <v>5262</v>
      </c>
      <c r="K2853" s="4" t="str">
        <f t="shared" si="44"/>
        <v>Jun 08</v>
      </c>
      <c r="L2853" t="s">
        <v>5304</v>
      </c>
      <c r="M2853" t="s">
        <v>5531</v>
      </c>
      <c r="N2853" t="s">
        <v>5531</v>
      </c>
      <c r="P2853" t="s">
        <v>6051</v>
      </c>
      <c r="Q2853" t="s">
        <v>6395</v>
      </c>
      <c r="R2853">
        <v>0</v>
      </c>
      <c r="S2853" t="s">
        <v>6537</v>
      </c>
      <c r="T2853">
        <v>0</v>
      </c>
      <c r="U2853">
        <v>0</v>
      </c>
      <c r="V2853">
        <v>0</v>
      </c>
      <c r="W2853">
        <v>0</v>
      </c>
      <c r="X2853">
        <v>1</v>
      </c>
      <c r="Y2853">
        <v>1</v>
      </c>
      <c r="Z2853" t="s">
        <v>8934</v>
      </c>
      <c r="AA2853" s="2" t="s">
        <v>10117</v>
      </c>
      <c r="AD2853" t="s">
        <v>6598</v>
      </c>
    </row>
    <row r="2854" spans="1:30" x14ac:dyDescent="0.2">
      <c r="A2854" s="1">
        <v>2066</v>
      </c>
      <c r="B2854" t="s">
        <v>64</v>
      </c>
      <c r="C2854" t="s">
        <v>3421</v>
      </c>
      <c r="D2854" t="s">
        <v>1950</v>
      </c>
      <c r="E2854" t="s">
        <v>64</v>
      </c>
      <c r="F2854" t="str">
        <f>VLOOKUP(E2854,state_lookup!A:B,2,FALSE)</f>
        <v>NY</v>
      </c>
      <c r="G2854">
        <v>40.694299999999998</v>
      </c>
      <c r="H2854">
        <v>-73.924899999999994</v>
      </c>
      <c r="I2854" t="s">
        <v>5243</v>
      </c>
      <c r="J2854" s="4" t="s">
        <v>5262</v>
      </c>
      <c r="K2854" s="4" t="str">
        <f t="shared" si="44"/>
        <v>Jun 08</v>
      </c>
      <c r="P2854" t="s">
        <v>6051</v>
      </c>
      <c r="Q2854" t="s">
        <v>6395</v>
      </c>
      <c r="R2854">
        <v>0</v>
      </c>
      <c r="S2854" t="s">
        <v>6537</v>
      </c>
      <c r="X2854">
        <v>1</v>
      </c>
      <c r="Y2854">
        <v>1</v>
      </c>
      <c r="Z2854" t="s">
        <v>8934</v>
      </c>
    </row>
    <row r="2855" spans="1:30" x14ac:dyDescent="0.2">
      <c r="A2855" s="1">
        <v>2067</v>
      </c>
      <c r="B2855" t="s">
        <v>64</v>
      </c>
      <c r="C2855" t="s">
        <v>3422</v>
      </c>
      <c r="D2855" t="s">
        <v>1950</v>
      </c>
      <c r="E2855" t="s">
        <v>64</v>
      </c>
      <c r="F2855" t="str">
        <f>VLOOKUP(E2855,state_lookup!A:B,2,FALSE)</f>
        <v>NY</v>
      </c>
      <c r="G2855">
        <v>40.694299999999998</v>
      </c>
      <c r="H2855">
        <v>-73.924899999999994</v>
      </c>
      <c r="I2855" t="s">
        <v>5243</v>
      </c>
      <c r="J2855" s="4" t="s">
        <v>5262</v>
      </c>
      <c r="K2855" s="4" t="str">
        <f t="shared" si="44"/>
        <v>Jun 08</v>
      </c>
      <c r="P2855" t="s">
        <v>6051</v>
      </c>
      <c r="Q2855" t="s">
        <v>6395</v>
      </c>
      <c r="R2855">
        <v>0</v>
      </c>
      <c r="S2855" t="s">
        <v>6537</v>
      </c>
      <c r="X2855">
        <v>1</v>
      </c>
      <c r="Y2855">
        <v>1</v>
      </c>
      <c r="Z2855" t="s">
        <v>8934</v>
      </c>
    </row>
    <row r="2856" spans="1:30" x14ac:dyDescent="0.2">
      <c r="A2856" s="1">
        <v>2068</v>
      </c>
      <c r="B2856" t="s">
        <v>64</v>
      </c>
      <c r="C2856" t="s">
        <v>3423</v>
      </c>
      <c r="D2856" t="s">
        <v>1950</v>
      </c>
      <c r="E2856" t="s">
        <v>64</v>
      </c>
      <c r="F2856" t="str">
        <f>VLOOKUP(E2856,state_lookup!A:B,2,FALSE)</f>
        <v>NY</v>
      </c>
      <c r="G2856">
        <v>40.694299999999998</v>
      </c>
      <c r="H2856">
        <v>-73.924899999999994</v>
      </c>
      <c r="I2856" t="s">
        <v>5243</v>
      </c>
      <c r="J2856" s="4" t="s">
        <v>5262</v>
      </c>
      <c r="K2856" s="4" t="str">
        <f t="shared" si="44"/>
        <v>Jun 08</v>
      </c>
      <c r="L2856" t="s">
        <v>5314</v>
      </c>
      <c r="M2856" t="s">
        <v>5982</v>
      </c>
      <c r="N2856" t="s">
        <v>5982</v>
      </c>
      <c r="P2856" t="s">
        <v>6051</v>
      </c>
      <c r="Q2856" t="s">
        <v>6395</v>
      </c>
      <c r="R2856">
        <v>0</v>
      </c>
      <c r="S2856" t="s">
        <v>6537</v>
      </c>
      <c r="X2856">
        <v>1</v>
      </c>
      <c r="Y2856">
        <v>1</v>
      </c>
      <c r="Z2856" t="s">
        <v>8934</v>
      </c>
      <c r="AA2856" s="2" t="s">
        <v>10118</v>
      </c>
    </row>
    <row r="2857" spans="1:30" x14ac:dyDescent="0.2">
      <c r="A2857" s="1">
        <v>2069</v>
      </c>
      <c r="B2857" t="s">
        <v>64</v>
      </c>
      <c r="C2857" t="s">
        <v>3424</v>
      </c>
      <c r="D2857" t="s">
        <v>1950</v>
      </c>
      <c r="E2857" t="s">
        <v>64</v>
      </c>
      <c r="F2857" t="str">
        <f>VLOOKUP(E2857,state_lookup!A:B,2,FALSE)</f>
        <v>NY</v>
      </c>
      <c r="G2857">
        <v>40.694299999999998</v>
      </c>
      <c r="H2857">
        <v>-73.924899999999994</v>
      </c>
      <c r="I2857" t="s">
        <v>5243</v>
      </c>
      <c r="J2857" s="4" t="s">
        <v>5262</v>
      </c>
      <c r="K2857" s="4" t="str">
        <f t="shared" si="44"/>
        <v>Jun 08</v>
      </c>
      <c r="P2857" t="s">
        <v>6051</v>
      </c>
      <c r="Q2857" t="s">
        <v>6395</v>
      </c>
      <c r="R2857">
        <v>0</v>
      </c>
      <c r="S2857" t="s">
        <v>6537</v>
      </c>
      <c r="X2857">
        <v>1</v>
      </c>
      <c r="Y2857">
        <v>1</v>
      </c>
      <c r="Z2857" t="s">
        <v>8934</v>
      </c>
    </row>
    <row r="2858" spans="1:30" x14ac:dyDescent="0.2">
      <c r="A2858" s="1">
        <v>2070</v>
      </c>
      <c r="B2858" t="s">
        <v>64</v>
      </c>
      <c r="C2858" t="s">
        <v>3425</v>
      </c>
      <c r="D2858" t="s">
        <v>1950</v>
      </c>
      <c r="E2858" t="s">
        <v>64</v>
      </c>
      <c r="F2858" t="str">
        <f>VLOOKUP(E2858,state_lookup!A:B,2,FALSE)</f>
        <v>NY</v>
      </c>
      <c r="G2858">
        <v>40.694299999999998</v>
      </c>
      <c r="H2858">
        <v>-73.924899999999994</v>
      </c>
      <c r="I2858" t="s">
        <v>5243</v>
      </c>
      <c r="J2858" s="4" t="s">
        <v>5262</v>
      </c>
      <c r="K2858" s="4" t="str">
        <f t="shared" si="44"/>
        <v>Jun 08</v>
      </c>
      <c r="P2858" t="s">
        <v>6051</v>
      </c>
      <c r="Q2858" t="s">
        <v>6395</v>
      </c>
      <c r="R2858">
        <v>0</v>
      </c>
      <c r="S2858" t="s">
        <v>6537</v>
      </c>
      <c r="X2858">
        <v>1</v>
      </c>
      <c r="Y2858">
        <v>1</v>
      </c>
      <c r="Z2858" t="s">
        <v>8934</v>
      </c>
    </row>
    <row r="2859" spans="1:30" x14ac:dyDescent="0.2">
      <c r="A2859" s="1">
        <v>2071</v>
      </c>
      <c r="B2859" t="s">
        <v>64</v>
      </c>
      <c r="C2859" t="s">
        <v>3426</v>
      </c>
      <c r="D2859" t="s">
        <v>1950</v>
      </c>
      <c r="E2859" t="s">
        <v>64</v>
      </c>
      <c r="F2859" t="str">
        <f>VLOOKUP(E2859,state_lookup!A:B,2,FALSE)</f>
        <v>NY</v>
      </c>
      <c r="G2859">
        <v>40.694299999999998</v>
      </c>
      <c r="H2859">
        <v>-73.924899999999994</v>
      </c>
      <c r="I2859" t="s">
        <v>5243</v>
      </c>
      <c r="J2859" s="4" t="s">
        <v>5262</v>
      </c>
      <c r="K2859" s="4" t="str">
        <f t="shared" si="44"/>
        <v>Jun 08</v>
      </c>
      <c r="P2859" t="s">
        <v>6051</v>
      </c>
      <c r="Q2859" t="s">
        <v>6395</v>
      </c>
      <c r="R2859">
        <v>0</v>
      </c>
      <c r="S2859" t="s">
        <v>6537</v>
      </c>
      <c r="X2859">
        <v>1</v>
      </c>
      <c r="Y2859">
        <v>1</v>
      </c>
      <c r="Z2859" t="s">
        <v>8934</v>
      </c>
    </row>
    <row r="2860" spans="1:30" x14ac:dyDescent="0.2">
      <c r="A2860" s="1">
        <v>2072</v>
      </c>
      <c r="B2860" t="s">
        <v>64</v>
      </c>
      <c r="C2860" t="s">
        <v>3427</v>
      </c>
      <c r="D2860" t="s">
        <v>1949</v>
      </c>
      <c r="E2860" t="s">
        <v>64</v>
      </c>
      <c r="F2860" t="str">
        <f>VLOOKUP(E2860,state_lookup!A:B,2,FALSE)</f>
        <v>NY</v>
      </c>
      <c r="G2860">
        <v>40.694299999999998</v>
      </c>
      <c r="H2860">
        <v>-73.924899999999994</v>
      </c>
      <c r="I2860" t="s">
        <v>5243</v>
      </c>
      <c r="J2860" s="4" t="s">
        <v>5262</v>
      </c>
      <c r="K2860" s="4" t="str">
        <f t="shared" si="44"/>
        <v>Jun 08</v>
      </c>
      <c r="L2860" t="s">
        <v>5304</v>
      </c>
      <c r="M2860" t="s">
        <v>5531</v>
      </c>
      <c r="N2860" t="s">
        <v>5531</v>
      </c>
      <c r="P2860" t="s">
        <v>6051</v>
      </c>
      <c r="Q2860" t="s">
        <v>6395</v>
      </c>
      <c r="R2860">
        <v>0</v>
      </c>
      <c r="S2860" t="s">
        <v>6537</v>
      </c>
      <c r="X2860">
        <v>1</v>
      </c>
      <c r="Y2860">
        <v>1</v>
      </c>
      <c r="Z2860" t="s">
        <v>8934</v>
      </c>
      <c r="AA2860" s="2" t="s">
        <v>10119</v>
      </c>
    </row>
    <row r="2861" spans="1:30" x14ac:dyDescent="0.2">
      <c r="A2861" s="1">
        <v>2073</v>
      </c>
      <c r="B2861" t="s">
        <v>64</v>
      </c>
      <c r="C2861" t="s">
        <v>3428</v>
      </c>
      <c r="D2861" t="s">
        <v>1949</v>
      </c>
      <c r="E2861" t="s">
        <v>64</v>
      </c>
      <c r="F2861" t="str">
        <f>VLOOKUP(E2861,state_lookup!A:B,2,FALSE)</f>
        <v>NY</v>
      </c>
      <c r="G2861">
        <v>40.694299999999998</v>
      </c>
      <c r="H2861">
        <v>-73.924899999999994</v>
      </c>
      <c r="I2861" t="s">
        <v>5243</v>
      </c>
      <c r="J2861" s="4" t="s">
        <v>5262</v>
      </c>
      <c r="K2861" s="4" t="str">
        <f t="shared" si="44"/>
        <v>Jun 08</v>
      </c>
      <c r="P2861" t="s">
        <v>6051</v>
      </c>
      <c r="Q2861" t="s">
        <v>6395</v>
      </c>
      <c r="R2861">
        <v>0</v>
      </c>
      <c r="S2861" t="s">
        <v>6537</v>
      </c>
      <c r="X2861">
        <v>1</v>
      </c>
      <c r="Y2861">
        <v>1</v>
      </c>
      <c r="Z2861" t="s">
        <v>8934</v>
      </c>
    </row>
    <row r="2862" spans="1:30" x14ac:dyDescent="0.2">
      <c r="A2862" s="1">
        <v>2074</v>
      </c>
      <c r="B2862" t="s">
        <v>850</v>
      </c>
      <c r="C2862" t="s">
        <v>3429</v>
      </c>
      <c r="E2862" t="s">
        <v>64</v>
      </c>
      <c r="F2862" t="str">
        <f>VLOOKUP(E2862,state_lookup!A:B,2,FALSE)</f>
        <v>NY</v>
      </c>
      <c r="G2862">
        <v>41.503700000000002</v>
      </c>
      <c r="H2862">
        <v>-74.020499999999998</v>
      </c>
      <c r="I2862" t="s">
        <v>5243</v>
      </c>
      <c r="J2862" s="4" t="s">
        <v>5262</v>
      </c>
      <c r="K2862" s="4" t="str">
        <f t="shared" si="44"/>
        <v>Jun 08</v>
      </c>
      <c r="L2862" t="s">
        <v>5454</v>
      </c>
      <c r="M2862" t="s">
        <v>5645</v>
      </c>
      <c r="N2862" t="s">
        <v>5645</v>
      </c>
      <c r="P2862" t="s">
        <v>6051</v>
      </c>
      <c r="Q2862" t="s">
        <v>6395</v>
      </c>
      <c r="R2862">
        <v>0</v>
      </c>
      <c r="S2862" t="s">
        <v>6540</v>
      </c>
      <c r="T2862">
        <v>0</v>
      </c>
      <c r="U2862">
        <v>0</v>
      </c>
      <c r="V2862">
        <v>0</v>
      </c>
      <c r="W2862">
        <v>0</v>
      </c>
      <c r="X2862">
        <v>1</v>
      </c>
      <c r="Y2862">
        <v>1</v>
      </c>
      <c r="Z2862" s="2" t="s">
        <v>9001</v>
      </c>
      <c r="AD2862" t="s">
        <v>6598</v>
      </c>
    </row>
    <row r="2863" spans="1:30" x14ac:dyDescent="0.2">
      <c r="A2863" s="1">
        <v>2075</v>
      </c>
      <c r="B2863" t="s">
        <v>299</v>
      </c>
      <c r="C2863" t="s">
        <v>1952</v>
      </c>
      <c r="D2863" t="s">
        <v>135</v>
      </c>
      <c r="E2863" t="s">
        <v>10576</v>
      </c>
      <c r="F2863" t="str">
        <f>VLOOKUP(E2863,state_lookup!A:B,2,FALSE)</f>
        <v>ME</v>
      </c>
      <c r="G2863">
        <v>44.035080000000001</v>
      </c>
      <c r="H2863" t="s">
        <v>4965</v>
      </c>
      <c r="I2863" t="s">
        <v>5243</v>
      </c>
      <c r="J2863" s="4" t="s">
        <v>5262</v>
      </c>
      <c r="K2863" s="4" t="str">
        <f t="shared" si="44"/>
        <v>Jun 08</v>
      </c>
      <c r="P2863" t="s">
        <v>6051</v>
      </c>
      <c r="Q2863" t="s">
        <v>6395</v>
      </c>
      <c r="R2863">
        <v>0</v>
      </c>
      <c r="S2863" t="s">
        <v>6537</v>
      </c>
      <c r="X2863">
        <v>1</v>
      </c>
      <c r="Y2863">
        <v>1</v>
      </c>
      <c r="Z2863" s="2" t="s">
        <v>7121</v>
      </c>
    </row>
    <row r="2864" spans="1:30" x14ac:dyDescent="0.2">
      <c r="A2864" s="1">
        <v>2076</v>
      </c>
      <c r="B2864" t="s">
        <v>66</v>
      </c>
      <c r="C2864" t="s">
        <v>3430</v>
      </c>
      <c r="D2864" t="s">
        <v>4279</v>
      </c>
      <c r="E2864" t="s">
        <v>10547</v>
      </c>
      <c r="F2864" t="str">
        <f>VLOOKUP(E2864,state_lookup!A:B,2,FALSE)</f>
        <v>CA</v>
      </c>
      <c r="G2864">
        <v>37.769449999999999</v>
      </c>
      <c r="H2864" t="s">
        <v>4935</v>
      </c>
      <c r="I2864" t="s">
        <v>5243</v>
      </c>
      <c r="J2864" s="4" t="s">
        <v>5262</v>
      </c>
      <c r="K2864" s="4" t="str">
        <f t="shared" si="44"/>
        <v>Jun 08</v>
      </c>
      <c r="P2864" t="s">
        <v>6269</v>
      </c>
      <c r="Q2864" t="s">
        <v>6402</v>
      </c>
      <c r="R2864">
        <v>0</v>
      </c>
      <c r="S2864" t="s">
        <v>6538</v>
      </c>
      <c r="T2864">
        <v>0</v>
      </c>
      <c r="U2864">
        <v>0</v>
      </c>
      <c r="V2864">
        <v>0</v>
      </c>
      <c r="W2864">
        <v>0</v>
      </c>
      <c r="X2864">
        <v>1</v>
      </c>
      <c r="Y2864">
        <v>1</v>
      </c>
      <c r="Z2864" s="2" t="s">
        <v>9002</v>
      </c>
    </row>
    <row r="2865" spans="1:30" x14ac:dyDescent="0.2">
      <c r="A2865" s="1">
        <v>2077</v>
      </c>
      <c r="B2865" t="s">
        <v>69</v>
      </c>
      <c r="C2865" t="s">
        <v>3431</v>
      </c>
      <c r="D2865" t="s">
        <v>4345</v>
      </c>
      <c r="E2865" t="s">
        <v>10560</v>
      </c>
      <c r="F2865" t="str">
        <f>VLOOKUP(E2865,state_lookup!A:B,2,FALSE)</f>
        <v>AZ</v>
      </c>
      <c r="G2865">
        <v>33.572200000000002</v>
      </c>
      <c r="H2865">
        <v>-112.0891</v>
      </c>
      <c r="I2865" t="s">
        <v>5244</v>
      </c>
      <c r="J2865" s="4" t="s">
        <v>5262</v>
      </c>
      <c r="K2865" s="4" t="str">
        <f t="shared" si="44"/>
        <v>Jun 08</v>
      </c>
      <c r="L2865" t="s">
        <v>5322</v>
      </c>
      <c r="M2865" t="s">
        <v>5531</v>
      </c>
      <c r="N2865" t="s">
        <v>5531</v>
      </c>
      <c r="P2865" t="s">
        <v>6051</v>
      </c>
      <c r="Q2865" t="s">
        <v>6436</v>
      </c>
      <c r="R2865">
        <v>0</v>
      </c>
      <c r="S2865" t="s">
        <v>6638</v>
      </c>
      <c r="T2865">
        <v>0</v>
      </c>
      <c r="U2865">
        <v>0</v>
      </c>
      <c r="V2865">
        <v>0</v>
      </c>
      <c r="W2865">
        <v>0</v>
      </c>
      <c r="X2865">
        <v>1</v>
      </c>
      <c r="Y2865">
        <v>1</v>
      </c>
      <c r="Z2865" s="2" t="s">
        <v>6915</v>
      </c>
      <c r="AD2865" t="s">
        <v>6598</v>
      </c>
    </row>
    <row r="2866" spans="1:30" x14ac:dyDescent="0.2">
      <c r="A2866" s="1">
        <v>2078</v>
      </c>
      <c r="B2866" t="s">
        <v>70</v>
      </c>
      <c r="C2866" t="s">
        <v>2118</v>
      </c>
      <c r="D2866" t="s">
        <v>4431</v>
      </c>
      <c r="E2866" t="s">
        <v>1289</v>
      </c>
      <c r="F2866" t="str">
        <f>VLOOKUP(E2866,state_lookup!A:B,2,FALSE)</f>
        <v>OR</v>
      </c>
      <c r="G2866">
        <v>45.537100000000002</v>
      </c>
      <c r="H2866">
        <v>-122.65</v>
      </c>
      <c r="I2866" t="s">
        <v>5243</v>
      </c>
      <c r="J2866" s="4" t="s">
        <v>5262</v>
      </c>
      <c r="K2866" s="4" t="str">
        <f t="shared" si="44"/>
        <v>Jun 08</v>
      </c>
      <c r="L2866" t="s">
        <v>5343</v>
      </c>
      <c r="M2866" t="s">
        <v>5527</v>
      </c>
      <c r="N2866" t="s">
        <v>5527</v>
      </c>
      <c r="P2866" t="s">
        <v>6051</v>
      </c>
      <c r="Q2866" t="s">
        <v>6436</v>
      </c>
      <c r="R2866">
        <v>0</v>
      </c>
      <c r="S2866" t="s">
        <v>6537</v>
      </c>
      <c r="Y2866">
        <v>1</v>
      </c>
      <c r="Z2866" s="2" t="s">
        <v>9003</v>
      </c>
      <c r="AD2866" t="s">
        <v>5316</v>
      </c>
    </row>
    <row r="2867" spans="1:30" x14ac:dyDescent="0.2">
      <c r="A2867" s="1">
        <v>2079</v>
      </c>
      <c r="B2867" t="s">
        <v>160</v>
      </c>
      <c r="C2867" t="s">
        <v>3432</v>
      </c>
      <c r="D2867" t="s">
        <v>4685</v>
      </c>
      <c r="E2867" t="s">
        <v>10547</v>
      </c>
      <c r="F2867" t="str">
        <f>VLOOKUP(E2867,state_lookup!A:B,2,FALSE)</f>
        <v>CA</v>
      </c>
      <c r="G2867">
        <v>34.1248</v>
      </c>
      <c r="H2867">
        <v>-117.56659999999999</v>
      </c>
      <c r="I2867" t="s">
        <v>5243</v>
      </c>
      <c r="J2867" s="4" t="s">
        <v>5262</v>
      </c>
      <c r="K2867" s="4" t="str">
        <f t="shared" si="44"/>
        <v>Jun 08</v>
      </c>
      <c r="L2867" t="s">
        <v>5873</v>
      </c>
      <c r="M2867" t="s">
        <v>5990</v>
      </c>
      <c r="N2867" t="s">
        <v>5990</v>
      </c>
      <c r="P2867" t="s">
        <v>6051</v>
      </c>
      <c r="Q2867" t="s">
        <v>6436</v>
      </c>
      <c r="R2867">
        <v>0</v>
      </c>
      <c r="S2867" t="s">
        <v>6647</v>
      </c>
      <c r="T2867">
        <v>0</v>
      </c>
      <c r="U2867">
        <v>0</v>
      </c>
      <c r="V2867">
        <v>0</v>
      </c>
      <c r="W2867">
        <v>0</v>
      </c>
      <c r="X2867">
        <v>1</v>
      </c>
      <c r="Y2867">
        <v>1</v>
      </c>
      <c r="Z2867" s="2" t="s">
        <v>8997</v>
      </c>
    </row>
    <row r="2868" spans="1:30" x14ac:dyDescent="0.2">
      <c r="A2868" s="1">
        <v>2080</v>
      </c>
      <c r="B2868" t="s">
        <v>162</v>
      </c>
      <c r="C2868" t="s">
        <v>3433</v>
      </c>
      <c r="D2868" t="s">
        <v>4824</v>
      </c>
      <c r="E2868" t="s">
        <v>917</v>
      </c>
      <c r="F2868" t="str">
        <f>VLOOKUP(E2868,state_lookup!A:B,2,FALSE)</f>
        <v>VA</v>
      </c>
      <c r="G2868">
        <v>37.529499999999999</v>
      </c>
      <c r="H2868">
        <v>-77.4756</v>
      </c>
      <c r="I2868" t="s">
        <v>5243</v>
      </c>
      <c r="J2868" s="4" t="s">
        <v>5262</v>
      </c>
      <c r="K2868" s="4" t="str">
        <f t="shared" si="44"/>
        <v>Jun 08</v>
      </c>
      <c r="L2868" t="s">
        <v>5394</v>
      </c>
      <c r="P2868" t="s">
        <v>6051</v>
      </c>
      <c r="Q2868" t="s">
        <v>6402</v>
      </c>
      <c r="R2868">
        <v>0</v>
      </c>
      <c r="S2868" t="s">
        <v>6537</v>
      </c>
      <c r="T2868">
        <v>1</v>
      </c>
      <c r="U2868">
        <v>1</v>
      </c>
      <c r="V2868">
        <v>0</v>
      </c>
      <c r="W2868">
        <v>0</v>
      </c>
      <c r="X2868">
        <v>1</v>
      </c>
      <c r="Y2868">
        <v>1</v>
      </c>
      <c r="Z2868" s="2" t="s">
        <v>9004</v>
      </c>
    </row>
    <row r="2869" spans="1:30" x14ac:dyDescent="0.2">
      <c r="A2869" s="1">
        <v>2081</v>
      </c>
      <c r="B2869" t="s">
        <v>162</v>
      </c>
      <c r="E2869" t="s">
        <v>10584</v>
      </c>
      <c r="F2869" t="str">
        <f>VLOOKUP(E2869,state_lookup!A:B,2,FALSE)</f>
        <v>RI</v>
      </c>
      <c r="G2869">
        <v>41.498260000000002</v>
      </c>
      <c r="H2869" t="s">
        <v>5189</v>
      </c>
      <c r="I2869" t="s">
        <v>5243</v>
      </c>
      <c r="J2869" s="4" t="s">
        <v>5262</v>
      </c>
      <c r="K2869" s="4" t="str">
        <f t="shared" si="44"/>
        <v>Jun 08</v>
      </c>
      <c r="Y2869">
        <v>1</v>
      </c>
      <c r="Z2869" s="2" t="s">
        <v>9005</v>
      </c>
    </row>
    <row r="2870" spans="1:30" x14ac:dyDescent="0.2">
      <c r="A2870" s="1">
        <v>2082</v>
      </c>
      <c r="B2870" t="s">
        <v>670</v>
      </c>
      <c r="C2870" t="s">
        <v>2342</v>
      </c>
      <c r="D2870" t="s">
        <v>670</v>
      </c>
      <c r="E2870" t="s">
        <v>10547</v>
      </c>
      <c r="F2870" t="str">
        <f>VLOOKUP(E2870,state_lookup!A:B,2,FALSE)</f>
        <v>CA</v>
      </c>
      <c r="G2870">
        <v>33.95335</v>
      </c>
      <c r="H2870" t="s">
        <v>5006</v>
      </c>
      <c r="I2870" t="s">
        <v>5243</v>
      </c>
      <c r="J2870" s="4" t="s">
        <v>5262</v>
      </c>
      <c r="K2870" s="4" t="str">
        <f t="shared" si="44"/>
        <v>Jun 08</v>
      </c>
      <c r="L2870" t="s">
        <v>5874</v>
      </c>
      <c r="M2870" t="s">
        <v>5531</v>
      </c>
      <c r="N2870" t="s">
        <v>5531</v>
      </c>
      <c r="P2870" t="s">
        <v>6051</v>
      </c>
      <c r="Q2870" t="s">
        <v>6436</v>
      </c>
      <c r="R2870">
        <v>0</v>
      </c>
      <c r="S2870" t="s">
        <v>6647</v>
      </c>
      <c r="T2870">
        <v>0</v>
      </c>
      <c r="U2870">
        <v>0</v>
      </c>
      <c r="V2870">
        <v>0</v>
      </c>
      <c r="W2870">
        <v>0</v>
      </c>
      <c r="X2870">
        <v>1</v>
      </c>
      <c r="Y2870">
        <v>1</v>
      </c>
      <c r="Z2870" s="2" t="s">
        <v>8997</v>
      </c>
    </row>
    <row r="2871" spans="1:30" x14ac:dyDescent="0.2">
      <c r="A2871" s="1">
        <v>2083</v>
      </c>
      <c r="B2871" t="s">
        <v>880</v>
      </c>
      <c r="C2871" t="s">
        <v>3434</v>
      </c>
      <c r="D2871" t="s">
        <v>4733</v>
      </c>
      <c r="E2871" t="s">
        <v>1660</v>
      </c>
      <c r="F2871" t="str">
        <f>VLOOKUP(E2871,state_lookup!A:B,2,FALSE)</f>
        <v>WY</v>
      </c>
      <c r="G2871">
        <v>41.595100000000002</v>
      </c>
      <c r="H2871">
        <v>-109.22369999999999</v>
      </c>
      <c r="I2871" t="s">
        <v>5243</v>
      </c>
      <c r="J2871" s="4" t="s">
        <v>5262</v>
      </c>
      <c r="K2871" s="4" t="str">
        <f t="shared" si="44"/>
        <v>Jun 08</v>
      </c>
      <c r="P2871" t="s">
        <v>6051</v>
      </c>
      <c r="Q2871" t="s">
        <v>6395</v>
      </c>
      <c r="R2871">
        <v>0</v>
      </c>
      <c r="S2871" t="s">
        <v>6546</v>
      </c>
      <c r="X2871">
        <v>1</v>
      </c>
      <c r="Y2871">
        <v>1</v>
      </c>
      <c r="Z2871" s="2" t="s">
        <v>8426</v>
      </c>
    </row>
    <row r="2872" spans="1:30" x14ac:dyDescent="0.2">
      <c r="A2872" s="1">
        <v>2084</v>
      </c>
      <c r="B2872" t="s">
        <v>1445</v>
      </c>
      <c r="C2872" t="s">
        <v>3435</v>
      </c>
      <c r="D2872" t="s">
        <v>135</v>
      </c>
      <c r="E2872" t="s">
        <v>10572</v>
      </c>
      <c r="F2872" t="str">
        <f>VLOOKUP(E2872,state_lookup!A:B,2,FALSE)</f>
        <v>NM</v>
      </c>
      <c r="G2872">
        <v>33.364800000000002</v>
      </c>
      <c r="H2872">
        <v>-105.64319999999999</v>
      </c>
      <c r="I2872" t="s">
        <v>5244</v>
      </c>
      <c r="J2872" s="4" t="s">
        <v>5262</v>
      </c>
      <c r="K2872" s="4" t="str">
        <f t="shared" si="44"/>
        <v>Jun 08</v>
      </c>
      <c r="L2872" t="s">
        <v>5875</v>
      </c>
      <c r="M2872" t="s">
        <v>5982</v>
      </c>
      <c r="N2872" t="s">
        <v>5982</v>
      </c>
      <c r="P2872" t="s">
        <v>6051</v>
      </c>
      <c r="Q2872" t="s">
        <v>6437</v>
      </c>
      <c r="R2872">
        <v>0</v>
      </c>
      <c r="S2872" t="s">
        <v>6648</v>
      </c>
      <c r="T2872">
        <v>0</v>
      </c>
      <c r="U2872">
        <v>0</v>
      </c>
      <c r="V2872">
        <v>0</v>
      </c>
      <c r="W2872">
        <v>0</v>
      </c>
      <c r="X2872">
        <v>1</v>
      </c>
      <c r="Y2872">
        <v>1</v>
      </c>
      <c r="Z2872" s="2" t="s">
        <v>9006</v>
      </c>
    </row>
    <row r="2873" spans="1:30" x14ac:dyDescent="0.2">
      <c r="A2873" s="1">
        <v>2085</v>
      </c>
      <c r="B2873" t="s">
        <v>1446</v>
      </c>
      <c r="C2873" t="s">
        <v>3436</v>
      </c>
      <c r="D2873" t="s">
        <v>4825</v>
      </c>
      <c r="E2873" t="s">
        <v>10545</v>
      </c>
      <c r="F2873" t="str">
        <f>VLOOKUP(E2873,state_lookup!A:B,2,FALSE)</f>
        <v>IN</v>
      </c>
      <c r="G2873">
        <v>39.615600000000001</v>
      </c>
      <c r="H2873">
        <v>-85.446600000000004</v>
      </c>
      <c r="I2873" t="s">
        <v>5243</v>
      </c>
      <c r="J2873" s="4" t="s">
        <v>5262</v>
      </c>
      <c r="K2873" s="4" t="str">
        <f t="shared" si="44"/>
        <v>Jun 08</v>
      </c>
      <c r="P2873" t="s">
        <v>6051</v>
      </c>
      <c r="Q2873" t="s">
        <v>6402</v>
      </c>
      <c r="R2873">
        <v>0</v>
      </c>
      <c r="S2873" t="s">
        <v>6537</v>
      </c>
      <c r="X2873">
        <v>1</v>
      </c>
      <c r="Y2873">
        <v>1</v>
      </c>
      <c r="Z2873" s="2" t="s">
        <v>9007</v>
      </c>
    </row>
    <row r="2874" spans="1:30" x14ac:dyDescent="0.2">
      <c r="A2874" s="1">
        <v>2086</v>
      </c>
      <c r="B2874" t="s">
        <v>72</v>
      </c>
      <c r="C2874" t="s">
        <v>3437</v>
      </c>
      <c r="D2874" t="s">
        <v>1652</v>
      </c>
      <c r="E2874" t="s">
        <v>10547</v>
      </c>
      <c r="F2874" t="str">
        <f>VLOOKUP(E2874,state_lookup!A:B,2,FALSE)</f>
        <v>CA</v>
      </c>
      <c r="G2874">
        <v>37.302100000000003</v>
      </c>
      <c r="H2874">
        <v>-121.8489</v>
      </c>
      <c r="I2874" t="s">
        <v>5243</v>
      </c>
      <c r="J2874" s="4" t="s">
        <v>5262</v>
      </c>
      <c r="K2874" s="4" t="str">
        <f t="shared" si="44"/>
        <v>Jun 08</v>
      </c>
      <c r="P2874" t="s">
        <v>6270</v>
      </c>
      <c r="Q2874" t="s">
        <v>6402</v>
      </c>
      <c r="R2874">
        <v>0</v>
      </c>
      <c r="S2874" t="s">
        <v>6538</v>
      </c>
      <c r="T2874">
        <v>0</v>
      </c>
      <c r="U2874">
        <v>0</v>
      </c>
      <c r="V2874">
        <v>0</v>
      </c>
      <c r="W2874">
        <v>0</v>
      </c>
      <c r="X2874">
        <v>1</v>
      </c>
      <c r="Y2874">
        <v>1</v>
      </c>
      <c r="Z2874" s="2" t="s">
        <v>9002</v>
      </c>
    </row>
    <row r="2875" spans="1:30" x14ac:dyDescent="0.2">
      <c r="A2875" s="1">
        <v>2087</v>
      </c>
      <c r="B2875" t="s">
        <v>474</v>
      </c>
      <c r="C2875" t="s">
        <v>2594</v>
      </c>
      <c r="D2875" t="s">
        <v>301</v>
      </c>
      <c r="E2875" t="s">
        <v>10547</v>
      </c>
      <c r="F2875" t="str">
        <f>VLOOKUP(E2875,state_lookup!A:B,2,FALSE)</f>
        <v>CA</v>
      </c>
      <c r="G2875">
        <v>33.736600000000003</v>
      </c>
      <c r="H2875">
        <v>-117.8819</v>
      </c>
      <c r="I2875" t="s">
        <v>5243</v>
      </c>
      <c r="J2875" s="4" t="s">
        <v>5262</v>
      </c>
      <c r="K2875" s="4" t="str">
        <f t="shared" si="44"/>
        <v>Jun 08</v>
      </c>
      <c r="L2875" t="s">
        <v>5876</v>
      </c>
      <c r="M2875" t="s">
        <v>5531</v>
      </c>
      <c r="N2875" t="s">
        <v>5531</v>
      </c>
      <c r="P2875" t="s">
        <v>6051</v>
      </c>
      <c r="Q2875" t="s">
        <v>6438</v>
      </c>
      <c r="R2875">
        <v>0</v>
      </c>
      <c r="S2875" t="s">
        <v>6647</v>
      </c>
      <c r="T2875">
        <v>0</v>
      </c>
      <c r="U2875">
        <v>0</v>
      </c>
      <c r="V2875">
        <v>0</v>
      </c>
      <c r="W2875">
        <v>0</v>
      </c>
      <c r="X2875">
        <v>1</v>
      </c>
      <c r="Y2875">
        <v>1</v>
      </c>
      <c r="Z2875" s="2" t="s">
        <v>8997</v>
      </c>
    </row>
    <row r="2876" spans="1:30" x14ac:dyDescent="0.2">
      <c r="A2876" s="1">
        <v>2088</v>
      </c>
      <c r="B2876" t="s">
        <v>1447</v>
      </c>
      <c r="C2876" t="s">
        <v>2124</v>
      </c>
      <c r="D2876" t="s">
        <v>990</v>
      </c>
      <c r="E2876" t="s">
        <v>10566</v>
      </c>
      <c r="F2876" t="str">
        <f>VLOOKUP(E2876,state_lookup!A:B,2,FALSE)</f>
        <v>CT</v>
      </c>
      <c r="G2876">
        <v>41.994860000000003</v>
      </c>
      <c r="H2876" t="s">
        <v>5190</v>
      </c>
      <c r="I2876" t="s">
        <v>5243</v>
      </c>
      <c r="J2876" s="4" t="s">
        <v>5262</v>
      </c>
      <c r="K2876" s="4" t="str">
        <f t="shared" si="44"/>
        <v>Jun 08</v>
      </c>
      <c r="L2876" t="s">
        <v>5284</v>
      </c>
      <c r="M2876" t="s">
        <v>5531</v>
      </c>
      <c r="N2876" t="s">
        <v>5531</v>
      </c>
      <c r="P2876" t="s">
        <v>6051</v>
      </c>
      <c r="Q2876" t="s">
        <v>6395</v>
      </c>
      <c r="R2876">
        <v>0</v>
      </c>
      <c r="S2876" t="s">
        <v>6537</v>
      </c>
      <c r="T2876">
        <v>0</v>
      </c>
      <c r="U2876">
        <v>0</v>
      </c>
      <c r="V2876">
        <v>0</v>
      </c>
      <c r="W2876">
        <v>0</v>
      </c>
      <c r="X2876">
        <v>1</v>
      </c>
      <c r="Y2876">
        <v>1</v>
      </c>
      <c r="Z2876" s="2" t="s">
        <v>8231</v>
      </c>
      <c r="AA2876" s="2" t="s">
        <v>10120</v>
      </c>
      <c r="AD2876" t="s">
        <v>6598</v>
      </c>
    </row>
    <row r="2877" spans="1:30" x14ac:dyDescent="0.2">
      <c r="A2877" s="1">
        <v>2089</v>
      </c>
      <c r="B2877" t="s">
        <v>340</v>
      </c>
      <c r="C2877" t="s">
        <v>1716</v>
      </c>
      <c r="D2877" t="s">
        <v>340</v>
      </c>
      <c r="E2877" t="s">
        <v>181</v>
      </c>
      <c r="F2877" t="str">
        <f>VLOOKUP(E2877,state_lookup!A:B,2,FALSE)</f>
        <v>WA</v>
      </c>
      <c r="G2877">
        <v>47.667099999999998</v>
      </c>
      <c r="H2877">
        <v>-117.43300000000001</v>
      </c>
      <c r="I2877" t="s">
        <v>5243</v>
      </c>
      <c r="J2877" s="4" t="s">
        <v>5262</v>
      </c>
      <c r="K2877" s="4" t="str">
        <f t="shared" si="44"/>
        <v>Jun 08</v>
      </c>
      <c r="P2877" t="s">
        <v>6250</v>
      </c>
      <c r="Q2877" t="s">
        <v>6402</v>
      </c>
      <c r="R2877">
        <v>0</v>
      </c>
      <c r="S2877" t="s">
        <v>6537</v>
      </c>
      <c r="T2877">
        <v>0</v>
      </c>
      <c r="U2877">
        <v>0</v>
      </c>
      <c r="V2877">
        <v>0</v>
      </c>
      <c r="W2877">
        <v>0</v>
      </c>
      <c r="X2877">
        <v>1</v>
      </c>
      <c r="Y2877">
        <v>1</v>
      </c>
      <c r="Z2877" t="s">
        <v>9008</v>
      </c>
    </row>
    <row r="2878" spans="1:30" x14ac:dyDescent="0.2">
      <c r="A2878" s="1">
        <v>2090</v>
      </c>
      <c r="B2878" t="s">
        <v>348</v>
      </c>
      <c r="C2878" t="s">
        <v>3438</v>
      </c>
      <c r="D2878" t="s">
        <v>4450</v>
      </c>
      <c r="E2878" t="s">
        <v>64</v>
      </c>
      <c r="F2878" t="str">
        <f>VLOOKUP(E2878,state_lookup!A:B,2,FALSE)</f>
        <v>NY</v>
      </c>
      <c r="G2878">
        <v>43.040900000000001</v>
      </c>
      <c r="H2878">
        <v>-76.143799999999999</v>
      </c>
      <c r="I2878" t="s">
        <v>5243</v>
      </c>
      <c r="J2878" s="4" t="s">
        <v>5262</v>
      </c>
      <c r="K2878" s="4" t="str">
        <f t="shared" si="44"/>
        <v>Jun 08</v>
      </c>
      <c r="P2878" t="s">
        <v>6051</v>
      </c>
      <c r="Q2878" t="s">
        <v>6395</v>
      </c>
      <c r="R2878">
        <v>0</v>
      </c>
      <c r="S2878" t="s">
        <v>6537</v>
      </c>
      <c r="T2878">
        <v>0</v>
      </c>
      <c r="U2878">
        <v>0</v>
      </c>
      <c r="V2878">
        <v>0</v>
      </c>
      <c r="W2878">
        <v>0</v>
      </c>
      <c r="X2878">
        <v>1</v>
      </c>
      <c r="Y2878">
        <v>1</v>
      </c>
      <c r="Z2878" s="2" t="s">
        <v>9009</v>
      </c>
      <c r="AD2878" t="s">
        <v>6598</v>
      </c>
    </row>
    <row r="2879" spans="1:30" x14ac:dyDescent="0.2">
      <c r="A2879" s="1">
        <v>2091</v>
      </c>
      <c r="B2879" t="s">
        <v>489</v>
      </c>
      <c r="C2879" t="s">
        <v>3439</v>
      </c>
      <c r="D2879" t="s">
        <v>4524</v>
      </c>
      <c r="E2879" t="s">
        <v>10549</v>
      </c>
      <c r="F2879" t="str">
        <f>VLOOKUP(E2879,state_lookup!A:B,2,FALSE)</f>
        <v>FL</v>
      </c>
      <c r="G2879">
        <v>30.43826</v>
      </c>
      <c r="H2879" t="s">
        <v>4993</v>
      </c>
      <c r="I2879" t="s">
        <v>5243</v>
      </c>
      <c r="J2879" s="4" t="s">
        <v>5262</v>
      </c>
      <c r="K2879" s="4" t="str">
        <f t="shared" si="44"/>
        <v>Jun 08</v>
      </c>
      <c r="L2879" t="s">
        <v>5799</v>
      </c>
      <c r="M2879" t="s">
        <v>5799</v>
      </c>
      <c r="N2879" t="s">
        <v>5799</v>
      </c>
      <c r="P2879" t="s">
        <v>6271</v>
      </c>
      <c r="Q2879" t="s">
        <v>6395</v>
      </c>
      <c r="R2879">
        <v>0</v>
      </c>
      <c r="S2879" t="s">
        <v>6537</v>
      </c>
      <c r="X2879">
        <v>1</v>
      </c>
      <c r="Y2879">
        <v>1</v>
      </c>
      <c r="Z2879" s="2" t="s">
        <v>9010</v>
      </c>
    </row>
    <row r="2880" spans="1:30" x14ac:dyDescent="0.2">
      <c r="A2880" s="1">
        <v>2092</v>
      </c>
      <c r="B2880" t="s">
        <v>181</v>
      </c>
      <c r="C2880" t="s">
        <v>3440</v>
      </c>
      <c r="D2880" t="s">
        <v>4363</v>
      </c>
      <c r="E2880" t="s">
        <v>10577</v>
      </c>
      <c r="F2880" t="str">
        <f>VLOOKUP(E2880,state_lookup!A:B,2,FALSE)</f>
        <v>DC</v>
      </c>
      <c r="G2880">
        <v>38.904699999999998</v>
      </c>
      <c r="H2880">
        <v>-77.016300000000001</v>
      </c>
      <c r="I2880" t="s">
        <v>5243</v>
      </c>
      <c r="J2880" s="4" t="s">
        <v>5262</v>
      </c>
      <c r="K2880" s="4" t="str">
        <f t="shared" si="44"/>
        <v>Jun 08</v>
      </c>
      <c r="P2880" t="s">
        <v>6051</v>
      </c>
      <c r="Q2880" t="s">
        <v>6395</v>
      </c>
      <c r="R2880">
        <v>0</v>
      </c>
      <c r="S2880" t="s">
        <v>6537</v>
      </c>
      <c r="X2880">
        <v>1</v>
      </c>
      <c r="Y2880">
        <v>1</v>
      </c>
      <c r="Z2880" s="2" t="s">
        <v>8978</v>
      </c>
    </row>
    <row r="2881" spans="1:30" x14ac:dyDescent="0.2">
      <c r="A2881" s="1">
        <v>2093</v>
      </c>
      <c r="B2881" t="s">
        <v>181</v>
      </c>
      <c r="C2881" t="s">
        <v>3441</v>
      </c>
      <c r="D2881" t="s">
        <v>4363</v>
      </c>
      <c r="E2881" t="s">
        <v>10577</v>
      </c>
      <c r="F2881" t="str">
        <f>VLOOKUP(E2881,state_lookup!A:B,2,FALSE)</f>
        <v>DC</v>
      </c>
      <c r="G2881">
        <v>38.904699999999998</v>
      </c>
      <c r="H2881">
        <v>-77.016300000000001</v>
      </c>
      <c r="I2881" t="s">
        <v>5243</v>
      </c>
      <c r="J2881" s="4" t="s">
        <v>5262</v>
      </c>
      <c r="K2881" s="4" t="str">
        <f t="shared" si="44"/>
        <v>Jun 08</v>
      </c>
      <c r="P2881" t="s">
        <v>6272</v>
      </c>
      <c r="Q2881" t="s">
        <v>6395</v>
      </c>
      <c r="R2881">
        <v>0</v>
      </c>
      <c r="S2881" t="s">
        <v>6549</v>
      </c>
      <c r="X2881">
        <v>0</v>
      </c>
      <c r="Y2881">
        <v>1</v>
      </c>
      <c r="Z2881" s="2" t="s">
        <v>8978</v>
      </c>
    </row>
    <row r="2882" spans="1:30" x14ac:dyDescent="0.2">
      <c r="A2882" s="1">
        <v>2094</v>
      </c>
      <c r="B2882" t="s">
        <v>181</v>
      </c>
      <c r="C2882" t="s">
        <v>3442</v>
      </c>
      <c r="D2882" t="s">
        <v>4363</v>
      </c>
      <c r="E2882" t="s">
        <v>10577</v>
      </c>
      <c r="F2882" t="str">
        <f>VLOOKUP(E2882,state_lookup!A:B,2,FALSE)</f>
        <v>DC</v>
      </c>
      <c r="G2882">
        <v>38.904699999999998</v>
      </c>
      <c r="H2882">
        <v>-77.016300000000001</v>
      </c>
      <c r="I2882" t="s">
        <v>5243</v>
      </c>
      <c r="J2882" s="4" t="s">
        <v>5262</v>
      </c>
      <c r="K2882" s="4" t="str">
        <f t="shared" si="44"/>
        <v>Jun 08</v>
      </c>
      <c r="P2882" t="s">
        <v>6111</v>
      </c>
      <c r="Q2882" t="s">
        <v>6395</v>
      </c>
      <c r="R2882">
        <v>0</v>
      </c>
      <c r="S2882" t="s">
        <v>6537</v>
      </c>
      <c r="X2882">
        <v>0</v>
      </c>
      <c r="Y2882">
        <v>1</v>
      </c>
      <c r="Z2882" s="2" t="s">
        <v>8978</v>
      </c>
    </row>
    <row r="2883" spans="1:30" x14ac:dyDescent="0.2">
      <c r="A2883" s="1">
        <v>2095</v>
      </c>
      <c r="B2883" t="s">
        <v>181</v>
      </c>
      <c r="C2883" t="s">
        <v>3443</v>
      </c>
      <c r="D2883" t="s">
        <v>4363</v>
      </c>
      <c r="E2883" t="s">
        <v>10577</v>
      </c>
      <c r="F2883" t="str">
        <f>VLOOKUP(E2883,state_lookup!A:B,2,FALSE)</f>
        <v>DC</v>
      </c>
      <c r="G2883">
        <v>38.904699999999998</v>
      </c>
      <c r="H2883">
        <v>-77.016300000000001</v>
      </c>
      <c r="I2883" t="s">
        <v>5243</v>
      </c>
      <c r="J2883" s="4" t="s">
        <v>5262</v>
      </c>
      <c r="K2883" s="4" t="str">
        <f t="shared" ref="K2883:K2946" si="45">TEXT(J2883, "mmm dd")</f>
        <v>Jun 08</v>
      </c>
      <c r="P2883" t="s">
        <v>6051</v>
      </c>
      <c r="Q2883" t="s">
        <v>6395</v>
      </c>
      <c r="R2883">
        <v>0</v>
      </c>
      <c r="S2883" t="s">
        <v>6537</v>
      </c>
      <c r="X2883">
        <v>0</v>
      </c>
      <c r="Y2883">
        <v>1</v>
      </c>
      <c r="Z2883" s="2" t="s">
        <v>8978</v>
      </c>
    </row>
    <row r="2884" spans="1:30" x14ac:dyDescent="0.2">
      <c r="A2884" s="1">
        <v>2096</v>
      </c>
      <c r="B2884" t="s">
        <v>181</v>
      </c>
      <c r="D2884" t="s">
        <v>4363</v>
      </c>
      <c r="E2884" t="s">
        <v>10577</v>
      </c>
      <c r="F2884" t="str">
        <f>VLOOKUP(E2884,state_lookup!A:B,2,FALSE)</f>
        <v>DC</v>
      </c>
      <c r="G2884">
        <v>38.904699999999998</v>
      </c>
      <c r="H2884">
        <v>-77.016300000000001</v>
      </c>
      <c r="I2884" t="s">
        <v>5243</v>
      </c>
      <c r="J2884" s="4" t="s">
        <v>5262</v>
      </c>
      <c r="K2884" s="4" t="str">
        <f t="shared" si="45"/>
        <v>Jun 08</v>
      </c>
      <c r="P2884" t="s">
        <v>6078</v>
      </c>
      <c r="Q2884" t="s">
        <v>6395</v>
      </c>
      <c r="R2884">
        <v>0</v>
      </c>
      <c r="S2884" t="s">
        <v>2121</v>
      </c>
      <c r="X2884">
        <v>0</v>
      </c>
      <c r="Y2884">
        <v>1</v>
      </c>
      <c r="Z2884" s="2" t="s">
        <v>8978</v>
      </c>
    </row>
    <row r="2885" spans="1:30" x14ac:dyDescent="0.2">
      <c r="A2885" s="1">
        <v>2097</v>
      </c>
      <c r="B2885" t="s">
        <v>181</v>
      </c>
      <c r="C2885" t="s">
        <v>3444</v>
      </c>
      <c r="D2885" t="s">
        <v>4363</v>
      </c>
      <c r="E2885" t="s">
        <v>10577</v>
      </c>
      <c r="F2885" t="str">
        <f>VLOOKUP(E2885,state_lookup!A:B,2,FALSE)</f>
        <v>DC</v>
      </c>
      <c r="G2885">
        <v>38.904699999999998</v>
      </c>
      <c r="H2885">
        <v>-77.016300000000001</v>
      </c>
      <c r="I2885" t="s">
        <v>5243</v>
      </c>
      <c r="J2885" s="4" t="s">
        <v>5262</v>
      </c>
      <c r="K2885" s="4" t="str">
        <f t="shared" si="45"/>
        <v>Jun 08</v>
      </c>
      <c r="P2885" t="s">
        <v>6078</v>
      </c>
      <c r="Q2885" t="s">
        <v>6395</v>
      </c>
      <c r="R2885">
        <v>0</v>
      </c>
      <c r="S2885" t="s">
        <v>6540</v>
      </c>
      <c r="X2885">
        <v>0</v>
      </c>
      <c r="Y2885">
        <v>1</v>
      </c>
      <c r="Z2885" s="2" t="s">
        <v>8978</v>
      </c>
    </row>
    <row r="2886" spans="1:30" x14ac:dyDescent="0.2">
      <c r="A2886" s="1">
        <v>2098</v>
      </c>
      <c r="B2886" t="s">
        <v>181</v>
      </c>
      <c r="C2886" t="s">
        <v>3445</v>
      </c>
      <c r="D2886" t="s">
        <v>4363</v>
      </c>
      <c r="E2886" t="s">
        <v>10577</v>
      </c>
      <c r="F2886" t="str">
        <f>VLOOKUP(E2886,state_lookup!A:B,2,FALSE)</f>
        <v>DC</v>
      </c>
      <c r="G2886">
        <v>38.904699999999998</v>
      </c>
      <c r="H2886">
        <v>-77.016300000000001</v>
      </c>
      <c r="I2886" t="s">
        <v>5243</v>
      </c>
      <c r="J2886" s="4" t="s">
        <v>5262</v>
      </c>
      <c r="K2886" s="4" t="str">
        <f t="shared" si="45"/>
        <v>Jun 08</v>
      </c>
      <c r="L2886" t="s">
        <v>5429</v>
      </c>
      <c r="M2886" t="s">
        <v>5372</v>
      </c>
      <c r="N2886" t="s">
        <v>5372</v>
      </c>
      <c r="P2886" t="s">
        <v>6263</v>
      </c>
      <c r="Q2886" t="s">
        <v>6395</v>
      </c>
      <c r="R2886">
        <v>0</v>
      </c>
      <c r="S2886" t="s">
        <v>6628</v>
      </c>
      <c r="T2886">
        <v>0</v>
      </c>
      <c r="U2886">
        <v>0</v>
      </c>
      <c r="V2886">
        <v>0</v>
      </c>
      <c r="W2886">
        <v>0</v>
      </c>
      <c r="X2886">
        <v>1</v>
      </c>
      <c r="Y2886">
        <v>1</v>
      </c>
      <c r="Z2886" s="2" t="s">
        <v>9011</v>
      </c>
    </row>
    <row r="2887" spans="1:30" x14ac:dyDescent="0.2">
      <c r="A2887" s="1">
        <v>2099</v>
      </c>
      <c r="B2887" t="s">
        <v>1350</v>
      </c>
      <c r="C2887" t="s">
        <v>1980</v>
      </c>
      <c r="D2887" t="s">
        <v>434</v>
      </c>
      <c r="E2887" t="s">
        <v>10566</v>
      </c>
      <c r="F2887" t="str">
        <f>VLOOKUP(E2887,state_lookup!A:B,2,FALSE)</f>
        <v>CT</v>
      </c>
      <c r="G2887">
        <v>41.616019999999999</v>
      </c>
      <c r="H2887" t="s">
        <v>5191</v>
      </c>
      <c r="I2887" t="s">
        <v>5243</v>
      </c>
      <c r="J2887" s="4" t="s">
        <v>5262</v>
      </c>
      <c r="K2887" s="4" t="str">
        <f t="shared" si="45"/>
        <v>Jun 08</v>
      </c>
      <c r="L2887" t="s">
        <v>5284</v>
      </c>
      <c r="M2887" t="s">
        <v>5531</v>
      </c>
      <c r="N2887" t="s">
        <v>5531</v>
      </c>
      <c r="P2887" t="s">
        <v>6051</v>
      </c>
      <c r="Q2887" t="s">
        <v>6395</v>
      </c>
      <c r="R2887">
        <v>0</v>
      </c>
      <c r="S2887" t="s">
        <v>6537</v>
      </c>
      <c r="T2887">
        <v>0</v>
      </c>
      <c r="U2887">
        <v>0</v>
      </c>
      <c r="V2887">
        <v>0</v>
      </c>
      <c r="W2887">
        <v>0</v>
      </c>
      <c r="X2887">
        <v>1</v>
      </c>
      <c r="Y2887">
        <v>1</v>
      </c>
      <c r="Z2887" s="2" t="s">
        <v>9012</v>
      </c>
      <c r="AD2887" t="s">
        <v>6598</v>
      </c>
    </row>
    <row r="2888" spans="1:30" x14ac:dyDescent="0.2">
      <c r="A2888" s="1">
        <v>2100</v>
      </c>
      <c r="B2888" t="s">
        <v>1448</v>
      </c>
      <c r="C2888" t="s">
        <v>3446</v>
      </c>
      <c r="E2888" t="s">
        <v>10554</v>
      </c>
      <c r="F2888" t="str">
        <f>VLOOKUP(E2888,state_lookup!A:B,2,FALSE)</f>
        <v>MA</v>
      </c>
      <c r="G2888">
        <v>42.08</v>
      </c>
      <c r="H2888" t="s">
        <v>5192</v>
      </c>
      <c r="I2888" t="s">
        <v>5243</v>
      </c>
      <c r="J2888" s="4" t="s">
        <v>5262</v>
      </c>
      <c r="K2888" s="4" t="str">
        <f t="shared" si="45"/>
        <v>Jun 08</v>
      </c>
      <c r="P2888" t="s">
        <v>6051</v>
      </c>
      <c r="Q2888" t="s">
        <v>6395</v>
      </c>
      <c r="R2888">
        <v>0</v>
      </c>
      <c r="S2888" t="s">
        <v>6537</v>
      </c>
      <c r="X2888">
        <v>1</v>
      </c>
      <c r="Y2888">
        <v>1</v>
      </c>
      <c r="Z2888" s="2" t="s">
        <v>7465</v>
      </c>
    </row>
    <row r="2889" spans="1:30" x14ac:dyDescent="0.2">
      <c r="A2889" s="1">
        <v>2101</v>
      </c>
      <c r="B2889" t="s">
        <v>1361</v>
      </c>
      <c r="C2889" t="s">
        <v>2044</v>
      </c>
      <c r="D2889" t="s">
        <v>4809</v>
      </c>
      <c r="E2889" t="s">
        <v>10547</v>
      </c>
      <c r="F2889" t="str">
        <f>VLOOKUP(E2889,state_lookup!A:B,2,FALSE)</f>
        <v>CA</v>
      </c>
      <c r="G2889">
        <v>38.671199999999999</v>
      </c>
      <c r="H2889">
        <v>-121.75</v>
      </c>
      <c r="I2889" t="s">
        <v>5243</v>
      </c>
      <c r="J2889" s="4" t="s">
        <v>5262</v>
      </c>
      <c r="K2889" s="4" t="str">
        <f t="shared" si="45"/>
        <v>Jun 08</v>
      </c>
      <c r="L2889" t="s">
        <v>5877</v>
      </c>
      <c r="M2889" t="s">
        <v>5846</v>
      </c>
      <c r="N2889" t="s">
        <v>5617</v>
      </c>
      <c r="P2889" t="s">
        <v>6271</v>
      </c>
      <c r="Q2889" t="s">
        <v>6395</v>
      </c>
      <c r="R2889">
        <v>0</v>
      </c>
      <c r="S2889" t="s">
        <v>6537</v>
      </c>
      <c r="T2889">
        <v>0</v>
      </c>
      <c r="U2889">
        <v>0</v>
      </c>
      <c r="V2889">
        <v>0</v>
      </c>
      <c r="W2889">
        <v>0</v>
      </c>
      <c r="X2889">
        <v>1</v>
      </c>
      <c r="Y2889">
        <v>1</v>
      </c>
      <c r="Z2889" s="2" t="s">
        <v>9013</v>
      </c>
    </row>
    <row r="2890" spans="1:30" x14ac:dyDescent="0.2">
      <c r="A2890" s="1">
        <v>2102</v>
      </c>
      <c r="B2890" t="s">
        <v>360</v>
      </c>
      <c r="C2890" t="s">
        <v>2403</v>
      </c>
      <c r="D2890" t="s">
        <v>1352</v>
      </c>
      <c r="E2890" t="s">
        <v>10556</v>
      </c>
      <c r="F2890" t="str">
        <f>VLOOKUP(E2890,state_lookup!A:B,2,FALSE)</f>
        <v>OH</v>
      </c>
      <c r="G2890">
        <v>40.816600000000001</v>
      </c>
      <c r="H2890">
        <v>-81.933400000000006</v>
      </c>
      <c r="I2890" t="s">
        <v>5243</v>
      </c>
      <c r="J2890" s="4" t="s">
        <v>5262</v>
      </c>
      <c r="K2890" s="4" t="str">
        <f t="shared" si="45"/>
        <v>Jun 08</v>
      </c>
      <c r="L2890" t="s">
        <v>5706</v>
      </c>
      <c r="M2890" t="s">
        <v>5706</v>
      </c>
      <c r="N2890" t="s">
        <v>5706</v>
      </c>
      <c r="P2890" t="s">
        <v>6051</v>
      </c>
      <c r="Q2890" t="s">
        <v>6395</v>
      </c>
      <c r="R2890">
        <v>0</v>
      </c>
      <c r="S2890" t="s">
        <v>6537</v>
      </c>
      <c r="T2890">
        <v>0</v>
      </c>
      <c r="U2890">
        <v>0</v>
      </c>
      <c r="V2890">
        <v>0</v>
      </c>
      <c r="W2890">
        <v>0</v>
      </c>
      <c r="X2890">
        <v>1</v>
      </c>
      <c r="Y2890">
        <v>1</v>
      </c>
      <c r="Z2890" s="2" t="s">
        <v>8294</v>
      </c>
    </row>
    <row r="2891" spans="1:30" x14ac:dyDescent="0.2">
      <c r="A2891" s="1">
        <v>2103</v>
      </c>
      <c r="B2891" t="s">
        <v>727</v>
      </c>
      <c r="C2891" t="s">
        <v>3447</v>
      </c>
      <c r="D2891" t="s">
        <v>727</v>
      </c>
      <c r="E2891" t="s">
        <v>10556</v>
      </c>
      <c r="F2891" t="str">
        <f>VLOOKUP(E2891,state_lookup!A:B,2,FALSE)</f>
        <v>OH</v>
      </c>
      <c r="G2891">
        <v>40.866900000000001</v>
      </c>
      <c r="H2891">
        <v>-82.315700000000007</v>
      </c>
      <c r="I2891" t="s">
        <v>5243</v>
      </c>
      <c r="J2891" s="4" t="s">
        <v>5263</v>
      </c>
      <c r="K2891" s="4" t="str">
        <f t="shared" si="45"/>
        <v>Jun 09</v>
      </c>
      <c r="L2891" t="s">
        <v>5389</v>
      </c>
      <c r="M2891" t="s">
        <v>5645</v>
      </c>
      <c r="N2891" t="s">
        <v>5645</v>
      </c>
      <c r="P2891" t="s">
        <v>6051</v>
      </c>
      <c r="Q2891" t="s">
        <v>6395</v>
      </c>
      <c r="R2891">
        <v>0</v>
      </c>
      <c r="S2891" t="s">
        <v>6546</v>
      </c>
      <c r="U2891">
        <v>0</v>
      </c>
      <c r="V2891">
        <v>0</v>
      </c>
      <c r="W2891">
        <v>0</v>
      </c>
      <c r="X2891">
        <v>1</v>
      </c>
      <c r="Y2891">
        <v>1</v>
      </c>
      <c r="Z2891" s="2" t="s">
        <v>9014</v>
      </c>
    </row>
    <row r="2892" spans="1:30" x14ac:dyDescent="0.2">
      <c r="A2892" s="1">
        <v>2104</v>
      </c>
      <c r="B2892" t="s">
        <v>520</v>
      </c>
      <c r="C2892" t="s">
        <v>3448</v>
      </c>
      <c r="D2892" t="s">
        <v>4279</v>
      </c>
      <c r="E2892" t="s">
        <v>10547</v>
      </c>
      <c r="F2892" t="str">
        <f>VLOOKUP(E2892,state_lookup!A:B,2,FALSE)</f>
        <v>CA</v>
      </c>
      <c r="G2892">
        <v>37.872300000000003</v>
      </c>
      <c r="H2892">
        <v>-122.276</v>
      </c>
      <c r="I2892" t="s">
        <v>5243</v>
      </c>
      <c r="J2892" s="4" t="s">
        <v>5263</v>
      </c>
      <c r="K2892" s="4" t="str">
        <f t="shared" si="45"/>
        <v>Jun 09</v>
      </c>
      <c r="L2892" t="s">
        <v>5304</v>
      </c>
      <c r="M2892" t="s">
        <v>5531</v>
      </c>
      <c r="N2892" t="s">
        <v>5531</v>
      </c>
      <c r="P2892" t="s">
        <v>6200</v>
      </c>
      <c r="Q2892" t="s">
        <v>6395</v>
      </c>
      <c r="R2892">
        <v>0</v>
      </c>
      <c r="S2892" t="s">
        <v>6538</v>
      </c>
      <c r="T2892">
        <v>0</v>
      </c>
      <c r="U2892">
        <v>0</v>
      </c>
      <c r="V2892">
        <v>0</v>
      </c>
      <c r="W2892">
        <v>0</v>
      </c>
      <c r="X2892">
        <v>1</v>
      </c>
      <c r="Y2892">
        <v>1</v>
      </c>
      <c r="Z2892" s="2" t="s">
        <v>9015</v>
      </c>
      <c r="AD2892" t="s">
        <v>6598</v>
      </c>
    </row>
    <row r="2893" spans="1:30" x14ac:dyDescent="0.2">
      <c r="A2893" s="1">
        <v>2105</v>
      </c>
      <c r="B2893" t="s">
        <v>734</v>
      </c>
      <c r="C2893" t="s">
        <v>3449</v>
      </c>
      <c r="D2893" t="s">
        <v>304</v>
      </c>
      <c r="E2893" t="s">
        <v>10576</v>
      </c>
      <c r="F2893" t="str">
        <f>VLOOKUP(E2893,state_lookup!A:B,2,FALSE)</f>
        <v>ME</v>
      </c>
      <c r="G2893">
        <v>44.428199999999997</v>
      </c>
      <c r="H2893" t="s">
        <v>5193</v>
      </c>
      <c r="I2893" t="s">
        <v>5243</v>
      </c>
      <c r="J2893" s="4" t="s">
        <v>5263</v>
      </c>
      <c r="K2893" s="4" t="str">
        <f t="shared" si="45"/>
        <v>Jun 09</v>
      </c>
      <c r="L2893" t="s">
        <v>5878</v>
      </c>
      <c r="M2893" t="s">
        <v>5994</v>
      </c>
      <c r="N2893" t="s">
        <v>5582</v>
      </c>
      <c r="P2893" t="s">
        <v>6111</v>
      </c>
      <c r="Q2893" t="s">
        <v>6395</v>
      </c>
      <c r="R2893">
        <v>0</v>
      </c>
      <c r="S2893" t="s">
        <v>6538</v>
      </c>
      <c r="T2893">
        <v>0</v>
      </c>
      <c r="U2893">
        <v>0</v>
      </c>
      <c r="V2893">
        <v>0</v>
      </c>
      <c r="W2893">
        <v>0</v>
      </c>
      <c r="X2893">
        <v>1</v>
      </c>
      <c r="Y2893">
        <v>1</v>
      </c>
      <c r="Z2893" s="2" t="s">
        <v>9016</v>
      </c>
      <c r="AD2893" t="s">
        <v>6598</v>
      </c>
    </row>
    <row r="2894" spans="1:30" x14ac:dyDescent="0.2">
      <c r="A2894" s="1">
        <v>2106</v>
      </c>
      <c r="B2894" t="s">
        <v>1449</v>
      </c>
      <c r="C2894" t="s">
        <v>3450</v>
      </c>
      <c r="D2894" t="s">
        <v>4384</v>
      </c>
      <c r="E2894" t="s">
        <v>10556</v>
      </c>
      <c r="F2894" t="str">
        <f>VLOOKUP(E2894,state_lookup!A:B,2,FALSE)</f>
        <v>OH</v>
      </c>
      <c r="G2894">
        <v>41.307899999999997</v>
      </c>
      <c r="H2894">
        <v>-81.619299999999996</v>
      </c>
      <c r="I2894" t="s">
        <v>5243</v>
      </c>
      <c r="J2894" s="4" t="s">
        <v>5263</v>
      </c>
      <c r="K2894" s="4" t="str">
        <f t="shared" si="45"/>
        <v>Jun 09</v>
      </c>
      <c r="L2894" t="s">
        <v>5378</v>
      </c>
      <c r="M2894" t="s">
        <v>5372</v>
      </c>
      <c r="N2894" t="s">
        <v>5372</v>
      </c>
      <c r="P2894" t="s">
        <v>6054</v>
      </c>
      <c r="Q2894" t="s">
        <v>6395</v>
      </c>
      <c r="R2894">
        <v>0</v>
      </c>
      <c r="S2894" t="s">
        <v>6538</v>
      </c>
      <c r="T2894">
        <v>0</v>
      </c>
      <c r="U2894">
        <v>0</v>
      </c>
      <c r="V2894">
        <v>0</v>
      </c>
      <c r="W2894">
        <v>0</v>
      </c>
      <c r="X2894">
        <v>1</v>
      </c>
      <c r="Y2894">
        <v>1</v>
      </c>
      <c r="Z2894" s="2" t="s">
        <v>9017</v>
      </c>
    </row>
    <row r="2895" spans="1:30" x14ac:dyDescent="0.2">
      <c r="A2895" s="1">
        <v>2107</v>
      </c>
      <c r="B2895" t="s">
        <v>50</v>
      </c>
      <c r="C2895" t="s">
        <v>3451</v>
      </c>
      <c r="D2895" t="s">
        <v>4273</v>
      </c>
      <c r="E2895" t="s">
        <v>10555</v>
      </c>
      <c r="F2895" t="str">
        <f>VLOOKUP(E2895,state_lookup!A:B,2,FALSE)</f>
        <v>IL</v>
      </c>
      <c r="G2895">
        <v>41.837299999999999</v>
      </c>
      <c r="H2895">
        <v>-87.686199999999999</v>
      </c>
      <c r="I2895" t="s">
        <v>5243</v>
      </c>
      <c r="J2895" s="4" t="s">
        <v>5263</v>
      </c>
      <c r="K2895" s="4" t="str">
        <f t="shared" si="45"/>
        <v>Jun 09</v>
      </c>
      <c r="L2895" t="s">
        <v>5316</v>
      </c>
      <c r="M2895" t="s">
        <v>5316</v>
      </c>
      <c r="N2895" t="s">
        <v>5316</v>
      </c>
      <c r="P2895" t="s">
        <v>6273</v>
      </c>
      <c r="Q2895" t="s">
        <v>6395</v>
      </c>
      <c r="R2895">
        <v>0</v>
      </c>
      <c r="S2895" t="s">
        <v>6649</v>
      </c>
      <c r="T2895">
        <v>0</v>
      </c>
      <c r="U2895">
        <v>0</v>
      </c>
      <c r="V2895">
        <v>0</v>
      </c>
      <c r="W2895">
        <v>0</v>
      </c>
      <c r="X2895">
        <v>1</v>
      </c>
      <c r="Y2895">
        <v>1</v>
      </c>
      <c r="Z2895" s="2" t="s">
        <v>9018</v>
      </c>
    </row>
    <row r="2896" spans="1:30" x14ac:dyDescent="0.2">
      <c r="A2896" s="1">
        <v>2108</v>
      </c>
      <c r="B2896" t="s">
        <v>219</v>
      </c>
      <c r="C2896" t="s">
        <v>3452</v>
      </c>
      <c r="D2896" t="s">
        <v>4324</v>
      </c>
      <c r="E2896" t="s">
        <v>10545</v>
      </c>
      <c r="F2896" t="str">
        <f>VLOOKUP(E2896,state_lookup!A:B,2,FALSE)</f>
        <v>IN</v>
      </c>
      <c r="G2896">
        <v>38.322099999999999</v>
      </c>
      <c r="H2896">
        <v>-85.767300000000006</v>
      </c>
      <c r="I2896" t="s">
        <v>5243</v>
      </c>
      <c r="J2896" s="4" t="s">
        <v>5263</v>
      </c>
      <c r="K2896" s="4" t="str">
        <f t="shared" si="45"/>
        <v>Jun 09</v>
      </c>
      <c r="L2896" t="s">
        <v>5879</v>
      </c>
      <c r="M2896" t="s">
        <v>5531</v>
      </c>
      <c r="N2896" t="s">
        <v>5701</v>
      </c>
      <c r="P2896" t="s">
        <v>6051</v>
      </c>
      <c r="Q2896" t="s">
        <v>6439</v>
      </c>
      <c r="R2896">
        <v>0</v>
      </c>
      <c r="S2896" t="s">
        <v>6650</v>
      </c>
      <c r="T2896">
        <v>0</v>
      </c>
      <c r="U2896">
        <v>0</v>
      </c>
      <c r="V2896">
        <v>0</v>
      </c>
      <c r="W2896">
        <v>0</v>
      </c>
      <c r="X2896">
        <v>1</v>
      </c>
      <c r="Y2896">
        <v>1</v>
      </c>
      <c r="Z2896" s="2" t="s">
        <v>8997</v>
      </c>
    </row>
    <row r="2897" spans="1:30" x14ac:dyDescent="0.2">
      <c r="A2897" s="1">
        <v>2109</v>
      </c>
      <c r="B2897" t="s">
        <v>99</v>
      </c>
      <c r="C2897" t="s">
        <v>3453</v>
      </c>
      <c r="D2897" t="s">
        <v>4301</v>
      </c>
      <c r="E2897" t="s">
        <v>10552</v>
      </c>
      <c r="F2897" t="str">
        <f>VLOOKUP(E2897,state_lookup!A:B,2,FALSE)</f>
        <v>MI</v>
      </c>
      <c r="G2897">
        <v>42.109690000000001</v>
      </c>
      <c r="H2897" t="s">
        <v>5194</v>
      </c>
      <c r="I2897" t="s">
        <v>5243</v>
      </c>
      <c r="J2897" s="4" t="s">
        <v>5263</v>
      </c>
      <c r="K2897" s="4" t="str">
        <f t="shared" si="45"/>
        <v>Jun 09</v>
      </c>
      <c r="L2897" t="s">
        <v>5880</v>
      </c>
      <c r="M2897" t="s">
        <v>5880</v>
      </c>
      <c r="N2897" t="s">
        <v>5880</v>
      </c>
      <c r="P2897" t="s">
        <v>6274</v>
      </c>
      <c r="Q2897" t="s">
        <v>6440</v>
      </c>
      <c r="R2897">
        <v>0</v>
      </c>
      <c r="S2897" t="s">
        <v>6537</v>
      </c>
      <c r="T2897">
        <v>0</v>
      </c>
      <c r="U2897">
        <v>0</v>
      </c>
      <c r="V2897">
        <v>0</v>
      </c>
      <c r="W2897">
        <v>0</v>
      </c>
      <c r="X2897">
        <v>1</v>
      </c>
      <c r="Y2897">
        <v>1</v>
      </c>
      <c r="Z2897" s="2" t="s">
        <v>9019</v>
      </c>
      <c r="AD2897" t="s">
        <v>6598</v>
      </c>
    </row>
    <row r="2898" spans="1:30" x14ac:dyDescent="0.2">
      <c r="A2898" s="1">
        <v>2110</v>
      </c>
      <c r="B2898" t="s">
        <v>52</v>
      </c>
      <c r="C2898" t="s">
        <v>3454</v>
      </c>
      <c r="D2898" t="s">
        <v>52</v>
      </c>
      <c r="E2898" t="s">
        <v>10557</v>
      </c>
      <c r="F2898" t="str">
        <f>VLOOKUP(E2898,state_lookup!A:B,2,FALSE)</f>
        <v>CO</v>
      </c>
      <c r="G2898">
        <v>39.762099999999997</v>
      </c>
      <c r="H2898">
        <v>-104.8759</v>
      </c>
      <c r="I2898" t="s">
        <v>5243</v>
      </c>
      <c r="J2898" s="4" t="s">
        <v>5263</v>
      </c>
      <c r="K2898" s="4" t="str">
        <f t="shared" si="45"/>
        <v>Jun 09</v>
      </c>
      <c r="L2898" t="s">
        <v>5531</v>
      </c>
      <c r="M2898" t="s">
        <v>5531</v>
      </c>
      <c r="N2898" t="s">
        <v>5531</v>
      </c>
      <c r="P2898" t="s">
        <v>6051</v>
      </c>
      <c r="Q2898" t="s">
        <v>6395</v>
      </c>
      <c r="R2898">
        <v>0</v>
      </c>
      <c r="S2898" t="s">
        <v>6546</v>
      </c>
      <c r="T2898">
        <v>0</v>
      </c>
      <c r="U2898">
        <v>0</v>
      </c>
      <c r="V2898">
        <v>0</v>
      </c>
      <c r="W2898">
        <v>0</v>
      </c>
      <c r="X2898">
        <v>1</v>
      </c>
      <c r="Y2898">
        <v>1</v>
      </c>
      <c r="Z2898" s="2" t="s">
        <v>9020</v>
      </c>
      <c r="AC2898" t="s">
        <v>10505</v>
      </c>
    </row>
    <row r="2899" spans="1:30" x14ac:dyDescent="0.2">
      <c r="A2899" s="1">
        <v>2111</v>
      </c>
      <c r="B2899" t="s">
        <v>103</v>
      </c>
      <c r="C2899" t="s">
        <v>3455</v>
      </c>
      <c r="E2899" t="s">
        <v>10565</v>
      </c>
      <c r="F2899" t="str">
        <f>VLOOKUP(E2899,state_lookup!A:B,2,FALSE)</f>
        <v>IA</v>
      </c>
      <c r="G2899">
        <v>41.600540000000002</v>
      </c>
      <c r="H2899" t="s">
        <v>4940</v>
      </c>
      <c r="I2899" t="s">
        <v>5243</v>
      </c>
      <c r="J2899" s="4" t="s">
        <v>5263</v>
      </c>
      <c r="K2899" s="4" t="str">
        <f t="shared" si="45"/>
        <v>Jun 09</v>
      </c>
      <c r="L2899" t="s">
        <v>5289</v>
      </c>
      <c r="M2899" t="s">
        <v>5982</v>
      </c>
      <c r="N2899" t="s">
        <v>5982</v>
      </c>
      <c r="P2899" t="s">
        <v>6275</v>
      </c>
      <c r="Q2899" t="s">
        <v>6441</v>
      </c>
      <c r="R2899">
        <v>0</v>
      </c>
      <c r="S2899" t="s">
        <v>6651</v>
      </c>
      <c r="T2899">
        <v>0</v>
      </c>
      <c r="U2899">
        <v>0</v>
      </c>
      <c r="V2899">
        <v>0</v>
      </c>
      <c r="W2899">
        <v>0</v>
      </c>
      <c r="X2899">
        <v>1</v>
      </c>
      <c r="Y2899">
        <v>1</v>
      </c>
      <c r="Z2899" s="2" t="s">
        <v>9021</v>
      </c>
      <c r="AD2899" t="s">
        <v>6598</v>
      </c>
    </row>
    <row r="2900" spans="1:30" x14ac:dyDescent="0.2">
      <c r="A2900" s="1">
        <v>2112</v>
      </c>
      <c r="B2900" t="s">
        <v>414</v>
      </c>
      <c r="C2900" t="s">
        <v>3456</v>
      </c>
      <c r="D2900" t="s">
        <v>4826</v>
      </c>
      <c r="E2900" t="s">
        <v>10567</v>
      </c>
      <c r="F2900" t="str">
        <f>VLOOKUP(E2900,state_lookup!A:B,2,FALSE)</f>
        <v>MT</v>
      </c>
      <c r="G2900">
        <v>46.252699999999997</v>
      </c>
      <c r="H2900">
        <v>-114.1598</v>
      </c>
      <c r="I2900" t="s">
        <v>5243</v>
      </c>
      <c r="J2900" s="4" t="s">
        <v>5263</v>
      </c>
      <c r="K2900" s="4" t="str">
        <f t="shared" si="45"/>
        <v>Jun 09</v>
      </c>
      <c r="L2900" t="s">
        <v>5431</v>
      </c>
      <c r="M2900" t="s">
        <v>5399</v>
      </c>
      <c r="N2900" t="s">
        <v>5399</v>
      </c>
      <c r="P2900" t="s">
        <v>6276</v>
      </c>
      <c r="Q2900" t="s">
        <v>6441</v>
      </c>
      <c r="R2900">
        <v>0</v>
      </c>
      <c r="S2900" t="s">
        <v>6539</v>
      </c>
      <c r="T2900">
        <v>0</v>
      </c>
      <c r="U2900">
        <v>0</v>
      </c>
      <c r="V2900">
        <v>0</v>
      </c>
      <c r="W2900">
        <v>0</v>
      </c>
      <c r="X2900">
        <v>1</v>
      </c>
      <c r="Y2900">
        <v>1</v>
      </c>
      <c r="Z2900" s="2" t="s">
        <v>9022</v>
      </c>
    </row>
    <row r="2901" spans="1:30" x14ac:dyDescent="0.2">
      <c r="A2901" s="1">
        <v>2113</v>
      </c>
      <c r="B2901" t="s">
        <v>30</v>
      </c>
      <c r="C2901" t="s">
        <v>3457</v>
      </c>
      <c r="D2901" t="s">
        <v>4261</v>
      </c>
      <c r="E2901" t="s">
        <v>10546</v>
      </c>
      <c r="F2901" t="str">
        <f>VLOOKUP(E2901,state_lookup!A:B,2,FALSE)</f>
        <v>TX</v>
      </c>
      <c r="G2901">
        <v>29.786899999999999</v>
      </c>
      <c r="H2901">
        <v>-95.390500000000003</v>
      </c>
      <c r="I2901" t="s">
        <v>5243</v>
      </c>
      <c r="J2901" s="4" t="s">
        <v>5263</v>
      </c>
      <c r="K2901" s="4" t="str">
        <f t="shared" si="45"/>
        <v>Jun 09</v>
      </c>
      <c r="L2901" t="s">
        <v>5343</v>
      </c>
      <c r="M2901" t="s">
        <v>5527</v>
      </c>
      <c r="N2901" t="s">
        <v>5527</v>
      </c>
      <c r="P2901" t="s">
        <v>6277</v>
      </c>
      <c r="Q2901" t="s">
        <v>6442</v>
      </c>
      <c r="R2901">
        <v>0</v>
      </c>
      <c r="S2901" t="s">
        <v>6652</v>
      </c>
      <c r="T2901">
        <v>0</v>
      </c>
      <c r="U2901">
        <v>0</v>
      </c>
      <c r="V2901">
        <v>0</v>
      </c>
      <c r="W2901">
        <v>0</v>
      </c>
      <c r="X2901">
        <v>1</v>
      </c>
      <c r="Y2901">
        <v>1</v>
      </c>
      <c r="Z2901" s="2" t="s">
        <v>9023</v>
      </c>
      <c r="AD2901" t="s">
        <v>6598</v>
      </c>
    </row>
    <row r="2902" spans="1:30" x14ac:dyDescent="0.2">
      <c r="A2902" s="1">
        <v>2114</v>
      </c>
      <c r="B2902" t="s">
        <v>1450</v>
      </c>
      <c r="C2902" t="s">
        <v>1907</v>
      </c>
      <c r="D2902" t="s">
        <v>137</v>
      </c>
      <c r="E2902" t="s">
        <v>10545</v>
      </c>
      <c r="F2902" t="str">
        <f>VLOOKUP(E2902,state_lookup!A:B,2,FALSE)</f>
        <v>IN</v>
      </c>
      <c r="G2902">
        <v>39.777119999999996</v>
      </c>
      <c r="H2902" t="s">
        <v>5195</v>
      </c>
      <c r="I2902" t="s">
        <v>5243</v>
      </c>
      <c r="J2902" s="4" t="s">
        <v>5263</v>
      </c>
      <c r="K2902" s="4" t="str">
        <f t="shared" si="45"/>
        <v>Jun 09</v>
      </c>
      <c r="L2902" t="s">
        <v>5301</v>
      </c>
      <c r="M2902" t="s">
        <v>5617</v>
      </c>
      <c r="N2902" t="s">
        <v>5617</v>
      </c>
      <c r="P2902" t="s">
        <v>6051</v>
      </c>
      <c r="Q2902" t="s">
        <v>6395</v>
      </c>
      <c r="R2902">
        <v>0</v>
      </c>
      <c r="S2902" t="s">
        <v>6653</v>
      </c>
      <c r="T2902">
        <v>0</v>
      </c>
      <c r="U2902">
        <v>0</v>
      </c>
      <c r="V2902">
        <v>0</v>
      </c>
      <c r="W2902">
        <v>1</v>
      </c>
      <c r="X2902">
        <v>1</v>
      </c>
      <c r="Y2902">
        <v>1</v>
      </c>
      <c r="Z2902" s="2" t="s">
        <v>9024</v>
      </c>
      <c r="AC2902" t="s">
        <v>10506</v>
      </c>
    </row>
    <row r="2903" spans="1:30" x14ac:dyDescent="0.2">
      <c r="A2903" s="1">
        <v>2115</v>
      </c>
      <c r="B2903" t="s">
        <v>592</v>
      </c>
      <c r="C2903" t="s">
        <v>3458</v>
      </c>
      <c r="D2903" t="s">
        <v>4568</v>
      </c>
      <c r="E2903" t="s">
        <v>10565</v>
      </c>
      <c r="F2903" t="str">
        <f>VLOOKUP(E2903,state_lookup!A:B,2,FALSE)</f>
        <v>IA</v>
      </c>
      <c r="G2903">
        <v>41.655900000000003</v>
      </c>
      <c r="H2903">
        <v>-91.5304</v>
      </c>
      <c r="I2903" t="s">
        <v>5243</v>
      </c>
      <c r="J2903" s="4" t="s">
        <v>5263</v>
      </c>
      <c r="K2903" s="4" t="str">
        <f t="shared" si="45"/>
        <v>Jun 09</v>
      </c>
      <c r="L2903" t="s">
        <v>5381</v>
      </c>
      <c r="M2903" t="s">
        <v>5531</v>
      </c>
      <c r="N2903" t="s">
        <v>5531</v>
      </c>
      <c r="P2903" t="s">
        <v>6205</v>
      </c>
      <c r="Q2903" t="s">
        <v>6395</v>
      </c>
      <c r="R2903">
        <v>0</v>
      </c>
      <c r="S2903" t="s">
        <v>6538</v>
      </c>
      <c r="T2903">
        <v>0</v>
      </c>
      <c r="U2903">
        <v>0</v>
      </c>
      <c r="V2903">
        <v>0</v>
      </c>
      <c r="W2903">
        <v>0</v>
      </c>
      <c r="X2903">
        <v>1</v>
      </c>
      <c r="Y2903">
        <v>1</v>
      </c>
      <c r="Z2903" s="2" t="s">
        <v>9025</v>
      </c>
      <c r="AD2903" t="s">
        <v>6598</v>
      </c>
    </row>
    <row r="2904" spans="1:30" x14ac:dyDescent="0.2">
      <c r="A2904" s="1">
        <v>2116</v>
      </c>
      <c r="B2904" t="s">
        <v>1451</v>
      </c>
      <c r="C2904" t="s">
        <v>3459</v>
      </c>
      <c r="D2904" t="s">
        <v>859</v>
      </c>
      <c r="E2904" t="s">
        <v>10549</v>
      </c>
      <c r="F2904" t="str">
        <f>VLOOKUP(E2904,state_lookup!A:B,2,FALSE)</f>
        <v>FL</v>
      </c>
      <c r="G2904">
        <v>26.919899999999998</v>
      </c>
      <c r="H2904">
        <v>-80.112799999999993</v>
      </c>
      <c r="I2904" t="s">
        <v>5243</v>
      </c>
      <c r="J2904" s="4" t="s">
        <v>5263</v>
      </c>
      <c r="K2904" s="4" t="str">
        <f t="shared" si="45"/>
        <v>Jun 09</v>
      </c>
      <c r="L2904" t="s">
        <v>5881</v>
      </c>
      <c r="P2904" t="s">
        <v>6051</v>
      </c>
      <c r="Q2904" t="s">
        <v>6443</v>
      </c>
      <c r="R2904">
        <v>0</v>
      </c>
      <c r="S2904" t="s">
        <v>6538</v>
      </c>
      <c r="T2904">
        <v>0</v>
      </c>
      <c r="U2904">
        <v>0</v>
      </c>
      <c r="V2904">
        <v>0</v>
      </c>
      <c r="W2904">
        <v>0</v>
      </c>
      <c r="X2904">
        <v>1</v>
      </c>
      <c r="Y2904">
        <v>1</v>
      </c>
      <c r="Z2904" s="2" t="s">
        <v>9026</v>
      </c>
    </row>
    <row r="2905" spans="1:30" x14ac:dyDescent="0.2">
      <c r="A2905" s="1">
        <v>2117</v>
      </c>
      <c r="B2905" t="s">
        <v>600</v>
      </c>
      <c r="C2905" t="s">
        <v>3460</v>
      </c>
      <c r="D2905" t="s">
        <v>444</v>
      </c>
      <c r="E2905" t="s">
        <v>10549</v>
      </c>
      <c r="F2905" t="str">
        <f>VLOOKUP(E2905,state_lookup!A:B,2,FALSE)</f>
        <v>FL</v>
      </c>
      <c r="G2905">
        <v>24.563700000000001</v>
      </c>
      <c r="H2905">
        <v>-81.776799999999994</v>
      </c>
      <c r="I2905" t="s">
        <v>5243</v>
      </c>
      <c r="J2905" s="4" t="s">
        <v>5263</v>
      </c>
      <c r="K2905" s="4" t="str">
        <f t="shared" si="45"/>
        <v>Jun 09</v>
      </c>
      <c r="L2905" t="s">
        <v>5882</v>
      </c>
      <c r="M2905" t="s">
        <v>5880</v>
      </c>
      <c r="N2905" t="s">
        <v>5880</v>
      </c>
      <c r="P2905" t="s">
        <v>6051</v>
      </c>
      <c r="Q2905" t="s">
        <v>6395</v>
      </c>
      <c r="R2905">
        <v>0</v>
      </c>
      <c r="S2905" t="s">
        <v>6537</v>
      </c>
      <c r="T2905">
        <v>0</v>
      </c>
      <c r="U2905">
        <v>0</v>
      </c>
      <c r="V2905">
        <v>0</v>
      </c>
      <c r="W2905">
        <v>0</v>
      </c>
      <c r="X2905">
        <v>1</v>
      </c>
      <c r="Y2905">
        <v>1</v>
      </c>
      <c r="Z2905" s="2" t="s">
        <v>9027</v>
      </c>
    </row>
    <row r="2906" spans="1:30" x14ac:dyDescent="0.2">
      <c r="A2906" s="1">
        <v>2118</v>
      </c>
      <c r="B2906" t="s">
        <v>1452</v>
      </c>
      <c r="C2906" t="s">
        <v>3461</v>
      </c>
      <c r="D2906" t="s">
        <v>4345</v>
      </c>
      <c r="E2906" t="s">
        <v>10560</v>
      </c>
      <c r="F2906" t="str">
        <f>VLOOKUP(E2906,state_lookup!A:B,2,FALSE)</f>
        <v>AZ</v>
      </c>
      <c r="G2906">
        <v>33.402230000000003</v>
      </c>
      <c r="H2906" t="s">
        <v>5196</v>
      </c>
      <c r="I2906" t="s">
        <v>5244</v>
      </c>
      <c r="J2906" s="4" t="s">
        <v>5263</v>
      </c>
      <c r="K2906" s="4" t="str">
        <f t="shared" si="45"/>
        <v>Jun 09</v>
      </c>
      <c r="L2906" t="s">
        <v>5322</v>
      </c>
      <c r="M2906" t="s">
        <v>5531</v>
      </c>
      <c r="N2906" t="s">
        <v>5531</v>
      </c>
      <c r="P2906" t="s">
        <v>6051</v>
      </c>
      <c r="Q2906" t="s">
        <v>6395</v>
      </c>
      <c r="R2906">
        <v>0</v>
      </c>
      <c r="S2906" t="s">
        <v>6638</v>
      </c>
      <c r="T2906">
        <v>0</v>
      </c>
      <c r="U2906">
        <v>0</v>
      </c>
      <c r="V2906">
        <v>0</v>
      </c>
      <c r="W2906">
        <v>0</v>
      </c>
      <c r="X2906">
        <v>1</v>
      </c>
      <c r="Y2906">
        <v>1</v>
      </c>
      <c r="Z2906" s="2" t="s">
        <v>6915</v>
      </c>
      <c r="AD2906" t="s">
        <v>6598</v>
      </c>
    </row>
    <row r="2907" spans="1:30" x14ac:dyDescent="0.2">
      <c r="A2907" s="1">
        <v>2119</v>
      </c>
      <c r="B2907" t="s">
        <v>284</v>
      </c>
      <c r="C2907" t="s">
        <v>3462</v>
      </c>
      <c r="E2907" t="s">
        <v>10549</v>
      </c>
      <c r="F2907" t="str">
        <f>VLOOKUP(E2907,state_lookup!A:B,2,FALSE)</f>
        <v>FL</v>
      </c>
      <c r="G2907">
        <v>25.783899999999999</v>
      </c>
      <c r="H2907">
        <v>-80.2102</v>
      </c>
      <c r="I2907" t="s">
        <v>5243</v>
      </c>
      <c r="J2907" s="4" t="s">
        <v>5263</v>
      </c>
      <c r="K2907" s="4" t="str">
        <f t="shared" si="45"/>
        <v>Jun 09</v>
      </c>
      <c r="L2907" t="s">
        <v>5396</v>
      </c>
      <c r="M2907" t="s">
        <v>5396</v>
      </c>
      <c r="N2907" t="s">
        <v>5396</v>
      </c>
      <c r="P2907" t="s">
        <v>6051</v>
      </c>
      <c r="Q2907" t="s">
        <v>6395</v>
      </c>
      <c r="R2907">
        <v>0</v>
      </c>
      <c r="S2907" t="s">
        <v>6538</v>
      </c>
      <c r="T2907">
        <v>0</v>
      </c>
      <c r="U2907">
        <v>0</v>
      </c>
      <c r="V2907">
        <v>0</v>
      </c>
      <c r="W2907">
        <v>0</v>
      </c>
      <c r="X2907">
        <v>1</v>
      </c>
      <c r="Y2907">
        <v>1</v>
      </c>
      <c r="Z2907" s="2" t="s">
        <v>9028</v>
      </c>
    </row>
    <row r="2908" spans="1:30" x14ac:dyDescent="0.2">
      <c r="A2908" s="1">
        <v>2120</v>
      </c>
      <c r="B2908" t="s">
        <v>1453</v>
      </c>
      <c r="C2908" t="s">
        <v>3463</v>
      </c>
      <c r="D2908" t="s">
        <v>4385</v>
      </c>
      <c r="E2908" t="s">
        <v>10549</v>
      </c>
      <c r="F2908" t="str">
        <f>VLOOKUP(E2908,state_lookup!A:B,2,FALSE)</f>
        <v>FL</v>
      </c>
      <c r="G2908">
        <v>25.8171</v>
      </c>
      <c r="H2908">
        <v>-80.139600000000002</v>
      </c>
      <c r="I2908" t="s">
        <v>5243</v>
      </c>
      <c r="J2908" s="4" t="s">
        <v>5263</v>
      </c>
      <c r="K2908" s="4" t="str">
        <f t="shared" si="45"/>
        <v>Jun 09</v>
      </c>
      <c r="L2908" t="s">
        <v>5883</v>
      </c>
      <c r="P2908" t="s">
        <v>6051</v>
      </c>
      <c r="Q2908" t="s">
        <v>6395</v>
      </c>
      <c r="R2908">
        <v>0</v>
      </c>
      <c r="S2908" t="s">
        <v>6538</v>
      </c>
      <c r="T2908">
        <v>0</v>
      </c>
      <c r="U2908">
        <v>0</v>
      </c>
      <c r="V2908">
        <v>0</v>
      </c>
      <c r="W2908">
        <v>0</v>
      </c>
      <c r="X2908">
        <v>0</v>
      </c>
      <c r="Y2908">
        <v>1</v>
      </c>
      <c r="Z2908" s="2" t="s">
        <v>9028</v>
      </c>
    </row>
    <row r="2909" spans="1:30" x14ac:dyDescent="0.2">
      <c r="A2909" s="1">
        <v>2121</v>
      </c>
      <c r="B2909" t="s">
        <v>1454</v>
      </c>
      <c r="C2909" t="s">
        <v>3464</v>
      </c>
      <c r="D2909" t="s">
        <v>4827</v>
      </c>
      <c r="E2909" t="s">
        <v>1289</v>
      </c>
      <c r="F2909" t="str">
        <f>VLOOKUP(E2909,state_lookup!A:B,2,FALSE)</f>
        <v>OR</v>
      </c>
      <c r="G2909">
        <v>45.444699999999997</v>
      </c>
      <c r="H2909">
        <v>-122.6221</v>
      </c>
      <c r="I2909" t="s">
        <v>5243</v>
      </c>
      <c r="J2909" s="4" t="s">
        <v>5263</v>
      </c>
      <c r="K2909" s="4" t="str">
        <f t="shared" si="45"/>
        <v>Jun 09</v>
      </c>
      <c r="L2909" t="s">
        <v>5393</v>
      </c>
      <c r="M2909" t="s">
        <v>5491</v>
      </c>
      <c r="N2909" t="s">
        <v>5491</v>
      </c>
      <c r="P2909" t="s">
        <v>6051</v>
      </c>
      <c r="Q2909" t="s">
        <v>6395</v>
      </c>
      <c r="R2909">
        <v>0</v>
      </c>
      <c r="S2909" t="s">
        <v>6537</v>
      </c>
      <c r="T2909">
        <v>0</v>
      </c>
      <c r="U2909">
        <v>0</v>
      </c>
      <c r="V2909">
        <v>0</v>
      </c>
      <c r="W2909">
        <v>0</v>
      </c>
      <c r="X2909">
        <v>1</v>
      </c>
      <c r="Y2909">
        <v>1</v>
      </c>
      <c r="Z2909" s="2" t="s">
        <v>9029</v>
      </c>
      <c r="AD2909" t="s">
        <v>6598</v>
      </c>
    </row>
    <row r="2910" spans="1:30" x14ac:dyDescent="0.2">
      <c r="A2910" s="1">
        <v>2122</v>
      </c>
      <c r="B2910" t="s">
        <v>1455</v>
      </c>
      <c r="C2910" t="s">
        <v>1744</v>
      </c>
      <c r="D2910" t="s">
        <v>4346</v>
      </c>
      <c r="E2910" t="s">
        <v>10575</v>
      </c>
      <c r="F2910" t="str">
        <f>VLOOKUP(E2910,state_lookup!A:B,2,FALSE)</f>
        <v>PA</v>
      </c>
      <c r="G2910">
        <v>40.426200000000001</v>
      </c>
      <c r="H2910">
        <v>-79.760499999999993</v>
      </c>
      <c r="I2910" t="s">
        <v>5243</v>
      </c>
      <c r="J2910" s="4" t="s">
        <v>5263</v>
      </c>
      <c r="K2910" s="4" t="str">
        <f t="shared" si="45"/>
        <v>Jun 09</v>
      </c>
      <c r="L2910" t="s">
        <v>5884</v>
      </c>
      <c r="M2910" t="s">
        <v>5396</v>
      </c>
      <c r="N2910" t="s">
        <v>5645</v>
      </c>
      <c r="P2910" t="s">
        <v>6051</v>
      </c>
      <c r="Q2910" t="s">
        <v>6395</v>
      </c>
      <c r="R2910">
        <v>0</v>
      </c>
      <c r="S2910" t="s">
        <v>6538</v>
      </c>
      <c r="T2910">
        <v>0</v>
      </c>
      <c r="U2910">
        <v>0</v>
      </c>
      <c r="V2910">
        <v>0</v>
      </c>
      <c r="W2910">
        <v>0</v>
      </c>
      <c r="X2910">
        <v>1</v>
      </c>
      <c r="Y2910">
        <v>1</v>
      </c>
      <c r="Z2910" s="2" t="s">
        <v>9030</v>
      </c>
      <c r="AA2910" s="2" t="s">
        <v>10121</v>
      </c>
    </row>
    <row r="2911" spans="1:30" x14ac:dyDescent="0.2">
      <c r="A2911" s="1">
        <v>2123</v>
      </c>
      <c r="B2911" t="s">
        <v>288</v>
      </c>
      <c r="C2911" t="s">
        <v>3465</v>
      </c>
      <c r="D2911" t="s">
        <v>301</v>
      </c>
      <c r="E2911" t="s">
        <v>64</v>
      </c>
      <c r="F2911" t="str">
        <f>VLOOKUP(E2911,state_lookup!A:B,2,FALSE)</f>
        <v>NY</v>
      </c>
      <c r="G2911">
        <v>41.521599999999999</v>
      </c>
      <c r="H2911">
        <v>-74.238799999999998</v>
      </c>
      <c r="I2911" t="s">
        <v>5243</v>
      </c>
      <c r="J2911" s="4" t="s">
        <v>5263</v>
      </c>
      <c r="K2911" s="4" t="str">
        <f t="shared" si="45"/>
        <v>Jun 09</v>
      </c>
      <c r="L2911" t="s">
        <v>5318</v>
      </c>
      <c r="M2911" t="s">
        <v>5491</v>
      </c>
      <c r="N2911" t="s">
        <v>5491</v>
      </c>
      <c r="P2911" t="s">
        <v>6051</v>
      </c>
      <c r="Q2911" t="s">
        <v>6395</v>
      </c>
      <c r="R2911">
        <v>0</v>
      </c>
      <c r="S2911" t="s">
        <v>6540</v>
      </c>
      <c r="T2911">
        <v>0</v>
      </c>
      <c r="U2911">
        <v>0</v>
      </c>
      <c r="V2911">
        <v>0</v>
      </c>
      <c r="W2911">
        <v>0</v>
      </c>
      <c r="X2911">
        <v>1</v>
      </c>
      <c r="Y2911">
        <v>1</v>
      </c>
      <c r="Z2911" s="2" t="s">
        <v>9031</v>
      </c>
      <c r="AD2911" t="s">
        <v>6598</v>
      </c>
    </row>
    <row r="2912" spans="1:30" x14ac:dyDescent="0.2">
      <c r="A2912" s="1">
        <v>2124</v>
      </c>
      <c r="B2912" t="s">
        <v>1456</v>
      </c>
      <c r="C2912" t="s">
        <v>3466</v>
      </c>
      <c r="D2912" t="s">
        <v>1358</v>
      </c>
      <c r="E2912" t="s">
        <v>10575</v>
      </c>
      <c r="F2912" t="str">
        <f>VLOOKUP(E2912,state_lookup!A:B,2,FALSE)</f>
        <v>PA</v>
      </c>
      <c r="G2912">
        <v>40.151000000000003</v>
      </c>
      <c r="H2912">
        <v>-79.543499999999995</v>
      </c>
      <c r="I2912" t="s">
        <v>5243</v>
      </c>
      <c r="J2912" s="4" t="s">
        <v>5263</v>
      </c>
      <c r="K2912" s="4" t="str">
        <f t="shared" si="45"/>
        <v>Jun 09</v>
      </c>
      <c r="L2912" t="s">
        <v>5396</v>
      </c>
      <c r="M2912" t="s">
        <v>5396</v>
      </c>
      <c r="N2912" t="s">
        <v>5396</v>
      </c>
      <c r="P2912" t="s">
        <v>6051</v>
      </c>
      <c r="Q2912" t="s">
        <v>6395</v>
      </c>
      <c r="R2912">
        <v>0</v>
      </c>
      <c r="S2912" t="s">
        <v>6537</v>
      </c>
      <c r="T2912">
        <v>0</v>
      </c>
      <c r="U2912">
        <v>0</v>
      </c>
      <c r="V2912">
        <v>0</v>
      </c>
      <c r="W2912">
        <v>0</v>
      </c>
      <c r="X2912">
        <v>1</v>
      </c>
      <c r="Y2912">
        <v>1</v>
      </c>
      <c r="Z2912" s="2" t="s">
        <v>9032</v>
      </c>
      <c r="AA2912" t="s">
        <v>5728</v>
      </c>
      <c r="AD2912" t="s">
        <v>6598</v>
      </c>
    </row>
    <row r="2913" spans="1:30" x14ac:dyDescent="0.2">
      <c r="A2913" s="1">
        <v>2125</v>
      </c>
      <c r="B2913" t="s">
        <v>447</v>
      </c>
      <c r="C2913" t="s">
        <v>3467</v>
      </c>
      <c r="D2913" t="s">
        <v>4322</v>
      </c>
      <c r="E2913" t="s">
        <v>10556</v>
      </c>
      <c r="F2913" t="str">
        <f>VLOOKUP(E2913,state_lookup!A:B,2,FALSE)</f>
        <v>OH</v>
      </c>
      <c r="G2913">
        <v>40.385399999999997</v>
      </c>
      <c r="H2913">
        <v>-82.473200000000006</v>
      </c>
      <c r="I2913" t="s">
        <v>5243</v>
      </c>
      <c r="J2913" s="4" t="s">
        <v>5263</v>
      </c>
      <c r="K2913" s="4" t="str">
        <f t="shared" si="45"/>
        <v>Jun 09</v>
      </c>
      <c r="L2913" t="s">
        <v>5671</v>
      </c>
      <c r="M2913" t="s">
        <v>5991</v>
      </c>
      <c r="N2913" t="s">
        <v>5531</v>
      </c>
      <c r="P2913" t="s">
        <v>6051</v>
      </c>
      <c r="Q2913" t="s">
        <v>6395</v>
      </c>
      <c r="R2913">
        <v>0</v>
      </c>
      <c r="S2913" t="s">
        <v>6537</v>
      </c>
      <c r="T2913">
        <v>0</v>
      </c>
      <c r="U2913">
        <v>0</v>
      </c>
      <c r="V2913">
        <v>0</v>
      </c>
      <c r="W2913">
        <v>0</v>
      </c>
      <c r="X2913">
        <v>1</v>
      </c>
      <c r="Y2913">
        <v>1</v>
      </c>
      <c r="Z2913" s="2" t="s">
        <v>9033</v>
      </c>
      <c r="AA2913" t="s">
        <v>5728</v>
      </c>
      <c r="AD2913" t="s">
        <v>6598</v>
      </c>
    </row>
    <row r="2914" spans="1:30" x14ac:dyDescent="0.2">
      <c r="A2914" s="1">
        <v>2126</v>
      </c>
      <c r="B2914" t="s">
        <v>170</v>
      </c>
      <c r="C2914" t="s">
        <v>3468</v>
      </c>
      <c r="D2914" t="s">
        <v>170</v>
      </c>
      <c r="E2914" t="s">
        <v>10572</v>
      </c>
      <c r="F2914" t="str">
        <f>VLOOKUP(E2914,state_lookup!A:B,2,FALSE)</f>
        <v>NM</v>
      </c>
      <c r="G2914">
        <v>35.661900000000003</v>
      </c>
      <c r="H2914">
        <v>-105.9819</v>
      </c>
      <c r="I2914" t="s">
        <v>5243</v>
      </c>
      <c r="J2914" s="4" t="s">
        <v>5263</v>
      </c>
      <c r="K2914" s="4" t="str">
        <f t="shared" si="45"/>
        <v>Jun 09</v>
      </c>
      <c r="L2914" t="s">
        <v>5706</v>
      </c>
      <c r="M2914" t="s">
        <v>5706</v>
      </c>
      <c r="N2914" t="s">
        <v>5706</v>
      </c>
      <c r="P2914" t="s">
        <v>6268</v>
      </c>
      <c r="Q2914" t="s">
        <v>6402</v>
      </c>
      <c r="R2914">
        <v>0</v>
      </c>
      <c r="S2914" t="s">
        <v>6538</v>
      </c>
      <c r="T2914">
        <v>0</v>
      </c>
      <c r="U2914">
        <v>0</v>
      </c>
      <c r="V2914">
        <v>0</v>
      </c>
      <c r="W2914">
        <v>0</v>
      </c>
      <c r="X2914">
        <v>1</v>
      </c>
      <c r="Y2914">
        <v>1</v>
      </c>
      <c r="Z2914" s="2" t="s">
        <v>9034</v>
      </c>
    </row>
    <row r="2915" spans="1:30" x14ac:dyDescent="0.2">
      <c r="A2915" s="1">
        <v>2127</v>
      </c>
      <c r="B2915" t="s">
        <v>1457</v>
      </c>
      <c r="C2915" t="s">
        <v>1716</v>
      </c>
      <c r="D2915" t="s">
        <v>1457</v>
      </c>
      <c r="E2915" t="s">
        <v>10547</v>
      </c>
      <c r="F2915" t="str">
        <f>VLOOKUP(E2915,state_lookup!A:B,2,FALSE)</f>
        <v>CA</v>
      </c>
      <c r="G2915">
        <v>36.592199999999998</v>
      </c>
      <c r="H2915">
        <v>-121.8807</v>
      </c>
      <c r="I2915" t="s">
        <v>5243</v>
      </c>
      <c r="J2915" s="4" t="s">
        <v>5263</v>
      </c>
      <c r="K2915" s="4" t="str">
        <f t="shared" si="45"/>
        <v>Jun 09</v>
      </c>
      <c r="L2915" t="s">
        <v>5304</v>
      </c>
      <c r="M2915" t="s">
        <v>5531</v>
      </c>
      <c r="N2915" t="s">
        <v>5531</v>
      </c>
      <c r="P2915" t="s">
        <v>6051</v>
      </c>
      <c r="Q2915" t="s">
        <v>6054</v>
      </c>
      <c r="R2915">
        <v>0</v>
      </c>
      <c r="S2915" t="s">
        <v>6581</v>
      </c>
      <c r="T2915">
        <v>0</v>
      </c>
      <c r="U2915">
        <v>0</v>
      </c>
      <c r="V2915">
        <v>0</v>
      </c>
      <c r="W2915">
        <v>0</v>
      </c>
      <c r="X2915">
        <v>1</v>
      </c>
      <c r="Y2915">
        <v>1</v>
      </c>
      <c r="Z2915" s="2" t="s">
        <v>9035</v>
      </c>
    </row>
    <row r="2916" spans="1:30" x14ac:dyDescent="0.2">
      <c r="A2916" s="1">
        <v>2128</v>
      </c>
      <c r="B2916" t="s">
        <v>146</v>
      </c>
      <c r="C2916" t="s">
        <v>3469</v>
      </c>
      <c r="D2916" t="s">
        <v>146</v>
      </c>
      <c r="E2916" t="s">
        <v>10566</v>
      </c>
      <c r="F2916" t="str">
        <f>VLOOKUP(E2916,state_lookup!A:B,2,FALSE)</f>
        <v>CT</v>
      </c>
      <c r="G2916">
        <v>41.311199999999999</v>
      </c>
      <c r="H2916">
        <v>-72.924599999999998</v>
      </c>
      <c r="I2916" t="s">
        <v>5243</v>
      </c>
      <c r="J2916" s="4" t="s">
        <v>5263</v>
      </c>
      <c r="K2916" s="4" t="str">
        <f t="shared" si="45"/>
        <v>Jun 09</v>
      </c>
      <c r="L2916" t="s">
        <v>5296</v>
      </c>
      <c r="M2916" t="s">
        <v>5396</v>
      </c>
      <c r="N2916" t="s">
        <v>5396</v>
      </c>
      <c r="P2916" t="s">
        <v>6278</v>
      </c>
      <c r="Q2916" t="s">
        <v>6444</v>
      </c>
      <c r="R2916">
        <v>0</v>
      </c>
      <c r="S2916" t="s">
        <v>6539</v>
      </c>
      <c r="T2916">
        <v>0</v>
      </c>
      <c r="U2916">
        <v>0</v>
      </c>
      <c r="V2916">
        <v>0</v>
      </c>
      <c r="W2916">
        <v>0</v>
      </c>
      <c r="X2916">
        <v>1</v>
      </c>
      <c r="Y2916">
        <v>1</v>
      </c>
      <c r="Z2916" s="2" t="s">
        <v>9036</v>
      </c>
    </row>
    <row r="2917" spans="1:30" x14ac:dyDescent="0.2">
      <c r="A2917" s="1">
        <v>2129</v>
      </c>
      <c r="B2917" t="s">
        <v>64</v>
      </c>
      <c r="C2917" t="s">
        <v>2502</v>
      </c>
      <c r="D2917" t="s">
        <v>4337</v>
      </c>
      <c r="E2917" t="s">
        <v>64</v>
      </c>
      <c r="F2917" t="str">
        <f>VLOOKUP(E2917,state_lookup!A:B,2,FALSE)</f>
        <v>NY</v>
      </c>
      <c r="G2917">
        <v>40.694299999999998</v>
      </c>
      <c r="H2917">
        <v>-73.924899999999994</v>
      </c>
      <c r="I2917" t="s">
        <v>5243</v>
      </c>
      <c r="J2917" s="4" t="s">
        <v>5263</v>
      </c>
      <c r="K2917" s="4" t="str">
        <f t="shared" si="45"/>
        <v>Jun 09</v>
      </c>
      <c r="L2917" t="s">
        <v>5304</v>
      </c>
      <c r="M2917" t="s">
        <v>5531</v>
      </c>
      <c r="N2917" t="s">
        <v>5531</v>
      </c>
      <c r="P2917" t="s">
        <v>6051</v>
      </c>
      <c r="Q2917" t="s">
        <v>6395</v>
      </c>
      <c r="R2917">
        <v>0</v>
      </c>
      <c r="S2917" t="s">
        <v>6537</v>
      </c>
      <c r="X2917">
        <v>1</v>
      </c>
      <c r="Y2917">
        <v>1</v>
      </c>
      <c r="Z2917" t="s">
        <v>8934</v>
      </c>
      <c r="AA2917" s="2" t="s">
        <v>10122</v>
      </c>
    </row>
    <row r="2918" spans="1:30" x14ac:dyDescent="0.2">
      <c r="A2918" s="1">
        <v>2130</v>
      </c>
      <c r="B2918" t="s">
        <v>64</v>
      </c>
      <c r="C2918" t="s">
        <v>3470</v>
      </c>
      <c r="D2918" t="s">
        <v>4337</v>
      </c>
      <c r="E2918" t="s">
        <v>64</v>
      </c>
      <c r="F2918" t="str">
        <f>VLOOKUP(E2918,state_lookup!A:B,2,FALSE)</f>
        <v>NY</v>
      </c>
      <c r="G2918">
        <v>40.694299999999998</v>
      </c>
      <c r="H2918">
        <v>-73.924899999999994</v>
      </c>
      <c r="I2918" t="s">
        <v>5243</v>
      </c>
      <c r="J2918" s="4" t="s">
        <v>5263</v>
      </c>
      <c r="K2918" s="4" t="str">
        <f t="shared" si="45"/>
        <v>Jun 09</v>
      </c>
      <c r="L2918" t="s">
        <v>5343</v>
      </c>
      <c r="M2918" t="s">
        <v>5527</v>
      </c>
      <c r="N2918" t="s">
        <v>5527</v>
      </c>
      <c r="P2918" t="s">
        <v>6051</v>
      </c>
      <c r="Q2918" t="s">
        <v>6395</v>
      </c>
      <c r="R2918">
        <v>0</v>
      </c>
      <c r="S2918" t="s">
        <v>6537</v>
      </c>
      <c r="T2918">
        <v>0</v>
      </c>
      <c r="U2918">
        <v>0</v>
      </c>
      <c r="V2918">
        <v>0</v>
      </c>
      <c r="W2918">
        <v>0</v>
      </c>
      <c r="X2918">
        <v>0</v>
      </c>
      <c r="Y2918">
        <v>1</v>
      </c>
      <c r="Z2918" s="2" t="s">
        <v>9037</v>
      </c>
      <c r="AA2918" s="2" t="s">
        <v>8399</v>
      </c>
      <c r="AD2918" t="s">
        <v>6598</v>
      </c>
    </row>
    <row r="2919" spans="1:30" x14ac:dyDescent="0.2">
      <c r="A2919" s="1">
        <v>2131</v>
      </c>
      <c r="B2919" t="s">
        <v>64</v>
      </c>
      <c r="C2919" t="s">
        <v>3471</v>
      </c>
      <c r="D2919" t="s">
        <v>1949</v>
      </c>
      <c r="E2919" t="s">
        <v>64</v>
      </c>
      <c r="F2919" t="str">
        <f>VLOOKUP(E2919,state_lookup!A:B,2,FALSE)</f>
        <v>NY</v>
      </c>
      <c r="G2919">
        <v>40.694299999999998</v>
      </c>
      <c r="H2919">
        <v>-73.924899999999994</v>
      </c>
      <c r="I2919" t="s">
        <v>5243</v>
      </c>
      <c r="J2919" s="4" t="s">
        <v>5263</v>
      </c>
      <c r="K2919" s="4" t="str">
        <f t="shared" si="45"/>
        <v>Jun 09</v>
      </c>
      <c r="L2919" t="s">
        <v>5455</v>
      </c>
      <c r="M2919" t="s">
        <v>5701</v>
      </c>
      <c r="N2919" t="s">
        <v>5701</v>
      </c>
      <c r="P2919" t="s">
        <v>6051</v>
      </c>
      <c r="Q2919" t="s">
        <v>6395</v>
      </c>
      <c r="R2919">
        <v>0</v>
      </c>
      <c r="S2919" t="s">
        <v>6537</v>
      </c>
      <c r="X2919">
        <v>0</v>
      </c>
      <c r="Y2919">
        <v>1</v>
      </c>
      <c r="Z2919" t="s">
        <v>8934</v>
      </c>
      <c r="AA2919" s="2" t="s">
        <v>10123</v>
      </c>
    </row>
    <row r="2920" spans="1:30" x14ac:dyDescent="0.2">
      <c r="A2920" s="1">
        <v>2132</v>
      </c>
      <c r="B2920" t="s">
        <v>64</v>
      </c>
      <c r="C2920" t="s">
        <v>3472</v>
      </c>
      <c r="D2920" t="s">
        <v>64</v>
      </c>
      <c r="E2920" t="s">
        <v>64</v>
      </c>
      <c r="F2920" t="str">
        <f>VLOOKUP(E2920,state_lookup!A:B,2,FALSE)</f>
        <v>NY</v>
      </c>
      <c r="G2920">
        <v>40.694299999999998</v>
      </c>
      <c r="H2920">
        <v>-73.924899999999994</v>
      </c>
      <c r="I2920" t="s">
        <v>5243</v>
      </c>
      <c r="J2920" s="4" t="s">
        <v>5263</v>
      </c>
      <c r="K2920" s="4" t="str">
        <f t="shared" si="45"/>
        <v>Jun 09</v>
      </c>
      <c r="L2920" t="s">
        <v>5621</v>
      </c>
      <c r="M2920" t="s">
        <v>5372</v>
      </c>
      <c r="N2920" t="s">
        <v>5372</v>
      </c>
      <c r="P2920" t="s">
        <v>6051</v>
      </c>
      <c r="Q2920" t="s">
        <v>6395</v>
      </c>
      <c r="R2920">
        <v>0</v>
      </c>
      <c r="S2920" t="s">
        <v>6537</v>
      </c>
      <c r="X2920">
        <v>0</v>
      </c>
      <c r="Y2920">
        <v>1</v>
      </c>
      <c r="Z2920" t="s">
        <v>8934</v>
      </c>
      <c r="AA2920" s="2" t="s">
        <v>10123</v>
      </c>
    </row>
    <row r="2921" spans="1:30" x14ac:dyDescent="0.2">
      <c r="A2921" s="1">
        <v>2133</v>
      </c>
      <c r="B2921" t="s">
        <v>64</v>
      </c>
      <c r="C2921" t="s">
        <v>3473</v>
      </c>
      <c r="D2921" t="s">
        <v>1950</v>
      </c>
      <c r="E2921" t="s">
        <v>64</v>
      </c>
      <c r="F2921" t="str">
        <f>VLOOKUP(E2921,state_lookup!A:B,2,FALSE)</f>
        <v>NY</v>
      </c>
      <c r="G2921">
        <v>40.694299999999998</v>
      </c>
      <c r="H2921">
        <v>-73.924899999999994</v>
      </c>
      <c r="I2921" t="s">
        <v>5243</v>
      </c>
      <c r="J2921" s="4" t="s">
        <v>5263</v>
      </c>
      <c r="K2921" s="4" t="str">
        <f t="shared" si="45"/>
        <v>Jun 09</v>
      </c>
      <c r="P2921" t="s">
        <v>6051</v>
      </c>
      <c r="Q2921" t="s">
        <v>6395</v>
      </c>
      <c r="R2921">
        <v>0</v>
      </c>
      <c r="S2921" t="s">
        <v>6537</v>
      </c>
      <c r="X2921">
        <v>0</v>
      </c>
      <c r="Y2921">
        <v>1</v>
      </c>
      <c r="Z2921" t="s">
        <v>8934</v>
      </c>
    </row>
    <row r="2922" spans="1:30" x14ac:dyDescent="0.2">
      <c r="A2922" s="1">
        <v>2134</v>
      </c>
      <c r="B2922" t="s">
        <v>64</v>
      </c>
      <c r="C2922" t="s">
        <v>3474</v>
      </c>
      <c r="D2922" t="s">
        <v>1950</v>
      </c>
      <c r="E2922" t="s">
        <v>64</v>
      </c>
      <c r="F2922" t="str">
        <f>VLOOKUP(E2922,state_lookup!A:B,2,FALSE)</f>
        <v>NY</v>
      </c>
      <c r="G2922">
        <v>40.694299999999998</v>
      </c>
      <c r="H2922">
        <v>-73.924899999999994</v>
      </c>
      <c r="I2922" t="s">
        <v>5243</v>
      </c>
      <c r="J2922" s="4" t="s">
        <v>5263</v>
      </c>
      <c r="K2922" s="4" t="str">
        <f t="shared" si="45"/>
        <v>Jun 09</v>
      </c>
      <c r="L2922" t="s">
        <v>5306</v>
      </c>
      <c r="M2922" t="s">
        <v>5531</v>
      </c>
      <c r="N2922" t="s">
        <v>5531</v>
      </c>
      <c r="P2922" t="s">
        <v>6051</v>
      </c>
      <c r="Q2922" t="s">
        <v>6395</v>
      </c>
      <c r="R2922">
        <v>0</v>
      </c>
      <c r="S2922" t="s">
        <v>6537</v>
      </c>
      <c r="X2922">
        <v>0</v>
      </c>
      <c r="Y2922">
        <v>1</v>
      </c>
      <c r="Z2922" t="s">
        <v>8934</v>
      </c>
      <c r="AA2922" s="2" t="s">
        <v>10124</v>
      </c>
    </row>
    <row r="2923" spans="1:30" x14ac:dyDescent="0.2">
      <c r="A2923" s="1">
        <v>2135</v>
      </c>
      <c r="B2923" t="s">
        <v>64</v>
      </c>
      <c r="C2923" t="s">
        <v>3475</v>
      </c>
      <c r="D2923" t="s">
        <v>64</v>
      </c>
      <c r="E2923" t="s">
        <v>64</v>
      </c>
      <c r="F2923" t="str">
        <f>VLOOKUP(E2923,state_lookup!A:B,2,FALSE)</f>
        <v>NY</v>
      </c>
      <c r="G2923">
        <v>40.694299999999998</v>
      </c>
      <c r="H2923">
        <v>-73.924899999999994</v>
      </c>
      <c r="I2923" t="s">
        <v>5243</v>
      </c>
      <c r="J2923" s="4" t="s">
        <v>5263</v>
      </c>
      <c r="K2923" s="4" t="str">
        <f t="shared" si="45"/>
        <v>Jun 09</v>
      </c>
      <c r="L2923" t="s">
        <v>5304</v>
      </c>
      <c r="M2923" t="s">
        <v>5531</v>
      </c>
      <c r="N2923" t="s">
        <v>5531</v>
      </c>
      <c r="P2923" t="s">
        <v>6051</v>
      </c>
      <c r="Q2923" t="s">
        <v>6395</v>
      </c>
      <c r="R2923">
        <v>0</v>
      </c>
      <c r="S2923" t="s">
        <v>6537</v>
      </c>
      <c r="T2923">
        <v>0</v>
      </c>
      <c r="U2923">
        <v>0</v>
      </c>
      <c r="V2923">
        <v>0</v>
      </c>
      <c r="W2923">
        <v>0</v>
      </c>
      <c r="X2923">
        <v>0</v>
      </c>
      <c r="Y2923">
        <v>1</v>
      </c>
      <c r="Z2923" t="s">
        <v>8934</v>
      </c>
      <c r="AA2923" s="2" t="s">
        <v>9037</v>
      </c>
    </row>
    <row r="2924" spans="1:30" x14ac:dyDescent="0.2">
      <c r="A2924" s="1">
        <v>2136</v>
      </c>
      <c r="B2924" t="s">
        <v>64</v>
      </c>
      <c r="C2924" t="s">
        <v>3476</v>
      </c>
      <c r="D2924" t="s">
        <v>64</v>
      </c>
      <c r="E2924" t="s">
        <v>64</v>
      </c>
      <c r="F2924" t="str">
        <f>VLOOKUP(E2924,state_lookup!A:B,2,FALSE)</f>
        <v>NY</v>
      </c>
      <c r="G2924">
        <v>40.694299999999998</v>
      </c>
      <c r="H2924">
        <v>-73.924899999999994</v>
      </c>
      <c r="I2924" t="s">
        <v>5243</v>
      </c>
      <c r="J2924" s="4" t="s">
        <v>5263</v>
      </c>
      <c r="K2924" s="4" t="str">
        <f t="shared" si="45"/>
        <v>Jun 09</v>
      </c>
      <c r="L2924" t="s">
        <v>5391</v>
      </c>
      <c r="M2924" t="s">
        <v>5372</v>
      </c>
      <c r="N2924" t="s">
        <v>5372</v>
      </c>
      <c r="P2924" t="s">
        <v>6051</v>
      </c>
      <c r="Q2924" t="s">
        <v>6395</v>
      </c>
      <c r="R2924">
        <v>0</v>
      </c>
      <c r="S2924" t="s">
        <v>6537</v>
      </c>
      <c r="T2924">
        <v>0</v>
      </c>
      <c r="U2924">
        <v>0</v>
      </c>
      <c r="V2924">
        <v>0</v>
      </c>
      <c r="W2924">
        <v>0</v>
      </c>
      <c r="X2924">
        <v>0</v>
      </c>
      <c r="Y2924">
        <v>1</v>
      </c>
      <c r="Z2924" t="s">
        <v>8934</v>
      </c>
      <c r="AA2924" s="2" t="s">
        <v>9037</v>
      </c>
    </row>
    <row r="2925" spans="1:30" x14ac:dyDescent="0.2">
      <c r="A2925" s="1">
        <v>2137</v>
      </c>
      <c r="B2925" t="s">
        <v>65</v>
      </c>
      <c r="C2925" t="s">
        <v>2502</v>
      </c>
      <c r="D2925" t="s">
        <v>4282</v>
      </c>
      <c r="E2925" t="s">
        <v>64</v>
      </c>
      <c r="F2925" t="str">
        <f>VLOOKUP(E2925,state_lookup!A:B,2,FALSE)</f>
        <v>NY</v>
      </c>
      <c r="G2925">
        <v>40.694299999999998</v>
      </c>
      <c r="H2925">
        <v>-73.924899999999994</v>
      </c>
      <c r="I2925" t="s">
        <v>5244</v>
      </c>
      <c r="J2925" s="4" t="s">
        <v>5263</v>
      </c>
      <c r="K2925" s="4" t="str">
        <f t="shared" si="45"/>
        <v>Jun 09</v>
      </c>
      <c r="P2925" t="s">
        <v>6051</v>
      </c>
      <c r="Q2925" t="s">
        <v>6395</v>
      </c>
      <c r="R2925">
        <v>0</v>
      </c>
      <c r="S2925" t="s">
        <v>6654</v>
      </c>
      <c r="T2925">
        <v>0</v>
      </c>
      <c r="U2925">
        <v>0</v>
      </c>
      <c r="V2925">
        <v>0</v>
      </c>
      <c r="W2925">
        <v>0</v>
      </c>
      <c r="X2925">
        <v>0</v>
      </c>
      <c r="Y2925">
        <v>1</v>
      </c>
      <c r="Z2925" s="2" t="s">
        <v>8399</v>
      </c>
      <c r="AD2925" t="s">
        <v>6598</v>
      </c>
    </row>
    <row r="2926" spans="1:30" x14ac:dyDescent="0.2">
      <c r="A2926" s="1">
        <v>2138</v>
      </c>
      <c r="B2926" t="s">
        <v>64</v>
      </c>
      <c r="C2926" t="s">
        <v>3477</v>
      </c>
      <c r="D2926" t="s">
        <v>4337</v>
      </c>
      <c r="E2926" t="s">
        <v>64</v>
      </c>
      <c r="F2926" t="str">
        <f>VLOOKUP(E2926,state_lookup!A:B,2,FALSE)</f>
        <v>NY</v>
      </c>
      <c r="G2926">
        <v>40.694299999999998</v>
      </c>
      <c r="H2926">
        <v>-73.924899999999994</v>
      </c>
      <c r="I2926" t="s">
        <v>5243</v>
      </c>
      <c r="J2926" s="4" t="s">
        <v>5263</v>
      </c>
      <c r="K2926" s="4" t="str">
        <f t="shared" si="45"/>
        <v>Jun 09</v>
      </c>
      <c r="L2926" t="s">
        <v>5304</v>
      </c>
      <c r="M2926" t="s">
        <v>5531</v>
      </c>
      <c r="N2926" t="s">
        <v>5531</v>
      </c>
      <c r="P2926" t="s">
        <v>6051</v>
      </c>
      <c r="Q2926" t="s">
        <v>6395</v>
      </c>
      <c r="R2926">
        <v>0</v>
      </c>
      <c r="S2926" t="s">
        <v>6537</v>
      </c>
      <c r="X2926">
        <v>0</v>
      </c>
      <c r="Y2926">
        <v>1</v>
      </c>
      <c r="Z2926" t="s">
        <v>8934</v>
      </c>
      <c r="AA2926" s="2" t="s">
        <v>10124</v>
      </c>
    </row>
    <row r="2927" spans="1:30" x14ac:dyDescent="0.2">
      <c r="A2927" s="1">
        <v>2139</v>
      </c>
      <c r="B2927" t="s">
        <v>64</v>
      </c>
      <c r="C2927" t="s">
        <v>3478</v>
      </c>
      <c r="D2927" t="s">
        <v>4337</v>
      </c>
      <c r="E2927" t="s">
        <v>64</v>
      </c>
      <c r="F2927" t="str">
        <f>VLOOKUP(E2927,state_lookup!A:B,2,FALSE)</f>
        <v>NY</v>
      </c>
      <c r="G2927">
        <v>40.694299999999998</v>
      </c>
      <c r="H2927">
        <v>-73.924899999999994</v>
      </c>
      <c r="I2927" t="s">
        <v>5243</v>
      </c>
      <c r="J2927" s="4" t="s">
        <v>5263</v>
      </c>
      <c r="K2927" s="4" t="str">
        <f t="shared" si="45"/>
        <v>Jun 09</v>
      </c>
      <c r="L2927" t="s">
        <v>5885</v>
      </c>
      <c r="M2927" t="s">
        <v>5527</v>
      </c>
      <c r="N2927" t="s">
        <v>5527</v>
      </c>
      <c r="P2927" t="s">
        <v>6051</v>
      </c>
      <c r="Q2927" t="s">
        <v>6395</v>
      </c>
      <c r="R2927">
        <v>0</v>
      </c>
      <c r="S2927" t="s">
        <v>6537</v>
      </c>
      <c r="T2927">
        <v>0</v>
      </c>
      <c r="U2927">
        <v>0</v>
      </c>
      <c r="V2927">
        <v>0</v>
      </c>
      <c r="W2927">
        <v>0</v>
      </c>
      <c r="X2927">
        <v>0</v>
      </c>
      <c r="Y2927">
        <v>1</v>
      </c>
      <c r="Z2927" s="2" t="s">
        <v>9037</v>
      </c>
      <c r="AA2927" s="2" t="s">
        <v>8399</v>
      </c>
      <c r="AD2927" t="s">
        <v>6598</v>
      </c>
    </row>
    <row r="2928" spans="1:30" x14ac:dyDescent="0.2">
      <c r="A2928" s="1">
        <v>2140</v>
      </c>
      <c r="B2928" t="s">
        <v>64</v>
      </c>
      <c r="C2928" t="s">
        <v>3479</v>
      </c>
      <c r="D2928" t="s">
        <v>64</v>
      </c>
      <c r="E2928" t="s">
        <v>64</v>
      </c>
      <c r="F2928" t="str">
        <f>VLOOKUP(E2928,state_lookup!A:B,2,FALSE)</f>
        <v>NY</v>
      </c>
      <c r="G2928">
        <v>40.694299999999998</v>
      </c>
      <c r="H2928">
        <v>-73.924899999999994</v>
      </c>
      <c r="I2928" t="s">
        <v>5243</v>
      </c>
      <c r="J2928" s="4" t="s">
        <v>5263</v>
      </c>
      <c r="K2928" s="4" t="str">
        <f t="shared" si="45"/>
        <v>Jun 09</v>
      </c>
      <c r="L2928" t="s">
        <v>5284</v>
      </c>
      <c r="M2928" t="s">
        <v>5701</v>
      </c>
      <c r="N2928" t="s">
        <v>5701</v>
      </c>
      <c r="P2928" t="s">
        <v>6051</v>
      </c>
      <c r="Q2928" t="s">
        <v>6395</v>
      </c>
      <c r="R2928">
        <v>0</v>
      </c>
      <c r="S2928" t="s">
        <v>6537</v>
      </c>
      <c r="X2928">
        <v>0</v>
      </c>
      <c r="Y2928">
        <v>1</v>
      </c>
      <c r="Z2928" t="s">
        <v>8934</v>
      </c>
      <c r="AA2928" s="2" t="s">
        <v>10124</v>
      </c>
    </row>
    <row r="2929" spans="1:30" x14ac:dyDescent="0.2">
      <c r="A2929" s="1">
        <v>2141</v>
      </c>
      <c r="B2929" t="s">
        <v>66</v>
      </c>
      <c r="C2929" t="s">
        <v>2854</v>
      </c>
      <c r="D2929" t="s">
        <v>4279</v>
      </c>
      <c r="E2929" t="s">
        <v>10547</v>
      </c>
      <c r="F2929" t="str">
        <f>VLOOKUP(E2929,state_lookup!A:B,2,FALSE)</f>
        <v>CA</v>
      </c>
      <c r="G2929">
        <v>37.769449999999999</v>
      </c>
      <c r="H2929" t="s">
        <v>4935</v>
      </c>
      <c r="I2929" t="s">
        <v>5243</v>
      </c>
      <c r="J2929" s="4" t="s">
        <v>5263</v>
      </c>
      <c r="K2929" s="4" t="str">
        <f t="shared" si="45"/>
        <v>Jun 09</v>
      </c>
      <c r="L2929" t="s">
        <v>5289</v>
      </c>
      <c r="M2929" t="s">
        <v>5799</v>
      </c>
      <c r="N2929" t="s">
        <v>5994</v>
      </c>
      <c r="P2929" t="s">
        <v>6279</v>
      </c>
      <c r="Q2929" t="s">
        <v>6445</v>
      </c>
      <c r="R2929">
        <v>0</v>
      </c>
      <c r="S2929" t="s">
        <v>6655</v>
      </c>
      <c r="T2929">
        <v>0</v>
      </c>
      <c r="U2929">
        <v>0</v>
      </c>
      <c r="V2929">
        <v>0</v>
      </c>
      <c r="W2929">
        <v>0</v>
      </c>
      <c r="X2929">
        <v>1</v>
      </c>
      <c r="Y2929">
        <v>1</v>
      </c>
      <c r="Z2929" t="s">
        <v>8934</v>
      </c>
    </row>
    <row r="2930" spans="1:30" x14ac:dyDescent="0.2">
      <c r="A2930" s="1">
        <v>2142</v>
      </c>
      <c r="B2930" t="s">
        <v>1458</v>
      </c>
      <c r="C2930" t="s">
        <v>1744</v>
      </c>
      <c r="D2930" t="s">
        <v>4573</v>
      </c>
      <c r="E2930" t="s">
        <v>10555</v>
      </c>
      <c r="F2930" t="str">
        <f>VLOOKUP(E2930,state_lookup!A:B,2,FALSE)</f>
        <v>IL</v>
      </c>
      <c r="G2930">
        <v>41.353200000000001</v>
      </c>
      <c r="H2930">
        <v>-88.830699999999993</v>
      </c>
      <c r="I2930" t="s">
        <v>5243</v>
      </c>
      <c r="J2930" s="4" t="s">
        <v>5263</v>
      </c>
      <c r="K2930" s="4" t="str">
        <f t="shared" si="45"/>
        <v>Jun 09</v>
      </c>
      <c r="L2930" t="s">
        <v>5886</v>
      </c>
      <c r="M2930" t="s">
        <v>5396</v>
      </c>
      <c r="N2930" t="s">
        <v>5396</v>
      </c>
      <c r="P2930" t="s">
        <v>6051</v>
      </c>
      <c r="Q2930" t="s">
        <v>6402</v>
      </c>
      <c r="R2930">
        <v>0</v>
      </c>
      <c r="S2930" t="s">
        <v>6538</v>
      </c>
      <c r="T2930">
        <v>0</v>
      </c>
      <c r="U2930">
        <v>0</v>
      </c>
      <c r="V2930">
        <v>0</v>
      </c>
      <c r="W2930">
        <v>0</v>
      </c>
      <c r="X2930">
        <v>1</v>
      </c>
      <c r="Y2930">
        <v>1</v>
      </c>
      <c r="Z2930" s="2" t="s">
        <v>9038</v>
      </c>
    </row>
    <row r="2931" spans="1:30" x14ac:dyDescent="0.2">
      <c r="A2931" s="1">
        <v>2143</v>
      </c>
      <c r="B2931" t="s">
        <v>1459</v>
      </c>
      <c r="C2931" t="s">
        <v>3480</v>
      </c>
      <c r="D2931" t="s">
        <v>4723</v>
      </c>
      <c r="E2931" t="s">
        <v>10551</v>
      </c>
      <c r="F2931" t="str">
        <f>VLOOKUP(E2931,state_lookup!A:B,2,FALSE)</f>
        <v>NJ</v>
      </c>
      <c r="G2931">
        <v>40.945500000000003</v>
      </c>
      <c r="H2931">
        <v>-74.071200000000005</v>
      </c>
      <c r="I2931" t="s">
        <v>5243</v>
      </c>
      <c r="J2931" s="4" t="s">
        <v>5263</v>
      </c>
      <c r="K2931" s="4" t="str">
        <f t="shared" si="45"/>
        <v>Jun 09</v>
      </c>
      <c r="L2931" t="s">
        <v>5304</v>
      </c>
      <c r="M2931" t="s">
        <v>5531</v>
      </c>
      <c r="N2931" t="s">
        <v>5531</v>
      </c>
      <c r="P2931" t="s">
        <v>6051</v>
      </c>
      <c r="Q2931" t="s">
        <v>6402</v>
      </c>
      <c r="R2931">
        <v>0</v>
      </c>
      <c r="S2931" t="s">
        <v>6538</v>
      </c>
      <c r="T2931">
        <v>0</v>
      </c>
      <c r="U2931">
        <v>0</v>
      </c>
      <c r="V2931">
        <v>0</v>
      </c>
      <c r="W2931">
        <v>0</v>
      </c>
      <c r="X2931">
        <v>1</v>
      </c>
      <c r="Y2931">
        <v>1</v>
      </c>
      <c r="Z2931" s="2" t="s">
        <v>9039</v>
      </c>
    </row>
    <row r="2932" spans="1:30" x14ac:dyDescent="0.2">
      <c r="A2932" s="1">
        <v>2144</v>
      </c>
      <c r="B2932" t="s">
        <v>69</v>
      </c>
      <c r="C2932" t="s">
        <v>3481</v>
      </c>
      <c r="D2932" t="s">
        <v>4345</v>
      </c>
      <c r="E2932" t="s">
        <v>10560</v>
      </c>
      <c r="F2932" t="str">
        <f>VLOOKUP(E2932,state_lookup!A:B,2,FALSE)</f>
        <v>AZ</v>
      </c>
      <c r="G2932">
        <v>33.572200000000002</v>
      </c>
      <c r="H2932">
        <v>-112.0891</v>
      </c>
      <c r="I2932" t="s">
        <v>5244</v>
      </c>
      <c r="J2932" s="4" t="s">
        <v>5263</v>
      </c>
      <c r="K2932" s="4" t="str">
        <f t="shared" si="45"/>
        <v>Jun 09</v>
      </c>
      <c r="L2932" t="s">
        <v>5322</v>
      </c>
      <c r="M2932" t="s">
        <v>5531</v>
      </c>
      <c r="N2932" t="s">
        <v>5531</v>
      </c>
      <c r="P2932" t="s">
        <v>6051</v>
      </c>
      <c r="Q2932" t="s">
        <v>6402</v>
      </c>
      <c r="R2932">
        <v>0</v>
      </c>
      <c r="S2932" t="s">
        <v>6634</v>
      </c>
      <c r="T2932">
        <v>0</v>
      </c>
      <c r="U2932">
        <v>0</v>
      </c>
      <c r="V2932">
        <v>0</v>
      </c>
      <c r="W2932">
        <v>0</v>
      </c>
      <c r="X2932">
        <v>1</v>
      </c>
      <c r="Y2932">
        <v>1</v>
      </c>
      <c r="Z2932" s="2" t="s">
        <v>6915</v>
      </c>
      <c r="AD2932" t="s">
        <v>6598</v>
      </c>
    </row>
    <row r="2933" spans="1:30" x14ac:dyDescent="0.2">
      <c r="A2933" s="1">
        <v>2145</v>
      </c>
      <c r="B2933" t="s">
        <v>70</v>
      </c>
      <c r="E2933" t="s">
        <v>1289</v>
      </c>
      <c r="F2933" t="str">
        <f>VLOOKUP(E2933,state_lookup!A:B,2,FALSE)</f>
        <v>OR</v>
      </c>
      <c r="G2933">
        <v>45.537100000000002</v>
      </c>
      <c r="H2933">
        <v>-122.65</v>
      </c>
      <c r="I2933" t="s">
        <v>5243</v>
      </c>
      <c r="J2933" s="4" t="s">
        <v>5263</v>
      </c>
      <c r="K2933" s="4" t="str">
        <f t="shared" si="45"/>
        <v>Jun 09</v>
      </c>
      <c r="P2933" t="s">
        <v>6051</v>
      </c>
      <c r="Q2933" t="s">
        <v>6402</v>
      </c>
      <c r="R2933">
        <v>0</v>
      </c>
      <c r="S2933" t="s">
        <v>6537</v>
      </c>
      <c r="T2933">
        <v>0</v>
      </c>
      <c r="U2933">
        <v>0</v>
      </c>
      <c r="V2933">
        <v>0</v>
      </c>
      <c r="W2933">
        <v>0</v>
      </c>
      <c r="X2933">
        <v>1</v>
      </c>
      <c r="Y2933">
        <v>1</v>
      </c>
      <c r="Z2933" t="s">
        <v>9040</v>
      </c>
    </row>
    <row r="2934" spans="1:30" x14ac:dyDescent="0.2">
      <c r="A2934" s="1">
        <v>2146</v>
      </c>
      <c r="B2934" t="s">
        <v>320</v>
      </c>
      <c r="C2934" t="s">
        <v>3482</v>
      </c>
      <c r="E2934" t="s">
        <v>10564</v>
      </c>
      <c r="F2934" t="str">
        <f>VLOOKUP(E2934,state_lookup!A:B,2,FALSE)</f>
        <v>NC</v>
      </c>
      <c r="G2934">
        <v>35.8324</v>
      </c>
      <c r="H2934">
        <v>-78.643799999999999</v>
      </c>
      <c r="I2934" t="s">
        <v>5243</v>
      </c>
      <c r="J2934" s="4" t="s">
        <v>5263</v>
      </c>
      <c r="K2934" s="4" t="str">
        <f t="shared" si="45"/>
        <v>Jun 09</v>
      </c>
      <c r="L2934" t="s">
        <v>5880</v>
      </c>
      <c r="M2934" t="s">
        <v>5880</v>
      </c>
      <c r="N2934" t="s">
        <v>5880</v>
      </c>
      <c r="P2934" t="s">
        <v>6051</v>
      </c>
      <c r="Q2934" t="s">
        <v>6402</v>
      </c>
      <c r="R2934">
        <v>0</v>
      </c>
      <c r="S2934" t="s">
        <v>6540</v>
      </c>
      <c r="T2934">
        <v>0</v>
      </c>
      <c r="U2934">
        <v>0</v>
      </c>
      <c r="V2934">
        <v>0</v>
      </c>
      <c r="W2934">
        <v>0</v>
      </c>
      <c r="X2934">
        <v>1</v>
      </c>
      <c r="Y2934">
        <v>1</v>
      </c>
      <c r="Z2934" s="2" t="s">
        <v>9041</v>
      </c>
    </row>
    <row r="2935" spans="1:30" x14ac:dyDescent="0.2">
      <c r="A2935" s="1">
        <v>2147</v>
      </c>
      <c r="B2935" t="s">
        <v>875</v>
      </c>
      <c r="C2935" t="s">
        <v>3483</v>
      </c>
      <c r="D2935" t="s">
        <v>1265</v>
      </c>
      <c r="E2935" t="s">
        <v>10551</v>
      </c>
      <c r="F2935" t="str">
        <f>VLOOKUP(E2935,state_lookup!A:B,2,FALSE)</f>
        <v>NJ</v>
      </c>
      <c r="G2935">
        <v>40.348100000000002</v>
      </c>
      <c r="H2935">
        <v>-74.0672</v>
      </c>
      <c r="I2935" t="s">
        <v>5243</v>
      </c>
      <c r="J2935" s="4" t="s">
        <v>5263</v>
      </c>
      <c r="K2935" s="4" t="str">
        <f t="shared" si="45"/>
        <v>Jun 09</v>
      </c>
      <c r="L2935" t="s">
        <v>5887</v>
      </c>
      <c r="M2935" t="s">
        <v>5399</v>
      </c>
      <c r="N2935" t="s">
        <v>5399</v>
      </c>
      <c r="P2935" t="s">
        <v>6051</v>
      </c>
      <c r="Q2935" t="s">
        <v>6446</v>
      </c>
      <c r="R2935">
        <v>0</v>
      </c>
      <c r="S2935" t="s">
        <v>6547</v>
      </c>
      <c r="U2935">
        <v>0</v>
      </c>
      <c r="V2935">
        <v>0</v>
      </c>
      <c r="W2935">
        <v>0</v>
      </c>
      <c r="X2935">
        <v>1</v>
      </c>
      <c r="Y2935">
        <v>1</v>
      </c>
      <c r="Z2935" s="2" t="s">
        <v>9042</v>
      </c>
    </row>
    <row r="2936" spans="1:30" x14ac:dyDescent="0.2">
      <c r="A2936" s="1">
        <v>2148</v>
      </c>
      <c r="B2936" t="s">
        <v>162</v>
      </c>
      <c r="C2936" t="s">
        <v>3484</v>
      </c>
      <c r="D2936" t="s">
        <v>4678</v>
      </c>
      <c r="E2936" t="s">
        <v>917</v>
      </c>
      <c r="F2936" t="str">
        <f>VLOOKUP(E2936,state_lookup!A:B,2,FALSE)</f>
        <v>VA</v>
      </c>
      <c r="G2936">
        <v>37.529499999999999</v>
      </c>
      <c r="H2936">
        <v>-77.4756</v>
      </c>
      <c r="I2936" t="s">
        <v>5243</v>
      </c>
      <c r="J2936" s="4" t="s">
        <v>5263</v>
      </c>
      <c r="K2936" s="4" t="str">
        <f t="shared" si="45"/>
        <v>Jun 09</v>
      </c>
      <c r="L2936" t="s">
        <v>5304</v>
      </c>
      <c r="M2936" t="s">
        <v>5531</v>
      </c>
      <c r="N2936" t="s">
        <v>5531</v>
      </c>
      <c r="P2936" t="s">
        <v>6051</v>
      </c>
      <c r="Q2936" t="s">
        <v>6402</v>
      </c>
      <c r="R2936">
        <v>0</v>
      </c>
      <c r="S2936" t="s">
        <v>6572</v>
      </c>
      <c r="T2936">
        <v>0</v>
      </c>
      <c r="U2936">
        <v>0</v>
      </c>
      <c r="V2936">
        <v>0</v>
      </c>
      <c r="W2936">
        <v>0</v>
      </c>
      <c r="X2936">
        <v>1</v>
      </c>
      <c r="Y2936">
        <v>1</v>
      </c>
      <c r="Z2936" s="2" t="s">
        <v>9043</v>
      </c>
      <c r="AD2936" t="s">
        <v>6598</v>
      </c>
    </row>
    <row r="2937" spans="1:30" x14ac:dyDescent="0.2">
      <c r="A2937" s="1">
        <v>2149</v>
      </c>
      <c r="B2937" t="s">
        <v>72</v>
      </c>
      <c r="D2937" t="s">
        <v>1652</v>
      </c>
      <c r="E2937" t="s">
        <v>10547</v>
      </c>
      <c r="F2937" t="str">
        <f>VLOOKUP(E2937,state_lookup!A:B,2,FALSE)</f>
        <v>CA</v>
      </c>
      <c r="G2937">
        <v>37.302100000000003</v>
      </c>
      <c r="H2937">
        <v>-121.8489</v>
      </c>
      <c r="I2937" t="s">
        <v>5243</v>
      </c>
      <c r="J2937" s="4" t="s">
        <v>5263</v>
      </c>
      <c r="K2937" s="4" t="str">
        <f t="shared" si="45"/>
        <v>Jun 09</v>
      </c>
      <c r="P2937" t="s">
        <v>6051</v>
      </c>
      <c r="Q2937" t="s">
        <v>6395</v>
      </c>
      <c r="R2937">
        <v>0</v>
      </c>
      <c r="S2937" t="s">
        <v>6537</v>
      </c>
      <c r="T2937">
        <v>0</v>
      </c>
      <c r="U2937">
        <v>0</v>
      </c>
      <c r="V2937">
        <v>0</v>
      </c>
      <c r="W2937">
        <v>0</v>
      </c>
      <c r="X2937">
        <v>1</v>
      </c>
      <c r="Y2937">
        <v>1</v>
      </c>
      <c r="Z2937" s="2" t="s">
        <v>9044</v>
      </c>
    </row>
    <row r="2938" spans="1:30" x14ac:dyDescent="0.2">
      <c r="A2938" s="1">
        <v>2150</v>
      </c>
      <c r="B2938" t="s">
        <v>1460</v>
      </c>
      <c r="C2938" t="s">
        <v>1744</v>
      </c>
      <c r="D2938" t="s">
        <v>659</v>
      </c>
      <c r="E2938" t="s">
        <v>10571</v>
      </c>
      <c r="F2938" t="str">
        <f>VLOOKUP(E2938,state_lookup!A:B,2,FALSE)</f>
        <v>WI</v>
      </c>
      <c r="G2938">
        <v>44.524099999999997</v>
      </c>
      <c r="H2938">
        <v>-89.550799999999995</v>
      </c>
      <c r="I2938" t="s">
        <v>5243</v>
      </c>
      <c r="J2938" s="4" t="s">
        <v>5263</v>
      </c>
      <c r="K2938" s="4" t="str">
        <f t="shared" si="45"/>
        <v>Jun 09</v>
      </c>
      <c r="L2938" t="s">
        <v>5502</v>
      </c>
      <c r="M2938" t="s">
        <v>5372</v>
      </c>
      <c r="N2938" t="s">
        <v>5372</v>
      </c>
      <c r="P2938" t="s">
        <v>6051</v>
      </c>
      <c r="Q2938" t="s">
        <v>6395</v>
      </c>
      <c r="R2938">
        <v>0</v>
      </c>
      <c r="S2938" t="s">
        <v>6537</v>
      </c>
      <c r="T2938">
        <v>0</v>
      </c>
      <c r="U2938">
        <v>0</v>
      </c>
      <c r="V2938">
        <v>0</v>
      </c>
      <c r="W2938">
        <v>0</v>
      </c>
      <c r="X2938">
        <v>1</v>
      </c>
      <c r="Y2938">
        <v>1</v>
      </c>
      <c r="Z2938" s="2" t="s">
        <v>9045</v>
      </c>
    </row>
    <row r="2939" spans="1:30" x14ac:dyDescent="0.2">
      <c r="A2939" s="1">
        <v>2151</v>
      </c>
      <c r="B2939" t="s">
        <v>1461</v>
      </c>
      <c r="C2939" t="s">
        <v>3485</v>
      </c>
      <c r="D2939" t="s">
        <v>4512</v>
      </c>
      <c r="E2939" t="s">
        <v>64</v>
      </c>
      <c r="F2939" t="str">
        <f>VLOOKUP(E2939,state_lookup!A:B,2,FALSE)</f>
        <v>NY</v>
      </c>
      <c r="G2939">
        <v>40.695900000000002</v>
      </c>
      <c r="H2939">
        <v>-73.650700000000001</v>
      </c>
      <c r="I2939" t="s">
        <v>5243</v>
      </c>
      <c r="J2939" s="4" t="s">
        <v>5263</v>
      </c>
      <c r="K2939" s="4" t="str">
        <f t="shared" si="45"/>
        <v>Jun 09</v>
      </c>
      <c r="L2939" t="s">
        <v>5491</v>
      </c>
      <c r="M2939" t="s">
        <v>5491</v>
      </c>
      <c r="N2939" t="s">
        <v>5491</v>
      </c>
      <c r="P2939" t="s">
        <v>6051</v>
      </c>
      <c r="Q2939" t="s">
        <v>6395</v>
      </c>
      <c r="R2939">
        <v>0</v>
      </c>
      <c r="S2939" t="s">
        <v>6572</v>
      </c>
      <c r="T2939">
        <v>0</v>
      </c>
      <c r="U2939">
        <v>0</v>
      </c>
      <c r="V2939">
        <v>0</v>
      </c>
      <c r="W2939">
        <v>0</v>
      </c>
      <c r="X2939">
        <v>1</v>
      </c>
      <c r="Y2939">
        <v>1</v>
      </c>
      <c r="Z2939" s="2" t="s">
        <v>9046</v>
      </c>
      <c r="AD2939" t="s">
        <v>6598</v>
      </c>
    </row>
    <row r="2940" spans="1:30" x14ac:dyDescent="0.2">
      <c r="A2940" s="1">
        <v>2152</v>
      </c>
      <c r="B2940" t="s">
        <v>1462</v>
      </c>
      <c r="D2940" t="s">
        <v>119</v>
      </c>
      <c r="E2940" t="s">
        <v>10566</v>
      </c>
      <c r="F2940" t="str">
        <f>VLOOKUP(E2940,state_lookup!A:B,2,FALSE)</f>
        <v>CT</v>
      </c>
      <c r="G2940">
        <v>41.92671</v>
      </c>
      <c r="H2940" t="s">
        <v>5197</v>
      </c>
      <c r="I2940" t="s">
        <v>5243</v>
      </c>
      <c r="J2940" s="4" t="s">
        <v>5263</v>
      </c>
      <c r="K2940" s="4" t="str">
        <f t="shared" si="45"/>
        <v>Jun 09</v>
      </c>
      <c r="L2940" t="s">
        <v>5673</v>
      </c>
      <c r="M2940" t="s">
        <v>5316</v>
      </c>
      <c r="N2940" t="s">
        <v>5316</v>
      </c>
      <c r="P2940" t="s">
        <v>6051</v>
      </c>
      <c r="Q2940" t="s">
        <v>6395</v>
      </c>
      <c r="R2940">
        <v>0</v>
      </c>
      <c r="S2940" t="s">
        <v>6537</v>
      </c>
      <c r="T2940">
        <v>0</v>
      </c>
      <c r="U2940">
        <v>0</v>
      </c>
      <c r="V2940">
        <v>0</v>
      </c>
      <c r="W2940">
        <v>0</v>
      </c>
      <c r="X2940">
        <v>1</v>
      </c>
      <c r="Y2940">
        <v>1</v>
      </c>
      <c r="Z2940" s="2" t="s">
        <v>9047</v>
      </c>
      <c r="AC2940" t="s">
        <v>10376</v>
      </c>
      <c r="AD2940" t="s">
        <v>6598</v>
      </c>
    </row>
    <row r="2941" spans="1:30" x14ac:dyDescent="0.2">
      <c r="A2941" s="1">
        <v>2153</v>
      </c>
      <c r="B2941" t="s">
        <v>187</v>
      </c>
      <c r="C2941" t="s">
        <v>3486</v>
      </c>
      <c r="D2941" t="s">
        <v>187</v>
      </c>
      <c r="E2941" t="s">
        <v>10575</v>
      </c>
      <c r="F2941" t="str">
        <f>VLOOKUP(E2941,state_lookup!A:B,2,FALSE)</f>
        <v>PA</v>
      </c>
      <c r="G2941">
        <v>39.9651</v>
      </c>
      <c r="H2941">
        <v>-76.731499999999997</v>
      </c>
      <c r="I2941" t="s">
        <v>5243</v>
      </c>
      <c r="J2941" s="4" t="s">
        <v>5263</v>
      </c>
      <c r="K2941" s="4" t="str">
        <f t="shared" si="45"/>
        <v>Jun 09</v>
      </c>
      <c r="L2941" t="s">
        <v>5339</v>
      </c>
      <c r="M2941" t="s">
        <v>6002</v>
      </c>
      <c r="N2941" t="s">
        <v>6002</v>
      </c>
      <c r="P2941" t="s">
        <v>6051</v>
      </c>
      <c r="Q2941" t="s">
        <v>6402</v>
      </c>
      <c r="R2941">
        <v>0</v>
      </c>
      <c r="S2941" t="s">
        <v>6537</v>
      </c>
      <c r="T2941">
        <v>0</v>
      </c>
      <c r="U2941">
        <v>0</v>
      </c>
      <c r="V2941">
        <v>0</v>
      </c>
      <c r="W2941">
        <v>0</v>
      </c>
      <c r="X2941">
        <v>1</v>
      </c>
      <c r="Y2941">
        <v>1</v>
      </c>
      <c r="Z2941" s="2" t="s">
        <v>9048</v>
      </c>
    </row>
    <row r="2942" spans="1:30" x14ac:dyDescent="0.2">
      <c r="A2942" s="1">
        <v>2154</v>
      </c>
      <c r="B2942" t="s">
        <v>85</v>
      </c>
      <c r="C2942" t="s">
        <v>3487</v>
      </c>
      <c r="D2942" t="s">
        <v>4828</v>
      </c>
      <c r="E2942" t="s">
        <v>10563</v>
      </c>
      <c r="F2942" t="str">
        <f>VLOOKUP(E2942,state_lookup!A:B,2,FALSE)</f>
        <v>MD</v>
      </c>
      <c r="G2942">
        <v>39.305100000000003</v>
      </c>
      <c r="H2942">
        <v>-76.614400000000003</v>
      </c>
      <c r="I2942" t="s">
        <v>5243</v>
      </c>
      <c r="J2942" s="4" t="s">
        <v>5264</v>
      </c>
      <c r="K2942" s="4" t="str">
        <f t="shared" si="45"/>
        <v>Jun 10</v>
      </c>
      <c r="L2942" t="s">
        <v>5284</v>
      </c>
      <c r="M2942" t="s">
        <v>5531</v>
      </c>
      <c r="N2942" t="s">
        <v>5531</v>
      </c>
      <c r="P2942" t="s">
        <v>6051</v>
      </c>
      <c r="Q2942" t="s">
        <v>6402</v>
      </c>
      <c r="R2942">
        <v>0</v>
      </c>
      <c r="S2942" t="s">
        <v>6538</v>
      </c>
      <c r="T2942">
        <v>0</v>
      </c>
      <c r="U2942">
        <v>0</v>
      </c>
      <c r="V2942">
        <v>0</v>
      </c>
      <c r="W2942">
        <v>0</v>
      </c>
      <c r="X2942">
        <v>1</v>
      </c>
      <c r="Y2942">
        <v>1</v>
      </c>
      <c r="Z2942" s="2" t="s">
        <v>9049</v>
      </c>
    </row>
    <row r="2943" spans="1:30" x14ac:dyDescent="0.2">
      <c r="A2943" s="1">
        <v>2155</v>
      </c>
      <c r="B2943" t="s">
        <v>211</v>
      </c>
      <c r="C2943" t="s">
        <v>3488</v>
      </c>
      <c r="D2943" t="s">
        <v>434</v>
      </c>
      <c r="E2943" t="s">
        <v>10566</v>
      </c>
      <c r="F2943" t="str">
        <f>VLOOKUP(E2943,state_lookup!A:B,2,FALSE)</f>
        <v>CT</v>
      </c>
      <c r="G2943">
        <v>41.520890000000001</v>
      </c>
      <c r="H2943" t="s">
        <v>5198</v>
      </c>
      <c r="I2943" t="s">
        <v>5243</v>
      </c>
      <c r="J2943" s="4" t="s">
        <v>5264</v>
      </c>
      <c r="K2943" s="4" t="str">
        <f t="shared" si="45"/>
        <v>Jun 10</v>
      </c>
      <c r="L2943" t="s">
        <v>5434</v>
      </c>
      <c r="M2943" t="s">
        <v>5706</v>
      </c>
      <c r="N2943" t="s">
        <v>5706</v>
      </c>
      <c r="P2943" t="s">
        <v>6051</v>
      </c>
      <c r="Q2943" t="s">
        <v>6395</v>
      </c>
      <c r="R2943">
        <v>0</v>
      </c>
      <c r="S2943" t="s">
        <v>6537</v>
      </c>
      <c r="T2943">
        <v>0</v>
      </c>
      <c r="U2943">
        <v>0</v>
      </c>
      <c r="V2943">
        <v>0</v>
      </c>
      <c r="W2943">
        <v>0</v>
      </c>
      <c r="X2943">
        <v>1</v>
      </c>
      <c r="Y2943">
        <v>1</v>
      </c>
      <c r="Z2943" s="2" t="s">
        <v>9050</v>
      </c>
      <c r="AD2943" t="s">
        <v>6598</v>
      </c>
    </row>
    <row r="2944" spans="1:30" x14ac:dyDescent="0.2">
      <c r="A2944" s="1">
        <v>2156</v>
      </c>
      <c r="B2944" t="s">
        <v>213</v>
      </c>
      <c r="C2944" t="s">
        <v>3489</v>
      </c>
      <c r="D2944" t="s">
        <v>213</v>
      </c>
      <c r="E2944" t="s">
        <v>10551</v>
      </c>
      <c r="F2944" t="str">
        <f>VLOOKUP(E2944,state_lookup!A:B,2,FALSE)</f>
        <v>NJ</v>
      </c>
      <c r="G2944">
        <v>39.936199999999999</v>
      </c>
      <c r="H2944">
        <v>-75.107299999999995</v>
      </c>
      <c r="I2944" t="s">
        <v>5243</v>
      </c>
      <c r="J2944" s="4" t="s">
        <v>5264</v>
      </c>
      <c r="K2944" s="4" t="str">
        <f t="shared" si="45"/>
        <v>Jun 10</v>
      </c>
      <c r="P2944" t="s">
        <v>6051</v>
      </c>
      <c r="Q2944" t="s">
        <v>6447</v>
      </c>
      <c r="R2944">
        <v>0</v>
      </c>
      <c r="S2944" t="s">
        <v>6537</v>
      </c>
      <c r="W2944">
        <v>1</v>
      </c>
      <c r="X2944">
        <v>1</v>
      </c>
      <c r="Y2944">
        <v>1</v>
      </c>
      <c r="Z2944" s="2" t="s">
        <v>9051</v>
      </c>
    </row>
    <row r="2945" spans="1:30" x14ac:dyDescent="0.2">
      <c r="A2945" s="1">
        <v>2157</v>
      </c>
      <c r="B2945" t="s">
        <v>1463</v>
      </c>
      <c r="C2945" t="s">
        <v>3490</v>
      </c>
      <c r="D2945" t="s">
        <v>4829</v>
      </c>
      <c r="E2945" t="s">
        <v>10547</v>
      </c>
      <c r="F2945" t="str">
        <f>VLOOKUP(E2945,state_lookup!A:B,2,FALSE)</f>
        <v>CA</v>
      </c>
      <c r="G2945">
        <v>39.204900000000002</v>
      </c>
      <c r="H2945">
        <v>-122.00960000000001</v>
      </c>
      <c r="I2945" t="s">
        <v>5243</v>
      </c>
      <c r="J2945" s="4" t="s">
        <v>5264</v>
      </c>
      <c r="K2945" s="4" t="str">
        <f t="shared" si="45"/>
        <v>Jun 10</v>
      </c>
      <c r="L2945" t="s">
        <v>5342</v>
      </c>
      <c r="M2945" t="s">
        <v>5531</v>
      </c>
      <c r="N2945" t="s">
        <v>5531</v>
      </c>
      <c r="P2945" t="s">
        <v>6051</v>
      </c>
      <c r="Q2945" t="s">
        <v>6395</v>
      </c>
      <c r="R2945">
        <v>0</v>
      </c>
      <c r="S2945" t="s">
        <v>6537</v>
      </c>
      <c r="T2945">
        <v>0</v>
      </c>
      <c r="U2945">
        <v>0</v>
      </c>
      <c r="V2945">
        <v>0</v>
      </c>
      <c r="W2945">
        <v>0</v>
      </c>
      <c r="X2945">
        <v>1</v>
      </c>
      <c r="Y2945">
        <v>1</v>
      </c>
      <c r="Z2945" s="2" t="s">
        <v>9052</v>
      </c>
      <c r="AD2945" t="s">
        <v>6598</v>
      </c>
    </row>
    <row r="2946" spans="1:30" x14ac:dyDescent="0.2">
      <c r="A2946" s="1">
        <v>2158</v>
      </c>
      <c r="B2946" t="s">
        <v>103</v>
      </c>
      <c r="C2946" t="s">
        <v>1700</v>
      </c>
      <c r="D2946" t="s">
        <v>4303</v>
      </c>
      <c r="E2946" t="s">
        <v>10565</v>
      </c>
      <c r="F2946" t="str">
        <f>VLOOKUP(E2946,state_lookup!A:B,2,FALSE)</f>
        <v>IA</v>
      </c>
      <c r="G2946">
        <v>41.600540000000002</v>
      </c>
      <c r="H2946" t="s">
        <v>4940</v>
      </c>
      <c r="I2946" t="s">
        <v>5243</v>
      </c>
      <c r="J2946" s="4" t="s">
        <v>5264</v>
      </c>
      <c r="K2946" s="4" t="str">
        <f t="shared" si="45"/>
        <v>Jun 10</v>
      </c>
      <c r="P2946" t="s">
        <v>6280</v>
      </c>
      <c r="Q2946" t="s">
        <v>6448</v>
      </c>
      <c r="R2946">
        <v>0</v>
      </c>
      <c r="T2946">
        <v>0</v>
      </c>
      <c r="U2946">
        <v>0</v>
      </c>
      <c r="V2946">
        <v>0</v>
      </c>
      <c r="W2946">
        <v>0</v>
      </c>
      <c r="X2946">
        <v>1</v>
      </c>
      <c r="Y2946">
        <v>1</v>
      </c>
      <c r="Z2946" s="2" t="s">
        <v>9053</v>
      </c>
      <c r="AD2946" t="s">
        <v>6598</v>
      </c>
    </row>
    <row r="2947" spans="1:30" x14ac:dyDescent="0.2">
      <c r="A2947" s="1">
        <v>2159</v>
      </c>
      <c r="B2947" t="s">
        <v>104</v>
      </c>
      <c r="C2947" t="s">
        <v>3491</v>
      </c>
      <c r="D2947" t="s">
        <v>1352</v>
      </c>
      <c r="E2947" t="s">
        <v>10552</v>
      </c>
      <c r="F2947" t="str">
        <f>VLOOKUP(E2947,state_lookup!A:B,2,FALSE)</f>
        <v>MI</v>
      </c>
      <c r="G2947">
        <v>42.383409999999998</v>
      </c>
      <c r="H2947" t="s">
        <v>4941</v>
      </c>
      <c r="I2947" t="s">
        <v>5243</v>
      </c>
      <c r="J2947" s="4" t="s">
        <v>5264</v>
      </c>
      <c r="K2947" s="4" t="str">
        <f t="shared" ref="K2947:K3010" si="46">TEXT(J2947, "mmm dd")</f>
        <v>Jun 10</v>
      </c>
      <c r="P2947" t="s">
        <v>6051</v>
      </c>
      <c r="Q2947" t="s">
        <v>6395</v>
      </c>
      <c r="R2947">
        <v>0</v>
      </c>
      <c r="S2947" t="s">
        <v>6537</v>
      </c>
      <c r="X2947">
        <v>1</v>
      </c>
      <c r="Y2947">
        <v>1</v>
      </c>
      <c r="Z2947" s="2" t="s">
        <v>9054</v>
      </c>
      <c r="AD2947" t="s">
        <v>6598</v>
      </c>
    </row>
    <row r="2948" spans="1:30" x14ac:dyDescent="0.2">
      <c r="A2948" s="1">
        <v>2160</v>
      </c>
      <c r="B2948" t="s">
        <v>402</v>
      </c>
      <c r="C2948" t="s">
        <v>3492</v>
      </c>
      <c r="D2948" t="s">
        <v>4483</v>
      </c>
      <c r="E2948" t="s">
        <v>10554</v>
      </c>
      <c r="F2948" t="str">
        <f>VLOOKUP(E2948,state_lookup!A:B,2,FALSE)</f>
        <v>MA</v>
      </c>
      <c r="G2948">
        <v>41.592170000000003</v>
      </c>
      <c r="H2948" t="s">
        <v>4981</v>
      </c>
      <c r="I2948" t="s">
        <v>5243</v>
      </c>
      <c r="J2948" s="4" t="s">
        <v>5264</v>
      </c>
      <c r="K2948" s="4" t="str">
        <f t="shared" si="46"/>
        <v>Jun 10</v>
      </c>
      <c r="P2948" t="s">
        <v>6051</v>
      </c>
      <c r="Q2948" t="s">
        <v>6395</v>
      </c>
      <c r="R2948">
        <v>0</v>
      </c>
      <c r="S2948" t="s">
        <v>6537</v>
      </c>
      <c r="T2948">
        <v>0</v>
      </c>
      <c r="U2948">
        <v>0</v>
      </c>
      <c r="V2948">
        <v>0</v>
      </c>
      <c r="W2948">
        <v>0</v>
      </c>
      <c r="X2948">
        <v>1</v>
      </c>
      <c r="Y2948">
        <v>1</v>
      </c>
      <c r="Z2948" s="2" t="s">
        <v>9055</v>
      </c>
      <c r="AD2948" t="s">
        <v>6598</v>
      </c>
    </row>
    <row r="2949" spans="1:30" x14ac:dyDescent="0.2">
      <c r="A2949" s="1">
        <v>2161</v>
      </c>
      <c r="B2949" t="s">
        <v>115</v>
      </c>
      <c r="E2949" t="s">
        <v>10546</v>
      </c>
      <c r="F2949" t="str">
        <f>VLOOKUP(E2949,state_lookup!A:B,2,FALSE)</f>
        <v>TX</v>
      </c>
      <c r="G2949">
        <v>32.781199999999998</v>
      </c>
      <c r="H2949">
        <v>-97.347200000000001</v>
      </c>
      <c r="I2949" t="s">
        <v>5243</v>
      </c>
      <c r="J2949" s="4" t="s">
        <v>5264</v>
      </c>
      <c r="K2949" s="4" t="str">
        <f t="shared" si="46"/>
        <v>Jun 10</v>
      </c>
    </row>
    <row r="2950" spans="1:30" x14ac:dyDescent="0.2">
      <c r="A2950" s="1">
        <v>2162</v>
      </c>
      <c r="B2950" t="s">
        <v>60</v>
      </c>
      <c r="C2950" t="s">
        <v>1700</v>
      </c>
      <c r="D2950" t="s">
        <v>4280</v>
      </c>
      <c r="E2950" t="s">
        <v>10552</v>
      </c>
      <c r="F2950" t="str">
        <f>VLOOKUP(E2950,state_lookup!A:B,2,FALSE)</f>
        <v>MI</v>
      </c>
      <c r="G2950">
        <v>42.714199999999998</v>
      </c>
      <c r="H2950">
        <v>-84.560100000000006</v>
      </c>
      <c r="I2950" t="s">
        <v>5243</v>
      </c>
      <c r="J2950" s="4" t="s">
        <v>5264</v>
      </c>
      <c r="K2950" s="4" t="str">
        <f t="shared" si="46"/>
        <v>Jun 10</v>
      </c>
      <c r="L2950" t="s">
        <v>5429</v>
      </c>
      <c r="M2950" t="s">
        <v>5372</v>
      </c>
      <c r="N2950" t="s">
        <v>5372</v>
      </c>
      <c r="P2950" t="s">
        <v>6108</v>
      </c>
      <c r="Q2950" t="s">
        <v>6395</v>
      </c>
      <c r="R2950">
        <v>0</v>
      </c>
      <c r="S2950" t="s">
        <v>6537</v>
      </c>
      <c r="T2950">
        <v>0</v>
      </c>
      <c r="U2950">
        <v>0</v>
      </c>
      <c r="V2950">
        <v>0</v>
      </c>
      <c r="W2950">
        <v>0</v>
      </c>
      <c r="X2950">
        <v>1</v>
      </c>
      <c r="Y2950">
        <v>1</v>
      </c>
      <c r="Z2950" s="2" t="s">
        <v>9056</v>
      </c>
      <c r="AA2950" s="2" t="s">
        <v>10125</v>
      </c>
      <c r="AD2950" t="s">
        <v>6598</v>
      </c>
    </row>
    <row r="2951" spans="1:30" x14ac:dyDescent="0.2">
      <c r="A2951" s="1">
        <v>2163</v>
      </c>
      <c r="B2951" t="s">
        <v>1464</v>
      </c>
      <c r="C2951" t="s">
        <v>3493</v>
      </c>
      <c r="E2951" t="s">
        <v>64</v>
      </c>
      <c r="F2951" t="str">
        <f>VLOOKUP(E2951,state_lookup!A:B,2,FALSE)</f>
        <v>NY</v>
      </c>
      <c r="G2951">
        <v>40.674599999999998</v>
      </c>
      <c r="H2951">
        <v>-73.6721</v>
      </c>
      <c r="I2951" t="s">
        <v>5243</v>
      </c>
      <c r="J2951" s="4" t="s">
        <v>5264</v>
      </c>
      <c r="K2951" s="4" t="str">
        <f t="shared" si="46"/>
        <v>Jun 10</v>
      </c>
      <c r="L2951" t="s">
        <v>5393</v>
      </c>
      <c r="M2951" t="s">
        <v>5491</v>
      </c>
      <c r="N2951" t="s">
        <v>5491</v>
      </c>
      <c r="P2951" t="s">
        <v>6051</v>
      </c>
      <c r="Q2951" t="s">
        <v>6395</v>
      </c>
      <c r="R2951">
        <v>0</v>
      </c>
      <c r="S2951" t="s">
        <v>6656</v>
      </c>
      <c r="T2951">
        <v>0</v>
      </c>
      <c r="U2951">
        <v>0</v>
      </c>
      <c r="V2951">
        <v>0</v>
      </c>
      <c r="W2951">
        <v>0</v>
      </c>
      <c r="X2951">
        <v>1</v>
      </c>
      <c r="Y2951">
        <v>1</v>
      </c>
      <c r="Z2951" s="2" t="s">
        <v>9057</v>
      </c>
      <c r="AD2951" t="s">
        <v>6598</v>
      </c>
    </row>
    <row r="2952" spans="1:30" x14ac:dyDescent="0.2">
      <c r="A2952" s="1">
        <v>2164</v>
      </c>
      <c r="B2952" t="s">
        <v>37</v>
      </c>
      <c r="C2952" t="s">
        <v>3494</v>
      </c>
      <c r="D2952" t="s">
        <v>1419</v>
      </c>
      <c r="E2952" t="s">
        <v>10550</v>
      </c>
      <c r="F2952" t="str">
        <f>VLOOKUP(E2952,state_lookup!A:B,2,FALSE)</f>
        <v>TN</v>
      </c>
      <c r="G2952">
        <v>35.104599999999998</v>
      </c>
      <c r="H2952">
        <v>-89.9773</v>
      </c>
      <c r="I2952" t="s">
        <v>5243</v>
      </c>
      <c r="J2952" s="4" t="s">
        <v>5264</v>
      </c>
      <c r="K2952" s="4" t="str">
        <f t="shared" si="46"/>
        <v>Jun 10</v>
      </c>
      <c r="L2952" t="s">
        <v>5329</v>
      </c>
      <c r="P2952" t="s">
        <v>6103</v>
      </c>
      <c r="Q2952" t="s">
        <v>6449</v>
      </c>
      <c r="R2952">
        <v>0</v>
      </c>
      <c r="S2952" t="s">
        <v>6539</v>
      </c>
      <c r="T2952">
        <v>0</v>
      </c>
      <c r="U2952">
        <v>0</v>
      </c>
      <c r="V2952">
        <v>0</v>
      </c>
      <c r="W2952">
        <v>0</v>
      </c>
      <c r="X2952">
        <v>1</v>
      </c>
      <c r="Y2952">
        <v>1</v>
      </c>
      <c r="Z2952" s="2" t="s">
        <v>9058</v>
      </c>
      <c r="AD2952" t="s">
        <v>6598</v>
      </c>
    </row>
    <row r="2953" spans="1:30" x14ac:dyDescent="0.2">
      <c r="A2953" s="1">
        <v>2165</v>
      </c>
      <c r="B2953" t="s">
        <v>1021</v>
      </c>
      <c r="C2953" t="s">
        <v>1744</v>
      </c>
      <c r="D2953" t="s">
        <v>4264</v>
      </c>
      <c r="E2953" t="s">
        <v>10549</v>
      </c>
      <c r="F2953" t="str">
        <f>VLOOKUP(E2953,state_lookup!A:B,2,FALSE)</f>
        <v>FL</v>
      </c>
      <c r="G2953">
        <v>26.150500000000001</v>
      </c>
      <c r="H2953">
        <v>-81.793599999999998</v>
      </c>
      <c r="I2953" t="s">
        <v>5243</v>
      </c>
      <c r="J2953" s="4" t="s">
        <v>5264</v>
      </c>
      <c r="K2953" s="4" t="str">
        <f t="shared" si="46"/>
        <v>Jun 10</v>
      </c>
      <c r="L2953" t="s">
        <v>5304</v>
      </c>
      <c r="M2953" t="s">
        <v>5531</v>
      </c>
      <c r="N2953" t="s">
        <v>5531</v>
      </c>
      <c r="P2953" t="s">
        <v>6051</v>
      </c>
      <c r="Q2953" t="s">
        <v>6395</v>
      </c>
      <c r="R2953">
        <v>0</v>
      </c>
      <c r="S2953" t="s">
        <v>6656</v>
      </c>
      <c r="T2953">
        <v>0</v>
      </c>
      <c r="U2953">
        <v>0</v>
      </c>
      <c r="V2953">
        <v>0</v>
      </c>
      <c r="W2953">
        <v>0</v>
      </c>
      <c r="X2953">
        <v>1</v>
      </c>
      <c r="Y2953">
        <v>1</v>
      </c>
      <c r="Z2953" s="2" t="s">
        <v>9059</v>
      </c>
    </row>
    <row r="2954" spans="1:30" x14ac:dyDescent="0.2">
      <c r="A2954" s="1">
        <v>2166</v>
      </c>
      <c r="B2954" t="s">
        <v>1465</v>
      </c>
      <c r="C2954" t="s">
        <v>3495</v>
      </c>
      <c r="E2954" t="s">
        <v>10575</v>
      </c>
      <c r="F2954" t="str">
        <f>VLOOKUP(E2954,state_lookup!A:B,2,FALSE)</f>
        <v>PA</v>
      </c>
      <c r="G2954">
        <v>40.0077</v>
      </c>
      <c r="H2954">
        <v>-75.263499999999993</v>
      </c>
      <c r="I2954" t="s">
        <v>5243</v>
      </c>
      <c r="J2954" s="4" t="s">
        <v>5264</v>
      </c>
      <c r="K2954" s="4" t="str">
        <f t="shared" si="46"/>
        <v>Jun 10</v>
      </c>
      <c r="M2954" t="s">
        <v>6002</v>
      </c>
      <c r="N2954" t="s">
        <v>6039</v>
      </c>
      <c r="P2954" t="s">
        <v>6051</v>
      </c>
      <c r="Q2954" t="s">
        <v>6395</v>
      </c>
      <c r="R2954">
        <v>0</v>
      </c>
      <c r="S2954" t="s">
        <v>6546</v>
      </c>
      <c r="T2954">
        <v>0</v>
      </c>
      <c r="U2954">
        <v>0</v>
      </c>
      <c r="V2954">
        <v>0</v>
      </c>
      <c r="W2954">
        <v>0</v>
      </c>
      <c r="X2954">
        <v>1</v>
      </c>
      <c r="Y2954">
        <v>1</v>
      </c>
      <c r="Z2954" s="2" t="s">
        <v>9060</v>
      </c>
      <c r="AA2954" t="s">
        <v>5728</v>
      </c>
    </row>
    <row r="2955" spans="1:30" x14ac:dyDescent="0.2">
      <c r="A2955" s="1">
        <v>2167</v>
      </c>
      <c r="B2955" t="s">
        <v>64</v>
      </c>
      <c r="C2955" t="s">
        <v>3496</v>
      </c>
      <c r="D2955" t="s">
        <v>4337</v>
      </c>
      <c r="E2955" t="s">
        <v>64</v>
      </c>
      <c r="F2955" t="str">
        <f>VLOOKUP(E2955,state_lookup!A:B,2,FALSE)</f>
        <v>NY</v>
      </c>
      <c r="G2955">
        <v>40.694299999999998</v>
      </c>
      <c r="H2955">
        <v>-73.924899999999994</v>
      </c>
      <c r="I2955" t="s">
        <v>5243</v>
      </c>
      <c r="J2955" s="4" t="s">
        <v>5264</v>
      </c>
      <c r="K2955" s="4" t="str">
        <f t="shared" si="46"/>
        <v>Jun 10</v>
      </c>
      <c r="P2955" t="s">
        <v>6051</v>
      </c>
      <c r="Q2955" t="s">
        <v>6395</v>
      </c>
      <c r="R2955">
        <v>0</v>
      </c>
      <c r="S2955" t="s">
        <v>6593</v>
      </c>
      <c r="X2955">
        <v>1</v>
      </c>
      <c r="Y2955">
        <v>1</v>
      </c>
      <c r="Z2955" t="s">
        <v>8934</v>
      </c>
    </row>
    <row r="2956" spans="1:30" x14ac:dyDescent="0.2">
      <c r="A2956" s="1">
        <v>2168</v>
      </c>
      <c r="B2956" t="s">
        <v>64</v>
      </c>
      <c r="C2956" t="s">
        <v>3497</v>
      </c>
      <c r="D2956" t="s">
        <v>4337</v>
      </c>
      <c r="E2956" t="s">
        <v>64</v>
      </c>
      <c r="F2956" t="str">
        <f>VLOOKUP(E2956,state_lookup!A:B,2,FALSE)</f>
        <v>NY</v>
      </c>
      <c r="G2956">
        <v>40.694299999999998</v>
      </c>
      <c r="H2956">
        <v>-73.924899999999994</v>
      </c>
      <c r="I2956" t="s">
        <v>5243</v>
      </c>
      <c r="J2956" s="4" t="s">
        <v>5264</v>
      </c>
      <c r="K2956" s="4" t="str">
        <f t="shared" si="46"/>
        <v>Jun 10</v>
      </c>
      <c r="P2956" t="s">
        <v>6051</v>
      </c>
      <c r="Q2956" t="s">
        <v>6395</v>
      </c>
      <c r="R2956">
        <v>0</v>
      </c>
      <c r="S2956" t="s">
        <v>6593</v>
      </c>
      <c r="X2956">
        <v>0</v>
      </c>
      <c r="Y2956">
        <v>1</v>
      </c>
      <c r="Z2956" t="s">
        <v>8934</v>
      </c>
    </row>
    <row r="2957" spans="1:30" x14ac:dyDescent="0.2">
      <c r="A2957" s="1">
        <v>2169</v>
      </c>
      <c r="B2957" t="s">
        <v>64</v>
      </c>
      <c r="C2957" t="s">
        <v>3498</v>
      </c>
      <c r="D2957" t="s">
        <v>4337</v>
      </c>
      <c r="E2957" t="s">
        <v>64</v>
      </c>
      <c r="F2957" t="str">
        <f>VLOOKUP(E2957,state_lookup!A:B,2,FALSE)</f>
        <v>NY</v>
      </c>
      <c r="G2957">
        <v>40.694299999999998</v>
      </c>
      <c r="H2957">
        <v>-73.924899999999994</v>
      </c>
      <c r="I2957" t="s">
        <v>5243</v>
      </c>
      <c r="J2957" s="4" t="s">
        <v>5264</v>
      </c>
      <c r="K2957" s="4" t="str">
        <f t="shared" si="46"/>
        <v>Jun 10</v>
      </c>
      <c r="L2957" t="s">
        <v>5343</v>
      </c>
      <c r="M2957" t="s">
        <v>5527</v>
      </c>
      <c r="N2957" t="s">
        <v>5527</v>
      </c>
      <c r="P2957" t="s">
        <v>6051</v>
      </c>
      <c r="Q2957" t="s">
        <v>6395</v>
      </c>
      <c r="R2957">
        <v>0</v>
      </c>
      <c r="S2957" t="s">
        <v>6593</v>
      </c>
      <c r="X2957">
        <v>0</v>
      </c>
      <c r="Y2957">
        <v>1</v>
      </c>
      <c r="Z2957" s="2" t="s">
        <v>9061</v>
      </c>
    </row>
    <row r="2958" spans="1:30" x14ac:dyDescent="0.2">
      <c r="A2958" s="1">
        <v>2170</v>
      </c>
      <c r="B2958" t="s">
        <v>64</v>
      </c>
      <c r="C2958" t="s">
        <v>3499</v>
      </c>
      <c r="D2958" t="s">
        <v>1949</v>
      </c>
      <c r="E2958" t="s">
        <v>64</v>
      </c>
      <c r="F2958" t="str">
        <f>VLOOKUP(E2958,state_lookup!A:B,2,FALSE)</f>
        <v>NY</v>
      </c>
      <c r="G2958">
        <v>40.694299999999998</v>
      </c>
      <c r="H2958">
        <v>-73.924899999999994</v>
      </c>
      <c r="I2958" t="s">
        <v>5243</v>
      </c>
      <c r="J2958" s="4" t="s">
        <v>5264</v>
      </c>
      <c r="K2958" s="4" t="str">
        <f t="shared" si="46"/>
        <v>Jun 10</v>
      </c>
      <c r="P2958" t="s">
        <v>6051</v>
      </c>
      <c r="Q2958" t="s">
        <v>6395</v>
      </c>
      <c r="R2958">
        <v>0</v>
      </c>
      <c r="S2958" t="s">
        <v>6537</v>
      </c>
      <c r="X2958">
        <v>0</v>
      </c>
      <c r="Y2958">
        <v>1</v>
      </c>
      <c r="Z2958" t="s">
        <v>8934</v>
      </c>
    </row>
    <row r="2959" spans="1:30" x14ac:dyDescent="0.2">
      <c r="A2959" s="1">
        <v>2171</v>
      </c>
      <c r="B2959" t="s">
        <v>64</v>
      </c>
      <c r="C2959" t="s">
        <v>3500</v>
      </c>
      <c r="D2959" t="s">
        <v>1949</v>
      </c>
      <c r="E2959" t="s">
        <v>64</v>
      </c>
      <c r="F2959" t="str">
        <f>VLOOKUP(E2959,state_lookup!A:B,2,FALSE)</f>
        <v>NY</v>
      </c>
      <c r="G2959">
        <v>40.694299999999998</v>
      </c>
      <c r="H2959">
        <v>-73.924899999999994</v>
      </c>
      <c r="I2959" t="s">
        <v>5243</v>
      </c>
      <c r="J2959" s="4" t="s">
        <v>5264</v>
      </c>
      <c r="K2959" s="4" t="str">
        <f t="shared" si="46"/>
        <v>Jun 10</v>
      </c>
      <c r="P2959" t="s">
        <v>6051</v>
      </c>
      <c r="Q2959" t="s">
        <v>6395</v>
      </c>
      <c r="R2959">
        <v>0</v>
      </c>
      <c r="S2959" t="s">
        <v>6537</v>
      </c>
      <c r="X2959">
        <v>0</v>
      </c>
      <c r="Y2959">
        <v>1</v>
      </c>
      <c r="Z2959" t="s">
        <v>8934</v>
      </c>
    </row>
    <row r="2960" spans="1:30" x14ac:dyDescent="0.2">
      <c r="A2960" s="1">
        <v>2172</v>
      </c>
      <c r="B2960" t="s">
        <v>64</v>
      </c>
      <c r="C2960" t="s">
        <v>3501</v>
      </c>
      <c r="D2960" t="s">
        <v>1950</v>
      </c>
      <c r="E2960" t="s">
        <v>64</v>
      </c>
      <c r="F2960" t="str">
        <f>VLOOKUP(E2960,state_lookup!A:B,2,FALSE)</f>
        <v>NY</v>
      </c>
      <c r="G2960">
        <v>40.694299999999998</v>
      </c>
      <c r="H2960">
        <v>-73.924899999999994</v>
      </c>
      <c r="I2960" t="s">
        <v>5243</v>
      </c>
      <c r="J2960" s="4" t="s">
        <v>5264</v>
      </c>
      <c r="K2960" s="4" t="str">
        <f t="shared" si="46"/>
        <v>Jun 10</v>
      </c>
      <c r="P2960" t="s">
        <v>6051</v>
      </c>
      <c r="Q2960" t="s">
        <v>6395</v>
      </c>
      <c r="R2960">
        <v>0</v>
      </c>
      <c r="S2960" t="s">
        <v>6537</v>
      </c>
      <c r="X2960">
        <v>0</v>
      </c>
      <c r="Y2960">
        <v>1</v>
      </c>
      <c r="Z2960" t="s">
        <v>8934</v>
      </c>
    </row>
    <row r="2961" spans="1:30" x14ac:dyDescent="0.2">
      <c r="A2961" s="1">
        <v>2173</v>
      </c>
      <c r="B2961" t="s">
        <v>64</v>
      </c>
      <c r="C2961" t="s">
        <v>3502</v>
      </c>
      <c r="D2961" t="s">
        <v>1950</v>
      </c>
      <c r="E2961" t="s">
        <v>64</v>
      </c>
      <c r="F2961" t="str">
        <f>VLOOKUP(E2961,state_lookup!A:B,2,FALSE)</f>
        <v>NY</v>
      </c>
      <c r="G2961">
        <v>40.694299999999998</v>
      </c>
      <c r="H2961">
        <v>-73.924899999999994</v>
      </c>
      <c r="I2961" t="s">
        <v>5243</v>
      </c>
      <c r="J2961" s="4" t="s">
        <v>5264</v>
      </c>
      <c r="K2961" s="4" t="str">
        <f t="shared" si="46"/>
        <v>Jun 10</v>
      </c>
      <c r="P2961" t="s">
        <v>6051</v>
      </c>
      <c r="Q2961" t="s">
        <v>6395</v>
      </c>
      <c r="R2961">
        <v>0</v>
      </c>
      <c r="S2961" t="s">
        <v>6546</v>
      </c>
      <c r="X2961">
        <v>0</v>
      </c>
      <c r="Y2961">
        <v>1</v>
      </c>
      <c r="Z2961" t="s">
        <v>8934</v>
      </c>
    </row>
    <row r="2962" spans="1:30" x14ac:dyDescent="0.2">
      <c r="A2962" s="1">
        <v>2174</v>
      </c>
      <c r="B2962" t="s">
        <v>64</v>
      </c>
      <c r="C2962" t="s">
        <v>3503</v>
      </c>
      <c r="D2962" t="s">
        <v>1949</v>
      </c>
      <c r="E2962" t="s">
        <v>64</v>
      </c>
      <c r="F2962" t="str">
        <f>VLOOKUP(E2962,state_lookup!A:B,2,FALSE)</f>
        <v>NY</v>
      </c>
      <c r="G2962">
        <v>40.694299999999998</v>
      </c>
      <c r="H2962">
        <v>-73.924899999999994</v>
      </c>
      <c r="I2962" t="s">
        <v>5243</v>
      </c>
      <c r="J2962" s="4" t="s">
        <v>5264</v>
      </c>
      <c r="K2962" s="4" t="str">
        <f t="shared" si="46"/>
        <v>Jun 10</v>
      </c>
      <c r="P2962" t="s">
        <v>6281</v>
      </c>
      <c r="Q2962" t="s">
        <v>6395</v>
      </c>
      <c r="R2962">
        <v>0</v>
      </c>
      <c r="S2962" t="s">
        <v>6546</v>
      </c>
      <c r="T2962">
        <v>0</v>
      </c>
      <c r="U2962">
        <v>0</v>
      </c>
      <c r="V2962">
        <v>0</v>
      </c>
      <c r="W2962">
        <v>0</v>
      </c>
      <c r="X2962">
        <v>0</v>
      </c>
      <c r="Y2962">
        <v>1</v>
      </c>
      <c r="Z2962" t="s">
        <v>8934</v>
      </c>
      <c r="AA2962" s="2" t="s">
        <v>9061</v>
      </c>
    </row>
    <row r="2963" spans="1:30" x14ac:dyDescent="0.2">
      <c r="A2963" s="1">
        <v>2175</v>
      </c>
      <c r="B2963" t="s">
        <v>64</v>
      </c>
      <c r="C2963" t="s">
        <v>3477</v>
      </c>
      <c r="D2963" t="s">
        <v>4337</v>
      </c>
      <c r="E2963" t="s">
        <v>64</v>
      </c>
      <c r="F2963" t="str">
        <f>VLOOKUP(E2963,state_lookup!A:B,2,FALSE)</f>
        <v>NY</v>
      </c>
      <c r="G2963">
        <v>40.694299999999998</v>
      </c>
      <c r="H2963">
        <v>-73.924899999999994</v>
      </c>
      <c r="I2963" t="s">
        <v>5243</v>
      </c>
      <c r="J2963" s="4" t="s">
        <v>5264</v>
      </c>
      <c r="K2963" s="4" t="str">
        <f t="shared" si="46"/>
        <v>Jun 10</v>
      </c>
      <c r="L2963" t="s">
        <v>5888</v>
      </c>
      <c r="M2963" t="s">
        <v>5445</v>
      </c>
      <c r="N2963" t="s">
        <v>5445</v>
      </c>
      <c r="P2963" t="s">
        <v>6051</v>
      </c>
      <c r="Q2963" t="s">
        <v>6395</v>
      </c>
      <c r="R2963">
        <v>0</v>
      </c>
      <c r="S2963" t="s">
        <v>6657</v>
      </c>
      <c r="T2963">
        <v>0</v>
      </c>
      <c r="U2963">
        <v>0</v>
      </c>
      <c r="V2963">
        <v>0</v>
      </c>
      <c r="W2963">
        <v>0</v>
      </c>
      <c r="X2963">
        <v>0</v>
      </c>
      <c r="Y2963">
        <v>1</v>
      </c>
      <c r="Z2963" t="s">
        <v>8934</v>
      </c>
      <c r="AA2963" s="2" t="s">
        <v>8399</v>
      </c>
      <c r="AD2963" t="s">
        <v>6598</v>
      </c>
    </row>
    <row r="2964" spans="1:30" x14ac:dyDescent="0.2">
      <c r="A2964" s="1">
        <v>2176</v>
      </c>
      <c r="B2964" t="s">
        <v>64</v>
      </c>
      <c r="C2964" t="s">
        <v>3504</v>
      </c>
      <c r="D2964" t="s">
        <v>64</v>
      </c>
      <c r="E2964" t="s">
        <v>64</v>
      </c>
      <c r="F2964" t="str">
        <f>VLOOKUP(E2964,state_lookup!A:B,2,FALSE)</f>
        <v>NY</v>
      </c>
      <c r="G2964">
        <v>40.694299999999998</v>
      </c>
      <c r="H2964">
        <v>-73.924899999999994</v>
      </c>
      <c r="I2964" t="s">
        <v>5243</v>
      </c>
      <c r="J2964" s="4" t="s">
        <v>5264</v>
      </c>
      <c r="K2964" s="4" t="str">
        <f t="shared" si="46"/>
        <v>Jun 10</v>
      </c>
      <c r="L2964" t="s">
        <v>5343</v>
      </c>
      <c r="M2964" t="s">
        <v>5527</v>
      </c>
      <c r="N2964" t="s">
        <v>5527</v>
      </c>
      <c r="P2964" t="s">
        <v>6051</v>
      </c>
      <c r="Q2964" t="s">
        <v>6395</v>
      </c>
      <c r="R2964">
        <v>0</v>
      </c>
      <c r="S2964" t="s">
        <v>6537</v>
      </c>
      <c r="X2964">
        <v>0</v>
      </c>
      <c r="Y2964">
        <v>1</v>
      </c>
      <c r="Z2964" s="2" t="s">
        <v>9062</v>
      </c>
      <c r="AD2964" t="s">
        <v>6598</v>
      </c>
    </row>
    <row r="2965" spans="1:30" x14ac:dyDescent="0.2">
      <c r="A2965" s="1">
        <v>2177</v>
      </c>
      <c r="B2965" t="s">
        <v>64</v>
      </c>
      <c r="C2965" t="s">
        <v>3505</v>
      </c>
      <c r="D2965" t="s">
        <v>64</v>
      </c>
      <c r="E2965" t="s">
        <v>64</v>
      </c>
      <c r="F2965" t="str">
        <f>VLOOKUP(E2965,state_lookup!A:B,2,FALSE)</f>
        <v>NY</v>
      </c>
      <c r="G2965">
        <v>40.694299999999998</v>
      </c>
      <c r="H2965">
        <v>-73.924899999999994</v>
      </c>
      <c r="I2965" t="s">
        <v>5243</v>
      </c>
      <c r="J2965" s="4" t="s">
        <v>5264</v>
      </c>
      <c r="K2965" s="4" t="str">
        <f t="shared" si="46"/>
        <v>Jun 10</v>
      </c>
      <c r="L2965" t="s">
        <v>5343</v>
      </c>
      <c r="M2965" t="s">
        <v>5527</v>
      </c>
      <c r="N2965" t="s">
        <v>5527</v>
      </c>
      <c r="P2965" t="s">
        <v>6051</v>
      </c>
      <c r="Q2965" t="s">
        <v>6395</v>
      </c>
      <c r="R2965">
        <v>0</v>
      </c>
      <c r="S2965" t="s">
        <v>6537</v>
      </c>
      <c r="T2965">
        <v>0</v>
      </c>
      <c r="U2965">
        <v>0</v>
      </c>
      <c r="V2965">
        <v>0</v>
      </c>
      <c r="W2965">
        <v>0</v>
      </c>
      <c r="X2965">
        <v>0</v>
      </c>
      <c r="Y2965">
        <v>1</v>
      </c>
      <c r="Z2965" s="2" t="s">
        <v>9061</v>
      </c>
      <c r="AA2965" s="2" t="s">
        <v>10126</v>
      </c>
      <c r="AD2965" t="s">
        <v>6598</v>
      </c>
    </row>
    <row r="2966" spans="1:30" x14ac:dyDescent="0.2">
      <c r="A2966" s="1">
        <v>2178</v>
      </c>
      <c r="B2966" t="s">
        <v>66</v>
      </c>
      <c r="C2966" t="s">
        <v>3506</v>
      </c>
      <c r="D2966" t="s">
        <v>4279</v>
      </c>
      <c r="E2966" t="s">
        <v>10547</v>
      </c>
      <c r="F2966" t="str">
        <f>VLOOKUP(E2966,state_lookup!A:B,2,FALSE)</f>
        <v>CA</v>
      </c>
      <c r="G2966">
        <v>37.769449999999999</v>
      </c>
      <c r="H2966" t="s">
        <v>4935</v>
      </c>
      <c r="I2966" t="s">
        <v>5243</v>
      </c>
      <c r="J2966" s="4" t="s">
        <v>5264</v>
      </c>
      <c r="K2966" s="4" t="str">
        <f t="shared" si="46"/>
        <v>Jun 10</v>
      </c>
      <c r="L2966" t="s">
        <v>5318</v>
      </c>
      <c r="M2966" t="s">
        <v>5491</v>
      </c>
      <c r="N2966" t="s">
        <v>5491</v>
      </c>
      <c r="P2966" t="s">
        <v>6282</v>
      </c>
      <c r="Q2966" t="s">
        <v>6395</v>
      </c>
      <c r="R2966">
        <v>0</v>
      </c>
      <c r="S2966" t="s">
        <v>6581</v>
      </c>
      <c r="T2966">
        <v>0</v>
      </c>
      <c r="U2966">
        <v>0</v>
      </c>
      <c r="V2966">
        <v>0</v>
      </c>
      <c r="W2966">
        <v>0</v>
      </c>
      <c r="X2966">
        <v>1</v>
      </c>
      <c r="Y2966">
        <v>1</v>
      </c>
      <c r="Z2966" s="2" t="s">
        <v>9063</v>
      </c>
      <c r="AD2966" t="s">
        <v>6598</v>
      </c>
    </row>
    <row r="2967" spans="1:30" x14ac:dyDescent="0.2">
      <c r="A2967" s="1">
        <v>2179</v>
      </c>
      <c r="B2967" t="s">
        <v>1466</v>
      </c>
      <c r="C2967" t="s">
        <v>1980</v>
      </c>
      <c r="D2967" t="s">
        <v>119</v>
      </c>
      <c r="E2967" t="s">
        <v>10566</v>
      </c>
      <c r="F2967" t="str">
        <f>VLOOKUP(E2967,state_lookup!A:B,2,FALSE)</f>
        <v>CT</v>
      </c>
      <c r="G2967">
        <v>41.657200000000003</v>
      </c>
      <c r="H2967" t="s">
        <v>5199</v>
      </c>
      <c r="I2967" t="s">
        <v>5243</v>
      </c>
      <c r="J2967" s="4" t="s">
        <v>5264</v>
      </c>
      <c r="K2967" s="4" t="str">
        <f t="shared" si="46"/>
        <v>Jun 10</v>
      </c>
      <c r="L2967" t="s">
        <v>5889</v>
      </c>
      <c r="M2967" t="s">
        <v>5701</v>
      </c>
      <c r="N2967" t="s">
        <v>5701</v>
      </c>
      <c r="P2967" t="s">
        <v>6051</v>
      </c>
      <c r="Q2967" t="s">
        <v>6395</v>
      </c>
      <c r="R2967">
        <v>0</v>
      </c>
      <c r="S2967" t="s">
        <v>6537</v>
      </c>
      <c r="T2967">
        <v>0</v>
      </c>
      <c r="U2967">
        <v>0</v>
      </c>
      <c r="V2967">
        <v>0</v>
      </c>
      <c r="W2967">
        <v>0</v>
      </c>
      <c r="X2967">
        <v>1</v>
      </c>
      <c r="Y2967">
        <v>1</v>
      </c>
      <c r="Z2967" s="2" t="s">
        <v>9064</v>
      </c>
      <c r="AD2967" t="s">
        <v>6598</v>
      </c>
    </row>
    <row r="2968" spans="1:30" x14ac:dyDescent="0.2">
      <c r="A2968" s="1">
        <v>2180</v>
      </c>
      <c r="B2968" t="s">
        <v>69</v>
      </c>
      <c r="C2968" t="s">
        <v>3507</v>
      </c>
      <c r="D2968" t="s">
        <v>4345</v>
      </c>
      <c r="E2968" t="s">
        <v>10560</v>
      </c>
      <c r="F2968" t="str">
        <f>VLOOKUP(E2968,state_lookup!A:B,2,FALSE)</f>
        <v>AZ</v>
      </c>
      <c r="G2968">
        <v>33.572200000000002</v>
      </c>
      <c r="H2968">
        <v>-112.0891</v>
      </c>
      <c r="I2968" t="s">
        <v>5243</v>
      </c>
      <c r="J2968" s="4" t="s">
        <v>5264</v>
      </c>
      <c r="K2968" s="4" t="str">
        <f t="shared" si="46"/>
        <v>Jun 10</v>
      </c>
      <c r="P2968" t="s">
        <v>6283</v>
      </c>
      <c r="Q2968" t="s">
        <v>6395</v>
      </c>
      <c r="R2968">
        <v>0</v>
      </c>
      <c r="S2968" t="s">
        <v>2121</v>
      </c>
      <c r="T2968">
        <v>0</v>
      </c>
      <c r="U2968">
        <v>0</v>
      </c>
      <c r="V2968">
        <v>0</v>
      </c>
      <c r="W2968">
        <v>0</v>
      </c>
      <c r="X2968">
        <v>1</v>
      </c>
      <c r="Y2968">
        <v>1</v>
      </c>
      <c r="Z2968" s="2" t="s">
        <v>6915</v>
      </c>
      <c r="AD2968" t="s">
        <v>6598</v>
      </c>
    </row>
    <row r="2969" spans="1:30" x14ac:dyDescent="0.2">
      <c r="A2969" s="1">
        <v>2181</v>
      </c>
      <c r="B2969" t="s">
        <v>1467</v>
      </c>
      <c r="C2969" t="s">
        <v>3508</v>
      </c>
      <c r="D2969" t="s">
        <v>444</v>
      </c>
      <c r="E2969" t="s">
        <v>64</v>
      </c>
      <c r="F2969" t="str">
        <f>VLOOKUP(E2969,state_lookup!A:B,2,FALSE)</f>
        <v>NY</v>
      </c>
      <c r="G2969">
        <v>43.0901</v>
      </c>
      <c r="H2969">
        <v>-77.516599999999997</v>
      </c>
      <c r="I2969" t="s">
        <v>5243</v>
      </c>
      <c r="J2969" s="4" t="s">
        <v>5264</v>
      </c>
      <c r="K2969" s="4" t="str">
        <f t="shared" si="46"/>
        <v>Jun 10</v>
      </c>
      <c r="L2969" t="s">
        <v>5304</v>
      </c>
      <c r="P2969" t="s">
        <v>6051</v>
      </c>
      <c r="Q2969" t="s">
        <v>6395</v>
      </c>
      <c r="R2969">
        <v>0</v>
      </c>
      <c r="S2969" t="s">
        <v>6538</v>
      </c>
      <c r="X2969">
        <v>1</v>
      </c>
      <c r="Y2969">
        <v>1</v>
      </c>
      <c r="Z2969" s="2" t="s">
        <v>9065</v>
      </c>
      <c r="AD2969" t="s">
        <v>6598</v>
      </c>
    </row>
    <row r="2970" spans="1:30" x14ac:dyDescent="0.2">
      <c r="A2970" s="1">
        <v>2182</v>
      </c>
      <c r="B2970" t="s">
        <v>981</v>
      </c>
      <c r="C2970" t="s">
        <v>2625</v>
      </c>
      <c r="D2970" t="s">
        <v>4505</v>
      </c>
      <c r="E2970" t="s">
        <v>10582</v>
      </c>
      <c r="F2970" t="str">
        <f>VLOOKUP(E2970,state_lookup!A:B,2,FALSE)</f>
        <v>NH</v>
      </c>
      <c r="G2970">
        <v>43.534239999999997</v>
      </c>
      <c r="H2970" t="s">
        <v>5050</v>
      </c>
      <c r="I2970" t="s">
        <v>5243</v>
      </c>
      <c r="J2970" s="4" t="s">
        <v>5264</v>
      </c>
      <c r="K2970" s="4" t="str">
        <f t="shared" si="46"/>
        <v>Jun 10</v>
      </c>
      <c r="L2970" t="s">
        <v>5293</v>
      </c>
      <c r="M2970" t="s">
        <v>5396</v>
      </c>
      <c r="N2970" t="s">
        <v>5396</v>
      </c>
      <c r="P2970" t="s">
        <v>6051</v>
      </c>
      <c r="Q2970" t="s">
        <v>6395</v>
      </c>
      <c r="R2970">
        <v>0</v>
      </c>
      <c r="S2970" t="s">
        <v>6546</v>
      </c>
      <c r="T2970">
        <v>0</v>
      </c>
      <c r="U2970">
        <v>0</v>
      </c>
      <c r="V2970">
        <v>0</v>
      </c>
      <c r="W2970">
        <v>0</v>
      </c>
      <c r="X2970">
        <v>1</v>
      </c>
      <c r="Y2970">
        <v>1</v>
      </c>
      <c r="Z2970" s="2" t="s">
        <v>8176</v>
      </c>
      <c r="AA2970" s="2" t="s">
        <v>8985</v>
      </c>
      <c r="AC2970" t="s">
        <v>10448</v>
      </c>
      <c r="AD2970" t="s">
        <v>6598</v>
      </c>
    </row>
    <row r="2971" spans="1:30" x14ac:dyDescent="0.2">
      <c r="A2971" s="1">
        <v>2183</v>
      </c>
      <c r="B2971" t="s">
        <v>70</v>
      </c>
      <c r="C2971" t="s">
        <v>3509</v>
      </c>
      <c r="D2971" t="s">
        <v>4431</v>
      </c>
      <c r="E2971" t="s">
        <v>1289</v>
      </c>
      <c r="F2971" t="str">
        <f>VLOOKUP(E2971,state_lookup!A:B,2,FALSE)</f>
        <v>OR</v>
      </c>
      <c r="G2971">
        <v>45.537100000000002</v>
      </c>
      <c r="H2971">
        <v>-122.65</v>
      </c>
      <c r="I2971" t="s">
        <v>5243</v>
      </c>
      <c r="J2971" s="4" t="s">
        <v>5264</v>
      </c>
      <c r="K2971" s="4" t="str">
        <f t="shared" si="46"/>
        <v>Jun 10</v>
      </c>
      <c r="L2971" t="s">
        <v>5284</v>
      </c>
      <c r="M2971" t="s">
        <v>5701</v>
      </c>
      <c r="N2971" t="s">
        <v>5701</v>
      </c>
      <c r="P2971" t="s">
        <v>6051</v>
      </c>
      <c r="Q2971" t="s">
        <v>6395</v>
      </c>
      <c r="R2971">
        <v>0</v>
      </c>
      <c r="S2971" t="s">
        <v>6538</v>
      </c>
      <c r="T2971">
        <v>0</v>
      </c>
      <c r="U2971">
        <v>0</v>
      </c>
      <c r="V2971">
        <v>0</v>
      </c>
      <c r="W2971">
        <v>0</v>
      </c>
      <c r="X2971">
        <v>1</v>
      </c>
      <c r="Y2971">
        <v>1</v>
      </c>
      <c r="Z2971" s="2" t="s">
        <v>9066</v>
      </c>
      <c r="AD2971" t="s">
        <v>6598</v>
      </c>
    </row>
    <row r="2972" spans="1:30" x14ac:dyDescent="0.2">
      <c r="A2972" s="1">
        <v>2184</v>
      </c>
      <c r="B2972" t="s">
        <v>166</v>
      </c>
      <c r="C2972" t="s">
        <v>3510</v>
      </c>
      <c r="D2972" t="s">
        <v>4442</v>
      </c>
      <c r="E2972" t="s">
        <v>4673</v>
      </c>
      <c r="F2972" t="str">
        <f>VLOOKUP(E2972,state_lookup!A:B,2,FALSE)</f>
        <v>UT</v>
      </c>
      <c r="G2972">
        <v>40.7774</v>
      </c>
      <c r="H2972">
        <v>-111.93</v>
      </c>
      <c r="I2972" t="s">
        <v>5243</v>
      </c>
      <c r="J2972" s="4" t="s">
        <v>5264</v>
      </c>
      <c r="K2972" s="4" t="str">
        <f t="shared" si="46"/>
        <v>Jun 10</v>
      </c>
      <c r="L2972" t="s">
        <v>5372</v>
      </c>
      <c r="M2972" t="s">
        <v>5372</v>
      </c>
      <c r="N2972" t="s">
        <v>5372</v>
      </c>
      <c r="P2972" t="s">
        <v>6051</v>
      </c>
      <c r="Q2972" t="s">
        <v>6395</v>
      </c>
      <c r="R2972">
        <v>0</v>
      </c>
      <c r="T2972">
        <v>0</v>
      </c>
      <c r="U2972">
        <v>0</v>
      </c>
      <c r="V2972">
        <v>0</v>
      </c>
      <c r="W2972">
        <v>0</v>
      </c>
      <c r="X2972">
        <v>1</v>
      </c>
      <c r="Y2972">
        <v>1</v>
      </c>
      <c r="Z2972" s="2" t="s">
        <v>9067</v>
      </c>
    </row>
    <row r="2973" spans="1:30" x14ac:dyDescent="0.2">
      <c r="A2973" s="1">
        <v>2185</v>
      </c>
      <c r="B2973" t="s">
        <v>693</v>
      </c>
      <c r="E2973" t="s">
        <v>64</v>
      </c>
      <c r="F2973" t="str">
        <f>VLOOKUP(E2973,state_lookup!A:B,2,FALSE)</f>
        <v>NY</v>
      </c>
      <c r="G2973">
        <v>42.735399999999998</v>
      </c>
      <c r="H2973">
        <v>-73.6751</v>
      </c>
      <c r="I2973" t="s">
        <v>5243</v>
      </c>
      <c r="J2973" s="4" t="s">
        <v>5264</v>
      </c>
      <c r="K2973" s="4" t="str">
        <f t="shared" si="46"/>
        <v>Jun 10</v>
      </c>
      <c r="L2973" t="s">
        <v>5890</v>
      </c>
      <c r="M2973" t="s">
        <v>5862</v>
      </c>
      <c r="N2973" t="s">
        <v>5862</v>
      </c>
      <c r="P2973" t="s">
        <v>6051</v>
      </c>
      <c r="Q2973" t="s">
        <v>6395</v>
      </c>
      <c r="R2973">
        <v>0</v>
      </c>
      <c r="T2973">
        <v>0</v>
      </c>
      <c r="U2973">
        <v>0</v>
      </c>
      <c r="V2973">
        <v>0</v>
      </c>
      <c r="W2973">
        <v>0</v>
      </c>
      <c r="X2973">
        <v>1</v>
      </c>
      <c r="Y2973">
        <v>1</v>
      </c>
      <c r="Z2973" s="2" t="s">
        <v>9068</v>
      </c>
    </row>
    <row r="2974" spans="1:30" x14ac:dyDescent="0.2">
      <c r="A2974" s="1">
        <v>2186</v>
      </c>
      <c r="B2974" t="s">
        <v>181</v>
      </c>
      <c r="C2974" t="s">
        <v>3511</v>
      </c>
      <c r="D2974" t="s">
        <v>4363</v>
      </c>
      <c r="E2974" t="s">
        <v>10577</v>
      </c>
      <c r="F2974" t="str">
        <f>VLOOKUP(E2974,state_lookup!A:B,2,FALSE)</f>
        <v>DC</v>
      </c>
      <c r="G2974">
        <v>38.904699999999998</v>
      </c>
      <c r="H2974">
        <v>-77.016300000000001</v>
      </c>
      <c r="I2974" t="s">
        <v>5243</v>
      </c>
      <c r="J2974" s="4" t="s">
        <v>5264</v>
      </c>
      <c r="K2974" s="4" t="str">
        <f t="shared" si="46"/>
        <v>Jun 10</v>
      </c>
      <c r="P2974" t="s">
        <v>6051</v>
      </c>
      <c r="Q2974" t="s">
        <v>6395</v>
      </c>
      <c r="R2974">
        <v>0</v>
      </c>
      <c r="X2974">
        <v>0</v>
      </c>
      <c r="Y2974">
        <v>1</v>
      </c>
    </row>
    <row r="2975" spans="1:30" x14ac:dyDescent="0.2">
      <c r="A2975" s="1">
        <v>2187</v>
      </c>
      <c r="B2975" t="s">
        <v>356</v>
      </c>
      <c r="D2975" t="s">
        <v>4457</v>
      </c>
      <c r="E2975" t="s">
        <v>10575</v>
      </c>
      <c r="F2975" t="str">
        <f>VLOOKUP(E2975,state_lookup!A:B,2,FALSE)</f>
        <v>PA</v>
      </c>
      <c r="G2975">
        <v>41.2468</v>
      </c>
      <c r="H2975">
        <v>-75.875900000000001</v>
      </c>
      <c r="I2975" t="s">
        <v>5243</v>
      </c>
      <c r="J2975" s="4" t="s">
        <v>5264</v>
      </c>
      <c r="K2975" s="4" t="str">
        <f t="shared" si="46"/>
        <v>Jun 10</v>
      </c>
      <c r="L2975" t="s">
        <v>5289</v>
      </c>
      <c r="M2975" t="s">
        <v>5982</v>
      </c>
      <c r="N2975" t="s">
        <v>5982</v>
      </c>
      <c r="P2975" t="s">
        <v>6051</v>
      </c>
      <c r="Q2975" t="s">
        <v>6395</v>
      </c>
      <c r="R2975">
        <v>0</v>
      </c>
      <c r="S2975" t="s">
        <v>6538</v>
      </c>
      <c r="T2975">
        <v>0</v>
      </c>
      <c r="U2975">
        <v>0</v>
      </c>
      <c r="V2975">
        <v>0</v>
      </c>
      <c r="W2975">
        <v>0</v>
      </c>
      <c r="Y2975">
        <v>1</v>
      </c>
      <c r="Z2975" t="s">
        <v>9069</v>
      </c>
    </row>
    <row r="2976" spans="1:30" x14ac:dyDescent="0.2">
      <c r="A2976" s="1">
        <v>2188</v>
      </c>
      <c r="B2976" t="s">
        <v>1129</v>
      </c>
      <c r="C2976" t="s">
        <v>3512</v>
      </c>
      <c r="D2976" t="s">
        <v>1129</v>
      </c>
      <c r="E2976" t="s">
        <v>10581</v>
      </c>
      <c r="F2976" t="str">
        <f>VLOOKUP(E2976,state_lookup!A:B,2,FALSE)</f>
        <v>SC</v>
      </c>
      <c r="G2976">
        <v>33.5304</v>
      </c>
      <c r="H2976">
        <v>-81.727000000000004</v>
      </c>
      <c r="I2976" t="s">
        <v>5243</v>
      </c>
      <c r="J2976" s="4" t="s">
        <v>5265</v>
      </c>
      <c r="K2976" s="4" t="str">
        <f t="shared" si="46"/>
        <v>Jun 11</v>
      </c>
      <c r="L2976" t="s">
        <v>5289</v>
      </c>
      <c r="M2976" t="s">
        <v>5982</v>
      </c>
      <c r="N2976" t="s">
        <v>5982</v>
      </c>
      <c r="P2976" t="s">
        <v>6051</v>
      </c>
      <c r="Q2976" t="s">
        <v>6395</v>
      </c>
      <c r="R2976">
        <v>0</v>
      </c>
      <c r="S2976" t="s">
        <v>6539</v>
      </c>
      <c r="T2976">
        <v>0</v>
      </c>
      <c r="U2976">
        <v>0</v>
      </c>
      <c r="V2976">
        <v>0</v>
      </c>
      <c r="W2976">
        <v>0</v>
      </c>
      <c r="X2976">
        <v>1</v>
      </c>
      <c r="Y2976">
        <v>1</v>
      </c>
      <c r="Z2976" s="2" t="s">
        <v>9070</v>
      </c>
      <c r="AD2976" t="s">
        <v>6598</v>
      </c>
    </row>
    <row r="2977" spans="1:30" x14ac:dyDescent="0.2">
      <c r="A2977" s="1">
        <v>2189</v>
      </c>
      <c r="B2977" t="s">
        <v>368</v>
      </c>
      <c r="C2977" t="s">
        <v>3513</v>
      </c>
      <c r="D2977" t="s">
        <v>4830</v>
      </c>
      <c r="E2977" t="s">
        <v>10574</v>
      </c>
      <c r="F2977" t="str">
        <f>VLOOKUP(E2977,state_lookup!A:B,2,FALSE)</f>
        <v>LA</v>
      </c>
      <c r="G2977">
        <v>30.4419</v>
      </c>
      <c r="H2977">
        <v>-91.131</v>
      </c>
      <c r="I2977" t="s">
        <v>5243</v>
      </c>
      <c r="J2977" s="4" t="s">
        <v>5265</v>
      </c>
      <c r="K2977" s="4" t="str">
        <f t="shared" si="46"/>
        <v>Jun 11</v>
      </c>
      <c r="L2977" t="s">
        <v>5471</v>
      </c>
      <c r="M2977" t="s">
        <v>5471</v>
      </c>
      <c r="N2977" t="s">
        <v>5471</v>
      </c>
      <c r="P2977" t="s">
        <v>6051</v>
      </c>
      <c r="Q2977" t="s">
        <v>6395</v>
      </c>
      <c r="R2977">
        <v>0</v>
      </c>
      <c r="S2977" t="s">
        <v>6538</v>
      </c>
      <c r="Y2977">
        <v>1</v>
      </c>
    </row>
    <row r="2978" spans="1:30" x14ac:dyDescent="0.2">
      <c r="A2978" s="1">
        <v>2190</v>
      </c>
      <c r="B2978" t="s">
        <v>1468</v>
      </c>
      <c r="C2978" t="s">
        <v>3514</v>
      </c>
      <c r="E2978" t="s">
        <v>10556</v>
      </c>
      <c r="F2978" t="str">
        <f>VLOOKUP(E2978,state_lookup!A:B,2,FALSE)</f>
        <v>OH</v>
      </c>
      <c r="G2978">
        <v>41.475900000000003</v>
      </c>
      <c r="H2978">
        <v>-81.503</v>
      </c>
      <c r="I2978" t="s">
        <v>5243</v>
      </c>
      <c r="J2978" s="4" t="s">
        <v>5265</v>
      </c>
      <c r="K2978" s="4" t="str">
        <f t="shared" si="46"/>
        <v>Jun 11</v>
      </c>
      <c r="L2978" t="s">
        <v>5348</v>
      </c>
      <c r="M2978" t="s">
        <v>5372</v>
      </c>
      <c r="N2978" t="s">
        <v>5372</v>
      </c>
      <c r="P2978" t="s">
        <v>6051</v>
      </c>
      <c r="Q2978" t="s">
        <v>6395</v>
      </c>
      <c r="R2978">
        <v>0</v>
      </c>
      <c r="S2978" t="s">
        <v>6539</v>
      </c>
      <c r="T2978">
        <v>0</v>
      </c>
      <c r="U2978">
        <v>0</v>
      </c>
      <c r="V2978">
        <v>0</v>
      </c>
      <c r="W2978">
        <v>0</v>
      </c>
      <c r="X2978">
        <v>1</v>
      </c>
      <c r="Y2978">
        <v>1</v>
      </c>
      <c r="Z2978" s="2" t="s">
        <v>9071</v>
      </c>
      <c r="AD2978" t="s">
        <v>6598</v>
      </c>
    </row>
    <row r="2979" spans="1:30" x14ac:dyDescent="0.2">
      <c r="A2979" s="1">
        <v>2191</v>
      </c>
      <c r="B2979" t="s">
        <v>1436</v>
      </c>
      <c r="D2979" t="s">
        <v>4301</v>
      </c>
      <c r="E2979" t="s">
        <v>10565</v>
      </c>
      <c r="F2979" t="str">
        <f>VLOOKUP(E2979,state_lookup!A:B,2,FALSE)</f>
        <v>IA</v>
      </c>
      <c r="G2979">
        <v>42.036549999999998</v>
      </c>
      <c r="H2979" t="s">
        <v>5180</v>
      </c>
      <c r="I2979" t="s">
        <v>5243</v>
      </c>
      <c r="J2979" s="4" t="s">
        <v>5265</v>
      </c>
      <c r="K2979" s="4" t="str">
        <f t="shared" si="46"/>
        <v>Jun 11</v>
      </c>
      <c r="L2979" t="s">
        <v>5304</v>
      </c>
      <c r="M2979" t="s">
        <v>5531</v>
      </c>
      <c r="N2979" t="s">
        <v>5531</v>
      </c>
      <c r="P2979" t="s">
        <v>6051</v>
      </c>
      <c r="Q2979" t="s">
        <v>6395</v>
      </c>
      <c r="R2979">
        <v>0</v>
      </c>
      <c r="S2979" t="s">
        <v>6539</v>
      </c>
      <c r="Y2979">
        <v>1</v>
      </c>
      <c r="Z2979" s="2" t="s">
        <v>9072</v>
      </c>
      <c r="AD2979" t="s">
        <v>6598</v>
      </c>
    </row>
    <row r="2980" spans="1:30" x14ac:dyDescent="0.2">
      <c r="A2980" s="1">
        <v>2192</v>
      </c>
      <c r="B2980" t="s">
        <v>1469</v>
      </c>
      <c r="C2980" t="s">
        <v>3515</v>
      </c>
      <c r="D2980" t="s">
        <v>414</v>
      </c>
      <c r="E2980" t="s">
        <v>10556</v>
      </c>
      <c r="F2980" t="str">
        <f>VLOOKUP(E2980,state_lookup!A:B,2,FALSE)</f>
        <v>OH</v>
      </c>
      <c r="G2980">
        <v>39.247799999999998</v>
      </c>
      <c r="H2980">
        <v>-84.382499999999993</v>
      </c>
      <c r="I2980" t="s">
        <v>5243</v>
      </c>
      <c r="J2980" s="4" t="s">
        <v>5265</v>
      </c>
      <c r="K2980" s="4" t="str">
        <f t="shared" si="46"/>
        <v>Jun 11</v>
      </c>
      <c r="L2980" t="s">
        <v>5393</v>
      </c>
      <c r="M2980" t="s">
        <v>5491</v>
      </c>
      <c r="N2980" t="s">
        <v>5491</v>
      </c>
      <c r="P2980" t="s">
        <v>6051</v>
      </c>
      <c r="Q2980" t="s">
        <v>6395</v>
      </c>
      <c r="R2980">
        <v>0</v>
      </c>
      <c r="S2980" t="s">
        <v>6658</v>
      </c>
      <c r="T2980">
        <v>0</v>
      </c>
      <c r="U2980">
        <v>0</v>
      </c>
      <c r="V2980">
        <v>0</v>
      </c>
      <c r="W2980">
        <v>0</v>
      </c>
      <c r="X2980">
        <v>1</v>
      </c>
      <c r="Y2980">
        <v>1</v>
      </c>
      <c r="Z2980" s="2" t="s">
        <v>9073</v>
      </c>
      <c r="AD2980" t="s">
        <v>6598</v>
      </c>
    </row>
    <row r="2981" spans="1:30" x14ac:dyDescent="0.2">
      <c r="A2981" s="1">
        <v>2193</v>
      </c>
      <c r="B2981" t="s">
        <v>1470</v>
      </c>
      <c r="C2981" t="s">
        <v>3516</v>
      </c>
      <c r="D2981" t="s">
        <v>149</v>
      </c>
      <c r="E2981" t="s">
        <v>10554</v>
      </c>
      <c r="F2981" t="str">
        <f>VLOOKUP(E2981,state_lookup!A:B,2,FALSE)</f>
        <v>MA</v>
      </c>
      <c r="G2981">
        <v>42.20384</v>
      </c>
      <c r="H2981" t="s">
        <v>5200</v>
      </c>
      <c r="I2981" t="s">
        <v>5243</v>
      </c>
      <c r="J2981" s="4" t="s">
        <v>5265</v>
      </c>
      <c r="K2981" s="4" t="str">
        <f t="shared" si="46"/>
        <v>Jun 11</v>
      </c>
      <c r="L2981" t="s">
        <v>5304</v>
      </c>
      <c r="M2981" t="s">
        <v>5531</v>
      </c>
      <c r="N2981" t="s">
        <v>5531</v>
      </c>
      <c r="P2981" t="s">
        <v>6051</v>
      </c>
      <c r="Q2981" t="s">
        <v>6395</v>
      </c>
      <c r="R2981">
        <v>0</v>
      </c>
      <c r="S2981" t="s">
        <v>6538</v>
      </c>
      <c r="T2981">
        <v>0</v>
      </c>
      <c r="U2981">
        <v>0</v>
      </c>
      <c r="V2981">
        <v>0</v>
      </c>
      <c r="W2981">
        <v>0</v>
      </c>
      <c r="X2981">
        <v>1</v>
      </c>
      <c r="Y2981">
        <v>1</v>
      </c>
      <c r="Z2981" s="2" t="s">
        <v>9074</v>
      </c>
    </row>
    <row r="2982" spans="1:30" x14ac:dyDescent="0.2">
      <c r="A2982" s="1">
        <v>2194</v>
      </c>
      <c r="B2982" t="s">
        <v>95</v>
      </c>
      <c r="E2982" t="s">
        <v>10564</v>
      </c>
      <c r="F2982" t="str">
        <f>VLOOKUP(E2982,state_lookup!A:B,2,FALSE)</f>
        <v>NC</v>
      </c>
      <c r="G2982">
        <v>35.207900000000002</v>
      </c>
      <c r="H2982">
        <v>-80.830399999999997</v>
      </c>
      <c r="I2982" t="s">
        <v>5243</v>
      </c>
      <c r="J2982" s="4" t="s">
        <v>5265</v>
      </c>
      <c r="K2982" s="4" t="str">
        <f t="shared" si="46"/>
        <v>Jun 11</v>
      </c>
      <c r="P2982" t="s">
        <v>6051</v>
      </c>
      <c r="Q2982" t="s">
        <v>6395</v>
      </c>
      <c r="R2982">
        <v>0</v>
      </c>
      <c r="Y2982">
        <v>1</v>
      </c>
    </row>
    <row r="2983" spans="1:30" x14ac:dyDescent="0.2">
      <c r="A2983" s="1">
        <v>2195</v>
      </c>
      <c r="B2983" t="s">
        <v>215</v>
      </c>
      <c r="C2983" t="s">
        <v>3517</v>
      </c>
      <c r="E2983" t="s">
        <v>10581</v>
      </c>
      <c r="F2983" t="str">
        <f>VLOOKUP(E2983,state_lookup!A:B,2,FALSE)</f>
        <v>SC</v>
      </c>
      <c r="G2983">
        <v>32.815100000000001</v>
      </c>
      <c r="H2983">
        <v>-79.962999999999994</v>
      </c>
      <c r="I2983" t="s">
        <v>5243</v>
      </c>
      <c r="J2983" s="4" t="s">
        <v>5265</v>
      </c>
      <c r="K2983" s="4" t="str">
        <f t="shared" si="46"/>
        <v>Jun 11</v>
      </c>
      <c r="L2983" t="s">
        <v>5891</v>
      </c>
      <c r="M2983" t="s">
        <v>5645</v>
      </c>
      <c r="N2983" t="s">
        <v>5645</v>
      </c>
      <c r="P2983" t="s">
        <v>6284</v>
      </c>
      <c r="Q2983" t="s">
        <v>6450</v>
      </c>
      <c r="R2983">
        <v>0</v>
      </c>
      <c r="S2983" t="s">
        <v>6539</v>
      </c>
      <c r="T2983">
        <v>0</v>
      </c>
      <c r="U2983">
        <v>0</v>
      </c>
      <c r="V2983">
        <v>0</v>
      </c>
      <c r="W2983">
        <v>0</v>
      </c>
      <c r="X2983">
        <v>1</v>
      </c>
      <c r="Y2983">
        <v>1</v>
      </c>
      <c r="Z2983" s="2" t="s">
        <v>9075</v>
      </c>
    </row>
    <row r="2984" spans="1:30" x14ac:dyDescent="0.2">
      <c r="A2984" s="1">
        <v>2196</v>
      </c>
      <c r="B2984" t="s">
        <v>399</v>
      </c>
      <c r="C2984" t="s">
        <v>3518</v>
      </c>
      <c r="D2984" t="s">
        <v>399</v>
      </c>
      <c r="E2984" t="s">
        <v>10546</v>
      </c>
      <c r="F2984" t="str">
        <f>VLOOKUP(E2984,state_lookup!A:B,2,FALSE)</f>
        <v>TX</v>
      </c>
      <c r="G2984">
        <v>31.847899999999999</v>
      </c>
      <c r="H2984">
        <v>-106.43089999999999</v>
      </c>
      <c r="I2984" t="s">
        <v>5243</v>
      </c>
      <c r="J2984" s="4" t="s">
        <v>5265</v>
      </c>
      <c r="K2984" s="4" t="str">
        <f t="shared" si="46"/>
        <v>Jun 11</v>
      </c>
      <c r="L2984" t="s">
        <v>5439</v>
      </c>
      <c r="M2984" t="s">
        <v>5990</v>
      </c>
      <c r="N2984" t="s">
        <v>5990</v>
      </c>
      <c r="P2984" t="s">
        <v>6051</v>
      </c>
      <c r="Q2984" t="s">
        <v>6395</v>
      </c>
      <c r="R2984">
        <v>0</v>
      </c>
      <c r="S2984" t="s">
        <v>6538</v>
      </c>
      <c r="T2984">
        <v>0</v>
      </c>
      <c r="U2984">
        <v>0</v>
      </c>
      <c r="V2984">
        <v>0</v>
      </c>
      <c r="W2984">
        <v>0</v>
      </c>
      <c r="X2984">
        <v>1</v>
      </c>
      <c r="Y2984">
        <v>1</v>
      </c>
      <c r="Z2984" s="2" t="s">
        <v>9076</v>
      </c>
      <c r="AD2984" t="s">
        <v>6598</v>
      </c>
    </row>
    <row r="2985" spans="1:30" x14ac:dyDescent="0.2">
      <c r="A2985" s="1">
        <v>2197</v>
      </c>
      <c r="B2985" t="s">
        <v>108</v>
      </c>
      <c r="C2985" t="s">
        <v>3519</v>
      </c>
      <c r="D2985" t="s">
        <v>108</v>
      </c>
      <c r="E2985" t="s">
        <v>10545</v>
      </c>
      <c r="F2985" t="str">
        <f>VLOOKUP(E2985,state_lookup!A:B,2,FALSE)</f>
        <v>IN</v>
      </c>
      <c r="G2985">
        <v>41.691200000000002</v>
      </c>
      <c r="H2985">
        <v>-85.962000000000003</v>
      </c>
      <c r="I2985" t="s">
        <v>5243</v>
      </c>
      <c r="J2985" s="4" t="s">
        <v>5265</v>
      </c>
      <c r="K2985" s="4" t="str">
        <f t="shared" si="46"/>
        <v>Jun 11</v>
      </c>
      <c r="L2985" t="s">
        <v>5293</v>
      </c>
      <c r="M2985" t="s">
        <v>5396</v>
      </c>
      <c r="N2985" t="s">
        <v>5396</v>
      </c>
      <c r="P2985" t="s">
        <v>6051</v>
      </c>
      <c r="Q2985" t="s">
        <v>6395</v>
      </c>
      <c r="R2985">
        <v>0</v>
      </c>
      <c r="S2985" t="s">
        <v>6659</v>
      </c>
      <c r="T2985">
        <v>0</v>
      </c>
      <c r="U2985">
        <v>0</v>
      </c>
      <c r="V2985">
        <v>0</v>
      </c>
      <c r="W2985">
        <v>0</v>
      </c>
      <c r="X2985">
        <v>1</v>
      </c>
      <c r="Y2985">
        <v>1</v>
      </c>
      <c r="Z2985" s="2" t="s">
        <v>9077</v>
      </c>
      <c r="AD2985" t="s">
        <v>6598</v>
      </c>
    </row>
    <row r="2986" spans="1:30" x14ac:dyDescent="0.2">
      <c r="A2986" s="1">
        <v>2198</v>
      </c>
      <c r="B2986" t="s">
        <v>253</v>
      </c>
      <c r="C2986" t="s">
        <v>3520</v>
      </c>
      <c r="D2986" t="s">
        <v>253</v>
      </c>
      <c r="E2986" t="s">
        <v>10581</v>
      </c>
      <c r="F2986" t="str">
        <f>VLOOKUP(E2986,state_lookup!A:B,2,FALSE)</f>
        <v>SC</v>
      </c>
      <c r="G2986">
        <v>34.836199999999998</v>
      </c>
      <c r="H2986">
        <v>-82.364900000000006</v>
      </c>
      <c r="I2986" t="s">
        <v>5243</v>
      </c>
      <c r="J2986" s="4" t="s">
        <v>5265</v>
      </c>
      <c r="K2986" s="4" t="str">
        <f t="shared" si="46"/>
        <v>Jun 11</v>
      </c>
      <c r="P2986" t="s">
        <v>6285</v>
      </c>
      <c r="Q2986" t="s">
        <v>6395</v>
      </c>
      <c r="R2986">
        <v>0</v>
      </c>
      <c r="S2986" t="s">
        <v>6539</v>
      </c>
      <c r="T2986">
        <v>0</v>
      </c>
      <c r="U2986">
        <v>0</v>
      </c>
      <c r="V2986">
        <v>0</v>
      </c>
      <c r="W2986">
        <v>0</v>
      </c>
      <c r="X2986">
        <v>1</v>
      </c>
      <c r="Y2986">
        <v>1</v>
      </c>
      <c r="Z2986" s="2" t="s">
        <v>9078</v>
      </c>
      <c r="AD2986" t="s">
        <v>6598</v>
      </c>
    </row>
    <row r="2987" spans="1:30" x14ac:dyDescent="0.2">
      <c r="A2987" s="1">
        <v>2199</v>
      </c>
      <c r="B2987" t="s">
        <v>1011</v>
      </c>
      <c r="C2987" t="s">
        <v>2473</v>
      </c>
      <c r="D2987" t="s">
        <v>889</v>
      </c>
      <c r="E2987" t="s">
        <v>10547</v>
      </c>
      <c r="F2987" t="str">
        <f>VLOOKUP(E2987,state_lookup!A:B,2,FALSE)</f>
        <v>CA</v>
      </c>
      <c r="G2987">
        <v>38.622900000000001</v>
      </c>
      <c r="H2987">
        <v>-122.8651</v>
      </c>
      <c r="I2987" t="s">
        <v>5243</v>
      </c>
      <c r="J2987" s="4" t="s">
        <v>5265</v>
      </c>
      <c r="K2987" s="4" t="str">
        <f t="shared" si="46"/>
        <v>Jun 11</v>
      </c>
      <c r="L2987" t="s">
        <v>5531</v>
      </c>
      <c r="M2987" t="s">
        <v>5531</v>
      </c>
      <c r="N2987" t="s">
        <v>5531</v>
      </c>
      <c r="P2987" t="s">
        <v>6051</v>
      </c>
      <c r="Q2987" t="s">
        <v>6395</v>
      </c>
      <c r="R2987">
        <v>0</v>
      </c>
      <c r="S2987" t="s">
        <v>6538</v>
      </c>
      <c r="T2987">
        <v>0</v>
      </c>
      <c r="U2987">
        <v>0</v>
      </c>
      <c r="V2987">
        <v>0</v>
      </c>
      <c r="W2987">
        <v>0</v>
      </c>
      <c r="X2987">
        <v>1</v>
      </c>
      <c r="Y2987">
        <v>1</v>
      </c>
      <c r="Z2987" s="2" t="s">
        <v>9079</v>
      </c>
      <c r="AD2987" t="s">
        <v>6598</v>
      </c>
    </row>
    <row r="2988" spans="1:30" x14ac:dyDescent="0.2">
      <c r="A2988" s="1">
        <v>2200</v>
      </c>
      <c r="B2988" t="s">
        <v>1471</v>
      </c>
      <c r="C2988" t="s">
        <v>3521</v>
      </c>
      <c r="D2988" t="s">
        <v>31</v>
      </c>
      <c r="E2988" t="s">
        <v>10547</v>
      </c>
      <c r="F2988" t="str">
        <f>VLOOKUP(E2988,state_lookup!A:B,2,FALSE)</f>
        <v>CA</v>
      </c>
      <c r="G2988">
        <v>33.956600000000002</v>
      </c>
      <c r="H2988">
        <v>-118.34439999999999</v>
      </c>
      <c r="I2988" t="s">
        <v>5243</v>
      </c>
      <c r="J2988" s="4" t="s">
        <v>5265</v>
      </c>
      <c r="K2988" s="4" t="str">
        <f t="shared" si="46"/>
        <v>Jun 11</v>
      </c>
      <c r="L2988" t="s">
        <v>5521</v>
      </c>
      <c r="M2988" t="s">
        <v>5765</v>
      </c>
      <c r="N2988" t="s">
        <v>5765</v>
      </c>
      <c r="P2988" t="s">
        <v>6285</v>
      </c>
      <c r="Q2988" t="s">
        <v>6395</v>
      </c>
      <c r="R2988">
        <v>0</v>
      </c>
      <c r="S2988" t="s">
        <v>6538</v>
      </c>
      <c r="T2988">
        <v>0</v>
      </c>
      <c r="U2988">
        <v>0</v>
      </c>
      <c r="V2988">
        <v>0</v>
      </c>
      <c r="W2988">
        <v>0</v>
      </c>
      <c r="X2988">
        <v>1</v>
      </c>
      <c r="Y2988">
        <v>1</v>
      </c>
      <c r="Z2988" s="2" t="s">
        <v>9080</v>
      </c>
      <c r="AD2988" t="s">
        <v>6598</v>
      </c>
    </row>
    <row r="2989" spans="1:30" x14ac:dyDescent="0.2">
      <c r="A2989" s="1">
        <v>2201</v>
      </c>
      <c r="B2989" t="s">
        <v>592</v>
      </c>
      <c r="C2989" t="s">
        <v>3522</v>
      </c>
      <c r="D2989" t="s">
        <v>4568</v>
      </c>
      <c r="E2989" t="s">
        <v>10565</v>
      </c>
      <c r="F2989" t="str">
        <f>VLOOKUP(E2989,state_lookup!A:B,2,FALSE)</f>
        <v>IA</v>
      </c>
      <c r="G2989">
        <v>41.655900000000003</v>
      </c>
      <c r="H2989">
        <v>-91.5304</v>
      </c>
      <c r="I2989" t="s">
        <v>5243</v>
      </c>
      <c r="J2989" s="4" t="s">
        <v>5265</v>
      </c>
      <c r="K2989" s="4" t="str">
        <f t="shared" si="46"/>
        <v>Jun 11</v>
      </c>
      <c r="L2989" t="s">
        <v>5309</v>
      </c>
      <c r="M2989" t="s">
        <v>5531</v>
      </c>
      <c r="N2989" t="s">
        <v>5531</v>
      </c>
      <c r="P2989" t="s">
        <v>6051</v>
      </c>
      <c r="Q2989" t="s">
        <v>6395</v>
      </c>
      <c r="R2989">
        <v>0</v>
      </c>
      <c r="S2989" t="s">
        <v>6538</v>
      </c>
      <c r="T2989">
        <v>0</v>
      </c>
      <c r="U2989">
        <v>0</v>
      </c>
      <c r="V2989">
        <v>0</v>
      </c>
      <c r="W2989">
        <v>0</v>
      </c>
      <c r="X2989">
        <v>1</v>
      </c>
      <c r="Y2989">
        <v>1</v>
      </c>
      <c r="Z2989" s="2" t="s">
        <v>9025</v>
      </c>
    </row>
    <row r="2990" spans="1:30" x14ac:dyDescent="0.2">
      <c r="A2990" s="1">
        <v>2202</v>
      </c>
      <c r="B2990" t="s">
        <v>130</v>
      </c>
      <c r="C2990" t="s">
        <v>3523</v>
      </c>
      <c r="E2990" t="s">
        <v>10550</v>
      </c>
      <c r="F2990" t="str">
        <f>VLOOKUP(E2990,state_lookup!A:B,2,FALSE)</f>
        <v>TN</v>
      </c>
      <c r="G2990">
        <v>35.969200000000001</v>
      </c>
      <c r="H2990">
        <v>-83.949600000000004</v>
      </c>
      <c r="I2990" t="s">
        <v>5243</v>
      </c>
      <c r="J2990" s="4" t="s">
        <v>5265</v>
      </c>
      <c r="K2990" s="4" t="str">
        <f t="shared" si="46"/>
        <v>Jun 11</v>
      </c>
      <c r="L2990" t="s">
        <v>5284</v>
      </c>
      <c r="M2990" t="s">
        <v>5701</v>
      </c>
      <c r="N2990" t="s">
        <v>5701</v>
      </c>
      <c r="P2990" t="s">
        <v>6051</v>
      </c>
      <c r="Q2990" t="s">
        <v>6395</v>
      </c>
      <c r="R2990">
        <v>0</v>
      </c>
      <c r="S2990" t="s">
        <v>6647</v>
      </c>
      <c r="T2990">
        <v>0</v>
      </c>
      <c r="U2990">
        <v>0</v>
      </c>
      <c r="V2990">
        <v>0</v>
      </c>
      <c r="W2990">
        <v>0</v>
      </c>
      <c r="X2990">
        <v>0</v>
      </c>
      <c r="Y2990">
        <v>1</v>
      </c>
      <c r="Z2990" s="2" t="s">
        <v>9081</v>
      </c>
    </row>
    <row r="2991" spans="1:30" x14ac:dyDescent="0.2">
      <c r="A2991" s="1">
        <v>2203</v>
      </c>
      <c r="B2991" t="s">
        <v>131</v>
      </c>
      <c r="C2991" t="s">
        <v>3524</v>
      </c>
      <c r="E2991" t="s">
        <v>10571</v>
      </c>
      <c r="F2991" t="str">
        <f>VLOOKUP(E2991,state_lookup!A:B,2,FALSE)</f>
        <v>WI</v>
      </c>
      <c r="G2991">
        <v>43.824100000000001</v>
      </c>
      <c r="H2991">
        <v>-91.226799999999997</v>
      </c>
      <c r="I2991" t="s">
        <v>5243</v>
      </c>
      <c r="J2991" s="4" t="s">
        <v>5265</v>
      </c>
      <c r="K2991" s="4" t="str">
        <f t="shared" si="46"/>
        <v>Jun 11</v>
      </c>
      <c r="P2991" t="s">
        <v>6286</v>
      </c>
      <c r="Q2991" t="s">
        <v>6395</v>
      </c>
      <c r="R2991">
        <v>0</v>
      </c>
      <c r="S2991" t="s">
        <v>6537</v>
      </c>
      <c r="T2991">
        <v>0</v>
      </c>
      <c r="U2991">
        <v>0</v>
      </c>
      <c r="V2991">
        <v>0</v>
      </c>
      <c r="W2991">
        <v>0</v>
      </c>
      <c r="X2991">
        <v>1</v>
      </c>
      <c r="Y2991">
        <v>1</v>
      </c>
      <c r="Z2991" s="2" t="s">
        <v>9082</v>
      </c>
      <c r="AD2991" t="s">
        <v>6598</v>
      </c>
    </row>
    <row r="2992" spans="1:30" x14ac:dyDescent="0.2">
      <c r="A2992" s="1">
        <v>2204</v>
      </c>
      <c r="B2992" t="s">
        <v>1472</v>
      </c>
      <c r="C2992" t="s">
        <v>3525</v>
      </c>
      <c r="D2992" t="s">
        <v>135</v>
      </c>
      <c r="E2992" t="s">
        <v>10567</v>
      </c>
      <c r="F2992" t="str">
        <f>VLOOKUP(E2992,state_lookup!A:B,2,FALSE)</f>
        <v>MT</v>
      </c>
      <c r="G2992">
        <v>48.3874</v>
      </c>
      <c r="H2992">
        <v>-115.55589999999999</v>
      </c>
      <c r="I2992" t="s">
        <v>5243</v>
      </c>
      <c r="J2992" s="4" t="s">
        <v>5265</v>
      </c>
      <c r="K2992" s="4" t="str">
        <f t="shared" si="46"/>
        <v>Jun 11</v>
      </c>
      <c r="L2992" t="s">
        <v>5284</v>
      </c>
      <c r="M2992" t="s">
        <v>5701</v>
      </c>
      <c r="N2992" t="s">
        <v>5701</v>
      </c>
      <c r="P2992" t="s">
        <v>6051</v>
      </c>
      <c r="Q2992" t="s">
        <v>6395</v>
      </c>
      <c r="R2992">
        <v>0</v>
      </c>
      <c r="S2992" t="s">
        <v>6647</v>
      </c>
      <c r="T2992">
        <v>0</v>
      </c>
      <c r="U2992">
        <v>0</v>
      </c>
      <c r="V2992">
        <v>0</v>
      </c>
      <c r="W2992">
        <v>0</v>
      </c>
      <c r="X2992">
        <v>1</v>
      </c>
      <c r="Y2992">
        <v>1</v>
      </c>
      <c r="Z2992" s="2" t="s">
        <v>9083</v>
      </c>
      <c r="AD2992" t="s">
        <v>6598</v>
      </c>
    </row>
    <row r="2993" spans="1:30" x14ac:dyDescent="0.2">
      <c r="A2993" s="1">
        <v>2205</v>
      </c>
      <c r="B2993" t="s">
        <v>278</v>
      </c>
      <c r="C2993" t="s">
        <v>3526</v>
      </c>
      <c r="D2993" t="s">
        <v>4422</v>
      </c>
      <c r="E2993" t="s">
        <v>10550</v>
      </c>
      <c r="F2993" t="str">
        <f>VLOOKUP(E2993,state_lookup!A:B,2,FALSE)</f>
        <v>TN</v>
      </c>
      <c r="G2993">
        <v>35.608139999999999</v>
      </c>
      <c r="H2993" t="s">
        <v>5201</v>
      </c>
      <c r="I2993" t="s">
        <v>5243</v>
      </c>
      <c r="J2993" s="4" t="s">
        <v>5265</v>
      </c>
      <c r="K2993" s="4" t="str">
        <f t="shared" si="46"/>
        <v>Jun 11</v>
      </c>
      <c r="L2993" t="s">
        <v>5728</v>
      </c>
      <c r="M2993" t="s">
        <v>5995</v>
      </c>
      <c r="N2993" t="s">
        <v>5997</v>
      </c>
      <c r="P2993" t="s">
        <v>6051</v>
      </c>
      <c r="Q2993" t="s">
        <v>6395</v>
      </c>
      <c r="R2993">
        <v>0</v>
      </c>
      <c r="S2993" t="s">
        <v>6660</v>
      </c>
      <c r="T2993">
        <v>0</v>
      </c>
      <c r="U2993">
        <v>0</v>
      </c>
      <c r="V2993">
        <v>0</v>
      </c>
      <c r="W2993">
        <v>0</v>
      </c>
      <c r="X2993">
        <v>1</v>
      </c>
      <c r="Y2993">
        <v>1</v>
      </c>
      <c r="Z2993" t="s">
        <v>5728</v>
      </c>
      <c r="AD2993" t="s">
        <v>6598</v>
      </c>
    </row>
    <row r="2994" spans="1:30" x14ac:dyDescent="0.2">
      <c r="A2994" s="1">
        <v>2206</v>
      </c>
      <c r="B2994" t="s">
        <v>142</v>
      </c>
      <c r="C2994" t="s">
        <v>3527</v>
      </c>
      <c r="D2994" t="s">
        <v>142</v>
      </c>
      <c r="E2994" t="s">
        <v>10571</v>
      </c>
      <c r="F2994" t="str">
        <f>VLOOKUP(E2994,state_lookup!A:B,2,FALSE)</f>
        <v>WI</v>
      </c>
      <c r="G2994">
        <v>43.0642</v>
      </c>
      <c r="H2994">
        <v>-87.967299999999994</v>
      </c>
      <c r="I2994" t="s">
        <v>5243</v>
      </c>
      <c r="J2994" s="4" t="s">
        <v>5265</v>
      </c>
      <c r="K2994" s="4" t="str">
        <f t="shared" si="46"/>
        <v>Jun 11</v>
      </c>
      <c r="P2994" t="s">
        <v>6051</v>
      </c>
      <c r="Q2994" t="s">
        <v>6451</v>
      </c>
      <c r="R2994">
        <v>0</v>
      </c>
      <c r="T2994">
        <v>0</v>
      </c>
      <c r="U2994">
        <v>0</v>
      </c>
      <c r="V2994">
        <v>0</v>
      </c>
      <c r="W2994">
        <v>0</v>
      </c>
      <c r="X2994">
        <v>1</v>
      </c>
      <c r="Y2994">
        <v>1</v>
      </c>
      <c r="Z2994" s="2" t="s">
        <v>9084</v>
      </c>
      <c r="AD2994" t="s">
        <v>6598</v>
      </c>
    </row>
    <row r="2995" spans="1:30" x14ac:dyDescent="0.2">
      <c r="A2995" s="1">
        <v>2207</v>
      </c>
      <c r="B2995" t="s">
        <v>1473</v>
      </c>
      <c r="C2995" t="s">
        <v>3528</v>
      </c>
      <c r="D2995" t="s">
        <v>4831</v>
      </c>
      <c r="E2995" t="s">
        <v>10546</v>
      </c>
      <c r="F2995" t="str">
        <f>VLOOKUP(E2995,state_lookup!A:B,2,FALSE)</f>
        <v>TX</v>
      </c>
      <c r="G2995">
        <v>29.852399999999999</v>
      </c>
      <c r="H2995">
        <v>-94.878500000000003</v>
      </c>
      <c r="I2995" t="s">
        <v>5243</v>
      </c>
      <c r="J2995" s="4" t="s">
        <v>5265</v>
      </c>
      <c r="K2995" s="4" t="str">
        <f t="shared" si="46"/>
        <v>Jun 11</v>
      </c>
      <c r="L2995" t="s">
        <v>5892</v>
      </c>
      <c r="M2995" t="s">
        <v>5706</v>
      </c>
      <c r="N2995" t="s">
        <v>5706</v>
      </c>
      <c r="P2995" t="s">
        <v>6051</v>
      </c>
      <c r="Q2995" t="s">
        <v>6451</v>
      </c>
      <c r="R2995">
        <v>0</v>
      </c>
      <c r="S2995" t="s">
        <v>6538</v>
      </c>
      <c r="T2995">
        <v>0</v>
      </c>
      <c r="U2995">
        <v>0</v>
      </c>
      <c r="V2995">
        <v>0</v>
      </c>
      <c r="W2995">
        <v>0</v>
      </c>
      <c r="X2995">
        <v>1</v>
      </c>
      <c r="Y2995">
        <v>1</v>
      </c>
      <c r="Z2995" t="s">
        <v>9085</v>
      </c>
    </row>
    <row r="2996" spans="1:30" x14ac:dyDescent="0.2">
      <c r="A2996" s="1">
        <v>2208</v>
      </c>
      <c r="B2996" t="s">
        <v>288</v>
      </c>
      <c r="C2996" t="s">
        <v>3529</v>
      </c>
      <c r="D2996" t="s">
        <v>288</v>
      </c>
      <c r="E2996" t="s">
        <v>10553</v>
      </c>
      <c r="F2996" t="str">
        <f>VLOOKUP(E2996,state_lookup!A:B,2,FALSE)</f>
        <v>AL</v>
      </c>
      <c r="G2996">
        <v>32.347299999999997</v>
      </c>
      <c r="H2996">
        <v>-86.266599999999997</v>
      </c>
      <c r="I2996" t="s">
        <v>5243</v>
      </c>
      <c r="J2996" s="4" t="s">
        <v>5265</v>
      </c>
      <c r="K2996" s="4" t="str">
        <f t="shared" si="46"/>
        <v>Jun 11</v>
      </c>
      <c r="P2996" t="s">
        <v>6287</v>
      </c>
      <c r="Q2996" t="s">
        <v>6395</v>
      </c>
      <c r="R2996">
        <v>0</v>
      </c>
      <c r="S2996" t="s">
        <v>6538</v>
      </c>
      <c r="T2996">
        <v>0</v>
      </c>
      <c r="U2996">
        <v>0</v>
      </c>
      <c r="V2996">
        <v>0</v>
      </c>
      <c r="W2996">
        <v>0</v>
      </c>
      <c r="X2996">
        <v>1</v>
      </c>
      <c r="Y2996">
        <v>1</v>
      </c>
      <c r="Z2996" s="2" t="s">
        <v>9086</v>
      </c>
      <c r="AD2996" t="s">
        <v>6598</v>
      </c>
    </row>
    <row r="2997" spans="1:30" x14ac:dyDescent="0.2">
      <c r="A2997" s="1">
        <v>2209</v>
      </c>
      <c r="B2997" t="s">
        <v>295</v>
      </c>
      <c r="C2997" t="s">
        <v>1716</v>
      </c>
      <c r="D2997" t="s">
        <v>4336</v>
      </c>
      <c r="E2997" t="s">
        <v>10574</v>
      </c>
      <c r="F2997" t="str">
        <f>VLOOKUP(E2997,state_lookup!A:B,2,FALSE)</f>
        <v>LA</v>
      </c>
      <c r="G2997">
        <v>30.0687</v>
      </c>
      <c r="H2997">
        <v>-89.928799999999995</v>
      </c>
      <c r="I2997" t="s">
        <v>5243</v>
      </c>
      <c r="J2997" s="4" t="s">
        <v>5265</v>
      </c>
      <c r="K2997" s="4" t="str">
        <f t="shared" si="46"/>
        <v>Jun 11</v>
      </c>
      <c r="L2997" t="s">
        <v>5440</v>
      </c>
      <c r="M2997" t="s">
        <v>5396</v>
      </c>
      <c r="N2997" t="s">
        <v>5396</v>
      </c>
      <c r="P2997" t="s">
        <v>6288</v>
      </c>
      <c r="Q2997" t="s">
        <v>6452</v>
      </c>
      <c r="R2997">
        <v>0</v>
      </c>
      <c r="S2997" t="s">
        <v>6539</v>
      </c>
      <c r="T2997">
        <v>0</v>
      </c>
      <c r="U2997">
        <v>0</v>
      </c>
      <c r="V2997">
        <v>0</v>
      </c>
      <c r="W2997">
        <v>0</v>
      </c>
      <c r="X2997">
        <v>1</v>
      </c>
      <c r="Y2997">
        <v>1</v>
      </c>
      <c r="Z2997" s="2" t="s">
        <v>9087</v>
      </c>
    </row>
    <row r="2998" spans="1:30" x14ac:dyDescent="0.2">
      <c r="A2998" s="1">
        <v>2210</v>
      </c>
      <c r="B2998" t="s">
        <v>64</v>
      </c>
      <c r="C2998" t="s">
        <v>3530</v>
      </c>
      <c r="D2998" t="s">
        <v>64</v>
      </c>
      <c r="E2998" t="s">
        <v>64</v>
      </c>
      <c r="F2998" t="str">
        <f>VLOOKUP(E2998,state_lookup!A:B,2,FALSE)</f>
        <v>NY</v>
      </c>
      <c r="G2998">
        <v>40.694299999999998</v>
      </c>
      <c r="H2998">
        <v>-73.924899999999994</v>
      </c>
      <c r="I2998" t="s">
        <v>5243</v>
      </c>
      <c r="J2998" s="4" t="s">
        <v>5265</v>
      </c>
      <c r="K2998" s="4" t="str">
        <f t="shared" si="46"/>
        <v>Jun 11</v>
      </c>
      <c r="P2998" t="s">
        <v>6051</v>
      </c>
      <c r="Q2998" t="s">
        <v>6395</v>
      </c>
      <c r="R2998">
        <v>0</v>
      </c>
      <c r="S2998" t="s">
        <v>6537</v>
      </c>
      <c r="X2998">
        <v>1</v>
      </c>
      <c r="Y2998">
        <v>1</v>
      </c>
      <c r="Z2998" t="s">
        <v>8934</v>
      </c>
    </row>
    <row r="2999" spans="1:30" x14ac:dyDescent="0.2">
      <c r="A2999" s="1">
        <v>2211</v>
      </c>
      <c r="B2999" t="s">
        <v>64</v>
      </c>
      <c r="C2999" t="s">
        <v>3475</v>
      </c>
      <c r="D2999" t="s">
        <v>64</v>
      </c>
      <c r="E2999" t="s">
        <v>64</v>
      </c>
      <c r="F2999" t="str">
        <f>VLOOKUP(E2999,state_lookup!A:B,2,FALSE)</f>
        <v>NY</v>
      </c>
      <c r="G2999">
        <v>40.694299999999998</v>
      </c>
      <c r="H2999">
        <v>-73.924899999999994</v>
      </c>
      <c r="I2999" t="s">
        <v>5243</v>
      </c>
      <c r="J2999" s="4" t="s">
        <v>5265</v>
      </c>
      <c r="K2999" s="4" t="str">
        <f t="shared" si="46"/>
        <v>Jun 11</v>
      </c>
      <c r="P2999" t="s">
        <v>6051</v>
      </c>
      <c r="Q2999" t="s">
        <v>6395</v>
      </c>
      <c r="R2999">
        <v>0</v>
      </c>
      <c r="S2999" t="s">
        <v>6537</v>
      </c>
      <c r="X2999">
        <v>0</v>
      </c>
      <c r="Y2999">
        <v>1</v>
      </c>
      <c r="Z2999" t="s">
        <v>8934</v>
      </c>
    </row>
    <row r="3000" spans="1:30" x14ac:dyDescent="0.2">
      <c r="A3000" s="1">
        <v>2212</v>
      </c>
      <c r="B3000" t="s">
        <v>64</v>
      </c>
      <c r="C3000" t="s">
        <v>3531</v>
      </c>
      <c r="D3000" t="s">
        <v>1950</v>
      </c>
      <c r="E3000" t="s">
        <v>64</v>
      </c>
      <c r="F3000" t="str">
        <f>VLOOKUP(E3000,state_lookup!A:B,2,FALSE)</f>
        <v>NY</v>
      </c>
      <c r="G3000">
        <v>40.694299999999998</v>
      </c>
      <c r="H3000">
        <v>-73.924899999999994</v>
      </c>
      <c r="I3000" t="s">
        <v>5243</v>
      </c>
      <c r="J3000" s="4" t="s">
        <v>5265</v>
      </c>
      <c r="K3000" s="4" t="str">
        <f t="shared" si="46"/>
        <v>Jun 11</v>
      </c>
      <c r="P3000" t="s">
        <v>6051</v>
      </c>
      <c r="Q3000" t="s">
        <v>6395</v>
      </c>
      <c r="R3000">
        <v>0</v>
      </c>
      <c r="S3000" t="s">
        <v>6537</v>
      </c>
      <c r="X3000">
        <v>0</v>
      </c>
      <c r="Y3000">
        <v>1</v>
      </c>
      <c r="Z3000" t="s">
        <v>8934</v>
      </c>
    </row>
    <row r="3001" spans="1:30" x14ac:dyDescent="0.2">
      <c r="A3001" s="1">
        <v>2213</v>
      </c>
      <c r="B3001" t="s">
        <v>64</v>
      </c>
      <c r="C3001" t="s">
        <v>3532</v>
      </c>
      <c r="D3001" t="s">
        <v>1950</v>
      </c>
      <c r="E3001" t="s">
        <v>64</v>
      </c>
      <c r="F3001" t="str">
        <f>VLOOKUP(E3001,state_lookup!A:B,2,FALSE)</f>
        <v>NY</v>
      </c>
      <c r="G3001">
        <v>40.694299999999998</v>
      </c>
      <c r="H3001">
        <v>-73.924899999999994</v>
      </c>
      <c r="I3001" t="s">
        <v>5243</v>
      </c>
      <c r="J3001" s="4" t="s">
        <v>5265</v>
      </c>
      <c r="K3001" s="4" t="str">
        <f t="shared" si="46"/>
        <v>Jun 11</v>
      </c>
      <c r="P3001" t="s">
        <v>6051</v>
      </c>
      <c r="Q3001" t="s">
        <v>6395</v>
      </c>
      <c r="R3001">
        <v>0</v>
      </c>
      <c r="S3001" t="s">
        <v>6537</v>
      </c>
      <c r="X3001">
        <v>0</v>
      </c>
      <c r="Y3001">
        <v>1</v>
      </c>
      <c r="Z3001" t="s">
        <v>9088</v>
      </c>
    </row>
    <row r="3002" spans="1:30" x14ac:dyDescent="0.2">
      <c r="A3002" s="1">
        <v>2214</v>
      </c>
      <c r="B3002" t="s">
        <v>64</v>
      </c>
      <c r="C3002" t="s">
        <v>3533</v>
      </c>
      <c r="D3002" t="s">
        <v>1950</v>
      </c>
      <c r="E3002" t="s">
        <v>64</v>
      </c>
      <c r="F3002" t="str">
        <f>VLOOKUP(E3002,state_lookup!A:B,2,FALSE)</f>
        <v>NY</v>
      </c>
      <c r="G3002">
        <v>40.694299999999998</v>
      </c>
      <c r="H3002">
        <v>-73.924899999999994</v>
      </c>
      <c r="I3002" t="s">
        <v>5243</v>
      </c>
      <c r="J3002" s="4" t="s">
        <v>5265</v>
      </c>
      <c r="K3002" s="4" t="str">
        <f t="shared" si="46"/>
        <v>Jun 11</v>
      </c>
      <c r="P3002" t="s">
        <v>6051</v>
      </c>
      <c r="Q3002" t="s">
        <v>6395</v>
      </c>
      <c r="R3002">
        <v>0</v>
      </c>
      <c r="S3002" t="s">
        <v>6537</v>
      </c>
      <c r="X3002">
        <v>0</v>
      </c>
      <c r="Y3002">
        <v>1</v>
      </c>
      <c r="Z3002" t="s">
        <v>9088</v>
      </c>
    </row>
    <row r="3003" spans="1:30" x14ac:dyDescent="0.2">
      <c r="A3003" s="1">
        <v>2215</v>
      </c>
      <c r="B3003" t="s">
        <v>64</v>
      </c>
      <c r="C3003" t="s">
        <v>3479</v>
      </c>
      <c r="D3003" t="s">
        <v>64</v>
      </c>
      <c r="E3003" t="s">
        <v>64</v>
      </c>
      <c r="F3003" t="str">
        <f>VLOOKUP(E3003,state_lookup!A:B,2,FALSE)</f>
        <v>NY</v>
      </c>
      <c r="G3003">
        <v>40.694299999999998</v>
      </c>
      <c r="H3003">
        <v>-73.924899999999994</v>
      </c>
      <c r="I3003" t="s">
        <v>5243</v>
      </c>
      <c r="J3003" s="4" t="s">
        <v>5265</v>
      </c>
      <c r="K3003" s="4" t="str">
        <f t="shared" si="46"/>
        <v>Jun 11</v>
      </c>
      <c r="P3003" t="s">
        <v>6051</v>
      </c>
      <c r="Q3003" t="s">
        <v>6395</v>
      </c>
      <c r="R3003">
        <v>0</v>
      </c>
      <c r="S3003" t="s">
        <v>6546</v>
      </c>
      <c r="X3003">
        <v>0</v>
      </c>
      <c r="Y3003">
        <v>1</v>
      </c>
      <c r="Z3003" t="s">
        <v>8934</v>
      </c>
    </row>
    <row r="3004" spans="1:30" x14ac:dyDescent="0.2">
      <c r="A3004" s="1">
        <v>2216</v>
      </c>
      <c r="B3004" t="s">
        <v>64</v>
      </c>
      <c r="C3004" t="s">
        <v>3534</v>
      </c>
      <c r="D3004" t="s">
        <v>4337</v>
      </c>
      <c r="E3004" t="s">
        <v>64</v>
      </c>
      <c r="F3004" t="str">
        <f>VLOOKUP(E3004,state_lookup!A:B,2,FALSE)</f>
        <v>NY</v>
      </c>
      <c r="G3004">
        <v>40.694299999999998</v>
      </c>
      <c r="H3004">
        <v>-73.924899999999994</v>
      </c>
      <c r="I3004" t="s">
        <v>5243</v>
      </c>
      <c r="J3004" s="4" t="s">
        <v>5265</v>
      </c>
      <c r="K3004" s="4" t="str">
        <f t="shared" si="46"/>
        <v>Jun 11</v>
      </c>
      <c r="P3004" t="s">
        <v>6051</v>
      </c>
      <c r="Q3004" t="s">
        <v>6395</v>
      </c>
      <c r="R3004">
        <v>0</v>
      </c>
      <c r="S3004" t="s">
        <v>6537</v>
      </c>
      <c r="X3004">
        <v>0</v>
      </c>
      <c r="Y3004">
        <v>1</v>
      </c>
      <c r="Z3004" t="s">
        <v>8934</v>
      </c>
    </row>
    <row r="3005" spans="1:30" x14ac:dyDescent="0.2">
      <c r="A3005" s="1">
        <v>2217</v>
      </c>
      <c r="B3005" t="s">
        <v>64</v>
      </c>
      <c r="C3005" t="s">
        <v>3535</v>
      </c>
      <c r="D3005" t="s">
        <v>4337</v>
      </c>
      <c r="E3005" t="s">
        <v>64</v>
      </c>
      <c r="F3005" t="str">
        <f>VLOOKUP(E3005,state_lookup!A:B,2,FALSE)</f>
        <v>NY</v>
      </c>
      <c r="G3005">
        <v>40.694299999999998</v>
      </c>
      <c r="H3005">
        <v>-73.924899999999994</v>
      </c>
      <c r="I3005" t="s">
        <v>5243</v>
      </c>
      <c r="J3005" s="4" t="s">
        <v>5265</v>
      </c>
      <c r="K3005" s="4" t="str">
        <f t="shared" si="46"/>
        <v>Jun 11</v>
      </c>
      <c r="P3005" t="s">
        <v>6287</v>
      </c>
      <c r="Q3005" t="s">
        <v>6395</v>
      </c>
      <c r="R3005">
        <v>0</v>
      </c>
      <c r="S3005" t="s">
        <v>6537</v>
      </c>
      <c r="X3005">
        <v>0</v>
      </c>
      <c r="Y3005">
        <v>1</v>
      </c>
      <c r="Z3005" t="s">
        <v>8934</v>
      </c>
    </row>
    <row r="3006" spans="1:30" x14ac:dyDescent="0.2">
      <c r="A3006" s="1">
        <v>2218</v>
      </c>
      <c r="B3006" t="s">
        <v>1474</v>
      </c>
      <c r="C3006" t="s">
        <v>3536</v>
      </c>
      <c r="D3006" t="s">
        <v>4832</v>
      </c>
      <c r="E3006" t="s">
        <v>10574</v>
      </c>
      <c r="F3006" t="str">
        <f>VLOOKUP(E3006,state_lookup!A:B,2,FALSE)</f>
        <v>LA</v>
      </c>
      <c r="G3006">
        <v>30.527999999999999</v>
      </c>
      <c r="H3006">
        <v>-92.085099999999997</v>
      </c>
      <c r="I3006" t="s">
        <v>5243</v>
      </c>
      <c r="J3006" s="4" t="s">
        <v>5265</v>
      </c>
      <c r="K3006" s="4" t="str">
        <f t="shared" si="46"/>
        <v>Jun 11</v>
      </c>
      <c r="L3006" t="s">
        <v>5325</v>
      </c>
      <c r="M3006" t="s">
        <v>5984</v>
      </c>
      <c r="N3006" t="s">
        <v>5984</v>
      </c>
      <c r="P3006" t="s">
        <v>6051</v>
      </c>
      <c r="Q3006" t="s">
        <v>6453</v>
      </c>
      <c r="R3006">
        <v>0</v>
      </c>
      <c r="S3006" t="s">
        <v>6537</v>
      </c>
      <c r="T3006">
        <v>0</v>
      </c>
      <c r="U3006">
        <v>0</v>
      </c>
      <c r="V3006">
        <v>0</v>
      </c>
      <c r="W3006">
        <v>0</v>
      </c>
      <c r="X3006">
        <v>1</v>
      </c>
      <c r="Y3006">
        <v>1</v>
      </c>
      <c r="Z3006" s="2" t="s">
        <v>9089</v>
      </c>
      <c r="AA3006" s="2" t="s">
        <v>10127</v>
      </c>
    </row>
    <row r="3007" spans="1:30" x14ac:dyDescent="0.2">
      <c r="A3007" s="1">
        <v>2219</v>
      </c>
      <c r="B3007" t="s">
        <v>459</v>
      </c>
      <c r="C3007" t="s">
        <v>3537</v>
      </c>
      <c r="D3007" t="s">
        <v>4552</v>
      </c>
      <c r="E3007" t="s">
        <v>10547</v>
      </c>
      <c r="F3007" t="str">
        <f>VLOOKUP(E3007,state_lookup!A:B,2,FALSE)</f>
        <v>CA</v>
      </c>
      <c r="G3007">
        <v>37.391300000000001</v>
      </c>
      <c r="H3007">
        <v>-122.1467</v>
      </c>
      <c r="I3007" t="s">
        <v>5243</v>
      </c>
      <c r="J3007" s="4" t="s">
        <v>5265</v>
      </c>
      <c r="K3007" s="4" t="str">
        <f t="shared" si="46"/>
        <v>Jun 11</v>
      </c>
      <c r="L3007" t="s">
        <v>5893</v>
      </c>
      <c r="M3007" t="s">
        <v>5531</v>
      </c>
      <c r="N3007" t="s">
        <v>5399</v>
      </c>
      <c r="P3007" t="s">
        <v>6051</v>
      </c>
      <c r="Q3007" t="s">
        <v>6454</v>
      </c>
      <c r="R3007">
        <v>0</v>
      </c>
      <c r="S3007" t="s">
        <v>6537</v>
      </c>
      <c r="T3007">
        <v>2</v>
      </c>
      <c r="V3007">
        <v>1</v>
      </c>
      <c r="X3007">
        <v>1</v>
      </c>
      <c r="Y3007">
        <v>1</v>
      </c>
      <c r="Z3007" s="2" t="s">
        <v>9090</v>
      </c>
      <c r="AA3007" s="2" t="s">
        <v>9127</v>
      </c>
      <c r="AD3007" t="s">
        <v>6598</v>
      </c>
    </row>
    <row r="3008" spans="1:30" x14ac:dyDescent="0.2">
      <c r="A3008" s="1">
        <v>2220</v>
      </c>
      <c r="B3008" t="s">
        <v>1475</v>
      </c>
      <c r="C3008" t="s">
        <v>3538</v>
      </c>
      <c r="D3008" t="s">
        <v>1568</v>
      </c>
      <c r="E3008" t="s">
        <v>10572</v>
      </c>
      <c r="F3008" t="str">
        <f>VLOOKUP(E3008,state_lookup!A:B,2,FALSE)</f>
        <v>NM</v>
      </c>
      <c r="G3008">
        <v>34.1753</v>
      </c>
      <c r="H3008">
        <v>-103.3566</v>
      </c>
      <c r="I3008" t="s">
        <v>5243</v>
      </c>
      <c r="J3008" s="4" t="s">
        <v>5265</v>
      </c>
      <c r="K3008" s="4" t="str">
        <f t="shared" si="46"/>
        <v>Jun 11</v>
      </c>
      <c r="L3008" t="s">
        <v>5440</v>
      </c>
      <c r="M3008" t="s">
        <v>5984</v>
      </c>
      <c r="N3008" t="s">
        <v>5984</v>
      </c>
      <c r="P3008" t="s">
        <v>6051</v>
      </c>
      <c r="Q3008" t="s">
        <v>6454</v>
      </c>
      <c r="R3008">
        <v>0</v>
      </c>
      <c r="S3008" t="s">
        <v>6661</v>
      </c>
      <c r="T3008">
        <v>0</v>
      </c>
      <c r="U3008">
        <v>0</v>
      </c>
      <c r="V3008">
        <v>0</v>
      </c>
      <c r="W3008">
        <v>0</v>
      </c>
      <c r="X3008">
        <v>1</v>
      </c>
      <c r="Y3008">
        <v>1</v>
      </c>
      <c r="Z3008" s="2" t="s">
        <v>9091</v>
      </c>
      <c r="AD3008" t="s">
        <v>6598</v>
      </c>
    </row>
    <row r="3009" spans="1:30" x14ac:dyDescent="0.2">
      <c r="A3009" s="1">
        <v>2221</v>
      </c>
      <c r="B3009" t="s">
        <v>70</v>
      </c>
      <c r="C3009" t="s">
        <v>3539</v>
      </c>
      <c r="D3009" t="s">
        <v>4431</v>
      </c>
      <c r="E3009" t="s">
        <v>1289</v>
      </c>
      <c r="F3009" t="str">
        <f>VLOOKUP(E3009,state_lookup!A:B,2,FALSE)</f>
        <v>OR</v>
      </c>
      <c r="G3009">
        <v>45.537100000000002</v>
      </c>
      <c r="H3009">
        <v>-122.65</v>
      </c>
      <c r="I3009" t="s">
        <v>5243</v>
      </c>
      <c r="J3009" s="4" t="s">
        <v>5265</v>
      </c>
      <c r="K3009" s="4" t="str">
        <f t="shared" si="46"/>
        <v>Jun 11</v>
      </c>
      <c r="L3009" t="s">
        <v>5284</v>
      </c>
      <c r="M3009" t="s">
        <v>5701</v>
      </c>
      <c r="N3009" t="s">
        <v>5701</v>
      </c>
      <c r="P3009" t="s">
        <v>6289</v>
      </c>
      <c r="Q3009" t="s">
        <v>6454</v>
      </c>
      <c r="R3009">
        <v>0</v>
      </c>
      <c r="S3009" t="s">
        <v>6656</v>
      </c>
      <c r="T3009">
        <v>0</v>
      </c>
      <c r="U3009">
        <v>0</v>
      </c>
      <c r="V3009">
        <v>0</v>
      </c>
      <c r="W3009">
        <v>0</v>
      </c>
      <c r="X3009">
        <v>1</v>
      </c>
      <c r="Y3009">
        <v>1</v>
      </c>
      <c r="Z3009" s="2" t="s">
        <v>9092</v>
      </c>
      <c r="AD3009" t="s">
        <v>6598</v>
      </c>
    </row>
    <row r="3010" spans="1:30" x14ac:dyDescent="0.2">
      <c r="A3010" s="1">
        <v>2222</v>
      </c>
      <c r="B3010" t="s">
        <v>162</v>
      </c>
      <c r="C3010" t="s">
        <v>3540</v>
      </c>
      <c r="E3010" t="s">
        <v>917</v>
      </c>
      <c r="F3010" t="str">
        <f>VLOOKUP(E3010,state_lookup!A:B,2,FALSE)</f>
        <v>VA</v>
      </c>
      <c r="G3010">
        <v>37.529499999999999</v>
      </c>
      <c r="H3010">
        <v>-77.4756</v>
      </c>
      <c r="I3010" t="s">
        <v>5243</v>
      </c>
      <c r="J3010" s="4" t="s">
        <v>5265</v>
      </c>
      <c r="K3010" s="4" t="str">
        <f t="shared" si="46"/>
        <v>Jun 11</v>
      </c>
      <c r="L3010" t="s">
        <v>5394</v>
      </c>
      <c r="P3010" t="s">
        <v>6051</v>
      </c>
      <c r="Q3010" t="s">
        <v>6455</v>
      </c>
      <c r="R3010">
        <v>0</v>
      </c>
      <c r="S3010" t="s">
        <v>6662</v>
      </c>
      <c r="T3010">
        <v>0</v>
      </c>
      <c r="U3010">
        <v>0</v>
      </c>
      <c r="V3010">
        <v>0</v>
      </c>
      <c r="W3010">
        <v>1</v>
      </c>
      <c r="X3010">
        <v>1</v>
      </c>
      <c r="Y3010">
        <v>1</v>
      </c>
      <c r="Z3010" s="2" t="s">
        <v>9093</v>
      </c>
      <c r="AD3010" t="s">
        <v>6598</v>
      </c>
    </row>
    <row r="3011" spans="1:30" x14ac:dyDescent="0.2">
      <c r="A3011" s="1">
        <v>2223</v>
      </c>
      <c r="B3011" t="s">
        <v>165</v>
      </c>
      <c r="C3011" t="s">
        <v>3541</v>
      </c>
      <c r="E3011" t="s">
        <v>10547</v>
      </c>
      <c r="F3011" t="str">
        <f>VLOOKUP(E3011,state_lookup!A:B,2,FALSE)</f>
        <v>CA</v>
      </c>
      <c r="G3011">
        <v>38.566699999999997</v>
      </c>
      <c r="H3011">
        <v>-121.4683</v>
      </c>
      <c r="I3011" t="s">
        <v>5243</v>
      </c>
      <c r="J3011" s="4" t="s">
        <v>5265</v>
      </c>
      <c r="K3011" s="4" t="str">
        <f t="shared" ref="K3011:K3074" si="47">TEXT(J3011, "mmm dd")</f>
        <v>Jun 11</v>
      </c>
      <c r="L3011" t="s">
        <v>5293</v>
      </c>
      <c r="M3011" t="s">
        <v>5396</v>
      </c>
      <c r="N3011" t="s">
        <v>5396</v>
      </c>
      <c r="P3011" t="s">
        <v>6051</v>
      </c>
      <c r="Q3011" t="s">
        <v>6456</v>
      </c>
      <c r="R3011">
        <v>0</v>
      </c>
      <c r="S3011" t="s">
        <v>6659</v>
      </c>
      <c r="T3011">
        <v>0</v>
      </c>
      <c r="U3011">
        <v>0</v>
      </c>
      <c r="V3011">
        <v>0</v>
      </c>
      <c r="W3011">
        <v>0</v>
      </c>
      <c r="X3011">
        <v>1</v>
      </c>
      <c r="Y3011">
        <v>1</v>
      </c>
      <c r="Z3011" s="2" t="s">
        <v>9094</v>
      </c>
      <c r="AD3011" t="s">
        <v>6598</v>
      </c>
    </row>
    <row r="3012" spans="1:30" x14ac:dyDescent="0.2">
      <c r="A3012" s="1">
        <v>2224</v>
      </c>
      <c r="B3012" t="s">
        <v>1316</v>
      </c>
      <c r="C3012" t="s">
        <v>3542</v>
      </c>
      <c r="D3012" t="s">
        <v>719</v>
      </c>
      <c r="E3012" t="s">
        <v>181</v>
      </c>
      <c r="F3012" t="str">
        <f>VLOOKUP(E3012,state_lookup!A:B,2,FALSE)</f>
        <v>WA</v>
      </c>
      <c r="G3012">
        <v>46.648200000000003</v>
      </c>
      <c r="H3012">
        <v>-120.5389</v>
      </c>
      <c r="I3012" t="s">
        <v>5243</v>
      </c>
      <c r="J3012" s="4" t="s">
        <v>5265</v>
      </c>
      <c r="K3012" s="4" t="str">
        <f t="shared" si="47"/>
        <v>Jun 11</v>
      </c>
      <c r="L3012" t="s">
        <v>5312</v>
      </c>
      <c r="M3012" t="s">
        <v>5846</v>
      </c>
      <c r="N3012" t="s">
        <v>5846</v>
      </c>
      <c r="P3012" t="s">
        <v>6051</v>
      </c>
      <c r="Q3012" t="s">
        <v>6456</v>
      </c>
      <c r="R3012">
        <v>0</v>
      </c>
      <c r="T3012">
        <v>0</v>
      </c>
      <c r="U3012">
        <v>0</v>
      </c>
      <c r="V3012">
        <v>0</v>
      </c>
      <c r="W3012">
        <v>0</v>
      </c>
      <c r="X3012">
        <v>1</v>
      </c>
      <c r="Y3012">
        <v>1</v>
      </c>
      <c r="Z3012" s="2" t="s">
        <v>9095</v>
      </c>
      <c r="AD3012" t="s">
        <v>6598</v>
      </c>
    </row>
    <row r="3013" spans="1:30" x14ac:dyDescent="0.2">
      <c r="A3013" s="1">
        <v>2225</v>
      </c>
      <c r="B3013" t="s">
        <v>479</v>
      </c>
      <c r="E3013" t="s">
        <v>10566</v>
      </c>
      <c r="F3013" t="str">
        <f>VLOOKUP(E3013,state_lookup!A:B,2,FALSE)</f>
        <v>CT</v>
      </c>
      <c r="G3013">
        <v>41.857480000000002</v>
      </c>
      <c r="H3013" t="s">
        <v>5202</v>
      </c>
      <c r="I3013" t="s">
        <v>5243</v>
      </c>
      <c r="J3013" s="4" t="s">
        <v>5265</v>
      </c>
      <c r="K3013" s="4" t="str">
        <f t="shared" si="47"/>
        <v>Jun 11</v>
      </c>
      <c r="P3013" t="s">
        <v>6051</v>
      </c>
      <c r="Q3013" t="s">
        <v>6395</v>
      </c>
      <c r="R3013">
        <v>0</v>
      </c>
      <c r="S3013" t="s">
        <v>6537</v>
      </c>
      <c r="X3013">
        <v>1</v>
      </c>
      <c r="Y3013">
        <v>1</v>
      </c>
      <c r="Z3013" s="2" t="s">
        <v>8012</v>
      </c>
      <c r="AD3013" t="s">
        <v>6598</v>
      </c>
    </row>
    <row r="3014" spans="1:30" x14ac:dyDescent="0.2">
      <c r="A3014" s="1">
        <v>2226</v>
      </c>
      <c r="B3014" t="s">
        <v>489</v>
      </c>
      <c r="C3014" t="s">
        <v>3543</v>
      </c>
      <c r="D3014" t="s">
        <v>4833</v>
      </c>
      <c r="E3014" t="s">
        <v>10549</v>
      </c>
      <c r="F3014" t="str">
        <f>VLOOKUP(E3014,state_lookup!A:B,2,FALSE)</f>
        <v>FL</v>
      </c>
      <c r="G3014">
        <v>30.43826</v>
      </c>
      <c r="H3014" t="s">
        <v>4993</v>
      </c>
      <c r="I3014" t="s">
        <v>5243</v>
      </c>
      <c r="J3014" s="4" t="s">
        <v>5265</v>
      </c>
      <c r="K3014" s="4" t="str">
        <f t="shared" si="47"/>
        <v>Jun 11</v>
      </c>
      <c r="L3014" t="s">
        <v>5296</v>
      </c>
      <c r="M3014" t="s">
        <v>5396</v>
      </c>
      <c r="N3014" t="s">
        <v>5396</v>
      </c>
      <c r="P3014" t="s">
        <v>6290</v>
      </c>
      <c r="Q3014" t="s">
        <v>6395</v>
      </c>
      <c r="R3014">
        <v>0</v>
      </c>
      <c r="S3014" t="s">
        <v>6539</v>
      </c>
      <c r="T3014">
        <v>0</v>
      </c>
      <c r="U3014">
        <v>0</v>
      </c>
      <c r="V3014">
        <v>0</v>
      </c>
      <c r="W3014">
        <v>0</v>
      </c>
      <c r="X3014">
        <v>1</v>
      </c>
      <c r="Y3014">
        <v>1</v>
      </c>
      <c r="Z3014" s="2" t="s">
        <v>9096</v>
      </c>
      <c r="AD3014" t="s">
        <v>6598</v>
      </c>
    </row>
    <row r="3015" spans="1:30" x14ac:dyDescent="0.2">
      <c r="A3015" s="1">
        <v>2227</v>
      </c>
      <c r="B3015" t="s">
        <v>1476</v>
      </c>
      <c r="C3015" t="s">
        <v>3544</v>
      </c>
      <c r="D3015" t="s">
        <v>4345</v>
      </c>
      <c r="E3015" t="s">
        <v>10560</v>
      </c>
      <c r="F3015" t="str">
        <f>VLOOKUP(E3015,state_lookup!A:B,2,FALSE)</f>
        <v>AZ</v>
      </c>
      <c r="G3015">
        <v>33.388190000000002</v>
      </c>
      <c r="H3015" t="s">
        <v>5203</v>
      </c>
      <c r="I3015" t="s">
        <v>5244</v>
      </c>
      <c r="J3015" s="4" t="s">
        <v>5265</v>
      </c>
      <c r="K3015" s="4" t="str">
        <f t="shared" si="47"/>
        <v>Jun 11</v>
      </c>
      <c r="P3015" t="s">
        <v>6051</v>
      </c>
      <c r="Q3015" t="s">
        <v>6395</v>
      </c>
      <c r="R3015">
        <v>0</v>
      </c>
      <c r="S3015" t="s">
        <v>6638</v>
      </c>
      <c r="T3015">
        <v>0</v>
      </c>
      <c r="U3015">
        <v>0</v>
      </c>
      <c r="V3015">
        <v>0</v>
      </c>
      <c r="W3015">
        <v>0</v>
      </c>
      <c r="X3015">
        <v>1</v>
      </c>
      <c r="Y3015">
        <v>1</v>
      </c>
      <c r="Z3015" s="2" t="s">
        <v>6915</v>
      </c>
      <c r="AD3015" t="s">
        <v>6598</v>
      </c>
    </row>
    <row r="3016" spans="1:30" x14ac:dyDescent="0.2">
      <c r="A3016" s="1">
        <v>2228</v>
      </c>
      <c r="B3016" t="s">
        <v>181</v>
      </c>
      <c r="C3016" t="s">
        <v>3545</v>
      </c>
      <c r="D3016" t="s">
        <v>4363</v>
      </c>
      <c r="E3016" t="s">
        <v>10577</v>
      </c>
      <c r="F3016" t="str">
        <f>VLOOKUP(E3016,state_lookup!A:B,2,FALSE)</f>
        <v>DC</v>
      </c>
      <c r="G3016">
        <v>38.904699999999998</v>
      </c>
      <c r="H3016">
        <v>-77.016300000000001</v>
      </c>
      <c r="I3016" t="s">
        <v>5243</v>
      </c>
      <c r="J3016" s="4" t="s">
        <v>5265</v>
      </c>
      <c r="K3016" s="4" t="str">
        <f t="shared" si="47"/>
        <v>Jun 11</v>
      </c>
      <c r="P3016" t="s">
        <v>6291</v>
      </c>
      <c r="Q3016" t="s">
        <v>6457</v>
      </c>
      <c r="R3016">
        <v>0</v>
      </c>
      <c r="S3016" t="s">
        <v>6540</v>
      </c>
      <c r="X3016">
        <v>1</v>
      </c>
      <c r="Y3016">
        <v>1</v>
      </c>
      <c r="Z3016" s="2" t="s">
        <v>8978</v>
      </c>
    </row>
    <row r="3017" spans="1:30" x14ac:dyDescent="0.2">
      <c r="A3017" s="1">
        <v>2229</v>
      </c>
      <c r="B3017" t="s">
        <v>720</v>
      </c>
      <c r="C3017" t="s">
        <v>3546</v>
      </c>
      <c r="D3017" t="s">
        <v>4615</v>
      </c>
      <c r="E3017" t="s">
        <v>10547</v>
      </c>
      <c r="F3017" t="str">
        <f>VLOOKUP(E3017,state_lookup!A:B,2,FALSE)</f>
        <v>CA</v>
      </c>
      <c r="G3017">
        <v>34.0336</v>
      </c>
      <c r="H3017">
        <v>-117.04300000000001</v>
      </c>
      <c r="I3017" t="s">
        <v>5243</v>
      </c>
      <c r="J3017" s="4" t="s">
        <v>5265</v>
      </c>
      <c r="K3017" s="4" t="str">
        <f t="shared" si="47"/>
        <v>Jun 11</v>
      </c>
      <c r="L3017" t="s">
        <v>5814</v>
      </c>
      <c r="P3017" t="s">
        <v>6292</v>
      </c>
      <c r="Q3017" t="s">
        <v>6458</v>
      </c>
      <c r="R3017">
        <v>0</v>
      </c>
      <c r="S3017" t="s">
        <v>6663</v>
      </c>
      <c r="T3017">
        <v>0</v>
      </c>
      <c r="U3017">
        <v>0</v>
      </c>
      <c r="V3017">
        <v>0</v>
      </c>
      <c r="W3017">
        <v>0</v>
      </c>
      <c r="X3017">
        <v>1</v>
      </c>
      <c r="Y3017">
        <v>1</v>
      </c>
      <c r="Z3017" s="2" t="s">
        <v>9097</v>
      </c>
      <c r="AD3017" t="s">
        <v>6598</v>
      </c>
    </row>
    <row r="3018" spans="1:30" x14ac:dyDescent="0.2">
      <c r="A3018" s="1">
        <v>2230</v>
      </c>
      <c r="B3018" t="s">
        <v>196</v>
      </c>
      <c r="C3018" t="s">
        <v>2124</v>
      </c>
      <c r="D3018" t="s">
        <v>4371</v>
      </c>
      <c r="E3018" t="s">
        <v>10563</v>
      </c>
      <c r="F3018" t="str">
        <f>VLOOKUP(E3018,state_lookup!A:B,2,FALSE)</f>
        <v>MD</v>
      </c>
      <c r="G3018">
        <v>38.970599999999997</v>
      </c>
      <c r="H3018">
        <v>-76.5047</v>
      </c>
      <c r="I3018" t="s">
        <v>5243</v>
      </c>
      <c r="J3018" s="4" t="s">
        <v>5266</v>
      </c>
      <c r="K3018" s="4" t="str">
        <f t="shared" si="47"/>
        <v>Jun 12</v>
      </c>
      <c r="L3018" t="s">
        <v>5894</v>
      </c>
      <c r="M3018" t="s">
        <v>5775</v>
      </c>
      <c r="N3018" t="s">
        <v>5775</v>
      </c>
      <c r="P3018" t="s">
        <v>6051</v>
      </c>
      <c r="Q3018" t="s">
        <v>6395</v>
      </c>
      <c r="R3018">
        <v>0</v>
      </c>
      <c r="S3018" t="s">
        <v>6664</v>
      </c>
      <c r="T3018">
        <v>0</v>
      </c>
      <c r="U3018">
        <v>0</v>
      </c>
      <c r="V3018">
        <v>0</v>
      </c>
      <c r="W3018">
        <v>0</v>
      </c>
      <c r="X3018">
        <v>1</v>
      </c>
      <c r="Y3018">
        <v>1</v>
      </c>
      <c r="Z3018" s="2" t="s">
        <v>9098</v>
      </c>
    </row>
    <row r="3019" spans="1:30" x14ac:dyDescent="0.2">
      <c r="A3019" s="1">
        <v>2231</v>
      </c>
      <c r="B3019" t="s">
        <v>727</v>
      </c>
      <c r="C3019" t="s">
        <v>1744</v>
      </c>
      <c r="D3019" t="s">
        <v>4834</v>
      </c>
      <c r="E3019" t="s">
        <v>10571</v>
      </c>
      <c r="F3019" t="str">
        <f>VLOOKUP(E3019,state_lookup!A:B,2,FALSE)</f>
        <v>WI</v>
      </c>
      <c r="G3019">
        <v>46.580100000000002</v>
      </c>
      <c r="H3019">
        <v>-90.871499999999997</v>
      </c>
      <c r="I3019" t="s">
        <v>5243</v>
      </c>
      <c r="J3019" s="4" t="s">
        <v>5266</v>
      </c>
      <c r="K3019" s="4" t="str">
        <f t="shared" si="47"/>
        <v>Jun 12</v>
      </c>
      <c r="L3019" t="s">
        <v>5895</v>
      </c>
      <c r="M3019" t="s">
        <v>5396</v>
      </c>
      <c r="N3019" t="s">
        <v>5396</v>
      </c>
      <c r="P3019" t="s">
        <v>6054</v>
      </c>
      <c r="Q3019" t="s">
        <v>6395</v>
      </c>
      <c r="R3019">
        <v>2</v>
      </c>
      <c r="S3019" t="s">
        <v>6665</v>
      </c>
      <c r="T3019">
        <v>0</v>
      </c>
      <c r="U3019">
        <v>0</v>
      </c>
      <c r="V3019">
        <v>0</v>
      </c>
      <c r="W3019">
        <v>0</v>
      </c>
      <c r="X3019">
        <v>1</v>
      </c>
      <c r="Y3019">
        <v>1</v>
      </c>
      <c r="Z3019" s="2" t="s">
        <v>9099</v>
      </c>
      <c r="AC3019" t="s">
        <v>10507</v>
      </c>
    </row>
    <row r="3020" spans="1:30" x14ac:dyDescent="0.2">
      <c r="A3020" s="1">
        <v>2232</v>
      </c>
      <c r="B3020" t="s">
        <v>198</v>
      </c>
      <c r="C3020" t="s">
        <v>3547</v>
      </c>
      <c r="D3020" t="s">
        <v>4835</v>
      </c>
      <c r="E3020" t="s">
        <v>10562</v>
      </c>
      <c r="F3020" t="str">
        <f>VLOOKUP(E3020,state_lookup!A:B,2,FALSE)</f>
        <v>GA</v>
      </c>
      <c r="G3020">
        <v>33.950800000000001</v>
      </c>
      <c r="H3020">
        <v>-83.368899999999996</v>
      </c>
      <c r="I3020" t="s">
        <v>5243</v>
      </c>
      <c r="J3020" s="4" t="s">
        <v>5266</v>
      </c>
      <c r="K3020" s="4" t="str">
        <f t="shared" si="47"/>
        <v>Jun 12</v>
      </c>
      <c r="L3020" t="s">
        <v>5440</v>
      </c>
      <c r="M3020" t="s">
        <v>5984</v>
      </c>
      <c r="N3020" t="s">
        <v>5984</v>
      </c>
      <c r="P3020" t="s">
        <v>6051</v>
      </c>
      <c r="Q3020" t="s">
        <v>6395</v>
      </c>
      <c r="R3020">
        <v>0</v>
      </c>
      <c r="S3020" t="s">
        <v>6539</v>
      </c>
      <c r="T3020">
        <v>0</v>
      </c>
      <c r="U3020">
        <v>0</v>
      </c>
      <c r="V3020">
        <v>0</v>
      </c>
      <c r="W3020">
        <v>0</v>
      </c>
      <c r="X3020">
        <v>1</v>
      </c>
      <c r="Y3020">
        <v>1</v>
      </c>
      <c r="Z3020" s="2" t="s">
        <v>9100</v>
      </c>
    </row>
    <row r="3021" spans="1:30" x14ac:dyDescent="0.2">
      <c r="A3021" s="1">
        <v>2233</v>
      </c>
      <c r="B3021" t="s">
        <v>200</v>
      </c>
      <c r="C3021" t="s">
        <v>3548</v>
      </c>
      <c r="E3021" t="s">
        <v>10546</v>
      </c>
      <c r="F3021" t="str">
        <f>VLOOKUP(E3021,state_lookup!A:B,2,FALSE)</f>
        <v>TX</v>
      </c>
      <c r="G3021">
        <v>30.300599999999999</v>
      </c>
      <c r="H3021">
        <v>-97.7517</v>
      </c>
      <c r="I3021" t="s">
        <v>5243</v>
      </c>
      <c r="J3021" s="4" t="s">
        <v>5266</v>
      </c>
      <c r="K3021" s="4" t="str">
        <f t="shared" si="47"/>
        <v>Jun 12</v>
      </c>
      <c r="L3021" t="s">
        <v>5814</v>
      </c>
      <c r="P3021" t="s">
        <v>6293</v>
      </c>
      <c r="Q3021" t="s">
        <v>6395</v>
      </c>
      <c r="R3021">
        <v>0</v>
      </c>
      <c r="Y3021">
        <v>1</v>
      </c>
    </row>
    <row r="3022" spans="1:30" x14ac:dyDescent="0.2">
      <c r="A3022" s="1">
        <v>2234</v>
      </c>
      <c r="B3022" t="s">
        <v>85</v>
      </c>
      <c r="C3022" t="s">
        <v>3549</v>
      </c>
      <c r="D3022" t="s">
        <v>85</v>
      </c>
      <c r="E3022" t="s">
        <v>10563</v>
      </c>
      <c r="F3022" t="str">
        <f>VLOOKUP(E3022,state_lookup!A:B,2,FALSE)</f>
        <v>MD</v>
      </c>
      <c r="G3022">
        <v>39.305100000000003</v>
      </c>
      <c r="H3022">
        <v>-76.614400000000003</v>
      </c>
      <c r="I3022" t="s">
        <v>5243</v>
      </c>
      <c r="J3022" s="4" t="s">
        <v>5266</v>
      </c>
      <c r="K3022" s="4" t="str">
        <f t="shared" si="47"/>
        <v>Jun 12</v>
      </c>
      <c r="L3022" t="s">
        <v>5304</v>
      </c>
      <c r="M3022" t="s">
        <v>5531</v>
      </c>
      <c r="N3022" t="s">
        <v>5531</v>
      </c>
      <c r="P3022" t="s">
        <v>6111</v>
      </c>
      <c r="Q3022" t="s">
        <v>6402</v>
      </c>
      <c r="R3022">
        <v>0</v>
      </c>
      <c r="S3022" t="s">
        <v>6540</v>
      </c>
      <c r="T3022">
        <v>0</v>
      </c>
      <c r="U3022">
        <v>0</v>
      </c>
      <c r="V3022">
        <v>0</v>
      </c>
      <c r="W3022">
        <v>0</v>
      </c>
      <c r="X3022">
        <v>1</v>
      </c>
      <c r="Y3022">
        <v>1</v>
      </c>
      <c r="Z3022" s="2" t="s">
        <v>9101</v>
      </c>
    </row>
    <row r="3023" spans="1:30" x14ac:dyDescent="0.2">
      <c r="A3023" s="1">
        <v>2235</v>
      </c>
      <c r="B3023" t="s">
        <v>1477</v>
      </c>
      <c r="D3023" t="s">
        <v>181</v>
      </c>
      <c r="E3023" t="s">
        <v>1289</v>
      </c>
      <c r="F3023" t="str">
        <f>VLOOKUP(E3023,state_lookup!A:B,2,FALSE)</f>
        <v>OR</v>
      </c>
      <c r="G3023">
        <v>45.614800000000002</v>
      </c>
      <c r="H3023">
        <v>-123.1065</v>
      </c>
      <c r="I3023" t="s">
        <v>5243</v>
      </c>
      <c r="J3023" s="4" t="s">
        <v>5266</v>
      </c>
      <c r="K3023" s="4" t="str">
        <f t="shared" si="47"/>
        <v>Jun 12</v>
      </c>
      <c r="L3023" t="s">
        <v>5306</v>
      </c>
      <c r="M3023" t="s">
        <v>5531</v>
      </c>
      <c r="N3023" t="s">
        <v>5531</v>
      </c>
      <c r="P3023" t="s">
        <v>6111</v>
      </c>
      <c r="Q3023" t="s">
        <v>6402</v>
      </c>
      <c r="R3023">
        <v>0</v>
      </c>
      <c r="S3023" t="s">
        <v>6540</v>
      </c>
      <c r="T3023">
        <v>0</v>
      </c>
      <c r="U3023">
        <v>0</v>
      </c>
      <c r="V3023">
        <v>0</v>
      </c>
      <c r="W3023">
        <v>0</v>
      </c>
      <c r="X3023">
        <v>1</v>
      </c>
      <c r="Y3023">
        <v>1</v>
      </c>
      <c r="Z3023" s="2" t="s">
        <v>9102</v>
      </c>
    </row>
    <row r="3024" spans="1:30" x14ac:dyDescent="0.2">
      <c r="A3024" s="1">
        <v>2236</v>
      </c>
      <c r="B3024" t="s">
        <v>368</v>
      </c>
      <c r="C3024" t="s">
        <v>3550</v>
      </c>
      <c r="D3024" t="s">
        <v>4468</v>
      </c>
      <c r="E3024" t="s">
        <v>10574</v>
      </c>
      <c r="F3024" t="str">
        <f>VLOOKUP(E3024,state_lookup!A:B,2,FALSE)</f>
        <v>LA</v>
      </c>
      <c r="G3024">
        <v>30.4419</v>
      </c>
      <c r="H3024">
        <v>-91.131</v>
      </c>
      <c r="I3024" t="s">
        <v>5243</v>
      </c>
      <c r="J3024" s="4" t="s">
        <v>5266</v>
      </c>
      <c r="K3024" s="4" t="str">
        <f t="shared" si="47"/>
        <v>Jun 12</v>
      </c>
      <c r="L3024" t="s">
        <v>5701</v>
      </c>
      <c r="M3024" t="s">
        <v>5701</v>
      </c>
      <c r="N3024" t="s">
        <v>5701</v>
      </c>
      <c r="P3024" t="s">
        <v>6294</v>
      </c>
      <c r="Q3024" t="s">
        <v>6395</v>
      </c>
      <c r="R3024">
        <v>0</v>
      </c>
      <c r="S3024" t="s">
        <v>6539</v>
      </c>
      <c r="T3024">
        <v>0</v>
      </c>
      <c r="U3024">
        <v>0</v>
      </c>
      <c r="V3024">
        <v>0</v>
      </c>
      <c r="W3024">
        <v>0</v>
      </c>
      <c r="X3024">
        <v>1</v>
      </c>
      <c r="Y3024">
        <v>1</v>
      </c>
      <c r="Z3024" s="2" t="s">
        <v>9103</v>
      </c>
    </row>
    <row r="3025" spans="1:30" x14ac:dyDescent="0.2">
      <c r="A3025" s="1">
        <v>2237</v>
      </c>
      <c r="B3025" t="s">
        <v>370</v>
      </c>
      <c r="C3025" t="s">
        <v>3551</v>
      </c>
      <c r="E3025" t="s">
        <v>181</v>
      </c>
      <c r="F3025" t="str">
        <f>VLOOKUP(E3025,state_lookup!A:B,2,FALSE)</f>
        <v>WA</v>
      </c>
      <c r="G3025">
        <v>47.595300000000002</v>
      </c>
      <c r="H3025">
        <v>-122.155</v>
      </c>
      <c r="I3025" t="s">
        <v>5243</v>
      </c>
      <c r="J3025" s="4" t="s">
        <v>5266</v>
      </c>
      <c r="K3025" s="4" t="str">
        <f t="shared" si="47"/>
        <v>Jun 12</v>
      </c>
      <c r="P3025" t="s">
        <v>6295</v>
      </c>
      <c r="Q3025" t="s">
        <v>6457</v>
      </c>
      <c r="R3025">
        <v>0</v>
      </c>
      <c r="S3025" t="s">
        <v>6537</v>
      </c>
      <c r="T3025">
        <v>0</v>
      </c>
      <c r="U3025">
        <v>0</v>
      </c>
      <c r="V3025">
        <v>0</v>
      </c>
      <c r="W3025">
        <v>0</v>
      </c>
      <c r="X3025">
        <v>1</v>
      </c>
      <c r="Y3025">
        <v>1</v>
      </c>
      <c r="Z3025" s="2" t="s">
        <v>9104</v>
      </c>
    </row>
    <row r="3026" spans="1:30" x14ac:dyDescent="0.2">
      <c r="A3026" s="1">
        <v>2238</v>
      </c>
      <c r="B3026" t="s">
        <v>87</v>
      </c>
      <c r="C3026" t="s">
        <v>3552</v>
      </c>
      <c r="E3026" t="s">
        <v>181</v>
      </c>
      <c r="F3026" t="str">
        <f>VLOOKUP(E3026,state_lookup!A:B,2,FALSE)</f>
        <v>WA</v>
      </c>
      <c r="G3026">
        <v>48.754300000000001</v>
      </c>
      <c r="H3026">
        <v>-122.4687</v>
      </c>
      <c r="I3026" t="s">
        <v>5243</v>
      </c>
      <c r="J3026" s="4" t="s">
        <v>5266</v>
      </c>
      <c r="K3026" s="4" t="str">
        <f t="shared" si="47"/>
        <v>Jun 12</v>
      </c>
      <c r="L3026" t="s">
        <v>5896</v>
      </c>
      <c r="M3026" t="s">
        <v>6022</v>
      </c>
      <c r="N3026" t="s">
        <v>6022</v>
      </c>
      <c r="P3026" t="s">
        <v>6051</v>
      </c>
      <c r="Q3026" t="s">
        <v>6457</v>
      </c>
      <c r="R3026">
        <v>0</v>
      </c>
      <c r="S3026" t="s">
        <v>6537</v>
      </c>
      <c r="T3026">
        <v>0</v>
      </c>
      <c r="U3026">
        <v>0</v>
      </c>
      <c r="V3026">
        <v>0</v>
      </c>
      <c r="W3026">
        <v>0</v>
      </c>
      <c r="X3026">
        <v>1</v>
      </c>
      <c r="Y3026">
        <v>1</v>
      </c>
      <c r="Z3026" s="2" t="s">
        <v>9105</v>
      </c>
      <c r="AD3026" t="s">
        <v>6598</v>
      </c>
    </row>
    <row r="3027" spans="1:30" x14ac:dyDescent="0.2">
      <c r="A3027" s="1">
        <v>2239</v>
      </c>
      <c r="B3027" t="s">
        <v>1478</v>
      </c>
      <c r="C3027" t="s">
        <v>3553</v>
      </c>
      <c r="E3027" t="s">
        <v>181</v>
      </c>
      <c r="F3027" t="str">
        <f>VLOOKUP(E3027,state_lookup!A:B,2,FALSE)</f>
        <v>WA</v>
      </c>
      <c r="G3027">
        <v>47.178899999999999</v>
      </c>
      <c r="H3027">
        <v>-122.1698</v>
      </c>
      <c r="I3027" t="s">
        <v>5243</v>
      </c>
      <c r="J3027" s="4" t="s">
        <v>5266</v>
      </c>
      <c r="K3027" s="4" t="str">
        <f t="shared" si="47"/>
        <v>Jun 12</v>
      </c>
      <c r="L3027" t="s">
        <v>5897</v>
      </c>
      <c r="M3027" t="s">
        <v>5995</v>
      </c>
      <c r="N3027" t="s">
        <v>5995</v>
      </c>
      <c r="P3027" t="s">
        <v>6051</v>
      </c>
      <c r="Q3027" t="s">
        <v>6457</v>
      </c>
      <c r="R3027">
        <v>0</v>
      </c>
      <c r="S3027" t="s">
        <v>6537</v>
      </c>
      <c r="T3027">
        <v>0</v>
      </c>
      <c r="U3027">
        <v>0</v>
      </c>
      <c r="V3027">
        <v>0</v>
      </c>
      <c r="W3027">
        <v>0</v>
      </c>
      <c r="X3027">
        <v>1</v>
      </c>
      <c r="Y3027">
        <v>1</v>
      </c>
      <c r="Z3027" s="2" t="s">
        <v>9106</v>
      </c>
      <c r="AD3027" t="s">
        <v>6598</v>
      </c>
    </row>
    <row r="3028" spans="1:30" x14ac:dyDescent="0.2">
      <c r="A3028" s="1">
        <v>2240</v>
      </c>
      <c r="B3028" t="s">
        <v>1479</v>
      </c>
      <c r="C3028" t="s">
        <v>3554</v>
      </c>
      <c r="D3028" t="s">
        <v>4637</v>
      </c>
      <c r="E3028" t="s">
        <v>64</v>
      </c>
      <c r="F3028" t="str">
        <f>VLOOKUP(E3028,state_lookup!A:B,2,FALSE)</f>
        <v>NY</v>
      </c>
      <c r="G3028">
        <v>41.396900000000002</v>
      </c>
      <c r="H3028">
        <v>-73.614999999999995</v>
      </c>
      <c r="I3028" t="s">
        <v>5243</v>
      </c>
      <c r="J3028" s="4" t="s">
        <v>5266</v>
      </c>
      <c r="K3028" s="4" t="str">
        <f t="shared" si="47"/>
        <v>Jun 12</v>
      </c>
      <c r="P3028" t="s">
        <v>6103</v>
      </c>
      <c r="Q3028" t="s">
        <v>6459</v>
      </c>
      <c r="R3028">
        <v>0</v>
      </c>
      <c r="S3028" t="s">
        <v>6537</v>
      </c>
      <c r="T3028">
        <v>0</v>
      </c>
      <c r="U3028">
        <v>0</v>
      </c>
      <c r="V3028">
        <v>0</v>
      </c>
      <c r="W3028">
        <v>0</v>
      </c>
      <c r="X3028">
        <v>1</v>
      </c>
      <c r="Y3028">
        <v>1</v>
      </c>
      <c r="Z3028" s="2" t="s">
        <v>9107</v>
      </c>
      <c r="AD3028" t="s">
        <v>6598</v>
      </c>
    </row>
    <row r="3029" spans="1:30" x14ac:dyDescent="0.2">
      <c r="A3029" s="1">
        <v>2241</v>
      </c>
      <c r="B3029" t="s">
        <v>1480</v>
      </c>
      <c r="C3029" t="s">
        <v>3555</v>
      </c>
      <c r="D3029" t="s">
        <v>4836</v>
      </c>
      <c r="E3029" t="s">
        <v>10572</v>
      </c>
      <c r="F3029" t="str">
        <f>VLOOKUP(E3029,state_lookup!A:B,2,FALSE)</f>
        <v>NM</v>
      </c>
      <c r="G3029">
        <v>32.401299999999999</v>
      </c>
      <c r="H3029">
        <v>-104.2388</v>
      </c>
      <c r="I3029" t="s">
        <v>5243</v>
      </c>
      <c r="J3029" s="4" t="s">
        <v>5266</v>
      </c>
      <c r="K3029" s="4" t="str">
        <f t="shared" si="47"/>
        <v>Jun 12</v>
      </c>
      <c r="L3029" t="s">
        <v>5440</v>
      </c>
      <c r="M3029" t="s">
        <v>5984</v>
      </c>
      <c r="N3029" t="s">
        <v>5984</v>
      </c>
      <c r="P3029" t="s">
        <v>6051</v>
      </c>
      <c r="Q3029" t="s">
        <v>6457</v>
      </c>
      <c r="R3029">
        <v>0</v>
      </c>
      <c r="S3029" t="s">
        <v>6537</v>
      </c>
      <c r="T3029">
        <v>0</v>
      </c>
      <c r="U3029">
        <v>0</v>
      </c>
      <c r="V3029">
        <v>0</v>
      </c>
      <c r="W3029">
        <v>0</v>
      </c>
      <c r="X3029">
        <v>1</v>
      </c>
      <c r="Y3029">
        <v>1</v>
      </c>
      <c r="Z3029" s="2" t="s">
        <v>9108</v>
      </c>
    </row>
    <row r="3030" spans="1:30" x14ac:dyDescent="0.2">
      <c r="A3030" s="1">
        <v>2242</v>
      </c>
      <c r="B3030" t="s">
        <v>381</v>
      </c>
      <c r="C3030" t="s">
        <v>3556</v>
      </c>
      <c r="D3030" t="s">
        <v>261</v>
      </c>
      <c r="E3030" t="s">
        <v>10555</v>
      </c>
      <c r="F3030" t="str">
        <f>VLOOKUP(E3030,state_lookup!A:B,2,FALSE)</f>
        <v>IL</v>
      </c>
      <c r="G3030">
        <v>37.722000000000001</v>
      </c>
      <c r="H3030">
        <v>-89.223799999999997</v>
      </c>
      <c r="I3030" t="s">
        <v>5243</v>
      </c>
      <c r="J3030" s="4" t="s">
        <v>5266</v>
      </c>
      <c r="K3030" s="4" t="str">
        <f t="shared" si="47"/>
        <v>Jun 12</v>
      </c>
      <c r="L3030" t="s">
        <v>5296</v>
      </c>
      <c r="M3030" t="s">
        <v>5396</v>
      </c>
      <c r="N3030" t="s">
        <v>5396</v>
      </c>
      <c r="P3030" t="s">
        <v>6051</v>
      </c>
      <c r="Q3030" t="s">
        <v>6457</v>
      </c>
      <c r="R3030">
        <v>0</v>
      </c>
      <c r="S3030" t="s">
        <v>6666</v>
      </c>
      <c r="T3030">
        <v>0</v>
      </c>
      <c r="U3030">
        <v>0</v>
      </c>
      <c r="V3030">
        <v>0</v>
      </c>
      <c r="W3030">
        <v>0</v>
      </c>
      <c r="X3030">
        <v>1</v>
      </c>
      <c r="Y3030">
        <v>1</v>
      </c>
      <c r="Z3030" s="2" t="s">
        <v>9109</v>
      </c>
    </row>
    <row r="3031" spans="1:30" x14ac:dyDescent="0.2">
      <c r="A3031" s="1">
        <v>2243</v>
      </c>
      <c r="B3031" t="s">
        <v>1050</v>
      </c>
      <c r="C3031" t="s">
        <v>3557</v>
      </c>
      <c r="E3031" t="s">
        <v>10564</v>
      </c>
      <c r="F3031" t="str">
        <f>VLOOKUP(E3031,state_lookup!A:B,2,FALSE)</f>
        <v>NC</v>
      </c>
      <c r="G3031">
        <v>35.927</v>
      </c>
      <c r="H3031">
        <v>-79.039100000000005</v>
      </c>
      <c r="I3031" t="s">
        <v>5243</v>
      </c>
      <c r="J3031" s="4" t="s">
        <v>5266</v>
      </c>
      <c r="K3031" s="4" t="str">
        <f t="shared" si="47"/>
        <v>Jun 12</v>
      </c>
      <c r="L3031" t="s">
        <v>5898</v>
      </c>
      <c r="M3031" t="s">
        <v>5701</v>
      </c>
      <c r="N3031" t="s">
        <v>5701</v>
      </c>
      <c r="P3031" t="s">
        <v>6051</v>
      </c>
      <c r="Q3031" t="s">
        <v>6457</v>
      </c>
      <c r="R3031">
        <v>0</v>
      </c>
      <c r="S3031" t="s">
        <v>6647</v>
      </c>
      <c r="T3031">
        <v>0</v>
      </c>
      <c r="U3031">
        <v>0</v>
      </c>
      <c r="V3031">
        <v>0</v>
      </c>
      <c r="W3031">
        <v>0</v>
      </c>
      <c r="X3031">
        <v>1</v>
      </c>
      <c r="Y3031">
        <v>1</v>
      </c>
      <c r="Z3031" s="2" t="s">
        <v>9110</v>
      </c>
      <c r="AD3031" t="s">
        <v>6598</v>
      </c>
    </row>
    <row r="3032" spans="1:30" x14ac:dyDescent="0.2">
      <c r="A3032" s="1">
        <v>2244</v>
      </c>
      <c r="B3032" t="s">
        <v>383</v>
      </c>
      <c r="C3032" t="s">
        <v>3558</v>
      </c>
      <c r="D3032" t="s">
        <v>301</v>
      </c>
      <c r="E3032" t="s">
        <v>181</v>
      </c>
      <c r="F3032" t="str">
        <f>VLOOKUP(E3032,state_lookup!A:B,2,FALSE)</f>
        <v>WA</v>
      </c>
      <c r="G3032">
        <v>46.722499999999997</v>
      </c>
      <c r="H3032">
        <v>-122.9695</v>
      </c>
      <c r="I3032" t="s">
        <v>5243</v>
      </c>
      <c r="J3032" s="4" t="s">
        <v>5266</v>
      </c>
      <c r="K3032" s="4" t="str">
        <f t="shared" si="47"/>
        <v>Jun 12</v>
      </c>
      <c r="L3032" t="s">
        <v>5899</v>
      </c>
      <c r="M3032" t="s">
        <v>5344</v>
      </c>
      <c r="N3032" t="s">
        <v>5344</v>
      </c>
      <c r="P3032" t="s">
        <v>6051</v>
      </c>
      <c r="Q3032" t="s">
        <v>6457</v>
      </c>
      <c r="R3032">
        <v>0</v>
      </c>
      <c r="S3032" t="s">
        <v>6537</v>
      </c>
      <c r="T3032">
        <v>0</v>
      </c>
      <c r="U3032">
        <v>0</v>
      </c>
      <c r="V3032">
        <v>0</v>
      </c>
      <c r="W3032">
        <v>0</v>
      </c>
      <c r="X3032">
        <v>1</v>
      </c>
      <c r="Y3032">
        <v>1</v>
      </c>
      <c r="Z3032" s="2" t="s">
        <v>9111</v>
      </c>
      <c r="AD3032" t="s">
        <v>6598</v>
      </c>
    </row>
    <row r="3033" spans="1:30" x14ac:dyDescent="0.2">
      <c r="A3033" s="1">
        <v>2245</v>
      </c>
      <c r="B3033" t="s">
        <v>50</v>
      </c>
      <c r="C3033" t="s">
        <v>3559</v>
      </c>
      <c r="D3033" t="s">
        <v>4273</v>
      </c>
      <c r="E3033" t="s">
        <v>10555</v>
      </c>
      <c r="F3033" t="str">
        <f>VLOOKUP(E3033,state_lookup!A:B,2,FALSE)</f>
        <v>IL</v>
      </c>
      <c r="G3033">
        <v>41.837299999999999</v>
      </c>
      <c r="H3033">
        <v>-87.686199999999999</v>
      </c>
      <c r="I3033" t="s">
        <v>5243</v>
      </c>
      <c r="J3033" s="4" t="s">
        <v>5266</v>
      </c>
      <c r="K3033" s="4" t="str">
        <f t="shared" si="47"/>
        <v>Jun 12</v>
      </c>
      <c r="L3033" t="s">
        <v>5429</v>
      </c>
      <c r="M3033" t="s">
        <v>5372</v>
      </c>
      <c r="N3033" t="s">
        <v>5372</v>
      </c>
      <c r="P3033" t="s">
        <v>6051</v>
      </c>
      <c r="Q3033" t="s">
        <v>6395</v>
      </c>
      <c r="R3033">
        <v>0</v>
      </c>
      <c r="S3033" t="s">
        <v>6572</v>
      </c>
      <c r="T3033">
        <v>0</v>
      </c>
      <c r="U3033">
        <v>0</v>
      </c>
      <c r="V3033">
        <v>0</v>
      </c>
      <c r="W3033">
        <v>0</v>
      </c>
      <c r="X3033">
        <v>1</v>
      </c>
      <c r="Y3033">
        <v>1</v>
      </c>
      <c r="Z3033" s="2" t="s">
        <v>9112</v>
      </c>
      <c r="AD3033" t="s">
        <v>6598</v>
      </c>
    </row>
    <row r="3034" spans="1:30" x14ac:dyDescent="0.2">
      <c r="A3034" s="1">
        <v>2246</v>
      </c>
      <c r="B3034" t="s">
        <v>50</v>
      </c>
      <c r="C3034" t="s">
        <v>3560</v>
      </c>
      <c r="D3034" t="s">
        <v>4273</v>
      </c>
      <c r="E3034" t="s">
        <v>10555</v>
      </c>
      <c r="F3034" t="str">
        <f>VLOOKUP(E3034,state_lookup!A:B,2,FALSE)</f>
        <v>IL</v>
      </c>
      <c r="G3034">
        <v>41.837299999999999</v>
      </c>
      <c r="H3034">
        <v>-87.686199999999999</v>
      </c>
      <c r="I3034" t="s">
        <v>5243</v>
      </c>
      <c r="J3034" s="4" t="s">
        <v>5266</v>
      </c>
      <c r="K3034" s="4" t="str">
        <f t="shared" si="47"/>
        <v>Jun 12</v>
      </c>
      <c r="P3034" t="s">
        <v>6051</v>
      </c>
      <c r="Q3034" t="s">
        <v>6395</v>
      </c>
      <c r="R3034">
        <v>0</v>
      </c>
      <c r="S3034" t="s">
        <v>6537</v>
      </c>
      <c r="X3034">
        <v>1</v>
      </c>
      <c r="Y3034">
        <v>1</v>
      </c>
      <c r="Z3034" s="2" t="s">
        <v>9113</v>
      </c>
    </row>
    <row r="3035" spans="1:30" x14ac:dyDescent="0.2">
      <c r="A3035" s="1">
        <v>2247</v>
      </c>
      <c r="B3035" t="s">
        <v>50</v>
      </c>
      <c r="C3035" t="s">
        <v>3561</v>
      </c>
      <c r="D3035" t="s">
        <v>4273</v>
      </c>
      <c r="E3035" t="s">
        <v>10555</v>
      </c>
      <c r="F3035" t="str">
        <f>VLOOKUP(E3035,state_lookup!A:B,2,FALSE)</f>
        <v>IL</v>
      </c>
      <c r="G3035">
        <v>41.837299999999999</v>
      </c>
      <c r="H3035">
        <v>-87.686199999999999</v>
      </c>
      <c r="I3035" t="s">
        <v>5243</v>
      </c>
      <c r="J3035" s="4" t="s">
        <v>5266</v>
      </c>
      <c r="K3035" s="4" t="str">
        <f t="shared" si="47"/>
        <v>Jun 12</v>
      </c>
      <c r="P3035" t="s">
        <v>6051</v>
      </c>
      <c r="Q3035" t="s">
        <v>6395</v>
      </c>
      <c r="R3035">
        <v>0</v>
      </c>
      <c r="S3035" t="s">
        <v>6537</v>
      </c>
      <c r="X3035">
        <v>0</v>
      </c>
      <c r="Y3035">
        <v>1</v>
      </c>
      <c r="Z3035" s="2" t="s">
        <v>9114</v>
      </c>
    </row>
    <row r="3036" spans="1:30" x14ac:dyDescent="0.2">
      <c r="A3036" s="1">
        <v>2248</v>
      </c>
      <c r="B3036" t="s">
        <v>50</v>
      </c>
      <c r="C3036" t="s">
        <v>3562</v>
      </c>
      <c r="D3036" t="s">
        <v>4273</v>
      </c>
      <c r="E3036" t="s">
        <v>10555</v>
      </c>
      <c r="F3036" t="str">
        <f>VLOOKUP(E3036,state_lookup!A:B,2,FALSE)</f>
        <v>IL</v>
      </c>
      <c r="G3036">
        <v>41.837299999999999</v>
      </c>
      <c r="H3036">
        <v>-87.686199999999999</v>
      </c>
      <c r="I3036" t="s">
        <v>5243</v>
      </c>
      <c r="J3036" s="4" t="s">
        <v>5266</v>
      </c>
      <c r="K3036" s="4" t="str">
        <f t="shared" si="47"/>
        <v>Jun 12</v>
      </c>
      <c r="P3036" t="s">
        <v>6051</v>
      </c>
      <c r="Q3036" t="s">
        <v>6395</v>
      </c>
      <c r="R3036">
        <v>0</v>
      </c>
      <c r="S3036" t="s">
        <v>6537</v>
      </c>
      <c r="X3036">
        <v>0</v>
      </c>
      <c r="Y3036">
        <v>1</v>
      </c>
      <c r="Z3036" s="2" t="s">
        <v>9115</v>
      </c>
    </row>
    <row r="3037" spans="1:30" x14ac:dyDescent="0.2">
      <c r="A3037" s="1">
        <v>2249</v>
      </c>
      <c r="B3037" t="s">
        <v>50</v>
      </c>
      <c r="C3037" t="s">
        <v>3563</v>
      </c>
      <c r="D3037" t="s">
        <v>4273</v>
      </c>
      <c r="E3037" t="s">
        <v>10555</v>
      </c>
      <c r="F3037" t="str">
        <f>VLOOKUP(E3037,state_lookup!A:B,2,FALSE)</f>
        <v>IL</v>
      </c>
      <c r="G3037">
        <v>41.837299999999999</v>
      </c>
      <c r="H3037">
        <v>-87.686199999999999</v>
      </c>
      <c r="I3037" t="s">
        <v>5243</v>
      </c>
      <c r="J3037" s="4" t="s">
        <v>5266</v>
      </c>
      <c r="K3037" s="4" t="str">
        <f t="shared" si="47"/>
        <v>Jun 12</v>
      </c>
      <c r="P3037" t="s">
        <v>6051</v>
      </c>
      <c r="Q3037" t="s">
        <v>6395</v>
      </c>
      <c r="R3037">
        <v>0</v>
      </c>
      <c r="S3037" t="s">
        <v>6537</v>
      </c>
      <c r="X3037">
        <v>0</v>
      </c>
      <c r="Y3037">
        <v>1</v>
      </c>
      <c r="Z3037" s="2" t="s">
        <v>9116</v>
      </c>
    </row>
    <row r="3038" spans="1:30" x14ac:dyDescent="0.2">
      <c r="A3038" s="1">
        <v>2250</v>
      </c>
      <c r="B3038" t="s">
        <v>50</v>
      </c>
      <c r="C3038" t="s">
        <v>3564</v>
      </c>
      <c r="D3038" t="s">
        <v>4273</v>
      </c>
      <c r="E3038" t="s">
        <v>10555</v>
      </c>
      <c r="F3038" t="str">
        <f>VLOOKUP(E3038,state_lookup!A:B,2,FALSE)</f>
        <v>IL</v>
      </c>
      <c r="G3038">
        <v>41.837299999999999</v>
      </c>
      <c r="H3038">
        <v>-87.686199999999999</v>
      </c>
      <c r="I3038" t="s">
        <v>5243</v>
      </c>
      <c r="J3038" s="4" t="s">
        <v>5266</v>
      </c>
      <c r="K3038" s="4" t="str">
        <f t="shared" si="47"/>
        <v>Jun 12</v>
      </c>
      <c r="L3038" t="s">
        <v>5304</v>
      </c>
      <c r="M3038" t="s">
        <v>5531</v>
      </c>
      <c r="N3038" t="s">
        <v>5531</v>
      </c>
      <c r="P3038" t="s">
        <v>6051</v>
      </c>
      <c r="Q3038" t="s">
        <v>6457</v>
      </c>
      <c r="R3038">
        <v>0</v>
      </c>
      <c r="S3038" t="s">
        <v>6572</v>
      </c>
      <c r="T3038">
        <v>0</v>
      </c>
      <c r="U3038">
        <v>0</v>
      </c>
      <c r="V3038">
        <v>0</v>
      </c>
      <c r="W3038">
        <v>0</v>
      </c>
      <c r="X3038">
        <v>0</v>
      </c>
      <c r="Y3038">
        <v>1</v>
      </c>
    </row>
    <row r="3039" spans="1:30" x14ac:dyDescent="0.2">
      <c r="A3039" s="1">
        <v>2251</v>
      </c>
      <c r="B3039" t="s">
        <v>50</v>
      </c>
      <c r="C3039" t="s">
        <v>3565</v>
      </c>
      <c r="D3039" t="s">
        <v>4273</v>
      </c>
      <c r="E3039" t="s">
        <v>10555</v>
      </c>
      <c r="F3039" t="str">
        <f>VLOOKUP(E3039,state_lookup!A:B,2,FALSE)</f>
        <v>IL</v>
      </c>
      <c r="G3039">
        <v>41.837299999999999</v>
      </c>
      <c r="H3039">
        <v>-87.686199999999999</v>
      </c>
      <c r="I3039" t="s">
        <v>5243</v>
      </c>
      <c r="J3039" s="4" t="s">
        <v>5266</v>
      </c>
      <c r="K3039" s="4" t="str">
        <f t="shared" si="47"/>
        <v>Jun 12</v>
      </c>
      <c r="P3039" t="s">
        <v>6051</v>
      </c>
      <c r="Q3039" t="s">
        <v>6395</v>
      </c>
      <c r="R3039">
        <v>0</v>
      </c>
      <c r="S3039" t="s">
        <v>6537</v>
      </c>
      <c r="X3039">
        <v>0</v>
      </c>
      <c r="Y3039">
        <v>1</v>
      </c>
      <c r="Z3039" s="2" t="s">
        <v>9117</v>
      </c>
    </row>
    <row r="3040" spans="1:30" x14ac:dyDescent="0.2">
      <c r="A3040" s="1">
        <v>2252</v>
      </c>
      <c r="B3040" t="s">
        <v>50</v>
      </c>
      <c r="C3040" t="s">
        <v>3566</v>
      </c>
      <c r="D3040" t="s">
        <v>4273</v>
      </c>
      <c r="E3040" t="s">
        <v>10555</v>
      </c>
      <c r="F3040" t="str">
        <f>VLOOKUP(E3040,state_lookup!A:B,2,FALSE)</f>
        <v>IL</v>
      </c>
      <c r="G3040">
        <v>41.837299999999999</v>
      </c>
      <c r="H3040">
        <v>-87.686199999999999</v>
      </c>
      <c r="I3040" t="s">
        <v>5243</v>
      </c>
      <c r="J3040" s="4" t="s">
        <v>5266</v>
      </c>
      <c r="K3040" s="4" t="str">
        <f t="shared" si="47"/>
        <v>Jun 12</v>
      </c>
      <c r="P3040" t="s">
        <v>6051</v>
      </c>
      <c r="Q3040" t="s">
        <v>6395</v>
      </c>
      <c r="R3040">
        <v>0</v>
      </c>
      <c r="S3040" t="s">
        <v>6537</v>
      </c>
      <c r="X3040">
        <v>0</v>
      </c>
      <c r="Y3040">
        <v>1</v>
      </c>
      <c r="Z3040" s="2" t="s">
        <v>9118</v>
      </c>
    </row>
    <row r="3041" spans="1:30" x14ac:dyDescent="0.2">
      <c r="A3041" s="1">
        <v>2253</v>
      </c>
      <c r="B3041" t="s">
        <v>50</v>
      </c>
      <c r="C3041" t="s">
        <v>1867</v>
      </c>
      <c r="D3041" t="s">
        <v>4273</v>
      </c>
      <c r="E3041" t="s">
        <v>10555</v>
      </c>
      <c r="F3041" t="str">
        <f>VLOOKUP(E3041,state_lookup!A:B,2,FALSE)</f>
        <v>IL</v>
      </c>
      <c r="G3041">
        <v>41.837299999999999</v>
      </c>
      <c r="H3041">
        <v>-87.686199999999999</v>
      </c>
      <c r="I3041" t="s">
        <v>5243</v>
      </c>
      <c r="J3041" s="4" t="s">
        <v>5266</v>
      </c>
      <c r="K3041" s="4" t="str">
        <f t="shared" si="47"/>
        <v>Jun 12</v>
      </c>
      <c r="L3041" t="s">
        <v>5900</v>
      </c>
      <c r="M3041" t="s">
        <v>6023</v>
      </c>
      <c r="N3041" t="s">
        <v>6023</v>
      </c>
      <c r="P3041" t="s">
        <v>6051</v>
      </c>
      <c r="Q3041" t="s">
        <v>6395</v>
      </c>
      <c r="R3041">
        <v>0</v>
      </c>
      <c r="S3041" t="s">
        <v>6538</v>
      </c>
      <c r="T3041">
        <v>0</v>
      </c>
      <c r="U3041">
        <v>0</v>
      </c>
      <c r="V3041">
        <v>0</v>
      </c>
      <c r="W3041">
        <v>0</v>
      </c>
      <c r="X3041">
        <v>0</v>
      </c>
      <c r="Y3041">
        <v>1</v>
      </c>
      <c r="Z3041" s="2" t="s">
        <v>9119</v>
      </c>
    </row>
    <row r="3042" spans="1:30" x14ac:dyDescent="0.2">
      <c r="A3042" s="1">
        <v>2254</v>
      </c>
      <c r="B3042" t="s">
        <v>221</v>
      </c>
      <c r="C3042" t="s">
        <v>3567</v>
      </c>
      <c r="E3042" t="s">
        <v>10556</v>
      </c>
      <c r="F3042" t="str">
        <f>VLOOKUP(E3042,state_lookup!A:B,2,FALSE)</f>
        <v>OH</v>
      </c>
      <c r="G3042">
        <v>41.476700000000001</v>
      </c>
      <c r="H3042">
        <v>-81.680499999999995</v>
      </c>
      <c r="I3042" t="s">
        <v>5243</v>
      </c>
      <c r="J3042" s="4" t="s">
        <v>5266</v>
      </c>
      <c r="K3042" s="4" t="str">
        <f t="shared" si="47"/>
        <v>Jun 12</v>
      </c>
      <c r="P3042" t="s">
        <v>6051</v>
      </c>
      <c r="Q3042" t="s">
        <v>6460</v>
      </c>
      <c r="R3042">
        <v>0</v>
      </c>
      <c r="S3042" t="s">
        <v>6659</v>
      </c>
      <c r="T3042">
        <v>0</v>
      </c>
      <c r="U3042">
        <v>0</v>
      </c>
      <c r="V3042">
        <v>0</v>
      </c>
      <c r="W3042">
        <v>0</v>
      </c>
      <c r="X3042">
        <v>1</v>
      </c>
      <c r="Y3042">
        <v>1</v>
      </c>
    </row>
    <row r="3043" spans="1:30" x14ac:dyDescent="0.2">
      <c r="A3043" s="1">
        <v>2255</v>
      </c>
      <c r="B3043" t="s">
        <v>51</v>
      </c>
      <c r="C3043" t="s">
        <v>3568</v>
      </c>
      <c r="D3043" t="s">
        <v>4837</v>
      </c>
      <c r="E3043" t="s">
        <v>10556</v>
      </c>
      <c r="F3043" t="str">
        <f>VLOOKUP(E3043,state_lookup!A:B,2,FALSE)</f>
        <v>OH</v>
      </c>
      <c r="G3043">
        <v>39.985999999999997</v>
      </c>
      <c r="H3043">
        <v>-82.985100000000003</v>
      </c>
      <c r="I3043" t="s">
        <v>5243</v>
      </c>
      <c r="J3043" s="4" t="s">
        <v>5266</v>
      </c>
      <c r="K3043" s="4" t="str">
        <f t="shared" si="47"/>
        <v>Jun 12</v>
      </c>
      <c r="L3043" t="s">
        <v>5901</v>
      </c>
      <c r="M3043" t="s">
        <v>5701</v>
      </c>
      <c r="N3043" t="s">
        <v>5372</v>
      </c>
      <c r="P3043" t="s">
        <v>6296</v>
      </c>
      <c r="Q3043" t="s">
        <v>6461</v>
      </c>
      <c r="R3043">
        <v>0</v>
      </c>
      <c r="S3043" t="s">
        <v>6539</v>
      </c>
      <c r="T3043">
        <v>0</v>
      </c>
      <c r="U3043">
        <v>0</v>
      </c>
      <c r="V3043">
        <v>0</v>
      </c>
      <c r="W3043">
        <v>0</v>
      </c>
      <c r="X3043">
        <v>1</v>
      </c>
      <c r="Y3043">
        <v>1</v>
      </c>
      <c r="Z3043" s="2" t="s">
        <v>9120</v>
      </c>
      <c r="AA3043" s="2" t="s">
        <v>10128</v>
      </c>
    </row>
    <row r="3044" spans="1:30" x14ac:dyDescent="0.2">
      <c r="A3044" s="1">
        <v>2256</v>
      </c>
      <c r="B3044" t="s">
        <v>1481</v>
      </c>
      <c r="E3044" t="s">
        <v>10566</v>
      </c>
      <c r="F3044" t="str">
        <f>VLOOKUP(E3044,state_lookup!A:B,2,FALSE)</f>
        <v>CT</v>
      </c>
      <c r="G3044">
        <v>41.78284</v>
      </c>
      <c r="H3044" t="s">
        <v>5204</v>
      </c>
      <c r="I3044" t="s">
        <v>5243</v>
      </c>
      <c r="J3044" s="4" t="s">
        <v>5266</v>
      </c>
      <c r="K3044" s="4" t="str">
        <f t="shared" si="47"/>
        <v>Jun 12</v>
      </c>
      <c r="P3044" t="s">
        <v>6051</v>
      </c>
      <c r="Q3044" t="s">
        <v>6395</v>
      </c>
      <c r="R3044">
        <v>0</v>
      </c>
      <c r="S3044" t="s">
        <v>6537</v>
      </c>
      <c r="X3044">
        <v>1</v>
      </c>
      <c r="Y3044">
        <v>1</v>
      </c>
      <c r="Z3044" s="2" t="s">
        <v>8012</v>
      </c>
      <c r="AD3044" t="s">
        <v>6598</v>
      </c>
    </row>
    <row r="3045" spans="1:30" x14ac:dyDescent="0.2">
      <c r="A3045" s="1">
        <v>2257</v>
      </c>
      <c r="B3045" t="s">
        <v>1482</v>
      </c>
      <c r="C3045" t="s">
        <v>2474</v>
      </c>
      <c r="D3045" t="s">
        <v>75</v>
      </c>
      <c r="E3045" t="s">
        <v>10561</v>
      </c>
      <c r="F3045" t="str">
        <f>VLOOKUP(E3045,state_lookup!A:B,2,FALSE)</f>
        <v>MO</v>
      </c>
      <c r="G3045">
        <v>38.662100000000002</v>
      </c>
      <c r="H3045">
        <v>-90.442999999999998</v>
      </c>
      <c r="I3045" t="s">
        <v>5243</v>
      </c>
      <c r="J3045" s="4" t="s">
        <v>5266</v>
      </c>
      <c r="K3045" s="4" t="str">
        <f t="shared" si="47"/>
        <v>Jun 12</v>
      </c>
      <c r="L3045" t="s">
        <v>5440</v>
      </c>
      <c r="M3045" t="s">
        <v>5396</v>
      </c>
      <c r="N3045" t="s">
        <v>5396</v>
      </c>
      <c r="P3045" t="s">
        <v>6051</v>
      </c>
      <c r="Q3045" t="s">
        <v>6395</v>
      </c>
      <c r="R3045">
        <v>0</v>
      </c>
      <c r="S3045" t="s">
        <v>6553</v>
      </c>
      <c r="T3045">
        <v>0</v>
      </c>
      <c r="U3045">
        <v>0</v>
      </c>
      <c r="V3045">
        <v>0</v>
      </c>
      <c r="W3045">
        <v>0</v>
      </c>
      <c r="X3045">
        <v>1</v>
      </c>
      <c r="Y3045">
        <v>1</v>
      </c>
      <c r="Z3045" s="2" t="s">
        <v>9121</v>
      </c>
    </row>
    <row r="3046" spans="1:30" x14ac:dyDescent="0.2">
      <c r="A3046" s="1">
        <v>2258</v>
      </c>
      <c r="B3046" t="s">
        <v>940</v>
      </c>
      <c r="C3046" t="s">
        <v>3569</v>
      </c>
      <c r="D3046" t="s">
        <v>566</v>
      </c>
      <c r="E3046" t="s">
        <v>10566</v>
      </c>
      <c r="F3046" t="str">
        <f>VLOOKUP(E3046,state_lookup!A:B,2,FALSE)</f>
        <v>CT</v>
      </c>
      <c r="G3046">
        <v>41.401600000000002</v>
      </c>
      <c r="H3046">
        <v>-73.471000000000004</v>
      </c>
      <c r="I3046" t="s">
        <v>5243</v>
      </c>
      <c r="J3046" s="4" t="s">
        <v>5266</v>
      </c>
      <c r="K3046" s="4" t="str">
        <f t="shared" si="47"/>
        <v>Jun 12</v>
      </c>
      <c r="P3046" t="s">
        <v>6051</v>
      </c>
      <c r="Q3046" t="s">
        <v>6395</v>
      </c>
      <c r="R3046">
        <v>0</v>
      </c>
      <c r="S3046" t="s">
        <v>6537</v>
      </c>
      <c r="X3046">
        <v>1</v>
      </c>
      <c r="Y3046">
        <v>1</v>
      </c>
      <c r="Z3046" s="2" t="s">
        <v>8856</v>
      </c>
    </row>
    <row r="3047" spans="1:30" x14ac:dyDescent="0.2">
      <c r="A3047" s="1">
        <v>2259</v>
      </c>
      <c r="B3047" t="s">
        <v>52</v>
      </c>
      <c r="C3047" t="s">
        <v>3570</v>
      </c>
      <c r="D3047" t="s">
        <v>1007</v>
      </c>
      <c r="E3047" t="s">
        <v>10557</v>
      </c>
      <c r="F3047" t="str">
        <f>VLOOKUP(E3047,state_lookup!A:B,2,FALSE)</f>
        <v>CO</v>
      </c>
      <c r="G3047">
        <v>39.762099999999997</v>
      </c>
      <c r="H3047">
        <v>-104.8759</v>
      </c>
      <c r="I3047" t="s">
        <v>5243</v>
      </c>
      <c r="J3047" s="4" t="s">
        <v>5266</v>
      </c>
      <c r="K3047" s="4" t="str">
        <f t="shared" si="47"/>
        <v>Jun 12</v>
      </c>
      <c r="P3047" t="s">
        <v>6051</v>
      </c>
      <c r="Q3047" t="s">
        <v>6462</v>
      </c>
      <c r="R3047">
        <v>0</v>
      </c>
      <c r="S3047" t="s">
        <v>6537</v>
      </c>
      <c r="T3047">
        <v>0</v>
      </c>
      <c r="U3047">
        <v>0</v>
      </c>
      <c r="V3047">
        <v>0</v>
      </c>
      <c r="W3047">
        <v>0</v>
      </c>
      <c r="X3047">
        <v>1</v>
      </c>
      <c r="Y3047">
        <v>1</v>
      </c>
      <c r="Z3047" s="2" t="s">
        <v>9122</v>
      </c>
      <c r="AD3047" t="s">
        <v>6598</v>
      </c>
    </row>
    <row r="3048" spans="1:30" x14ac:dyDescent="0.2">
      <c r="A3048" s="1">
        <v>2260</v>
      </c>
      <c r="B3048" t="s">
        <v>52</v>
      </c>
      <c r="C3048" t="s">
        <v>3571</v>
      </c>
      <c r="D3048" t="s">
        <v>1007</v>
      </c>
      <c r="E3048" t="s">
        <v>10557</v>
      </c>
      <c r="F3048" t="str">
        <f>VLOOKUP(E3048,state_lookup!A:B,2,FALSE)</f>
        <v>CO</v>
      </c>
      <c r="G3048">
        <v>39.762099999999997</v>
      </c>
      <c r="H3048">
        <v>-104.8759</v>
      </c>
      <c r="I3048" t="s">
        <v>5243</v>
      </c>
      <c r="J3048" s="4" t="s">
        <v>5266</v>
      </c>
      <c r="K3048" s="4" t="str">
        <f t="shared" si="47"/>
        <v>Jun 12</v>
      </c>
      <c r="P3048" t="s">
        <v>6051</v>
      </c>
      <c r="Q3048" t="s">
        <v>6462</v>
      </c>
      <c r="R3048">
        <v>0</v>
      </c>
      <c r="S3048" t="s">
        <v>6537</v>
      </c>
      <c r="T3048">
        <v>0</v>
      </c>
      <c r="U3048">
        <v>0</v>
      </c>
      <c r="V3048">
        <v>0</v>
      </c>
      <c r="W3048">
        <v>0</v>
      </c>
      <c r="X3048">
        <v>1</v>
      </c>
      <c r="Y3048">
        <v>1</v>
      </c>
      <c r="Z3048" s="2" t="s">
        <v>9123</v>
      </c>
    </row>
    <row r="3049" spans="1:30" x14ac:dyDescent="0.2">
      <c r="A3049" s="1">
        <v>2261</v>
      </c>
      <c r="B3049" t="s">
        <v>103</v>
      </c>
      <c r="C3049" t="s">
        <v>1716</v>
      </c>
      <c r="D3049" t="s">
        <v>4303</v>
      </c>
      <c r="E3049" t="s">
        <v>10565</v>
      </c>
      <c r="F3049" t="str">
        <f>VLOOKUP(E3049,state_lookup!A:B,2,FALSE)</f>
        <v>IA</v>
      </c>
      <c r="G3049">
        <v>41.600540000000002</v>
      </c>
      <c r="H3049" t="s">
        <v>4940</v>
      </c>
      <c r="I3049" t="s">
        <v>5243</v>
      </c>
      <c r="J3049" s="4" t="s">
        <v>5266</v>
      </c>
      <c r="K3049" s="4" t="str">
        <f t="shared" si="47"/>
        <v>Jun 12</v>
      </c>
      <c r="L3049" t="s">
        <v>5389</v>
      </c>
      <c r="M3049" t="s">
        <v>5645</v>
      </c>
      <c r="N3049" t="s">
        <v>5645</v>
      </c>
      <c r="P3049" t="s">
        <v>6051</v>
      </c>
      <c r="Q3049" t="s">
        <v>6462</v>
      </c>
      <c r="R3049">
        <v>0</v>
      </c>
      <c r="S3049" t="s">
        <v>6590</v>
      </c>
      <c r="T3049">
        <v>0</v>
      </c>
      <c r="U3049">
        <v>0</v>
      </c>
      <c r="V3049">
        <v>0</v>
      </c>
      <c r="W3049">
        <v>0</v>
      </c>
      <c r="X3049">
        <v>1</v>
      </c>
      <c r="Y3049">
        <v>1</v>
      </c>
      <c r="Z3049" s="2" t="s">
        <v>9124</v>
      </c>
    </row>
    <row r="3050" spans="1:30" x14ac:dyDescent="0.2">
      <c r="A3050" s="1">
        <v>2262</v>
      </c>
      <c r="B3050" t="s">
        <v>103</v>
      </c>
      <c r="C3050" t="s">
        <v>3572</v>
      </c>
      <c r="D3050" t="s">
        <v>4303</v>
      </c>
      <c r="E3050" t="s">
        <v>10565</v>
      </c>
      <c r="F3050" t="str">
        <f>VLOOKUP(E3050,state_lookup!A:B,2,FALSE)</f>
        <v>IA</v>
      </c>
      <c r="G3050">
        <v>41.600540000000002</v>
      </c>
      <c r="H3050" t="s">
        <v>4940</v>
      </c>
      <c r="I3050" t="s">
        <v>5243</v>
      </c>
      <c r="J3050" s="4" t="s">
        <v>5266</v>
      </c>
      <c r="K3050" s="4" t="str">
        <f t="shared" si="47"/>
        <v>Jun 12</v>
      </c>
      <c r="L3050" t="s">
        <v>5440</v>
      </c>
      <c r="M3050" t="s">
        <v>5617</v>
      </c>
      <c r="N3050" t="s">
        <v>5617</v>
      </c>
      <c r="P3050" t="s">
        <v>6051</v>
      </c>
      <c r="Q3050" t="s">
        <v>6462</v>
      </c>
      <c r="R3050">
        <v>0</v>
      </c>
      <c r="S3050" t="s">
        <v>6647</v>
      </c>
      <c r="T3050">
        <v>0</v>
      </c>
      <c r="U3050">
        <v>0</v>
      </c>
      <c r="V3050">
        <v>0</v>
      </c>
      <c r="W3050">
        <v>0</v>
      </c>
      <c r="X3050">
        <v>0</v>
      </c>
      <c r="Y3050">
        <v>1</v>
      </c>
      <c r="Z3050" s="2" t="s">
        <v>9124</v>
      </c>
    </row>
    <row r="3051" spans="1:30" x14ac:dyDescent="0.2">
      <c r="A3051" s="1">
        <v>2263</v>
      </c>
      <c r="B3051" t="s">
        <v>1483</v>
      </c>
      <c r="C3051" t="s">
        <v>3573</v>
      </c>
      <c r="D3051" t="s">
        <v>4445</v>
      </c>
      <c r="E3051" t="s">
        <v>181</v>
      </c>
      <c r="F3051" t="str">
        <f>VLOOKUP(E3051,state_lookup!A:B,2,FALSE)</f>
        <v>WA</v>
      </c>
      <c r="G3051">
        <v>47.735399999999998</v>
      </c>
      <c r="H3051">
        <v>-121.9725</v>
      </c>
      <c r="I3051" t="s">
        <v>5243</v>
      </c>
      <c r="J3051" s="4" t="s">
        <v>5266</v>
      </c>
      <c r="K3051" s="4" t="str">
        <f t="shared" si="47"/>
        <v>Jun 12</v>
      </c>
      <c r="L3051" t="s">
        <v>5902</v>
      </c>
      <c r="M3051" t="s">
        <v>6010</v>
      </c>
      <c r="N3051" t="s">
        <v>6010</v>
      </c>
      <c r="P3051" t="s">
        <v>6051</v>
      </c>
      <c r="Q3051" t="s">
        <v>6457</v>
      </c>
      <c r="R3051">
        <v>0</v>
      </c>
      <c r="S3051" t="s">
        <v>6537</v>
      </c>
      <c r="T3051">
        <v>0</v>
      </c>
      <c r="U3051">
        <v>0</v>
      </c>
      <c r="V3051">
        <v>0</v>
      </c>
      <c r="W3051">
        <v>0</v>
      </c>
      <c r="X3051">
        <v>1</v>
      </c>
      <c r="Y3051">
        <v>1</v>
      </c>
      <c r="Z3051" s="2" t="s">
        <v>9125</v>
      </c>
      <c r="AD3051" t="s">
        <v>6598</v>
      </c>
    </row>
    <row r="3052" spans="1:30" x14ac:dyDescent="0.2">
      <c r="A3052" s="1">
        <v>2264</v>
      </c>
      <c r="B3052" t="s">
        <v>1484</v>
      </c>
      <c r="C3052" t="s">
        <v>3574</v>
      </c>
      <c r="D3052" t="s">
        <v>4512</v>
      </c>
      <c r="E3052" t="s">
        <v>64</v>
      </c>
      <c r="F3052" t="str">
        <f>VLOOKUP(E3052,state_lookup!A:B,2,FALSE)</f>
        <v>NY</v>
      </c>
      <c r="G3052">
        <v>40.719700000000003</v>
      </c>
      <c r="H3052">
        <v>-73.560400000000001</v>
      </c>
      <c r="I3052" t="s">
        <v>5243</v>
      </c>
      <c r="J3052" s="4" t="s">
        <v>5266</v>
      </c>
      <c r="K3052" s="4" t="str">
        <f t="shared" si="47"/>
        <v>Jun 12</v>
      </c>
      <c r="L3052" t="s">
        <v>5903</v>
      </c>
      <c r="P3052" t="s">
        <v>6051</v>
      </c>
      <c r="Q3052" t="s">
        <v>6457</v>
      </c>
      <c r="R3052">
        <v>0</v>
      </c>
      <c r="S3052" t="s">
        <v>6537</v>
      </c>
      <c r="T3052">
        <v>3</v>
      </c>
      <c r="U3052">
        <v>0</v>
      </c>
      <c r="V3052">
        <v>0</v>
      </c>
      <c r="W3052">
        <v>0</v>
      </c>
      <c r="X3052">
        <v>1</v>
      </c>
      <c r="Y3052">
        <v>1</v>
      </c>
      <c r="Z3052" s="2" t="s">
        <v>9126</v>
      </c>
    </row>
    <row r="3053" spans="1:30" x14ac:dyDescent="0.2">
      <c r="A3053" s="1">
        <v>2265</v>
      </c>
      <c r="B3053" t="s">
        <v>556</v>
      </c>
      <c r="C3053" t="s">
        <v>3575</v>
      </c>
      <c r="D3053" t="s">
        <v>4552</v>
      </c>
      <c r="E3053" t="s">
        <v>10547</v>
      </c>
      <c r="F3053" t="str">
        <f>VLOOKUP(E3053,state_lookup!A:B,2,FALSE)</f>
        <v>CA</v>
      </c>
      <c r="G3053">
        <v>37.467100000000002</v>
      </c>
      <c r="H3053">
        <v>-122.1352</v>
      </c>
      <c r="I3053" t="s">
        <v>5243</v>
      </c>
      <c r="J3053" s="4" t="s">
        <v>5266</v>
      </c>
      <c r="K3053" s="4" t="str">
        <f t="shared" si="47"/>
        <v>Jun 12</v>
      </c>
      <c r="L3053" t="s">
        <v>5304</v>
      </c>
      <c r="M3053" t="s">
        <v>5531</v>
      </c>
      <c r="N3053" t="s">
        <v>5531</v>
      </c>
      <c r="P3053" t="s">
        <v>6051</v>
      </c>
      <c r="Q3053" t="s">
        <v>6457</v>
      </c>
      <c r="R3053">
        <v>0</v>
      </c>
      <c r="S3053" t="s">
        <v>6553</v>
      </c>
      <c r="T3053">
        <v>0</v>
      </c>
      <c r="U3053">
        <v>0</v>
      </c>
      <c r="V3053">
        <v>0</v>
      </c>
      <c r="W3053">
        <v>0</v>
      </c>
      <c r="X3053">
        <v>1</v>
      </c>
      <c r="Y3053">
        <v>1</v>
      </c>
      <c r="Z3053" s="2" t="s">
        <v>9127</v>
      </c>
    </row>
    <row r="3054" spans="1:30" x14ac:dyDescent="0.2">
      <c r="A3054" s="1">
        <v>2266</v>
      </c>
      <c r="B3054" t="s">
        <v>559</v>
      </c>
      <c r="C3054" t="s">
        <v>3576</v>
      </c>
      <c r="E3054" t="s">
        <v>181</v>
      </c>
      <c r="F3054" t="str">
        <f>VLOOKUP(E3054,state_lookup!A:B,2,FALSE)</f>
        <v>WA</v>
      </c>
      <c r="G3054">
        <v>47.811399999999999</v>
      </c>
      <c r="H3054">
        <v>-122.3533</v>
      </c>
      <c r="I3054" t="s">
        <v>5243</v>
      </c>
      <c r="J3054" s="4" t="s">
        <v>5266</v>
      </c>
      <c r="K3054" s="4" t="str">
        <f t="shared" si="47"/>
        <v>Jun 12</v>
      </c>
      <c r="L3054" t="s">
        <v>5904</v>
      </c>
      <c r="M3054" t="s">
        <v>5372</v>
      </c>
      <c r="N3054" t="s">
        <v>5372</v>
      </c>
      <c r="P3054" t="s">
        <v>6051</v>
      </c>
      <c r="Q3054" t="s">
        <v>6457</v>
      </c>
      <c r="R3054">
        <v>0</v>
      </c>
      <c r="S3054" t="s">
        <v>6537</v>
      </c>
      <c r="T3054">
        <v>0</v>
      </c>
      <c r="U3054">
        <v>0</v>
      </c>
      <c r="V3054">
        <v>0</v>
      </c>
      <c r="W3054">
        <v>0</v>
      </c>
      <c r="X3054">
        <v>1</v>
      </c>
      <c r="Y3054">
        <v>1</v>
      </c>
      <c r="Z3054" s="2" t="s">
        <v>9128</v>
      </c>
      <c r="AA3054" s="2" t="s">
        <v>10129</v>
      </c>
      <c r="AD3054" t="s">
        <v>6598</v>
      </c>
    </row>
    <row r="3055" spans="1:30" x14ac:dyDescent="0.2">
      <c r="A3055" s="1">
        <v>2267</v>
      </c>
      <c r="B3055" t="s">
        <v>563</v>
      </c>
      <c r="C3055" t="s">
        <v>3577</v>
      </c>
      <c r="E3055" t="s">
        <v>10564</v>
      </c>
      <c r="F3055" t="str">
        <f>VLOOKUP(E3055,state_lookup!A:B,2,FALSE)</f>
        <v>NC</v>
      </c>
      <c r="G3055">
        <v>36.294199999999996</v>
      </c>
      <c r="H3055">
        <v>-76.236000000000004</v>
      </c>
      <c r="I3055" t="s">
        <v>5243</v>
      </c>
      <c r="J3055" s="4" t="s">
        <v>5266</v>
      </c>
      <c r="K3055" s="4" t="str">
        <f t="shared" si="47"/>
        <v>Jun 12</v>
      </c>
      <c r="L3055" t="s">
        <v>5296</v>
      </c>
      <c r="M3055" t="s">
        <v>5396</v>
      </c>
      <c r="N3055" t="s">
        <v>5396</v>
      </c>
      <c r="P3055" t="s">
        <v>6297</v>
      </c>
      <c r="Q3055" t="s">
        <v>6395</v>
      </c>
      <c r="R3055">
        <v>0</v>
      </c>
      <c r="Y3055">
        <v>1</v>
      </c>
      <c r="Z3055" s="2" t="s">
        <v>9129</v>
      </c>
      <c r="AD3055" t="s">
        <v>6598</v>
      </c>
    </row>
    <row r="3056" spans="1:30" x14ac:dyDescent="0.2">
      <c r="A3056" s="1">
        <v>2268</v>
      </c>
      <c r="B3056" t="s">
        <v>110</v>
      </c>
      <c r="C3056" t="s">
        <v>3578</v>
      </c>
      <c r="D3056" t="s">
        <v>4307</v>
      </c>
      <c r="E3056" t="s">
        <v>1289</v>
      </c>
      <c r="F3056" t="str">
        <f>VLOOKUP(E3056,state_lookup!A:B,2,FALSE)</f>
        <v>OR</v>
      </c>
      <c r="G3056">
        <v>44.0563</v>
      </c>
      <c r="H3056">
        <v>-123.1173</v>
      </c>
      <c r="I3056" t="s">
        <v>5243</v>
      </c>
      <c r="J3056" s="4" t="s">
        <v>5266</v>
      </c>
      <c r="K3056" s="4" t="str">
        <f t="shared" si="47"/>
        <v>Jun 12</v>
      </c>
      <c r="L3056" t="s">
        <v>5318</v>
      </c>
      <c r="M3056" t="s">
        <v>5491</v>
      </c>
      <c r="N3056" t="s">
        <v>5491</v>
      </c>
      <c r="P3056" t="s">
        <v>6298</v>
      </c>
      <c r="Q3056" t="s">
        <v>6395</v>
      </c>
      <c r="R3056">
        <v>0</v>
      </c>
      <c r="S3056" t="s">
        <v>6537</v>
      </c>
      <c r="T3056">
        <v>0</v>
      </c>
      <c r="U3056">
        <v>0</v>
      </c>
      <c r="V3056">
        <v>0</v>
      </c>
      <c r="W3056">
        <v>0</v>
      </c>
      <c r="X3056">
        <v>1</v>
      </c>
      <c r="Y3056">
        <v>1</v>
      </c>
      <c r="Z3056" s="2" t="s">
        <v>9130</v>
      </c>
      <c r="AD3056" t="s">
        <v>6598</v>
      </c>
    </row>
    <row r="3057" spans="1:30" x14ac:dyDescent="0.2">
      <c r="A3057" s="1">
        <v>2269</v>
      </c>
      <c r="B3057" t="s">
        <v>238</v>
      </c>
      <c r="C3057" t="s">
        <v>3579</v>
      </c>
      <c r="D3057" t="s">
        <v>4393</v>
      </c>
      <c r="E3057" t="s">
        <v>10545</v>
      </c>
      <c r="F3057" t="str">
        <f>VLOOKUP(E3057,state_lookup!A:B,2,FALSE)</f>
        <v>IN</v>
      </c>
      <c r="G3057">
        <v>37.988100000000003</v>
      </c>
      <c r="H3057">
        <v>-87.534099999999995</v>
      </c>
      <c r="I3057" t="s">
        <v>5243</v>
      </c>
      <c r="J3057" s="4" t="s">
        <v>5266</v>
      </c>
      <c r="K3057" s="4" t="str">
        <f t="shared" si="47"/>
        <v>Jun 12</v>
      </c>
      <c r="P3057" t="s">
        <v>6051</v>
      </c>
      <c r="Q3057" t="s">
        <v>6463</v>
      </c>
      <c r="R3057">
        <v>0</v>
      </c>
      <c r="S3057" t="s">
        <v>6537</v>
      </c>
      <c r="T3057">
        <v>0</v>
      </c>
      <c r="U3057">
        <v>0</v>
      </c>
      <c r="V3057">
        <v>0</v>
      </c>
      <c r="W3057">
        <v>0</v>
      </c>
      <c r="X3057">
        <v>1</v>
      </c>
      <c r="Y3057">
        <v>1</v>
      </c>
      <c r="Z3057" s="2" t="s">
        <v>9131</v>
      </c>
      <c r="AD3057" t="s">
        <v>6598</v>
      </c>
    </row>
    <row r="3058" spans="1:30" x14ac:dyDescent="0.2">
      <c r="A3058" s="1">
        <v>2270</v>
      </c>
      <c r="B3058" t="s">
        <v>1485</v>
      </c>
      <c r="C3058" t="s">
        <v>3580</v>
      </c>
      <c r="D3058" t="s">
        <v>1485</v>
      </c>
      <c r="E3058" t="s">
        <v>917</v>
      </c>
      <c r="F3058" t="str">
        <f>VLOOKUP(E3058,state_lookup!A:B,2,FALSE)</f>
        <v>VA</v>
      </c>
      <c r="G3058">
        <v>36.911799999999999</v>
      </c>
      <c r="H3058">
        <v>-80.318399999999997</v>
      </c>
      <c r="J3058" s="4" t="s">
        <v>5266</v>
      </c>
      <c r="K3058" s="4" t="str">
        <f t="shared" si="47"/>
        <v>Jun 12</v>
      </c>
      <c r="L3058" t="s">
        <v>5336</v>
      </c>
      <c r="M3058" t="s">
        <v>5982</v>
      </c>
      <c r="N3058" t="s">
        <v>5982</v>
      </c>
      <c r="P3058" t="s">
        <v>6299</v>
      </c>
      <c r="Q3058" t="s">
        <v>6464</v>
      </c>
      <c r="R3058">
        <v>0</v>
      </c>
      <c r="S3058" t="s">
        <v>6581</v>
      </c>
      <c r="T3058">
        <v>0</v>
      </c>
      <c r="U3058">
        <v>0</v>
      </c>
      <c r="V3058">
        <v>0</v>
      </c>
      <c r="W3058">
        <v>0</v>
      </c>
      <c r="X3058">
        <v>1</v>
      </c>
      <c r="Y3058">
        <v>1</v>
      </c>
      <c r="Z3058" s="2" t="s">
        <v>9132</v>
      </c>
      <c r="AD3058" t="s">
        <v>6598</v>
      </c>
    </row>
    <row r="3059" spans="1:30" x14ac:dyDescent="0.2">
      <c r="A3059" s="1">
        <v>2271</v>
      </c>
      <c r="B3059" t="s">
        <v>1486</v>
      </c>
      <c r="C3059" t="s">
        <v>3581</v>
      </c>
      <c r="D3059" t="s">
        <v>4487</v>
      </c>
      <c r="E3059" t="s">
        <v>10549</v>
      </c>
      <c r="F3059" t="str">
        <f>VLOOKUP(E3059,state_lookup!A:B,2,FALSE)</f>
        <v>FL</v>
      </c>
      <c r="G3059">
        <v>26.141200000000001</v>
      </c>
      <c r="H3059">
        <v>-80.1464</v>
      </c>
      <c r="I3059" t="s">
        <v>5243</v>
      </c>
      <c r="J3059" s="4" t="s">
        <v>5266</v>
      </c>
      <c r="K3059" s="4" t="str">
        <f t="shared" si="47"/>
        <v>Jun 12</v>
      </c>
      <c r="L3059" t="s">
        <v>5394</v>
      </c>
      <c r="P3059" t="s">
        <v>6300</v>
      </c>
      <c r="Q3059" t="s">
        <v>6463</v>
      </c>
      <c r="R3059">
        <v>0</v>
      </c>
      <c r="S3059" t="s">
        <v>6538</v>
      </c>
      <c r="T3059">
        <v>0</v>
      </c>
      <c r="U3059">
        <v>0</v>
      </c>
      <c r="V3059">
        <v>0</v>
      </c>
      <c r="W3059">
        <v>0</v>
      </c>
      <c r="X3059">
        <v>1</v>
      </c>
      <c r="Y3059">
        <v>1</v>
      </c>
      <c r="Z3059" s="2" t="s">
        <v>9133</v>
      </c>
      <c r="AD3059" t="s">
        <v>6598</v>
      </c>
    </row>
    <row r="3060" spans="1:30" x14ac:dyDescent="0.2">
      <c r="A3060" s="1">
        <v>2272</v>
      </c>
      <c r="B3060" t="s">
        <v>117</v>
      </c>
      <c r="C3060" t="s">
        <v>3582</v>
      </c>
      <c r="E3060" t="s">
        <v>10552</v>
      </c>
      <c r="F3060" t="str">
        <f>VLOOKUP(E3060,state_lookup!A:B,2,FALSE)</f>
        <v>MI</v>
      </c>
      <c r="G3060">
        <v>42.961500000000001</v>
      </c>
      <c r="H3060">
        <v>-85.655699999999996</v>
      </c>
      <c r="I3060" t="s">
        <v>5243</v>
      </c>
      <c r="J3060" s="4" t="s">
        <v>5266</v>
      </c>
      <c r="K3060" s="4" t="str">
        <f t="shared" si="47"/>
        <v>Jun 12</v>
      </c>
      <c r="L3060" t="s">
        <v>5284</v>
      </c>
      <c r="M3060" t="s">
        <v>5701</v>
      </c>
      <c r="N3060" t="s">
        <v>5701</v>
      </c>
      <c r="P3060" t="s">
        <v>6301</v>
      </c>
      <c r="Q3060" t="s">
        <v>6465</v>
      </c>
      <c r="R3060">
        <v>0</v>
      </c>
      <c r="S3060" t="s">
        <v>6647</v>
      </c>
      <c r="T3060">
        <v>0</v>
      </c>
      <c r="U3060">
        <v>0</v>
      </c>
      <c r="V3060">
        <v>0</v>
      </c>
      <c r="W3060">
        <v>0</v>
      </c>
      <c r="X3060">
        <v>1</v>
      </c>
      <c r="Y3060">
        <v>1</v>
      </c>
      <c r="Z3060" s="2" t="s">
        <v>9134</v>
      </c>
      <c r="AD3060" t="s">
        <v>6598</v>
      </c>
    </row>
    <row r="3061" spans="1:30" x14ac:dyDescent="0.2">
      <c r="A3061" s="1">
        <v>2273</v>
      </c>
      <c r="B3061" t="s">
        <v>1487</v>
      </c>
      <c r="C3061" t="s">
        <v>3573</v>
      </c>
      <c r="E3061" t="s">
        <v>181</v>
      </c>
      <c r="F3061" t="str">
        <f>VLOOKUP(E3061,state_lookup!A:B,2,FALSE)</f>
        <v>WA</v>
      </c>
      <c r="G3061">
        <v>46.243099999999998</v>
      </c>
      <c r="H3061">
        <v>-119.9084</v>
      </c>
      <c r="I3061" t="s">
        <v>5243</v>
      </c>
      <c r="J3061" s="4" t="s">
        <v>5266</v>
      </c>
      <c r="K3061" s="4" t="str">
        <f t="shared" si="47"/>
        <v>Jun 12</v>
      </c>
      <c r="L3061" t="s">
        <v>5905</v>
      </c>
      <c r="M3061" t="s">
        <v>6024</v>
      </c>
      <c r="N3061" t="s">
        <v>6024</v>
      </c>
      <c r="P3061" t="s">
        <v>6051</v>
      </c>
      <c r="Q3061" t="s">
        <v>6457</v>
      </c>
      <c r="R3061">
        <v>0</v>
      </c>
      <c r="S3061" t="s">
        <v>6537</v>
      </c>
      <c r="T3061">
        <v>0</v>
      </c>
      <c r="U3061">
        <v>0</v>
      </c>
      <c r="V3061">
        <v>0</v>
      </c>
      <c r="W3061">
        <v>0</v>
      </c>
      <c r="X3061">
        <v>1</v>
      </c>
      <c r="Y3061">
        <v>1</v>
      </c>
      <c r="Z3061" s="2" t="s">
        <v>9135</v>
      </c>
      <c r="AD3061" t="s">
        <v>6598</v>
      </c>
    </row>
    <row r="3062" spans="1:30" x14ac:dyDescent="0.2">
      <c r="A3062" s="1">
        <v>2274</v>
      </c>
      <c r="B3062" t="s">
        <v>1221</v>
      </c>
      <c r="C3062" t="s">
        <v>2980</v>
      </c>
      <c r="D3062" t="s">
        <v>4429</v>
      </c>
      <c r="E3062" t="s">
        <v>10554</v>
      </c>
      <c r="F3062" t="str">
        <f>VLOOKUP(E3062,state_lookup!A:B,2,FALSE)</f>
        <v>MA</v>
      </c>
      <c r="G3062">
        <v>42.195920000000001</v>
      </c>
      <c r="H3062" t="s">
        <v>5114</v>
      </c>
      <c r="I3062" t="s">
        <v>5243</v>
      </c>
      <c r="J3062" s="4" t="s">
        <v>5266</v>
      </c>
      <c r="K3062" s="4" t="str">
        <f t="shared" si="47"/>
        <v>Jun 12</v>
      </c>
      <c r="L3062" t="s">
        <v>5429</v>
      </c>
      <c r="M3062" t="s">
        <v>5372</v>
      </c>
      <c r="N3062" t="s">
        <v>5372</v>
      </c>
      <c r="P3062" t="s">
        <v>6051</v>
      </c>
      <c r="Q3062" t="s">
        <v>6457</v>
      </c>
      <c r="R3062">
        <v>0</v>
      </c>
      <c r="S3062" t="s">
        <v>6537</v>
      </c>
      <c r="T3062">
        <v>0</v>
      </c>
      <c r="U3062">
        <v>0</v>
      </c>
      <c r="V3062">
        <v>0</v>
      </c>
      <c r="W3062">
        <v>0</v>
      </c>
      <c r="X3062">
        <v>1</v>
      </c>
      <c r="Y3062">
        <v>1</v>
      </c>
      <c r="Z3062" s="2" t="s">
        <v>9136</v>
      </c>
      <c r="AD3062" t="s">
        <v>6598</v>
      </c>
    </row>
    <row r="3063" spans="1:30" x14ac:dyDescent="0.2">
      <c r="A3063" s="1">
        <v>2275</v>
      </c>
      <c r="B3063" t="s">
        <v>411</v>
      </c>
      <c r="C3063" t="s">
        <v>3583</v>
      </c>
      <c r="D3063" t="s">
        <v>4490</v>
      </c>
      <c r="E3063" t="s">
        <v>10567</v>
      </c>
      <c r="F3063" t="str">
        <f>VLOOKUP(E3063,state_lookup!A:B,2,FALSE)</f>
        <v>MT</v>
      </c>
      <c r="G3063">
        <v>47.502200000000002</v>
      </c>
      <c r="H3063">
        <v>-111.29949999999999</v>
      </c>
      <c r="I3063" t="s">
        <v>5243</v>
      </c>
      <c r="J3063" s="4" t="s">
        <v>5266</v>
      </c>
      <c r="K3063" s="4" t="str">
        <f t="shared" si="47"/>
        <v>Jun 12</v>
      </c>
      <c r="L3063" t="s">
        <v>5306</v>
      </c>
      <c r="M3063" t="s">
        <v>5531</v>
      </c>
      <c r="N3063" t="s">
        <v>5531</v>
      </c>
      <c r="P3063" t="s">
        <v>6051</v>
      </c>
      <c r="Q3063" t="s">
        <v>6402</v>
      </c>
      <c r="R3063">
        <v>0</v>
      </c>
      <c r="S3063" t="s">
        <v>6537</v>
      </c>
      <c r="T3063">
        <v>0</v>
      </c>
      <c r="U3063">
        <v>0</v>
      </c>
      <c r="V3063">
        <v>0</v>
      </c>
      <c r="W3063">
        <v>0</v>
      </c>
      <c r="X3063">
        <v>1</v>
      </c>
      <c r="Z3063" s="2" t="s">
        <v>9137</v>
      </c>
      <c r="AA3063" s="2" t="s">
        <v>10130</v>
      </c>
    </row>
    <row r="3064" spans="1:30" x14ac:dyDescent="0.2">
      <c r="A3064" s="1">
        <v>2276</v>
      </c>
      <c r="B3064" t="s">
        <v>1488</v>
      </c>
      <c r="C3064" t="s">
        <v>3584</v>
      </c>
      <c r="D3064" t="s">
        <v>1352</v>
      </c>
      <c r="E3064" t="s">
        <v>10552</v>
      </c>
      <c r="F3064" t="str">
        <f>VLOOKUP(E3064,state_lookup!A:B,2,FALSE)</f>
        <v>MI</v>
      </c>
      <c r="G3064">
        <v>42.391500000000001</v>
      </c>
      <c r="H3064">
        <v>-82.911799999999999</v>
      </c>
      <c r="I3064" t="s">
        <v>5243</v>
      </c>
      <c r="J3064" s="4" t="s">
        <v>5266</v>
      </c>
      <c r="K3064" s="4" t="str">
        <f t="shared" si="47"/>
        <v>Jun 12</v>
      </c>
      <c r="L3064" t="s">
        <v>5332</v>
      </c>
      <c r="M3064" t="s">
        <v>5396</v>
      </c>
      <c r="N3064" t="s">
        <v>5531</v>
      </c>
      <c r="P3064" t="s">
        <v>6051</v>
      </c>
      <c r="Q3064" t="s">
        <v>6402</v>
      </c>
      <c r="R3064">
        <v>0</v>
      </c>
      <c r="S3064" t="s">
        <v>6537</v>
      </c>
      <c r="T3064">
        <v>0</v>
      </c>
      <c r="U3064">
        <v>0</v>
      </c>
      <c r="V3064">
        <v>0</v>
      </c>
      <c r="W3064">
        <v>0</v>
      </c>
      <c r="X3064">
        <v>1</v>
      </c>
      <c r="Y3064">
        <v>2</v>
      </c>
      <c r="Z3064" s="2" t="s">
        <v>9138</v>
      </c>
    </row>
    <row r="3065" spans="1:30" x14ac:dyDescent="0.2">
      <c r="A3065" s="1">
        <v>2277</v>
      </c>
      <c r="B3065" t="s">
        <v>1489</v>
      </c>
      <c r="C3065" t="s">
        <v>3585</v>
      </c>
      <c r="D3065" t="s">
        <v>4303</v>
      </c>
      <c r="E3065" t="s">
        <v>10549</v>
      </c>
      <c r="F3065" t="str">
        <f>VLOOKUP(E3065,state_lookup!A:B,2,FALSE)</f>
        <v>FL</v>
      </c>
      <c r="G3065">
        <v>28.11</v>
      </c>
      <c r="H3065">
        <v>-81.615700000000004</v>
      </c>
      <c r="I3065" t="s">
        <v>5243</v>
      </c>
      <c r="J3065" s="4" t="s">
        <v>5266</v>
      </c>
      <c r="K3065" s="4" t="str">
        <f t="shared" si="47"/>
        <v>Jun 12</v>
      </c>
      <c r="L3065" t="s">
        <v>5440</v>
      </c>
      <c r="M3065" t="s">
        <v>5396</v>
      </c>
      <c r="N3065" t="s">
        <v>5396</v>
      </c>
      <c r="P3065" t="s">
        <v>6107</v>
      </c>
      <c r="Q3065" t="s">
        <v>6402</v>
      </c>
      <c r="R3065">
        <v>0</v>
      </c>
      <c r="S3065" t="s">
        <v>6537</v>
      </c>
      <c r="T3065">
        <v>0</v>
      </c>
      <c r="U3065">
        <v>0</v>
      </c>
      <c r="V3065">
        <v>0</v>
      </c>
      <c r="W3065">
        <v>0</v>
      </c>
      <c r="X3065">
        <v>1</v>
      </c>
      <c r="Y3065">
        <v>1</v>
      </c>
      <c r="Z3065" s="2" t="s">
        <v>9139</v>
      </c>
    </row>
    <row r="3066" spans="1:30" x14ac:dyDescent="0.2">
      <c r="A3066" s="1">
        <v>2278</v>
      </c>
      <c r="B3066" t="s">
        <v>119</v>
      </c>
      <c r="C3066" t="s">
        <v>3586</v>
      </c>
      <c r="D3066" t="s">
        <v>119</v>
      </c>
      <c r="E3066" t="s">
        <v>10566</v>
      </c>
      <c r="F3066" t="str">
        <f>VLOOKUP(E3066,state_lookup!A:B,2,FALSE)</f>
        <v>CT</v>
      </c>
      <c r="G3066">
        <v>41.766100000000002</v>
      </c>
      <c r="H3066">
        <v>-72.683400000000006</v>
      </c>
      <c r="I3066" t="s">
        <v>5243</v>
      </c>
      <c r="J3066" s="4" t="s">
        <v>5266</v>
      </c>
      <c r="K3066" s="4" t="str">
        <f t="shared" si="47"/>
        <v>Jun 12</v>
      </c>
      <c r="L3066" t="s">
        <v>5701</v>
      </c>
      <c r="M3066" t="s">
        <v>5701</v>
      </c>
      <c r="N3066" t="s">
        <v>5701</v>
      </c>
      <c r="P3066" t="s">
        <v>6302</v>
      </c>
      <c r="Q3066" t="s">
        <v>6457</v>
      </c>
      <c r="R3066">
        <v>0</v>
      </c>
      <c r="S3066" t="s">
        <v>6537</v>
      </c>
      <c r="T3066">
        <v>0</v>
      </c>
      <c r="U3066">
        <v>0</v>
      </c>
      <c r="V3066">
        <v>0</v>
      </c>
      <c r="W3066">
        <v>0</v>
      </c>
      <c r="X3066">
        <v>1</v>
      </c>
      <c r="Y3066">
        <v>1</v>
      </c>
      <c r="Z3066" s="2" t="s">
        <v>9140</v>
      </c>
      <c r="AD3066" t="s">
        <v>6598</v>
      </c>
    </row>
    <row r="3067" spans="1:30" x14ac:dyDescent="0.2">
      <c r="A3067" s="1">
        <v>2279</v>
      </c>
      <c r="B3067" t="s">
        <v>1072</v>
      </c>
      <c r="C3067" t="s">
        <v>3587</v>
      </c>
      <c r="E3067" t="s">
        <v>4605</v>
      </c>
      <c r="F3067" t="str">
        <f>VLOOKUP(E3067,state_lookup!A:B,2,FALSE)</f>
        <v>GU</v>
      </c>
      <c r="G3067">
        <v>13.4763</v>
      </c>
      <c r="H3067">
        <v>-144.75020000000001</v>
      </c>
      <c r="I3067" t="s">
        <v>5243</v>
      </c>
      <c r="J3067" s="4" t="s">
        <v>5266</v>
      </c>
      <c r="K3067" s="4" t="str">
        <f t="shared" si="47"/>
        <v>Jun 12</v>
      </c>
      <c r="L3067" t="s">
        <v>5906</v>
      </c>
      <c r="M3067" t="s">
        <v>5701</v>
      </c>
      <c r="N3067" t="s">
        <v>5701</v>
      </c>
      <c r="P3067" t="s">
        <v>6051</v>
      </c>
      <c r="Q3067" t="s">
        <v>6466</v>
      </c>
      <c r="R3067">
        <v>0</v>
      </c>
      <c r="S3067" t="s">
        <v>6537</v>
      </c>
      <c r="T3067">
        <v>0</v>
      </c>
      <c r="U3067">
        <v>0</v>
      </c>
      <c r="V3067">
        <v>0</v>
      </c>
      <c r="W3067">
        <v>0</v>
      </c>
      <c r="X3067">
        <v>1</v>
      </c>
      <c r="Y3067">
        <v>1</v>
      </c>
      <c r="Z3067" s="2" t="s">
        <v>9141</v>
      </c>
      <c r="AD3067" t="s">
        <v>6598</v>
      </c>
    </row>
    <row r="3068" spans="1:30" x14ac:dyDescent="0.2">
      <c r="A3068" s="1">
        <v>2280</v>
      </c>
      <c r="B3068" t="s">
        <v>414</v>
      </c>
      <c r="C3068" t="s">
        <v>3588</v>
      </c>
      <c r="D3068" t="s">
        <v>378</v>
      </c>
      <c r="E3068" t="s">
        <v>10556</v>
      </c>
      <c r="F3068" t="str">
        <f>VLOOKUP(E3068,state_lookup!A:B,2,FALSE)</f>
        <v>OH</v>
      </c>
      <c r="G3068">
        <v>39.393799999999999</v>
      </c>
      <c r="H3068">
        <v>-84.565200000000004</v>
      </c>
      <c r="I3068" t="s">
        <v>5243</v>
      </c>
      <c r="J3068" s="4" t="s">
        <v>5266</v>
      </c>
      <c r="K3068" s="4" t="str">
        <f t="shared" si="47"/>
        <v>Jun 12</v>
      </c>
      <c r="P3068" t="s">
        <v>6051</v>
      </c>
      <c r="Q3068" t="s">
        <v>6467</v>
      </c>
      <c r="R3068">
        <v>0</v>
      </c>
      <c r="S3068" t="s">
        <v>6538</v>
      </c>
      <c r="Y3068">
        <v>1</v>
      </c>
      <c r="Z3068" s="2" t="s">
        <v>9142</v>
      </c>
      <c r="AD3068" t="s">
        <v>6598</v>
      </c>
    </row>
    <row r="3069" spans="1:30" x14ac:dyDescent="0.2">
      <c r="A3069" s="1">
        <v>2281</v>
      </c>
      <c r="B3069" t="s">
        <v>260</v>
      </c>
      <c r="C3069" t="s">
        <v>1906</v>
      </c>
      <c r="D3069" t="s">
        <v>278</v>
      </c>
      <c r="E3069" t="s">
        <v>10553</v>
      </c>
      <c r="F3069" t="str">
        <f>VLOOKUP(E3069,state_lookup!A:B,2,FALSE)</f>
        <v>AL</v>
      </c>
      <c r="G3069">
        <v>34.698799999999999</v>
      </c>
      <c r="H3069">
        <v>-86.641199999999998</v>
      </c>
      <c r="I3069" t="s">
        <v>5243</v>
      </c>
      <c r="J3069" s="4" t="s">
        <v>5266</v>
      </c>
      <c r="K3069" s="4" t="str">
        <f t="shared" si="47"/>
        <v>Jun 12</v>
      </c>
      <c r="L3069" t="s">
        <v>5907</v>
      </c>
      <c r="M3069" t="s">
        <v>5396</v>
      </c>
      <c r="N3069" t="s">
        <v>5396</v>
      </c>
      <c r="P3069" t="s">
        <v>6051</v>
      </c>
      <c r="Q3069" t="s">
        <v>6468</v>
      </c>
      <c r="R3069">
        <v>0</v>
      </c>
      <c r="S3069" t="s">
        <v>6539</v>
      </c>
      <c r="T3069">
        <v>0</v>
      </c>
      <c r="U3069">
        <v>0</v>
      </c>
      <c r="V3069">
        <v>0</v>
      </c>
      <c r="W3069">
        <v>0</v>
      </c>
      <c r="X3069">
        <v>1</v>
      </c>
      <c r="Y3069">
        <v>1</v>
      </c>
      <c r="Z3069" s="2" t="s">
        <v>9143</v>
      </c>
    </row>
    <row r="3070" spans="1:30" x14ac:dyDescent="0.2">
      <c r="A3070" s="1">
        <v>2282</v>
      </c>
      <c r="B3070" t="s">
        <v>592</v>
      </c>
      <c r="C3070" t="s">
        <v>3589</v>
      </c>
      <c r="E3070" t="s">
        <v>10565</v>
      </c>
      <c r="F3070" t="str">
        <f>VLOOKUP(E3070,state_lookup!A:B,2,FALSE)</f>
        <v>IA</v>
      </c>
      <c r="G3070">
        <v>41.655900000000003</v>
      </c>
      <c r="H3070">
        <v>-91.5304</v>
      </c>
      <c r="I3070" t="s">
        <v>5243</v>
      </c>
      <c r="J3070" s="4" t="s">
        <v>5266</v>
      </c>
      <c r="K3070" s="4" t="str">
        <f t="shared" si="47"/>
        <v>Jun 12</v>
      </c>
      <c r="L3070" t="s">
        <v>5381</v>
      </c>
      <c r="M3070" t="s">
        <v>5531</v>
      </c>
      <c r="N3070" t="s">
        <v>5531</v>
      </c>
      <c r="P3070" t="s">
        <v>6051</v>
      </c>
      <c r="Q3070" t="s">
        <v>6467</v>
      </c>
      <c r="R3070">
        <v>0</v>
      </c>
      <c r="S3070" t="s">
        <v>6538</v>
      </c>
      <c r="T3070">
        <v>0</v>
      </c>
      <c r="U3070">
        <v>0</v>
      </c>
      <c r="V3070">
        <v>0</v>
      </c>
      <c r="W3070">
        <v>0</v>
      </c>
      <c r="X3070">
        <v>1</v>
      </c>
      <c r="Y3070">
        <v>1</v>
      </c>
      <c r="Z3070" s="2" t="s">
        <v>9144</v>
      </c>
      <c r="AD3070" t="s">
        <v>6598</v>
      </c>
    </row>
    <row r="3071" spans="1:30" x14ac:dyDescent="0.2">
      <c r="A3071" s="1">
        <v>2283</v>
      </c>
      <c r="B3071" t="s">
        <v>1246</v>
      </c>
      <c r="C3071" t="s">
        <v>3590</v>
      </c>
      <c r="D3071" t="s">
        <v>1149</v>
      </c>
      <c r="E3071" t="s">
        <v>181</v>
      </c>
      <c r="F3071" t="str">
        <f>VLOOKUP(E3071,state_lookup!A:B,2,FALSE)</f>
        <v>WA</v>
      </c>
      <c r="G3071">
        <v>46.197899999999997</v>
      </c>
      <c r="H3071">
        <v>-119.17319999999999</v>
      </c>
      <c r="I3071" t="s">
        <v>5243</v>
      </c>
      <c r="J3071" s="4" t="s">
        <v>5266</v>
      </c>
      <c r="K3071" s="4" t="str">
        <f t="shared" si="47"/>
        <v>Jun 12</v>
      </c>
      <c r="L3071" t="s">
        <v>5908</v>
      </c>
      <c r="M3071" t="s">
        <v>5617</v>
      </c>
      <c r="N3071" t="s">
        <v>6049</v>
      </c>
      <c r="P3071" t="s">
        <v>6051</v>
      </c>
      <c r="Q3071" t="s">
        <v>6457</v>
      </c>
      <c r="R3071">
        <v>0</v>
      </c>
      <c r="S3071" t="s">
        <v>6537</v>
      </c>
      <c r="T3071">
        <v>0</v>
      </c>
      <c r="U3071">
        <v>0</v>
      </c>
      <c r="V3071">
        <v>0</v>
      </c>
      <c r="W3071">
        <v>0</v>
      </c>
      <c r="X3071">
        <v>1</v>
      </c>
      <c r="Y3071">
        <v>1</v>
      </c>
      <c r="Z3071" s="2" t="s">
        <v>9145</v>
      </c>
      <c r="AA3071" s="2" t="s">
        <v>9302</v>
      </c>
      <c r="AD3071" t="s">
        <v>6598</v>
      </c>
    </row>
    <row r="3072" spans="1:30" x14ac:dyDescent="0.2">
      <c r="A3072" s="1">
        <v>2284</v>
      </c>
      <c r="B3072" t="s">
        <v>602</v>
      </c>
      <c r="C3072" t="s">
        <v>3591</v>
      </c>
      <c r="D3072" t="s">
        <v>4337</v>
      </c>
      <c r="E3072" t="s">
        <v>181</v>
      </c>
      <c r="F3072" t="str">
        <f>VLOOKUP(E3072,state_lookup!A:B,2,FALSE)</f>
        <v>WA</v>
      </c>
      <c r="G3072">
        <v>47.6997</v>
      </c>
      <c r="H3072">
        <v>-122.2041</v>
      </c>
      <c r="I3072" t="s">
        <v>5243</v>
      </c>
      <c r="J3072" s="4" t="s">
        <v>5266</v>
      </c>
      <c r="K3072" s="4" t="str">
        <f t="shared" si="47"/>
        <v>Jun 12</v>
      </c>
      <c r="L3072" t="s">
        <v>5909</v>
      </c>
      <c r="M3072" t="s">
        <v>5978</v>
      </c>
      <c r="N3072" t="s">
        <v>5978</v>
      </c>
      <c r="P3072" t="s">
        <v>6051</v>
      </c>
      <c r="Q3072" t="s">
        <v>6457</v>
      </c>
      <c r="R3072">
        <v>0</v>
      </c>
      <c r="S3072" t="s">
        <v>6667</v>
      </c>
      <c r="T3072">
        <v>0</v>
      </c>
      <c r="U3072">
        <v>0</v>
      </c>
      <c r="V3072">
        <v>0</v>
      </c>
      <c r="W3072">
        <v>0</v>
      </c>
      <c r="X3072">
        <v>1</v>
      </c>
      <c r="Y3072">
        <v>1</v>
      </c>
      <c r="Z3072" s="2" t="s">
        <v>9146</v>
      </c>
      <c r="AD3072" t="s">
        <v>6598</v>
      </c>
    </row>
    <row r="3073" spans="1:30" x14ac:dyDescent="0.2">
      <c r="A3073" s="1">
        <v>2285</v>
      </c>
      <c r="B3073" t="s">
        <v>60</v>
      </c>
      <c r="C3073" t="s">
        <v>3592</v>
      </c>
      <c r="D3073" t="s">
        <v>4280</v>
      </c>
      <c r="E3073" t="s">
        <v>10552</v>
      </c>
      <c r="F3073" t="str">
        <f>VLOOKUP(E3073,state_lookup!A:B,2,FALSE)</f>
        <v>MI</v>
      </c>
      <c r="G3073">
        <v>42.714199999999998</v>
      </c>
      <c r="H3073">
        <v>-84.560100000000006</v>
      </c>
      <c r="I3073" t="s">
        <v>5243</v>
      </c>
      <c r="J3073" s="4" t="s">
        <v>5266</v>
      </c>
      <c r="K3073" s="4" t="str">
        <f t="shared" si="47"/>
        <v>Jun 12</v>
      </c>
      <c r="L3073" t="s">
        <v>5617</v>
      </c>
      <c r="M3073" t="s">
        <v>5617</v>
      </c>
      <c r="N3073" t="s">
        <v>5617</v>
      </c>
      <c r="P3073" t="s">
        <v>6051</v>
      </c>
      <c r="Q3073" t="s">
        <v>6457</v>
      </c>
      <c r="R3073">
        <v>0</v>
      </c>
      <c r="S3073" t="s">
        <v>6668</v>
      </c>
      <c r="T3073">
        <v>0</v>
      </c>
      <c r="U3073">
        <v>0</v>
      </c>
      <c r="V3073">
        <v>0</v>
      </c>
      <c r="W3073">
        <v>0</v>
      </c>
      <c r="X3073">
        <v>1</v>
      </c>
      <c r="Y3073">
        <v>1</v>
      </c>
      <c r="Z3073" s="2" t="s">
        <v>9147</v>
      </c>
      <c r="AD3073" t="s">
        <v>6598</v>
      </c>
    </row>
    <row r="3074" spans="1:30" x14ac:dyDescent="0.2">
      <c r="A3074" s="1">
        <v>2286</v>
      </c>
      <c r="B3074" t="s">
        <v>132</v>
      </c>
      <c r="C3074" t="s">
        <v>3593</v>
      </c>
      <c r="D3074" t="s">
        <v>189</v>
      </c>
      <c r="E3074" t="s">
        <v>1660</v>
      </c>
      <c r="F3074" t="str">
        <f>VLOOKUP(E3074,state_lookup!A:B,2,FALSE)</f>
        <v>WY</v>
      </c>
      <c r="G3074">
        <v>41.309899999999999</v>
      </c>
      <c r="H3074">
        <v>-105.60850000000001</v>
      </c>
      <c r="I3074" t="s">
        <v>5243</v>
      </c>
      <c r="J3074" s="4" t="s">
        <v>5266</v>
      </c>
      <c r="K3074" s="4" t="str">
        <f t="shared" si="47"/>
        <v>Jun 12</v>
      </c>
      <c r="L3074" t="s">
        <v>5440</v>
      </c>
      <c r="M3074" t="s">
        <v>5982</v>
      </c>
      <c r="N3074" t="s">
        <v>5982</v>
      </c>
      <c r="P3074" t="s">
        <v>6051</v>
      </c>
      <c r="Q3074" t="s">
        <v>6395</v>
      </c>
      <c r="R3074">
        <v>0</v>
      </c>
      <c r="S3074" t="s">
        <v>6607</v>
      </c>
      <c r="T3074">
        <v>0</v>
      </c>
      <c r="U3074">
        <v>0</v>
      </c>
      <c r="V3074">
        <v>0</v>
      </c>
      <c r="W3074">
        <v>0</v>
      </c>
      <c r="X3074">
        <v>1</v>
      </c>
      <c r="Y3074">
        <v>1</v>
      </c>
      <c r="Z3074" s="2" t="s">
        <v>9148</v>
      </c>
    </row>
    <row r="3075" spans="1:30" x14ac:dyDescent="0.2">
      <c r="A3075" s="1">
        <v>2287</v>
      </c>
      <c r="B3075" t="s">
        <v>609</v>
      </c>
      <c r="C3075" t="s">
        <v>3594</v>
      </c>
      <c r="D3075" t="s">
        <v>4575</v>
      </c>
      <c r="E3075" t="s">
        <v>10576</v>
      </c>
      <c r="F3075" t="str">
        <f>VLOOKUP(E3075,state_lookup!A:B,2,FALSE)</f>
        <v>ME</v>
      </c>
      <c r="G3075">
        <v>44.091500000000003</v>
      </c>
      <c r="H3075">
        <v>-70.168099999999995</v>
      </c>
      <c r="I3075" t="s">
        <v>5243</v>
      </c>
      <c r="J3075" s="4" t="s">
        <v>5266</v>
      </c>
      <c r="K3075" s="4" t="str">
        <f t="shared" ref="K3075:K3138" si="48">TEXT(J3075, "mmm dd")</f>
        <v>Jun 12</v>
      </c>
      <c r="L3075" t="s">
        <v>5366</v>
      </c>
      <c r="M3075" t="s">
        <v>5531</v>
      </c>
      <c r="N3075" t="s">
        <v>5531</v>
      </c>
      <c r="P3075" t="s">
        <v>6051</v>
      </c>
      <c r="Q3075" t="s">
        <v>6395</v>
      </c>
      <c r="R3075">
        <v>0</v>
      </c>
      <c r="S3075" t="s">
        <v>6607</v>
      </c>
      <c r="T3075">
        <v>0</v>
      </c>
      <c r="U3075">
        <v>0</v>
      </c>
      <c r="V3075">
        <v>0</v>
      </c>
      <c r="W3075">
        <v>0</v>
      </c>
      <c r="X3075">
        <v>1</v>
      </c>
      <c r="Y3075">
        <v>1</v>
      </c>
      <c r="Z3075" s="2" t="s">
        <v>9149</v>
      </c>
    </row>
    <row r="3076" spans="1:30" x14ac:dyDescent="0.2">
      <c r="A3076" s="1">
        <v>2288</v>
      </c>
      <c r="B3076" t="s">
        <v>1490</v>
      </c>
      <c r="C3076" t="s">
        <v>3595</v>
      </c>
      <c r="D3076" t="s">
        <v>1342</v>
      </c>
      <c r="E3076" t="s">
        <v>10556</v>
      </c>
      <c r="F3076" t="str">
        <f>VLOOKUP(E3076,state_lookup!A:B,2,FALSE)</f>
        <v>OH</v>
      </c>
      <c r="G3076">
        <v>41.443379999999998</v>
      </c>
      <c r="H3076" t="s">
        <v>5205</v>
      </c>
      <c r="I3076" t="s">
        <v>5243</v>
      </c>
      <c r="J3076" s="4" t="s">
        <v>5266</v>
      </c>
      <c r="K3076" s="4" t="str">
        <f t="shared" si="48"/>
        <v>Jun 12</v>
      </c>
      <c r="L3076" t="s">
        <v>5301</v>
      </c>
      <c r="M3076" t="s">
        <v>5617</v>
      </c>
      <c r="N3076" t="s">
        <v>5617</v>
      </c>
      <c r="P3076" t="s">
        <v>6051</v>
      </c>
      <c r="Q3076" t="s">
        <v>6469</v>
      </c>
      <c r="R3076">
        <v>0</v>
      </c>
      <c r="S3076" t="s">
        <v>6539</v>
      </c>
      <c r="T3076">
        <v>0</v>
      </c>
      <c r="U3076">
        <v>0</v>
      </c>
      <c r="V3076">
        <v>0</v>
      </c>
      <c r="W3076">
        <v>0</v>
      </c>
      <c r="X3076">
        <v>1</v>
      </c>
      <c r="Y3076">
        <v>1</v>
      </c>
      <c r="Z3076" s="2" t="s">
        <v>9150</v>
      </c>
    </row>
    <row r="3077" spans="1:30" x14ac:dyDescent="0.2">
      <c r="A3077" s="1">
        <v>2289</v>
      </c>
      <c r="B3077" t="s">
        <v>1491</v>
      </c>
      <c r="C3077" t="s">
        <v>3596</v>
      </c>
      <c r="D3077" t="s">
        <v>1399</v>
      </c>
      <c r="E3077" t="s">
        <v>10558</v>
      </c>
      <c r="F3077" t="str">
        <f>VLOOKUP(E3077,state_lookup!A:B,2,FALSE)</f>
        <v>KY</v>
      </c>
      <c r="G3077">
        <v>37.120899999999999</v>
      </c>
      <c r="H3077">
        <v>-84.080399999999997</v>
      </c>
      <c r="I3077" t="s">
        <v>5243</v>
      </c>
      <c r="J3077" s="4" t="s">
        <v>5266</v>
      </c>
      <c r="K3077" s="4" t="str">
        <f t="shared" si="48"/>
        <v>Jun 12</v>
      </c>
      <c r="P3077" t="s">
        <v>6051</v>
      </c>
      <c r="Q3077" t="s">
        <v>6470</v>
      </c>
      <c r="R3077">
        <v>0</v>
      </c>
      <c r="S3077" t="s">
        <v>6669</v>
      </c>
      <c r="T3077">
        <v>0</v>
      </c>
      <c r="U3077">
        <v>0</v>
      </c>
      <c r="V3077">
        <v>0</v>
      </c>
      <c r="W3077">
        <v>0</v>
      </c>
      <c r="X3077">
        <v>1</v>
      </c>
      <c r="Y3077">
        <v>1</v>
      </c>
      <c r="Z3077" s="2" t="s">
        <v>9151</v>
      </c>
      <c r="AD3077" t="s">
        <v>6598</v>
      </c>
    </row>
    <row r="3078" spans="1:30" x14ac:dyDescent="0.2">
      <c r="A3078" s="1">
        <v>2290</v>
      </c>
      <c r="B3078" t="s">
        <v>1492</v>
      </c>
      <c r="C3078" t="s">
        <v>3597</v>
      </c>
      <c r="D3078" t="s">
        <v>4564</v>
      </c>
      <c r="E3078" t="s">
        <v>10582</v>
      </c>
      <c r="F3078" t="str">
        <f>VLOOKUP(E3078,state_lookup!A:B,2,FALSE)</f>
        <v>NH</v>
      </c>
      <c r="G3078">
        <v>42.879550000000002</v>
      </c>
      <c r="H3078" t="s">
        <v>5206</v>
      </c>
      <c r="I3078" t="s">
        <v>5243</v>
      </c>
      <c r="J3078" s="4" t="s">
        <v>5266</v>
      </c>
      <c r="K3078" s="4" t="str">
        <f t="shared" si="48"/>
        <v>Jun 12</v>
      </c>
      <c r="L3078" t="s">
        <v>5715</v>
      </c>
      <c r="M3078" t="s">
        <v>5701</v>
      </c>
      <c r="N3078" t="s">
        <v>5701</v>
      </c>
      <c r="P3078" t="s">
        <v>6054</v>
      </c>
      <c r="Q3078" t="s">
        <v>6054</v>
      </c>
      <c r="R3078">
        <v>0</v>
      </c>
      <c r="S3078" t="s">
        <v>6539</v>
      </c>
      <c r="T3078">
        <v>0</v>
      </c>
      <c r="U3078">
        <v>0</v>
      </c>
      <c r="V3078">
        <v>0</v>
      </c>
      <c r="W3078">
        <v>0</v>
      </c>
      <c r="X3078">
        <v>1</v>
      </c>
      <c r="Y3078">
        <v>1</v>
      </c>
      <c r="Z3078" s="2" t="s">
        <v>9152</v>
      </c>
    </row>
    <row r="3079" spans="1:30" x14ac:dyDescent="0.2">
      <c r="A3079" s="1">
        <v>2291</v>
      </c>
      <c r="B3079" t="s">
        <v>31</v>
      </c>
      <c r="C3079" t="s">
        <v>1716</v>
      </c>
      <c r="D3079" t="s">
        <v>4838</v>
      </c>
      <c r="E3079" t="s">
        <v>10547</v>
      </c>
      <c r="F3079" t="str">
        <f>VLOOKUP(E3079,state_lookup!A:B,2,FALSE)</f>
        <v>CA</v>
      </c>
      <c r="G3079">
        <v>34.113900000000001</v>
      </c>
      <c r="H3079">
        <v>-118.4068</v>
      </c>
      <c r="I3079" t="s">
        <v>5243</v>
      </c>
      <c r="J3079" s="4" t="s">
        <v>5266</v>
      </c>
      <c r="K3079" s="4" t="str">
        <f t="shared" si="48"/>
        <v>Jun 12</v>
      </c>
      <c r="L3079" t="s">
        <v>5910</v>
      </c>
      <c r="M3079" t="s">
        <v>5531</v>
      </c>
      <c r="N3079" t="s">
        <v>5531</v>
      </c>
      <c r="P3079" t="s">
        <v>6303</v>
      </c>
      <c r="Q3079" t="s">
        <v>6457</v>
      </c>
      <c r="R3079">
        <v>0</v>
      </c>
      <c r="S3079" t="s">
        <v>6539</v>
      </c>
      <c r="T3079">
        <v>0</v>
      </c>
      <c r="U3079">
        <v>0</v>
      </c>
      <c r="V3079">
        <v>0</v>
      </c>
      <c r="W3079">
        <v>0</v>
      </c>
      <c r="X3079">
        <v>1</v>
      </c>
      <c r="Y3079">
        <v>1</v>
      </c>
      <c r="Z3079" s="2" t="s">
        <v>9153</v>
      </c>
      <c r="AD3079" t="s">
        <v>6598</v>
      </c>
    </row>
    <row r="3080" spans="1:30" x14ac:dyDescent="0.2">
      <c r="A3080" s="1">
        <v>2292</v>
      </c>
      <c r="B3080" t="s">
        <v>278</v>
      </c>
      <c r="C3080" t="s">
        <v>2253</v>
      </c>
      <c r="D3080" t="s">
        <v>4414</v>
      </c>
      <c r="E3080" t="s">
        <v>10571</v>
      </c>
      <c r="F3080" t="str">
        <f>VLOOKUP(E3080,state_lookup!A:B,2,FALSE)</f>
        <v>WI</v>
      </c>
      <c r="G3080">
        <v>43.082700000000003</v>
      </c>
      <c r="H3080">
        <v>-89.392300000000006</v>
      </c>
      <c r="I3080" t="s">
        <v>5243</v>
      </c>
      <c r="J3080" s="4" t="s">
        <v>5266</v>
      </c>
      <c r="K3080" s="4" t="str">
        <f t="shared" si="48"/>
        <v>Jun 12</v>
      </c>
      <c r="L3080" t="s">
        <v>5412</v>
      </c>
      <c r="M3080" t="s">
        <v>5396</v>
      </c>
      <c r="N3080" t="s">
        <v>5396</v>
      </c>
      <c r="P3080" t="s">
        <v>6051</v>
      </c>
      <c r="Q3080" t="s">
        <v>6402</v>
      </c>
      <c r="R3080">
        <v>0</v>
      </c>
      <c r="S3080" t="s">
        <v>6668</v>
      </c>
      <c r="T3080">
        <v>0</v>
      </c>
      <c r="U3080">
        <v>0</v>
      </c>
      <c r="V3080">
        <v>0</v>
      </c>
      <c r="W3080">
        <v>0</v>
      </c>
      <c r="X3080">
        <v>1</v>
      </c>
      <c r="Y3080">
        <v>1</v>
      </c>
      <c r="Z3080" s="2" t="s">
        <v>9154</v>
      </c>
    </row>
    <row r="3081" spans="1:30" x14ac:dyDescent="0.2">
      <c r="A3081" s="1">
        <v>2293</v>
      </c>
      <c r="B3081" t="s">
        <v>1493</v>
      </c>
      <c r="C3081" t="s">
        <v>3598</v>
      </c>
      <c r="D3081" t="s">
        <v>4415</v>
      </c>
      <c r="E3081" t="s">
        <v>10582</v>
      </c>
      <c r="F3081" t="str">
        <f>VLOOKUP(E3081,state_lookup!A:B,2,FALSE)</f>
        <v>NH</v>
      </c>
      <c r="G3081">
        <v>43.297649999999997</v>
      </c>
      <c r="H3081" t="s">
        <v>5207</v>
      </c>
      <c r="I3081" t="s">
        <v>5243</v>
      </c>
      <c r="J3081" s="4" t="s">
        <v>5266</v>
      </c>
      <c r="K3081" s="4" t="str">
        <f t="shared" si="48"/>
        <v>Jun 12</v>
      </c>
      <c r="L3081" t="s">
        <v>5304</v>
      </c>
      <c r="M3081" t="s">
        <v>5531</v>
      </c>
      <c r="N3081" t="s">
        <v>5531</v>
      </c>
      <c r="P3081" t="s">
        <v>6051</v>
      </c>
      <c r="Q3081" t="s">
        <v>6402</v>
      </c>
      <c r="R3081">
        <v>0</v>
      </c>
      <c r="S3081" t="s">
        <v>6539</v>
      </c>
      <c r="T3081">
        <v>0</v>
      </c>
      <c r="U3081">
        <v>0</v>
      </c>
      <c r="V3081">
        <v>0</v>
      </c>
      <c r="W3081">
        <v>0</v>
      </c>
      <c r="X3081">
        <v>1</v>
      </c>
      <c r="Y3081">
        <v>1</v>
      </c>
      <c r="Z3081" s="2" t="s">
        <v>9152</v>
      </c>
    </row>
    <row r="3082" spans="1:30" x14ac:dyDescent="0.2">
      <c r="A3082" s="1">
        <v>2294</v>
      </c>
      <c r="B3082" t="s">
        <v>1494</v>
      </c>
      <c r="C3082" t="s">
        <v>3599</v>
      </c>
      <c r="D3082" t="s">
        <v>4839</v>
      </c>
      <c r="E3082" t="s">
        <v>10574</v>
      </c>
      <c r="F3082" t="str">
        <f>VLOOKUP(E3082,state_lookup!A:B,2,FALSE)</f>
        <v>LA</v>
      </c>
      <c r="G3082">
        <v>29.997599999999998</v>
      </c>
      <c r="H3082">
        <v>-90.178100000000001</v>
      </c>
      <c r="I3082" t="s">
        <v>5243</v>
      </c>
      <c r="J3082" s="4" t="s">
        <v>5266</v>
      </c>
      <c r="K3082" s="4" t="str">
        <f t="shared" si="48"/>
        <v>Jun 12</v>
      </c>
      <c r="L3082" t="s">
        <v>5911</v>
      </c>
      <c r="M3082" t="s">
        <v>5982</v>
      </c>
      <c r="N3082" t="s">
        <v>5982</v>
      </c>
      <c r="P3082" t="s">
        <v>6051</v>
      </c>
      <c r="Q3082" t="s">
        <v>6402</v>
      </c>
      <c r="R3082">
        <v>0</v>
      </c>
      <c r="S3082" t="s">
        <v>6668</v>
      </c>
      <c r="T3082">
        <v>0</v>
      </c>
      <c r="U3082">
        <v>0</v>
      </c>
      <c r="V3082">
        <v>0</v>
      </c>
      <c r="W3082">
        <v>0</v>
      </c>
      <c r="X3082">
        <v>1</v>
      </c>
      <c r="Y3082">
        <v>1</v>
      </c>
      <c r="Z3082" s="2" t="s">
        <v>9155</v>
      </c>
    </row>
    <row r="3083" spans="1:30" x14ac:dyDescent="0.2">
      <c r="A3083" s="1">
        <v>2295</v>
      </c>
      <c r="B3083" t="s">
        <v>284</v>
      </c>
      <c r="C3083" t="s">
        <v>1744</v>
      </c>
      <c r="D3083" t="s">
        <v>4840</v>
      </c>
      <c r="E3083" t="s">
        <v>10549</v>
      </c>
      <c r="F3083" t="str">
        <f>VLOOKUP(E3083,state_lookup!A:B,2,FALSE)</f>
        <v>FL</v>
      </c>
      <c r="G3083">
        <v>25.783899999999999</v>
      </c>
      <c r="H3083">
        <v>-80.2102</v>
      </c>
      <c r="I3083" t="s">
        <v>5243</v>
      </c>
      <c r="J3083" s="4" t="s">
        <v>5266</v>
      </c>
      <c r="K3083" s="4" t="str">
        <f t="shared" si="48"/>
        <v>Jun 12</v>
      </c>
      <c r="L3083" t="s">
        <v>5440</v>
      </c>
      <c r="M3083" t="s">
        <v>5396</v>
      </c>
      <c r="N3083" t="s">
        <v>5396</v>
      </c>
      <c r="P3083" t="s">
        <v>6051</v>
      </c>
      <c r="Q3083" t="s">
        <v>6402</v>
      </c>
      <c r="R3083">
        <v>0</v>
      </c>
      <c r="S3083" t="s">
        <v>6668</v>
      </c>
      <c r="T3083">
        <v>0</v>
      </c>
      <c r="U3083">
        <v>0</v>
      </c>
      <c r="V3083">
        <v>0</v>
      </c>
      <c r="W3083">
        <v>0</v>
      </c>
      <c r="X3083">
        <v>1</v>
      </c>
      <c r="Y3083">
        <v>1</v>
      </c>
      <c r="Z3083" s="2" t="s">
        <v>9156</v>
      </c>
    </row>
    <row r="3084" spans="1:30" x14ac:dyDescent="0.2">
      <c r="A3084" s="1">
        <v>2296</v>
      </c>
      <c r="B3084" t="s">
        <v>142</v>
      </c>
      <c r="C3084" t="s">
        <v>3600</v>
      </c>
      <c r="D3084" t="s">
        <v>142</v>
      </c>
      <c r="E3084" t="s">
        <v>10571</v>
      </c>
      <c r="F3084" t="str">
        <f>VLOOKUP(E3084,state_lookup!A:B,2,FALSE)</f>
        <v>WI</v>
      </c>
      <c r="G3084">
        <v>43.0642</v>
      </c>
      <c r="H3084">
        <v>-87.967299999999994</v>
      </c>
      <c r="I3084" t="s">
        <v>5243</v>
      </c>
      <c r="J3084" s="4" t="s">
        <v>5266</v>
      </c>
      <c r="K3084" s="4" t="str">
        <f t="shared" si="48"/>
        <v>Jun 12</v>
      </c>
      <c r="L3084" t="s">
        <v>5912</v>
      </c>
      <c r="M3084" t="s">
        <v>5912</v>
      </c>
      <c r="N3084" t="s">
        <v>5912</v>
      </c>
      <c r="P3084" t="s">
        <v>6051</v>
      </c>
      <c r="Q3084" t="s">
        <v>6457</v>
      </c>
      <c r="R3084">
        <v>0</v>
      </c>
      <c r="S3084" t="s">
        <v>6538</v>
      </c>
      <c r="T3084">
        <v>0</v>
      </c>
      <c r="U3084">
        <v>0</v>
      </c>
      <c r="V3084">
        <v>0</v>
      </c>
      <c r="W3084">
        <v>0</v>
      </c>
      <c r="X3084">
        <v>1</v>
      </c>
      <c r="Y3084">
        <v>1</v>
      </c>
      <c r="Z3084" s="2" t="s">
        <v>9157</v>
      </c>
      <c r="AD3084" t="s">
        <v>6598</v>
      </c>
    </row>
    <row r="3085" spans="1:30" x14ac:dyDescent="0.2">
      <c r="A3085" s="1">
        <v>2297</v>
      </c>
      <c r="B3085" t="s">
        <v>288</v>
      </c>
      <c r="C3085" t="s">
        <v>3601</v>
      </c>
      <c r="E3085" t="s">
        <v>10571</v>
      </c>
      <c r="F3085" t="str">
        <f>VLOOKUP(E3085,state_lookup!A:B,2,FALSE)</f>
        <v>WI</v>
      </c>
      <c r="G3085">
        <v>42.552030000000002</v>
      </c>
      <c r="H3085" t="s">
        <v>5208</v>
      </c>
      <c r="I3085" t="s">
        <v>4899</v>
      </c>
      <c r="J3085" s="4" t="s">
        <v>5266</v>
      </c>
      <c r="K3085" s="4" t="str">
        <f t="shared" si="48"/>
        <v>Jun 12</v>
      </c>
      <c r="L3085" t="s">
        <v>5913</v>
      </c>
      <c r="M3085" t="s">
        <v>5736</v>
      </c>
      <c r="N3085" t="s">
        <v>5396</v>
      </c>
      <c r="P3085" t="s">
        <v>6051</v>
      </c>
      <c r="Q3085" t="s">
        <v>6457</v>
      </c>
      <c r="R3085">
        <v>0</v>
      </c>
      <c r="S3085" t="s">
        <v>6537</v>
      </c>
      <c r="T3085">
        <v>0</v>
      </c>
      <c r="U3085">
        <v>0</v>
      </c>
      <c r="V3085">
        <v>0</v>
      </c>
      <c r="W3085">
        <v>0</v>
      </c>
      <c r="X3085">
        <v>1</v>
      </c>
      <c r="Y3085">
        <v>1</v>
      </c>
      <c r="Z3085" t="s">
        <v>5728</v>
      </c>
      <c r="AD3085" t="s">
        <v>6598</v>
      </c>
    </row>
    <row r="3086" spans="1:30" x14ac:dyDescent="0.2">
      <c r="A3086" s="1">
        <v>2298</v>
      </c>
      <c r="B3086" t="s">
        <v>1455</v>
      </c>
      <c r="C3086" t="s">
        <v>3602</v>
      </c>
      <c r="D3086" t="s">
        <v>4841</v>
      </c>
      <c r="E3086" t="s">
        <v>10575</v>
      </c>
      <c r="F3086" t="str">
        <f>VLOOKUP(E3086,state_lookup!A:B,2,FALSE)</f>
        <v>PA</v>
      </c>
      <c r="G3086">
        <v>40.426200000000001</v>
      </c>
      <c r="H3086">
        <v>-79.760499999999993</v>
      </c>
      <c r="I3086" t="s">
        <v>5243</v>
      </c>
      <c r="J3086" s="4" t="s">
        <v>5266</v>
      </c>
      <c r="K3086" s="4" t="str">
        <f t="shared" si="48"/>
        <v>Jun 12</v>
      </c>
      <c r="L3086" t="s">
        <v>5914</v>
      </c>
      <c r="M3086" t="s">
        <v>6002</v>
      </c>
      <c r="N3086" t="s">
        <v>5645</v>
      </c>
      <c r="P3086" t="s">
        <v>6054</v>
      </c>
      <c r="Q3086" t="s">
        <v>6471</v>
      </c>
      <c r="R3086">
        <v>0</v>
      </c>
      <c r="S3086" t="s">
        <v>6539</v>
      </c>
      <c r="T3086">
        <v>0</v>
      </c>
      <c r="U3086">
        <v>0</v>
      </c>
      <c r="V3086">
        <v>0</v>
      </c>
      <c r="W3086">
        <v>0</v>
      </c>
      <c r="X3086">
        <v>1</v>
      </c>
      <c r="Y3086">
        <v>1</v>
      </c>
      <c r="Z3086" s="2" t="s">
        <v>9158</v>
      </c>
    </row>
    <row r="3087" spans="1:30" x14ac:dyDescent="0.2">
      <c r="A3087" s="1">
        <v>2299</v>
      </c>
      <c r="B3087" t="s">
        <v>1019</v>
      </c>
      <c r="C3087" t="s">
        <v>3603</v>
      </c>
      <c r="D3087" t="s">
        <v>338</v>
      </c>
      <c r="E3087" t="s">
        <v>181</v>
      </c>
      <c r="F3087" t="str">
        <f>VLOOKUP(E3087,state_lookup!A:B,2,FALSE)</f>
        <v>WA</v>
      </c>
      <c r="G3087">
        <v>47.792099999999998</v>
      </c>
      <c r="H3087">
        <v>-122.30759999999999</v>
      </c>
      <c r="I3087" t="s">
        <v>5243</v>
      </c>
      <c r="J3087" s="4" t="s">
        <v>5266</v>
      </c>
      <c r="K3087" s="4" t="str">
        <f t="shared" si="48"/>
        <v>Jun 12</v>
      </c>
      <c r="L3087" t="s">
        <v>5915</v>
      </c>
      <c r="M3087" t="s">
        <v>6025</v>
      </c>
      <c r="N3087" t="s">
        <v>6025</v>
      </c>
      <c r="P3087" t="s">
        <v>6051</v>
      </c>
      <c r="Q3087" t="s">
        <v>6457</v>
      </c>
      <c r="R3087">
        <v>0</v>
      </c>
      <c r="S3087" t="s">
        <v>6538</v>
      </c>
      <c r="T3087">
        <v>0</v>
      </c>
      <c r="U3087">
        <v>0</v>
      </c>
      <c r="V3087">
        <v>0</v>
      </c>
      <c r="W3087">
        <v>0</v>
      </c>
      <c r="X3087">
        <v>1</v>
      </c>
      <c r="Y3087">
        <v>1</v>
      </c>
      <c r="Z3087" s="2" t="s">
        <v>9159</v>
      </c>
      <c r="AD3087" t="s">
        <v>6598</v>
      </c>
    </row>
    <row r="3088" spans="1:30" x14ac:dyDescent="0.2">
      <c r="A3088" s="1">
        <v>2300</v>
      </c>
      <c r="B3088" t="s">
        <v>447</v>
      </c>
      <c r="C3088" t="s">
        <v>2248</v>
      </c>
      <c r="D3088" t="s">
        <v>4661</v>
      </c>
      <c r="E3088" t="s">
        <v>181</v>
      </c>
      <c r="F3088" t="str">
        <f>VLOOKUP(E3088,state_lookup!A:B,2,FALSE)</f>
        <v>WA</v>
      </c>
      <c r="G3088">
        <v>48.420200000000001</v>
      </c>
      <c r="H3088">
        <v>-122.3116</v>
      </c>
      <c r="I3088" t="s">
        <v>5243</v>
      </c>
      <c r="J3088" s="4" t="s">
        <v>5266</v>
      </c>
      <c r="K3088" s="4" t="str">
        <f t="shared" si="48"/>
        <v>Jun 12</v>
      </c>
      <c r="L3088" t="s">
        <v>5342</v>
      </c>
      <c r="M3088" t="s">
        <v>5531</v>
      </c>
      <c r="N3088" t="s">
        <v>5531</v>
      </c>
      <c r="P3088" t="s">
        <v>6051</v>
      </c>
      <c r="Q3088" t="s">
        <v>6457</v>
      </c>
      <c r="R3088">
        <v>0</v>
      </c>
      <c r="S3088" t="s">
        <v>6617</v>
      </c>
      <c r="T3088">
        <v>0</v>
      </c>
      <c r="U3088">
        <v>0</v>
      </c>
      <c r="V3088">
        <v>0</v>
      </c>
      <c r="W3088">
        <v>0</v>
      </c>
      <c r="X3088">
        <v>1</v>
      </c>
      <c r="Y3088">
        <v>1</v>
      </c>
      <c r="Z3088" s="2" t="s">
        <v>9160</v>
      </c>
    </row>
    <row r="3089" spans="1:30" x14ac:dyDescent="0.2">
      <c r="A3089" s="1">
        <v>2301</v>
      </c>
      <c r="B3089" t="s">
        <v>448</v>
      </c>
      <c r="C3089" t="s">
        <v>3604</v>
      </c>
      <c r="D3089" t="s">
        <v>1416</v>
      </c>
      <c r="E3089" t="s">
        <v>10550</v>
      </c>
      <c r="F3089" t="str">
        <f>VLOOKUP(E3089,state_lookup!A:B,2,FALSE)</f>
        <v>TN</v>
      </c>
      <c r="G3089">
        <v>35.849299999999999</v>
      </c>
      <c r="H3089">
        <v>-86.411699999999996</v>
      </c>
      <c r="I3089" t="s">
        <v>5243</v>
      </c>
      <c r="J3089" s="4" t="s">
        <v>5266</v>
      </c>
      <c r="K3089" s="4" t="str">
        <f t="shared" si="48"/>
        <v>Jun 12</v>
      </c>
      <c r="L3089" t="s">
        <v>5916</v>
      </c>
      <c r="M3089" t="s">
        <v>5846</v>
      </c>
      <c r="N3089" t="s">
        <v>5846</v>
      </c>
      <c r="P3089" t="s">
        <v>6051</v>
      </c>
      <c r="Q3089" t="s">
        <v>6457</v>
      </c>
      <c r="R3089">
        <v>0</v>
      </c>
      <c r="S3089" t="s">
        <v>6538</v>
      </c>
      <c r="T3089">
        <v>0</v>
      </c>
      <c r="U3089">
        <v>0</v>
      </c>
      <c r="V3089">
        <v>0</v>
      </c>
      <c r="W3089">
        <v>0</v>
      </c>
      <c r="X3089">
        <v>1</v>
      </c>
      <c r="Y3089">
        <v>1</v>
      </c>
      <c r="Z3089" s="2" t="s">
        <v>9161</v>
      </c>
      <c r="AD3089" t="s">
        <v>6598</v>
      </c>
    </row>
    <row r="3090" spans="1:30" x14ac:dyDescent="0.2">
      <c r="A3090" s="1">
        <v>2302</v>
      </c>
      <c r="B3090" t="s">
        <v>297</v>
      </c>
      <c r="D3090" t="s">
        <v>1207</v>
      </c>
      <c r="E3090" t="s">
        <v>10551</v>
      </c>
      <c r="F3090" t="str">
        <f>VLOOKUP(E3090,state_lookup!A:B,2,FALSE)</f>
        <v>NJ</v>
      </c>
      <c r="G3090">
        <v>40.724499999999999</v>
      </c>
      <c r="H3090">
        <v>-74.172499999999999</v>
      </c>
      <c r="I3090" t="s">
        <v>5243</v>
      </c>
      <c r="J3090" s="4" t="s">
        <v>5266</v>
      </c>
      <c r="K3090" s="4" t="str">
        <f t="shared" si="48"/>
        <v>Jun 12</v>
      </c>
      <c r="P3090" t="s">
        <v>6304</v>
      </c>
      <c r="Q3090" t="s">
        <v>6472</v>
      </c>
      <c r="R3090">
        <v>0</v>
      </c>
      <c r="S3090" t="s">
        <v>6538</v>
      </c>
      <c r="T3090">
        <v>0</v>
      </c>
      <c r="U3090">
        <v>0</v>
      </c>
      <c r="V3090">
        <v>0</v>
      </c>
      <c r="W3090">
        <v>0</v>
      </c>
      <c r="X3090">
        <v>1</v>
      </c>
      <c r="Y3090">
        <v>1</v>
      </c>
      <c r="Z3090" s="2" t="s">
        <v>9162</v>
      </c>
      <c r="AD3090" t="s">
        <v>6598</v>
      </c>
    </row>
    <row r="3091" spans="1:30" x14ac:dyDescent="0.2">
      <c r="A3091" s="1">
        <v>2303</v>
      </c>
      <c r="B3091" t="s">
        <v>65</v>
      </c>
      <c r="C3091" t="s">
        <v>1945</v>
      </c>
      <c r="D3091" t="s">
        <v>4282</v>
      </c>
      <c r="E3091" t="s">
        <v>64</v>
      </c>
      <c r="F3091" t="str">
        <f>VLOOKUP(E3091,state_lookup!A:B,2,FALSE)</f>
        <v>NY</v>
      </c>
      <c r="G3091">
        <v>40.694299999999998</v>
      </c>
      <c r="H3091">
        <v>-73.924899999999994</v>
      </c>
      <c r="I3091" t="s">
        <v>5244</v>
      </c>
      <c r="J3091" s="4" t="s">
        <v>5266</v>
      </c>
      <c r="K3091" s="4" t="str">
        <f t="shared" si="48"/>
        <v>Jun 12</v>
      </c>
      <c r="L3091" t="s">
        <v>5738</v>
      </c>
      <c r="M3091" t="s">
        <v>5531</v>
      </c>
      <c r="N3091" t="s">
        <v>5531</v>
      </c>
      <c r="P3091" t="s">
        <v>6305</v>
      </c>
      <c r="Q3091" t="s">
        <v>6457</v>
      </c>
      <c r="R3091">
        <v>0</v>
      </c>
      <c r="S3091" t="s">
        <v>6670</v>
      </c>
      <c r="T3091">
        <v>0</v>
      </c>
      <c r="U3091">
        <v>0</v>
      </c>
      <c r="V3091">
        <v>0</v>
      </c>
      <c r="W3091">
        <v>0</v>
      </c>
      <c r="X3091">
        <v>1</v>
      </c>
      <c r="Y3091">
        <v>1</v>
      </c>
      <c r="Z3091" s="2" t="s">
        <v>8399</v>
      </c>
      <c r="AD3091" t="s">
        <v>6598</v>
      </c>
    </row>
    <row r="3092" spans="1:30" x14ac:dyDescent="0.2">
      <c r="A3092" s="1">
        <v>2304</v>
      </c>
      <c r="B3092" t="s">
        <v>64</v>
      </c>
      <c r="C3092" t="s">
        <v>3477</v>
      </c>
      <c r="D3092" t="s">
        <v>4337</v>
      </c>
      <c r="E3092" t="s">
        <v>64</v>
      </c>
      <c r="F3092" t="str">
        <f>VLOOKUP(E3092,state_lookup!A:B,2,FALSE)</f>
        <v>NY</v>
      </c>
      <c r="G3092">
        <v>40.694299999999998</v>
      </c>
      <c r="H3092">
        <v>-73.924899999999994</v>
      </c>
      <c r="I3092" t="s">
        <v>5243</v>
      </c>
      <c r="J3092" s="4" t="s">
        <v>5266</v>
      </c>
      <c r="K3092" s="4" t="str">
        <f t="shared" si="48"/>
        <v>Jun 12</v>
      </c>
      <c r="L3092" t="s">
        <v>5917</v>
      </c>
      <c r="M3092" t="s">
        <v>5438</v>
      </c>
      <c r="N3092" t="s">
        <v>5438</v>
      </c>
      <c r="P3092" t="s">
        <v>6051</v>
      </c>
      <c r="Q3092" t="s">
        <v>6395</v>
      </c>
      <c r="R3092">
        <v>0</v>
      </c>
      <c r="S3092" t="s">
        <v>6671</v>
      </c>
      <c r="T3092">
        <v>0</v>
      </c>
      <c r="U3092">
        <v>0</v>
      </c>
      <c r="V3092">
        <v>0</v>
      </c>
      <c r="W3092">
        <v>0</v>
      </c>
      <c r="X3092">
        <v>1</v>
      </c>
      <c r="Y3092">
        <v>1</v>
      </c>
      <c r="Z3092" t="s">
        <v>9163</v>
      </c>
      <c r="AD3092" t="s">
        <v>6598</v>
      </c>
    </row>
    <row r="3093" spans="1:30" x14ac:dyDescent="0.2">
      <c r="A3093" s="1">
        <v>2305</v>
      </c>
      <c r="B3093" t="s">
        <v>64</v>
      </c>
      <c r="C3093" t="s">
        <v>3605</v>
      </c>
      <c r="D3093" t="s">
        <v>4337</v>
      </c>
      <c r="E3093" t="s">
        <v>64</v>
      </c>
      <c r="F3093" t="str">
        <f>VLOOKUP(E3093,state_lookup!A:B,2,FALSE)</f>
        <v>NY</v>
      </c>
      <c r="G3093">
        <v>40.694299999999998</v>
      </c>
      <c r="H3093">
        <v>-73.924899999999994</v>
      </c>
      <c r="I3093" t="s">
        <v>5243</v>
      </c>
      <c r="J3093" s="4" t="s">
        <v>5266</v>
      </c>
      <c r="K3093" s="4" t="str">
        <f t="shared" si="48"/>
        <v>Jun 12</v>
      </c>
      <c r="P3093" t="s">
        <v>6051</v>
      </c>
      <c r="Q3093" t="s">
        <v>6395</v>
      </c>
      <c r="R3093">
        <v>0</v>
      </c>
      <c r="S3093" t="s">
        <v>6537</v>
      </c>
      <c r="X3093">
        <v>1</v>
      </c>
      <c r="Y3093">
        <v>1</v>
      </c>
      <c r="Z3093" t="s">
        <v>8934</v>
      </c>
    </row>
    <row r="3094" spans="1:30" x14ac:dyDescent="0.2">
      <c r="A3094" s="1">
        <v>2306</v>
      </c>
      <c r="B3094" t="s">
        <v>64</v>
      </c>
      <c r="C3094" t="s">
        <v>3606</v>
      </c>
      <c r="D3094" t="s">
        <v>4337</v>
      </c>
      <c r="E3094" t="s">
        <v>64</v>
      </c>
      <c r="F3094" t="str">
        <f>VLOOKUP(E3094,state_lookup!A:B,2,FALSE)</f>
        <v>NY</v>
      </c>
      <c r="G3094">
        <v>40.694299999999998</v>
      </c>
      <c r="H3094">
        <v>-73.924899999999994</v>
      </c>
      <c r="I3094" t="s">
        <v>5243</v>
      </c>
      <c r="J3094" s="4" t="s">
        <v>5266</v>
      </c>
      <c r="K3094" s="4" t="str">
        <f t="shared" si="48"/>
        <v>Jun 12</v>
      </c>
      <c r="P3094" t="s">
        <v>6051</v>
      </c>
      <c r="Q3094" t="s">
        <v>6395</v>
      </c>
      <c r="R3094">
        <v>0</v>
      </c>
      <c r="S3094" t="s">
        <v>6537</v>
      </c>
      <c r="X3094">
        <v>0</v>
      </c>
      <c r="Y3094">
        <v>1</v>
      </c>
      <c r="Z3094" t="s">
        <v>8934</v>
      </c>
    </row>
    <row r="3095" spans="1:30" x14ac:dyDescent="0.2">
      <c r="A3095" s="1">
        <v>2307</v>
      </c>
      <c r="B3095" t="s">
        <v>64</v>
      </c>
      <c r="C3095" t="s">
        <v>3607</v>
      </c>
      <c r="D3095" t="s">
        <v>4337</v>
      </c>
      <c r="E3095" t="s">
        <v>64</v>
      </c>
      <c r="F3095" t="str">
        <f>VLOOKUP(E3095,state_lookup!A:B,2,FALSE)</f>
        <v>NY</v>
      </c>
      <c r="G3095">
        <v>40.694299999999998</v>
      </c>
      <c r="H3095">
        <v>-73.924899999999994</v>
      </c>
      <c r="I3095" t="s">
        <v>5243</v>
      </c>
      <c r="J3095" s="4" t="s">
        <v>5266</v>
      </c>
      <c r="K3095" s="4" t="str">
        <f t="shared" si="48"/>
        <v>Jun 12</v>
      </c>
      <c r="P3095" t="s">
        <v>6051</v>
      </c>
      <c r="Q3095" t="s">
        <v>6395</v>
      </c>
      <c r="R3095">
        <v>0</v>
      </c>
      <c r="S3095" t="s">
        <v>6537</v>
      </c>
      <c r="X3095">
        <v>0</v>
      </c>
      <c r="Y3095">
        <v>1</v>
      </c>
      <c r="Z3095" t="s">
        <v>8934</v>
      </c>
    </row>
    <row r="3096" spans="1:30" x14ac:dyDescent="0.2">
      <c r="A3096" s="1">
        <v>2308</v>
      </c>
      <c r="B3096" t="s">
        <v>64</v>
      </c>
      <c r="C3096" t="s">
        <v>3608</v>
      </c>
      <c r="D3096" t="s">
        <v>4337</v>
      </c>
      <c r="E3096" t="s">
        <v>64</v>
      </c>
      <c r="F3096" t="str">
        <f>VLOOKUP(E3096,state_lookup!A:B,2,FALSE)</f>
        <v>NY</v>
      </c>
      <c r="G3096">
        <v>40.694299999999998</v>
      </c>
      <c r="H3096">
        <v>-73.924899999999994</v>
      </c>
      <c r="I3096" t="s">
        <v>5243</v>
      </c>
      <c r="J3096" s="4" t="s">
        <v>5266</v>
      </c>
      <c r="K3096" s="4" t="str">
        <f t="shared" si="48"/>
        <v>Jun 12</v>
      </c>
      <c r="P3096" t="s">
        <v>6051</v>
      </c>
      <c r="Q3096" t="s">
        <v>6395</v>
      </c>
      <c r="R3096">
        <v>0</v>
      </c>
      <c r="S3096" t="s">
        <v>6537</v>
      </c>
      <c r="X3096">
        <v>0</v>
      </c>
      <c r="Y3096">
        <v>1</v>
      </c>
      <c r="Z3096" t="s">
        <v>8934</v>
      </c>
    </row>
    <row r="3097" spans="1:30" x14ac:dyDescent="0.2">
      <c r="A3097" s="1">
        <v>2309</v>
      </c>
      <c r="B3097" t="s">
        <v>64</v>
      </c>
      <c r="C3097" t="s">
        <v>3609</v>
      </c>
      <c r="D3097" t="s">
        <v>64</v>
      </c>
      <c r="E3097" t="s">
        <v>64</v>
      </c>
      <c r="F3097" t="str">
        <f>VLOOKUP(E3097,state_lookup!A:B,2,FALSE)</f>
        <v>NY</v>
      </c>
      <c r="G3097">
        <v>40.694299999999998</v>
      </c>
      <c r="H3097">
        <v>-73.924899999999994</v>
      </c>
      <c r="I3097" t="s">
        <v>5243</v>
      </c>
      <c r="J3097" s="4" t="s">
        <v>5266</v>
      </c>
      <c r="K3097" s="4" t="str">
        <f t="shared" si="48"/>
        <v>Jun 12</v>
      </c>
      <c r="P3097" t="s">
        <v>6051</v>
      </c>
      <c r="Q3097" t="s">
        <v>6395</v>
      </c>
      <c r="R3097">
        <v>0</v>
      </c>
      <c r="S3097" t="s">
        <v>6537</v>
      </c>
      <c r="X3097">
        <v>0</v>
      </c>
      <c r="Y3097">
        <v>1</v>
      </c>
      <c r="Z3097" t="s">
        <v>8934</v>
      </c>
    </row>
    <row r="3098" spans="1:30" x14ac:dyDescent="0.2">
      <c r="A3098" s="1">
        <v>2310</v>
      </c>
      <c r="B3098" t="s">
        <v>64</v>
      </c>
      <c r="C3098" t="s">
        <v>3610</v>
      </c>
      <c r="D3098" t="s">
        <v>4337</v>
      </c>
      <c r="E3098" t="s">
        <v>64</v>
      </c>
      <c r="F3098" t="str">
        <f>VLOOKUP(E3098,state_lookup!A:B,2,FALSE)</f>
        <v>NY</v>
      </c>
      <c r="G3098">
        <v>40.694299999999998</v>
      </c>
      <c r="H3098">
        <v>-73.924899999999994</v>
      </c>
      <c r="I3098" t="s">
        <v>5243</v>
      </c>
      <c r="J3098" s="4" t="s">
        <v>5266</v>
      </c>
      <c r="K3098" s="4" t="str">
        <f t="shared" si="48"/>
        <v>Jun 12</v>
      </c>
      <c r="L3098" t="s">
        <v>5645</v>
      </c>
      <c r="M3098" t="s">
        <v>5645</v>
      </c>
      <c r="N3098" t="s">
        <v>5645</v>
      </c>
      <c r="P3098" t="s">
        <v>6051</v>
      </c>
      <c r="Q3098" t="s">
        <v>6395</v>
      </c>
      <c r="R3098">
        <v>0</v>
      </c>
      <c r="S3098" t="s">
        <v>6537</v>
      </c>
      <c r="X3098">
        <v>0</v>
      </c>
      <c r="Y3098">
        <v>1</v>
      </c>
      <c r="Z3098" t="s">
        <v>8934</v>
      </c>
      <c r="AA3098" s="2" t="s">
        <v>10131</v>
      </c>
    </row>
    <row r="3099" spans="1:30" x14ac:dyDescent="0.2">
      <c r="A3099" s="1">
        <v>2311</v>
      </c>
      <c r="B3099" t="s">
        <v>64</v>
      </c>
      <c r="C3099" t="s">
        <v>2787</v>
      </c>
      <c r="D3099" t="s">
        <v>4337</v>
      </c>
      <c r="E3099" t="s">
        <v>64</v>
      </c>
      <c r="F3099" t="str">
        <f>VLOOKUP(E3099,state_lookup!A:B,2,FALSE)</f>
        <v>NY</v>
      </c>
      <c r="G3099">
        <v>40.694299999999998</v>
      </c>
      <c r="H3099">
        <v>-73.924899999999994</v>
      </c>
      <c r="I3099" t="s">
        <v>5243</v>
      </c>
      <c r="J3099" s="4" t="s">
        <v>5266</v>
      </c>
      <c r="K3099" s="4" t="str">
        <f t="shared" si="48"/>
        <v>Jun 12</v>
      </c>
      <c r="P3099" t="s">
        <v>6051</v>
      </c>
      <c r="Q3099" t="s">
        <v>6395</v>
      </c>
      <c r="R3099">
        <v>0</v>
      </c>
      <c r="S3099" t="s">
        <v>6537</v>
      </c>
      <c r="X3099">
        <v>0</v>
      </c>
      <c r="Y3099">
        <v>1</v>
      </c>
      <c r="Z3099" t="s">
        <v>8934</v>
      </c>
    </row>
    <row r="3100" spans="1:30" x14ac:dyDescent="0.2">
      <c r="A3100" s="1">
        <v>2312</v>
      </c>
      <c r="B3100" t="s">
        <v>64</v>
      </c>
      <c r="C3100" t="s">
        <v>3611</v>
      </c>
      <c r="D3100" t="s">
        <v>4337</v>
      </c>
      <c r="E3100" t="s">
        <v>64</v>
      </c>
      <c r="F3100" t="str">
        <f>VLOOKUP(E3100,state_lookup!A:B,2,FALSE)</f>
        <v>NY</v>
      </c>
      <c r="G3100">
        <v>40.694299999999998</v>
      </c>
      <c r="H3100">
        <v>-73.924899999999994</v>
      </c>
      <c r="I3100" t="s">
        <v>5243</v>
      </c>
      <c r="J3100" s="4" t="s">
        <v>5266</v>
      </c>
      <c r="K3100" s="4" t="str">
        <f t="shared" si="48"/>
        <v>Jun 12</v>
      </c>
      <c r="P3100" t="s">
        <v>6051</v>
      </c>
      <c r="Q3100" t="s">
        <v>6395</v>
      </c>
      <c r="R3100">
        <v>0</v>
      </c>
      <c r="S3100" t="s">
        <v>6537</v>
      </c>
      <c r="X3100">
        <v>0</v>
      </c>
      <c r="Y3100">
        <v>1</v>
      </c>
      <c r="Z3100" t="s">
        <v>8934</v>
      </c>
    </row>
    <row r="3101" spans="1:30" x14ac:dyDescent="0.2">
      <c r="A3101" s="1">
        <v>2313</v>
      </c>
      <c r="B3101" t="s">
        <v>64</v>
      </c>
      <c r="C3101" t="s">
        <v>3612</v>
      </c>
      <c r="D3101" t="s">
        <v>64</v>
      </c>
      <c r="E3101" t="s">
        <v>64</v>
      </c>
      <c r="F3101" t="str">
        <f>VLOOKUP(E3101,state_lookup!A:B,2,FALSE)</f>
        <v>NY</v>
      </c>
      <c r="G3101">
        <v>40.694299999999998</v>
      </c>
      <c r="H3101">
        <v>-73.924899999999994</v>
      </c>
      <c r="I3101" t="s">
        <v>5243</v>
      </c>
      <c r="J3101" s="4" t="s">
        <v>5266</v>
      </c>
      <c r="K3101" s="4" t="str">
        <f t="shared" si="48"/>
        <v>Jun 12</v>
      </c>
      <c r="P3101" t="s">
        <v>6051</v>
      </c>
      <c r="Q3101" t="s">
        <v>6395</v>
      </c>
      <c r="R3101">
        <v>0</v>
      </c>
      <c r="S3101" t="s">
        <v>6537</v>
      </c>
      <c r="X3101">
        <v>0</v>
      </c>
      <c r="Y3101">
        <v>1</v>
      </c>
      <c r="Z3101" t="s">
        <v>8934</v>
      </c>
    </row>
    <row r="3102" spans="1:30" x14ac:dyDescent="0.2">
      <c r="A3102" s="1">
        <v>2314</v>
      </c>
      <c r="B3102" t="s">
        <v>64</v>
      </c>
      <c r="C3102" t="s">
        <v>3613</v>
      </c>
      <c r="D3102" t="s">
        <v>64</v>
      </c>
      <c r="E3102" t="s">
        <v>64</v>
      </c>
      <c r="F3102" t="str">
        <f>VLOOKUP(E3102,state_lookup!A:B,2,FALSE)</f>
        <v>NY</v>
      </c>
      <c r="G3102">
        <v>40.694299999999998</v>
      </c>
      <c r="H3102">
        <v>-73.924899999999994</v>
      </c>
      <c r="I3102" t="s">
        <v>5243</v>
      </c>
      <c r="J3102" s="4" t="s">
        <v>5266</v>
      </c>
      <c r="K3102" s="4" t="str">
        <f t="shared" si="48"/>
        <v>Jun 12</v>
      </c>
      <c r="P3102" t="s">
        <v>6051</v>
      </c>
      <c r="Q3102" t="s">
        <v>6395</v>
      </c>
      <c r="R3102">
        <v>0</v>
      </c>
      <c r="S3102" t="s">
        <v>6537</v>
      </c>
      <c r="X3102">
        <v>0</v>
      </c>
      <c r="Y3102">
        <v>1</v>
      </c>
      <c r="Z3102" t="s">
        <v>8934</v>
      </c>
    </row>
    <row r="3103" spans="1:30" x14ac:dyDescent="0.2">
      <c r="A3103" s="1">
        <v>2315</v>
      </c>
      <c r="B3103" t="s">
        <v>64</v>
      </c>
      <c r="C3103" t="s">
        <v>3614</v>
      </c>
      <c r="D3103" t="s">
        <v>64</v>
      </c>
      <c r="E3103" t="s">
        <v>64</v>
      </c>
      <c r="F3103" t="str">
        <f>VLOOKUP(E3103,state_lookup!A:B,2,FALSE)</f>
        <v>NY</v>
      </c>
      <c r="G3103">
        <v>40.694299999999998</v>
      </c>
      <c r="H3103">
        <v>-73.924899999999994</v>
      </c>
      <c r="I3103" t="s">
        <v>5243</v>
      </c>
      <c r="J3103" s="4" t="s">
        <v>5266</v>
      </c>
      <c r="K3103" s="4" t="str">
        <f t="shared" si="48"/>
        <v>Jun 12</v>
      </c>
      <c r="P3103" t="s">
        <v>6051</v>
      </c>
      <c r="Q3103" t="s">
        <v>6395</v>
      </c>
      <c r="R3103">
        <v>0</v>
      </c>
      <c r="S3103" t="s">
        <v>6537</v>
      </c>
      <c r="X3103">
        <v>0</v>
      </c>
      <c r="Y3103">
        <v>1</v>
      </c>
      <c r="Z3103" t="s">
        <v>8934</v>
      </c>
    </row>
    <row r="3104" spans="1:30" x14ac:dyDescent="0.2">
      <c r="A3104" s="1">
        <v>2316</v>
      </c>
      <c r="B3104" t="s">
        <v>64</v>
      </c>
      <c r="C3104" t="s">
        <v>3615</v>
      </c>
      <c r="D3104" t="s">
        <v>64</v>
      </c>
      <c r="E3104" t="s">
        <v>64</v>
      </c>
      <c r="F3104" t="str">
        <f>VLOOKUP(E3104,state_lookup!A:B,2,FALSE)</f>
        <v>NY</v>
      </c>
      <c r="G3104">
        <v>40.694299999999998</v>
      </c>
      <c r="H3104">
        <v>-73.924899999999994</v>
      </c>
      <c r="I3104" t="s">
        <v>5243</v>
      </c>
      <c r="J3104" s="4" t="s">
        <v>5266</v>
      </c>
      <c r="K3104" s="4" t="str">
        <f t="shared" si="48"/>
        <v>Jun 12</v>
      </c>
      <c r="P3104" t="s">
        <v>6051</v>
      </c>
      <c r="Q3104" t="s">
        <v>6395</v>
      </c>
      <c r="R3104">
        <v>0</v>
      </c>
      <c r="S3104" t="s">
        <v>6537</v>
      </c>
      <c r="X3104">
        <v>0</v>
      </c>
      <c r="Y3104">
        <v>1</v>
      </c>
      <c r="Z3104" t="s">
        <v>8934</v>
      </c>
    </row>
    <row r="3105" spans="1:30" x14ac:dyDescent="0.2">
      <c r="A3105" s="1">
        <v>2317</v>
      </c>
      <c r="B3105" t="s">
        <v>65</v>
      </c>
      <c r="C3105" t="s">
        <v>3616</v>
      </c>
      <c r="D3105" t="s">
        <v>64</v>
      </c>
      <c r="E3105" t="s">
        <v>64</v>
      </c>
      <c r="F3105" t="str">
        <f>VLOOKUP(E3105,state_lookup!A:B,2,FALSE)</f>
        <v>NY</v>
      </c>
      <c r="G3105">
        <v>40.694299999999998</v>
      </c>
      <c r="H3105">
        <v>-73.924899999999994</v>
      </c>
      <c r="I3105" t="s">
        <v>5244</v>
      </c>
      <c r="J3105" s="4" t="s">
        <v>5266</v>
      </c>
      <c r="K3105" s="4" t="str">
        <f t="shared" si="48"/>
        <v>Jun 12</v>
      </c>
      <c r="L3105" t="s">
        <v>5337</v>
      </c>
      <c r="M3105" t="s">
        <v>5701</v>
      </c>
      <c r="N3105" t="s">
        <v>5701</v>
      </c>
      <c r="P3105" t="s">
        <v>6051</v>
      </c>
      <c r="Q3105" t="s">
        <v>6395</v>
      </c>
      <c r="R3105">
        <v>0</v>
      </c>
      <c r="S3105" t="s">
        <v>6537</v>
      </c>
      <c r="T3105">
        <v>0</v>
      </c>
      <c r="U3105">
        <v>0</v>
      </c>
      <c r="V3105">
        <v>0</v>
      </c>
      <c r="W3105">
        <v>0</v>
      </c>
      <c r="X3105">
        <v>1</v>
      </c>
      <c r="Y3105">
        <v>1</v>
      </c>
      <c r="Z3105" s="2" t="s">
        <v>8399</v>
      </c>
      <c r="AD3105" t="s">
        <v>6598</v>
      </c>
    </row>
    <row r="3106" spans="1:30" x14ac:dyDescent="0.2">
      <c r="A3106" s="1">
        <v>2318</v>
      </c>
      <c r="B3106" t="s">
        <v>65</v>
      </c>
      <c r="C3106" t="s">
        <v>3617</v>
      </c>
      <c r="D3106" t="s">
        <v>64</v>
      </c>
      <c r="E3106" t="s">
        <v>64</v>
      </c>
      <c r="F3106" t="str">
        <f>VLOOKUP(E3106,state_lookup!A:B,2,FALSE)</f>
        <v>NY</v>
      </c>
      <c r="G3106">
        <v>40.694299999999998</v>
      </c>
      <c r="H3106">
        <v>-73.924899999999994</v>
      </c>
      <c r="I3106" t="s">
        <v>5244</v>
      </c>
      <c r="J3106" s="4" t="s">
        <v>5266</v>
      </c>
      <c r="K3106" s="4" t="str">
        <f t="shared" si="48"/>
        <v>Jun 12</v>
      </c>
      <c r="L3106" t="s">
        <v>5918</v>
      </c>
      <c r="M3106" t="s">
        <v>5396</v>
      </c>
      <c r="N3106" t="s">
        <v>5396</v>
      </c>
      <c r="P3106" t="s">
        <v>6306</v>
      </c>
      <c r="Q3106" t="s">
        <v>6395</v>
      </c>
      <c r="R3106">
        <v>0</v>
      </c>
      <c r="S3106" t="s">
        <v>2121</v>
      </c>
      <c r="T3106">
        <v>0</v>
      </c>
      <c r="U3106">
        <v>0</v>
      </c>
      <c r="V3106">
        <v>0</v>
      </c>
      <c r="W3106">
        <v>0</v>
      </c>
      <c r="X3106">
        <v>0</v>
      </c>
      <c r="Y3106">
        <v>1</v>
      </c>
      <c r="Z3106" s="2" t="s">
        <v>8399</v>
      </c>
      <c r="AD3106" t="s">
        <v>6598</v>
      </c>
    </row>
    <row r="3107" spans="1:30" x14ac:dyDescent="0.2">
      <c r="A3107" s="1">
        <v>2319</v>
      </c>
      <c r="B3107" t="s">
        <v>65</v>
      </c>
      <c r="C3107" t="s">
        <v>3618</v>
      </c>
      <c r="D3107" t="s">
        <v>64</v>
      </c>
      <c r="E3107" t="s">
        <v>64</v>
      </c>
      <c r="F3107" t="str">
        <f>VLOOKUP(E3107,state_lookup!A:B,2,FALSE)</f>
        <v>NY</v>
      </c>
      <c r="G3107">
        <v>40.694299999999998</v>
      </c>
      <c r="H3107">
        <v>-73.924899999999994</v>
      </c>
      <c r="I3107" t="s">
        <v>5243</v>
      </c>
      <c r="J3107" s="4" t="s">
        <v>5266</v>
      </c>
      <c r="K3107" s="4" t="str">
        <f t="shared" si="48"/>
        <v>Jun 12</v>
      </c>
      <c r="L3107" t="s">
        <v>5918</v>
      </c>
      <c r="P3107" t="s">
        <v>6051</v>
      </c>
      <c r="Q3107" t="s">
        <v>6395</v>
      </c>
      <c r="R3107">
        <v>0</v>
      </c>
      <c r="S3107" t="s">
        <v>6537</v>
      </c>
      <c r="T3107">
        <v>0</v>
      </c>
      <c r="U3107">
        <v>0</v>
      </c>
      <c r="V3107">
        <v>0</v>
      </c>
      <c r="W3107">
        <v>0</v>
      </c>
      <c r="X3107">
        <v>0</v>
      </c>
      <c r="Y3107">
        <v>1</v>
      </c>
      <c r="Z3107" s="2" t="s">
        <v>8399</v>
      </c>
      <c r="AD3107" t="s">
        <v>6598</v>
      </c>
    </row>
    <row r="3108" spans="1:30" x14ac:dyDescent="0.2">
      <c r="A3108" s="1">
        <v>2320</v>
      </c>
      <c r="B3108" t="s">
        <v>64</v>
      </c>
      <c r="C3108" t="s">
        <v>3619</v>
      </c>
      <c r="D3108" t="s">
        <v>1949</v>
      </c>
      <c r="E3108" t="s">
        <v>64</v>
      </c>
      <c r="F3108" t="str">
        <f>VLOOKUP(E3108,state_lookup!A:B,2,FALSE)</f>
        <v>NY</v>
      </c>
      <c r="G3108">
        <v>40.694299999999998</v>
      </c>
      <c r="H3108">
        <v>-73.924899999999994</v>
      </c>
      <c r="I3108" t="s">
        <v>5243</v>
      </c>
      <c r="J3108" s="4" t="s">
        <v>5266</v>
      </c>
      <c r="K3108" s="4" t="str">
        <f t="shared" si="48"/>
        <v>Jun 12</v>
      </c>
      <c r="P3108" t="s">
        <v>6051</v>
      </c>
      <c r="Q3108" t="s">
        <v>6395</v>
      </c>
      <c r="R3108">
        <v>0</v>
      </c>
      <c r="S3108" t="s">
        <v>6537</v>
      </c>
      <c r="X3108">
        <v>0</v>
      </c>
      <c r="Y3108">
        <v>1</v>
      </c>
      <c r="Z3108" t="s">
        <v>8934</v>
      </c>
    </row>
    <row r="3109" spans="1:30" x14ac:dyDescent="0.2">
      <c r="A3109" s="1">
        <v>2321</v>
      </c>
      <c r="B3109" t="s">
        <v>64</v>
      </c>
      <c r="C3109" t="s">
        <v>3620</v>
      </c>
      <c r="D3109" t="s">
        <v>1949</v>
      </c>
      <c r="E3109" t="s">
        <v>64</v>
      </c>
      <c r="F3109" t="str">
        <f>VLOOKUP(E3109,state_lookup!A:B,2,FALSE)</f>
        <v>NY</v>
      </c>
      <c r="G3109">
        <v>40.694299999999998</v>
      </c>
      <c r="H3109">
        <v>-73.924899999999994</v>
      </c>
      <c r="I3109" t="s">
        <v>5243</v>
      </c>
      <c r="J3109" s="4" t="s">
        <v>5266</v>
      </c>
      <c r="K3109" s="4" t="str">
        <f t="shared" si="48"/>
        <v>Jun 12</v>
      </c>
      <c r="P3109" t="s">
        <v>6051</v>
      </c>
      <c r="Q3109" t="s">
        <v>6395</v>
      </c>
      <c r="R3109">
        <v>0</v>
      </c>
      <c r="S3109" t="s">
        <v>6537</v>
      </c>
      <c r="X3109">
        <v>0</v>
      </c>
      <c r="Y3109">
        <v>1</v>
      </c>
      <c r="Z3109" t="s">
        <v>8934</v>
      </c>
    </row>
    <row r="3110" spans="1:30" x14ac:dyDescent="0.2">
      <c r="A3110" s="1">
        <v>2322</v>
      </c>
      <c r="B3110" t="s">
        <v>64</v>
      </c>
      <c r="C3110" t="s">
        <v>3621</v>
      </c>
      <c r="D3110" t="s">
        <v>1950</v>
      </c>
      <c r="E3110" t="s">
        <v>64</v>
      </c>
      <c r="F3110" t="str">
        <f>VLOOKUP(E3110,state_lookup!A:B,2,FALSE)</f>
        <v>NY</v>
      </c>
      <c r="G3110">
        <v>40.694299999999998</v>
      </c>
      <c r="H3110">
        <v>-73.924899999999994</v>
      </c>
      <c r="I3110" t="s">
        <v>5243</v>
      </c>
      <c r="J3110" s="4" t="s">
        <v>5266</v>
      </c>
      <c r="K3110" s="4" t="str">
        <f t="shared" si="48"/>
        <v>Jun 12</v>
      </c>
      <c r="P3110" t="s">
        <v>6051</v>
      </c>
      <c r="Q3110" t="s">
        <v>6395</v>
      </c>
      <c r="R3110">
        <v>0</v>
      </c>
      <c r="S3110" t="s">
        <v>6537</v>
      </c>
      <c r="X3110">
        <v>0</v>
      </c>
      <c r="Y3110">
        <v>1</v>
      </c>
      <c r="Z3110" t="s">
        <v>8934</v>
      </c>
    </row>
    <row r="3111" spans="1:30" x14ac:dyDescent="0.2">
      <c r="A3111" s="1">
        <v>2323</v>
      </c>
      <c r="B3111" t="s">
        <v>64</v>
      </c>
      <c r="C3111" t="s">
        <v>3622</v>
      </c>
      <c r="D3111" t="s">
        <v>1604</v>
      </c>
      <c r="E3111" t="s">
        <v>64</v>
      </c>
      <c r="F3111" t="str">
        <f>VLOOKUP(E3111,state_lookup!A:B,2,FALSE)</f>
        <v>NY</v>
      </c>
      <c r="G3111">
        <v>40.694299999999998</v>
      </c>
      <c r="H3111">
        <v>-73.924899999999994</v>
      </c>
      <c r="I3111" t="s">
        <v>5243</v>
      </c>
      <c r="J3111" s="4" t="s">
        <v>5266</v>
      </c>
      <c r="K3111" s="4" t="str">
        <f t="shared" si="48"/>
        <v>Jun 12</v>
      </c>
      <c r="P3111" t="s">
        <v>6051</v>
      </c>
      <c r="Q3111" t="s">
        <v>6395</v>
      </c>
      <c r="R3111">
        <v>0</v>
      </c>
      <c r="S3111" t="s">
        <v>6537</v>
      </c>
      <c r="X3111">
        <v>0</v>
      </c>
      <c r="Y3111">
        <v>1</v>
      </c>
      <c r="Z3111" t="s">
        <v>8934</v>
      </c>
    </row>
    <row r="3112" spans="1:30" x14ac:dyDescent="0.2">
      <c r="A3112" s="1">
        <v>2324</v>
      </c>
      <c r="B3112" t="s">
        <v>64</v>
      </c>
      <c r="C3112" t="s">
        <v>3623</v>
      </c>
      <c r="D3112" t="s">
        <v>1604</v>
      </c>
      <c r="E3112" t="s">
        <v>64</v>
      </c>
      <c r="F3112" t="str">
        <f>VLOOKUP(E3112,state_lookup!A:B,2,FALSE)</f>
        <v>NY</v>
      </c>
      <c r="G3112">
        <v>40.694299999999998</v>
      </c>
      <c r="H3112">
        <v>-73.924899999999994</v>
      </c>
      <c r="I3112" t="s">
        <v>5243</v>
      </c>
      <c r="J3112" s="4" t="s">
        <v>5266</v>
      </c>
      <c r="K3112" s="4" t="str">
        <f t="shared" si="48"/>
        <v>Jun 12</v>
      </c>
      <c r="P3112" t="s">
        <v>6051</v>
      </c>
      <c r="Q3112" t="s">
        <v>6395</v>
      </c>
      <c r="R3112">
        <v>0</v>
      </c>
      <c r="S3112" t="s">
        <v>6537</v>
      </c>
      <c r="X3112">
        <v>0</v>
      </c>
      <c r="Y3112">
        <v>1</v>
      </c>
      <c r="Z3112" t="s">
        <v>8934</v>
      </c>
    </row>
    <row r="3113" spans="1:30" x14ac:dyDescent="0.2">
      <c r="A3113" s="1">
        <v>2325</v>
      </c>
      <c r="B3113" t="s">
        <v>64</v>
      </c>
      <c r="C3113" t="s">
        <v>3479</v>
      </c>
      <c r="D3113" t="s">
        <v>64</v>
      </c>
      <c r="E3113" t="s">
        <v>64</v>
      </c>
      <c r="F3113" t="str">
        <f>VLOOKUP(E3113,state_lookup!A:B,2,FALSE)</f>
        <v>NY</v>
      </c>
      <c r="G3113">
        <v>40.694299999999998</v>
      </c>
      <c r="H3113">
        <v>-73.924899999999994</v>
      </c>
      <c r="I3113" t="s">
        <v>5243</v>
      </c>
      <c r="J3113" s="4" t="s">
        <v>5266</v>
      </c>
      <c r="K3113" s="4" t="str">
        <f t="shared" si="48"/>
        <v>Jun 12</v>
      </c>
      <c r="P3113" t="s">
        <v>6051</v>
      </c>
      <c r="Q3113" t="s">
        <v>6395</v>
      </c>
      <c r="R3113">
        <v>0</v>
      </c>
      <c r="S3113" t="s">
        <v>6546</v>
      </c>
      <c r="X3113">
        <v>0</v>
      </c>
      <c r="Y3113">
        <v>1</v>
      </c>
      <c r="Z3113" t="s">
        <v>8934</v>
      </c>
    </row>
    <row r="3114" spans="1:30" x14ac:dyDescent="0.2">
      <c r="A3114" s="1">
        <v>2326</v>
      </c>
      <c r="B3114" t="s">
        <v>64</v>
      </c>
      <c r="C3114" t="s">
        <v>3624</v>
      </c>
      <c r="D3114" t="s">
        <v>1949</v>
      </c>
      <c r="E3114" t="s">
        <v>64</v>
      </c>
      <c r="F3114" t="str">
        <f>VLOOKUP(E3114,state_lookup!A:B,2,FALSE)</f>
        <v>NY</v>
      </c>
      <c r="G3114">
        <v>40.694299999999998</v>
      </c>
      <c r="H3114">
        <v>-73.924899999999994</v>
      </c>
      <c r="I3114" t="s">
        <v>5243</v>
      </c>
      <c r="J3114" s="4" t="s">
        <v>5266</v>
      </c>
      <c r="K3114" s="4" t="str">
        <f t="shared" si="48"/>
        <v>Jun 12</v>
      </c>
      <c r="P3114" t="s">
        <v>6051</v>
      </c>
      <c r="Q3114" t="s">
        <v>6395</v>
      </c>
      <c r="R3114">
        <v>0</v>
      </c>
      <c r="S3114" t="s">
        <v>6537</v>
      </c>
      <c r="X3114">
        <v>0</v>
      </c>
      <c r="Y3114">
        <v>1</v>
      </c>
      <c r="Z3114" t="s">
        <v>8934</v>
      </c>
    </row>
    <row r="3115" spans="1:30" x14ac:dyDescent="0.2">
      <c r="A3115" s="1">
        <v>2327</v>
      </c>
      <c r="B3115" t="s">
        <v>64</v>
      </c>
      <c r="C3115" t="s">
        <v>3625</v>
      </c>
      <c r="D3115" t="s">
        <v>4337</v>
      </c>
      <c r="E3115" t="s">
        <v>64</v>
      </c>
      <c r="F3115" t="str">
        <f>VLOOKUP(E3115,state_lookup!A:B,2,FALSE)</f>
        <v>NY</v>
      </c>
      <c r="G3115">
        <v>40.694299999999998</v>
      </c>
      <c r="H3115">
        <v>-73.924899999999994</v>
      </c>
      <c r="I3115" t="s">
        <v>5243</v>
      </c>
      <c r="J3115" s="4" t="s">
        <v>5266</v>
      </c>
      <c r="K3115" s="4" t="str">
        <f t="shared" si="48"/>
        <v>Jun 12</v>
      </c>
      <c r="P3115" t="s">
        <v>6051</v>
      </c>
      <c r="Q3115" t="s">
        <v>6395</v>
      </c>
      <c r="R3115">
        <v>0</v>
      </c>
      <c r="S3115" t="s">
        <v>6537</v>
      </c>
      <c r="X3115">
        <v>0</v>
      </c>
      <c r="Y3115">
        <v>1</v>
      </c>
      <c r="Z3115" t="s">
        <v>8934</v>
      </c>
    </row>
    <row r="3116" spans="1:30" x14ac:dyDescent="0.2">
      <c r="A3116" s="1">
        <v>2328</v>
      </c>
      <c r="B3116" t="s">
        <v>64</v>
      </c>
      <c r="C3116" t="s">
        <v>3626</v>
      </c>
      <c r="D3116" t="s">
        <v>4337</v>
      </c>
      <c r="E3116" t="s">
        <v>64</v>
      </c>
      <c r="F3116" t="str">
        <f>VLOOKUP(E3116,state_lookup!A:B,2,FALSE)</f>
        <v>NY</v>
      </c>
      <c r="G3116">
        <v>40.694299999999998</v>
      </c>
      <c r="H3116">
        <v>-73.924899999999994</v>
      </c>
      <c r="I3116" t="s">
        <v>5243</v>
      </c>
      <c r="J3116" s="4" t="s">
        <v>5266</v>
      </c>
      <c r="K3116" s="4" t="str">
        <f t="shared" si="48"/>
        <v>Jun 12</v>
      </c>
      <c r="P3116" t="s">
        <v>6051</v>
      </c>
      <c r="Q3116" t="s">
        <v>6395</v>
      </c>
      <c r="R3116">
        <v>0</v>
      </c>
      <c r="S3116" t="s">
        <v>6537</v>
      </c>
      <c r="X3116">
        <v>0</v>
      </c>
      <c r="Y3116">
        <v>1</v>
      </c>
      <c r="Z3116" t="s">
        <v>8934</v>
      </c>
    </row>
    <row r="3117" spans="1:30" x14ac:dyDescent="0.2">
      <c r="A3117" s="1">
        <v>2329</v>
      </c>
      <c r="B3117" t="s">
        <v>64</v>
      </c>
      <c r="C3117" t="s">
        <v>3077</v>
      </c>
      <c r="E3117" t="s">
        <v>64</v>
      </c>
      <c r="F3117" t="str">
        <f>VLOOKUP(E3117,state_lookup!A:B,2,FALSE)</f>
        <v>NY</v>
      </c>
      <c r="G3117">
        <v>40.694299999999998</v>
      </c>
      <c r="H3117">
        <v>-73.924899999999994</v>
      </c>
      <c r="I3117" t="s">
        <v>5243</v>
      </c>
      <c r="J3117" s="4" t="s">
        <v>5266</v>
      </c>
      <c r="K3117" s="4" t="str">
        <f t="shared" si="48"/>
        <v>Jun 12</v>
      </c>
      <c r="P3117" t="s">
        <v>6051</v>
      </c>
      <c r="Q3117" t="s">
        <v>6395</v>
      </c>
      <c r="R3117">
        <v>0</v>
      </c>
      <c r="S3117" t="s">
        <v>6537</v>
      </c>
      <c r="X3117">
        <v>0</v>
      </c>
      <c r="Y3117">
        <v>1</v>
      </c>
      <c r="Z3117" t="s">
        <v>8934</v>
      </c>
    </row>
    <row r="3118" spans="1:30" x14ac:dyDescent="0.2">
      <c r="A3118" s="1">
        <v>2330</v>
      </c>
      <c r="B3118" t="s">
        <v>299</v>
      </c>
      <c r="C3118" t="s">
        <v>3627</v>
      </c>
      <c r="E3118" t="s">
        <v>181</v>
      </c>
      <c r="F3118" t="str">
        <f>VLOOKUP(E3118,state_lookup!A:B,2,FALSE)</f>
        <v>WA</v>
      </c>
      <c r="G3118">
        <v>47.530299999999997</v>
      </c>
      <c r="H3118">
        <v>-122.16330000000001</v>
      </c>
      <c r="I3118" t="s">
        <v>5243</v>
      </c>
      <c r="J3118" s="4" t="s">
        <v>5266</v>
      </c>
      <c r="K3118" s="4" t="str">
        <f t="shared" si="48"/>
        <v>Jun 12</v>
      </c>
      <c r="L3118" t="s">
        <v>5919</v>
      </c>
      <c r="M3118" t="s">
        <v>6026</v>
      </c>
      <c r="N3118" t="s">
        <v>6026</v>
      </c>
      <c r="P3118" t="s">
        <v>6051</v>
      </c>
      <c r="Q3118" t="s">
        <v>6395</v>
      </c>
      <c r="R3118">
        <v>0</v>
      </c>
      <c r="S3118" t="s">
        <v>6617</v>
      </c>
      <c r="T3118">
        <v>0</v>
      </c>
      <c r="U3118">
        <v>0</v>
      </c>
      <c r="V3118">
        <v>0</v>
      </c>
      <c r="W3118">
        <v>0</v>
      </c>
      <c r="X3118">
        <v>1</v>
      </c>
      <c r="Y3118">
        <v>1</v>
      </c>
      <c r="Z3118" s="2" t="s">
        <v>9164</v>
      </c>
      <c r="AD3118" t="s">
        <v>6598</v>
      </c>
    </row>
    <row r="3119" spans="1:30" x14ac:dyDescent="0.2">
      <c r="A3119" s="1">
        <v>2331</v>
      </c>
      <c r="B3119" t="s">
        <v>149</v>
      </c>
      <c r="C3119" t="s">
        <v>3628</v>
      </c>
      <c r="E3119" t="s">
        <v>917</v>
      </c>
      <c r="F3119" t="str">
        <f>VLOOKUP(E3119,state_lookup!A:B,2,FALSE)</f>
        <v>VA</v>
      </c>
      <c r="G3119">
        <v>36.894500000000001</v>
      </c>
      <c r="H3119">
        <v>-76.259</v>
      </c>
      <c r="I3119" t="s">
        <v>5243</v>
      </c>
      <c r="J3119" s="4" t="s">
        <v>5266</v>
      </c>
      <c r="K3119" s="4" t="str">
        <f t="shared" si="48"/>
        <v>Jun 12</v>
      </c>
      <c r="L3119" t="s">
        <v>5813</v>
      </c>
      <c r="M3119" t="s">
        <v>5982</v>
      </c>
      <c r="N3119" t="s">
        <v>5982</v>
      </c>
      <c r="P3119" t="s">
        <v>6051</v>
      </c>
      <c r="Q3119" t="s">
        <v>6395</v>
      </c>
      <c r="R3119">
        <v>0</v>
      </c>
      <c r="S3119" t="s">
        <v>6538</v>
      </c>
      <c r="T3119">
        <v>0</v>
      </c>
      <c r="U3119">
        <v>0</v>
      </c>
      <c r="V3119">
        <v>0</v>
      </c>
      <c r="W3119">
        <v>0</v>
      </c>
      <c r="X3119">
        <v>1</v>
      </c>
      <c r="Y3119">
        <v>1</v>
      </c>
      <c r="Z3119" s="2" t="s">
        <v>9165</v>
      </c>
    </row>
    <row r="3120" spans="1:30" x14ac:dyDescent="0.2">
      <c r="A3120" s="1">
        <v>2332</v>
      </c>
      <c r="B3120" t="s">
        <v>1495</v>
      </c>
      <c r="C3120" t="s">
        <v>3629</v>
      </c>
      <c r="E3120" t="s">
        <v>181</v>
      </c>
      <c r="F3120" t="str">
        <f>VLOOKUP(E3120,state_lookup!A:B,2,FALSE)</f>
        <v>WA</v>
      </c>
      <c r="G3120">
        <v>47.434399999999997</v>
      </c>
      <c r="H3120">
        <v>-122.3436</v>
      </c>
      <c r="I3120" t="s">
        <v>5243</v>
      </c>
      <c r="J3120" s="4" t="s">
        <v>5266</v>
      </c>
      <c r="K3120" s="4" t="str">
        <f t="shared" si="48"/>
        <v>Jun 12</v>
      </c>
      <c r="L3120" t="s">
        <v>5920</v>
      </c>
      <c r="M3120" t="s">
        <v>6027</v>
      </c>
      <c r="N3120" t="s">
        <v>6027</v>
      </c>
      <c r="P3120" t="s">
        <v>6051</v>
      </c>
      <c r="Q3120" t="s">
        <v>6395</v>
      </c>
      <c r="R3120">
        <v>0</v>
      </c>
      <c r="S3120" t="s">
        <v>6617</v>
      </c>
      <c r="T3120">
        <v>0</v>
      </c>
      <c r="U3120">
        <v>0</v>
      </c>
      <c r="V3120">
        <v>0</v>
      </c>
      <c r="W3120">
        <v>0</v>
      </c>
      <c r="X3120">
        <v>1</v>
      </c>
      <c r="Y3120">
        <v>1</v>
      </c>
      <c r="Z3120" s="2" t="s">
        <v>9166</v>
      </c>
      <c r="AD3120" t="s">
        <v>6598</v>
      </c>
    </row>
    <row r="3121" spans="1:30" x14ac:dyDescent="0.2">
      <c r="A3121" s="1">
        <v>2333</v>
      </c>
      <c r="B3121" t="s">
        <v>66</v>
      </c>
      <c r="C3121" t="s">
        <v>3630</v>
      </c>
      <c r="D3121" t="s">
        <v>4279</v>
      </c>
      <c r="E3121" t="s">
        <v>10547</v>
      </c>
      <c r="F3121" t="str">
        <f>VLOOKUP(E3121,state_lookup!A:B,2,FALSE)</f>
        <v>CA</v>
      </c>
      <c r="G3121">
        <v>37.769449999999999</v>
      </c>
      <c r="H3121" t="s">
        <v>4935</v>
      </c>
      <c r="I3121" t="s">
        <v>5243</v>
      </c>
      <c r="J3121" s="4" t="s">
        <v>5266</v>
      </c>
      <c r="K3121" s="4" t="str">
        <f t="shared" si="48"/>
        <v>Jun 12</v>
      </c>
      <c r="L3121" t="s">
        <v>5309</v>
      </c>
      <c r="M3121" t="s">
        <v>5531</v>
      </c>
      <c r="N3121" t="s">
        <v>5531</v>
      </c>
      <c r="P3121" t="s">
        <v>6051</v>
      </c>
      <c r="Q3121" t="s">
        <v>6395</v>
      </c>
      <c r="R3121">
        <v>0</v>
      </c>
      <c r="S3121" t="s">
        <v>6537</v>
      </c>
      <c r="X3121">
        <v>1</v>
      </c>
      <c r="Y3121">
        <v>1</v>
      </c>
      <c r="Z3121" s="2" t="s">
        <v>9167</v>
      </c>
    </row>
    <row r="3122" spans="1:30" x14ac:dyDescent="0.2">
      <c r="A3122" s="1">
        <v>2334</v>
      </c>
      <c r="B3122" t="s">
        <v>152</v>
      </c>
      <c r="C3122" t="s">
        <v>3631</v>
      </c>
      <c r="D3122" t="s">
        <v>4341</v>
      </c>
      <c r="E3122" t="s">
        <v>4341</v>
      </c>
      <c r="F3122" t="str">
        <f>VLOOKUP(E3122,state_lookup!A:B,2,FALSE)</f>
        <v>OK</v>
      </c>
      <c r="G3122">
        <v>35.467599999999997</v>
      </c>
      <c r="H3122">
        <v>-97.5137</v>
      </c>
      <c r="I3122" t="s">
        <v>5243</v>
      </c>
      <c r="J3122" s="4" t="s">
        <v>5266</v>
      </c>
      <c r="K3122" s="4" t="str">
        <f t="shared" si="48"/>
        <v>Jun 12</v>
      </c>
      <c r="L3122" t="s">
        <v>5381</v>
      </c>
      <c r="M3122" t="s">
        <v>5531</v>
      </c>
      <c r="N3122" t="s">
        <v>5531</v>
      </c>
      <c r="P3122" t="s">
        <v>6307</v>
      </c>
      <c r="Q3122" t="s">
        <v>6395</v>
      </c>
      <c r="R3122">
        <v>0</v>
      </c>
      <c r="S3122" t="s">
        <v>6537</v>
      </c>
      <c r="T3122">
        <v>0</v>
      </c>
      <c r="U3122">
        <v>0</v>
      </c>
      <c r="V3122">
        <v>0</v>
      </c>
      <c r="W3122">
        <v>0</v>
      </c>
      <c r="X3122">
        <v>1</v>
      </c>
      <c r="Y3122">
        <v>1</v>
      </c>
      <c r="Z3122" s="2" t="s">
        <v>9168</v>
      </c>
      <c r="AD3122" t="s">
        <v>6598</v>
      </c>
    </row>
    <row r="3123" spans="1:30" x14ac:dyDescent="0.2">
      <c r="A3123" s="1">
        <v>2335</v>
      </c>
      <c r="B3123" t="s">
        <v>39</v>
      </c>
      <c r="C3123" t="s">
        <v>3632</v>
      </c>
      <c r="E3123" t="s">
        <v>181</v>
      </c>
      <c r="F3123" t="str">
        <f>VLOOKUP(E3123,state_lookup!A:B,2,FALSE)</f>
        <v>WA</v>
      </c>
      <c r="G3123">
        <v>47.041699999999999</v>
      </c>
      <c r="H3123">
        <v>-122.8959</v>
      </c>
      <c r="I3123" t="s">
        <v>5243</v>
      </c>
      <c r="J3123" s="4" t="s">
        <v>5266</v>
      </c>
      <c r="K3123" s="4" t="str">
        <f t="shared" si="48"/>
        <v>Jun 12</v>
      </c>
      <c r="L3123" t="s">
        <v>5921</v>
      </c>
      <c r="M3123" t="s">
        <v>6028</v>
      </c>
      <c r="N3123" t="s">
        <v>6028</v>
      </c>
      <c r="P3123" t="s">
        <v>6051</v>
      </c>
      <c r="Q3123" t="s">
        <v>6395</v>
      </c>
      <c r="R3123">
        <v>0</v>
      </c>
      <c r="S3123" t="s">
        <v>6537</v>
      </c>
      <c r="T3123">
        <v>0</v>
      </c>
      <c r="U3123">
        <v>0</v>
      </c>
      <c r="V3123">
        <v>0</v>
      </c>
      <c r="W3123">
        <v>0</v>
      </c>
      <c r="X3123">
        <v>1</v>
      </c>
      <c r="Y3123">
        <v>1</v>
      </c>
      <c r="Z3123" s="2" t="s">
        <v>9169</v>
      </c>
      <c r="AD3123" t="s">
        <v>6598</v>
      </c>
    </row>
    <row r="3124" spans="1:30" x14ac:dyDescent="0.2">
      <c r="A3124" s="1">
        <v>2336</v>
      </c>
      <c r="B3124" t="s">
        <v>68</v>
      </c>
      <c r="C3124" t="s">
        <v>3633</v>
      </c>
      <c r="D3124" t="s">
        <v>4284</v>
      </c>
      <c r="E3124" t="s">
        <v>10559</v>
      </c>
      <c r="F3124" t="str">
        <f>VLOOKUP(E3124,state_lookup!A:B,2,FALSE)</f>
        <v>NE</v>
      </c>
      <c r="G3124">
        <v>41.262799999999999</v>
      </c>
      <c r="H3124">
        <v>-96.049800000000005</v>
      </c>
      <c r="I3124" t="s">
        <v>5243</v>
      </c>
      <c r="J3124" s="4" t="s">
        <v>5266</v>
      </c>
      <c r="K3124" s="4" t="str">
        <f t="shared" si="48"/>
        <v>Jun 12</v>
      </c>
      <c r="L3124" t="s">
        <v>5922</v>
      </c>
      <c r="M3124" t="s">
        <v>5531</v>
      </c>
      <c r="N3124" t="s">
        <v>5531</v>
      </c>
      <c r="P3124" t="s">
        <v>6051</v>
      </c>
      <c r="Q3124" t="s">
        <v>6395</v>
      </c>
      <c r="R3124">
        <v>0</v>
      </c>
      <c r="S3124" t="s">
        <v>6537</v>
      </c>
      <c r="T3124">
        <v>0</v>
      </c>
      <c r="U3124">
        <v>0</v>
      </c>
      <c r="V3124">
        <v>0</v>
      </c>
      <c r="W3124">
        <v>0</v>
      </c>
      <c r="X3124">
        <v>1</v>
      </c>
      <c r="Y3124">
        <v>1</v>
      </c>
      <c r="Z3124" s="2" t="s">
        <v>9170</v>
      </c>
    </row>
    <row r="3125" spans="1:30" x14ac:dyDescent="0.2">
      <c r="A3125" s="1">
        <v>2337</v>
      </c>
      <c r="B3125" t="s">
        <v>1496</v>
      </c>
      <c r="C3125" t="s">
        <v>2058</v>
      </c>
      <c r="E3125" t="s">
        <v>181</v>
      </c>
      <c r="F3125" t="str">
        <f>VLOOKUP(E3125,state_lookup!A:B,2,FALSE)</f>
        <v>WA</v>
      </c>
      <c r="G3125">
        <v>48.654269999999997</v>
      </c>
      <c r="H3125" t="s">
        <v>5209</v>
      </c>
      <c r="I3125" t="s">
        <v>5243</v>
      </c>
      <c r="J3125" s="4" t="s">
        <v>5266</v>
      </c>
      <c r="K3125" s="4" t="str">
        <f t="shared" si="48"/>
        <v>Jun 12</v>
      </c>
      <c r="L3125" t="s">
        <v>5923</v>
      </c>
      <c r="M3125" t="s">
        <v>6029</v>
      </c>
      <c r="N3125" t="s">
        <v>6029</v>
      </c>
      <c r="P3125" t="s">
        <v>6051</v>
      </c>
      <c r="Q3125" t="s">
        <v>6395</v>
      </c>
      <c r="R3125">
        <v>0</v>
      </c>
      <c r="S3125" t="s">
        <v>6537</v>
      </c>
      <c r="T3125">
        <v>0</v>
      </c>
      <c r="U3125">
        <v>0</v>
      </c>
      <c r="V3125">
        <v>0</v>
      </c>
      <c r="W3125">
        <v>0</v>
      </c>
      <c r="X3125">
        <v>1</v>
      </c>
      <c r="Y3125">
        <v>1</v>
      </c>
      <c r="Z3125" s="2" t="s">
        <v>9171</v>
      </c>
      <c r="AD3125" t="s">
        <v>6598</v>
      </c>
    </row>
    <row r="3126" spans="1:30" x14ac:dyDescent="0.2">
      <c r="A3126" s="1">
        <v>2338</v>
      </c>
      <c r="B3126" t="s">
        <v>1289</v>
      </c>
      <c r="C3126" t="s">
        <v>2474</v>
      </c>
      <c r="D3126" t="s">
        <v>4842</v>
      </c>
      <c r="E3126" t="s">
        <v>10555</v>
      </c>
      <c r="F3126" t="str">
        <f>VLOOKUP(E3126,state_lookup!A:B,2,FALSE)</f>
        <v>IL</v>
      </c>
      <c r="G3126">
        <v>42.013199999999998</v>
      </c>
      <c r="H3126">
        <v>-89.335599999999999</v>
      </c>
      <c r="I3126" t="s">
        <v>5243</v>
      </c>
      <c r="J3126" s="4" t="s">
        <v>5266</v>
      </c>
      <c r="K3126" s="4" t="str">
        <f t="shared" si="48"/>
        <v>Jun 12</v>
      </c>
      <c r="L3126" t="s">
        <v>5813</v>
      </c>
      <c r="M3126" t="s">
        <v>5982</v>
      </c>
      <c r="N3126" t="s">
        <v>5982</v>
      </c>
      <c r="P3126" t="s">
        <v>6051</v>
      </c>
      <c r="Q3126" t="s">
        <v>6395</v>
      </c>
      <c r="R3126">
        <v>0</v>
      </c>
      <c r="S3126" t="s">
        <v>6537</v>
      </c>
      <c r="T3126">
        <v>0</v>
      </c>
      <c r="U3126">
        <v>0</v>
      </c>
      <c r="V3126">
        <v>0</v>
      </c>
      <c r="W3126">
        <v>0</v>
      </c>
      <c r="X3126">
        <v>1</v>
      </c>
      <c r="Y3126">
        <v>1</v>
      </c>
      <c r="Z3126" s="2" t="s">
        <v>9172</v>
      </c>
    </row>
    <row r="3127" spans="1:30" x14ac:dyDescent="0.2">
      <c r="A3127" s="1">
        <v>2339</v>
      </c>
      <c r="B3127" t="s">
        <v>1497</v>
      </c>
      <c r="C3127" t="s">
        <v>3634</v>
      </c>
      <c r="D3127" t="s">
        <v>4273</v>
      </c>
      <c r="E3127" t="s">
        <v>10555</v>
      </c>
      <c r="F3127" t="str">
        <f>VLOOKUP(E3127,state_lookup!A:B,2,FALSE)</f>
        <v>IL</v>
      </c>
      <c r="G3127">
        <v>41.607500000000002</v>
      </c>
      <c r="H3127">
        <v>-87.861900000000006</v>
      </c>
      <c r="I3127" t="s">
        <v>5243</v>
      </c>
      <c r="J3127" s="4" t="s">
        <v>5266</v>
      </c>
      <c r="K3127" s="4" t="str">
        <f t="shared" si="48"/>
        <v>Jun 12</v>
      </c>
      <c r="L3127" t="s">
        <v>5454</v>
      </c>
      <c r="M3127" t="s">
        <v>5645</v>
      </c>
      <c r="N3127" t="s">
        <v>5645</v>
      </c>
      <c r="P3127" t="s">
        <v>6051</v>
      </c>
      <c r="Q3127" t="s">
        <v>6395</v>
      </c>
      <c r="R3127">
        <v>0</v>
      </c>
      <c r="S3127" t="s">
        <v>6537</v>
      </c>
      <c r="T3127">
        <v>0</v>
      </c>
      <c r="U3127">
        <v>0</v>
      </c>
      <c r="V3127">
        <v>0</v>
      </c>
      <c r="W3127">
        <v>0</v>
      </c>
      <c r="X3127">
        <v>1</v>
      </c>
      <c r="Y3127">
        <v>1</v>
      </c>
      <c r="Z3127" s="2" t="s">
        <v>9173</v>
      </c>
      <c r="AD3127" t="s">
        <v>6598</v>
      </c>
    </row>
    <row r="3128" spans="1:30" x14ac:dyDescent="0.2">
      <c r="A3128" s="1">
        <v>2340</v>
      </c>
      <c r="B3128" t="s">
        <v>1498</v>
      </c>
      <c r="C3128" t="s">
        <v>3635</v>
      </c>
      <c r="D3128" t="s">
        <v>4843</v>
      </c>
      <c r="E3128" t="s">
        <v>10570</v>
      </c>
      <c r="F3128" t="str">
        <f>VLOOKUP(E3128,state_lookup!A:B,2,FALSE)</f>
        <v>KS</v>
      </c>
      <c r="G3128">
        <v>38.887</v>
      </c>
      <c r="H3128">
        <v>-94.686999999999998</v>
      </c>
      <c r="I3128" t="s">
        <v>5243</v>
      </c>
      <c r="J3128" s="4" t="s">
        <v>5266</v>
      </c>
      <c r="K3128" s="4" t="str">
        <f t="shared" si="48"/>
        <v>Jun 12</v>
      </c>
      <c r="L3128" t="s">
        <v>5309</v>
      </c>
      <c r="M3128" t="s">
        <v>5531</v>
      </c>
      <c r="N3128" t="s">
        <v>5531</v>
      </c>
      <c r="P3128" t="s">
        <v>6177</v>
      </c>
      <c r="Q3128" t="s">
        <v>6395</v>
      </c>
      <c r="R3128">
        <v>0</v>
      </c>
      <c r="S3128" t="s">
        <v>6537</v>
      </c>
      <c r="T3128">
        <v>0</v>
      </c>
      <c r="U3128">
        <v>0</v>
      </c>
      <c r="V3128">
        <v>0</v>
      </c>
      <c r="W3128">
        <v>0</v>
      </c>
      <c r="X3128">
        <v>1</v>
      </c>
      <c r="Y3128">
        <v>1</v>
      </c>
      <c r="Z3128" s="2" t="s">
        <v>9174</v>
      </c>
    </row>
    <row r="3129" spans="1:30" x14ac:dyDescent="0.2">
      <c r="A3129" s="1">
        <v>2341</v>
      </c>
      <c r="B3129" t="s">
        <v>1499</v>
      </c>
      <c r="C3129" t="s">
        <v>3636</v>
      </c>
      <c r="D3129" t="s">
        <v>4273</v>
      </c>
      <c r="E3129" t="s">
        <v>10555</v>
      </c>
      <c r="F3129" t="str">
        <f>VLOOKUP(E3129,state_lookup!A:B,2,FALSE)</f>
        <v>IL</v>
      </c>
      <c r="G3129">
        <v>41.663699999999999</v>
      </c>
      <c r="H3129">
        <v>-87.795900000000003</v>
      </c>
      <c r="I3129" t="s">
        <v>5243</v>
      </c>
      <c r="J3129" s="4" t="s">
        <v>5266</v>
      </c>
      <c r="K3129" s="4" t="str">
        <f t="shared" si="48"/>
        <v>Jun 12</v>
      </c>
      <c r="L3129" t="s">
        <v>5394</v>
      </c>
      <c r="P3129" t="s">
        <v>6051</v>
      </c>
      <c r="Q3129" t="s">
        <v>6395</v>
      </c>
      <c r="R3129">
        <v>0</v>
      </c>
      <c r="S3129" t="s">
        <v>6572</v>
      </c>
      <c r="T3129">
        <v>0</v>
      </c>
      <c r="U3129">
        <v>0</v>
      </c>
      <c r="V3129">
        <v>0</v>
      </c>
      <c r="W3129">
        <v>0</v>
      </c>
      <c r="X3129">
        <v>1</v>
      </c>
      <c r="Y3129">
        <v>1</v>
      </c>
      <c r="Z3129" s="2" t="s">
        <v>9175</v>
      </c>
      <c r="AD3129" t="s">
        <v>6598</v>
      </c>
    </row>
    <row r="3130" spans="1:30" x14ac:dyDescent="0.2">
      <c r="A3130" s="1">
        <v>2342</v>
      </c>
      <c r="B3130" t="s">
        <v>1500</v>
      </c>
      <c r="E3130" t="s">
        <v>10557</v>
      </c>
      <c r="F3130" t="str">
        <f>VLOOKUP(E3130,state_lookup!A:B,2,FALSE)</f>
        <v>CO</v>
      </c>
      <c r="G3130">
        <v>39.450000000000003</v>
      </c>
      <c r="H3130">
        <v>-108.0549</v>
      </c>
      <c r="I3130" t="s">
        <v>5243</v>
      </c>
      <c r="J3130" s="4" t="s">
        <v>5266</v>
      </c>
      <c r="K3130" s="4" t="str">
        <f t="shared" si="48"/>
        <v>Jun 12</v>
      </c>
      <c r="L3130" t="s">
        <v>5367</v>
      </c>
      <c r="M3130" t="s">
        <v>5775</v>
      </c>
      <c r="N3130" t="s">
        <v>5775</v>
      </c>
      <c r="P3130" t="s">
        <v>6051</v>
      </c>
      <c r="Q3130" t="s">
        <v>6395</v>
      </c>
      <c r="R3130">
        <v>0</v>
      </c>
      <c r="S3130" t="s">
        <v>6537</v>
      </c>
      <c r="X3130">
        <v>1</v>
      </c>
      <c r="Y3130">
        <v>1</v>
      </c>
      <c r="Z3130" s="2" t="s">
        <v>9176</v>
      </c>
      <c r="AC3130" t="s">
        <v>10376</v>
      </c>
      <c r="AD3130" t="s">
        <v>6598</v>
      </c>
    </row>
    <row r="3131" spans="1:30" x14ac:dyDescent="0.2">
      <c r="A3131" s="1">
        <v>2343</v>
      </c>
      <c r="B3131" t="s">
        <v>862</v>
      </c>
      <c r="C3131" t="s">
        <v>3637</v>
      </c>
      <c r="E3131" t="s">
        <v>10547</v>
      </c>
      <c r="F3131" t="str">
        <f>VLOOKUP(E3131,state_lookup!A:B,2,FALSE)</f>
        <v>CA</v>
      </c>
      <c r="G3131">
        <v>34.159700000000001</v>
      </c>
      <c r="H3131">
        <v>-118.139</v>
      </c>
      <c r="I3131" t="s">
        <v>5243</v>
      </c>
      <c r="J3131" s="4" t="s">
        <v>5266</v>
      </c>
      <c r="K3131" s="4" t="str">
        <f t="shared" si="48"/>
        <v>Jun 12</v>
      </c>
      <c r="P3131" t="s">
        <v>6051</v>
      </c>
      <c r="Q3131" t="s">
        <v>6395</v>
      </c>
      <c r="R3131">
        <v>0</v>
      </c>
      <c r="S3131" t="s">
        <v>6537</v>
      </c>
      <c r="X3131">
        <v>1</v>
      </c>
      <c r="Y3131">
        <v>1</v>
      </c>
      <c r="Z3131" s="2" t="s">
        <v>9177</v>
      </c>
    </row>
    <row r="3132" spans="1:30" x14ac:dyDescent="0.2">
      <c r="A3132" s="1">
        <v>2344</v>
      </c>
      <c r="B3132" t="s">
        <v>69</v>
      </c>
      <c r="C3132" t="s">
        <v>3638</v>
      </c>
      <c r="D3132" t="s">
        <v>4345</v>
      </c>
      <c r="E3132" t="s">
        <v>10560</v>
      </c>
      <c r="F3132" t="str">
        <f>VLOOKUP(E3132,state_lookup!A:B,2,FALSE)</f>
        <v>AZ</v>
      </c>
      <c r="G3132">
        <v>33.572200000000002</v>
      </c>
      <c r="H3132">
        <v>-112.0891</v>
      </c>
      <c r="I3132" t="s">
        <v>5244</v>
      </c>
      <c r="J3132" s="4" t="s">
        <v>5266</v>
      </c>
      <c r="K3132" s="4" t="str">
        <f t="shared" si="48"/>
        <v>Jun 12</v>
      </c>
      <c r="L3132" t="s">
        <v>5813</v>
      </c>
      <c r="M3132" t="s">
        <v>5396</v>
      </c>
      <c r="N3132" t="s">
        <v>5396</v>
      </c>
      <c r="P3132" t="s">
        <v>6051</v>
      </c>
      <c r="Q3132" t="s">
        <v>6395</v>
      </c>
      <c r="R3132">
        <v>0</v>
      </c>
      <c r="S3132" t="s">
        <v>6638</v>
      </c>
      <c r="T3132">
        <v>0</v>
      </c>
      <c r="U3132">
        <v>0</v>
      </c>
      <c r="V3132">
        <v>0</v>
      </c>
      <c r="W3132">
        <v>0</v>
      </c>
      <c r="X3132">
        <v>1</v>
      </c>
      <c r="Y3132">
        <v>1</v>
      </c>
      <c r="Z3132" s="2" t="s">
        <v>6915</v>
      </c>
      <c r="AA3132" s="2" t="s">
        <v>10132</v>
      </c>
      <c r="AD3132" t="s">
        <v>6598</v>
      </c>
    </row>
    <row r="3133" spans="1:30" x14ac:dyDescent="0.2">
      <c r="A3133" s="1">
        <v>2345</v>
      </c>
      <c r="B3133" t="s">
        <v>1501</v>
      </c>
      <c r="C3133" t="s">
        <v>2124</v>
      </c>
      <c r="D3133" t="s">
        <v>610</v>
      </c>
      <c r="E3133" t="s">
        <v>10552</v>
      </c>
      <c r="F3133" t="str">
        <f>VLOOKUP(E3133,state_lookup!A:B,2,FALSE)</f>
        <v>MI</v>
      </c>
      <c r="G3133">
        <v>42.454300000000003</v>
      </c>
      <c r="H3133">
        <v>-83.945700000000002</v>
      </c>
      <c r="I3133" t="s">
        <v>5244</v>
      </c>
      <c r="J3133" s="4" t="s">
        <v>5266</v>
      </c>
      <c r="K3133" s="4" t="str">
        <f t="shared" si="48"/>
        <v>Jun 12</v>
      </c>
      <c r="L3133" t="s">
        <v>5924</v>
      </c>
      <c r="M3133" t="s">
        <v>5990</v>
      </c>
      <c r="N3133" t="s">
        <v>6002</v>
      </c>
      <c r="P3133" t="s">
        <v>6051</v>
      </c>
      <c r="Q3133" t="s">
        <v>6395</v>
      </c>
      <c r="R3133">
        <v>0</v>
      </c>
      <c r="S3133" t="s">
        <v>6537</v>
      </c>
      <c r="T3133">
        <v>0</v>
      </c>
      <c r="U3133">
        <v>0</v>
      </c>
      <c r="V3133">
        <v>0</v>
      </c>
      <c r="W3133">
        <v>0</v>
      </c>
      <c r="X3133">
        <v>1</v>
      </c>
      <c r="Y3133">
        <v>1</v>
      </c>
      <c r="Z3133" s="2" t="s">
        <v>9178</v>
      </c>
      <c r="AC3133" t="s">
        <v>5728</v>
      </c>
      <c r="AD3133" t="s">
        <v>6598</v>
      </c>
    </row>
    <row r="3134" spans="1:30" x14ac:dyDescent="0.2">
      <c r="A3134" s="1">
        <v>2346</v>
      </c>
      <c r="B3134" t="s">
        <v>70</v>
      </c>
      <c r="C3134" t="s">
        <v>2124</v>
      </c>
      <c r="E3134" t="s">
        <v>10545</v>
      </c>
      <c r="F3134" t="str">
        <f>VLOOKUP(E3134,state_lookup!A:B,2,FALSE)</f>
        <v>IN</v>
      </c>
      <c r="G3134">
        <v>40.4377</v>
      </c>
      <c r="H3134">
        <v>-84.983500000000006</v>
      </c>
      <c r="I3134" t="s">
        <v>5243</v>
      </c>
      <c r="J3134" s="4" t="s">
        <v>5266</v>
      </c>
      <c r="K3134" s="4" t="str">
        <f t="shared" si="48"/>
        <v>Jun 12</v>
      </c>
      <c r="L3134" t="s">
        <v>5925</v>
      </c>
      <c r="M3134" t="s">
        <v>5678</v>
      </c>
      <c r="N3134" t="s">
        <v>5396</v>
      </c>
      <c r="P3134" t="s">
        <v>6051</v>
      </c>
      <c r="Q3134" t="s">
        <v>6395</v>
      </c>
      <c r="R3134">
        <v>0</v>
      </c>
      <c r="S3134" t="s">
        <v>6537</v>
      </c>
      <c r="T3134">
        <v>0</v>
      </c>
      <c r="U3134">
        <v>0</v>
      </c>
      <c r="V3134">
        <v>0</v>
      </c>
      <c r="W3134">
        <v>0</v>
      </c>
      <c r="X3134">
        <v>1</v>
      </c>
      <c r="Y3134">
        <v>1</v>
      </c>
      <c r="Z3134" s="2" t="s">
        <v>9179</v>
      </c>
      <c r="AA3134" s="2" t="s">
        <v>10133</v>
      </c>
      <c r="AD3134" t="s">
        <v>6598</v>
      </c>
    </row>
    <row r="3135" spans="1:30" x14ac:dyDescent="0.2">
      <c r="A3135" s="1">
        <v>2347</v>
      </c>
      <c r="B3135" t="s">
        <v>70</v>
      </c>
      <c r="C3135" t="s">
        <v>3639</v>
      </c>
      <c r="D3135" t="s">
        <v>4431</v>
      </c>
      <c r="E3135" t="s">
        <v>1289</v>
      </c>
      <c r="F3135" t="str">
        <f>VLOOKUP(E3135,state_lookup!A:B,2,FALSE)</f>
        <v>OR</v>
      </c>
      <c r="G3135">
        <v>45.537100000000002</v>
      </c>
      <c r="H3135">
        <v>-122.65</v>
      </c>
      <c r="I3135" t="s">
        <v>5243</v>
      </c>
      <c r="J3135" s="4" t="s">
        <v>5266</v>
      </c>
      <c r="K3135" s="4" t="str">
        <f t="shared" si="48"/>
        <v>Jun 12</v>
      </c>
      <c r="P3135" t="s">
        <v>6308</v>
      </c>
      <c r="Q3135" t="s">
        <v>6473</v>
      </c>
      <c r="R3135">
        <v>0</v>
      </c>
      <c r="S3135" t="s">
        <v>6537</v>
      </c>
      <c r="T3135">
        <v>0</v>
      </c>
      <c r="U3135">
        <v>0</v>
      </c>
      <c r="V3135">
        <v>0</v>
      </c>
      <c r="W3135">
        <v>0</v>
      </c>
      <c r="X3135">
        <v>0</v>
      </c>
      <c r="Y3135">
        <v>1</v>
      </c>
      <c r="Z3135" s="2" t="s">
        <v>9180</v>
      </c>
      <c r="AD3135" t="s">
        <v>6598</v>
      </c>
    </row>
    <row r="3136" spans="1:30" x14ac:dyDescent="0.2">
      <c r="A3136" s="1">
        <v>2348</v>
      </c>
      <c r="B3136" t="s">
        <v>468</v>
      </c>
      <c r="C3136" t="s">
        <v>3640</v>
      </c>
      <c r="E3136" t="s">
        <v>181</v>
      </c>
      <c r="F3136" t="str">
        <f>VLOOKUP(E3136,state_lookup!A:B,2,FALSE)</f>
        <v>WA</v>
      </c>
      <c r="G3136">
        <v>46.734000000000002</v>
      </c>
      <c r="H3136">
        <v>-117.1669</v>
      </c>
      <c r="I3136" t="s">
        <v>5243</v>
      </c>
      <c r="J3136" s="4" t="s">
        <v>5266</v>
      </c>
      <c r="K3136" s="4" t="str">
        <f t="shared" si="48"/>
        <v>Jun 12</v>
      </c>
      <c r="L3136" t="s">
        <v>5926</v>
      </c>
      <c r="M3136" t="s">
        <v>6030</v>
      </c>
      <c r="N3136" t="s">
        <v>6030</v>
      </c>
      <c r="P3136" t="s">
        <v>6051</v>
      </c>
      <c r="Q3136" t="s">
        <v>6395</v>
      </c>
      <c r="R3136">
        <v>0</v>
      </c>
      <c r="S3136" t="s">
        <v>6537</v>
      </c>
      <c r="T3136">
        <v>0</v>
      </c>
      <c r="U3136">
        <v>0</v>
      </c>
      <c r="V3136">
        <v>0</v>
      </c>
      <c r="W3136">
        <v>0</v>
      </c>
      <c r="X3136">
        <v>1</v>
      </c>
      <c r="Y3136">
        <v>1</v>
      </c>
      <c r="Z3136" s="2" t="s">
        <v>9181</v>
      </c>
      <c r="AD3136" t="s">
        <v>6598</v>
      </c>
    </row>
    <row r="3137" spans="1:30" x14ac:dyDescent="0.2">
      <c r="A3137" s="1">
        <v>2349</v>
      </c>
      <c r="B3137" t="s">
        <v>1095</v>
      </c>
      <c r="C3137" t="s">
        <v>3641</v>
      </c>
      <c r="E3137" t="s">
        <v>10549</v>
      </c>
      <c r="F3137" t="str">
        <f>VLOOKUP(E3137,state_lookup!A:B,2,FALSE)</f>
        <v>FL</v>
      </c>
      <c r="G3137">
        <v>26.8934</v>
      </c>
      <c r="H3137">
        <v>-82.051599999999993</v>
      </c>
      <c r="I3137" t="s">
        <v>5243</v>
      </c>
      <c r="J3137" s="4" t="s">
        <v>5266</v>
      </c>
      <c r="K3137" s="4" t="str">
        <f t="shared" si="48"/>
        <v>Jun 12</v>
      </c>
      <c r="M3137" t="s">
        <v>5761</v>
      </c>
      <c r="N3137" t="s">
        <v>5761</v>
      </c>
      <c r="P3137" t="s">
        <v>6106</v>
      </c>
      <c r="Q3137" t="s">
        <v>6395</v>
      </c>
      <c r="R3137">
        <v>0</v>
      </c>
      <c r="S3137" t="s">
        <v>6537</v>
      </c>
      <c r="T3137">
        <v>0</v>
      </c>
      <c r="U3137">
        <v>0</v>
      </c>
      <c r="V3137">
        <v>0</v>
      </c>
      <c r="W3137">
        <v>0</v>
      </c>
      <c r="X3137">
        <v>1</v>
      </c>
      <c r="Y3137">
        <v>1</v>
      </c>
      <c r="Z3137" s="2" t="s">
        <v>9182</v>
      </c>
    </row>
    <row r="3138" spans="1:30" x14ac:dyDescent="0.2">
      <c r="A3138" s="1">
        <v>2350</v>
      </c>
      <c r="B3138" t="s">
        <v>873</v>
      </c>
      <c r="C3138" t="s">
        <v>3642</v>
      </c>
      <c r="D3138" t="s">
        <v>4327</v>
      </c>
      <c r="E3138" t="s">
        <v>181</v>
      </c>
      <c r="F3138" t="str">
        <f>VLOOKUP(E3138,state_lookup!A:B,2,FALSE)</f>
        <v>WA</v>
      </c>
      <c r="G3138">
        <v>47.234699999999997</v>
      </c>
      <c r="H3138">
        <v>-119.8522</v>
      </c>
      <c r="I3138" t="s">
        <v>5243</v>
      </c>
      <c r="J3138" s="4" t="s">
        <v>5266</v>
      </c>
      <c r="K3138" s="4" t="str">
        <f t="shared" si="48"/>
        <v>Jun 12</v>
      </c>
      <c r="L3138" t="s">
        <v>5927</v>
      </c>
      <c r="M3138" t="s">
        <v>5316</v>
      </c>
      <c r="N3138" t="s">
        <v>5316</v>
      </c>
      <c r="P3138" t="s">
        <v>6051</v>
      </c>
      <c r="Q3138" t="s">
        <v>6395</v>
      </c>
      <c r="R3138">
        <v>0</v>
      </c>
      <c r="S3138" t="s">
        <v>6538</v>
      </c>
      <c r="T3138">
        <v>0</v>
      </c>
      <c r="U3138">
        <v>0</v>
      </c>
      <c r="V3138">
        <v>0</v>
      </c>
      <c r="W3138">
        <v>0</v>
      </c>
      <c r="X3138">
        <v>1</v>
      </c>
      <c r="Y3138">
        <v>1</v>
      </c>
      <c r="Z3138" s="2" t="s">
        <v>9183</v>
      </c>
      <c r="AD3138" t="s">
        <v>6598</v>
      </c>
    </row>
    <row r="3139" spans="1:30" x14ac:dyDescent="0.2">
      <c r="A3139" s="1">
        <v>2351</v>
      </c>
      <c r="B3139" t="s">
        <v>1502</v>
      </c>
      <c r="C3139" t="s">
        <v>2124</v>
      </c>
      <c r="D3139" t="s">
        <v>4816</v>
      </c>
      <c r="E3139" t="s">
        <v>10546</v>
      </c>
      <c r="F3139" t="str">
        <f>VLOOKUP(E3139,state_lookup!A:B,2,FALSE)</f>
        <v>TX</v>
      </c>
      <c r="G3139">
        <v>32.908999999999999</v>
      </c>
      <c r="H3139">
        <v>-96.131200000000007</v>
      </c>
      <c r="I3139" t="s">
        <v>5243</v>
      </c>
      <c r="J3139" s="4" t="s">
        <v>5266</v>
      </c>
      <c r="K3139" s="4" t="str">
        <f t="shared" ref="K3139:K3202" si="49">TEXT(J3139, "mmm dd")</f>
        <v>Jun 12</v>
      </c>
      <c r="L3139" t="s">
        <v>5605</v>
      </c>
      <c r="M3139" t="s">
        <v>5457</v>
      </c>
      <c r="N3139" t="s">
        <v>5457</v>
      </c>
      <c r="P3139" t="s">
        <v>6051</v>
      </c>
      <c r="Q3139" t="s">
        <v>6054</v>
      </c>
      <c r="R3139">
        <v>0</v>
      </c>
      <c r="S3139" t="s">
        <v>6538</v>
      </c>
      <c r="T3139">
        <v>0</v>
      </c>
      <c r="U3139">
        <v>0</v>
      </c>
      <c r="V3139">
        <v>0</v>
      </c>
      <c r="W3139">
        <v>0</v>
      </c>
      <c r="X3139">
        <v>1</v>
      </c>
      <c r="Y3139">
        <v>1</v>
      </c>
      <c r="Z3139" s="2" t="s">
        <v>9184</v>
      </c>
    </row>
    <row r="3140" spans="1:30" x14ac:dyDescent="0.2">
      <c r="A3140" s="1">
        <v>2352</v>
      </c>
      <c r="B3140" t="s">
        <v>320</v>
      </c>
      <c r="C3140" t="s">
        <v>3643</v>
      </c>
      <c r="D3140" t="s">
        <v>4435</v>
      </c>
      <c r="E3140" t="s">
        <v>10564</v>
      </c>
      <c r="F3140" t="str">
        <f>VLOOKUP(E3140,state_lookup!A:B,2,FALSE)</f>
        <v>NC</v>
      </c>
      <c r="G3140">
        <v>35.8324</v>
      </c>
      <c r="H3140">
        <v>-78.643799999999999</v>
      </c>
      <c r="I3140" t="s">
        <v>5243</v>
      </c>
      <c r="J3140" s="4" t="s">
        <v>5266</v>
      </c>
      <c r="K3140" s="4" t="str">
        <f t="shared" si="49"/>
        <v>Jun 12</v>
      </c>
      <c r="L3140" t="s">
        <v>5440</v>
      </c>
      <c r="M3140" t="s">
        <v>5617</v>
      </c>
      <c r="N3140" t="s">
        <v>5617</v>
      </c>
      <c r="P3140" t="s">
        <v>6051</v>
      </c>
      <c r="Q3140" t="s">
        <v>6395</v>
      </c>
      <c r="R3140">
        <v>0</v>
      </c>
      <c r="S3140" t="s">
        <v>6538</v>
      </c>
      <c r="T3140">
        <v>0</v>
      </c>
      <c r="U3140">
        <v>0</v>
      </c>
      <c r="V3140">
        <v>0</v>
      </c>
      <c r="W3140">
        <v>0</v>
      </c>
      <c r="X3140">
        <v>1</v>
      </c>
      <c r="Y3140">
        <v>1</v>
      </c>
      <c r="Z3140" s="2" t="s">
        <v>9185</v>
      </c>
    </row>
    <row r="3141" spans="1:30" x14ac:dyDescent="0.2">
      <c r="A3141" s="1">
        <v>2353</v>
      </c>
      <c r="B3141" t="s">
        <v>1503</v>
      </c>
      <c r="C3141" t="s">
        <v>3644</v>
      </c>
      <c r="D3141" t="s">
        <v>4844</v>
      </c>
      <c r="E3141" t="s">
        <v>181</v>
      </c>
      <c r="F3141" t="str">
        <f>VLOOKUP(E3141,state_lookup!A:B,2,FALSE)</f>
        <v>WA</v>
      </c>
      <c r="G3141">
        <v>46.683799999999998</v>
      </c>
      <c r="H3141">
        <v>-123.738</v>
      </c>
      <c r="I3141" t="s">
        <v>5243</v>
      </c>
      <c r="J3141" s="4" t="s">
        <v>5266</v>
      </c>
      <c r="K3141" s="4" t="str">
        <f t="shared" si="49"/>
        <v>Jun 12</v>
      </c>
      <c r="L3141" t="s">
        <v>5928</v>
      </c>
      <c r="M3141" t="s">
        <v>6031</v>
      </c>
      <c r="N3141" t="s">
        <v>6031</v>
      </c>
      <c r="P3141" t="s">
        <v>6051</v>
      </c>
      <c r="Q3141" t="s">
        <v>6395</v>
      </c>
      <c r="R3141">
        <v>0</v>
      </c>
      <c r="S3141" t="s">
        <v>6538</v>
      </c>
      <c r="T3141">
        <v>0</v>
      </c>
      <c r="U3141">
        <v>0</v>
      </c>
      <c r="V3141">
        <v>0</v>
      </c>
      <c r="W3141">
        <v>0</v>
      </c>
      <c r="X3141">
        <v>1</v>
      </c>
      <c r="Y3141">
        <v>1</v>
      </c>
      <c r="Z3141" s="2" t="s">
        <v>9186</v>
      </c>
      <c r="AD3141" t="s">
        <v>6598</v>
      </c>
    </row>
    <row r="3142" spans="1:30" x14ac:dyDescent="0.2">
      <c r="A3142" s="1">
        <v>2354</v>
      </c>
      <c r="B3142" t="s">
        <v>876</v>
      </c>
      <c r="C3142" t="s">
        <v>3645</v>
      </c>
      <c r="E3142" t="s">
        <v>181</v>
      </c>
      <c r="F3142" t="str">
        <f>VLOOKUP(E3142,state_lookup!A:B,2,FALSE)</f>
        <v>WA</v>
      </c>
      <c r="G3142">
        <v>47.676200000000001</v>
      </c>
      <c r="H3142">
        <v>-122.1169</v>
      </c>
      <c r="I3142" t="s">
        <v>5243</v>
      </c>
      <c r="J3142" s="4" t="s">
        <v>5266</v>
      </c>
      <c r="K3142" s="4" t="str">
        <f t="shared" si="49"/>
        <v>Jun 12</v>
      </c>
      <c r="L3142" t="s">
        <v>5929</v>
      </c>
      <c r="M3142" t="s">
        <v>6032</v>
      </c>
      <c r="N3142" t="s">
        <v>6032</v>
      </c>
      <c r="P3142" t="s">
        <v>6051</v>
      </c>
      <c r="Q3142" t="s">
        <v>6395</v>
      </c>
      <c r="R3142">
        <v>0</v>
      </c>
      <c r="S3142" t="s">
        <v>6538</v>
      </c>
      <c r="T3142">
        <v>0</v>
      </c>
      <c r="U3142">
        <v>0</v>
      </c>
      <c r="V3142">
        <v>0</v>
      </c>
      <c r="W3142">
        <v>0</v>
      </c>
      <c r="X3142">
        <v>1</v>
      </c>
      <c r="Y3142">
        <v>1</v>
      </c>
      <c r="Z3142" s="2" t="s">
        <v>9187</v>
      </c>
      <c r="AD3142" t="s">
        <v>6598</v>
      </c>
    </row>
    <row r="3143" spans="1:30" x14ac:dyDescent="0.2">
      <c r="A3143" s="1">
        <v>2355</v>
      </c>
      <c r="B3143" t="s">
        <v>666</v>
      </c>
      <c r="C3143" t="s">
        <v>3646</v>
      </c>
      <c r="E3143" t="s">
        <v>181</v>
      </c>
      <c r="F3143" t="str">
        <f>VLOOKUP(E3143,state_lookup!A:B,2,FALSE)</f>
        <v>WA</v>
      </c>
      <c r="G3143">
        <v>47.4758</v>
      </c>
      <c r="H3143">
        <v>-122.1905</v>
      </c>
      <c r="I3143" t="s">
        <v>5243</v>
      </c>
      <c r="J3143" s="4" t="s">
        <v>5266</v>
      </c>
      <c r="K3143" s="4" t="str">
        <f t="shared" si="49"/>
        <v>Jun 12</v>
      </c>
      <c r="L3143" t="s">
        <v>5930</v>
      </c>
      <c r="M3143" t="s">
        <v>6033</v>
      </c>
      <c r="N3143" t="s">
        <v>6033</v>
      </c>
      <c r="P3143" t="s">
        <v>6309</v>
      </c>
      <c r="Q3143" t="s">
        <v>6395</v>
      </c>
      <c r="R3143">
        <v>0</v>
      </c>
      <c r="S3143" t="s">
        <v>6539</v>
      </c>
      <c r="T3143">
        <v>0</v>
      </c>
      <c r="U3143">
        <v>0</v>
      </c>
      <c r="V3143">
        <v>0</v>
      </c>
      <c r="W3143">
        <v>0</v>
      </c>
      <c r="X3143">
        <v>1</v>
      </c>
      <c r="Y3143">
        <v>1</v>
      </c>
      <c r="Z3143" s="2" t="s">
        <v>9188</v>
      </c>
      <c r="AD3143" t="s">
        <v>6598</v>
      </c>
    </row>
    <row r="3144" spans="1:30" x14ac:dyDescent="0.2">
      <c r="A3144" s="1">
        <v>2356</v>
      </c>
      <c r="B3144" t="s">
        <v>1504</v>
      </c>
      <c r="C3144" t="s">
        <v>1750</v>
      </c>
      <c r="D3144" t="s">
        <v>1640</v>
      </c>
      <c r="E3144" t="s">
        <v>10552</v>
      </c>
      <c r="F3144" t="str">
        <f>VLOOKUP(E3144,state_lookup!A:B,2,FALSE)</f>
        <v>MI</v>
      </c>
      <c r="G3144">
        <v>42.804900000000004</v>
      </c>
      <c r="H3144">
        <v>-83.004099999999994</v>
      </c>
      <c r="I3144" t="s">
        <v>5243</v>
      </c>
      <c r="J3144" s="4" t="s">
        <v>5266</v>
      </c>
      <c r="K3144" s="4" t="str">
        <f t="shared" si="49"/>
        <v>Jun 12</v>
      </c>
      <c r="L3144" t="s">
        <v>5525</v>
      </c>
      <c r="M3144" t="s">
        <v>5582</v>
      </c>
      <c r="N3144" t="s">
        <v>5582</v>
      </c>
      <c r="P3144" t="s">
        <v>6051</v>
      </c>
      <c r="Q3144" t="s">
        <v>6054</v>
      </c>
      <c r="R3144">
        <v>0</v>
      </c>
      <c r="S3144" t="s">
        <v>6538</v>
      </c>
      <c r="T3144">
        <v>0</v>
      </c>
      <c r="U3144">
        <v>0</v>
      </c>
      <c r="V3144">
        <v>0</v>
      </c>
      <c r="W3144">
        <v>0</v>
      </c>
      <c r="X3144">
        <v>1</v>
      </c>
      <c r="Y3144">
        <v>1</v>
      </c>
      <c r="Z3144" s="2" t="s">
        <v>9189</v>
      </c>
    </row>
    <row r="3145" spans="1:30" x14ac:dyDescent="0.2">
      <c r="A3145" s="1">
        <v>2357</v>
      </c>
      <c r="B3145" t="s">
        <v>167</v>
      </c>
      <c r="C3145" t="s">
        <v>3647</v>
      </c>
      <c r="D3145" t="s">
        <v>167</v>
      </c>
      <c r="E3145" t="s">
        <v>10547</v>
      </c>
      <c r="F3145" t="str">
        <f>VLOOKUP(E3145,state_lookup!A:B,2,FALSE)</f>
        <v>CA</v>
      </c>
      <c r="G3145">
        <v>37.7562</v>
      </c>
      <c r="H3145">
        <v>-122.443</v>
      </c>
      <c r="I3145" t="s">
        <v>5243</v>
      </c>
      <c r="J3145" s="4" t="s">
        <v>5266</v>
      </c>
      <c r="K3145" s="4" t="str">
        <f t="shared" si="49"/>
        <v>Jun 12</v>
      </c>
      <c r="P3145" t="s">
        <v>6310</v>
      </c>
      <c r="Q3145" t="s">
        <v>6395</v>
      </c>
      <c r="R3145">
        <v>0</v>
      </c>
      <c r="S3145" t="s">
        <v>6537</v>
      </c>
      <c r="T3145">
        <v>0</v>
      </c>
      <c r="U3145">
        <v>0</v>
      </c>
      <c r="V3145">
        <v>0</v>
      </c>
      <c r="W3145">
        <v>0</v>
      </c>
      <c r="X3145">
        <v>1</v>
      </c>
      <c r="Y3145">
        <v>1</v>
      </c>
      <c r="Z3145" s="2" t="s">
        <v>9190</v>
      </c>
      <c r="AD3145" t="s">
        <v>5316</v>
      </c>
    </row>
    <row r="3146" spans="1:30" x14ac:dyDescent="0.2">
      <c r="A3146" s="1">
        <v>2358</v>
      </c>
      <c r="B3146" t="s">
        <v>167</v>
      </c>
      <c r="C3146" t="s">
        <v>2631</v>
      </c>
      <c r="D3146" t="s">
        <v>167</v>
      </c>
      <c r="E3146" t="s">
        <v>10547</v>
      </c>
      <c r="F3146" t="str">
        <f>VLOOKUP(E3146,state_lookup!A:B,2,FALSE)</f>
        <v>CA</v>
      </c>
      <c r="G3146">
        <v>37.7562</v>
      </c>
      <c r="H3146">
        <v>-122.443</v>
      </c>
      <c r="I3146" t="s">
        <v>5243</v>
      </c>
      <c r="J3146" s="4" t="s">
        <v>5266</v>
      </c>
      <c r="K3146" s="4" t="str">
        <f t="shared" si="49"/>
        <v>Jun 12</v>
      </c>
      <c r="L3146" t="s">
        <v>5304</v>
      </c>
      <c r="M3146" t="s">
        <v>5531</v>
      </c>
      <c r="N3146" t="s">
        <v>5531</v>
      </c>
      <c r="P3146" t="s">
        <v>6311</v>
      </c>
      <c r="Q3146" t="s">
        <v>6474</v>
      </c>
      <c r="R3146">
        <v>0</v>
      </c>
      <c r="S3146" t="s">
        <v>6539</v>
      </c>
      <c r="T3146">
        <v>0</v>
      </c>
      <c r="U3146">
        <v>0</v>
      </c>
      <c r="V3146">
        <v>0</v>
      </c>
      <c r="W3146">
        <v>0</v>
      </c>
      <c r="X3146">
        <v>0</v>
      </c>
      <c r="Y3146">
        <v>1</v>
      </c>
      <c r="Z3146" s="2" t="s">
        <v>9191</v>
      </c>
    </row>
    <row r="3147" spans="1:30" x14ac:dyDescent="0.2">
      <c r="A3147" s="1">
        <v>2359</v>
      </c>
      <c r="B3147" t="s">
        <v>72</v>
      </c>
      <c r="C3147" t="s">
        <v>3648</v>
      </c>
      <c r="D3147" t="s">
        <v>1652</v>
      </c>
      <c r="E3147" t="s">
        <v>10547</v>
      </c>
      <c r="F3147" t="str">
        <f>VLOOKUP(E3147,state_lookup!A:B,2,FALSE)</f>
        <v>CA</v>
      </c>
      <c r="G3147">
        <v>37.302100000000003</v>
      </c>
      <c r="H3147">
        <v>-121.8489</v>
      </c>
      <c r="I3147" t="s">
        <v>5243</v>
      </c>
      <c r="J3147" s="4" t="s">
        <v>5266</v>
      </c>
      <c r="K3147" s="4" t="str">
        <f t="shared" si="49"/>
        <v>Jun 12</v>
      </c>
      <c r="L3147" t="s">
        <v>5813</v>
      </c>
      <c r="M3147" t="s">
        <v>5396</v>
      </c>
      <c r="N3147" t="s">
        <v>5645</v>
      </c>
      <c r="P3147" t="s">
        <v>6051</v>
      </c>
      <c r="Q3147" t="s">
        <v>6054</v>
      </c>
      <c r="R3147">
        <v>0</v>
      </c>
      <c r="S3147" t="s">
        <v>6538</v>
      </c>
      <c r="T3147">
        <v>0</v>
      </c>
      <c r="U3147">
        <v>0</v>
      </c>
      <c r="V3147">
        <v>0</v>
      </c>
      <c r="W3147">
        <v>0</v>
      </c>
      <c r="X3147">
        <v>1</v>
      </c>
      <c r="Y3147">
        <v>1</v>
      </c>
      <c r="Z3147" s="2" t="s">
        <v>9192</v>
      </c>
    </row>
    <row r="3148" spans="1:30" x14ac:dyDescent="0.2">
      <c r="A3148" s="1">
        <v>2360</v>
      </c>
      <c r="B3148" t="s">
        <v>174</v>
      </c>
      <c r="C3148" t="s">
        <v>3649</v>
      </c>
      <c r="D3148" t="s">
        <v>4445</v>
      </c>
      <c r="E3148" t="s">
        <v>181</v>
      </c>
      <c r="F3148" t="str">
        <f>VLOOKUP(E3148,state_lookup!A:B,2,FALSE)</f>
        <v>WA</v>
      </c>
      <c r="G3148">
        <v>47.621099999999998</v>
      </c>
      <c r="H3148">
        <v>-122.3244</v>
      </c>
      <c r="I3148" t="s">
        <v>5243</v>
      </c>
      <c r="J3148" s="4" t="s">
        <v>5266</v>
      </c>
      <c r="K3148" s="4" t="str">
        <f t="shared" si="49"/>
        <v>Jun 12</v>
      </c>
      <c r="L3148" t="s">
        <v>5619</v>
      </c>
      <c r="M3148" t="s">
        <v>5619</v>
      </c>
      <c r="N3148" t="s">
        <v>5619</v>
      </c>
      <c r="P3148" t="s">
        <v>6312</v>
      </c>
      <c r="Q3148" t="s">
        <v>6395</v>
      </c>
      <c r="R3148">
        <v>0</v>
      </c>
      <c r="S3148" t="s">
        <v>6617</v>
      </c>
      <c r="T3148">
        <v>0</v>
      </c>
      <c r="U3148">
        <v>0</v>
      </c>
      <c r="V3148">
        <v>0</v>
      </c>
      <c r="W3148">
        <v>0</v>
      </c>
      <c r="X3148">
        <v>1</v>
      </c>
      <c r="Y3148">
        <v>1</v>
      </c>
      <c r="Z3148" s="2" t="s">
        <v>9193</v>
      </c>
      <c r="AA3148" s="2" t="s">
        <v>10134</v>
      </c>
      <c r="AD3148" t="s">
        <v>6598</v>
      </c>
    </row>
    <row r="3149" spans="1:30" x14ac:dyDescent="0.2">
      <c r="A3149" s="1">
        <v>2361</v>
      </c>
      <c r="B3149" t="s">
        <v>174</v>
      </c>
      <c r="C3149" t="s">
        <v>3650</v>
      </c>
      <c r="D3149" t="s">
        <v>4445</v>
      </c>
      <c r="E3149" t="s">
        <v>181</v>
      </c>
      <c r="F3149" t="str">
        <f>VLOOKUP(E3149,state_lookup!A:B,2,FALSE)</f>
        <v>WA</v>
      </c>
      <c r="G3149">
        <v>47.621099999999998</v>
      </c>
      <c r="H3149">
        <v>-122.3244</v>
      </c>
      <c r="I3149" t="s">
        <v>5243</v>
      </c>
      <c r="J3149" s="4" t="s">
        <v>5266</v>
      </c>
      <c r="K3149" s="4" t="str">
        <f t="shared" si="49"/>
        <v>Jun 12</v>
      </c>
      <c r="P3149" t="s">
        <v>6313</v>
      </c>
      <c r="Q3149" t="s">
        <v>6395</v>
      </c>
      <c r="R3149">
        <v>0</v>
      </c>
      <c r="S3149" t="s">
        <v>6537</v>
      </c>
      <c r="T3149">
        <v>0</v>
      </c>
      <c r="U3149">
        <v>0</v>
      </c>
      <c r="V3149">
        <v>0</v>
      </c>
      <c r="W3149">
        <v>0</v>
      </c>
      <c r="X3149">
        <v>0</v>
      </c>
      <c r="Y3149">
        <v>1</v>
      </c>
      <c r="Z3149" s="2" t="s">
        <v>9194</v>
      </c>
      <c r="AA3149" s="2" t="s">
        <v>9193</v>
      </c>
      <c r="AD3149" t="s">
        <v>6598</v>
      </c>
    </row>
    <row r="3150" spans="1:30" x14ac:dyDescent="0.2">
      <c r="A3150" s="1">
        <v>2362</v>
      </c>
      <c r="B3150" t="s">
        <v>174</v>
      </c>
      <c r="C3150" t="s">
        <v>605</v>
      </c>
      <c r="D3150" t="s">
        <v>4445</v>
      </c>
      <c r="E3150" t="s">
        <v>181</v>
      </c>
      <c r="F3150" t="str">
        <f>VLOOKUP(E3150,state_lookup!A:B,2,FALSE)</f>
        <v>WA</v>
      </c>
      <c r="G3150">
        <v>47.621099999999998</v>
      </c>
      <c r="H3150">
        <v>-122.3244</v>
      </c>
      <c r="I3150" t="s">
        <v>5243</v>
      </c>
      <c r="J3150" s="4" t="s">
        <v>5266</v>
      </c>
      <c r="K3150" s="4" t="str">
        <f t="shared" si="49"/>
        <v>Jun 12</v>
      </c>
      <c r="P3150" t="s">
        <v>6051</v>
      </c>
      <c r="Q3150" t="s">
        <v>6395</v>
      </c>
      <c r="R3150">
        <v>0</v>
      </c>
      <c r="S3150" t="s">
        <v>6537</v>
      </c>
      <c r="T3150">
        <v>0</v>
      </c>
      <c r="U3150">
        <v>0</v>
      </c>
      <c r="V3150">
        <v>0</v>
      </c>
      <c r="W3150">
        <v>0</v>
      </c>
      <c r="X3150">
        <v>0</v>
      </c>
      <c r="Y3150">
        <v>1</v>
      </c>
      <c r="Z3150" s="2" t="s">
        <v>9195</v>
      </c>
    </row>
    <row r="3151" spans="1:30" x14ac:dyDescent="0.2">
      <c r="A3151" s="1">
        <v>2363</v>
      </c>
      <c r="B3151" t="s">
        <v>174</v>
      </c>
      <c r="C3151" t="s">
        <v>3651</v>
      </c>
      <c r="D3151" t="s">
        <v>4445</v>
      </c>
      <c r="E3151" t="s">
        <v>181</v>
      </c>
      <c r="F3151" t="str">
        <f>VLOOKUP(E3151,state_lookup!A:B,2,FALSE)</f>
        <v>WA</v>
      </c>
      <c r="G3151">
        <v>47.621099999999998</v>
      </c>
      <c r="H3151">
        <v>-122.3244</v>
      </c>
      <c r="I3151" t="s">
        <v>5243</v>
      </c>
      <c r="J3151" s="4" t="s">
        <v>5266</v>
      </c>
      <c r="K3151" s="4" t="str">
        <f t="shared" si="49"/>
        <v>Jun 12</v>
      </c>
      <c r="P3151" t="s">
        <v>6051</v>
      </c>
      <c r="Q3151" t="s">
        <v>6395</v>
      </c>
      <c r="R3151">
        <v>0</v>
      </c>
      <c r="S3151" t="s">
        <v>6537</v>
      </c>
      <c r="T3151">
        <v>0</v>
      </c>
      <c r="U3151">
        <v>0</v>
      </c>
      <c r="V3151">
        <v>0</v>
      </c>
      <c r="W3151">
        <v>0</v>
      </c>
      <c r="X3151">
        <v>0</v>
      </c>
      <c r="Y3151">
        <v>1</v>
      </c>
      <c r="Z3151" s="2" t="s">
        <v>9195</v>
      </c>
    </row>
    <row r="3152" spans="1:30" x14ac:dyDescent="0.2">
      <c r="A3152" s="1">
        <v>2364</v>
      </c>
      <c r="B3152" t="s">
        <v>174</v>
      </c>
      <c r="C3152" t="s">
        <v>3652</v>
      </c>
      <c r="D3152" t="s">
        <v>4445</v>
      </c>
      <c r="E3152" t="s">
        <v>181</v>
      </c>
      <c r="F3152" t="str">
        <f>VLOOKUP(E3152,state_lookup!A:B,2,FALSE)</f>
        <v>WA</v>
      </c>
      <c r="G3152">
        <v>47.621099999999998</v>
      </c>
      <c r="H3152">
        <v>-122.3244</v>
      </c>
      <c r="I3152" t="s">
        <v>5243</v>
      </c>
      <c r="J3152" s="4" t="s">
        <v>5266</v>
      </c>
      <c r="K3152" s="4" t="str">
        <f t="shared" si="49"/>
        <v>Jun 12</v>
      </c>
      <c r="P3152" t="s">
        <v>6051</v>
      </c>
      <c r="Q3152" t="s">
        <v>6395</v>
      </c>
      <c r="R3152">
        <v>0</v>
      </c>
      <c r="S3152" t="s">
        <v>6537</v>
      </c>
      <c r="T3152">
        <v>0</v>
      </c>
      <c r="U3152">
        <v>0</v>
      </c>
      <c r="V3152">
        <v>0</v>
      </c>
      <c r="W3152">
        <v>0</v>
      </c>
      <c r="X3152">
        <v>0</v>
      </c>
      <c r="Y3152">
        <v>1</v>
      </c>
      <c r="Z3152" s="2" t="s">
        <v>9195</v>
      </c>
    </row>
    <row r="3153" spans="1:30" x14ac:dyDescent="0.2">
      <c r="A3153" s="1">
        <v>2365</v>
      </c>
      <c r="B3153" t="s">
        <v>340</v>
      </c>
      <c r="C3153" t="s">
        <v>3653</v>
      </c>
      <c r="E3153" t="s">
        <v>181</v>
      </c>
      <c r="F3153" t="str">
        <f>VLOOKUP(E3153,state_lookup!A:B,2,FALSE)</f>
        <v>WA</v>
      </c>
      <c r="G3153">
        <v>47.667099999999998</v>
      </c>
      <c r="H3153">
        <v>-117.43300000000001</v>
      </c>
      <c r="I3153" t="s">
        <v>5243</v>
      </c>
      <c r="J3153" s="4" t="s">
        <v>5266</v>
      </c>
      <c r="K3153" s="4" t="str">
        <f t="shared" si="49"/>
        <v>Jun 12</v>
      </c>
      <c r="L3153" t="s">
        <v>5931</v>
      </c>
      <c r="M3153" t="s">
        <v>6034</v>
      </c>
      <c r="N3153" t="s">
        <v>6034</v>
      </c>
      <c r="P3153" t="s">
        <v>6051</v>
      </c>
      <c r="Q3153" t="s">
        <v>6395</v>
      </c>
      <c r="R3153">
        <v>0</v>
      </c>
      <c r="S3153" t="s">
        <v>6672</v>
      </c>
      <c r="T3153">
        <v>0</v>
      </c>
      <c r="U3153">
        <v>0</v>
      </c>
      <c r="V3153">
        <v>0</v>
      </c>
      <c r="W3153">
        <v>0</v>
      </c>
      <c r="X3153">
        <v>1</v>
      </c>
      <c r="Y3153">
        <v>1</v>
      </c>
      <c r="Z3153" s="2" t="s">
        <v>9196</v>
      </c>
      <c r="AD3153" t="s">
        <v>6598</v>
      </c>
    </row>
    <row r="3154" spans="1:30" x14ac:dyDescent="0.2">
      <c r="A3154" s="1">
        <v>2366</v>
      </c>
      <c r="B3154" t="s">
        <v>1505</v>
      </c>
      <c r="C3154" t="s">
        <v>1744</v>
      </c>
      <c r="D3154" t="s">
        <v>4845</v>
      </c>
      <c r="E3154" t="s">
        <v>10574</v>
      </c>
      <c r="F3154" t="str">
        <f>VLOOKUP(E3154,state_lookup!A:B,2,FALSE)</f>
        <v>LA</v>
      </c>
      <c r="G3154">
        <v>30.7851</v>
      </c>
      <c r="H3154">
        <v>-91.378699999999995</v>
      </c>
      <c r="I3154" t="s">
        <v>5243</v>
      </c>
      <c r="J3154" s="4" t="s">
        <v>5266</v>
      </c>
      <c r="K3154" s="4" t="str">
        <f t="shared" si="49"/>
        <v>Jun 12</v>
      </c>
      <c r="L3154" t="s">
        <v>5440</v>
      </c>
      <c r="M3154" t="s">
        <v>6002</v>
      </c>
      <c r="N3154" t="s">
        <v>6002</v>
      </c>
      <c r="P3154" t="s">
        <v>6051</v>
      </c>
      <c r="Q3154" t="s">
        <v>6395</v>
      </c>
      <c r="R3154">
        <v>0</v>
      </c>
      <c r="S3154" t="s">
        <v>6673</v>
      </c>
      <c r="T3154">
        <v>0</v>
      </c>
      <c r="U3154">
        <v>0</v>
      </c>
      <c r="V3154">
        <v>0</v>
      </c>
      <c r="W3154">
        <v>0</v>
      </c>
      <c r="X3154">
        <v>1</v>
      </c>
      <c r="Y3154">
        <v>1</v>
      </c>
      <c r="Z3154" s="2" t="s">
        <v>9197</v>
      </c>
    </row>
    <row r="3155" spans="1:30" x14ac:dyDescent="0.2">
      <c r="A3155" s="1">
        <v>2367</v>
      </c>
      <c r="B3155" t="s">
        <v>78</v>
      </c>
      <c r="C3155" t="s">
        <v>3654</v>
      </c>
      <c r="E3155" t="s">
        <v>181</v>
      </c>
      <c r="F3155" t="str">
        <f>VLOOKUP(E3155,state_lookup!A:B,2,FALSE)</f>
        <v>WA</v>
      </c>
      <c r="G3155">
        <v>48.245100000000001</v>
      </c>
      <c r="H3155">
        <v>-122.3426</v>
      </c>
      <c r="I3155" t="s">
        <v>5243</v>
      </c>
      <c r="J3155" s="4" t="s">
        <v>5266</v>
      </c>
      <c r="K3155" s="4" t="str">
        <f t="shared" si="49"/>
        <v>Jun 12</v>
      </c>
      <c r="L3155" t="s">
        <v>5923</v>
      </c>
      <c r="M3155" t="s">
        <v>6029</v>
      </c>
      <c r="N3155" t="s">
        <v>6029</v>
      </c>
      <c r="P3155" t="s">
        <v>6051</v>
      </c>
      <c r="Q3155" t="s">
        <v>6395</v>
      </c>
      <c r="R3155">
        <v>0</v>
      </c>
      <c r="S3155" t="s">
        <v>6617</v>
      </c>
      <c r="T3155">
        <v>0</v>
      </c>
      <c r="U3155">
        <v>0</v>
      </c>
      <c r="V3155">
        <v>0</v>
      </c>
      <c r="W3155">
        <v>0</v>
      </c>
      <c r="X3155">
        <v>1</v>
      </c>
      <c r="Y3155">
        <v>1</v>
      </c>
      <c r="Z3155" s="2" t="s">
        <v>9198</v>
      </c>
      <c r="AD3155" t="s">
        <v>6598</v>
      </c>
    </row>
    <row r="3156" spans="1:30" x14ac:dyDescent="0.2">
      <c r="A3156" s="1">
        <v>2368</v>
      </c>
      <c r="B3156" t="s">
        <v>487</v>
      </c>
      <c r="C3156" t="s">
        <v>3655</v>
      </c>
      <c r="D3156" t="s">
        <v>4846</v>
      </c>
      <c r="E3156" t="s">
        <v>10547</v>
      </c>
      <c r="F3156" t="str">
        <f>VLOOKUP(E3156,state_lookup!A:B,2,FALSE)</f>
        <v>CA</v>
      </c>
      <c r="G3156">
        <v>37.976599999999998</v>
      </c>
      <c r="H3156">
        <v>-121.3111</v>
      </c>
      <c r="I3156" t="s">
        <v>5243</v>
      </c>
      <c r="J3156" s="4" t="s">
        <v>5266</v>
      </c>
      <c r="K3156" s="4" t="str">
        <f t="shared" si="49"/>
        <v>Jun 12</v>
      </c>
      <c r="P3156" t="s">
        <v>6303</v>
      </c>
      <c r="Q3156" t="s">
        <v>6395</v>
      </c>
      <c r="R3156">
        <v>0</v>
      </c>
      <c r="S3156" t="s">
        <v>6538</v>
      </c>
      <c r="Y3156">
        <v>1</v>
      </c>
    </row>
    <row r="3157" spans="1:30" x14ac:dyDescent="0.2">
      <c r="A3157" s="1">
        <v>2369</v>
      </c>
      <c r="B3157" t="s">
        <v>892</v>
      </c>
      <c r="C3157" t="s">
        <v>3656</v>
      </c>
      <c r="D3157" t="s">
        <v>4277</v>
      </c>
      <c r="E3157" t="s">
        <v>10551</v>
      </c>
      <c r="F3157" t="str">
        <f>VLOOKUP(E3157,state_lookup!A:B,2,FALSE)</f>
        <v>NJ</v>
      </c>
      <c r="G3157">
        <v>40.384070000000001</v>
      </c>
      <c r="H3157" t="s">
        <v>5025</v>
      </c>
      <c r="I3157" t="s">
        <v>5243</v>
      </c>
      <c r="J3157" s="4" t="s">
        <v>5266</v>
      </c>
      <c r="K3157" s="4" t="str">
        <f t="shared" si="49"/>
        <v>Jun 12</v>
      </c>
      <c r="L3157" t="s">
        <v>5304</v>
      </c>
      <c r="M3157" t="s">
        <v>5396</v>
      </c>
      <c r="N3157" t="s">
        <v>5531</v>
      </c>
      <c r="P3157" t="s">
        <v>6111</v>
      </c>
      <c r="Q3157" t="s">
        <v>6475</v>
      </c>
      <c r="R3157">
        <v>0</v>
      </c>
      <c r="S3157" t="s">
        <v>6538</v>
      </c>
      <c r="T3157">
        <v>0</v>
      </c>
      <c r="U3157">
        <v>0</v>
      </c>
      <c r="V3157">
        <v>0</v>
      </c>
      <c r="W3157">
        <v>0</v>
      </c>
      <c r="X3157">
        <v>1</v>
      </c>
      <c r="Y3157">
        <v>1</v>
      </c>
      <c r="Z3157" s="2" t="s">
        <v>9199</v>
      </c>
    </row>
    <row r="3158" spans="1:30" x14ac:dyDescent="0.2">
      <c r="A3158" s="1">
        <v>2370</v>
      </c>
      <c r="B3158" t="s">
        <v>348</v>
      </c>
      <c r="C3158" t="s">
        <v>3657</v>
      </c>
      <c r="D3158" t="s">
        <v>4450</v>
      </c>
      <c r="E3158" t="s">
        <v>64</v>
      </c>
      <c r="F3158" t="str">
        <f>VLOOKUP(E3158,state_lookup!A:B,2,FALSE)</f>
        <v>NY</v>
      </c>
      <c r="G3158">
        <v>43.040900000000001</v>
      </c>
      <c r="H3158">
        <v>-76.143799999999999</v>
      </c>
      <c r="I3158" t="s">
        <v>5243</v>
      </c>
      <c r="J3158" s="4" t="s">
        <v>5266</v>
      </c>
      <c r="K3158" s="4" t="str">
        <f t="shared" si="49"/>
        <v>Jun 12</v>
      </c>
      <c r="L3158" t="s">
        <v>5391</v>
      </c>
      <c r="M3158" t="s">
        <v>5372</v>
      </c>
      <c r="N3158" t="s">
        <v>5372</v>
      </c>
      <c r="P3158" t="s">
        <v>6297</v>
      </c>
      <c r="Q3158" t="s">
        <v>6395</v>
      </c>
      <c r="R3158">
        <v>0</v>
      </c>
      <c r="S3158" t="s">
        <v>6538</v>
      </c>
      <c r="T3158">
        <v>0</v>
      </c>
      <c r="U3158">
        <v>0</v>
      </c>
      <c r="V3158">
        <v>0</v>
      </c>
      <c r="W3158">
        <v>0</v>
      </c>
      <c r="X3158">
        <v>1</v>
      </c>
      <c r="Y3158">
        <v>1</v>
      </c>
      <c r="Z3158" s="2" t="s">
        <v>9200</v>
      </c>
    </row>
    <row r="3159" spans="1:30" x14ac:dyDescent="0.2">
      <c r="A3159" s="1">
        <v>2371</v>
      </c>
      <c r="B3159" t="s">
        <v>349</v>
      </c>
      <c r="C3159" t="s">
        <v>3658</v>
      </c>
      <c r="E3159" t="s">
        <v>181</v>
      </c>
      <c r="F3159" t="str">
        <f>VLOOKUP(E3159,state_lookup!A:B,2,FALSE)</f>
        <v>WA</v>
      </c>
      <c r="G3159">
        <v>47.243099999999998</v>
      </c>
      <c r="H3159">
        <v>-122.45310000000001</v>
      </c>
      <c r="I3159" t="s">
        <v>5243</v>
      </c>
      <c r="J3159" s="4" t="s">
        <v>5266</v>
      </c>
      <c r="K3159" s="4" t="str">
        <f t="shared" si="49"/>
        <v>Jun 12</v>
      </c>
      <c r="L3159" t="s">
        <v>5932</v>
      </c>
      <c r="M3159" t="s">
        <v>6035</v>
      </c>
      <c r="N3159" t="s">
        <v>6035</v>
      </c>
      <c r="P3159" t="s">
        <v>6051</v>
      </c>
      <c r="Q3159" t="s">
        <v>6395</v>
      </c>
      <c r="R3159">
        <v>0</v>
      </c>
      <c r="S3159" t="s">
        <v>6674</v>
      </c>
      <c r="T3159">
        <v>0</v>
      </c>
      <c r="U3159">
        <v>0</v>
      </c>
      <c r="V3159">
        <v>0</v>
      </c>
      <c r="W3159">
        <v>0</v>
      </c>
      <c r="X3159">
        <v>1</v>
      </c>
      <c r="Y3159">
        <v>1</v>
      </c>
      <c r="Z3159" s="2" t="s">
        <v>9201</v>
      </c>
      <c r="AD3159" t="s">
        <v>6598</v>
      </c>
    </row>
    <row r="3160" spans="1:30" x14ac:dyDescent="0.2">
      <c r="A3160" s="1">
        <v>2372</v>
      </c>
      <c r="B3160" t="s">
        <v>490</v>
      </c>
      <c r="C3160" t="s">
        <v>1723</v>
      </c>
      <c r="D3160" t="s">
        <v>4838</v>
      </c>
      <c r="E3160" t="s">
        <v>10547</v>
      </c>
      <c r="F3160" t="str">
        <f>VLOOKUP(E3160,state_lookup!A:B,2,FALSE)</f>
        <v>CA</v>
      </c>
      <c r="G3160">
        <v>33.834600000000002</v>
      </c>
      <c r="H3160">
        <v>-118.3417</v>
      </c>
      <c r="I3160" t="s">
        <v>5243</v>
      </c>
      <c r="J3160" s="4" t="s">
        <v>5266</v>
      </c>
      <c r="K3160" s="4" t="str">
        <f t="shared" si="49"/>
        <v>Jun 12</v>
      </c>
      <c r="L3160" t="s">
        <v>5296</v>
      </c>
      <c r="M3160" t="s">
        <v>5396</v>
      </c>
      <c r="N3160" t="s">
        <v>5396</v>
      </c>
      <c r="P3160" t="s">
        <v>6051</v>
      </c>
      <c r="Q3160" t="s">
        <v>6476</v>
      </c>
      <c r="R3160">
        <v>0</v>
      </c>
      <c r="S3160" t="s">
        <v>6675</v>
      </c>
      <c r="T3160">
        <v>0</v>
      </c>
      <c r="U3160">
        <v>0</v>
      </c>
      <c r="V3160">
        <v>0</v>
      </c>
      <c r="W3160">
        <v>0</v>
      </c>
      <c r="X3160">
        <v>1</v>
      </c>
      <c r="Y3160">
        <v>1</v>
      </c>
      <c r="Z3160" s="2" t="s">
        <v>9202</v>
      </c>
      <c r="AD3160" t="s">
        <v>6598</v>
      </c>
    </row>
    <row r="3161" spans="1:30" x14ac:dyDescent="0.2">
      <c r="A3161" s="1">
        <v>2373</v>
      </c>
      <c r="B3161" t="s">
        <v>1339</v>
      </c>
      <c r="C3161" t="s">
        <v>3659</v>
      </c>
      <c r="D3161" t="s">
        <v>85</v>
      </c>
      <c r="E3161" t="s">
        <v>10563</v>
      </c>
      <c r="F3161" t="str">
        <f>VLOOKUP(E3161,state_lookup!A:B,2,FALSE)</f>
        <v>MD</v>
      </c>
      <c r="G3161">
        <v>39.394399999999997</v>
      </c>
      <c r="H3161">
        <v>-76.619</v>
      </c>
      <c r="I3161" t="s">
        <v>5243</v>
      </c>
      <c r="J3161" s="4" t="s">
        <v>5266</v>
      </c>
      <c r="K3161" s="4" t="str">
        <f t="shared" si="49"/>
        <v>Jun 12</v>
      </c>
      <c r="L3161" t="s">
        <v>5454</v>
      </c>
      <c r="M3161" t="s">
        <v>5645</v>
      </c>
      <c r="N3161" t="s">
        <v>5645</v>
      </c>
      <c r="P3161" t="s">
        <v>6314</v>
      </c>
      <c r="Q3161" t="s">
        <v>6402</v>
      </c>
      <c r="R3161">
        <v>0</v>
      </c>
      <c r="S3161" t="s">
        <v>6539</v>
      </c>
      <c r="T3161">
        <v>0</v>
      </c>
      <c r="U3161">
        <v>0</v>
      </c>
      <c r="V3161">
        <v>0</v>
      </c>
      <c r="W3161">
        <v>0</v>
      </c>
      <c r="X3161">
        <v>1</v>
      </c>
      <c r="Y3161">
        <v>1</v>
      </c>
      <c r="Z3161" s="2" t="s">
        <v>9203</v>
      </c>
    </row>
    <row r="3162" spans="1:30" x14ac:dyDescent="0.2">
      <c r="A3162" s="1">
        <v>2374</v>
      </c>
      <c r="B3162" t="s">
        <v>1506</v>
      </c>
      <c r="C3162" t="s">
        <v>3660</v>
      </c>
      <c r="D3162" t="s">
        <v>4678</v>
      </c>
      <c r="E3162" t="s">
        <v>917</v>
      </c>
      <c r="F3162" t="str">
        <f>VLOOKUP(E3162,state_lookup!A:B,2,FALSE)</f>
        <v>VA</v>
      </c>
      <c r="G3162">
        <v>37.587800000000001</v>
      </c>
      <c r="H3162">
        <v>-77.585800000000006</v>
      </c>
      <c r="I3162" t="s">
        <v>5243</v>
      </c>
      <c r="J3162" s="4" t="s">
        <v>5266</v>
      </c>
      <c r="K3162" s="4" t="str">
        <f t="shared" si="49"/>
        <v>Jun 12</v>
      </c>
      <c r="L3162" t="s">
        <v>5296</v>
      </c>
      <c r="M3162" t="s">
        <v>5396</v>
      </c>
      <c r="N3162" t="s">
        <v>5396</v>
      </c>
      <c r="P3162" t="s">
        <v>6297</v>
      </c>
      <c r="Q3162" t="s">
        <v>6402</v>
      </c>
      <c r="R3162">
        <v>0</v>
      </c>
      <c r="S3162" t="s">
        <v>6539</v>
      </c>
      <c r="T3162">
        <v>0</v>
      </c>
      <c r="U3162">
        <v>0</v>
      </c>
      <c r="V3162">
        <v>0</v>
      </c>
      <c r="W3162">
        <v>0</v>
      </c>
      <c r="X3162">
        <v>1</v>
      </c>
      <c r="Y3162">
        <v>1</v>
      </c>
      <c r="Z3162" s="2" t="s">
        <v>9204</v>
      </c>
      <c r="AD3162" t="s">
        <v>6598</v>
      </c>
    </row>
    <row r="3163" spans="1:30" x14ac:dyDescent="0.2">
      <c r="A3163" s="1">
        <v>2375</v>
      </c>
      <c r="B3163" t="s">
        <v>1109</v>
      </c>
      <c r="C3163" t="s">
        <v>3661</v>
      </c>
      <c r="E3163" t="s">
        <v>181</v>
      </c>
      <c r="F3163" t="str">
        <f>VLOOKUP(E3163,state_lookup!A:B,2,FALSE)</f>
        <v>WA</v>
      </c>
      <c r="G3163">
        <v>45.636699999999998</v>
      </c>
      <c r="H3163">
        <v>-122.59699999999999</v>
      </c>
      <c r="I3163" t="s">
        <v>5243</v>
      </c>
      <c r="J3163" s="4" t="s">
        <v>5266</v>
      </c>
      <c r="K3163" s="4" t="str">
        <f t="shared" si="49"/>
        <v>Jun 12</v>
      </c>
      <c r="L3163" t="s">
        <v>5933</v>
      </c>
      <c r="M3163" t="s">
        <v>6036</v>
      </c>
      <c r="N3163" t="s">
        <v>6036</v>
      </c>
      <c r="P3163" t="s">
        <v>6315</v>
      </c>
      <c r="Q3163" t="s">
        <v>6395</v>
      </c>
      <c r="R3163">
        <v>0</v>
      </c>
      <c r="S3163" t="s">
        <v>6676</v>
      </c>
      <c r="T3163">
        <v>0</v>
      </c>
      <c r="U3163">
        <v>0</v>
      </c>
      <c r="V3163">
        <v>0</v>
      </c>
      <c r="W3163">
        <v>0</v>
      </c>
      <c r="X3163">
        <v>1</v>
      </c>
      <c r="Y3163">
        <v>1</v>
      </c>
      <c r="Z3163" s="2" t="s">
        <v>9205</v>
      </c>
      <c r="AD3163" t="s">
        <v>6598</v>
      </c>
    </row>
    <row r="3164" spans="1:30" x14ac:dyDescent="0.2">
      <c r="A3164" s="1">
        <v>2376</v>
      </c>
      <c r="B3164" t="s">
        <v>1507</v>
      </c>
      <c r="C3164" t="s">
        <v>3662</v>
      </c>
      <c r="D3164" t="s">
        <v>4847</v>
      </c>
      <c r="E3164" t="s">
        <v>10564</v>
      </c>
      <c r="F3164" t="str">
        <f>VLOOKUP(E3164,state_lookup!A:B,2,FALSE)</f>
        <v>NC</v>
      </c>
      <c r="G3164">
        <v>36.2943</v>
      </c>
      <c r="H3164">
        <v>-80.140699999999995</v>
      </c>
      <c r="I3164" t="s">
        <v>5243</v>
      </c>
      <c r="J3164" s="4" t="s">
        <v>5266</v>
      </c>
      <c r="K3164" s="4" t="str">
        <f t="shared" si="49"/>
        <v>Jun 12</v>
      </c>
      <c r="P3164" t="s">
        <v>6314</v>
      </c>
      <c r="Q3164" t="s">
        <v>6314</v>
      </c>
      <c r="R3164">
        <v>0</v>
      </c>
      <c r="S3164" t="s">
        <v>6677</v>
      </c>
      <c r="Y3164">
        <v>1</v>
      </c>
      <c r="Z3164" s="2" t="s">
        <v>9206</v>
      </c>
    </row>
    <row r="3165" spans="1:30" x14ac:dyDescent="0.2">
      <c r="A3165" s="1">
        <v>2377</v>
      </c>
      <c r="B3165" t="s">
        <v>1344</v>
      </c>
      <c r="C3165" t="s">
        <v>3663</v>
      </c>
      <c r="E3165" t="s">
        <v>181</v>
      </c>
      <c r="F3165" t="str">
        <f>VLOOKUP(E3165,state_lookup!A:B,2,FALSE)</f>
        <v>WA</v>
      </c>
      <c r="G3165">
        <v>47.412199999999999</v>
      </c>
      <c r="H3165">
        <v>-122.4726</v>
      </c>
      <c r="I3165" t="s">
        <v>5243</v>
      </c>
      <c r="J3165" s="4" t="s">
        <v>5266</v>
      </c>
      <c r="K3165" s="4" t="str">
        <f t="shared" si="49"/>
        <v>Jun 12</v>
      </c>
      <c r="P3165" t="s">
        <v>6051</v>
      </c>
      <c r="Q3165" t="s">
        <v>6395</v>
      </c>
      <c r="R3165">
        <v>0</v>
      </c>
      <c r="S3165" t="s">
        <v>6538</v>
      </c>
      <c r="X3165">
        <v>1</v>
      </c>
      <c r="Y3165">
        <v>1</v>
      </c>
      <c r="Z3165" s="2" t="s">
        <v>9207</v>
      </c>
      <c r="AD3165" t="s">
        <v>6598</v>
      </c>
    </row>
    <row r="3166" spans="1:30" x14ac:dyDescent="0.2">
      <c r="A3166" s="1">
        <v>2378</v>
      </c>
      <c r="B3166" t="s">
        <v>1508</v>
      </c>
      <c r="C3166" t="s">
        <v>2124</v>
      </c>
      <c r="D3166" t="s">
        <v>4848</v>
      </c>
      <c r="E3166" t="s">
        <v>10581</v>
      </c>
      <c r="F3166" t="str">
        <f>VLOOKUP(E3166,state_lookup!A:B,2,FALSE)</f>
        <v>SC</v>
      </c>
      <c r="G3166">
        <v>34.770400000000002</v>
      </c>
      <c r="H3166">
        <v>-83.061499999999995</v>
      </c>
      <c r="I3166" t="s">
        <v>4923</v>
      </c>
      <c r="J3166" s="4" t="s">
        <v>5266</v>
      </c>
      <c r="K3166" s="4" t="str">
        <f t="shared" si="49"/>
        <v>Jun 12</v>
      </c>
      <c r="L3166" t="s">
        <v>5316</v>
      </c>
      <c r="M3166" t="s">
        <v>5316</v>
      </c>
      <c r="N3166" t="s">
        <v>5316</v>
      </c>
      <c r="P3166" t="s">
        <v>6078</v>
      </c>
      <c r="Q3166" t="s">
        <v>6415</v>
      </c>
      <c r="R3166">
        <v>0</v>
      </c>
      <c r="S3166" t="s">
        <v>6678</v>
      </c>
      <c r="T3166">
        <v>0</v>
      </c>
      <c r="U3166">
        <v>0</v>
      </c>
      <c r="V3166">
        <v>0</v>
      </c>
      <c r="W3166">
        <v>0</v>
      </c>
      <c r="X3166">
        <v>1</v>
      </c>
      <c r="Y3166">
        <v>1</v>
      </c>
      <c r="Z3166" s="2" t="s">
        <v>9208</v>
      </c>
    </row>
    <row r="3167" spans="1:30" x14ac:dyDescent="0.2">
      <c r="A3167" s="1">
        <v>2379</v>
      </c>
      <c r="B3167" t="s">
        <v>1509</v>
      </c>
      <c r="C3167" t="s">
        <v>3664</v>
      </c>
      <c r="D3167" t="s">
        <v>1640</v>
      </c>
      <c r="E3167" t="s">
        <v>10552</v>
      </c>
      <c r="F3167" t="str">
        <f>VLOOKUP(E3167,state_lookup!A:B,2,FALSE)</f>
        <v>MI</v>
      </c>
      <c r="G3167">
        <v>38.558109999999999</v>
      </c>
      <c r="H3167" t="s">
        <v>5210</v>
      </c>
      <c r="I3167" t="s">
        <v>5243</v>
      </c>
      <c r="J3167" s="4" t="s">
        <v>5266</v>
      </c>
      <c r="K3167" s="4" t="str">
        <f t="shared" si="49"/>
        <v>Jun 12</v>
      </c>
      <c r="L3167" t="s">
        <v>5507</v>
      </c>
      <c r="M3167" t="s">
        <v>5372</v>
      </c>
      <c r="N3167" t="s">
        <v>5372</v>
      </c>
      <c r="P3167" t="s">
        <v>6051</v>
      </c>
      <c r="Q3167" t="s">
        <v>6395</v>
      </c>
      <c r="R3167">
        <v>0</v>
      </c>
      <c r="T3167">
        <v>0</v>
      </c>
      <c r="U3167">
        <v>0</v>
      </c>
      <c r="V3167">
        <v>0</v>
      </c>
      <c r="W3167">
        <v>0</v>
      </c>
      <c r="X3167">
        <v>1</v>
      </c>
      <c r="Y3167">
        <v>1</v>
      </c>
      <c r="Z3167" s="2" t="s">
        <v>9209</v>
      </c>
      <c r="AD3167" t="s">
        <v>6598</v>
      </c>
    </row>
    <row r="3168" spans="1:30" x14ac:dyDescent="0.2">
      <c r="A3168" s="1">
        <v>2380</v>
      </c>
      <c r="B3168" t="s">
        <v>709</v>
      </c>
      <c r="C3168" t="s">
        <v>3665</v>
      </c>
      <c r="E3168" t="s">
        <v>181</v>
      </c>
      <c r="F3168" t="str">
        <f>VLOOKUP(E3168,state_lookup!A:B,2,FALSE)</f>
        <v>WA</v>
      </c>
      <c r="G3168">
        <v>47.433799999999998</v>
      </c>
      <c r="H3168">
        <v>-120.32859999999999</v>
      </c>
      <c r="I3168" t="s">
        <v>5243</v>
      </c>
      <c r="J3168" s="4" t="s">
        <v>5266</v>
      </c>
      <c r="K3168" s="4" t="str">
        <f t="shared" si="49"/>
        <v>Jun 12</v>
      </c>
      <c r="L3168" t="s">
        <v>5934</v>
      </c>
      <c r="M3168" t="s">
        <v>6037</v>
      </c>
      <c r="N3168" t="s">
        <v>6037</v>
      </c>
      <c r="P3168" t="s">
        <v>6051</v>
      </c>
      <c r="Q3168" t="s">
        <v>6395</v>
      </c>
      <c r="R3168">
        <v>0</v>
      </c>
      <c r="S3168" t="s">
        <v>6538</v>
      </c>
      <c r="T3168">
        <v>0</v>
      </c>
      <c r="U3168">
        <v>0</v>
      </c>
      <c r="V3168">
        <v>0</v>
      </c>
      <c r="W3168">
        <v>0</v>
      </c>
      <c r="X3168">
        <v>1</v>
      </c>
      <c r="Y3168">
        <v>1</v>
      </c>
      <c r="Z3168" s="2" t="s">
        <v>9210</v>
      </c>
      <c r="AD3168" t="s">
        <v>6598</v>
      </c>
    </row>
    <row r="3169" spans="1:30" x14ac:dyDescent="0.2">
      <c r="A3169" s="1">
        <v>2381</v>
      </c>
      <c r="B3169" t="s">
        <v>921</v>
      </c>
      <c r="C3169" t="s">
        <v>2004</v>
      </c>
      <c r="D3169" t="s">
        <v>119</v>
      </c>
      <c r="E3169" t="s">
        <v>10566</v>
      </c>
      <c r="F3169" t="str">
        <f>VLOOKUP(E3169,state_lookup!A:B,2,FALSE)</f>
        <v>CT</v>
      </c>
      <c r="G3169">
        <v>41.762039999999999</v>
      </c>
      <c r="H3169" t="s">
        <v>5031</v>
      </c>
      <c r="I3169" t="s">
        <v>5243</v>
      </c>
      <c r="J3169" s="4" t="s">
        <v>5266</v>
      </c>
      <c r="K3169" s="4" t="str">
        <f t="shared" si="49"/>
        <v>Jun 12</v>
      </c>
      <c r="P3169" t="s">
        <v>6051</v>
      </c>
      <c r="Q3169" t="s">
        <v>6395</v>
      </c>
      <c r="R3169">
        <v>0</v>
      </c>
      <c r="S3169" t="s">
        <v>6537</v>
      </c>
      <c r="X3169">
        <v>1</v>
      </c>
      <c r="Y3169">
        <v>1</v>
      </c>
      <c r="Z3169" s="2" t="s">
        <v>9211</v>
      </c>
      <c r="AD3169" t="s">
        <v>6598</v>
      </c>
    </row>
    <row r="3170" spans="1:30" x14ac:dyDescent="0.2">
      <c r="A3170" s="1">
        <v>2382</v>
      </c>
      <c r="B3170" t="s">
        <v>1430</v>
      </c>
      <c r="C3170" t="s">
        <v>3666</v>
      </c>
      <c r="D3170" t="s">
        <v>4487</v>
      </c>
      <c r="E3170" t="s">
        <v>10549</v>
      </c>
      <c r="F3170" t="str">
        <f>VLOOKUP(E3170,state_lookup!A:B,2,FALSE)</f>
        <v>FL</v>
      </c>
      <c r="G3170">
        <v>26.1007</v>
      </c>
      <c r="H3170">
        <v>-80.4054</v>
      </c>
      <c r="I3170" t="s">
        <v>5243</v>
      </c>
      <c r="J3170" s="4" t="s">
        <v>5266</v>
      </c>
      <c r="K3170" s="4" t="str">
        <f t="shared" si="49"/>
        <v>Jun 12</v>
      </c>
      <c r="L3170" t="s">
        <v>5701</v>
      </c>
      <c r="M3170" t="s">
        <v>5701</v>
      </c>
      <c r="N3170" t="s">
        <v>5701</v>
      </c>
      <c r="P3170" t="s">
        <v>6316</v>
      </c>
      <c r="Q3170" t="s">
        <v>6395</v>
      </c>
      <c r="R3170">
        <v>0</v>
      </c>
      <c r="S3170" t="s">
        <v>6659</v>
      </c>
      <c r="T3170">
        <v>0</v>
      </c>
      <c r="U3170">
        <v>0</v>
      </c>
      <c r="V3170">
        <v>0</v>
      </c>
      <c r="W3170">
        <v>0</v>
      </c>
      <c r="X3170">
        <v>1</v>
      </c>
      <c r="Y3170">
        <v>1</v>
      </c>
      <c r="Z3170" s="2" t="s">
        <v>9212</v>
      </c>
      <c r="AD3170" t="s">
        <v>10544</v>
      </c>
    </row>
    <row r="3171" spans="1:30" x14ac:dyDescent="0.2">
      <c r="A3171" s="1">
        <v>2383</v>
      </c>
      <c r="B3171" t="s">
        <v>1510</v>
      </c>
      <c r="C3171" t="s">
        <v>2452</v>
      </c>
      <c r="D3171" t="s">
        <v>4849</v>
      </c>
      <c r="E3171" t="s">
        <v>10558</v>
      </c>
      <c r="F3171" t="str">
        <f>VLOOKUP(E3171,state_lookup!A:B,2,FALSE)</f>
        <v>KY</v>
      </c>
      <c r="G3171">
        <v>37.118299999999998</v>
      </c>
      <c r="H3171">
        <v>-82.822999999999993</v>
      </c>
      <c r="I3171" t="s">
        <v>5243</v>
      </c>
      <c r="J3171" s="4" t="s">
        <v>5266</v>
      </c>
      <c r="K3171" s="4" t="str">
        <f t="shared" si="49"/>
        <v>Jun 12</v>
      </c>
      <c r="L3171" t="s">
        <v>5935</v>
      </c>
      <c r="P3171" t="s">
        <v>6051</v>
      </c>
      <c r="Q3171" t="s">
        <v>6477</v>
      </c>
      <c r="R3171">
        <v>0</v>
      </c>
      <c r="S3171" t="s">
        <v>6537</v>
      </c>
      <c r="T3171">
        <v>0</v>
      </c>
      <c r="U3171">
        <v>0</v>
      </c>
      <c r="V3171">
        <v>0</v>
      </c>
      <c r="W3171">
        <v>0</v>
      </c>
      <c r="X3171">
        <v>1</v>
      </c>
      <c r="Y3171">
        <v>1</v>
      </c>
      <c r="Z3171" s="2" t="s">
        <v>9213</v>
      </c>
    </row>
    <row r="3172" spans="1:30" x14ac:dyDescent="0.2">
      <c r="A3172" s="1">
        <v>2384</v>
      </c>
      <c r="B3172" t="s">
        <v>356</v>
      </c>
      <c r="C3172" t="s">
        <v>1892</v>
      </c>
      <c r="D3172" t="s">
        <v>4457</v>
      </c>
      <c r="E3172" t="s">
        <v>10575</v>
      </c>
      <c r="F3172" t="str">
        <f>VLOOKUP(E3172,state_lookup!A:B,2,FALSE)</f>
        <v>PA</v>
      </c>
      <c r="G3172">
        <v>41.2468</v>
      </c>
      <c r="H3172">
        <v>-75.875900000000001</v>
      </c>
      <c r="I3172" t="s">
        <v>5243</v>
      </c>
      <c r="J3172" s="4" t="s">
        <v>5266</v>
      </c>
      <c r="K3172" s="4" t="str">
        <f t="shared" si="49"/>
        <v>Jun 12</v>
      </c>
      <c r="L3172" t="s">
        <v>5304</v>
      </c>
      <c r="M3172" t="s">
        <v>5531</v>
      </c>
      <c r="N3172" t="s">
        <v>5531</v>
      </c>
      <c r="P3172" t="s">
        <v>6051</v>
      </c>
      <c r="Q3172" t="s">
        <v>6395</v>
      </c>
      <c r="R3172">
        <v>0</v>
      </c>
      <c r="S3172" t="s">
        <v>6537</v>
      </c>
      <c r="T3172">
        <v>0</v>
      </c>
      <c r="U3172">
        <v>0</v>
      </c>
      <c r="V3172">
        <v>0</v>
      </c>
      <c r="W3172">
        <v>0</v>
      </c>
      <c r="X3172">
        <v>1</v>
      </c>
      <c r="Y3172">
        <v>1</v>
      </c>
    </row>
    <row r="3173" spans="1:30" x14ac:dyDescent="0.2">
      <c r="A3173" s="1">
        <v>2385</v>
      </c>
      <c r="B3173" t="s">
        <v>1120</v>
      </c>
      <c r="C3173" t="s">
        <v>2841</v>
      </c>
      <c r="D3173" t="s">
        <v>4429</v>
      </c>
      <c r="E3173" t="s">
        <v>10554</v>
      </c>
      <c r="F3173" t="str">
        <f>VLOOKUP(E3173,state_lookup!A:B,2,FALSE)</f>
        <v>MA</v>
      </c>
      <c r="G3173">
        <v>42.712020000000003</v>
      </c>
      <c r="H3173" t="s">
        <v>5091</v>
      </c>
      <c r="I3173" t="s">
        <v>5243</v>
      </c>
      <c r="J3173" s="4" t="s">
        <v>5266</v>
      </c>
      <c r="K3173" s="4" t="str">
        <f t="shared" si="49"/>
        <v>Jun 12</v>
      </c>
      <c r="L3173" t="s">
        <v>5738</v>
      </c>
      <c r="M3173" t="s">
        <v>5947</v>
      </c>
      <c r="N3173" t="s">
        <v>5947</v>
      </c>
      <c r="P3173" t="s">
        <v>6051</v>
      </c>
      <c r="Q3173" t="s">
        <v>6395</v>
      </c>
      <c r="R3173">
        <v>0</v>
      </c>
      <c r="S3173" t="s">
        <v>6546</v>
      </c>
      <c r="T3173">
        <v>0</v>
      </c>
      <c r="U3173">
        <v>0</v>
      </c>
      <c r="V3173">
        <v>0</v>
      </c>
      <c r="W3173">
        <v>0</v>
      </c>
      <c r="X3173">
        <v>1</v>
      </c>
      <c r="Y3173">
        <v>1</v>
      </c>
      <c r="Z3173" s="2" t="s">
        <v>9214</v>
      </c>
    </row>
    <row r="3174" spans="1:30" x14ac:dyDescent="0.2">
      <c r="A3174" s="1">
        <v>2386</v>
      </c>
      <c r="B3174" t="s">
        <v>1431</v>
      </c>
      <c r="D3174" t="s">
        <v>119</v>
      </c>
      <c r="E3174" t="s">
        <v>10566</v>
      </c>
      <c r="F3174" t="str">
        <f>VLOOKUP(E3174,state_lookup!A:B,2,FALSE)</f>
        <v>CT</v>
      </c>
      <c r="G3174">
        <v>41.871049999999997</v>
      </c>
      <c r="H3174" t="s">
        <v>5177</v>
      </c>
      <c r="I3174" t="s">
        <v>5243</v>
      </c>
      <c r="J3174" s="4" t="s">
        <v>5266</v>
      </c>
      <c r="K3174" s="4" t="str">
        <f t="shared" si="49"/>
        <v>Jun 12</v>
      </c>
      <c r="P3174" t="s">
        <v>6051</v>
      </c>
      <c r="Q3174" t="s">
        <v>6395</v>
      </c>
      <c r="R3174">
        <v>0</v>
      </c>
      <c r="S3174" t="s">
        <v>6537</v>
      </c>
      <c r="T3174">
        <v>0</v>
      </c>
      <c r="U3174">
        <v>0</v>
      </c>
      <c r="V3174">
        <v>0</v>
      </c>
      <c r="W3174">
        <v>0</v>
      </c>
      <c r="X3174">
        <v>1</v>
      </c>
      <c r="Y3174">
        <v>1</v>
      </c>
      <c r="Z3174" s="2" t="s">
        <v>9215</v>
      </c>
      <c r="AC3174" t="s">
        <v>10508</v>
      </c>
      <c r="AD3174" t="s">
        <v>6598</v>
      </c>
    </row>
    <row r="3175" spans="1:30" x14ac:dyDescent="0.2">
      <c r="A3175" s="1">
        <v>2387</v>
      </c>
      <c r="B3175" t="s">
        <v>717</v>
      </c>
      <c r="C3175" t="s">
        <v>1744</v>
      </c>
      <c r="D3175" t="s">
        <v>4614</v>
      </c>
      <c r="E3175" t="s">
        <v>10564</v>
      </c>
      <c r="F3175" t="str">
        <f>VLOOKUP(E3175,state_lookup!A:B,2,FALSE)</f>
        <v>NC</v>
      </c>
      <c r="G3175">
        <v>36.102899999999998</v>
      </c>
      <c r="H3175">
        <v>-80.260999999999996</v>
      </c>
      <c r="I3175" t="s">
        <v>5243</v>
      </c>
      <c r="J3175" s="4" t="s">
        <v>5266</v>
      </c>
      <c r="K3175" s="4" t="str">
        <f t="shared" si="49"/>
        <v>Jun 12</v>
      </c>
      <c r="L3175" t="s">
        <v>5402</v>
      </c>
      <c r="M3175" t="s">
        <v>5531</v>
      </c>
      <c r="N3175" t="s">
        <v>5531</v>
      </c>
      <c r="P3175" t="s">
        <v>6051</v>
      </c>
      <c r="Q3175" t="s">
        <v>6395</v>
      </c>
      <c r="R3175">
        <v>0</v>
      </c>
      <c r="S3175" t="s">
        <v>6553</v>
      </c>
      <c r="T3175">
        <v>0</v>
      </c>
      <c r="U3175">
        <v>0</v>
      </c>
      <c r="V3175">
        <v>0</v>
      </c>
      <c r="W3175">
        <v>0</v>
      </c>
      <c r="X3175">
        <v>1</v>
      </c>
      <c r="Y3175">
        <v>1</v>
      </c>
      <c r="Z3175" s="2" t="s">
        <v>9216</v>
      </c>
    </row>
    <row r="3176" spans="1:30" x14ac:dyDescent="0.2">
      <c r="A3176" s="1">
        <v>2388</v>
      </c>
      <c r="B3176" t="s">
        <v>1511</v>
      </c>
      <c r="D3176" t="s">
        <v>137</v>
      </c>
      <c r="E3176" t="s">
        <v>1289</v>
      </c>
      <c r="F3176" t="str">
        <f>VLOOKUP(E3176,state_lookup!A:B,2,FALSE)</f>
        <v>OR</v>
      </c>
      <c r="G3176">
        <v>45.147599999999997</v>
      </c>
      <c r="H3176">
        <v>-122.8584</v>
      </c>
      <c r="I3176" t="s">
        <v>5243</v>
      </c>
      <c r="J3176" s="4" t="s">
        <v>5266</v>
      </c>
      <c r="K3176" s="4" t="str">
        <f t="shared" si="49"/>
        <v>Jun 12</v>
      </c>
      <c r="L3176" t="s">
        <v>5304</v>
      </c>
      <c r="M3176" t="s">
        <v>5531</v>
      </c>
      <c r="N3176" t="s">
        <v>5531</v>
      </c>
      <c r="P3176" t="s">
        <v>6051</v>
      </c>
      <c r="Q3176" t="s">
        <v>6395</v>
      </c>
      <c r="R3176">
        <v>0</v>
      </c>
      <c r="S3176" t="s">
        <v>6553</v>
      </c>
      <c r="T3176">
        <v>0</v>
      </c>
      <c r="U3176">
        <v>0</v>
      </c>
      <c r="V3176">
        <v>0</v>
      </c>
      <c r="W3176">
        <v>0</v>
      </c>
      <c r="X3176">
        <v>1</v>
      </c>
      <c r="Y3176">
        <v>1</v>
      </c>
      <c r="Z3176" s="2" t="s">
        <v>9217</v>
      </c>
    </row>
    <row r="3177" spans="1:30" x14ac:dyDescent="0.2">
      <c r="A3177" s="1">
        <v>2389</v>
      </c>
      <c r="B3177" t="s">
        <v>1512</v>
      </c>
      <c r="C3177" t="s">
        <v>3667</v>
      </c>
      <c r="D3177" t="s">
        <v>4850</v>
      </c>
      <c r="E3177" t="s">
        <v>10574</v>
      </c>
      <c r="F3177" t="str">
        <f>VLOOKUP(E3177,state_lookup!A:B,2,FALSE)</f>
        <v>LA</v>
      </c>
      <c r="G3177">
        <v>29.975000000000001</v>
      </c>
      <c r="H3177">
        <v>-92.126599999999996</v>
      </c>
      <c r="I3177" t="s">
        <v>5243</v>
      </c>
      <c r="J3177" s="4" t="s">
        <v>5266</v>
      </c>
      <c r="K3177" s="4" t="str">
        <f t="shared" si="49"/>
        <v>Jun 12</v>
      </c>
      <c r="P3177" t="s">
        <v>6051</v>
      </c>
      <c r="Q3177" t="s">
        <v>6395</v>
      </c>
      <c r="R3177">
        <v>0</v>
      </c>
      <c r="S3177" t="s">
        <v>6553</v>
      </c>
      <c r="X3177">
        <v>1</v>
      </c>
      <c r="Y3177">
        <v>1</v>
      </c>
      <c r="Z3177" s="2" t="s">
        <v>9218</v>
      </c>
    </row>
    <row r="3178" spans="1:30" x14ac:dyDescent="0.2">
      <c r="A3178" s="1">
        <v>2390</v>
      </c>
      <c r="B3178" t="s">
        <v>188</v>
      </c>
      <c r="C3178" t="s">
        <v>3668</v>
      </c>
      <c r="D3178" t="s">
        <v>900</v>
      </c>
      <c r="E3178" t="s">
        <v>10556</v>
      </c>
      <c r="F3178" t="str">
        <f>VLOOKUP(E3178,state_lookup!A:B,2,FALSE)</f>
        <v>OH</v>
      </c>
      <c r="G3178">
        <v>41.079799999999999</v>
      </c>
      <c r="H3178">
        <v>-81.521900000000002</v>
      </c>
      <c r="I3178" t="s">
        <v>5243</v>
      </c>
      <c r="J3178" s="4" t="s">
        <v>5267</v>
      </c>
      <c r="K3178" s="4" t="str">
        <f t="shared" si="49"/>
        <v>Jun 13</v>
      </c>
      <c r="L3178" t="s">
        <v>5367</v>
      </c>
      <c r="M3178" t="s">
        <v>5775</v>
      </c>
      <c r="N3178" t="s">
        <v>5775</v>
      </c>
      <c r="P3178" t="s">
        <v>6051</v>
      </c>
      <c r="Q3178" t="s">
        <v>6395</v>
      </c>
      <c r="R3178">
        <v>0</v>
      </c>
      <c r="S3178" t="s">
        <v>6553</v>
      </c>
      <c r="T3178">
        <v>0</v>
      </c>
      <c r="U3178">
        <v>0</v>
      </c>
      <c r="V3178">
        <v>0</v>
      </c>
      <c r="W3178">
        <v>0</v>
      </c>
      <c r="X3178">
        <v>1</v>
      </c>
      <c r="Y3178">
        <v>1</v>
      </c>
      <c r="Z3178" s="2" t="s">
        <v>9219</v>
      </c>
    </row>
    <row r="3179" spans="1:30" x14ac:dyDescent="0.2">
      <c r="A3179" s="1">
        <v>2391</v>
      </c>
      <c r="B3179" t="s">
        <v>508</v>
      </c>
      <c r="C3179" t="s">
        <v>3669</v>
      </c>
      <c r="D3179" t="s">
        <v>301</v>
      </c>
      <c r="E3179" t="s">
        <v>10547</v>
      </c>
      <c r="F3179" t="str">
        <f>VLOOKUP(E3179,state_lookup!A:B,2,FALSE)</f>
        <v>CA</v>
      </c>
      <c r="G3179">
        <v>33.838999999999999</v>
      </c>
      <c r="H3179">
        <v>-117.8573</v>
      </c>
      <c r="I3179" t="s">
        <v>5243</v>
      </c>
      <c r="J3179" s="4" t="s">
        <v>5267</v>
      </c>
      <c r="K3179" s="4" t="str">
        <f t="shared" si="49"/>
        <v>Jun 13</v>
      </c>
      <c r="L3179" t="s">
        <v>5398</v>
      </c>
      <c r="M3179" t="s">
        <v>5701</v>
      </c>
      <c r="N3179" t="s">
        <v>5582</v>
      </c>
      <c r="P3179" t="s">
        <v>6051</v>
      </c>
      <c r="Q3179" t="s">
        <v>6402</v>
      </c>
      <c r="R3179">
        <v>0</v>
      </c>
      <c r="S3179" t="s">
        <v>6537</v>
      </c>
      <c r="T3179">
        <v>0</v>
      </c>
      <c r="U3179">
        <v>0</v>
      </c>
      <c r="V3179">
        <v>0</v>
      </c>
      <c r="W3179">
        <v>0</v>
      </c>
      <c r="X3179">
        <v>1</v>
      </c>
      <c r="Y3179">
        <v>1</v>
      </c>
      <c r="Z3179" s="2" t="s">
        <v>9220</v>
      </c>
    </row>
    <row r="3180" spans="1:30" x14ac:dyDescent="0.2">
      <c r="A3180" s="1">
        <v>2392</v>
      </c>
      <c r="B3180" t="s">
        <v>1513</v>
      </c>
      <c r="C3180" t="s">
        <v>3670</v>
      </c>
      <c r="D3180" t="s">
        <v>4665</v>
      </c>
      <c r="E3180" t="s">
        <v>10553</v>
      </c>
      <c r="F3180" t="str">
        <f>VLOOKUP(E3180,state_lookup!A:B,2,FALSE)</f>
        <v>AL</v>
      </c>
      <c r="G3180">
        <v>33.671300000000002</v>
      </c>
      <c r="H3180">
        <v>-85.813599999999994</v>
      </c>
      <c r="I3180" t="s">
        <v>5243</v>
      </c>
      <c r="J3180" s="4" t="s">
        <v>5267</v>
      </c>
      <c r="K3180" s="4" t="str">
        <f t="shared" si="49"/>
        <v>Jun 13</v>
      </c>
      <c r="P3180" t="s">
        <v>6051</v>
      </c>
      <c r="Q3180" t="s">
        <v>6395</v>
      </c>
      <c r="R3180">
        <v>0</v>
      </c>
      <c r="S3180" t="s">
        <v>6537</v>
      </c>
      <c r="T3180">
        <v>0</v>
      </c>
      <c r="U3180">
        <v>0</v>
      </c>
      <c r="V3180">
        <v>0</v>
      </c>
      <c r="W3180">
        <v>0</v>
      </c>
      <c r="X3180">
        <v>1</v>
      </c>
      <c r="Y3180">
        <v>1</v>
      </c>
      <c r="Z3180" s="2" t="s">
        <v>9221</v>
      </c>
      <c r="AD3180" t="s">
        <v>6598</v>
      </c>
    </row>
    <row r="3181" spans="1:30" x14ac:dyDescent="0.2">
      <c r="A3181" s="1">
        <v>2393</v>
      </c>
      <c r="B3181" t="s">
        <v>727</v>
      </c>
      <c r="C3181" t="s">
        <v>1744</v>
      </c>
      <c r="D3181" t="s">
        <v>261</v>
      </c>
      <c r="E3181" t="s">
        <v>1289</v>
      </c>
      <c r="F3181" t="str">
        <f>VLOOKUP(E3181,state_lookup!A:B,2,FALSE)</f>
        <v>OR</v>
      </c>
      <c r="G3181">
        <v>42.1905</v>
      </c>
      <c r="H3181">
        <v>-122.6992</v>
      </c>
      <c r="I3181" t="s">
        <v>5243</v>
      </c>
      <c r="J3181" s="4" t="s">
        <v>5267</v>
      </c>
      <c r="K3181" s="4" t="str">
        <f t="shared" si="49"/>
        <v>Jun 13</v>
      </c>
      <c r="L3181" t="s">
        <v>5304</v>
      </c>
      <c r="M3181" t="s">
        <v>5531</v>
      </c>
      <c r="N3181" t="s">
        <v>5531</v>
      </c>
      <c r="P3181" t="s">
        <v>6051</v>
      </c>
      <c r="Q3181" t="s">
        <v>6452</v>
      </c>
      <c r="R3181">
        <v>0</v>
      </c>
      <c r="S3181" t="s">
        <v>6537</v>
      </c>
      <c r="T3181">
        <v>0</v>
      </c>
      <c r="U3181">
        <v>0</v>
      </c>
      <c r="V3181">
        <v>0</v>
      </c>
      <c r="W3181">
        <v>0</v>
      </c>
      <c r="X3181">
        <v>1</v>
      </c>
      <c r="Y3181">
        <v>1</v>
      </c>
      <c r="Z3181" s="2" t="s">
        <v>9222</v>
      </c>
    </row>
    <row r="3182" spans="1:30" x14ac:dyDescent="0.2">
      <c r="A3182" s="1">
        <v>2394</v>
      </c>
      <c r="B3182" t="s">
        <v>198</v>
      </c>
      <c r="C3182" t="s">
        <v>3671</v>
      </c>
      <c r="D3182" t="s">
        <v>4289</v>
      </c>
      <c r="E3182" t="s">
        <v>10562</v>
      </c>
      <c r="F3182" t="str">
        <f>VLOOKUP(E3182,state_lookup!A:B,2,FALSE)</f>
        <v>GA</v>
      </c>
      <c r="G3182">
        <v>33.950800000000001</v>
      </c>
      <c r="H3182">
        <v>-83.368899999999996</v>
      </c>
      <c r="I3182" t="s">
        <v>5243</v>
      </c>
      <c r="J3182" s="4" t="s">
        <v>5267</v>
      </c>
      <c r="K3182" s="4" t="str">
        <f t="shared" si="49"/>
        <v>Jun 13</v>
      </c>
      <c r="P3182" t="s">
        <v>6051</v>
      </c>
      <c r="Q3182" t="s">
        <v>6402</v>
      </c>
      <c r="R3182">
        <v>0</v>
      </c>
      <c r="S3182" t="s">
        <v>6537</v>
      </c>
      <c r="T3182">
        <v>0</v>
      </c>
      <c r="U3182">
        <v>0</v>
      </c>
      <c r="V3182">
        <v>0</v>
      </c>
      <c r="W3182">
        <v>0</v>
      </c>
      <c r="X3182">
        <v>1</v>
      </c>
      <c r="Y3182">
        <v>1</v>
      </c>
      <c r="Z3182" s="2" t="s">
        <v>9223</v>
      </c>
    </row>
    <row r="3183" spans="1:30" x14ac:dyDescent="0.2">
      <c r="A3183" s="1">
        <v>2395</v>
      </c>
      <c r="B3183" t="s">
        <v>1514</v>
      </c>
      <c r="C3183" t="s">
        <v>3672</v>
      </c>
      <c r="D3183" t="s">
        <v>4311</v>
      </c>
      <c r="E3183" t="s">
        <v>10546</v>
      </c>
      <c r="F3183" t="str">
        <f>VLOOKUP(E3183,state_lookup!A:B,2,FALSE)</f>
        <v>TX</v>
      </c>
      <c r="G3183">
        <v>32.699800000000003</v>
      </c>
      <c r="H3183">
        <v>-97.125100000000003</v>
      </c>
      <c r="I3183" t="s">
        <v>5243</v>
      </c>
      <c r="J3183" s="4" t="s">
        <v>5267</v>
      </c>
      <c r="K3183" s="4" t="str">
        <f t="shared" si="49"/>
        <v>Jun 13</v>
      </c>
      <c r="L3183" t="s">
        <v>5936</v>
      </c>
      <c r="M3183" t="s">
        <v>5678</v>
      </c>
      <c r="N3183" t="s">
        <v>5396</v>
      </c>
      <c r="P3183" t="s">
        <v>6108</v>
      </c>
      <c r="Q3183" t="s">
        <v>6395</v>
      </c>
      <c r="R3183">
        <v>0</v>
      </c>
      <c r="S3183" t="s">
        <v>6537</v>
      </c>
      <c r="T3183">
        <v>0</v>
      </c>
      <c r="U3183">
        <v>0</v>
      </c>
      <c r="V3183">
        <v>0</v>
      </c>
      <c r="W3183">
        <v>0</v>
      </c>
      <c r="X3183">
        <v>1</v>
      </c>
      <c r="Y3183">
        <v>1</v>
      </c>
      <c r="Z3183" s="2" t="s">
        <v>9224</v>
      </c>
      <c r="AA3183" s="2" t="s">
        <v>10135</v>
      </c>
      <c r="AD3183" t="s">
        <v>6598</v>
      </c>
    </row>
    <row r="3184" spans="1:30" x14ac:dyDescent="0.2">
      <c r="A3184" s="1">
        <v>2396</v>
      </c>
      <c r="B3184" t="s">
        <v>83</v>
      </c>
      <c r="C3184" t="s">
        <v>3673</v>
      </c>
      <c r="E3184" t="s">
        <v>10562</v>
      </c>
      <c r="F3184" t="str">
        <f>VLOOKUP(E3184,state_lookup!A:B,2,FALSE)</f>
        <v>GA</v>
      </c>
      <c r="G3184">
        <v>33.762700000000002</v>
      </c>
      <c r="H3184">
        <v>-84.422499999999999</v>
      </c>
      <c r="I3184" t="s">
        <v>5243</v>
      </c>
      <c r="J3184" s="4" t="s">
        <v>5267</v>
      </c>
      <c r="K3184" s="4" t="str">
        <f t="shared" si="49"/>
        <v>Jun 13</v>
      </c>
      <c r="L3184" t="s">
        <v>5937</v>
      </c>
      <c r="M3184" t="s">
        <v>5645</v>
      </c>
      <c r="N3184" t="s">
        <v>5645</v>
      </c>
      <c r="P3184" t="s">
        <v>6051</v>
      </c>
      <c r="Q3184" t="s">
        <v>6478</v>
      </c>
      <c r="R3184">
        <v>0</v>
      </c>
      <c r="S3184" t="s">
        <v>6537</v>
      </c>
      <c r="T3184">
        <v>36</v>
      </c>
      <c r="U3184">
        <v>0</v>
      </c>
      <c r="V3184">
        <v>0</v>
      </c>
      <c r="W3184">
        <v>1</v>
      </c>
      <c r="X3184">
        <v>1</v>
      </c>
      <c r="Y3184">
        <v>1</v>
      </c>
      <c r="Z3184" s="2" t="s">
        <v>9225</v>
      </c>
      <c r="AA3184" s="2" t="s">
        <v>10136</v>
      </c>
      <c r="AD3184" t="s">
        <v>5316</v>
      </c>
    </row>
    <row r="3185" spans="1:30" x14ac:dyDescent="0.2">
      <c r="A3185" s="1">
        <v>2397</v>
      </c>
      <c r="B3185" t="s">
        <v>85</v>
      </c>
      <c r="C3185" t="s">
        <v>3674</v>
      </c>
      <c r="D3185" t="s">
        <v>85</v>
      </c>
      <c r="E3185" t="s">
        <v>10563</v>
      </c>
      <c r="F3185" t="str">
        <f>VLOOKUP(E3185,state_lookup!A:B,2,FALSE)</f>
        <v>MD</v>
      </c>
      <c r="G3185">
        <v>39.305100000000003</v>
      </c>
      <c r="H3185">
        <v>-76.614400000000003</v>
      </c>
      <c r="I3185" t="s">
        <v>5243</v>
      </c>
      <c r="J3185" s="4" t="s">
        <v>5267</v>
      </c>
      <c r="K3185" s="4" t="str">
        <f t="shared" si="49"/>
        <v>Jun 13</v>
      </c>
      <c r="L3185" t="s">
        <v>5304</v>
      </c>
      <c r="M3185" t="s">
        <v>5531</v>
      </c>
      <c r="N3185" t="s">
        <v>5531</v>
      </c>
      <c r="P3185" t="s">
        <v>6051</v>
      </c>
      <c r="Q3185" t="s">
        <v>6395</v>
      </c>
      <c r="R3185">
        <v>0</v>
      </c>
      <c r="S3185" t="s">
        <v>6537</v>
      </c>
      <c r="T3185">
        <v>0</v>
      </c>
      <c r="U3185">
        <v>0</v>
      </c>
      <c r="V3185">
        <v>0</v>
      </c>
      <c r="W3185">
        <v>0</v>
      </c>
      <c r="X3185">
        <v>1</v>
      </c>
      <c r="Y3185">
        <v>1</v>
      </c>
      <c r="Z3185" s="2" t="s">
        <v>9226</v>
      </c>
      <c r="AD3185" t="s">
        <v>6598</v>
      </c>
    </row>
    <row r="3186" spans="1:30" x14ac:dyDescent="0.2">
      <c r="A3186" s="1">
        <v>2398</v>
      </c>
      <c r="B3186" t="s">
        <v>517</v>
      </c>
      <c r="C3186" t="s">
        <v>3675</v>
      </c>
      <c r="D3186" t="s">
        <v>4359</v>
      </c>
      <c r="E3186" t="s">
        <v>10556</v>
      </c>
      <c r="F3186" t="str">
        <f>VLOOKUP(E3186,state_lookup!A:B,2,FALSE)</f>
        <v>OH</v>
      </c>
      <c r="G3186">
        <v>39.731000000000002</v>
      </c>
      <c r="H3186">
        <v>-84.062399999999997</v>
      </c>
      <c r="I3186" t="s">
        <v>5243</v>
      </c>
      <c r="J3186" s="4" t="s">
        <v>5267</v>
      </c>
      <c r="K3186" s="4" t="str">
        <f t="shared" si="49"/>
        <v>Jun 13</v>
      </c>
      <c r="L3186" t="s">
        <v>5304</v>
      </c>
      <c r="M3186" t="s">
        <v>5531</v>
      </c>
      <c r="N3186" t="s">
        <v>5531</v>
      </c>
      <c r="P3186" t="s">
        <v>6051</v>
      </c>
      <c r="Q3186" t="s">
        <v>6479</v>
      </c>
      <c r="R3186">
        <v>0</v>
      </c>
      <c r="S3186" t="s">
        <v>6537</v>
      </c>
      <c r="T3186">
        <v>0</v>
      </c>
      <c r="U3186">
        <v>0</v>
      </c>
      <c r="V3186">
        <v>0</v>
      </c>
      <c r="W3186">
        <v>0</v>
      </c>
      <c r="X3186">
        <v>1</v>
      </c>
      <c r="Z3186" s="2" t="s">
        <v>9227</v>
      </c>
    </row>
    <row r="3187" spans="1:30" x14ac:dyDescent="0.2">
      <c r="A3187" s="1">
        <v>2399</v>
      </c>
      <c r="B3187" t="s">
        <v>1515</v>
      </c>
      <c r="C3187" t="s">
        <v>3676</v>
      </c>
      <c r="D3187" t="s">
        <v>1602</v>
      </c>
      <c r="E3187" t="s">
        <v>10551</v>
      </c>
      <c r="F3187" t="str">
        <f>VLOOKUP(E3187,state_lookup!A:B,2,FALSE)</f>
        <v>NJ</v>
      </c>
      <c r="G3187">
        <v>40.669179999999997</v>
      </c>
      <c r="H3187" t="s">
        <v>5211</v>
      </c>
      <c r="I3187" t="s">
        <v>5243</v>
      </c>
      <c r="J3187" s="4" t="s">
        <v>5267</v>
      </c>
      <c r="K3187" s="4" t="str">
        <f t="shared" si="49"/>
        <v>Jun 13</v>
      </c>
      <c r="L3187" t="s">
        <v>5374</v>
      </c>
      <c r="M3187" t="s">
        <v>5396</v>
      </c>
      <c r="N3187" t="s">
        <v>5396</v>
      </c>
      <c r="P3187" t="s">
        <v>6051</v>
      </c>
      <c r="Q3187" t="s">
        <v>6395</v>
      </c>
      <c r="R3187">
        <v>1</v>
      </c>
      <c r="S3187" t="s">
        <v>6537</v>
      </c>
      <c r="T3187">
        <v>0</v>
      </c>
      <c r="U3187">
        <v>0</v>
      </c>
      <c r="V3187">
        <v>0</v>
      </c>
      <c r="W3187">
        <v>0</v>
      </c>
      <c r="X3187">
        <v>1</v>
      </c>
      <c r="Y3187">
        <v>1</v>
      </c>
      <c r="Z3187" s="2" t="s">
        <v>9228</v>
      </c>
      <c r="AA3187" s="2" t="s">
        <v>10137</v>
      </c>
      <c r="AC3187" t="s">
        <v>10509</v>
      </c>
    </row>
    <row r="3188" spans="1:30" x14ac:dyDescent="0.2">
      <c r="A3188" s="1">
        <v>2400</v>
      </c>
      <c r="B3188" t="s">
        <v>1516</v>
      </c>
      <c r="C3188" t="s">
        <v>3677</v>
      </c>
      <c r="D3188" t="s">
        <v>4485</v>
      </c>
      <c r="E3188" t="s">
        <v>10552</v>
      </c>
      <c r="F3188" t="str">
        <f>VLOOKUP(E3188,state_lookup!A:B,2,FALSE)</f>
        <v>MI</v>
      </c>
      <c r="G3188">
        <v>43.090299999999999</v>
      </c>
      <c r="H3188">
        <v>-83.703900000000004</v>
      </c>
      <c r="I3188" t="s">
        <v>5243</v>
      </c>
      <c r="J3188" s="4" t="s">
        <v>5267</v>
      </c>
      <c r="K3188" s="4" t="str">
        <f t="shared" si="49"/>
        <v>Jun 13</v>
      </c>
      <c r="L3188" t="s">
        <v>5374</v>
      </c>
      <c r="M3188" t="s">
        <v>5396</v>
      </c>
      <c r="N3188" t="s">
        <v>5396</v>
      </c>
      <c r="P3188" t="s">
        <v>6051</v>
      </c>
      <c r="Q3188" t="s">
        <v>6395</v>
      </c>
      <c r="R3188">
        <v>0</v>
      </c>
      <c r="S3188" t="s">
        <v>6553</v>
      </c>
      <c r="T3188">
        <v>0</v>
      </c>
      <c r="U3188">
        <v>0</v>
      </c>
      <c r="V3188">
        <v>0</v>
      </c>
      <c r="W3188">
        <v>0</v>
      </c>
      <c r="X3188">
        <v>1</v>
      </c>
      <c r="Y3188">
        <v>1</v>
      </c>
      <c r="Z3188" s="2" t="s">
        <v>9229</v>
      </c>
    </row>
    <row r="3189" spans="1:30" x14ac:dyDescent="0.2">
      <c r="A3189" s="1">
        <v>2401</v>
      </c>
      <c r="B3189" t="s">
        <v>1517</v>
      </c>
      <c r="C3189" t="s">
        <v>3678</v>
      </c>
      <c r="D3189" t="s">
        <v>4407</v>
      </c>
      <c r="E3189" t="s">
        <v>10546</v>
      </c>
      <c r="F3189" t="str">
        <f>VLOOKUP(E3189,state_lookup!A:B,2,FALSE)</f>
        <v>TX</v>
      </c>
      <c r="G3189">
        <v>31.052499999999998</v>
      </c>
      <c r="H3189">
        <v>-97.478999999999999</v>
      </c>
      <c r="I3189" t="s">
        <v>5243</v>
      </c>
      <c r="J3189" s="4" t="s">
        <v>5267</v>
      </c>
      <c r="K3189" s="4" t="str">
        <f t="shared" si="49"/>
        <v>Jun 13</v>
      </c>
      <c r="L3189" t="s">
        <v>5304</v>
      </c>
      <c r="M3189" t="s">
        <v>5531</v>
      </c>
      <c r="N3189" t="s">
        <v>5531</v>
      </c>
      <c r="P3189" t="s">
        <v>6051</v>
      </c>
      <c r="Q3189" t="s">
        <v>6395</v>
      </c>
      <c r="R3189">
        <v>0</v>
      </c>
      <c r="S3189" t="s">
        <v>6537</v>
      </c>
      <c r="T3189">
        <v>0</v>
      </c>
      <c r="U3189">
        <v>0</v>
      </c>
      <c r="V3189">
        <v>0</v>
      </c>
      <c r="W3189">
        <v>0</v>
      </c>
      <c r="X3189">
        <v>1</v>
      </c>
      <c r="Y3189">
        <v>1</v>
      </c>
      <c r="Z3189" s="2" t="s">
        <v>9230</v>
      </c>
    </row>
    <row r="3190" spans="1:30" x14ac:dyDescent="0.2">
      <c r="A3190" s="1">
        <v>2402</v>
      </c>
      <c r="B3190" t="s">
        <v>1518</v>
      </c>
      <c r="C3190" t="s">
        <v>3679</v>
      </c>
      <c r="D3190" t="s">
        <v>4289</v>
      </c>
      <c r="E3190" t="s">
        <v>917</v>
      </c>
      <c r="F3190" t="str">
        <f>VLOOKUP(E3190,state_lookup!A:B,2,FALSE)</f>
        <v>VA</v>
      </c>
      <c r="G3190">
        <v>39.150399999999998</v>
      </c>
      <c r="H3190">
        <v>-77.982399999999998</v>
      </c>
      <c r="I3190" t="s">
        <v>5243</v>
      </c>
      <c r="J3190" s="4" t="s">
        <v>5267</v>
      </c>
      <c r="K3190" s="4" t="str">
        <f t="shared" si="49"/>
        <v>Jun 13</v>
      </c>
      <c r="P3190" t="s">
        <v>6051</v>
      </c>
      <c r="Q3190" t="s">
        <v>6395</v>
      </c>
      <c r="R3190">
        <v>0</v>
      </c>
      <c r="Y3190">
        <v>1</v>
      </c>
      <c r="Z3190" s="2" t="s">
        <v>9231</v>
      </c>
      <c r="AD3190" t="s">
        <v>6598</v>
      </c>
    </row>
    <row r="3191" spans="1:30" x14ac:dyDescent="0.2">
      <c r="A3191" s="1">
        <v>2403</v>
      </c>
      <c r="B3191" t="s">
        <v>734</v>
      </c>
      <c r="C3191" t="s">
        <v>3680</v>
      </c>
      <c r="D3191" t="s">
        <v>1431</v>
      </c>
      <c r="E3191" t="s">
        <v>10580</v>
      </c>
      <c r="F3191" t="str">
        <f>VLOOKUP(E3191,state_lookup!A:B,2,FALSE)</f>
        <v>VT</v>
      </c>
      <c r="G3191">
        <v>43.833399999999997</v>
      </c>
      <c r="H3191" t="s">
        <v>5011</v>
      </c>
      <c r="I3191" t="s">
        <v>5243</v>
      </c>
      <c r="J3191" s="4" t="s">
        <v>5267</v>
      </c>
      <c r="K3191" s="4" t="str">
        <f t="shared" si="49"/>
        <v>Jun 13</v>
      </c>
      <c r="L3191" t="s">
        <v>5573</v>
      </c>
      <c r="M3191" t="s">
        <v>5399</v>
      </c>
      <c r="N3191" t="s">
        <v>5399</v>
      </c>
      <c r="P3191" t="s">
        <v>6051</v>
      </c>
      <c r="Q3191" t="s">
        <v>6395</v>
      </c>
      <c r="R3191">
        <v>0</v>
      </c>
      <c r="S3191" t="s">
        <v>6538</v>
      </c>
      <c r="T3191">
        <v>0</v>
      </c>
      <c r="U3191">
        <v>0</v>
      </c>
      <c r="V3191">
        <v>0</v>
      </c>
      <c r="W3191">
        <v>0</v>
      </c>
      <c r="X3191">
        <v>1</v>
      </c>
      <c r="Y3191">
        <v>1</v>
      </c>
      <c r="Z3191" s="2" t="s">
        <v>8985</v>
      </c>
      <c r="AD3191" t="s">
        <v>6598</v>
      </c>
    </row>
    <row r="3192" spans="1:30" x14ac:dyDescent="0.2">
      <c r="A3192" s="1">
        <v>2404</v>
      </c>
      <c r="B3192" t="s">
        <v>1519</v>
      </c>
      <c r="D3192" t="s">
        <v>4387</v>
      </c>
      <c r="E3192" t="s">
        <v>10565</v>
      </c>
      <c r="F3192" t="str">
        <f>VLOOKUP(E3192,state_lookup!A:B,2,FALSE)</f>
        <v>IA</v>
      </c>
      <c r="G3192">
        <v>41.565600000000003</v>
      </c>
      <c r="H3192">
        <v>-90.476399999999998</v>
      </c>
      <c r="I3192" t="s">
        <v>5243</v>
      </c>
      <c r="J3192" s="4" t="s">
        <v>5267</v>
      </c>
      <c r="K3192" s="4" t="str">
        <f t="shared" si="49"/>
        <v>Jun 13</v>
      </c>
      <c r="L3192" t="s">
        <v>5304</v>
      </c>
      <c r="M3192" t="s">
        <v>5531</v>
      </c>
      <c r="N3192" t="s">
        <v>5531</v>
      </c>
      <c r="P3192" t="s">
        <v>6051</v>
      </c>
      <c r="Q3192" t="s">
        <v>6395</v>
      </c>
      <c r="R3192">
        <v>0</v>
      </c>
      <c r="S3192" t="s">
        <v>6538</v>
      </c>
      <c r="T3192">
        <v>0</v>
      </c>
      <c r="U3192">
        <v>0</v>
      </c>
      <c r="V3192">
        <v>0</v>
      </c>
      <c r="W3192">
        <v>0</v>
      </c>
      <c r="X3192">
        <v>1</v>
      </c>
      <c r="Y3192">
        <v>1</v>
      </c>
      <c r="Z3192" s="2" t="s">
        <v>9232</v>
      </c>
    </row>
    <row r="3193" spans="1:30" x14ac:dyDescent="0.2">
      <c r="A3193" s="1">
        <v>2405</v>
      </c>
      <c r="B3193" t="s">
        <v>373</v>
      </c>
      <c r="C3193" t="s">
        <v>2980</v>
      </c>
      <c r="D3193" t="s">
        <v>119</v>
      </c>
      <c r="E3193" t="s">
        <v>10566</v>
      </c>
      <c r="F3193" t="str">
        <f>VLOOKUP(E3193,state_lookup!A:B,2,FALSE)</f>
        <v>CT</v>
      </c>
      <c r="G3193">
        <v>41.82649</v>
      </c>
      <c r="H3193" t="s">
        <v>5057</v>
      </c>
      <c r="I3193" t="s">
        <v>5243</v>
      </c>
      <c r="J3193" s="4" t="s">
        <v>5267</v>
      </c>
      <c r="K3193" s="4" t="str">
        <f t="shared" si="49"/>
        <v>Jun 13</v>
      </c>
      <c r="L3193" t="s">
        <v>5296</v>
      </c>
      <c r="M3193" t="s">
        <v>5396</v>
      </c>
      <c r="N3193" t="s">
        <v>5396</v>
      </c>
      <c r="P3193" t="s">
        <v>6317</v>
      </c>
      <c r="Q3193" t="s">
        <v>6480</v>
      </c>
      <c r="R3193">
        <v>0</v>
      </c>
      <c r="S3193" t="s">
        <v>6607</v>
      </c>
      <c r="T3193">
        <v>0</v>
      </c>
      <c r="U3193">
        <v>0</v>
      </c>
      <c r="V3193">
        <v>0</v>
      </c>
      <c r="W3193">
        <v>0</v>
      </c>
      <c r="X3193">
        <v>1</v>
      </c>
      <c r="Y3193">
        <v>1</v>
      </c>
      <c r="Z3193" s="2" t="s">
        <v>9233</v>
      </c>
    </row>
    <row r="3194" spans="1:30" x14ac:dyDescent="0.2">
      <c r="A3194" s="1">
        <v>2406</v>
      </c>
      <c r="B3194" t="s">
        <v>48</v>
      </c>
      <c r="C3194" t="s">
        <v>2436</v>
      </c>
      <c r="E3194" t="s">
        <v>10554</v>
      </c>
      <c r="F3194" t="str">
        <f>VLOOKUP(E3194,state_lookup!A:B,2,FALSE)</f>
        <v>MA</v>
      </c>
      <c r="G3194">
        <v>42.318800000000003</v>
      </c>
      <c r="H3194">
        <v>-71.084599999999995</v>
      </c>
      <c r="I3194" t="s">
        <v>5243</v>
      </c>
      <c r="J3194" s="4" t="s">
        <v>5267</v>
      </c>
      <c r="K3194" s="4" t="str">
        <f t="shared" si="49"/>
        <v>Jun 13</v>
      </c>
      <c r="L3194" t="s">
        <v>5343</v>
      </c>
      <c r="M3194" t="s">
        <v>5527</v>
      </c>
      <c r="N3194" t="s">
        <v>5527</v>
      </c>
      <c r="P3194" t="s">
        <v>6051</v>
      </c>
      <c r="Q3194" t="s">
        <v>6481</v>
      </c>
      <c r="R3194">
        <v>0</v>
      </c>
      <c r="S3194" t="s">
        <v>6538</v>
      </c>
      <c r="T3194">
        <v>0</v>
      </c>
      <c r="U3194">
        <v>0</v>
      </c>
      <c r="V3194">
        <v>0</v>
      </c>
      <c r="W3194">
        <v>0</v>
      </c>
      <c r="X3194">
        <v>1</v>
      </c>
      <c r="Y3194">
        <v>1</v>
      </c>
      <c r="Z3194" s="2" t="s">
        <v>9234</v>
      </c>
    </row>
    <row r="3195" spans="1:30" x14ac:dyDescent="0.2">
      <c r="A3195" s="1">
        <v>2407</v>
      </c>
      <c r="B3195" t="s">
        <v>92</v>
      </c>
      <c r="C3195" t="s">
        <v>3681</v>
      </c>
      <c r="D3195" t="s">
        <v>704</v>
      </c>
      <c r="E3195" t="s">
        <v>10558</v>
      </c>
      <c r="F3195" t="str">
        <f>VLOOKUP(E3195,state_lookup!A:B,2,FALSE)</f>
        <v>KY</v>
      </c>
      <c r="G3195">
        <v>36.971499999999999</v>
      </c>
      <c r="H3195">
        <v>-86.4375</v>
      </c>
      <c r="I3195" t="s">
        <v>5243</v>
      </c>
      <c r="J3195" s="4" t="s">
        <v>5267</v>
      </c>
      <c r="K3195" s="4" t="str">
        <f t="shared" si="49"/>
        <v>Jun 13</v>
      </c>
      <c r="L3195" t="s">
        <v>5673</v>
      </c>
      <c r="M3195" t="s">
        <v>5396</v>
      </c>
      <c r="N3195" t="s">
        <v>5396</v>
      </c>
      <c r="P3195" t="s">
        <v>6051</v>
      </c>
      <c r="Q3195" t="s">
        <v>6395</v>
      </c>
      <c r="R3195">
        <v>0</v>
      </c>
      <c r="S3195" t="s">
        <v>6539</v>
      </c>
      <c r="T3195">
        <v>0</v>
      </c>
      <c r="U3195">
        <v>0</v>
      </c>
      <c r="V3195">
        <v>0</v>
      </c>
      <c r="W3195">
        <v>0</v>
      </c>
      <c r="X3195">
        <v>1</v>
      </c>
      <c r="Y3195">
        <v>1</v>
      </c>
      <c r="Z3195" s="2" t="s">
        <v>9235</v>
      </c>
    </row>
    <row r="3196" spans="1:30" x14ac:dyDescent="0.2">
      <c r="A3196" s="1">
        <v>2408</v>
      </c>
      <c r="B3196" t="s">
        <v>524</v>
      </c>
      <c r="C3196" t="s">
        <v>3682</v>
      </c>
      <c r="D3196" t="s">
        <v>859</v>
      </c>
      <c r="E3196" t="s">
        <v>10549</v>
      </c>
      <c r="F3196" t="str">
        <f>VLOOKUP(E3196,state_lookup!A:B,2,FALSE)</f>
        <v>FL</v>
      </c>
      <c r="G3196">
        <v>26.528099999999998</v>
      </c>
      <c r="H3196">
        <v>-80.081100000000006</v>
      </c>
      <c r="I3196" t="s">
        <v>5243</v>
      </c>
      <c r="J3196" s="4" t="s">
        <v>5267</v>
      </c>
      <c r="K3196" s="4" t="str">
        <f t="shared" si="49"/>
        <v>Jun 13</v>
      </c>
      <c r="L3196" t="s">
        <v>5673</v>
      </c>
      <c r="M3196" t="s">
        <v>5396</v>
      </c>
      <c r="N3196" t="s">
        <v>5396</v>
      </c>
      <c r="P3196" t="s">
        <v>6051</v>
      </c>
      <c r="Q3196" t="s">
        <v>6395</v>
      </c>
      <c r="R3196">
        <v>0</v>
      </c>
      <c r="S3196" t="s">
        <v>6607</v>
      </c>
      <c r="T3196">
        <v>0</v>
      </c>
      <c r="U3196">
        <v>0</v>
      </c>
      <c r="V3196">
        <v>0</v>
      </c>
      <c r="W3196">
        <v>0</v>
      </c>
      <c r="X3196">
        <v>1</v>
      </c>
      <c r="Y3196">
        <v>1</v>
      </c>
      <c r="Z3196" s="2" t="s">
        <v>9236</v>
      </c>
    </row>
    <row r="3197" spans="1:30" x14ac:dyDescent="0.2">
      <c r="A3197" s="1">
        <v>2409</v>
      </c>
      <c r="B3197" t="s">
        <v>210</v>
      </c>
      <c r="C3197" t="s">
        <v>3683</v>
      </c>
      <c r="D3197" t="s">
        <v>566</v>
      </c>
      <c r="E3197" t="s">
        <v>10566</v>
      </c>
      <c r="F3197" t="str">
        <f>VLOOKUP(E3197,state_lookup!A:B,2,FALSE)</f>
        <v>CT</v>
      </c>
      <c r="G3197">
        <v>41.191800000000001</v>
      </c>
      <c r="H3197">
        <v>-73.195300000000003</v>
      </c>
      <c r="I3197" t="s">
        <v>5243</v>
      </c>
      <c r="J3197" s="4" t="s">
        <v>5267</v>
      </c>
      <c r="K3197" s="4" t="str">
        <f t="shared" si="49"/>
        <v>Jun 13</v>
      </c>
      <c r="L3197" t="s">
        <v>5673</v>
      </c>
      <c r="M3197" t="s">
        <v>5531</v>
      </c>
      <c r="N3197" t="s">
        <v>5531</v>
      </c>
      <c r="P3197" t="s">
        <v>6051</v>
      </c>
      <c r="Q3197" t="s">
        <v>6395</v>
      </c>
      <c r="R3197">
        <v>0</v>
      </c>
      <c r="S3197" t="s">
        <v>6679</v>
      </c>
      <c r="T3197">
        <v>0</v>
      </c>
      <c r="U3197">
        <v>0</v>
      </c>
      <c r="V3197">
        <v>0</v>
      </c>
      <c r="W3197">
        <v>0</v>
      </c>
      <c r="X3197">
        <v>1</v>
      </c>
      <c r="Y3197">
        <v>1</v>
      </c>
      <c r="Z3197" s="2" t="s">
        <v>9237</v>
      </c>
      <c r="AA3197" s="2" t="s">
        <v>10138</v>
      </c>
      <c r="AC3197" t="s">
        <v>10510</v>
      </c>
      <c r="AD3197" t="s">
        <v>6598</v>
      </c>
    </row>
    <row r="3198" spans="1:30" x14ac:dyDescent="0.2">
      <c r="A3198" s="1">
        <v>2410</v>
      </c>
      <c r="B3198" t="s">
        <v>211</v>
      </c>
      <c r="C3198" t="s">
        <v>3684</v>
      </c>
      <c r="E3198" t="s">
        <v>10554</v>
      </c>
      <c r="F3198" t="str">
        <f>VLOOKUP(E3198,state_lookup!A:B,2,FALSE)</f>
        <v>MA</v>
      </c>
      <c r="G3198">
        <v>41.988799999999998</v>
      </c>
      <c r="H3198">
        <v>-70.971800000000002</v>
      </c>
      <c r="I3198" t="s">
        <v>5243</v>
      </c>
      <c r="J3198" s="4" t="s">
        <v>5267</v>
      </c>
      <c r="K3198" s="4" t="str">
        <f t="shared" si="49"/>
        <v>Jun 13</v>
      </c>
      <c r="L3198" t="s">
        <v>5938</v>
      </c>
      <c r="M3198" t="s">
        <v>6038</v>
      </c>
      <c r="N3198" t="s">
        <v>5629</v>
      </c>
      <c r="P3198" t="s">
        <v>6051</v>
      </c>
      <c r="Q3198" t="s">
        <v>6395</v>
      </c>
      <c r="R3198">
        <v>0</v>
      </c>
      <c r="S3198" t="s">
        <v>6537</v>
      </c>
      <c r="X3198">
        <v>1</v>
      </c>
      <c r="Y3198">
        <v>1</v>
      </c>
      <c r="Z3198" t="s">
        <v>5728</v>
      </c>
    </row>
    <row r="3199" spans="1:30" x14ac:dyDescent="0.2">
      <c r="A3199" s="1">
        <v>2411</v>
      </c>
      <c r="B3199" t="s">
        <v>93</v>
      </c>
      <c r="C3199" t="s">
        <v>3685</v>
      </c>
      <c r="D3199" t="s">
        <v>4349</v>
      </c>
      <c r="E3199" t="s">
        <v>10576</v>
      </c>
      <c r="F3199" t="str">
        <f>VLOOKUP(E3199,state_lookup!A:B,2,FALSE)</f>
        <v>ME</v>
      </c>
      <c r="G3199">
        <v>43.89725</v>
      </c>
      <c r="H3199" t="s">
        <v>5212</v>
      </c>
      <c r="I3199" t="s">
        <v>5243</v>
      </c>
      <c r="J3199" s="4" t="s">
        <v>5267</v>
      </c>
      <c r="K3199" s="4" t="str">
        <f t="shared" si="49"/>
        <v>Jun 13</v>
      </c>
      <c r="L3199" t="s">
        <v>5289</v>
      </c>
      <c r="M3199" t="s">
        <v>5531</v>
      </c>
      <c r="N3199" t="s">
        <v>5531</v>
      </c>
      <c r="P3199" t="s">
        <v>6051</v>
      </c>
      <c r="Q3199" t="s">
        <v>6395</v>
      </c>
      <c r="R3199">
        <v>0</v>
      </c>
      <c r="S3199" t="s">
        <v>6538</v>
      </c>
      <c r="T3199">
        <v>0</v>
      </c>
      <c r="U3199">
        <v>0</v>
      </c>
      <c r="V3199">
        <v>0</v>
      </c>
      <c r="W3199">
        <v>0</v>
      </c>
      <c r="X3199">
        <v>1</v>
      </c>
      <c r="Y3199">
        <v>1</v>
      </c>
      <c r="Z3199" s="2" t="s">
        <v>9238</v>
      </c>
    </row>
    <row r="3200" spans="1:30" x14ac:dyDescent="0.2">
      <c r="A3200" s="1">
        <v>2412</v>
      </c>
      <c r="B3200" t="s">
        <v>1520</v>
      </c>
      <c r="C3200" t="s">
        <v>3686</v>
      </c>
      <c r="D3200" t="s">
        <v>4851</v>
      </c>
      <c r="E3200" t="s">
        <v>10546</v>
      </c>
      <c r="F3200" t="str">
        <f>VLOOKUP(E3200,state_lookup!A:B,2,FALSE)</f>
        <v>TX</v>
      </c>
      <c r="G3200">
        <v>34.987699999999997</v>
      </c>
      <c r="H3200">
        <v>-101.9179</v>
      </c>
      <c r="I3200" t="s">
        <v>5243</v>
      </c>
      <c r="J3200" s="4" t="s">
        <v>5267</v>
      </c>
      <c r="K3200" s="4" t="str">
        <f t="shared" si="49"/>
        <v>Jun 13</v>
      </c>
      <c r="L3200" t="s">
        <v>5381</v>
      </c>
      <c r="M3200" t="s">
        <v>5531</v>
      </c>
      <c r="N3200" t="s">
        <v>5531</v>
      </c>
      <c r="P3200" t="s">
        <v>6051</v>
      </c>
      <c r="Q3200" t="s">
        <v>6395</v>
      </c>
      <c r="R3200">
        <v>0</v>
      </c>
      <c r="S3200" t="s">
        <v>6538</v>
      </c>
      <c r="T3200">
        <v>0</v>
      </c>
      <c r="U3200">
        <v>0</v>
      </c>
      <c r="V3200">
        <v>0</v>
      </c>
      <c r="W3200">
        <v>0</v>
      </c>
      <c r="X3200">
        <v>1</v>
      </c>
      <c r="Y3200">
        <v>1</v>
      </c>
      <c r="Z3200" s="2" t="s">
        <v>9239</v>
      </c>
    </row>
    <row r="3201" spans="1:30" x14ac:dyDescent="0.2">
      <c r="A3201" s="1">
        <v>2413</v>
      </c>
      <c r="B3201" t="s">
        <v>1521</v>
      </c>
      <c r="C3201" t="s">
        <v>3687</v>
      </c>
      <c r="D3201" t="s">
        <v>4852</v>
      </c>
      <c r="E3201" t="s">
        <v>10546</v>
      </c>
      <c r="F3201" t="str">
        <f>VLOOKUP(E3201,state_lookup!A:B,2,FALSE)</f>
        <v>TX</v>
      </c>
      <c r="G3201">
        <v>32.1526</v>
      </c>
      <c r="H3201">
        <v>-94.336799999999997</v>
      </c>
      <c r="I3201" t="s">
        <v>5243</v>
      </c>
      <c r="J3201" s="4" t="s">
        <v>5267</v>
      </c>
      <c r="K3201" s="4" t="str">
        <f t="shared" si="49"/>
        <v>Jun 13</v>
      </c>
      <c r="L3201" t="s">
        <v>5939</v>
      </c>
      <c r="M3201" t="s">
        <v>5706</v>
      </c>
      <c r="N3201" t="s">
        <v>5846</v>
      </c>
      <c r="P3201" t="s">
        <v>6051</v>
      </c>
      <c r="Q3201" t="s">
        <v>6395</v>
      </c>
      <c r="R3201">
        <v>0</v>
      </c>
      <c r="S3201" t="s">
        <v>6538</v>
      </c>
      <c r="T3201">
        <v>0</v>
      </c>
      <c r="U3201">
        <v>0</v>
      </c>
      <c r="V3201">
        <v>0</v>
      </c>
      <c r="W3201">
        <v>0</v>
      </c>
      <c r="X3201">
        <v>1</v>
      </c>
      <c r="Y3201">
        <v>1</v>
      </c>
      <c r="Z3201" s="2" t="s">
        <v>9240</v>
      </c>
    </row>
    <row r="3202" spans="1:30" x14ac:dyDescent="0.2">
      <c r="A3202" s="1">
        <v>2414</v>
      </c>
      <c r="B3202" t="s">
        <v>1171</v>
      </c>
      <c r="C3202" t="s">
        <v>3688</v>
      </c>
      <c r="D3202" t="s">
        <v>4617</v>
      </c>
      <c r="E3202" t="s">
        <v>10565</v>
      </c>
      <c r="F3202" t="str">
        <f>VLOOKUP(E3202,state_lookup!A:B,2,FALSE)</f>
        <v>IA</v>
      </c>
      <c r="G3202">
        <v>41.966700000000003</v>
      </c>
      <c r="H3202">
        <v>-91.678100000000001</v>
      </c>
      <c r="I3202" t="s">
        <v>5243</v>
      </c>
      <c r="J3202" s="4" t="s">
        <v>5267</v>
      </c>
      <c r="K3202" s="4" t="str">
        <f t="shared" si="49"/>
        <v>Jun 13</v>
      </c>
      <c r="M3202" t="s">
        <v>5491</v>
      </c>
      <c r="N3202" t="s">
        <v>5491</v>
      </c>
      <c r="P3202" t="s">
        <v>6051</v>
      </c>
      <c r="Q3202" t="s">
        <v>6395</v>
      </c>
      <c r="R3202">
        <v>0</v>
      </c>
      <c r="S3202" t="s">
        <v>6538</v>
      </c>
      <c r="T3202">
        <v>0</v>
      </c>
      <c r="U3202">
        <v>0</v>
      </c>
      <c r="V3202">
        <v>0</v>
      </c>
      <c r="W3202">
        <v>0</v>
      </c>
      <c r="X3202">
        <v>1</v>
      </c>
      <c r="Y3202">
        <v>1</v>
      </c>
      <c r="Z3202" s="2" t="s">
        <v>9241</v>
      </c>
      <c r="AD3202" t="s">
        <v>6598</v>
      </c>
    </row>
    <row r="3203" spans="1:30" x14ac:dyDescent="0.2">
      <c r="A3203" s="1">
        <v>2415</v>
      </c>
      <c r="B3203" t="s">
        <v>215</v>
      </c>
      <c r="C3203" t="s">
        <v>1744</v>
      </c>
      <c r="E3203" t="s">
        <v>10581</v>
      </c>
      <c r="F3203" t="str">
        <f>VLOOKUP(E3203,state_lookup!A:B,2,FALSE)</f>
        <v>SC</v>
      </c>
      <c r="G3203">
        <v>32.815100000000001</v>
      </c>
      <c r="H3203">
        <v>-79.962999999999994</v>
      </c>
      <c r="I3203" t="s">
        <v>5243</v>
      </c>
      <c r="J3203" s="4" t="s">
        <v>5267</v>
      </c>
      <c r="K3203" s="4" t="str">
        <f t="shared" ref="K3203:K3266" si="50">TEXT(J3203, "mmm dd")</f>
        <v>Jun 13</v>
      </c>
      <c r="L3203" t="s">
        <v>5293</v>
      </c>
      <c r="M3203" t="s">
        <v>5396</v>
      </c>
      <c r="N3203" t="s">
        <v>5396</v>
      </c>
      <c r="P3203" t="s">
        <v>6051</v>
      </c>
      <c r="Q3203" t="s">
        <v>6395</v>
      </c>
      <c r="R3203">
        <v>0</v>
      </c>
      <c r="S3203" t="s">
        <v>6538</v>
      </c>
      <c r="T3203">
        <v>0</v>
      </c>
      <c r="U3203">
        <v>0</v>
      </c>
      <c r="V3203">
        <v>0</v>
      </c>
      <c r="W3203">
        <v>0</v>
      </c>
      <c r="X3203">
        <v>1</v>
      </c>
      <c r="Y3203">
        <v>1</v>
      </c>
      <c r="Z3203" s="2" t="s">
        <v>9242</v>
      </c>
    </row>
    <row r="3204" spans="1:30" x14ac:dyDescent="0.2">
      <c r="A3204" s="1">
        <v>2416</v>
      </c>
      <c r="B3204" t="s">
        <v>541</v>
      </c>
      <c r="D3204" t="s">
        <v>541</v>
      </c>
      <c r="E3204" t="s">
        <v>10555</v>
      </c>
      <c r="F3204" t="str">
        <f>VLOOKUP(E3204,state_lookup!A:B,2,FALSE)</f>
        <v>IL</v>
      </c>
      <c r="G3204">
        <v>40.114400000000003</v>
      </c>
      <c r="H3204">
        <v>-88.273499999999999</v>
      </c>
      <c r="I3204" t="s">
        <v>5243</v>
      </c>
      <c r="J3204" s="4" t="s">
        <v>5267</v>
      </c>
      <c r="K3204" s="4" t="str">
        <f t="shared" si="50"/>
        <v>Jun 13</v>
      </c>
      <c r="L3204" t="s">
        <v>5289</v>
      </c>
      <c r="M3204" t="s">
        <v>5982</v>
      </c>
      <c r="N3204" t="s">
        <v>5982</v>
      </c>
      <c r="P3204" t="s">
        <v>6051</v>
      </c>
      <c r="Q3204" t="s">
        <v>6395</v>
      </c>
      <c r="R3204">
        <v>0</v>
      </c>
      <c r="S3204" t="s">
        <v>6539</v>
      </c>
      <c r="T3204">
        <v>0</v>
      </c>
      <c r="U3204">
        <v>0</v>
      </c>
      <c r="V3204">
        <v>0</v>
      </c>
      <c r="W3204">
        <v>0</v>
      </c>
      <c r="X3204">
        <v>1</v>
      </c>
      <c r="Y3204">
        <v>1</v>
      </c>
      <c r="Z3204" s="2" t="s">
        <v>9243</v>
      </c>
    </row>
    <row r="3205" spans="1:30" x14ac:dyDescent="0.2">
      <c r="A3205" s="1">
        <v>2417</v>
      </c>
      <c r="B3205" t="s">
        <v>216</v>
      </c>
      <c r="C3205" t="s">
        <v>3689</v>
      </c>
      <c r="D3205" t="s">
        <v>4382</v>
      </c>
      <c r="E3205" t="s">
        <v>917</v>
      </c>
      <c r="F3205" t="str">
        <f>VLOOKUP(E3205,state_lookup!A:B,2,FALSE)</f>
        <v>VA</v>
      </c>
      <c r="G3205">
        <v>38.037500000000001</v>
      </c>
      <c r="H3205">
        <v>-78.485500000000002</v>
      </c>
      <c r="I3205" t="s">
        <v>5243</v>
      </c>
      <c r="J3205" s="4" t="s">
        <v>5267</v>
      </c>
      <c r="K3205" s="4" t="str">
        <f t="shared" si="50"/>
        <v>Jun 13</v>
      </c>
      <c r="L3205" t="s">
        <v>5940</v>
      </c>
      <c r="M3205" t="s">
        <v>5531</v>
      </c>
      <c r="N3205" t="s">
        <v>5531</v>
      </c>
      <c r="P3205" t="s">
        <v>6051</v>
      </c>
      <c r="Q3205" t="s">
        <v>6482</v>
      </c>
      <c r="R3205">
        <v>0</v>
      </c>
      <c r="S3205" t="s">
        <v>6537</v>
      </c>
      <c r="T3205">
        <v>0</v>
      </c>
      <c r="U3205">
        <v>0</v>
      </c>
      <c r="V3205">
        <v>0</v>
      </c>
      <c r="W3205">
        <v>0</v>
      </c>
      <c r="X3205">
        <v>1</v>
      </c>
      <c r="Y3205">
        <v>1</v>
      </c>
      <c r="Z3205" s="2" t="s">
        <v>9244</v>
      </c>
    </row>
    <row r="3206" spans="1:30" x14ac:dyDescent="0.2">
      <c r="A3206" s="1">
        <v>2418</v>
      </c>
      <c r="B3206" t="s">
        <v>1522</v>
      </c>
      <c r="E3206" t="s">
        <v>917</v>
      </c>
      <c r="F3206" t="str">
        <f>VLOOKUP(E3206,state_lookup!A:B,2,FALSE)</f>
        <v>VA</v>
      </c>
      <c r="G3206">
        <v>36.799799999999998</v>
      </c>
      <c r="H3206">
        <v>-78.460999999999999</v>
      </c>
      <c r="J3206" s="4" t="s">
        <v>5267</v>
      </c>
      <c r="K3206" s="4" t="str">
        <f t="shared" si="50"/>
        <v>Jun 13</v>
      </c>
      <c r="X3206">
        <v>1</v>
      </c>
      <c r="Y3206">
        <v>1</v>
      </c>
      <c r="Z3206" s="2" t="s">
        <v>9245</v>
      </c>
    </row>
    <row r="3207" spans="1:30" x14ac:dyDescent="0.2">
      <c r="A3207" s="1">
        <v>2419</v>
      </c>
      <c r="B3207" t="s">
        <v>50</v>
      </c>
      <c r="C3207" t="s">
        <v>3260</v>
      </c>
      <c r="D3207" t="s">
        <v>4273</v>
      </c>
      <c r="E3207" t="s">
        <v>10555</v>
      </c>
      <c r="F3207" t="str">
        <f>VLOOKUP(E3207,state_lookup!A:B,2,FALSE)</f>
        <v>IL</v>
      </c>
      <c r="G3207">
        <v>41.837299999999999</v>
      </c>
      <c r="H3207">
        <v>-87.686199999999999</v>
      </c>
      <c r="I3207" t="s">
        <v>5243</v>
      </c>
      <c r="J3207" s="4" t="s">
        <v>5267</v>
      </c>
      <c r="K3207" s="4" t="str">
        <f t="shared" si="50"/>
        <v>Jun 13</v>
      </c>
      <c r="L3207" t="s">
        <v>5304</v>
      </c>
      <c r="M3207" t="s">
        <v>5531</v>
      </c>
      <c r="N3207" t="s">
        <v>5531</v>
      </c>
      <c r="P3207" t="s">
        <v>6111</v>
      </c>
      <c r="Q3207" t="s">
        <v>6395</v>
      </c>
      <c r="R3207">
        <v>0</v>
      </c>
      <c r="S3207" t="s">
        <v>6537</v>
      </c>
      <c r="T3207">
        <v>0</v>
      </c>
      <c r="U3207">
        <v>0</v>
      </c>
      <c r="V3207">
        <v>0</v>
      </c>
      <c r="W3207">
        <v>0</v>
      </c>
      <c r="X3207">
        <v>1</v>
      </c>
      <c r="Y3207">
        <v>1</v>
      </c>
      <c r="Z3207" s="2" t="s">
        <v>9246</v>
      </c>
      <c r="AD3207" t="s">
        <v>6598</v>
      </c>
    </row>
    <row r="3208" spans="1:30" x14ac:dyDescent="0.2">
      <c r="A3208" s="1">
        <v>2420</v>
      </c>
      <c r="B3208" t="s">
        <v>50</v>
      </c>
      <c r="C3208" t="s">
        <v>1023</v>
      </c>
      <c r="D3208" t="s">
        <v>4273</v>
      </c>
      <c r="E3208" t="s">
        <v>10555</v>
      </c>
      <c r="F3208" t="str">
        <f>VLOOKUP(E3208,state_lookup!A:B,2,FALSE)</f>
        <v>IL</v>
      </c>
      <c r="G3208">
        <v>41.837299999999999</v>
      </c>
      <c r="H3208">
        <v>-87.686199999999999</v>
      </c>
      <c r="I3208" t="s">
        <v>5243</v>
      </c>
      <c r="J3208" s="4" t="s">
        <v>5267</v>
      </c>
      <c r="K3208" s="4" t="str">
        <f t="shared" si="50"/>
        <v>Jun 13</v>
      </c>
      <c r="P3208" t="s">
        <v>6051</v>
      </c>
      <c r="Q3208" t="s">
        <v>6395</v>
      </c>
      <c r="R3208">
        <v>0</v>
      </c>
      <c r="S3208" t="s">
        <v>6537</v>
      </c>
      <c r="X3208">
        <v>0</v>
      </c>
      <c r="Y3208">
        <v>1</v>
      </c>
      <c r="Z3208" s="2" t="s">
        <v>9247</v>
      </c>
    </row>
    <row r="3209" spans="1:30" x14ac:dyDescent="0.2">
      <c r="A3209" s="1">
        <v>2421</v>
      </c>
      <c r="B3209" t="s">
        <v>50</v>
      </c>
      <c r="C3209" t="s">
        <v>3690</v>
      </c>
      <c r="D3209" t="s">
        <v>4273</v>
      </c>
      <c r="E3209" t="s">
        <v>10555</v>
      </c>
      <c r="F3209" t="str">
        <f>VLOOKUP(E3209,state_lookup!A:B,2,FALSE)</f>
        <v>IL</v>
      </c>
      <c r="G3209">
        <v>41.837299999999999</v>
      </c>
      <c r="H3209">
        <v>-87.686199999999999</v>
      </c>
      <c r="I3209" t="s">
        <v>5243</v>
      </c>
      <c r="J3209" s="4" t="s">
        <v>5267</v>
      </c>
      <c r="K3209" s="4" t="str">
        <f t="shared" si="50"/>
        <v>Jun 13</v>
      </c>
      <c r="P3209" t="s">
        <v>6051</v>
      </c>
      <c r="Q3209" t="s">
        <v>6395</v>
      </c>
      <c r="R3209">
        <v>0</v>
      </c>
      <c r="S3209" t="s">
        <v>6537</v>
      </c>
      <c r="X3209">
        <v>0</v>
      </c>
      <c r="Y3209">
        <v>1</v>
      </c>
      <c r="Z3209" s="2" t="s">
        <v>9248</v>
      </c>
    </row>
    <row r="3210" spans="1:30" x14ac:dyDescent="0.2">
      <c r="A3210" s="1">
        <v>2422</v>
      </c>
      <c r="B3210" t="s">
        <v>50</v>
      </c>
      <c r="C3210" t="s">
        <v>3691</v>
      </c>
      <c r="D3210" t="s">
        <v>4273</v>
      </c>
      <c r="E3210" t="s">
        <v>10555</v>
      </c>
      <c r="F3210" t="str">
        <f>VLOOKUP(E3210,state_lookup!A:B,2,FALSE)</f>
        <v>IL</v>
      </c>
      <c r="G3210">
        <v>41.837299999999999</v>
      </c>
      <c r="H3210">
        <v>-87.686199999999999</v>
      </c>
      <c r="I3210" t="s">
        <v>5243</v>
      </c>
      <c r="J3210" s="4" t="s">
        <v>5267</v>
      </c>
      <c r="K3210" s="4" t="str">
        <f t="shared" si="50"/>
        <v>Jun 13</v>
      </c>
      <c r="L3210" t="s">
        <v>5304</v>
      </c>
      <c r="M3210" t="s">
        <v>5531</v>
      </c>
      <c r="N3210" t="s">
        <v>5531</v>
      </c>
      <c r="P3210" t="s">
        <v>6318</v>
      </c>
      <c r="Q3210" t="s">
        <v>6483</v>
      </c>
      <c r="R3210">
        <v>0</v>
      </c>
      <c r="S3210" t="s">
        <v>6537</v>
      </c>
      <c r="T3210">
        <v>0</v>
      </c>
      <c r="U3210">
        <v>0</v>
      </c>
      <c r="V3210">
        <v>0</v>
      </c>
      <c r="W3210">
        <v>0</v>
      </c>
      <c r="X3210">
        <v>1</v>
      </c>
      <c r="Y3210">
        <v>1</v>
      </c>
      <c r="Z3210" s="2" t="s">
        <v>9249</v>
      </c>
    </row>
    <row r="3211" spans="1:30" x14ac:dyDescent="0.2">
      <c r="A3211" s="1">
        <v>2423</v>
      </c>
      <c r="B3211" t="s">
        <v>50</v>
      </c>
      <c r="C3211" t="s">
        <v>3692</v>
      </c>
      <c r="D3211" t="s">
        <v>4853</v>
      </c>
      <c r="E3211" t="s">
        <v>10555</v>
      </c>
      <c r="F3211" t="str">
        <f>VLOOKUP(E3211,state_lookup!A:B,2,FALSE)</f>
        <v>IL</v>
      </c>
      <c r="G3211">
        <v>41.837299999999999</v>
      </c>
      <c r="H3211">
        <v>-87.686199999999999</v>
      </c>
      <c r="I3211" t="s">
        <v>5243</v>
      </c>
      <c r="J3211" s="4" t="s">
        <v>5267</v>
      </c>
      <c r="K3211" s="4" t="str">
        <f t="shared" si="50"/>
        <v>Jun 13</v>
      </c>
      <c r="L3211" t="s">
        <v>5304</v>
      </c>
      <c r="M3211" t="s">
        <v>5531</v>
      </c>
      <c r="N3211" t="s">
        <v>5531</v>
      </c>
      <c r="P3211" t="s">
        <v>6319</v>
      </c>
      <c r="Q3211" t="s">
        <v>6484</v>
      </c>
      <c r="R3211">
        <v>0</v>
      </c>
      <c r="S3211" t="s">
        <v>6538</v>
      </c>
      <c r="T3211">
        <v>0</v>
      </c>
      <c r="U3211">
        <v>0</v>
      </c>
      <c r="V3211">
        <v>0</v>
      </c>
      <c r="W3211">
        <v>0</v>
      </c>
      <c r="X3211">
        <v>0</v>
      </c>
      <c r="Y3211">
        <v>1</v>
      </c>
      <c r="Z3211" s="2" t="s">
        <v>9250</v>
      </c>
    </row>
    <row r="3212" spans="1:30" x14ac:dyDescent="0.2">
      <c r="A3212" s="1">
        <v>2424</v>
      </c>
      <c r="B3212" t="s">
        <v>1523</v>
      </c>
      <c r="C3212" t="s">
        <v>1929</v>
      </c>
      <c r="D3212" t="s">
        <v>4555</v>
      </c>
      <c r="E3212" t="s">
        <v>10547</v>
      </c>
      <c r="F3212" t="str">
        <f>VLOOKUP(E3212,state_lookup!A:B,2,FALSE)</f>
        <v>CA</v>
      </c>
      <c r="G3212">
        <v>38.694800000000001</v>
      </c>
      <c r="H3212">
        <v>-121.288</v>
      </c>
      <c r="I3212" t="s">
        <v>5243</v>
      </c>
      <c r="J3212" s="4" t="s">
        <v>5267</v>
      </c>
      <c r="K3212" s="4" t="str">
        <f t="shared" si="50"/>
        <v>Jun 13</v>
      </c>
      <c r="L3212" t="s">
        <v>5673</v>
      </c>
      <c r="M3212" t="s">
        <v>5491</v>
      </c>
      <c r="N3212" t="s">
        <v>5491</v>
      </c>
      <c r="P3212" t="s">
        <v>6051</v>
      </c>
      <c r="Q3212" t="s">
        <v>6395</v>
      </c>
      <c r="R3212">
        <v>0</v>
      </c>
      <c r="S3212" t="s">
        <v>6598</v>
      </c>
      <c r="T3212">
        <v>0</v>
      </c>
      <c r="U3212">
        <v>0</v>
      </c>
      <c r="V3212">
        <v>0</v>
      </c>
      <c r="W3212">
        <v>0</v>
      </c>
      <c r="X3212">
        <v>1</v>
      </c>
      <c r="Y3212">
        <v>1</v>
      </c>
      <c r="Z3212" s="2" t="s">
        <v>9251</v>
      </c>
    </row>
    <row r="3213" spans="1:30" x14ac:dyDescent="0.2">
      <c r="A3213" s="1">
        <v>2425</v>
      </c>
      <c r="B3213" t="s">
        <v>219</v>
      </c>
      <c r="C3213" t="s">
        <v>3693</v>
      </c>
      <c r="D3213" t="s">
        <v>288</v>
      </c>
      <c r="E3213" t="s">
        <v>10550</v>
      </c>
      <c r="F3213" t="str">
        <f>VLOOKUP(E3213,state_lookup!A:B,2,FALSE)</f>
        <v>TN</v>
      </c>
      <c r="G3213">
        <v>36.569600000000001</v>
      </c>
      <c r="H3213">
        <v>-87.342799999999997</v>
      </c>
      <c r="I3213" t="s">
        <v>5243</v>
      </c>
      <c r="J3213" s="4" t="s">
        <v>5267</v>
      </c>
      <c r="K3213" s="4" t="str">
        <f t="shared" si="50"/>
        <v>Jun 13</v>
      </c>
      <c r="L3213" t="s">
        <v>5289</v>
      </c>
      <c r="M3213" t="s">
        <v>5982</v>
      </c>
      <c r="N3213" t="s">
        <v>5982</v>
      </c>
      <c r="P3213" t="s">
        <v>6051</v>
      </c>
      <c r="Q3213" t="s">
        <v>6395</v>
      </c>
      <c r="R3213">
        <v>0</v>
      </c>
      <c r="S3213" t="s">
        <v>6537</v>
      </c>
      <c r="T3213">
        <v>0</v>
      </c>
      <c r="U3213">
        <v>0</v>
      </c>
      <c r="V3213">
        <v>0</v>
      </c>
      <c r="W3213">
        <v>0</v>
      </c>
      <c r="X3213">
        <v>1</v>
      </c>
      <c r="Y3213">
        <v>1</v>
      </c>
      <c r="Z3213" s="2" t="s">
        <v>9252</v>
      </c>
      <c r="AD3213" t="s">
        <v>6598</v>
      </c>
    </row>
    <row r="3214" spans="1:30" x14ac:dyDescent="0.2">
      <c r="A3214" s="1">
        <v>2426</v>
      </c>
      <c r="B3214" t="s">
        <v>1524</v>
      </c>
      <c r="C3214" t="s">
        <v>3694</v>
      </c>
      <c r="D3214" t="s">
        <v>564</v>
      </c>
      <c r="E3214" t="s">
        <v>10562</v>
      </c>
      <c r="F3214" t="str">
        <f>VLOOKUP(E3214,state_lookup!A:B,2,FALSE)</f>
        <v>GA</v>
      </c>
      <c r="G3214">
        <v>32.161299999999997</v>
      </c>
      <c r="H3214">
        <v>-81.909300000000002</v>
      </c>
      <c r="I3214" t="s">
        <v>5243</v>
      </c>
      <c r="J3214" s="4" t="s">
        <v>5267</v>
      </c>
      <c r="K3214" s="4" t="str">
        <f t="shared" si="50"/>
        <v>Jun 13</v>
      </c>
      <c r="M3214" t="s">
        <v>5396</v>
      </c>
      <c r="N3214" t="s">
        <v>5396</v>
      </c>
      <c r="P3214" t="s">
        <v>6051</v>
      </c>
      <c r="Q3214" t="s">
        <v>6395</v>
      </c>
      <c r="R3214">
        <v>0</v>
      </c>
      <c r="S3214" t="s">
        <v>6537</v>
      </c>
      <c r="T3214">
        <v>0</v>
      </c>
      <c r="U3214">
        <v>0</v>
      </c>
      <c r="V3214">
        <v>0</v>
      </c>
      <c r="W3214">
        <v>0</v>
      </c>
      <c r="X3214">
        <v>1</v>
      </c>
      <c r="Y3214">
        <v>1</v>
      </c>
      <c r="Z3214" s="2" t="s">
        <v>9253</v>
      </c>
      <c r="AD3214" t="s">
        <v>6598</v>
      </c>
    </row>
    <row r="3215" spans="1:30" x14ac:dyDescent="0.2">
      <c r="A3215" s="1">
        <v>2427</v>
      </c>
      <c r="B3215" t="s">
        <v>1525</v>
      </c>
      <c r="C3215" t="s">
        <v>3695</v>
      </c>
      <c r="D3215" t="s">
        <v>4854</v>
      </c>
      <c r="E3215" t="s">
        <v>10581</v>
      </c>
      <c r="F3215" t="str">
        <f>VLOOKUP(E3215,state_lookup!A:B,2,FALSE)</f>
        <v>SC</v>
      </c>
      <c r="G3215">
        <v>34.683799999999998</v>
      </c>
      <c r="H3215">
        <v>-82.812399999999997</v>
      </c>
      <c r="I3215" t="s">
        <v>5243</v>
      </c>
      <c r="J3215" s="4" t="s">
        <v>5267</v>
      </c>
      <c r="K3215" s="4" t="str">
        <f t="shared" si="50"/>
        <v>Jun 13</v>
      </c>
      <c r="L3215" t="s">
        <v>5941</v>
      </c>
      <c r="M3215" t="s">
        <v>5438</v>
      </c>
      <c r="N3215" t="s">
        <v>5438</v>
      </c>
      <c r="P3215" t="s">
        <v>6320</v>
      </c>
      <c r="Q3215" t="s">
        <v>6395</v>
      </c>
      <c r="R3215">
        <v>0</v>
      </c>
      <c r="S3215" t="s">
        <v>6537</v>
      </c>
      <c r="T3215">
        <v>0</v>
      </c>
      <c r="U3215">
        <v>0</v>
      </c>
      <c r="V3215">
        <v>0</v>
      </c>
      <c r="W3215">
        <v>0</v>
      </c>
      <c r="X3215">
        <v>1</v>
      </c>
      <c r="Y3215">
        <v>1</v>
      </c>
      <c r="Z3215" s="2" t="s">
        <v>9254</v>
      </c>
      <c r="AA3215" s="2" t="s">
        <v>10139</v>
      </c>
      <c r="AD3215" t="s">
        <v>6598</v>
      </c>
    </row>
    <row r="3216" spans="1:30" x14ac:dyDescent="0.2">
      <c r="A3216" s="1">
        <v>2428</v>
      </c>
      <c r="B3216" t="s">
        <v>221</v>
      </c>
      <c r="C3216" t="s">
        <v>3696</v>
      </c>
      <c r="D3216" t="s">
        <v>4384</v>
      </c>
      <c r="E3216" t="s">
        <v>10556</v>
      </c>
      <c r="F3216" t="str">
        <f>VLOOKUP(E3216,state_lookup!A:B,2,FALSE)</f>
        <v>OH</v>
      </c>
      <c r="G3216">
        <v>41.476700000000001</v>
      </c>
      <c r="H3216">
        <v>-81.680499999999995</v>
      </c>
      <c r="I3216" t="s">
        <v>5243</v>
      </c>
      <c r="J3216" s="4" t="s">
        <v>5267</v>
      </c>
      <c r="K3216" s="4" t="str">
        <f t="shared" si="50"/>
        <v>Jun 13</v>
      </c>
      <c r="P3216" t="s">
        <v>6051</v>
      </c>
      <c r="Q3216" t="s">
        <v>6485</v>
      </c>
      <c r="R3216">
        <v>0</v>
      </c>
      <c r="S3216" t="s">
        <v>6680</v>
      </c>
      <c r="T3216">
        <v>0</v>
      </c>
      <c r="U3216">
        <v>0</v>
      </c>
      <c r="V3216">
        <v>0</v>
      </c>
      <c r="W3216">
        <v>0</v>
      </c>
      <c r="X3216">
        <v>1</v>
      </c>
      <c r="Y3216">
        <v>1</v>
      </c>
      <c r="Z3216" s="2" t="s">
        <v>9255</v>
      </c>
    </row>
    <row r="3217" spans="1:30" x14ac:dyDescent="0.2">
      <c r="A3217" s="1">
        <v>2429</v>
      </c>
      <c r="B3217" t="s">
        <v>390</v>
      </c>
      <c r="C3217" t="s">
        <v>1860</v>
      </c>
      <c r="D3217" t="s">
        <v>1149</v>
      </c>
      <c r="E3217" t="s">
        <v>1289</v>
      </c>
      <c r="F3217" t="str">
        <f>VLOOKUP(E3217,state_lookup!A:B,2,FALSE)</f>
        <v>OR</v>
      </c>
      <c r="G3217">
        <v>44.569600000000001</v>
      </c>
      <c r="H3217">
        <v>-123.27809999999999</v>
      </c>
      <c r="I3217" t="s">
        <v>5243</v>
      </c>
      <c r="J3217" s="4" t="s">
        <v>5267</v>
      </c>
      <c r="K3217" s="4" t="str">
        <f t="shared" si="50"/>
        <v>Jun 13</v>
      </c>
      <c r="M3217" t="s">
        <v>5701</v>
      </c>
      <c r="N3217" t="s">
        <v>5701</v>
      </c>
      <c r="P3217" t="s">
        <v>6321</v>
      </c>
      <c r="Q3217" t="s">
        <v>6395</v>
      </c>
      <c r="R3217">
        <v>0</v>
      </c>
      <c r="S3217" t="s">
        <v>6537</v>
      </c>
      <c r="T3217">
        <v>0</v>
      </c>
      <c r="U3217">
        <v>0</v>
      </c>
      <c r="V3217">
        <v>0</v>
      </c>
      <c r="W3217">
        <v>0</v>
      </c>
      <c r="X3217">
        <v>1</v>
      </c>
      <c r="Y3217">
        <v>1</v>
      </c>
      <c r="Z3217" s="2" t="s">
        <v>9256</v>
      </c>
      <c r="AD3217" t="s">
        <v>6598</v>
      </c>
    </row>
    <row r="3218" spans="1:30" x14ac:dyDescent="0.2">
      <c r="A3218" s="1">
        <v>2430</v>
      </c>
      <c r="B3218" t="s">
        <v>1526</v>
      </c>
      <c r="C3218" t="s">
        <v>3697</v>
      </c>
      <c r="D3218" t="s">
        <v>85</v>
      </c>
      <c r="E3218" t="s">
        <v>10563</v>
      </c>
      <c r="F3218" t="str">
        <f>VLOOKUP(E3218,state_lookup!A:B,2,FALSE)</f>
        <v>MD</v>
      </c>
      <c r="G3218">
        <v>39.479300000000002</v>
      </c>
      <c r="H3218">
        <v>-76.63</v>
      </c>
      <c r="I3218" t="s">
        <v>5243</v>
      </c>
      <c r="J3218" s="4" t="s">
        <v>5267</v>
      </c>
      <c r="K3218" s="4" t="str">
        <f t="shared" si="50"/>
        <v>Jun 13</v>
      </c>
      <c r="L3218" t="s">
        <v>5396</v>
      </c>
      <c r="M3218" t="s">
        <v>5396</v>
      </c>
      <c r="N3218" t="s">
        <v>5396</v>
      </c>
      <c r="P3218" t="s">
        <v>6111</v>
      </c>
      <c r="Q3218" t="s">
        <v>6402</v>
      </c>
      <c r="R3218">
        <v>0</v>
      </c>
      <c r="S3218" t="s">
        <v>6537</v>
      </c>
      <c r="T3218">
        <v>0</v>
      </c>
      <c r="V3218">
        <v>0</v>
      </c>
      <c r="W3218">
        <v>0</v>
      </c>
      <c r="X3218">
        <v>1</v>
      </c>
      <c r="Y3218">
        <v>1</v>
      </c>
      <c r="Z3218" s="2" t="s">
        <v>9257</v>
      </c>
    </row>
    <row r="3219" spans="1:30" x14ac:dyDescent="0.2">
      <c r="A3219" s="1">
        <v>2431</v>
      </c>
      <c r="B3219" t="s">
        <v>1527</v>
      </c>
      <c r="C3219" t="s">
        <v>1716</v>
      </c>
      <c r="E3219" t="s">
        <v>64</v>
      </c>
      <c r="F3219" t="str">
        <f>VLOOKUP(E3219,state_lookup!A:B,2,FALSE)</f>
        <v>NY</v>
      </c>
      <c r="G3219">
        <v>42.773200000000003</v>
      </c>
      <c r="H3219">
        <v>-73.707700000000003</v>
      </c>
      <c r="I3219" t="s">
        <v>5243</v>
      </c>
      <c r="J3219" s="4" t="s">
        <v>5267</v>
      </c>
      <c r="K3219" s="4" t="str">
        <f t="shared" si="50"/>
        <v>Jun 13</v>
      </c>
      <c r="L3219" t="s">
        <v>5813</v>
      </c>
      <c r="M3219" t="s">
        <v>5396</v>
      </c>
      <c r="N3219" t="s">
        <v>5396</v>
      </c>
      <c r="P3219" t="s">
        <v>6111</v>
      </c>
      <c r="Q3219" t="s">
        <v>6402</v>
      </c>
      <c r="R3219">
        <v>0</v>
      </c>
      <c r="S3219" t="s">
        <v>6553</v>
      </c>
      <c r="T3219">
        <v>0</v>
      </c>
      <c r="U3219">
        <v>0</v>
      </c>
      <c r="V3219">
        <v>0</v>
      </c>
      <c r="W3219">
        <v>0</v>
      </c>
      <c r="X3219">
        <v>1</v>
      </c>
      <c r="Y3219">
        <v>1</v>
      </c>
      <c r="Z3219" s="2" t="s">
        <v>9258</v>
      </c>
    </row>
    <row r="3220" spans="1:30" x14ac:dyDescent="0.2">
      <c r="A3220" s="1">
        <v>2432</v>
      </c>
      <c r="B3220" t="s">
        <v>98</v>
      </c>
      <c r="C3220" t="s">
        <v>3698</v>
      </c>
      <c r="D3220" t="s">
        <v>4542</v>
      </c>
      <c r="E3220" t="s">
        <v>10546</v>
      </c>
      <c r="F3220" t="str">
        <f>VLOOKUP(E3220,state_lookup!A:B,2,FALSE)</f>
        <v>TX</v>
      </c>
      <c r="G3220">
        <v>30.5852</v>
      </c>
      <c r="H3220">
        <v>-96.296000000000006</v>
      </c>
      <c r="I3220" t="s">
        <v>5243</v>
      </c>
      <c r="J3220" s="4" t="s">
        <v>5267</v>
      </c>
      <c r="K3220" s="4" t="str">
        <f t="shared" si="50"/>
        <v>Jun 13</v>
      </c>
      <c r="L3220" t="s">
        <v>5304</v>
      </c>
      <c r="M3220" t="s">
        <v>5531</v>
      </c>
      <c r="N3220" t="s">
        <v>5531</v>
      </c>
      <c r="P3220" t="s">
        <v>6111</v>
      </c>
      <c r="Q3220" t="s">
        <v>6402</v>
      </c>
      <c r="R3220">
        <v>0</v>
      </c>
      <c r="S3220" t="s">
        <v>6539</v>
      </c>
      <c r="T3220">
        <v>1</v>
      </c>
      <c r="U3220">
        <v>0</v>
      </c>
      <c r="V3220">
        <v>0</v>
      </c>
      <c r="W3220">
        <v>0</v>
      </c>
      <c r="X3220">
        <v>1</v>
      </c>
      <c r="Y3220">
        <v>1</v>
      </c>
      <c r="Z3220" s="2" t="s">
        <v>9259</v>
      </c>
    </row>
    <row r="3221" spans="1:30" x14ac:dyDescent="0.2">
      <c r="A3221" s="1">
        <v>2433</v>
      </c>
      <c r="B3221" t="s">
        <v>99</v>
      </c>
      <c r="C3221" t="s">
        <v>2257</v>
      </c>
      <c r="D3221" t="s">
        <v>4301</v>
      </c>
      <c r="E3221" t="s">
        <v>10561</v>
      </c>
      <c r="F3221" t="str">
        <f>VLOOKUP(E3221,state_lookup!A:B,2,FALSE)</f>
        <v>MO</v>
      </c>
      <c r="G3221">
        <v>38.947699999999998</v>
      </c>
      <c r="H3221">
        <v>-92.325500000000005</v>
      </c>
      <c r="I3221" t="s">
        <v>5243</v>
      </c>
      <c r="J3221" s="4" t="s">
        <v>5267</v>
      </c>
      <c r="K3221" s="4" t="str">
        <f t="shared" si="50"/>
        <v>Jun 13</v>
      </c>
      <c r="L3221" t="s">
        <v>5942</v>
      </c>
      <c r="M3221" t="s">
        <v>6002</v>
      </c>
      <c r="N3221" t="s">
        <v>5396</v>
      </c>
      <c r="P3221" t="s">
        <v>6111</v>
      </c>
      <c r="Q3221" t="s">
        <v>6402</v>
      </c>
      <c r="R3221">
        <v>0</v>
      </c>
      <c r="S3221" t="s">
        <v>6538</v>
      </c>
      <c r="T3221">
        <v>0</v>
      </c>
      <c r="U3221">
        <v>0</v>
      </c>
      <c r="V3221">
        <v>0</v>
      </c>
      <c r="W3221">
        <v>0</v>
      </c>
      <c r="X3221">
        <v>1</v>
      </c>
      <c r="Y3221">
        <v>1</v>
      </c>
      <c r="Z3221" s="2" t="s">
        <v>9260</v>
      </c>
      <c r="AA3221" s="2" t="s">
        <v>10140</v>
      </c>
    </row>
    <row r="3222" spans="1:30" x14ac:dyDescent="0.2">
      <c r="A3222" s="1">
        <v>2434</v>
      </c>
      <c r="B3222" t="s">
        <v>99</v>
      </c>
      <c r="C3222" t="s">
        <v>3699</v>
      </c>
      <c r="D3222" t="s">
        <v>323</v>
      </c>
      <c r="E3222" t="s">
        <v>10581</v>
      </c>
      <c r="F3222" t="str">
        <f>VLOOKUP(E3222,state_lookup!A:B,2,FALSE)</f>
        <v>SC</v>
      </c>
      <c r="G3222">
        <v>34.037599999999998</v>
      </c>
      <c r="H3222">
        <v>-80.903700000000001</v>
      </c>
      <c r="I3222" t="s">
        <v>5243</v>
      </c>
      <c r="J3222" s="4" t="s">
        <v>5267</v>
      </c>
      <c r="K3222" s="4" t="str">
        <f t="shared" si="50"/>
        <v>Jun 13</v>
      </c>
      <c r="L3222" t="s">
        <v>5943</v>
      </c>
      <c r="M3222" t="s">
        <v>5531</v>
      </c>
      <c r="N3222" t="s">
        <v>5531</v>
      </c>
      <c r="P3222" t="s">
        <v>6111</v>
      </c>
      <c r="Q3222" t="s">
        <v>6402</v>
      </c>
      <c r="R3222">
        <v>0</v>
      </c>
      <c r="S3222" t="s">
        <v>6538</v>
      </c>
      <c r="T3222">
        <v>0</v>
      </c>
      <c r="V3222">
        <v>0</v>
      </c>
      <c r="W3222">
        <v>0</v>
      </c>
      <c r="X3222">
        <v>1</v>
      </c>
      <c r="Y3222">
        <v>1</v>
      </c>
      <c r="Z3222" s="2" t="s">
        <v>9261</v>
      </c>
    </row>
    <row r="3223" spans="1:30" x14ac:dyDescent="0.2">
      <c r="A3223" s="1">
        <v>2435</v>
      </c>
      <c r="B3223" t="s">
        <v>1181</v>
      </c>
      <c r="C3223" t="s">
        <v>3700</v>
      </c>
      <c r="D3223" t="s">
        <v>4722</v>
      </c>
      <c r="E3223" t="s">
        <v>10564</v>
      </c>
      <c r="F3223" t="str">
        <f>VLOOKUP(E3223,state_lookup!A:B,2,FALSE)</f>
        <v>NC</v>
      </c>
      <c r="G3223">
        <v>35.3932</v>
      </c>
      <c r="H3223">
        <v>-80.636300000000006</v>
      </c>
      <c r="I3223" t="s">
        <v>5243</v>
      </c>
      <c r="J3223" s="4" t="s">
        <v>5267</v>
      </c>
      <c r="K3223" s="4" t="str">
        <f t="shared" si="50"/>
        <v>Jun 13</v>
      </c>
      <c r="L3223" t="s">
        <v>5813</v>
      </c>
      <c r="M3223" t="s">
        <v>5617</v>
      </c>
      <c r="N3223" t="s">
        <v>5617</v>
      </c>
      <c r="P3223" t="s">
        <v>6111</v>
      </c>
      <c r="Q3223" t="s">
        <v>6402</v>
      </c>
      <c r="R3223">
        <v>0</v>
      </c>
      <c r="S3223" t="s">
        <v>6538</v>
      </c>
      <c r="T3223">
        <v>0</v>
      </c>
      <c r="U3223">
        <v>0</v>
      </c>
      <c r="V3223">
        <v>0</v>
      </c>
      <c r="W3223">
        <v>0</v>
      </c>
      <c r="X3223">
        <v>1</v>
      </c>
      <c r="Y3223">
        <v>1</v>
      </c>
      <c r="Z3223" s="2" t="s">
        <v>9262</v>
      </c>
    </row>
    <row r="3224" spans="1:30" x14ac:dyDescent="0.2">
      <c r="A3224" s="1">
        <v>2436</v>
      </c>
      <c r="B3224" t="s">
        <v>1528</v>
      </c>
      <c r="C3224" t="s">
        <v>3701</v>
      </c>
      <c r="D3224" t="s">
        <v>328</v>
      </c>
      <c r="E3224" t="s">
        <v>10547</v>
      </c>
      <c r="F3224" t="str">
        <f>VLOOKUP(E3224,state_lookup!A:B,2,FALSE)</f>
        <v>CA</v>
      </c>
      <c r="G3224">
        <v>32.664000000000001</v>
      </c>
      <c r="H3224">
        <v>-117.16</v>
      </c>
      <c r="I3224" t="s">
        <v>5243</v>
      </c>
      <c r="J3224" s="4" t="s">
        <v>5267</v>
      </c>
      <c r="K3224" s="4" t="str">
        <f t="shared" si="50"/>
        <v>Jun 13</v>
      </c>
      <c r="L3224" t="s">
        <v>5482</v>
      </c>
      <c r="M3224" t="s">
        <v>5701</v>
      </c>
      <c r="N3224" t="s">
        <v>5701</v>
      </c>
      <c r="P3224" t="s">
        <v>6322</v>
      </c>
      <c r="Q3224" t="s">
        <v>6486</v>
      </c>
      <c r="R3224">
        <v>0</v>
      </c>
      <c r="S3224" t="s">
        <v>6607</v>
      </c>
      <c r="T3224">
        <v>0</v>
      </c>
      <c r="U3224">
        <v>0</v>
      </c>
      <c r="V3224">
        <v>0</v>
      </c>
      <c r="W3224">
        <v>0</v>
      </c>
      <c r="X3224">
        <v>1</v>
      </c>
      <c r="Y3224">
        <v>1</v>
      </c>
      <c r="Z3224" s="2" t="s">
        <v>9263</v>
      </c>
    </row>
    <row r="3225" spans="1:30" x14ac:dyDescent="0.2">
      <c r="A3225" s="1">
        <v>2437</v>
      </c>
      <c r="B3225" t="s">
        <v>1529</v>
      </c>
      <c r="C3225" t="s">
        <v>3702</v>
      </c>
      <c r="D3225" t="s">
        <v>4855</v>
      </c>
      <c r="E3225" t="s">
        <v>10574</v>
      </c>
      <c r="F3225" t="str">
        <f>VLOOKUP(E3225,state_lookup!A:B,2,FALSE)</f>
        <v>LA</v>
      </c>
      <c r="G3225">
        <v>30.217500000000001</v>
      </c>
      <c r="H3225">
        <v>-92.375200000000007</v>
      </c>
      <c r="I3225" t="s">
        <v>5243</v>
      </c>
      <c r="J3225" s="4" t="s">
        <v>5267</v>
      </c>
      <c r="K3225" s="4" t="str">
        <f t="shared" si="50"/>
        <v>Jun 13</v>
      </c>
      <c r="P3225" t="s">
        <v>6111</v>
      </c>
      <c r="Q3225" t="s">
        <v>6402</v>
      </c>
      <c r="R3225">
        <v>0</v>
      </c>
      <c r="S3225" t="s">
        <v>6537</v>
      </c>
      <c r="T3225">
        <v>0</v>
      </c>
      <c r="U3225">
        <v>0</v>
      </c>
      <c r="V3225">
        <v>0</v>
      </c>
      <c r="W3225">
        <v>0</v>
      </c>
      <c r="X3225">
        <v>1</v>
      </c>
      <c r="Y3225">
        <v>1</v>
      </c>
      <c r="Z3225" s="2" t="s">
        <v>9264</v>
      </c>
    </row>
    <row r="3226" spans="1:30" x14ac:dyDescent="0.2">
      <c r="A3226" s="1">
        <v>2438</v>
      </c>
      <c r="B3226" t="s">
        <v>550</v>
      </c>
      <c r="C3226" t="s">
        <v>1744</v>
      </c>
      <c r="D3226" t="s">
        <v>4548</v>
      </c>
      <c r="E3226" t="s">
        <v>10562</v>
      </c>
      <c r="F3226" t="str">
        <f>VLOOKUP(E3226,state_lookup!A:B,2,FALSE)</f>
        <v>GA</v>
      </c>
      <c r="G3226">
        <v>34.769100000000002</v>
      </c>
      <c r="H3226">
        <v>-84.971199999999996</v>
      </c>
      <c r="I3226" t="s">
        <v>5243</v>
      </c>
      <c r="J3226" s="4" t="s">
        <v>5267</v>
      </c>
      <c r="K3226" s="4" t="str">
        <f t="shared" si="50"/>
        <v>Jun 13</v>
      </c>
      <c r="L3226" t="s">
        <v>5521</v>
      </c>
      <c r="M3226" t="s">
        <v>5765</v>
      </c>
      <c r="N3226" t="s">
        <v>5765</v>
      </c>
      <c r="P3226" t="s">
        <v>6051</v>
      </c>
      <c r="Q3226" t="s">
        <v>6395</v>
      </c>
      <c r="R3226">
        <v>0</v>
      </c>
      <c r="S3226" t="s">
        <v>6537</v>
      </c>
      <c r="T3226">
        <v>0</v>
      </c>
      <c r="U3226">
        <v>0</v>
      </c>
      <c r="V3226">
        <v>0</v>
      </c>
      <c r="W3226">
        <v>0</v>
      </c>
      <c r="X3226">
        <v>1</v>
      </c>
      <c r="Y3226">
        <v>1</v>
      </c>
      <c r="Z3226" s="2" t="s">
        <v>8988</v>
      </c>
      <c r="AD3226" t="s">
        <v>6598</v>
      </c>
    </row>
    <row r="3227" spans="1:30" x14ac:dyDescent="0.2">
      <c r="A3227" s="1">
        <v>2439</v>
      </c>
      <c r="B3227" t="s">
        <v>104</v>
      </c>
      <c r="C3227" t="s">
        <v>1744</v>
      </c>
      <c r="D3227" t="s">
        <v>1352</v>
      </c>
      <c r="E3227" t="s">
        <v>10552</v>
      </c>
      <c r="F3227" t="str">
        <f>VLOOKUP(E3227,state_lookup!A:B,2,FALSE)</f>
        <v>MI</v>
      </c>
      <c r="G3227">
        <v>42.383409999999998</v>
      </c>
      <c r="H3227" t="s">
        <v>4941</v>
      </c>
      <c r="I3227" t="s">
        <v>5243</v>
      </c>
      <c r="J3227" s="4" t="s">
        <v>5267</v>
      </c>
      <c r="K3227" s="4" t="str">
        <f t="shared" si="50"/>
        <v>Jun 13</v>
      </c>
      <c r="L3227" t="s">
        <v>5284</v>
      </c>
      <c r="M3227" t="s">
        <v>5531</v>
      </c>
      <c r="N3227" t="s">
        <v>5531</v>
      </c>
      <c r="P3227" t="s">
        <v>6111</v>
      </c>
      <c r="Q3227" t="s">
        <v>6402</v>
      </c>
      <c r="R3227">
        <v>0</v>
      </c>
      <c r="S3227" t="s">
        <v>6538</v>
      </c>
      <c r="T3227">
        <v>0</v>
      </c>
      <c r="U3227">
        <v>0</v>
      </c>
      <c r="V3227">
        <v>0</v>
      </c>
      <c r="W3227">
        <v>0</v>
      </c>
      <c r="X3227">
        <v>1</v>
      </c>
      <c r="Y3227">
        <v>1</v>
      </c>
      <c r="Z3227" s="2" t="s">
        <v>9265</v>
      </c>
    </row>
    <row r="3228" spans="1:30" x14ac:dyDescent="0.2">
      <c r="A3228" s="1">
        <v>2440</v>
      </c>
      <c r="B3228" t="s">
        <v>1530</v>
      </c>
      <c r="C3228" t="s">
        <v>3703</v>
      </c>
      <c r="D3228" t="s">
        <v>31</v>
      </c>
      <c r="E3228" t="s">
        <v>10547</v>
      </c>
      <c r="F3228" t="str">
        <f>VLOOKUP(E3228,state_lookup!A:B,2,FALSE)</f>
        <v>CA</v>
      </c>
      <c r="G3228">
        <v>33.999099999999999</v>
      </c>
      <c r="H3228">
        <v>-117.81610000000001</v>
      </c>
      <c r="I3228" t="s">
        <v>5243</v>
      </c>
      <c r="J3228" s="4" t="s">
        <v>5267</v>
      </c>
      <c r="K3228" s="4" t="str">
        <f t="shared" si="50"/>
        <v>Jun 13</v>
      </c>
      <c r="L3228" t="s">
        <v>5373</v>
      </c>
      <c r="M3228" t="s">
        <v>5765</v>
      </c>
      <c r="N3228" t="s">
        <v>5765</v>
      </c>
      <c r="P3228" t="s">
        <v>6051</v>
      </c>
      <c r="Q3228" t="s">
        <v>6395</v>
      </c>
      <c r="R3228">
        <v>0</v>
      </c>
      <c r="S3228" t="s">
        <v>6537</v>
      </c>
      <c r="T3228">
        <v>0</v>
      </c>
      <c r="U3228">
        <v>0</v>
      </c>
      <c r="V3228">
        <v>0</v>
      </c>
      <c r="W3228">
        <v>0</v>
      </c>
      <c r="X3228">
        <v>1</v>
      </c>
      <c r="Y3228">
        <v>1</v>
      </c>
      <c r="Z3228" s="2" t="s">
        <v>9266</v>
      </c>
      <c r="AD3228" t="s">
        <v>6598</v>
      </c>
    </row>
    <row r="3229" spans="1:30" x14ac:dyDescent="0.2">
      <c r="A3229" s="1">
        <v>2441</v>
      </c>
      <c r="B3229" t="s">
        <v>35</v>
      </c>
      <c r="C3229" t="s">
        <v>1716</v>
      </c>
      <c r="D3229" t="s">
        <v>75</v>
      </c>
      <c r="E3229" t="s">
        <v>10548</v>
      </c>
      <c r="F3229" t="str">
        <f>VLOOKUP(E3229,state_lookup!A:B,2,FALSE)</f>
        <v>MN</v>
      </c>
      <c r="G3229">
        <v>46.775700000000001</v>
      </c>
      <c r="H3229">
        <v>-92.139200000000002</v>
      </c>
      <c r="I3229" t="s">
        <v>5243</v>
      </c>
      <c r="J3229" s="4" t="s">
        <v>5267</v>
      </c>
      <c r="K3229" s="4" t="str">
        <f t="shared" si="50"/>
        <v>Jun 13</v>
      </c>
      <c r="L3229" t="s">
        <v>5289</v>
      </c>
      <c r="M3229" t="s">
        <v>5982</v>
      </c>
      <c r="N3229" t="s">
        <v>6050</v>
      </c>
      <c r="P3229" t="s">
        <v>6111</v>
      </c>
      <c r="Q3229" t="s">
        <v>6402</v>
      </c>
      <c r="R3229">
        <v>0</v>
      </c>
      <c r="S3229" t="s">
        <v>6537</v>
      </c>
      <c r="T3229">
        <v>0</v>
      </c>
      <c r="U3229">
        <v>0</v>
      </c>
      <c r="V3229">
        <v>0</v>
      </c>
      <c r="W3229">
        <v>0</v>
      </c>
      <c r="X3229">
        <v>1</v>
      </c>
      <c r="Y3229">
        <v>1</v>
      </c>
      <c r="Z3229" s="2" t="s">
        <v>9267</v>
      </c>
    </row>
    <row r="3230" spans="1:30" x14ac:dyDescent="0.2">
      <c r="A3230" s="1">
        <v>2442</v>
      </c>
      <c r="B3230" t="s">
        <v>107</v>
      </c>
      <c r="C3230" t="s">
        <v>3704</v>
      </c>
      <c r="D3230" t="s">
        <v>107</v>
      </c>
      <c r="E3230" t="s">
        <v>10564</v>
      </c>
      <c r="F3230" t="str">
        <f>VLOOKUP(E3230,state_lookup!A:B,2,FALSE)</f>
        <v>NC</v>
      </c>
      <c r="G3230">
        <v>35.979500000000002</v>
      </c>
      <c r="H3230">
        <v>-78.903199999999998</v>
      </c>
      <c r="I3230" t="s">
        <v>5243</v>
      </c>
      <c r="J3230" s="4" t="s">
        <v>5267</v>
      </c>
      <c r="K3230" s="4" t="str">
        <f t="shared" si="50"/>
        <v>Jun 13</v>
      </c>
      <c r="L3230" t="s">
        <v>5304</v>
      </c>
      <c r="M3230" t="s">
        <v>5531</v>
      </c>
      <c r="N3230" t="s">
        <v>5531</v>
      </c>
      <c r="P3230" t="s">
        <v>6323</v>
      </c>
      <c r="Q3230" t="s">
        <v>6487</v>
      </c>
      <c r="R3230">
        <v>0</v>
      </c>
      <c r="S3230" t="s">
        <v>6538</v>
      </c>
      <c r="T3230">
        <v>0</v>
      </c>
      <c r="U3230">
        <v>0</v>
      </c>
      <c r="V3230">
        <v>0</v>
      </c>
      <c r="W3230">
        <v>0</v>
      </c>
      <c r="X3230">
        <v>1</v>
      </c>
      <c r="Y3230">
        <v>1</v>
      </c>
      <c r="Z3230" s="2" t="s">
        <v>9268</v>
      </c>
    </row>
    <row r="3231" spans="1:30" x14ac:dyDescent="0.2">
      <c r="A3231" s="1">
        <v>2443</v>
      </c>
      <c r="B3231" t="s">
        <v>1531</v>
      </c>
      <c r="C3231" t="s">
        <v>3705</v>
      </c>
      <c r="D3231" t="s">
        <v>4277</v>
      </c>
      <c r="E3231" t="s">
        <v>10566</v>
      </c>
      <c r="F3231" t="str">
        <f>VLOOKUP(E3231,state_lookup!A:B,2,FALSE)</f>
        <v>CT</v>
      </c>
      <c r="G3231">
        <v>41.569540000000003</v>
      </c>
      <c r="H3231" t="s">
        <v>5213</v>
      </c>
      <c r="I3231" t="s">
        <v>5243</v>
      </c>
      <c r="J3231" s="4" t="s">
        <v>5267</v>
      </c>
      <c r="K3231" s="4" t="str">
        <f t="shared" si="50"/>
        <v>Jun 13</v>
      </c>
      <c r="L3231" t="s">
        <v>5304</v>
      </c>
      <c r="M3231" t="s">
        <v>5531</v>
      </c>
      <c r="N3231" t="s">
        <v>5531</v>
      </c>
      <c r="P3231" t="s">
        <v>6051</v>
      </c>
      <c r="Q3231" t="s">
        <v>6395</v>
      </c>
      <c r="R3231">
        <v>0</v>
      </c>
      <c r="S3231" t="s">
        <v>6537</v>
      </c>
      <c r="T3231">
        <v>0</v>
      </c>
      <c r="U3231">
        <v>0</v>
      </c>
      <c r="V3231">
        <v>0</v>
      </c>
      <c r="W3231">
        <v>0</v>
      </c>
      <c r="X3231">
        <v>1</v>
      </c>
      <c r="Y3231">
        <v>1</v>
      </c>
      <c r="Z3231" s="2" t="s">
        <v>8012</v>
      </c>
      <c r="AA3231" s="2" t="s">
        <v>9215</v>
      </c>
      <c r="AD3231" t="s">
        <v>6598</v>
      </c>
    </row>
    <row r="3232" spans="1:30" x14ac:dyDescent="0.2">
      <c r="A3232" s="1">
        <v>2444</v>
      </c>
      <c r="B3232" t="s">
        <v>1532</v>
      </c>
      <c r="C3232" t="s">
        <v>3706</v>
      </c>
      <c r="D3232" t="s">
        <v>4482</v>
      </c>
      <c r="E3232" t="s">
        <v>10558</v>
      </c>
      <c r="F3232" t="str">
        <f>VLOOKUP(E3232,state_lookup!A:B,2,FALSE)</f>
        <v>KY</v>
      </c>
      <c r="G3232">
        <v>37.075899999999997</v>
      </c>
      <c r="H3232">
        <v>-88.076899999999995</v>
      </c>
      <c r="I3232" t="s">
        <v>5243</v>
      </c>
      <c r="J3232" s="4" t="s">
        <v>5267</v>
      </c>
      <c r="K3232" s="4" t="str">
        <f t="shared" si="50"/>
        <v>Jun 13</v>
      </c>
      <c r="P3232" t="s">
        <v>6051</v>
      </c>
      <c r="Q3232" t="s">
        <v>6395</v>
      </c>
      <c r="R3232">
        <v>0</v>
      </c>
      <c r="S3232" t="s">
        <v>6537</v>
      </c>
      <c r="X3232">
        <v>1</v>
      </c>
      <c r="Y3232">
        <v>1</v>
      </c>
      <c r="Z3232" s="2" t="s">
        <v>9269</v>
      </c>
    </row>
    <row r="3233" spans="1:30" x14ac:dyDescent="0.2">
      <c r="A3233" s="1">
        <v>2445</v>
      </c>
      <c r="B3233" t="s">
        <v>1533</v>
      </c>
      <c r="C3233" t="s">
        <v>3707</v>
      </c>
      <c r="D3233" t="s">
        <v>31</v>
      </c>
      <c r="E3233" t="s">
        <v>10547</v>
      </c>
      <c r="F3233" t="str">
        <f>VLOOKUP(E3233,state_lookup!A:B,2,FALSE)</f>
        <v>CA</v>
      </c>
      <c r="G3233">
        <v>33.916899999999998</v>
      </c>
      <c r="H3233">
        <v>-118.4021</v>
      </c>
      <c r="I3233" t="s">
        <v>5243</v>
      </c>
      <c r="J3233" s="4" t="s">
        <v>5267</v>
      </c>
      <c r="K3233" s="4" t="str">
        <f t="shared" si="50"/>
        <v>Jun 13</v>
      </c>
      <c r="L3233" t="s">
        <v>5296</v>
      </c>
      <c r="M3233" t="s">
        <v>5396</v>
      </c>
      <c r="N3233" t="s">
        <v>5396</v>
      </c>
      <c r="P3233" t="s">
        <v>6051</v>
      </c>
      <c r="Q3233" t="s">
        <v>6395</v>
      </c>
      <c r="R3233">
        <v>0</v>
      </c>
      <c r="S3233" t="s">
        <v>6537</v>
      </c>
      <c r="T3233">
        <v>0</v>
      </c>
      <c r="U3233">
        <v>0</v>
      </c>
      <c r="V3233">
        <v>0</v>
      </c>
      <c r="W3233">
        <v>0</v>
      </c>
      <c r="X3233">
        <v>1</v>
      </c>
      <c r="Y3233">
        <v>1</v>
      </c>
      <c r="Z3233" s="2" t="s">
        <v>9266</v>
      </c>
      <c r="AD3233" t="s">
        <v>6598</v>
      </c>
    </row>
    <row r="3234" spans="1:30" x14ac:dyDescent="0.2">
      <c r="A3234" s="1">
        <v>2446</v>
      </c>
      <c r="B3234" t="s">
        <v>1534</v>
      </c>
      <c r="C3234" t="s">
        <v>3708</v>
      </c>
      <c r="E3234" t="s">
        <v>10571</v>
      </c>
      <c r="F3234" t="str">
        <f>VLOOKUP(E3234,state_lookup!A:B,2,FALSE)</f>
        <v>WI</v>
      </c>
      <c r="G3234">
        <v>44.96414</v>
      </c>
      <c r="H3234" t="s">
        <v>5214</v>
      </c>
      <c r="I3234" t="s">
        <v>5243</v>
      </c>
      <c r="J3234" s="4" t="s">
        <v>5267</v>
      </c>
      <c r="K3234" s="4" t="str">
        <f t="shared" si="50"/>
        <v>Jun 13</v>
      </c>
      <c r="L3234" t="s">
        <v>5321</v>
      </c>
      <c r="M3234" t="s">
        <v>5399</v>
      </c>
      <c r="N3234" t="s">
        <v>5399</v>
      </c>
      <c r="P3234" t="s">
        <v>6051</v>
      </c>
      <c r="Q3234" t="s">
        <v>6395</v>
      </c>
      <c r="R3234">
        <v>0</v>
      </c>
      <c r="S3234" t="s">
        <v>6681</v>
      </c>
      <c r="T3234">
        <v>0</v>
      </c>
      <c r="U3234">
        <v>0</v>
      </c>
      <c r="V3234">
        <v>0</v>
      </c>
      <c r="W3234">
        <v>0</v>
      </c>
      <c r="X3234">
        <v>1</v>
      </c>
      <c r="Y3234">
        <v>1</v>
      </c>
      <c r="Z3234" s="2" t="s">
        <v>9270</v>
      </c>
      <c r="AD3234" t="s">
        <v>6598</v>
      </c>
    </row>
    <row r="3235" spans="1:30" x14ac:dyDescent="0.2">
      <c r="A3235" s="1">
        <v>2447</v>
      </c>
      <c r="B3235" t="s">
        <v>235</v>
      </c>
      <c r="C3235" t="s">
        <v>3709</v>
      </c>
      <c r="D3235" t="s">
        <v>235</v>
      </c>
      <c r="E3235" t="s">
        <v>10575</v>
      </c>
      <c r="F3235" t="str">
        <f>VLOOKUP(E3235,state_lookup!A:B,2,FALSE)</f>
        <v>PA</v>
      </c>
      <c r="G3235">
        <v>42.116799999999998</v>
      </c>
      <c r="H3235">
        <v>-80.073300000000003</v>
      </c>
      <c r="I3235" t="s">
        <v>5243</v>
      </c>
      <c r="J3235" s="4" t="s">
        <v>5267</v>
      </c>
      <c r="K3235" s="4" t="str">
        <f t="shared" si="50"/>
        <v>Jun 13</v>
      </c>
      <c r="L3235" t="s">
        <v>5396</v>
      </c>
      <c r="M3235" t="s">
        <v>5396</v>
      </c>
      <c r="N3235" t="s">
        <v>5396</v>
      </c>
      <c r="P3235" t="s">
        <v>6051</v>
      </c>
      <c r="Q3235" t="s">
        <v>6488</v>
      </c>
      <c r="R3235">
        <v>0</v>
      </c>
      <c r="S3235" t="s">
        <v>6538</v>
      </c>
      <c r="T3235">
        <v>0</v>
      </c>
      <c r="U3235">
        <v>0</v>
      </c>
      <c r="V3235">
        <v>0</v>
      </c>
      <c r="W3235">
        <v>0</v>
      </c>
      <c r="X3235">
        <v>1</v>
      </c>
      <c r="Y3235">
        <v>1</v>
      </c>
      <c r="Z3235" s="2" t="s">
        <v>9271</v>
      </c>
    </row>
    <row r="3236" spans="1:30" x14ac:dyDescent="0.2">
      <c r="A3236" s="1">
        <v>2448</v>
      </c>
      <c r="B3236" t="s">
        <v>238</v>
      </c>
      <c r="C3236" t="s">
        <v>3710</v>
      </c>
      <c r="D3236" t="s">
        <v>4393</v>
      </c>
      <c r="E3236" t="s">
        <v>10545</v>
      </c>
      <c r="F3236" t="str">
        <f>VLOOKUP(E3236,state_lookup!A:B,2,FALSE)</f>
        <v>IN</v>
      </c>
      <c r="G3236">
        <v>37.988100000000003</v>
      </c>
      <c r="H3236">
        <v>-87.534099999999995</v>
      </c>
      <c r="I3236" t="s">
        <v>5243</v>
      </c>
      <c r="J3236" s="4" t="s">
        <v>5267</v>
      </c>
      <c r="K3236" s="4" t="str">
        <f t="shared" si="50"/>
        <v>Jun 13</v>
      </c>
      <c r="L3236" t="s">
        <v>5501</v>
      </c>
      <c r="M3236" t="s">
        <v>6039</v>
      </c>
      <c r="N3236" t="s">
        <v>6039</v>
      </c>
      <c r="P3236" t="s">
        <v>6051</v>
      </c>
      <c r="Q3236" t="s">
        <v>6395</v>
      </c>
      <c r="R3236">
        <v>0</v>
      </c>
      <c r="S3236" t="s">
        <v>6539</v>
      </c>
      <c r="T3236">
        <v>0</v>
      </c>
      <c r="U3236">
        <v>0</v>
      </c>
      <c r="V3236">
        <v>0</v>
      </c>
      <c r="W3236">
        <v>0</v>
      </c>
      <c r="X3236">
        <v>1</v>
      </c>
      <c r="Y3236">
        <v>1</v>
      </c>
      <c r="Z3236" s="2" t="s">
        <v>9272</v>
      </c>
      <c r="AD3236" t="s">
        <v>6598</v>
      </c>
    </row>
    <row r="3237" spans="1:30" x14ac:dyDescent="0.2">
      <c r="A3237" s="1">
        <v>2449</v>
      </c>
      <c r="B3237" t="s">
        <v>243</v>
      </c>
      <c r="C3237" t="s">
        <v>3711</v>
      </c>
      <c r="D3237" t="s">
        <v>4349</v>
      </c>
      <c r="E3237" t="s">
        <v>10564</v>
      </c>
      <c r="F3237" t="str">
        <f>VLOOKUP(E3237,state_lookup!A:B,2,FALSE)</f>
        <v>NC</v>
      </c>
      <c r="G3237">
        <v>35.084600000000002</v>
      </c>
      <c r="H3237">
        <v>-78.977599999999995</v>
      </c>
      <c r="I3237" t="s">
        <v>5243</v>
      </c>
      <c r="J3237" s="4" t="s">
        <v>5267</v>
      </c>
      <c r="K3237" s="4" t="str">
        <f t="shared" si="50"/>
        <v>Jun 13</v>
      </c>
      <c r="M3237" t="s">
        <v>5636</v>
      </c>
      <c r="N3237" t="s">
        <v>5636</v>
      </c>
      <c r="P3237" t="s">
        <v>6051</v>
      </c>
      <c r="Q3237" t="s">
        <v>6395</v>
      </c>
      <c r="R3237">
        <v>0</v>
      </c>
      <c r="S3237" t="s">
        <v>6682</v>
      </c>
      <c r="T3237">
        <v>0</v>
      </c>
      <c r="U3237">
        <v>0</v>
      </c>
      <c r="V3237">
        <v>0</v>
      </c>
      <c r="W3237">
        <v>0</v>
      </c>
      <c r="X3237">
        <v>1</v>
      </c>
      <c r="Y3237">
        <v>1</v>
      </c>
      <c r="Z3237" s="2" t="s">
        <v>9273</v>
      </c>
      <c r="AD3237" t="s">
        <v>6598</v>
      </c>
    </row>
    <row r="3238" spans="1:30" x14ac:dyDescent="0.2">
      <c r="A3238" s="1">
        <v>2450</v>
      </c>
      <c r="B3238" t="s">
        <v>405</v>
      </c>
      <c r="C3238" t="s">
        <v>3712</v>
      </c>
      <c r="D3238" t="s">
        <v>405</v>
      </c>
      <c r="E3238" t="s">
        <v>10581</v>
      </c>
      <c r="F3238" t="str">
        <f>VLOOKUP(E3238,state_lookup!A:B,2,FALSE)</f>
        <v>SC</v>
      </c>
      <c r="G3238">
        <v>34.178199999999997</v>
      </c>
      <c r="H3238">
        <v>-79.787199999999999</v>
      </c>
      <c r="I3238" t="s">
        <v>5243</v>
      </c>
      <c r="J3238" s="4" t="s">
        <v>5267</v>
      </c>
      <c r="K3238" s="4" t="str">
        <f t="shared" si="50"/>
        <v>Jun 13</v>
      </c>
      <c r="M3238" t="s">
        <v>5645</v>
      </c>
      <c r="N3238" t="s">
        <v>5645</v>
      </c>
      <c r="P3238" t="s">
        <v>6051</v>
      </c>
      <c r="Q3238" t="s">
        <v>6395</v>
      </c>
      <c r="R3238">
        <v>0</v>
      </c>
      <c r="S3238" t="s">
        <v>6538</v>
      </c>
      <c r="T3238">
        <v>0</v>
      </c>
      <c r="U3238">
        <v>0</v>
      </c>
      <c r="V3238">
        <v>0</v>
      </c>
      <c r="W3238">
        <v>0</v>
      </c>
      <c r="X3238">
        <v>1</v>
      </c>
      <c r="Y3238">
        <v>1</v>
      </c>
      <c r="Z3238" s="2" t="s">
        <v>9274</v>
      </c>
      <c r="AD3238" t="s">
        <v>6598</v>
      </c>
    </row>
    <row r="3239" spans="1:30" x14ac:dyDescent="0.2">
      <c r="A3239" s="1">
        <v>2451</v>
      </c>
      <c r="B3239" t="s">
        <v>1535</v>
      </c>
      <c r="C3239" t="s">
        <v>3713</v>
      </c>
      <c r="D3239" t="s">
        <v>75</v>
      </c>
      <c r="E3239" t="s">
        <v>10561</v>
      </c>
      <c r="F3239" t="str">
        <f>VLOOKUP(E3239,state_lookup!A:B,2,FALSE)</f>
        <v>MO</v>
      </c>
      <c r="G3239">
        <v>38.799599999999998</v>
      </c>
      <c r="H3239">
        <v>-90.326899999999995</v>
      </c>
      <c r="I3239" t="s">
        <v>5243</v>
      </c>
      <c r="J3239" s="4" t="s">
        <v>5267</v>
      </c>
      <c r="K3239" s="4" t="str">
        <f t="shared" si="50"/>
        <v>Jun 13</v>
      </c>
      <c r="L3239" t="s">
        <v>5944</v>
      </c>
      <c r="M3239" t="s">
        <v>5617</v>
      </c>
      <c r="N3239" t="s">
        <v>5617</v>
      </c>
      <c r="P3239" t="s">
        <v>6051</v>
      </c>
      <c r="Q3239" t="s">
        <v>6395</v>
      </c>
      <c r="R3239">
        <v>0</v>
      </c>
      <c r="S3239" t="s">
        <v>6537</v>
      </c>
      <c r="T3239">
        <v>0</v>
      </c>
      <c r="U3239">
        <v>0</v>
      </c>
      <c r="V3239">
        <v>0</v>
      </c>
      <c r="W3239">
        <v>0</v>
      </c>
      <c r="X3239">
        <v>1</v>
      </c>
      <c r="Y3239">
        <v>1</v>
      </c>
      <c r="Z3239" s="2" t="s">
        <v>9275</v>
      </c>
    </row>
    <row r="3240" spans="1:30" x14ac:dyDescent="0.2">
      <c r="A3240" s="1">
        <v>2452</v>
      </c>
      <c r="B3240" t="s">
        <v>406</v>
      </c>
      <c r="D3240" t="s">
        <v>4487</v>
      </c>
      <c r="E3240" t="s">
        <v>10549</v>
      </c>
      <c r="F3240" t="str">
        <f>VLOOKUP(E3240,state_lookup!A:B,2,FALSE)</f>
        <v>FL</v>
      </c>
      <c r="G3240">
        <v>26.141200000000001</v>
      </c>
      <c r="H3240">
        <v>-80.1464</v>
      </c>
      <c r="I3240" t="s">
        <v>5243</v>
      </c>
      <c r="J3240" s="4" t="s">
        <v>5267</v>
      </c>
      <c r="K3240" s="4" t="str">
        <f t="shared" si="50"/>
        <v>Jun 13</v>
      </c>
      <c r="L3240" t="s">
        <v>5894</v>
      </c>
      <c r="M3240" t="s">
        <v>5645</v>
      </c>
      <c r="N3240" t="s">
        <v>5645</v>
      </c>
      <c r="P3240" t="s">
        <v>6051</v>
      </c>
      <c r="Q3240" t="s">
        <v>6395</v>
      </c>
      <c r="R3240">
        <v>0</v>
      </c>
      <c r="S3240" t="s">
        <v>6538</v>
      </c>
      <c r="T3240">
        <v>0</v>
      </c>
      <c r="U3240">
        <v>0</v>
      </c>
      <c r="V3240">
        <v>0</v>
      </c>
      <c r="W3240">
        <v>0</v>
      </c>
      <c r="X3240">
        <v>1</v>
      </c>
      <c r="Y3240">
        <v>1</v>
      </c>
      <c r="Z3240" s="2" t="s">
        <v>9276</v>
      </c>
    </row>
    <row r="3241" spans="1:30" x14ac:dyDescent="0.2">
      <c r="A3241" s="1">
        <v>2453</v>
      </c>
      <c r="B3241" t="s">
        <v>1536</v>
      </c>
      <c r="C3241" t="s">
        <v>3714</v>
      </c>
      <c r="D3241" t="s">
        <v>4310</v>
      </c>
      <c r="E3241" t="s">
        <v>10545</v>
      </c>
      <c r="F3241" t="str">
        <f>VLOOKUP(E3241,state_lookup!A:B,2,FALSE)</f>
        <v>IN</v>
      </c>
      <c r="G3241">
        <v>41.088500000000003</v>
      </c>
      <c r="H3241">
        <v>-85.143600000000006</v>
      </c>
      <c r="I3241" t="s">
        <v>5243</v>
      </c>
      <c r="J3241" s="4" t="s">
        <v>5267</v>
      </c>
      <c r="K3241" s="4" t="str">
        <f t="shared" si="50"/>
        <v>Jun 13</v>
      </c>
      <c r="P3241" t="s">
        <v>6143</v>
      </c>
      <c r="Q3241" t="s">
        <v>6395</v>
      </c>
      <c r="R3241">
        <v>0</v>
      </c>
      <c r="T3241">
        <v>0</v>
      </c>
      <c r="U3241">
        <v>0</v>
      </c>
      <c r="V3241">
        <v>0</v>
      </c>
      <c r="W3241">
        <v>0</v>
      </c>
      <c r="X3241">
        <v>1</v>
      </c>
      <c r="Y3241">
        <v>1</v>
      </c>
      <c r="Z3241" s="2" t="s">
        <v>9277</v>
      </c>
      <c r="AD3241" t="s">
        <v>6598</v>
      </c>
    </row>
    <row r="3242" spans="1:30" x14ac:dyDescent="0.2">
      <c r="A3242" s="1">
        <v>2454</v>
      </c>
      <c r="B3242" t="s">
        <v>1537</v>
      </c>
      <c r="C3242" t="s">
        <v>3715</v>
      </c>
      <c r="D3242" t="s">
        <v>4311</v>
      </c>
      <c r="E3242" t="s">
        <v>10546</v>
      </c>
      <c r="F3242" t="str">
        <f>VLOOKUP(E3242,state_lookup!A:B,2,FALSE)</f>
        <v>TX</v>
      </c>
      <c r="G3242">
        <v>32.781199999999998</v>
      </c>
      <c r="H3242">
        <v>-97.347200000000001</v>
      </c>
      <c r="I3242" t="s">
        <v>5243</v>
      </c>
      <c r="J3242" s="4" t="s">
        <v>5267</v>
      </c>
      <c r="K3242" s="4" t="str">
        <f t="shared" si="50"/>
        <v>Jun 13</v>
      </c>
      <c r="L3242" t="s">
        <v>5945</v>
      </c>
      <c r="M3242" t="s">
        <v>5396</v>
      </c>
      <c r="N3242" t="s">
        <v>5645</v>
      </c>
      <c r="P3242" t="s">
        <v>6324</v>
      </c>
      <c r="Q3242" t="s">
        <v>6395</v>
      </c>
      <c r="R3242">
        <v>0</v>
      </c>
      <c r="S3242" t="s">
        <v>6538</v>
      </c>
      <c r="T3242">
        <v>3</v>
      </c>
      <c r="U3242">
        <v>0</v>
      </c>
      <c r="V3242">
        <v>0</v>
      </c>
      <c r="W3242">
        <v>0</v>
      </c>
      <c r="X3242">
        <v>1</v>
      </c>
      <c r="Y3242">
        <v>1</v>
      </c>
      <c r="Z3242" s="2" t="s">
        <v>9278</v>
      </c>
    </row>
    <row r="3243" spans="1:30" x14ac:dyDescent="0.2">
      <c r="A3243" s="1">
        <v>2455</v>
      </c>
      <c r="B3243" t="s">
        <v>1440</v>
      </c>
      <c r="C3243" t="s">
        <v>3716</v>
      </c>
      <c r="D3243" t="s">
        <v>1070</v>
      </c>
      <c r="E3243" t="s">
        <v>10551</v>
      </c>
      <c r="F3243" t="str">
        <f>VLOOKUP(E3243,state_lookup!A:B,2,FALSE)</f>
        <v>NJ</v>
      </c>
      <c r="G3243">
        <v>39.618169999999999</v>
      </c>
      <c r="H3243" t="s">
        <v>5186</v>
      </c>
      <c r="I3243" t="s">
        <v>5243</v>
      </c>
      <c r="J3243" s="4" t="s">
        <v>5267</v>
      </c>
      <c r="K3243" s="4" t="str">
        <f t="shared" si="50"/>
        <v>Jun 13</v>
      </c>
      <c r="L3243" t="s">
        <v>5946</v>
      </c>
      <c r="M3243" t="s">
        <v>5491</v>
      </c>
      <c r="N3243" t="s">
        <v>5491</v>
      </c>
      <c r="P3243" t="s">
        <v>6051</v>
      </c>
      <c r="Q3243" t="s">
        <v>6395</v>
      </c>
      <c r="R3243">
        <v>0</v>
      </c>
      <c r="S3243" t="s">
        <v>6624</v>
      </c>
      <c r="T3243">
        <v>0</v>
      </c>
      <c r="U3243">
        <v>0</v>
      </c>
      <c r="V3243">
        <v>0</v>
      </c>
      <c r="W3243">
        <v>0</v>
      </c>
      <c r="X3243">
        <v>1</v>
      </c>
      <c r="Y3243">
        <v>1</v>
      </c>
      <c r="Z3243" s="2" t="s">
        <v>9279</v>
      </c>
    </row>
    <row r="3244" spans="1:30" x14ac:dyDescent="0.2">
      <c r="A3244" s="1">
        <v>2456</v>
      </c>
      <c r="B3244" t="s">
        <v>1538</v>
      </c>
      <c r="C3244" t="s">
        <v>3717</v>
      </c>
      <c r="E3244" t="s">
        <v>10549</v>
      </c>
      <c r="F3244" t="str">
        <f>VLOOKUP(E3244,state_lookup!A:B,2,FALSE)</f>
        <v>FL</v>
      </c>
      <c r="G3244">
        <v>30.579470000000001</v>
      </c>
      <c r="H3244" t="s">
        <v>5215</v>
      </c>
      <c r="I3244" t="s">
        <v>5243</v>
      </c>
      <c r="J3244" s="4" t="s">
        <v>5267</v>
      </c>
      <c r="K3244" s="4" t="str">
        <f t="shared" si="50"/>
        <v>Jun 13</v>
      </c>
      <c r="L3244" t="s">
        <v>5304</v>
      </c>
      <c r="M3244" t="s">
        <v>5531</v>
      </c>
      <c r="N3244" t="s">
        <v>5531</v>
      </c>
      <c r="P3244" t="s">
        <v>6051</v>
      </c>
      <c r="Q3244" t="s">
        <v>6395</v>
      </c>
      <c r="R3244">
        <v>0</v>
      </c>
      <c r="S3244" t="s">
        <v>6538</v>
      </c>
      <c r="T3244">
        <v>0</v>
      </c>
      <c r="U3244">
        <v>0</v>
      </c>
      <c r="V3244">
        <v>0</v>
      </c>
      <c r="W3244">
        <v>0</v>
      </c>
      <c r="X3244">
        <v>1</v>
      </c>
      <c r="Y3244">
        <v>1</v>
      </c>
      <c r="Z3244" s="2" t="s">
        <v>9280</v>
      </c>
    </row>
    <row r="3245" spans="1:30" x14ac:dyDescent="0.2">
      <c r="A3245" s="1">
        <v>2457</v>
      </c>
      <c r="B3245" t="s">
        <v>246</v>
      </c>
      <c r="C3245" t="s">
        <v>2045</v>
      </c>
      <c r="D3245" t="s">
        <v>4397</v>
      </c>
      <c r="E3245" t="s">
        <v>10549</v>
      </c>
      <c r="F3245" t="str">
        <f>VLOOKUP(E3245,state_lookup!A:B,2,FALSE)</f>
        <v>FL</v>
      </c>
      <c r="G3245">
        <v>29.680399999999999</v>
      </c>
      <c r="H3245">
        <v>-82.345799999999997</v>
      </c>
      <c r="I3245" t="s">
        <v>5243</v>
      </c>
      <c r="J3245" s="4" t="s">
        <v>5267</v>
      </c>
      <c r="K3245" s="4" t="str">
        <f t="shared" si="50"/>
        <v>Jun 13</v>
      </c>
      <c r="L3245" t="s">
        <v>5525</v>
      </c>
      <c r="M3245" t="s">
        <v>5582</v>
      </c>
      <c r="N3245" t="s">
        <v>5582</v>
      </c>
      <c r="P3245" t="s">
        <v>6325</v>
      </c>
      <c r="Q3245" t="s">
        <v>6395</v>
      </c>
      <c r="R3245">
        <v>0</v>
      </c>
      <c r="S3245" t="s">
        <v>6538</v>
      </c>
      <c r="T3245">
        <v>0</v>
      </c>
      <c r="U3245">
        <v>0</v>
      </c>
      <c r="V3245">
        <v>0</v>
      </c>
      <c r="W3245">
        <v>0</v>
      </c>
      <c r="X3245">
        <v>1</v>
      </c>
      <c r="Y3245">
        <v>1</v>
      </c>
      <c r="Z3245" s="2" t="s">
        <v>9281</v>
      </c>
    </row>
    <row r="3246" spans="1:30" x14ac:dyDescent="0.2">
      <c r="A3246" s="1">
        <v>2458</v>
      </c>
      <c r="B3246" t="s">
        <v>1539</v>
      </c>
      <c r="C3246" t="s">
        <v>1716</v>
      </c>
      <c r="D3246" t="s">
        <v>4856</v>
      </c>
      <c r="E3246" t="s">
        <v>10574</v>
      </c>
      <c r="F3246" t="str">
        <f>VLOOKUP(E3246,state_lookup!A:B,2,FALSE)</f>
        <v>LA</v>
      </c>
      <c r="G3246">
        <v>30.213200000000001</v>
      </c>
      <c r="H3246">
        <v>-90.923400000000001</v>
      </c>
      <c r="I3246" t="s">
        <v>5243</v>
      </c>
      <c r="J3246" s="4" t="s">
        <v>5267</v>
      </c>
      <c r="K3246" s="4" t="str">
        <f t="shared" si="50"/>
        <v>Jun 13</v>
      </c>
      <c r="M3246" t="s">
        <v>5645</v>
      </c>
      <c r="N3246" t="s">
        <v>5645</v>
      </c>
      <c r="P3246" t="s">
        <v>6108</v>
      </c>
      <c r="Q3246" t="s">
        <v>6395</v>
      </c>
      <c r="R3246">
        <v>0</v>
      </c>
      <c r="S3246" t="s">
        <v>6538</v>
      </c>
      <c r="T3246">
        <v>0</v>
      </c>
      <c r="U3246">
        <v>0</v>
      </c>
      <c r="V3246">
        <v>0</v>
      </c>
      <c r="W3246">
        <v>0</v>
      </c>
      <c r="X3246">
        <v>1</v>
      </c>
      <c r="Y3246">
        <v>1</v>
      </c>
      <c r="Z3246" s="2" t="s">
        <v>9282</v>
      </c>
      <c r="AD3246" t="s">
        <v>6598</v>
      </c>
    </row>
    <row r="3247" spans="1:30" x14ac:dyDescent="0.2">
      <c r="A3247" s="1">
        <v>2459</v>
      </c>
      <c r="B3247" t="s">
        <v>117</v>
      </c>
      <c r="C3247" t="s">
        <v>3718</v>
      </c>
      <c r="D3247" t="s">
        <v>265</v>
      </c>
      <c r="E3247" t="s">
        <v>10552</v>
      </c>
      <c r="F3247" t="str">
        <f>VLOOKUP(E3247,state_lookup!A:B,2,FALSE)</f>
        <v>MI</v>
      </c>
      <c r="G3247">
        <v>42.961500000000001</v>
      </c>
      <c r="H3247">
        <v>-85.655699999999996</v>
      </c>
      <c r="I3247" t="s">
        <v>5243</v>
      </c>
      <c r="J3247" s="4" t="s">
        <v>5267</v>
      </c>
      <c r="K3247" s="4" t="str">
        <f t="shared" si="50"/>
        <v>Jun 13</v>
      </c>
      <c r="M3247" t="s">
        <v>5701</v>
      </c>
      <c r="N3247" t="s">
        <v>5701</v>
      </c>
      <c r="P3247" t="s">
        <v>6326</v>
      </c>
      <c r="Q3247" t="s">
        <v>6395</v>
      </c>
      <c r="R3247">
        <v>0</v>
      </c>
      <c r="S3247" t="s">
        <v>6538</v>
      </c>
      <c r="T3247">
        <v>0</v>
      </c>
      <c r="U3247">
        <v>0</v>
      </c>
      <c r="V3247">
        <v>0</v>
      </c>
      <c r="W3247">
        <v>0</v>
      </c>
      <c r="X3247">
        <v>1</v>
      </c>
      <c r="Y3247">
        <v>1</v>
      </c>
      <c r="Z3247" s="2" t="s">
        <v>9283</v>
      </c>
      <c r="AD3247" t="s">
        <v>6598</v>
      </c>
    </row>
    <row r="3248" spans="1:30" x14ac:dyDescent="0.2">
      <c r="A3248" s="1">
        <v>2460</v>
      </c>
      <c r="B3248" t="s">
        <v>1010</v>
      </c>
      <c r="C3248" t="s">
        <v>1669</v>
      </c>
      <c r="E3248" t="s">
        <v>10554</v>
      </c>
      <c r="F3248" t="str">
        <f>VLOOKUP(E3248,state_lookup!A:B,2,FALSE)</f>
        <v>MA</v>
      </c>
      <c r="G3248">
        <v>42.587589999999999</v>
      </c>
      <c r="H3248" t="s">
        <v>5115</v>
      </c>
      <c r="I3248" t="s">
        <v>5243</v>
      </c>
      <c r="J3248" s="4" t="s">
        <v>5267</v>
      </c>
      <c r="K3248" s="4" t="str">
        <f t="shared" si="50"/>
        <v>Jun 13</v>
      </c>
      <c r="L3248" t="s">
        <v>5947</v>
      </c>
      <c r="M3248" t="s">
        <v>5947</v>
      </c>
      <c r="N3248" t="s">
        <v>5947</v>
      </c>
      <c r="P3248" t="s">
        <v>6051</v>
      </c>
      <c r="Q3248" t="s">
        <v>6395</v>
      </c>
      <c r="R3248">
        <v>0</v>
      </c>
      <c r="S3248" t="s">
        <v>6537</v>
      </c>
      <c r="T3248">
        <v>0</v>
      </c>
      <c r="U3248">
        <v>0</v>
      </c>
      <c r="V3248">
        <v>0</v>
      </c>
      <c r="W3248">
        <v>0</v>
      </c>
      <c r="X3248">
        <v>1</v>
      </c>
      <c r="Y3248">
        <v>1</v>
      </c>
      <c r="Z3248" t="s">
        <v>9284</v>
      </c>
    </row>
    <row r="3249" spans="1:30" x14ac:dyDescent="0.2">
      <c r="A3249" s="1">
        <v>2461</v>
      </c>
      <c r="B3249" t="s">
        <v>252</v>
      </c>
      <c r="C3249" t="s">
        <v>3719</v>
      </c>
      <c r="D3249" t="s">
        <v>413</v>
      </c>
      <c r="E3249" t="s">
        <v>10564</v>
      </c>
      <c r="F3249" t="str">
        <f>VLOOKUP(E3249,state_lookup!A:B,2,FALSE)</f>
        <v>NC</v>
      </c>
      <c r="G3249">
        <v>36.095599999999997</v>
      </c>
      <c r="H3249">
        <v>-79.826800000000006</v>
      </c>
      <c r="I3249" t="s">
        <v>5243</v>
      </c>
      <c r="J3249" s="4" t="s">
        <v>5267</v>
      </c>
      <c r="K3249" s="4" t="str">
        <f t="shared" si="50"/>
        <v>Jun 13</v>
      </c>
      <c r="L3249" t="s">
        <v>5894</v>
      </c>
      <c r="M3249" t="s">
        <v>5531</v>
      </c>
      <c r="N3249" t="s">
        <v>5531</v>
      </c>
      <c r="P3249" t="s">
        <v>6051</v>
      </c>
      <c r="Q3249" t="s">
        <v>6489</v>
      </c>
      <c r="R3249">
        <v>0</v>
      </c>
      <c r="S3249" t="s">
        <v>6538</v>
      </c>
      <c r="T3249">
        <v>0</v>
      </c>
      <c r="U3249">
        <v>0</v>
      </c>
      <c r="V3249">
        <v>0</v>
      </c>
      <c r="W3249">
        <v>0</v>
      </c>
      <c r="X3249">
        <v>1</v>
      </c>
      <c r="Y3249">
        <v>1</v>
      </c>
      <c r="Z3249" s="2" t="s">
        <v>9285</v>
      </c>
    </row>
    <row r="3250" spans="1:30" x14ac:dyDescent="0.2">
      <c r="A3250" s="1">
        <v>2462</v>
      </c>
      <c r="B3250" t="s">
        <v>584</v>
      </c>
      <c r="C3250" t="s">
        <v>2980</v>
      </c>
      <c r="D3250" t="s">
        <v>566</v>
      </c>
      <c r="E3250" t="s">
        <v>10566</v>
      </c>
      <c r="F3250" t="str">
        <f>VLOOKUP(E3250,state_lookup!A:B,2,FALSE)</f>
        <v>CT</v>
      </c>
      <c r="G3250">
        <v>41.026490000000003</v>
      </c>
      <c r="H3250" t="s">
        <v>4997</v>
      </c>
      <c r="I3250" t="s">
        <v>5243</v>
      </c>
      <c r="J3250" s="4" t="s">
        <v>5267</v>
      </c>
      <c r="K3250" s="4" t="str">
        <f t="shared" si="50"/>
        <v>Jun 13</v>
      </c>
      <c r="L3250" t="s">
        <v>5309</v>
      </c>
      <c r="M3250" t="s">
        <v>5531</v>
      </c>
      <c r="N3250" t="s">
        <v>5531</v>
      </c>
      <c r="P3250" t="s">
        <v>6051</v>
      </c>
      <c r="Q3250" t="s">
        <v>6395</v>
      </c>
      <c r="R3250">
        <v>0</v>
      </c>
      <c r="S3250" t="s">
        <v>6538</v>
      </c>
      <c r="T3250">
        <v>0</v>
      </c>
      <c r="U3250">
        <v>0</v>
      </c>
      <c r="V3250">
        <v>0</v>
      </c>
      <c r="W3250">
        <v>0</v>
      </c>
      <c r="X3250">
        <v>1</v>
      </c>
      <c r="Y3250">
        <v>1</v>
      </c>
      <c r="Z3250" s="2" t="s">
        <v>9286</v>
      </c>
    </row>
    <row r="3251" spans="1:30" x14ac:dyDescent="0.2">
      <c r="A3251" s="1">
        <v>2463</v>
      </c>
      <c r="B3251" t="s">
        <v>1224</v>
      </c>
      <c r="C3251" t="s">
        <v>3720</v>
      </c>
      <c r="D3251" t="s">
        <v>4568</v>
      </c>
      <c r="E3251" t="s">
        <v>10545</v>
      </c>
      <c r="F3251" t="str">
        <f>VLOOKUP(E3251,state_lookup!A:B,2,FALSE)</f>
        <v>IN</v>
      </c>
      <c r="G3251">
        <v>39.601900000000001</v>
      </c>
      <c r="H3251">
        <v>-86.107299999999995</v>
      </c>
      <c r="I3251" t="s">
        <v>5243</v>
      </c>
      <c r="J3251" s="4" t="s">
        <v>5267</v>
      </c>
      <c r="K3251" s="4" t="str">
        <f t="shared" si="50"/>
        <v>Jun 13</v>
      </c>
      <c r="L3251" t="s">
        <v>5393</v>
      </c>
      <c r="M3251" t="s">
        <v>5491</v>
      </c>
      <c r="N3251" t="s">
        <v>5491</v>
      </c>
      <c r="P3251" t="s">
        <v>6054</v>
      </c>
      <c r="Q3251" t="s">
        <v>6395</v>
      </c>
      <c r="R3251">
        <v>0</v>
      </c>
      <c r="S3251" t="s">
        <v>6539</v>
      </c>
      <c r="T3251">
        <v>0</v>
      </c>
      <c r="U3251">
        <v>0</v>
      </c>
      <c r="V3251">
        <v>0</v>
      </c>
      <c r="W3251">
        <v>0</v>
      </c>
      <c r="X3251">
        <v>1</v>
      </c>
      <c r="Y3251">
        <v>1</v>
      </c>
      <c r="Z3251" t="s">
        <v>9287</v>
      </c>
    </row>
    <row r="3252" spans="1:30" x14ac:dyDescent="0.2">
      <c r="A3252" s="1">
        <v>2464</v>
      </c>
      <c r="B3252" t="s">
        <v>798</v>
      </c>
      <c r="C3252" t="s">
        <v>3721</v>
      </c>
      <c r="D3252" t="s">
        <v>146</v>
      </c>
      <c r="E3252" t="s">
        <v>10566</v>
      </c>
      <c r="F3252" t="str">
        <f>VLOOKUP(E3252,state_lookup!A:B,2,FALSE)</f>
        <v>CT</v>
      </c>
      <c r="G3252">
        <v>41.396059999999999</v>
      </c>
      <c r="H3252" t="s">
        <v>5015</v>
      </c>
      <c r="I3252" t="s">
        <v>5243</v>
      </c>
      <c r="J3252" s="4" t="s">
        <v>5267</v>
      </c>
      <c r="K3252" s="4" t="str">
        <f t="shared" si="50"/>
        <v>Jun 13</v>
      </c>
      <c r="P3252" t="s">
        <v>6051</v>
      </c>
      <c r="Q3252" t="s">
        <v>6395</v>
      </c>
      <c r="R3252">
        <v>0</v>
      </c>
      <c r="S3252" t="s">
        <v>6683</v>
      </c>
      <c r="T3252">
        <v>0</v>
      </c>
      <c r="U3252">
        <v>0</v>
      </c>
      <c r="V3252">
        <v>0</v>
      </c>
      <c r="W3252">
        <v>0</v>
      </c>
      <c r="X3252">
        <v>1</v>
      </c>
      <c r="Y3252">
        <v>1</v>
      </c>
      <c r="Z3252" s="2" t="s">
        <v>8012</v>
      </c>
      <c r="AA3252" s="2" t="s">
        <v>9215</v>
      </c>
      <c r="AD3252" t="s">
        <v>6598</v>
      </c>
    </row>
    <row r="3253" spans="1:30" x14ac:dyDescent="0.2">
      <c r="A3253" s="1">
        <v>2465</v>
      </c>
      <c r="B3253" t="s">
        <v>414</v>
      </c>
      <c r="C3253" t="s">
        <v>1744</v>
      </c>
      <c r="D3253" t="s">
        <v>378</v>
      </c>
      <c r="E3253" t="s">
        <v>10556</v>
      </c>
      <c r="F3253" t="str">
        <f>VLOOKUP(E3253,state_lookup!A:B,2,FALSE)</f>
        <v>OH</v>
      </c>
      <c r="G3253">
        <v>39.393799999999999</v>
      </c>
      <c r="H3253">
        <v>-84.565200000000004</v>
      </c>
      <c r="I3253" t="s">
        <v>5243</v>
      </c>
      <c r="J3253" s="4" t="s">
        <v>5267</v>
      </c>
      <c r="K3253" s="4" t="str">
        <f t="shared" si="50"/>
        <v>Jun 13</v>
      </c>
      <c r="L3253" t="s">
        <v>5510</v>
      </c>
      <c r="M3253" t="s">
        <v>5645</v>
      </c>
      <c r="N3253" t="s">
        <v>5645</v>
      </c>
      <c r="P3253" t="s">
        <v>6051</v>
      </c>
      <c r="Q3253" t="s">
        <v>6395</v>
      </c>
      <c r="R3253">
        <v>0</v>
      </c>
      <c r="S3253" t="s">
        <v>6538</v>
      </c>
      <c r="T3253">
        <v>0</v>
      </c>
      <c r="U3253">
        <v>0</v>
      </c>
      <c r="V3253">
        <v>0</v>
      </c>
      <c r="W3253">
        <v>0</v>
      </c>
      <c r="X3253">
        <v>1</v>
      </c>
      <c r="Z3253" s="2" t="s">
        <v>9288</v>
      </c>
    </row>
    <row r="3254" spans="1:30" x14ac:dyDescent="0.2">
      <c r="A3254" s="1">
        <v>2466</v>
      </c>
      <c r="B3254" t="s">
        <v>119</v>
      </c>
      <c r="C3254" t="s">
        <v>3722</v>
      </c>
      <c r="D3254" t="s">
        <v>119</v>
      </c>
      <c r="E3254" t="s">
        <v>10566</v>
      </c>
      <c r="F3254" t="str">
        <f>VLOOKUP(E3254,state_lookup!A:B,2,FALSE)</f>
        <v>CT</v>
      </c>
      <c r="G3254">
        <v>41.766100000000002</v>
      </c>
      <c r="H3254">
        <v>-72.683400000000006</v>
      </c>
      <c r="I3254" t="s">
        <v>5243</v>
      </c>
      <c r="J3254" s="4" t="s">
        <v>5267</v>
      </c>
      <c r="K3254" s="4" t="str">
        <f t="shared" si="50"/>
        <v>Jun 13</v>
      </c>
      <c r="L3254" t="s">
        <v>5940</v>
      </c>
      <c r="M3254" t="s">
        <v>5531</v>
      </c>
      <c r="N3254" t="s">
        <v>5531</v>
      </c>
      <c r="P3254" t="s">
        <v>6051</v>
      </c>
      <c r="Q3254" t="s">
        <v>6395</v>
      </c>
      <c r="R3254">
        <v>0</v>
      </c>
      <c r="S3254" t="s">
        <v>6538</v>
      </c>
      <c r="X3254">
        <v>1</v>
      </c>
      <c r="Y3254">
        <v>1</v>
      </c>
      <c r="Z3254" s="2" t="s">
        <v>9289</v>
      </c>
      <c r="AA3254" s="2" t="s">
        <v>10141</v>
      </c>
      <c r="AB3254" s="2" t="s">
        <v>10341</v>
      </c>
      <c r="AD3254" t="s">
        <v>6598</v>
      </c>
    </row>
    <row r="3255" spans="1:30" x14ac:dyDescent="0.2">
      <c r="A3255" s="1">
        <v>2467</v>
      </c>
      <c r="B3255" t="s">
        <v>119</v>
      </c>
      <c r="C3255" t="s">
        <v>3723</v>
      </c>
      <c r="D3255" t="s">
        <v>119</v>
      </c>
      <c r="E3255" t="s">
        <v>10566</v>
      </c>
      <c r="F3255" t="str">
        <f>VLOOKUP(E3255,state_lookup!A:B,2,FALSE)</f>
        <v>CT</v>
      </c>
      <c r="G3255">
        <v>41.766100000000002</v>
      </c>
      <c r="H3255">
        <v>-72.683400000000006</v>
      </c>
      <c r="I3255" t="s">
        <v>5243</v>
      </c>
      <c r="J3255" s="4" t="s">
        <v>5267</v>
      </c>
      <c r="K3255" s="4" t="str">
        <f t="shared" si="50"/>
        <v>Jun 13</v>
      </c>
      <c r="L3255" t="s">
        <v>5948</v>
      </c>
      <c r="M3255" t="s">
        <v>5531</v>
      </c>
      <c r="N3255" t="s">
        <v>5531</v>
      </c>
      <c r="P3255" t="s">
        <v>6051</v>
      </c>
      <c r="Q3255" t="s">
        <v>6395</v>
      </c>
      <c r="R3255">
        <v>0</v>
      </c>
      <c r="S3255" t="s">
        <v>6538</v>
      </c>
      <c r="T3255">
        <v>0</v>
      </c>
      <c r="U3255">
        <v>0</v>
      </c>
      <c r="V3255">
        <v>0</v>
      </c>
      <c r="W3255">
        <v>0</v>
      </c>
      <c r="X3255">
        <v>1</v>
      </c>
      <c r="Y3255">
        <v>1</v>
      </c>
      <c r="Z3255" s="2" t="s">
        <v>9237</v>
      </c>
    </row>
    <row r="3256" spans="1:30" x14ac:dyDescent="0.2">
      <c r="A3256" s="1">
        <v>2468</v>
      </c>
      <c r="B3256" t="s">
        <v>415</v>
      </c>
      <c r="C3256" t="s">
        <v>2257</v>
      </c>
      <c r="D3256" t="s">
        <v>4344</v>
      </c>
      <c r="E3256" t="s">
        <v>10569</v>
      </c>
      <c r="F3256" t="str">
        <f>VLOOKUP(E3256,state_lookup!A:B,2,FALSE)</f>
        <v>MS</v>
      </c>
      <c r="G3256">
        <v>31.307400000000001</v>
      </c>
      <c r="H3256">
        <v>-89.316999999999993</v>
      </c>
      <c r="I3256" t="s">
        <v>5243</v>
      </c>
      <c r="J3256" s="4" t="s">
        <v>5267</v>
      </c>
      <c r="K3256" s="4" t="str">
        <f t="shared" si="50"/>
        <v>Jun 13</v>
      </c>
      <c r="L3256" t="s">
        <v>5429</v>
      </c>
      <c r="M3256" t="s">
        <v>5372</v>
      </c>
      <c r="N3256" t="s">
        <v>5372</v>
      </c>
      <c r="P3256" t="s">
        <v>6051</v>
      </c>
      <c r="Q3256" t="s">
        <v>6395</v>
      </c>
      <c r="R3256">
        <v>0</v>
      </c>
      <c r="S3256" t="s">
        <v>6537</v>
      </c>
      <c r="T3256">
        <v>0</v>
      </c>
      <c r="U3256">
        <v>0</v>
      </c>
      <c r="V3256">
        <v>0</v>
      </c>
      <c r="W3256">
        <v>0</v>
      </c>
      <c r="X3256">
        <v>1</v>
      </c>
      <c r="Z3256" s="2" t="s">
        <v>9290</v>
      </c>
    </row>
    <row r="3257" spans="1:30" x14ac:dyDescent="0.2">
      <c r="A3257" s="1">
        <v>2469</v>
      </c>
      <c r="B3257" t="s">
        <v>1540</v>
      </c>
      <c r="C3257" t="s">
        <v>3724</v>
      </c>
      <c r="D3257" t="s">
        <v>4857</v>
      </c>
      <c r="E3257" t="s">
        <v>10574</v>
      </c>
      <c r="F3257" t="str">
        <f>VLOOKUP(E3257,state_lookup!A:B,2,FALSE)</f>
        <v>LA</v>
      </c>
      <c r="G3257">
        <v>32.527200000000001</v>
      </c>
      <c r="H3257">
        <v>-93.504199999999997</v>
      </c>
      <c r="I3257" t="s">
        <v>5243</v>
      </c>
      <c r="J3257" s="4" t="s">
        <v>5267</v>
      </c>
      <c r="K3257" s="4" t="str">
        <f t="shared" si="50"/>
        <v>Jun 13</v>
      </c>
      <c r="L3257" t="s">
        <v>5948</v>
      </c>
      <c r="M3257" t="s">
        <v>5706</v>
      </c>
      <c r="N3257" t="s">
        <v>5706</v>
      </c>
      <c r="P3257" t="s">
        <v>6051</v>
      </c>
      <c r="Q3257" t="s">
        <v>6054</v>
      </c>
      <c r="R3257">
        <v>0</v>
      </c>
      <c r="S3257" t="s">
        <v>6553</v>
      </c>
      <c r="T3257">
        <v>0</v>
      </c>
      <c r="U3257">
        <v>0</v>
      </c>
      <c r="V3257">
        <v>0</v>
      </c>
      <c r="W3257">
        <v>0</v>
      </c>
      <c r="X3257">
        <v>1</v>
      </c>
      <c r="Y3257">
        <v>1</v>
      </c>
      <c r="Z3257" s="2" t="s">
        <v>9291</v>
      </c>
    </row>
    <row r="3258" spans="1:30" x14ac:dyDescent="0.2">
      <c r="A3258" s="1">
        <v>2470</v>
      </c>
      <c r="B3258" t="s">
        <v>1541</v>
      </c>
      <c r="C3258" t="s">
        <v>3725</v>
      </c>
      <c r="D3258" t="s">
        <v>1352</v>
      </c>
      <c r="E3258" t="s">
        <v>10575</v>
      </c>
      <c r="F3258" t="str">
        <f>VLOOKUP(E3258,state_lookup!A:B,2,FALSE)</f>
        <v>PA</v>
      </c>
      <c r="G3258">
        <v>41.476500000000001</v>
      </c>
      <c r="H3258">
        <v>-75.177899999999994</v>
      </c>
      <c r="I3258" t="s">
        <v>5243</v>
      </c>
      <c r="J3258" s="4" t="s">
        <v>5267</v>
      </c>
      <c r="K3258" s="4" t="str">
        <f t="shared" si="50"/>
        <v>Jun 13</v>
      </c>
      <c r="L3258" t="s">
        <v>5284</v>
      </c>
      <c r="M3258" t="s">
        <v>5531</v>
      </c>
      <c r="N3258" t="s">
        <v>5531</v>
      </c>
      <c r="P3258" t="s">
        <v>6297</v>
      </c>
      <c r="Q3258" t="s">
        <v>6395</v>
      </c>
      <c r="R3258">
        <v>0</v>
      </c>
      <c r="S3258" t="s">
        <v>6537</v>
      </c>
      <c r="T3258">
        <v>0</v>
      </c>
      <c r="U3258">
        <v>0</v>
      </c>
      <c r="V3258">
        <v>0</v>
      </c>
      <c r="W3258">
        <v>0</v>
      </c>
      <c r="X3258">
        <v>1</v>
      </c>
      <c r="Y3258">
        <v>1</v>
      </c>
      <c r="Z3258" s="2" t="s">
        <v>9292</v>
      </c>
    </row>
    <row r="3259" spans="1:30" x14ac:dyDescent="0.2">
      <c r="A3259" s="1">
        <v>2471</v>
      </c>
      <c r="B3259" t="s">
        <v>1542</v>
      </c>
      <c r="C3259" t="s">
        <v>3726</v>
      </c>
      <c r="D3259" t="s">
        <v>990</v>
      </c>
      <c r="E3259" t="s">
        <v>10566</v>
      </c>
      <c r="F3259" t="str">
        <f>VLOOKUP(E3259,state_lookup!A:B,2,FALSE)</f>
        <v>CT</v>
      </c>
      <c r="G3259">
        <v>41.659280000000003</v>
      </c>
      <c r="H3259" t="s">
        <v>5216</v>
      </c>
      <c r="I3259" t="s">
        <v>5243</v>
      </c>
      <c r="J3259" s="4" t="s">
        <v>5267</v>
      </c>
      <c r="K3259" s="4" t="str">
        <f t="shared" si="50"/>
        <v>Jun 13</v>
      </c>
      <c r="P3259" t="s">
        <v>6051</v>
      </c>
      <c r="Q3259" t="s">
        <v>6395</v>
      </c>
      <c r="R3259">
        <v>0</v>
      </c>
      <c r="S3259" t="s">
        <v>6537</v>
      </c>
      <c r="T3259">
        <v>0</v>
      </c>
      <c r="U3259">
        <v>0</v>
      </c>
      <c r="V3259">
        <v>0</v>
      </c>
      <c r="W3259">
        <v>0</v>
      </c>
      <c r="X3259">
        <v>1</v>
      </c>
      <c r="Y3259">
        <v>1</v>
      </c>
      <c r="Z3259" s="2" t="s">
        <v>9293</v>
      </c>
      <c r="AA3259" s="2" t="s">
        <v>9215</v>
      </c>
      <c r="AD3259" t="s">
        <v>6598</v>
      </c>
    </row>
    <row r="3260" spans="1:30" x14ac:dyDescent="0.2">
      <c r="A3260" s="1">
        <v>2472</v>
      </c>
      <c r="B3260" t="s">
        <v>587</v>
      </c>
      <c r="C3260" t="s">
        <v>2003</v>
      </c>
      <c r="D3260" t="s">
        <v>803</v>
      </c>
      <c r="E3260" t="s">
        <v>10564</v>
      </c>
      <c r="F3260" t="str">
        <f>VLOOKUP(E3260,state_lookup!A:B,2,FALSE)</f>
        <v>NC</v>
      </c>
      <c r="G3260">
        <v>35.324100000000001</v>
      </c>
      <c r="H3260">
        <v>-82.457800000000006</v>
      </c>
      <c r="I3260" t="s">
        <v>5243</v>
      </c>
      <c r="J3260" s="4" t="s">
        <v>5267</v>
      </c>
      <c r="K3260" s="4" t="str">
        <f t="shared" si="50"/>
        <v>Jun 13</v>
      </c>
      <c r="L3260" t="s">
        <v>5949</v>
      </c>
      <c r="M3260" t="s">
        <v>5994</v>
      </c>
      <c r="N3260" t="s">
        <v>5582</v>
      </c>
      <c r="P3260" t="s">
        <v>6327</v>
      </c>
      <c r="Q3260" t="s">
        <v>6395</v>
      </c>
      <c r="R3260">
        <v>0</v>
      </c>
      <c r="S3260" t="s">
        <v>6539</v>
      </c>
      <c r="T3260">
        <v>0</v>
      </c>
      <c r="U3260">
        <v>0</v>
      </c>
      <c r="V3260">
        <v>0</v>
      </c>
      <c r="W3260">
        <v>0</v>
      </c>
      <c r="X3260">
        <v>1</v>
      </c>
      <c r="Y3260">
        <v>1</v>
      </c>
      <c r="Z3260" s="2" t="s">
        <v>9294</v>
      </c>
    </row>
    <row r="3261" spans="1:30" x14ac:dyDescent="0.2">
      <c r="A3261" s="1">
        <v>2473</v>
      </c>
      <c r="B3261" t="s">
        <v>1543</v>
      </c>
      <c r="C3261" t="s">
        <v>3727</v>
      </c>
      <c r="D3261" t="s">
        <v>301</v>
      </c>
      <c r="E3261" t="s">
        <v>64</v>
      </c>
      <c r="F3261" t="str">
        <f>VLOOKUP(E3261,state_lookup!A:B,2,FALSE)</f>
        <v>NY</v>
      </c>
      <c r="G3261">
        <v>41.364400000000003</v>
      </c>
      <c r="H3261">
        <v>-73.968299999999999</v>
      </c>
      <c r="I3261" t="s">
        <v>5243</v>
      </c>
      <c r="J3261" s="4" t="s">
        <v>5267</v>
      </c>
      <c r="K3261" s="4" t="str">
        <f t="shared" si="50"/>
        <v>Jun 13</v>
      </c>
      <c r="L3261" t="s">
        <v>5432</v>
      </c>
      <c r="M3261" t="s">
        <v>5701</v>
      </c>
      <c r="N3261" t="s">
        <v>5701</v>
      </c>
      <c r="P3261" t="s">
        <v>6051</v>
      </c>
      <c r="Q3261" t="s">
        <v>6418</v>
      </c>
      <c r="R3261">
        <v>0</v>
      </c>
      <c r="S3261" t="s">
        <v>6537</v>
      </c>
      <c r="T3261">
        <v>0</v>
      </c>
      <c r="U3261">
        <v>0</v>
      </c>
      <c r="V3261">
        <v>0</v>
      </c>
      <c r="W3261">
        <v>0</v>
      </c>
      <c r="X3261">
        <v>1</v>
      </c>
      <c r="Y3261">
        <v>1</v>
      </c>
      <c r="Z3261" s="2" t="s">
        <v>9295</v>
      </c>
      <c r="AD3261" t="s">
        <v>6598</v>
      </c>
    </row>
    <row r="3262" spans="1:30" x14ac:dyDescent="0.2">
      <c r="A3262" s="1">
        <v>2474</v>
      </c>
      <c r="B3262" t="s">
        <v>1544</v>
      </c>
      <c r="C3262" t="s">
        <v>3728</v>
      </c>
      <c r="D3262" t="s">
        <v>4858</v>
      </c>
      <c r="E3262" t="s">
        <v>10574</v>
      </c>
      <c r="F3262" t="str">
        <f>VLOOKUP(E3262,state_lookup!A:B,2,FALSE)</f>
        <v>LA</v>
      </c>
      <c r="G3262">
        <v>29.579899999999999</v>
      </c>
      <c r="H3262">
        <v>-90.705799999999996</v>
      </c>
      <c r="I3262" t="s">
        <v>5243</v>
      </c>
      <c r="J3262" s="4" t="s">
        <v>5267</v>
      </c>
      <c r="K3262" s="4" t="str">
        <f t="shared" si="50"/>
        <v>Jun 13</v>
      </c>
      <c r="L3262" t="s">
        <v>5332</v>
      </c>
      <c r="M3262" t="s">
        <v>5396</v>
      </c>
      <c r="N3262" t="s">
        <v>5396</v>
      </c>
      <c r="P3262" t="s">
        <v>6051</v>
      </c>
      <c r="Q3262" t="s">
        <v>6395</v>
      </c>
      <c r="R3262">
        <v>0</v>
      </c>
      <c r="S3262" t="s">
        <v>6538</v>
      </c>
      <c r="T3262">
        <v>0</v>
      </c>
      <c r="U3262">
        <v>0</v>
      </c>
      <c r="V3262">
        <v>0</v>
      </c>
      <c r="W3262">
        <v>0</v>
      </c>
      <c r="X3262">
        <v>1</v>
      </c>
      <c r="Y3262">
        <v>1</v>
      </c>
      <c r="Z3262" s="2" t="s">
        <v>9296</v>
      </c>
    </row>
    <row r="3263" spans="1:30" x14ac:dyDescent="0.2">
      <c r="A3263" s="1">
        <v>2475</v>
      </c>
      <c r="B3263" t="s">
        <v>1545</v>
      </c>
      <c r="C3263" t="s">
        <v>3729</v>
      </c>
      <c r="D3263" t="s">
        <v>4403</v>
      </c>
      <c r="E3263" t="s">
        <v>10575</v>
      </c>
      <c r="F3263" t="str">
        <f>VLOOKUP(E3263,state_lookup!A:B,2,FALSE)</f>
        <v>PA</v>
      </c>
      <c r="G3263">
        <v>40.265700000000002</v>
      </c>
      <c r="H3263">
        <v>-76.712599999999995</v>
      </c>
      <c r="I3263" t="s">
        <v>5243</v>
      </c>
      <c r="J3263" s="4" t="s">
        <v>5267</v>
      </c>
      <c r="K3263" s="4" t="str">
        <f t="shared" si="50"/>
        <v>Jun 13</v>
      </c>
      <c r="L3263" t="s">
        <v>5440</v>
      </c>
      <c r="M3263" t="s">
        <v>5645</v>
      </c>
      <c r="N3263" t="s">
        <v>5645</v>
      </c>
      <c r="P3263" t="s">
        <v>6051</v>
      </c>
      <c r="Q3263" t="s">
        <v>6395</v>
      </c>
      <c r="R3263">
        <v>0</v>
      </c>
      <c r="S3263" t="s">
        <v>6607</v>
      </c>
      <c r="T3263">
        <v>0</v>
      </c>
      <c r="U3263">
        <v>0</v>
      </c>
      <c r="V3263">
        <v>0</v>
      </c>
      <c r="W3263">
        <v>0</v>
      </c>
      <c r="X3263">
        <v>1</v>
      </c>
      <c r="Y3263">
        <v>1</v>
      </c>
      <c r="Z3263" s="2" t="s">
        <v>9297</v>
      </c>
    </row>
    <row r="3264" spans="1:30" x14ac:dyDescent="0.2">
      <c r="A3264" s="1">
        <v>2476</v>
      </c>
      <c r="B3264" t="s">
        <v>123</v>
      </c>
      <c r="C3264" t="s">
        <v>1907</v>
      </c>
      <c r="D3264" t="s">
        <v>137</v>
      </c>
      <c r="E3264" t="s">
        <v>10545</v>
      </c>
      <c r="F3264" t="str">
        <f>VLOOKUP(E3264,state_lookup!A:B,2,FALSE)</f>
        <v>IN</v>
      </c>
      <c r="G3264">
        <v>39.777099999999997</v>
      </c>
      <c r="H3264">
        <v>-86.145799999999994</v>
      </c>
      <c r="I3264" t="s">
        <v>5243</v>
      </c>
      <c r="J3264" s="4" t="s">
        <v>5267</v>
      </c>
      <c r="K3264" s="4" t="str">
        <f t="shared" si="50"/>
        <v>Jun 13</v>
      </c>
      <c r="L3264" t="s">
        <v>5309</v>
      </c>
      <c r="M3264" t="s">
        <v>5531</v>
      </c>
      <c r="N3264" t="s">
        <v>5531</v>
      </c>
      <c r="P3264" t="s">
        <v>6328</v>
      </c>
      <c r="Q3264" t="s">
        <v>6395</v>
      </c>
      <c r="R3264">
        <v>0</v>
      </c>
      <c r="S3264" t="s">
        <v>6539</v>
      </c>
      <c r="T3264">
        <v>0</v>
      </c>
      <c r="U3264">
        <v>0</v>
      </c>
      <c r="V3264">
        <v>0</v>
      </c>
      <c r="W3264">
        <v>0</v>
      </c>
      <c r="X3264">
        <v>1</v>
      </c>
      <c r="Y3264">
        <v>1</v>
      </c>
      <c r="Z3264" s="2" t="s">
        <v>9298</v>
      </c>
    </row>
    <row r="3265" spans="1:30" x14ac:dyDescent="0.2">
      <c r="A3265" s="1">
        <v>2477</v>
      </c>
      <c r="B3265" t="s">
        <v>592</v>
      </c>
      <c r="C3265" t="s">
        <v>3730</v>
      </c>
      <c r="D3265" t="s">
        <v>4568</v>
      </c>
      <c r="E3265" t="s">
        <v>10565</v>
      </c>
      <c r="F3265" t="str">
        <f>VLOOKUP(E3265,state_lookup!A:B,2,FALSE)</f>
        <v>IA</v>
      </c>
      <c r="G3265">
        <v>41.655900000000003</v>
      </c>
      <c r="H3265">
        <v>-91.5304</v>
      </c>
      <c r="I3265" t="s">
        <v>5243</v>
      </c>
      <c r="J3265" s="4" t="s">
        <v>5267</v>
      </c>
      <c r="K3265" s="4" t="str">
        <f t="shared" si="50"/>
        <v>Jun 13</v>
      </c>
      <c r="M3265" t="s">
        <v>5399</v>
      </c>
      <c r="N3265" t="s">
        <v>5399</v>
      </c>
      <c r="P3265" t="s">
        <v>6051</v>
      </c>
      <c r="Q3265" t="s">
        <v>6395</v>
      </c>
      <c r="R3265">
        <v>0</v>
      </c>
      <c r="S3265" t="s">
        <v>6537</v>
      </c>
      <c r="T3265">
        <v>0</v>
      </c>
      <c r="U3265">
        <v>0</v>
      </c>
      <c r="V3265">
        <v>0</v>
      </c>
      <c r="W3265">
        <v>0</v>
      </c>
      <c r="X3265">
        <v>1</v>
      </c>
      <c r="Y3265">
        <v>1</v>
      </c>
      <c r="Z3265" s="2" t="s">
        <v>9299</v>
      </c>
      <c r="AD3265" t="s">
        <v>6598</v>
      </c>
    </row>
    <row r="3266" spans="1:30" x14ac:dyDescent="0.2">
      <c r="A3266" s="1">
        <v>2478</v>
      </c>
      <c r="B3266" t="s">
        <v>1241</v>
      </c>
      <c r="C3266" t="s">
        <v>3731</v>
      </c>
      <c r="D3266" t="s">
        <v>301</v>
      </c>
      <c r="E3266" t="s">
        <v>10547</v>
      </c>
      <c r="F3266" t="str">
        <f>VLOOKUP(E3266,state_lookup!A:B,2,FALSE)</f>
        <v>CA</v>
      </c>
      <c r="G3266">
        <v>33.677199999999999</v>
      </c>
      <c r="H3266">
        <v>-117.77379999999999</v>
      </c>
      <c r="I3266" t="s">
        <v>5243</v>
      </c>
      <c r="J3266" s="4" t="s">
        <v>5267</v>
      </c>
      <c r="K3266" s="4" t="str">
        <f t="shared" si="50"/>
        <v>Jun 13</v>
      </c>
      <c r="L3266" t="s">
        <v>5700</v>
      </c>
      <c r="M3266" t="s">
        <v>5491</v>
      </c>
      <c r="N3266" t="s">
        <v>5491</v>
      </c>
      <c r="P3266" t="s">
        <v>6051</v>
      </c>
      <c r="Q3266" t="s">
        <v>6402</v>
      </c>
      <c r="R3266">
        <v>0</v>
      </c>
      <c r="S3266" t="s">
        <v>6537</v>
      </c>
      <c r="T3266">
        <v>0</v>
      </c>
      <c r="U3266">
        <v>0</v>
      </c>
      <c r="V3266">
        <v>0</v>
      </c>
      <c r="W3266">
        <v>0</v>
      </c>
      <c r="X3266">
        <v>1</v>
      </c>
      <c r="Z3266" s="2" t="s">
        <v>9220</v>
      </c>
    </row>
    <row r="3267" spans="1:30" x14ac:dyDescent="0.2">
      <c r="A3267" s="1">
        <v>2479</v>
      </c>
      <c r="B3267" t="s">
        <v>1546</v>
      </c>
      <c r="C3267" t="s">
        <v>3732</v>
      </c>
      <c r="D3267" t="s">
        <v>1352</v>
      </c>
      <c r="E3267" t="s">
        <v>10562</v>
      </c>
      <c r="F3267" t="str">
        <f>VLOOKUP(E3267,state_lookup!A:B,2,FALSE)</f>
        <v>GA</v>
      </c>
      <c r="G3267">
        <v>31.5991</v>
      </c>
      <c r="H3267">
        <v>-81.889799999999994</v>
      </c>
      <c r="I3267" t="s">
        <v>5243</v>
      </c>
      <c r="J3267" s="4" t="s">
        <v>5267</v>
      </c>
      <c r="K3267" s="4" t="str">
        <f t="shared" ref="K3267:K3330" si="51">TEXT(J3267, "mmm dd")</f>
        <v>Jun 13</v>
      </c>
      <c r="L3267" t="s">
        <v>5332</v>
      </c>
      <c r="M3267" t="s">
        <v>5396</v>
      </c>
      <c r="N3267" t="s">
        <v>5396</v>
      </c>
      <c r="P3267" t="s">
        <v>6051</v>
      </c>
      <c r="Q3267" t="s">
        <v>6402</v>
      </c>
      <c r="R3267">
        <v>0</v>
      </c>
      <c r="S3267" t="s">
        <v>6537</v>
      </c>
      <c r="T3267">
        <v>0</v>
      </c>
      <c r="U3267">
        <v>0</v>
      </c>
      <c r="V3267">
        <v>0</v>
      </c>
      <c r="W3267">
        <v>0</v>
      </c>
      <c r="X3267">
        <v>1</v>
      </c>
      <c r="Y3267">
        <v>1</v>
      </c>
      <c r="Z3267" s="2" t="s">
        <v>9300</v>
      </c>
    </row>
    <row r="3268" spans="1:30" x14ac:dyDescent="0.2">
      <c r="A3268" s="1">
        <v>2480</v>
      </c>
      <c r="B3268" t="s">
        <v>1547</v>
      </c>
      <c r="C3268" t="s">
        <v>3733</v>
      </c>
      <c r="E3268" t="s">
        <v>10555</v>
      </c>
      <c r="F3268" t="str">
        <f>VLOOKUP(E3268,state_lookup!A:B,2,FALSE)</f>
        <v>IL</v>
      </c>
      <c r="G3268">
        <v>41.518900000000002</v>
      </c>
      <c r="H3268">
        <v>-88.149900000000002</v>
      </c>
      <c r="I3268" t="s">
        <v>5243</v>
      </c>
      <c r="J3268" s="4" t="s">
        <v>5267</v>
      </c>
      <c r="K3268" s="4" t="str">
        <f t="shared" si="51"/>
        <v>Jun 13</v>
      </c>
      <c r="P3268" t="s">
        <v>6329</v>
      </c>
      <c r="Q3268" t="s">
        <v>6395</v>
      </c>
      <c r="R3268">
        <v>0</v>
      </c>
      <c r="S3268" t="s">
        <v>6538</v>
      </c>
      <c r="Y3268">
        <v>1</v>
      </c>
      <c r="Z3268" s="2" t="s">
        <v>9301</v>
      </c>
    </row>
    <row r="3269" spans="1:30" x14ac:dyDescent="0.2">
      <c r="A3269" s="1">
        <v>2481</v>
      </c>
      <c r="B3269" t="s">
        <v>1548</v>
      </c>
      <c r="C3269" t="s">
        <v>3734</v>
      </c>
      <c r="E3269" t="s">
        <v>1289</v>
      </c>
      <c r="F3269" t="str">
        <f>VLOOKUP(E3269,state_lookup!A:B,2,FALSE)</f>
        <v>OR</v>
      </c>
      <c r="G3269">
        <v>42.219099999999997</v>
      </c>
      <c r="H3269">
        <v>-121.7754</v>
      </c>
      <c r="I3269" t="s">
        <v>5243</v>
      </c>
      <c r="J3269" s="4" t="s">
        <v>5267</v>
      </c>
      <c r="K3269" s="4" t="str">
        <f t="shared" si="51"/>
        <v>Jun 13</v>
      </c>
      <c r="P3269" t="s">
        <v>6051</v>
      </c>
      <c r="Q3269" t="s">
        <v>6490</v>
      </c>
      <c r="R3269">
        <v>0</v>
      </c>
      <c r="S3269" t="s">
        <v>6647</v>
      </c>
    </row>
    <row r="3270" spans="1:30" x14ac:dyDescent="0.2">
      <c r="A3270" s="1">
        <v>2482</v>
      </c>
      <c r="B3270" t="s">
        <v>129</v>
      </c>
      <c r="C3270" t="s">
        <v>2259</v>
      </c>
      <c r="D3270" t="s">
        <v>261</v>
      </c>
      <c r="E3270" t="s">
        <v>10561</v>
      </c>
      <c r="F3270" t="str">
        <f>VLOOKUP(E3270,state_lookup!A:B,2,FALSE)</f>
        <v>MO</v>
      </c>
      <c r="G3270">
        <v>39.123899999999999</v>
      </c>
      <c r="H3270">
        <v>-94.554100000000005</v>
      </c>
      <c r="I3270" t="s">
        <v>5243</v>
      </c>
      <c r="J3270" s="4" t="s">
        <v>5267</v>
      </c>
      <c r="K3270" s="4" t="str">
        <f t="shared" si="51"/>
        <v>Jun 13</v>
      </c>
      <c r="M3270" t="s">
        <v>5491</v>
      </c>
      <c r="N3270" t="s">
        <v>5491</v>
      </c>
      <c r="P3270" t="s">
        <v>6329</v>
      </c>
      <c r="Q3270" t="s">
        <v>6395</v>
      </c>
      <c r="R3270">
        <v>0</v>
      </c>
      <c r="S3270" t="s">
        <v>6537</v>
      </c>
      <c r="T3270">
        <v>0</v>
      </c>
      <c r="U3270">
        <v>0</v>
      </c>
      <c r="V3270">
        <v>0</v>
      </c>
      <c r="W3270">
        <v>0</v>
      </c>
      <c r="X3270">
        <v>1</v>
      </c>
      <c r="Y3270">
        <v>1</v>
      </c>
      <c r="Z3270" s="2" t="s">
        <v>9221</v>
      </c>
      <c r="AD3270" t="s">
        <v>6598</v>
      </c>
    </row>
    <row r="3271" spans="1:30" x14ac:dyDescent="0.2">
      <c r="A3271" s="1">
        <v>2483</v>
      </c>
      <c r="B3271" t="s">
        <v>1246</v>
      </c>
      <c r="C3271" t="s">
        <v>3735</v>
      </c>
      <c r="D3271" t="s">
        <v>1149</v>
      </c>
      <c r="E3271" t="s">
        <v>181</v>
      </c>
      <c r="F3271" t="str">
        <f>VLOOKUP(E3271,state_lookup!A:B,2,FALSE)</f>
        <v>WA</v>
      </c>
      <c r="G3271">
        <v>46.197899999999997</v>
      </c>
      <c r="H3271">
        <v>-119.17319999999999</v>
      </c>
      <c r="I3271" t="s">
        <v>5243</v>
      </c>
      <c r="J3271" s="4" t="s">
        <v>5267</v>
      </c>
      <c r="K3271" s="4" t="str">
        <f t="shared" si="51"/>
        <v>Jun 13</v>
      </c>
      <c r="L3271" t="s">
        <v>5502</v>
      </c>
      <c r="M3271" t="s">
        <v>5372</v>
      </c>
      <c r="N3271" t="s">
        <v>5372</v>
      </c>
      <c r="P3271" t="s">
        <v>6054</v>
      </c>
      <c r="Q3271" t="s">
        <v>6395</v>
      </c>
      <c r="R3271">
        <v>0</v>
      </c>
      <c r="S3271" t="s">
        <v>6537</v>
      </c>
      <c r="T3271">
        <v>0</v>
      </c>
      <c r="U3271">
        <v>0</v>
      </c>
      <c r="V3271">
        <v>0</v>
      </c>
      <c r="W3271">
        <v>0</v>
      </c>
      <c r="X3271">
        <v>1</v>
      </c>
      <c r="Y3271">
        <v>1</v>
      </c>
      <c r="Z3271" s="2" t="s">
        <v>9302</v>
      </c>
    </row>
    <row r="3272" spans="1:30" x14ac:dyDescent="0.2">
      <c r="A3272" s="1">
        <v>2484</v>
      </c>
      <c r="B3272" t="s">
        <v>130</v>
      </c>
      <c r="C3272" t="s">
        <v>1669</v>
      </c>
      <c r="D3272" t="s">
        <v>4322</v>
      </c>
      <c r="E3272" t="s">
        <v>10550</v>
      </c>
      <c r="F3272" t="str">
        <f>VLOOKUP(E3272,state_lookup!A:B,2,FALSE)</f>
        <v>TN</v>
      </c>
      <c r="G3272">
        <v>35.969200000000001</v>
      </c>
      <c r="H3272">
        <v>-83.949600000000004</v>
      </c>
      <c r="I3272" t="s">
        <v>5243</v>
      </c>
      <c r="J3272" s="4" t="s">
        <v>5267</v>
      </c>
      <c r="K3272" s="4" t="str">
        <f t="shared" si="51"/>
        <v>Jun 13</v>
      </c>
      <c r="L3272" t="s">
        <v>5440</v>
      </c>
      <c r="M3272" t="s">
        <v>5617</v>
      </c>
      <c r="N3272" t="s">
        <v>5617</v>
      </c>
      <c r="P3272" t="s">
        <v>6330</v>
      </c>
      <c r="Q3272" t="s">
        <v>6395</v>
      </c>
      <c r="R3272">
        <v>0</v>
      </c>
      <c r="S3272" t="s">
        <v>6553</v>
      </c>
      <c r="T3272">
        <v>0</v>
      </c>
      <c r="U3272">
        <v>0</v>
      </c>
      <c r="V3272">
        <v>0</v>
      </c>
      <c r="W3272">
        <v>0</v>
      </c>
      <c r="X3272">
        <v>1</v>
      </c>
      <c r="Y3272">
        <v>1</v>
      </c>
      <c r="Z3272" s="2" t="s">
        <v>9303</v>
      </c>
    </row>
    <row r="3273" spans="1:30" x14ac:dyDescent="0.2">
      <c r="A3273" s="1">
        <v>2485</v>
      </c>
      <c r="B3273" t="s">
        <v>268</v>
      </c>
      <c r="C3273" t="s">
        <v>3736</v>
      </c>
      <c r="D3273" t="s">
        <v>268</v>
      </c>
      <c r="E3273" t="s">
        <v>10574</v>
      </c>
      <c r="F3273" t="str">
        <f>VLOOKUP(E3273,state_lookup!A:B,2,FALSE)</f>
        <v>LA</v>
      </c>
      <c r="G3273">
        <v>30.208400000000001</v>
      </c>
      <c r="H3273">
        <v>-92.032300000000006</v>
      </c>
      <c r="I3273" t="s">
        <v>5243</v>
      </c>
      <c r="J3273" s="4" t="s">
        <v>5267</v>
      </c>
      <c r="K3273" s="4" t="str">
        <f t="shared" si="51"/>
        <v>Jun 13</v>
      </c>
      <c r="P3273" t="s">
        <v>6329</v>
      </c>
      <c r="Q3273" t="s">
        <v>6395</v>
      </c>
      <c r="R3273">
        <v>0</v>
      </c>
      <c r="S3273" t="s">
        <v>6537</v>
      </c>
      <c r="T3273">
        <v>0</v>
      </c>
      <c r="U3273">
        <v>0</v>
      </c>
      <c r="V3273">
        <v>0</v>
      </c>
      <c r="W3273">
        <v>0</v>
      </c>
      <c r="X3273">
        <v>1</v>
      </c>
      <c r="Y3273">
        <v>1</v>
      </c>
      <c r="Z3273" s="2" t="s">
        <v>9304</v>
      </c>
      <c r="AD3273" t="s">
        <v>6598</v>
      </c>
    </row>
    <row r="3274" spans="1:30" x14ac:dyDescent="0.2">
      <c r="A3274" s="1">
        <v>2486</v>
      </c>
      <c r="B3274" t="s">
        <v>268</v>
      </c>
      <c r="C3274" t="s">
        <v>3018</v>
      </c>
      <c r="D3274" t="s">
        <v>4496</v>
      </c>
      <c r="E3274" t="s">
        <v>10545</v>
      </c>
      <c r="F3274" t="str">
        <f>VLOOKUP(E3274,state_lookup!A:B,2,FALSE)</f>
        <v>IN</v>
      </c>
      <c r="G3274">
        <v>40.399000000000001</v>
      </c>
      <c r="H3274">
        <v>-86.859300000000005</v>
      </c>
      <c r="I3274" t="s">
        <v>5243</v>
      </c>
      <c r="J3274" s="4" t="s">
        <v>5267</v>
      </c>
      <c r="K3274" s="4" t="str">
        <f t="shared" si="51"/>
        <v>Jun 13</v>
      </c>
      <c r="L3274" t="s">
        <v>5950</v>
      </c>
      <c r="M3274" t="s">
        <v>5617</v>
      </c>
      <c r="N3274" t="s">
        <v>5617</v>
      </c>
      <c r="P3274" t="s">
        <v>6329</v>
      </c>
      <c r="Q3274" t="s">
        <v>6395</v>
      </c>
      <c r="R3274">
        <v>0</v>
      </c>
      <c r="S3274" t="s">
        <v>6538</v>
      </c>
      <c r="T3274">
        <v>0</v>
      </c>
      <c r="U3274">
        <v>0</v>
      </c>
      <c r="V3274">
        <v>0</v>
      </c>
      <c r="W3274">
        <v>0</v>
      </c>
      <c r="X3274">
        <v>1</v>
      </c>
      <c r="Y3274">
        <v>1</v>
      </c>
      <c r="Z3274" s="2" t="s">
        <v>9305</v>
      </c>
    </row>
    <row r="3275" spans="1:30" x14ac:dyDescent="0.2">
      <c r="A3275" s="1">
        <v>2487</v>
      </c>
      <c r="B3275" t="s">
        <v>272</v>
      </c>
      <c r="C3275" t="s">
        <v>3737</v>
      </c>
      <c r="D3275" t="s">
        <v>4410</v>
      </c>
      <c r="E3275" t="s">
        <v>10572</v>
      </c>
      <c r="F3275" t="str">
        <f>VLOOKUP(E3275,state_lookup!A:B,2,FALSE)</f>
        <v>NM</v>
      </c>
      <c r="G3275">
        <v>32.326500000000003</v>
      </c>
      <c r="H3275">
        <v>-106.7893</v>
      </c>
      <c r="I3275" t="s">
        <v>5243</v>
      </c>
      <c r="J3275" s="4" t="s">
        <v>5267</v>
      </c>
      <c r="K3275" s="4" t="str">
        <f t="shared" si="51"/>
        <v>Jun 13</v>
      </c>
      <c r="L3275" t="s">
        <v>5950</v>
      </c>
      <c r="M3275" t="s">
        <v>5396</v>
      </c>
      <c r="N3275" t="s">
        <v>5396</v>
      </c>
      <c r="P3275" t="s">
        <v>6329</v>
      </c>
      <c r="Q3275" t="s">
        <v>6395</v>
      </c>
      <c r="R3275">
        <v>0</v>
      </c>
      <c r="S3275" t="s">
        <v>6537</v>
      </c>
      <c r="T3275">
        <v>0</v>
      </c>
      <c r="U3275">
        <v>0</v>
      </c>
      <c r="V3275">
        <v>0</v>
      </c>
      <c r="W3275">
        <v>0</v>
      </c>
      <c r="X3275">
        <v>1</v>
      </c>
      <c r="Y3275">
        <v>1</v>
      </c>
      <c r="Z3275" s="2" t="s">
        <v>9306</v>
      </c>
    </row>
    <row r="3276" spans="1:30" x14ac:dyDescent="0.2">
      <c r="A3276" s="1">
        <v>2488</v>
      </c>
      <c r="B3276" t="s">
        <v>61</v>
      </c>
      <c r="C3276" t="s">
        <v>3738</v>
      </c>
      <c r="D3276" t="s">
        <v>4324</v>
      </c>
      <c r="E3276" t="s">
        <v>4562</v>
      </c>
      <c r="F3276" t="str">
        <f>VLOOKUP(E3276,state_lookup!A:B,2,FALSE)</f>
        <v>NV</v>
      </c>
      <c r="G3276">
        <v>36.2333</v>
      </c>
      <c r="H3276">
        <v>-115.2654</v>
      </c>
      <c r="I3276" t="s">
        <v>5243</v>
      </c>
      <c r="J3276" s="4" t="s">
        <v>5267</v>
      </c>
      <c r="K3276" s="4" t="str">
        <f t="shared" si="51"/>
        <v>Jun 13</v>
      </c>
      <c r="L3276" t="s">
        <v>5454</v>
      </c>
      <c r="M3276" t="s">
        <v>5645</v>
      </c>
      <c r="N3276" t="s">
        <v>5645</v>
      </c>
      <c r="P3276" t="s">
        <v>6331</v>
      </c>
      <c r="Q3276" t="s">
        <v>6395</v>
      </c>
      <c r="R3276">
        <v>0</v>
      </c>
      <c r="S3276" t="s">
        <v>6537</v>
      </c>
      <c r="T3276">
        <v>7</v>
      </c>
      <c r="U3276">
        <v>0</v>
      </c>
      <c r="V3276">
        <v>0</v>
      </c>
      <c r="W3276">
        <v>0</v>
      </c>
      <c r="X3276">
        <v>1</v>
      </c>
      <c r="Y3276">
        <v>1</v>
      </c>
      <c r="Z3276" s="2" t="s">
        <v>9307</v>
      </c>
      <c r="AD3276" t="s">
        <v>5316</v>
      </c>
    </row>
    <row r="3277" spans="1:30" x14ac:dyDescent="0.2">
      <c r="A3277" s="1">
        <v>2489</v>
      </c>
      <c r="B3277" t="s">
        <v>1549</v>
      </c>
      <c r="C3277" t="s">
        <v>3739</v>
      </c>
      <c r="D3277" t="s">
        <v>4859</v>
      </c>
      <c r="E3277" t="s">
        <v>4341</v>
      </c>
      <c r="F3277" t="str">
        <f>VLOOKUP(E3277,state_lookup!A:B,2,FALSE)</f>
        <v>OK</v>
      </c>
      <c r="G3277">
        <v>34.617600000000003</v>
      </c>
      <c r="H3277">
        <v>-98.420299999999997</v>
      </c>
      <c r="I3277" t="s">
        <v>5243</v>
      </c>
      <c r="J3277" s="4" t="s">
        <v>5267</v>
      </c>
      <c r="K3277" s="4" t="str">
        <f t="shared" si="51"/>
        <v>Jun 13</v>
      </c>
      <c r="L3277" t="s">
        <v>5468</v>
      </c>
      <c r="M3277" t="s">
        <v>5531</v>
      </c>
      <c r="N3277" t="s">
        <v>5531</v>
      </c>
      <c r="P3277" t="s">
        <v>6051</v>
      </c>
      <c r="Q3277" t="s">
        <v>6395</v>
      </c>
      <c r="R3277">
        <v>0</v>
      </c>
      <c r="S3277" t="s">
        <v>6537</v>
      </c>
      <c r="T3277">
        <v>0</v>
      </c>
      <c r="U3277">
        <v>0</v>
      </c>
      <c r="V3277">
        <v>0</v>
      </c>
      <c r="W3277">
        <v>0</v>
      </c>
      <c r="X3277">
        <v>1</v>
      </c>
      <c r="Y3277">
        <v>1</v>
      </c>
      <c r="Z3277" s="2" t="s">
        <v>9308</v>
      </c>
    </row>
    <row r="3278" spans="1:30" x14ac:dyDescent="0.2">
      <c r="A3278" s="1">
        <v>2490</v>
      </c>
      <c r="B3278" t="s">
        <v>1550</v>
      </c>
      <c r="C3278" t="s">
        <v>3740</v>
      </c>
      <c r="D3278" t="s">
        <v>147</v>
      </c>
      <c r="E3278" t="s">
        <v>10566</v>
      </c>
      <c r="F3278" t="str">
        <f>VLOOKUP(E3278,state_lookup!A:B,2,FALSE)</f>
        <v>CT</v>
      </c>
      <c r="G3278">
        <v>41.44003</v>
      </c>
      <c r="H3278" t="s">
        <v>5217</v>
      </c>
      <c r="I3278" t="s">
        <v>5243</v>
      </c>
      <c r="J3278" s="4" t="s">
        <v>5267</v>
      </c>
      <c r="K3278" s="4" t="str">
        <f t="shared" si="51"/>
        <v>Jun 13</v>
      </c>
      <c r="P3278" t="s">
        <v>6051</v>
      </c>
      <c r="Q3278" t="s">
        <v>6395</v>
      </c>
      <c r="R3278">
        <v>0</v>
      </c>
      <c r="S3278" t="s">
        <v>6537</v>
      </c>
      <c r="T3278">
        <v>0</v>
      </c>
      <c r="U3278">
        <v>0</v>
      </c>
      <c r="V3278">
        <v>0</v>
      </c>
      <c r="W3278">
        <v>0</v>
      </c>
      <c r="X3278">
        <v>1</v>
      </c>
      <c r="Y3278">
        <v>1</v>
      </c>
      <c r="Z3278" s="2" t="s">
        <v>8012</v>
      </c>
      <c r="AA3278" s="2" t="s">
        <v>9215</v>
      </c>
      <c r="AD3278" t="s">
        <v>6598</v>
      </c>
    </row>
    <row r="3279" spans="1:30" x14ac:dyDescent="0.2">
      <c r="A3279" s="1">
        <v>2491</v>
      </c>
      <c r="B3279" t="s">
        <v>134</v>
      </c>
      <c r="C3279" t="s">
        <v>2734</v>
      </c>
      <c r="D3279" t="s">
        <v>137</v>
      </c>
      <c r="E3279" t="s">
        <v>10558</v>
      </c>
      <c r="F3279" t="str">
        <f>VLOOKUP(E3279,state_lookup!A:B,2,FALSE)</f>
        <v>KY</v>
      </c>
      <c r="G3279">
        <v>38.042299999999997</v>
      </c>
      <c r="H3279">
        <v>-84.458699999999993</v>
      </c>
      <c r="I3279" t="s">
        <v>5243</v>
      </c>
      <c r="J3279" s="4" t="s">
        <v>5267</v>
      </c>
      <c r="K3279" s="4" t="str">
        <f t="shared" si="51"/>
        <v>Jun 13</v>
      </c>
      <c r="L3279" t="s">
        <v>5948</v>
      </c>
      <c r="M3279" t="s">
        <v>5396</v>
      </c>
      <c r="N3279" t="s">
        <v>5396</v>
      </c>
      <c r="P3279" t="s">
        <v>6051</v>
      </c>
      <c r="Q3279" t="s">
        <v>6395</v>
      </c>
      <c r="R3279">
        <v>0</v>
      </c>
      <c r="S3279" t="s">
        <v>6537</v>
      </c>
      <c r="T3279">
        <v>20</v>
      </c>
      <c r="U3279">
        <v>0</v>
      </c>
      <c r="V3279">
        <v>0</v>
      </c>
      <c r="W3279">
        <v>0</v>
      </c>
      <c r="X3279">
        <v>1</v>
      </c>
      <c r="Y3279">
        <v>1</v>
      </c>
      <c r="Z3279" s="2" t="s">
        <v>9309</v>
      </c>
      <c r="AD3279" t="s">
        <v>6598</v>
      </c>
    </row>
    <row r="3280" spans="1:30" x14ac:dyDescent="0.2">
      <c r="A3280" s="1">
        <v>2492</v>
      </c>
      <c r="B3280" t="s">
        <v>134</v>
      </c>
      <c r="C3280" t="s">
        <v>3741</v>
      </c>
      <c r="D3280" t="s">
        <v>137</v>
      </c>
      <c r="E3280" t="s">
        <v>10558</v>
      </c>
      <c r="F3280" t="str">
        <f>VLOOKUP(E3280,state_lookup!A:B,2,FALSE)</f>
        <v>KY</v>
      </c>
      <c r="G3280">
        <v>38.042299999999997</v>
      </c>
      <c r="H3280">
        <v>-84.458699999999993</v>
      </c>
      <c r="I3280" t="s">
        <v>5243</v>
      </c>
      <c r="J3280" s="4" t="s">
        <v>5267</v>
      </c>
      <c r="K3280" s="4" t="str">
        <f t="shared" si="51"/>
        <v>Jun 13</v>
      </c>
      <c r="L3280" t="s">
        <v>5765</v>
      </c>
      <c r="M3280" t="s">
        <v>5765</v>
      </c>
      <c r="N3280" t="s">
        <v>5765</v>
      </c>
      <c r="P3280" t="s">
        <v>6051</v>
      </c>
      <c r="Q3280" t="s">
        <v>6491</v>
      </c>
      <c r="R3280">
        <v>0</v>
      </c>
      <c r="S3280" t="s">
        <v>6537</v>
      </c>
      <c r="X3280">
        <v>0</v>
      </c>
      <c r="Y3280">
        <v>1</v>
      </c>
      <c r="Z3280" s="2" t="s">
        <v>9310</v>
      </c>
    </row>
    <row r="3281" spans="1:30" x14ac:dyDescent="0.2">
      <c r="A3281" s="1">
        <v>2493</v>
      </c>
      <c r="B3281" t="s">
        <v>1551</v>
      </c>
      <c r="C3281" t="s">
        <v>3742</v>
      </c>
      <c r="D3281" t="s">
        <v>746</v>
      </c>
      <c r="E3281" t="s">
        <v>10546</v>
      </c>
      <c r="F3281" t="str">
        <f>VLOOKUP(E3281,state_lookup!A:B,2,FALSE)</f>
        <v>TX</v>
      </c>
      <c r="G3281">
        <v>29.878499999999999</v>
      </c>
      <c r="H3281">
        <v>-97.683099999999996</v>
      </c>
      <c r="I3281" t="s">
        <v>5243</v>
      </c>
      <c r="J3281" s="4" t="s">
        <v>5267</v>
      </c>
      <c r="K3281" s="4" t="str">
        <f t="shared" si="51"/>
        <v>Jun 13</v>
      </c>
      <c r="L3281" t="s">
        <v>5293</v>
      </c>
      <c r="M3281" t="s">
        <v>5396</v>
      </c>
      <c r="N3281" t="s">
        <v>5396</v>
      </c>
      <c r="P3281" t="s">
        <v>6051</v>
      </c>
      <c r="Q3281" t="s">
        <v>6491</v>
      </c>
      <c r="R3281">
        <v>0</v>
      </c>
      <c r="S3281" t="s">
        <v>6537</v>
      </c>
      <c r="T3281">
        <v>0</v>
      </c>
      <c r="U3281">
        <v>0</v>
      </c>
      <c r="V3281">
        <v>0</v>
      </c>
      <c r="W3281">
        <v>0</v>
      </c>
      <c r="X3281">
        <v>1</v>
      </c>
      <c r="Y3281">
        <v>1</v>
      </c>
      <c r="Z3281" s="2" t="s">
        <v>9311</v>
      </c>
      <c r="AA3281" s="2" t="s">
        <v>10142</v>
      </c>
    </row>
    <row r="3282" spans="1:30" x14ac:dyDescent="0.2">
      <c r="A3282" s="1">
        <v>2494</v>
      </c>
      <c r="B3282" t="s">
        <v>1552</v>
      </c>
      <c r="C3282" t="s">
        <v>3743</v>
      </c>
      <c r="D3282" t="s">
        <v>4860</v>
      </c>
      <c r="E3282" t="s">
        <v>10547</v>
      </c>
      <c r="F3282" t="str">
        <f>VLOOKUP(E3282,state_lookup!A:B,2,FALSE)</f>
        <v>CA</v>
      </c>
      <c r="G3282">
        <v>38.1218</v>
      </c>
      <c r="H3282">
        <v>-121.2933</v>
      </c>
      <c r="I3282" t="s">
        <v>5243</v>
      </c>
      <c r="J3282" s="4" t="s">
        <v>5267</v>
      </c>
      <c r="K3282" s="4" t="str">
        <f t="shared" si="51"/>
        <v>Jun 13</v>
      </c>
      <c r="L3282" t="s">
        <v>5289</v>
      </c>
      <c r="M3282" t="s">
        <v>5982</v>
      </c>
      <c r="N3282" t="s">
        <v>5982</v>
      </c>
      <c r="P3282" t="s">
        <v>6051</v>
      </c>
      <c r="Q3282" t="s">
        <v>6395</v>
      </c>
      <c r="R3282">
        <v>0</v>
      </c>
      <c r="S3282" t="s">
        <v>6538</v>
      </c>
      <c r="T3282">
        <v>0</v>
      </c>
      <c r="U3282">
        <v>0</v>
      </c>
      <c r="V3282">
        <v>0</v>
      </c>
      <c r="W3282">
        <v>0</v>
      </c>
      <c r="X3282">
        <v>1</v>
      </c>
      <c r="Y3282">
        <v>1</v>
      </c>
      <c r="Z3282" s="2" t="s">
        <v>9312</v>
      </c>
    </row>
    <row r="3283" spans="1:30" x14ac:dyDescent="0.2">
      <c r="A3283" s="1">
        <v>2495</v>
      </c>
      <c r="B3283" t="s">
        <v>31</v>
      </c>
      <c r="C3283" t="s">
        <v>1744</v>
      </c>
      <c r="D3283" t="s">
        <v>31</v>
      </c>
      <c r="E3283" t="s">
        <v>10547</v>
      </c>
      <c r="F3283" t="str">
        <f>VLOOKUP(E3283,state_lookup!A:B,2,FALSE)</f>
        <v>CA</v>
      </c>
      <c r="G3283">
        <v>34.113900000000001</v>
      </c>
      <c r="H3283">
        <v>-118.4068</v>
      </c>
      <c r="I3283" t="s">
        <v>5243</v>
      </c>
      <c r="J3283" s="4" t="s">
        <v>5267</v>
      </c>
      <c r="K3283" s="4" t="str">
        <f t="shared" si="51"/>
        <v>Jun 13</v>
      </c>
      <c r="L3283" t="s">
        <v>5296</v>
      </c>
      <c r="M3283" t="s">
        <v>5396</v>
      </c>
      <c r="N3283" t="s">
        <v>5396</v>
      </c>
      <c r="P3283" t="s">
        <v>6051</v>
      </c>
      <c r="Q3283" t="s">
        <v>6395</v>
      </c>
      <c r="R3283">
        <v>0</v>
      </c>
      <c r="S3283" t="s">
        <v>6684</v>
      </c>
      <c r="T3283">
        <v>0</v>
      </c>
      <c r="U3283">
        <v>0</v>
      </c>
      <c r="V3283">
        <v>0</v>
      </c>
      <c r="W3283">
        <v>0</v>
      </c>
      <c r="X3283">
        <v>1</v>
      </c>
      <c r="Y3283">
        <v>1</v>
      </c>
      <c r="Z3283" s="2" t="s">
        <v>9266</v>
      </c>
      <c r="AA3283" s="2" t="s">
        <v>10143</v>
      </c>
      <c r="AC3283" t="s">
        <v>10376</v>
      </c>
      <c r="AD3283" t="s">
        <v>6598</v>
      </c>
    </row>
    <row r="3284" spans="1:30" x14ac:dyDescent="0.2">
      <c r="A3284" s="1">
        <v>2496</v>
      </c>
      <c r="B3284" t="s">
        <v>31</v>
      </c>
      <c r="C3284" t="s">
        <v>3744</v>
      </c>
      <c r="D3284" t="s">
        <v>31</v>
      </c>
      <c r="E3284" t="s">
        <v>10547</v>
      </c>
      <c r="F3284" t="str">
        <f>VLOOKUP(E3284,state_lookup!A:B,2,FALSE)</f>
        <v>CA</v>
      </c>
      <c r="G3284">
        <v>34.113900000000001</v>
      </c>
      <c r="H3284">
        <v>-118.4068</v>
      </c>
      <c r="I3284" t="s">
        <v>5243</v>
      </c>
      <c r="J3284" s="4" t="s">
        <v>5267</v>
      </c>
      <c r="K3284" s="4" t="str">
        <f t="shared" si="51"/>
        <v>Jun 13</v>
      </c>
      <c r="L3284" t="s">
        <v>5304</v>
      </c>
      <c r="M3284" t="s">
        <v>5531</v>
      </c>
      <c r="N3284" t="s">
        <v>5531</v>
      </c>
      <c r="P3284" t="s">
        <v>6051</v>
      </c>
      <c r="Q3284" t="s">
        <v>6492</v>
      </c>
      <c r="R3284">
        <v>0</v>
      </c>
      <c r="S3284" t="s">
        <v>6537</v>
      </c>
      <c r="T3284">
        <v>0</v>
      </c>
      <c r="U3284">
        <v>0</v>
      </c>
      <c r="V3284">
        <v>0</v>
      </c>
      <c r="W3284">
        <v>0</v>
      </c>
      <c r="X3284">
        <v>1</v>
      </c>
      <c r="Y3284">
        <v>1</v>
      </c>
      <c r="Z3284" s="2" t="s">
        <v>9266</v>
      </c>
      <c r="AC3284" t="s">
        <v>10376</v>
      </c>
      <c r="AD3284" t="s">
        <v>6598</v>
      </c>
    </row>
    <row r="3285" spans="1:30" x14ac:dyDescent="0.2">
      <c r="A3285" s="1">
        <v>2497</v>
      </c>
      <c r="B3285" t="s">
        <v>278</v>
      </c>
      <c r="C3285" t="s">
        <v>2678</v>
      </c>
      <c r="D3285" t="s">
        <v>146</v>
      </c>
      <c r="E3285" t="s">
        <v>10566</v>
      </c>
      <c r="F3285" t="str">
        <f>VLOOKUP(E3285,state_lookup!A:B,2,FALSE)</f>
        <v>CT</v>
      </c>
      <c r="G3285">
        <v>41.340009999999999</v>
      </c>
      <c r="H3285" t="s">
        <v>5165</v>
      </c>
      <c r="I3285" t="s">
        <v>5243</v>
      </c>
      <c r="J3285" s="4" t="s">
        <v>5267</v>
      </c>
      <c r="K3285" s="4" t="str">
        <f t="shared" si="51"/>
        <v>Jun 13</v>
      </c>
      <c r="P3285" t="s">
        <v>6051</v>
      </c>
      <c r="Q3285" t="s">
        <v>6395</v>
      </c>
      <c r="R3285">
        <v>0</v>
      </c>
      <c r="S3285" t="s">
        <v>6537</v>
      </c>
      <c r="T3285">
        <v>0</v>
      </c>
      <c r="U3285">
        <v>0</v>
      </c>
      <c r="V3285">
        <v>0</v>
      </c>
      <c r="W3285">
        <v>0</v>
      </c>
      <c r="X3285">
        <v>1</v>
      </c>
      <c r="Y3285">
        <v>1</v>
      </c>
      <c r="Z3285" s="2" t="s">
        <v>8012</v>
      </c>
      <c r="AA3285" s="2" t="s">
        <v>9215</v>
      </c>
      <c r="AD3285" t="s">
        <v>6598</v>
      </c>
    </row>
    <row r="3286" spans="1:30" x14ac:dyDescent="0.2">
      <c r="A3286" s="1">
        <v>2498</v>
      </c>
      <c r="B3286" t="s">
        <v>278</v>
      </c>
      <c r="C3286" t="s">
        <v>2282</v>
      </c>
      <c r="D3286" t="s">
        <v>4414</v>
      </c>
      <c r="E3286" t="s">
        <v>10571</v>
      </c>
      <c r="F3286" t="str">
        <f>VLOOKUP(E3286,state_lookup!A:B,2,FALSE)</f>
        <v>WI</v>
      </c>
      <c r="G3286">
        <v>43.082700000000003</v>
      </c>
      <c r="H3286">
        <v>-89.392300000000006</v>
      </c>
      <c r="I3286" t="s">
        <v>5243</v>
      </c>
      <c r="J3286" s="4" t="s">
        <v>5267</v>
      </c>
      <c r="K3286" s="4" t="str">
        <f t="shared" si="51"/>
        <v>Jun 13</v>
      </c>
      <c r="L3286" t="s">
        <v>5304</v>
      </c>
      <c r="M3286" t="s">
        <v>5531</v>
      </c>
      <c r="N3286" t="s">
        <v>5531</v>
      </c>
      <c r="P3286" t="s">
        <v>6143</v>
      </c>
      <c r="Q3286" t="s">
        <v>6395</v>
      </c>
      <c r="R3286">
        <v>0</v>
      </c>
      <c r="S3286" t="s">
        <v>6539</v>
      </c>
      <c r="T3286">
        <v>0</v>
      </c>
      <c r="U3286">
        <v>0</v>
      </c>
      <c r="V3286">
        <v>0</v>
      </c>
      <c r="W3286">
        <v>0</v>
      </c>
      <c r="X3286">
        <v>1</v>
      </c>
      <c r="Y3286">
        <v>1</v>
      </c>
      <c r="Z3286" s="2" t="s">
        <v>9313</v>
      </c>
    </row>
    <row r="3287" spans="1:30" x14ac:dyDescent="0.2">
      <c r="A3287" s="1">
        <v>2499</v>
      </c>
      <c r="B3287" t="s">
        <v>137</v>
      </c>
      <c r="C3287" t="s">
        <v>3745</v>
      </c>
      <c r="D3287" t="s">
        <v>4650</v>
      </c>
      <c r="E3287" t="s">
        <v>10555</v>
      </c>
      <c r="F3287" t="str">
        <f>VLOOKUP(E3287,state_lookup!A:B,2,FALSE)</f>
        <v>IL</v>
      </c>
      <c r="G3287">
        <v>37.717100000000002</v>
      </c>
      <c r="H3287">
        <v>-88.927499999999995</v>
      </c>
      <c r="I3287" t="s">
        <v>5243</v>
      </c>
      <c r="J3287" s="4" t="s">
        <v>5267</v>
      </c>
      <c r="K3287" s="4" t="str">
        <f t="shared" si="51"/>
        <v>Jun 13</v>
      </c>
      <c r="M3287" t="s">
        <v>5678</v>
      </c>
      <c r="N3287" t="s">
        <v>5678</v>
      </c>
      <c r="P3287" t="s">
        <v>6051</v>
      </c>
      <c r="Q3287" t="s">
        <v>6395</v>
      </c>
      <c r="R3287">
        <v>0</v>
      </c>
      <c r="S3287" t="s">
        <v>6539</v>
      </c>
      <c r="T3287">
        <v>0</v>
      </c>
      <c r="U3287">
        <v>0</v>
      </c>
      <c r="V3287">
        <v>0</v>
      </c>
      <c r="W3287">
        <v>0</v>
      </c>
      <c r="X3287">
        <v>1</v>
      </c>
      <c r="Y3287">
        <v>1</v>
      </c>
      <c r="Z3287" s="2" t="s">
        <v>9314</v>
      </c>
      <c r="AD3287" t="s">
        <v>6598</v>
      </c>
    </row>
    <row r="3288" spans="1:30" x14ac:dyDescent="0.2">
      <c r="A3288" s="1">
        <v>2500</v>
      </c>
      <c r="B3288" t="s">
        <v>1553</v>
      </c>
      <c r="C3288" t="s">
        <v>3746</v>
      </c>
      <c r="D3288" t="s">
        <v>982</v>
      </c>
      <c r="E3288" t="s">
        <v>10554</v>
      </c>
      <c r="F3288" t="str">
        <f>VLOOKUP(E3288,state_lookup!A:B,2,FALSE)</f>
        <v>MA</v>
      </c>
      <c r="G3288">
        <v>42.091769999999997</v>
      </c>
      <c r="H3288" t="s">
        <v>5218</v>
      </c>
      <c r="I3288" t="s">
        <v>5243</v>
      </c>
      <c r="J3288" s="4" t="s">
        <v>5267</v>
      </c>
      <c r="K3288" s="4" t="str">
        <f t="shared" si="51"/>
        <v>Jun 13</v>
      </c>
      <c r="L3288" t="s">
        <v>5951</v>
      </c>
      <c r="M3288" t="s">
        <v>5531</v>
      </c>
      <c r="N3288" t="s">
        <v>5531</v>
      </c>
      <c r="P3288" t="s">
        <v>6051</v>
      </c>
      <c r="Q3288" t="s">
        <v>6395</v>
      </c>
      <c r="R3288">
        <v>0</v>
      </c>
      <c r="S3288" t="s">
        <v>6539</v>
      </c>
      <c r="T3288">
        <v>0</v>
      </c>
      <c r="U3288">
        <v>0</v>
      </c>
      <c r="V3288">
        <v>0</v>
      </c>
      <c r="W3288">
        <v>0</v>
      </c>
      <c r="X3288">
        <v>1</v>
      </c>
      <c r="Y3288">
        <v>1</v>
      </c>
      <c r="Z3288" s="2" t="s">
        <v>9315</v>
      </c>
      <c r="AD3288" t="s">
        <v>6598</v>
      </c>
    </row>
    <row r="3289" spans="1:30" x14ac:dyDescent="0.2">
      <c r="A3289" s="1">
        <v>2501</v>
      </c>
      <c r="B3289" t="s">
        <v>1554</v>
      </c>
      <c r="C3289" t="s">
        <v>3747</v>
      </c>
      <c r="D3289" t="s">
        <v>704</v>
      </c>
      <c r="E3289" t="s">
        <v>10556</v>
      </c>
      <c r="F3289" t="str">
        <f>VLOOKUP(E3289,state_lookup!A:B,2,FALSE)</f>
        <v>OH</v>
      </c>
      <c r="G3289">
        <v>39.357100000000003</v>
      </c>
      <c r="H3289">
        <v>-84.302300000000002</v>
      </c>
      <c r="I3289" t="s">
        <v>5243</v>
      </c>
      <c r="J3289" s="4" t="s">
        <v>5267</v>
      </c>
      <c r="K3289" s="4" t="str">
        <f t="shared" si="51"/>
        <v>Jun 13</v>
      </c>
      <c r="L3289" t="s">
        <v>5952</v>
      </c>
      <c r="M3289" t="s">
        <v>5761</v>
      </c>
      <c r="N3289" t="s">
        <v>5761</v>
      </c>
      <c r="P3289" t="s">
        <v>6111</v>
      </c>
      <c r="Q3289" t="s">
        <v>6395</v>
      </c>
      <c r="R3289">
        <v>0</v>
      </c>
      <c r="S3289" t="s">
        <v>6537</v>
      </c>
      <c r="T3289">
        <v>0</v>
      </c>
      <c r="U3289">
        <v>0</v>
      </c>
      <c r="V3289">
        <v>0</v>
      </c>
      <c r="W3289">
        <v>0</v>
      </c>
      <c r="X3289">
        <v>1</v>
      </c>
      <c r="Y3289">
        <v>1</v>
      </c>
      <c r="Z3289" s="2" t="s">
        <v>9246</v>
      </c>
      <c r="AD3289" t="s">
        <v>6598</v>
      </c>
    </row>
    <row r="3290" spans="1:30" x14ac:dyDescent="0.2">
      <c r="A3290" s="1">
        <v>2502</v>
      </c>
      <c r="B3290" t="s">
        <v>37</v>
      </c>
      <c r="C3290" t="s">
        <v>3748</v>
      </c>
      <c r="D3290" t="s">
        <v>1419</v>
      </c>
      <c r="E3290" t="s">
        <v>10550</v>
      </c>
      <c r="F3290" t="str">
        <f>VLOOKUP(E3290,state_lookup!A:B,2,FALSE)</f>
        <v>TN</v>
      </c>
      <c r="G3290">
        <v>35.104599999999998</v>
      </c>
      <c r="H3290">
        <v>-89.9773</v>
      </c>
      <c r="I3290" t="s">
        <v>5243</v>
      </c>
      <c r="J3290" s="4" t="s">
        <v>5267</v>
      </c>
      <c r="K3290" s="4" t="str">
        <f t="shared" si="51"/>
        <v>Jun 13</v>
      </c>
      <c r="L3290" t="s">
        <v>5953</v>
      </c>
      <c r="M3290" t="s">
        <v>5706</v>
      </c>
      <c r="N3290" t="s">
        <v>5706</v>
      </c>
      <c r="P3290" t="s">
        <v>6111</v>
      </c>
      <c r="Q3290" t="s">
        <v>6395</v>
      </c>
      <c r="R3290">
        <v>0</v>
      </c>
      <c r="S3290" t="s">
        <v>6539</v>
      </c>
      <c r="T3290">
        <v>2</v>
      </c>
      <c r="U3290">
        <v>0</v>
      </c>
      <c r="V3290">
        <v>0</v>
      </c>
      <c r="W3290">
        <v>0</v>
      </c>
      <c r="X3290">
        <v>1</v>
      </c>
      <c r="Y3290">
        <v>1</v>
      </c>
      <c r="Z3290" s="2" t="s">
        <v>9316</v>
      </c>
      <c r="AA3290" s="2" t="s">
        <v>10144</v>
      </c>
      <c r="AD3290" t="s">
        <v>6598</v>
      </c>
    </row>
    <row r="3291" spans="1:30" x14ac:dyDescent="0.2">
      <c r="A3291" s="1">
        <v>2503</v>
      </c>
      <c r="B3291" t="s">
        <v>965</v>
      </c>
      <c r="C3291" t="s">
        <v>3749</v>
      </c>
      <c r="D3291" t="s">
        <v>4445</v>
      </c>
      <c r="E3291" t="s">
        <v>181</v>
      </c>
      <c r="F3291" t="str">
        <f>VLOOKUP(E3291,state_lookup!A:B,2,FALSE)</f>
        <v>WA</v>
      </c>
      <c r="G3291">
        <v>47.5625</v>
      </c>
      <c r="H3291">
        <v>-122.2265</v>
      </c>
      <c r="I3291" t="s">
        <v>5243</v>
      </c>
      <c r="J3291" s="4" t="s">
        <v>5267</v>
      </c>
      <c r="K3291" s="4" t="str">
        <f t="shared" si="51"/>
        <v>Jun 13</v>
      </c>
      <c r="L3291" t="s">
        <v>5304</v>
      </c>
      <c r="M3291" t="s">
        <v>5531</v>
      </c>
      <c r="N3291" t="s">
        <v>5531</v>
      </c>
      <c r="P3291" t="s">
        <v>6332</v>
      </c>
      <c r="Q3291" t="s">
        <v>6395</v>
      </c>
      <c r="R3291">
        <v>0</v>
      </c>
      <c r="S3291" t="s">
        <v>6538</v>
      </c>
      <c r="T3291">
        <v>0</v>
      </c>
      <c r="U3291">
        <v>0</v>
      </c>
      <c r="V3291">
        <v>0</v>
      </c>
      <c r="W3291">
        <v>0</v>
      </c>
      <c r="X3291">
        <v>1</v>
      </c>
      <c r="Y3291">
        <v>1</v>
      </c>
      <c r="Z3291" s="2" t="s">
        <v>9317</v>
      </c>
    </row>
    <row r="3292" spans="1:30" x14ac:dyDescent="0.2">
      <c r="A3292" s="1">
        <v>2504</v>
      </c>
      <c r="B3292" t="s">
        <v>284</v>
      </c>
      <c r="C3292" t="s">
        <v>3750</v>
      </c>
      <c r="D3292" t="s">
        <v>4385</v>
      </c>
      <c r="E3292" t="s">
        <v>10549</v>
      </c>
      <c r="F3292" t="str">
        <f>VLOOKUP(E3292,state_lookup!A:B,2,FALSE)</f>
        <v>FL</v>
      </c>
      <c r="G3292">
        <v>25.783899999999999</v>
      </c>
      <c r="H3292">
        <v>-80.2102</v>
      </c>
      <c r="I3292" t="s">
        <v>5243</v>
      </c>
      <c r="J3292" s="4" t="s">
        <v>5267</v>
      </c>
      <c r="K3292" s="4" t="str">
        <f t="shared" si="51"/>
        <v>Jun 13</v>
      </c>
      <c r="L3292" t="s">
        <v>5948</v>
      </c>
      <c r="M3292" t="s">
        <v>5396</v>
      </c>
      <c r="N3292" t="s">
        <v>5396</v>
      </c>
      <c r="P3292" t="s">
        <v>6111</v>
      </c>
      <c r="Q3292" t="s">
        <v>6395</v>
      </c>
      <c r="R3292">
        <v>0</v>
      </c>
      <c r="S3292" t="s">
        <v>6537</v>
      </c>
      <c r="T3292">
        <v>0</v>
      </c>
      <c r="U3292">
        <v>0</v>
      </c>
      <c r="V3292">
        <v>0</v>
      </c>
      <c r="W3292">
        <v>0</v>
      </c>
      <c r="X3292">
        <v>1</v>
      </c>
      <c r="Y3292">
        <v>1</v>
      </c>
      <c r="Z3292" s="2" t="s">
        <v>9318</v>
      </c>
      <c r="AD3292" t="s">
        <v>6598</v>
      </c>
    </row>
    <row r="3293" spans="1:30" x14ac:dyDescent="0.2">
      <c r="A3293" s="1">
        <v>2505</v>
      </c>
      <c r="B3293" t="s">
        <v>284</v>
      </c>
      <c r="C3293" t="s">
        <v>3751</v>
      </c>
      <c r="D3293" t="s">
        <v>4385</v>
      </c>
      <c r="E3293" t="s">
        <v>10549</v>
      </c>
      <c r="F3293" t="str">
        <f>VLOOKUP(E3293,state_lookup!A:B,2,FALSE)</f>
        <v>FL</v>
      </c>
      <c r="G3293">
        <v>25.783899999999999</v>
      </c>
      <c r="H3293">
        <v>-80.2102</v>
      </c>
      <c r="I3293" t="s">
        <v>5243</v>
      </c>
      <c r="J3293" s="4" t="s">
        <v>5267</v>
      </c>
      <c r="K3293" s="4" t="str">
        <f t="shared" si="51"/>
        <v>Jun 13</v>
      </c>
      <c r="L3293" t="s">
        <v>5645</v>
      </c>
      <c r="M3293" t="s">
        <v>5645</v>
      </c>
      <c r="N3293" t="s">
        <v>5645</v>
      </c>
      <c r="P3293" t="s">
        <v>6111</v>
      </c>
      <c r="Q3293" t="s">
        <v>6395</v>
      </c>
      <c r="R3293">
        <v>0</v>
      </c>
      <c r="S3293" t="s">
        <v>6538</v>
      </c>
      <c r="T3293">
        <v>0</v>
      </c>
      <c r="U3293">
        <v>0</v>
      </c>
      <c r="V3293">
        <v>0</v>
      </c>
      <c r="W3293">
        <v>0</v>
      </c>
      <c r="X3293">
        <v>0</v>
      </c>
      <c r="Y3293">
        <v>1</v>
      </c>
      <c r="Z3293" s="2" t="s">
        <v>9319</v>
      </c>
    </row>
    <row r="3294" spans="1:30" x14ac:dyDescent="0.2">
      <c r="A3294" s="1">
        <v>2506</v>
      </c>
      <c r="B3294" t="s">
        <v>284</v>
      </c>
      <c r="C3294" t="s">
        <v>3752</v>
      </c>
      <c r="D3294" t="s">
        <v>4385</v>
      </c>
      <c r="E3294" t="s">
        <v>10549</v>
      </c>
      <c r="F3294" t="str">
        <f>VLOOKUP(E3294,state_lookup!A:B,2,FALSE)</f>
        <v>FL</v>
      </c>
      <c r="G3294">
        <v>25.783899999999999</v>
      </c>
      <c r="H3294">
        <v>-80.2102</v>
      </c>
      <c r="I3294" t="s">
        <v>5243</v>
      </c>
      <c r="J3294" s="4" t="s">
        <v>5267</v>
      </c>
      <c r="K3294" s="4" t="str">
        <f t="shared" si="51"/>
        <v>Jun 13</v>
      </c>
      <c r="L3294" t="s">
        <v>5948</v>
      </c>
      <c r="M3294" t="s">
        <v>5617</v>
      </c>
      <c r="N3294" t="s">
        <v>5617</v>
      </c>
      <c r="P3294" t="s">
        <v>6111</v>
      </c>
      <c r="Q3294" t="s">
        <v>6395</v>
      </c>
      <c r="R3294">
        <v>0</v>
      </c>
      <c r="S3294" t="s">
        <v>6538</v>
      </c>
      <c r="T3294">
        <v>0</v>
      </c>
      <c r="U3294">
        <v>0</v>
      </c>
      <c r="V3294">
        <v>0</v>
      </c>
      <c r="W3294">
        <v>0</v>
      </c>
      <c r="X3294">
        <v>0</v>
      </c>
      <c r="Y3294">
        <v>1</v>
      </c>
      <c r="Z3294" s="2" t="s">
        <v>9320</v>
      </c>
    </row>
    <row r="3295" spans="1:30" x14ac:dyDescent="0.2">
      <c r="A3295" s="1">
        <v>2507</v>
      </c>
      <c r="B3295" t="s">
        <v>625</v>
      </c>
      <c r="C3295" t="s">
        <v>3753</v>
      </c>
      <c r="D3295" t="s">
        <v>4403</v>
      </c>
      <c r="E3295" t="s">
        <v>10575</v>
      </c>
      <c r="F3295" t="str">
        <f>VLOOKUP(E3295,state_lookup!A:B,2,FALSE)</f>
        <v>PA</v>
      </c>
      <c r="G3295">
        <v>40.201000000000001</v>
      </c>
      <c r="H3295">
        <v>-76.728899999999996</v>
      </c>
      <c r="I3295" t="s">
        <v>5243</v>
      </c>
      <c r="J3295" s="4" t="s">
        <v>5267</v>
      </c>
      <c r="K3295" s="4" t="str">
        <f t="shared" si="51"/>
        <v>Jun 13</v>
      </c>
      <c r="L3295" t="s">
        <v>5948</v>
      </c>
      <c r="M3295" t="s">
        <v>5645</v>
      </c>
      <c r="N3295" t="s">
        <v>5645</v>
      </c>
      <c r="P3295" t="s">
        <v>6111</v>
      </c>
      <c r="Q3295" t="s">
        <v>6395</v>
      </c>
      <c r="R3295">
        <v>0</v>
      </c>
      <c r="S3295" t="s">
        <v>6538</v>
      </c>
      <c r="T3295">
        <v>0</v>
      </c>
      <c r="U3295">
        <v>0</v>
      </c>
      <c r="V3295">
        <v>0</v>
      </c>
      <c r="W3295">
        <v>0</v>
      </c>
      <c r="X3295">
        <v>1</v>
      </c>
      <c r="Y3295">
        <v>1</v>
      </c>
      <c r="Z3295" s="2" t="s">
        <v>9321</v>
      </c>
    </row>
    <row r="3296" spans="1:30" x14ac:dyDescent="0.2">
      <c r="A3296" s="1">
        <v>2508</v>
      </c>
      <c r="B3296" t="s">
        <v>439</v>
      </c>
      <c r="C3296" t="s">
        <v>3754</v>
      </c>
      <c r="D3296" t="s">
        <v>4861</v>
      </c>
      <c r="E3296" t="s">
        <v>10575</v>
      </c>
      <c r="F3296" t="str">
        <f>VLOOKUP(E3296,state_lookup!A:B,2,FALSE)</f>
        <v>PA</v>
      </c>
      <c r="G3296">
        <v>40.637300000000003</v>
      </c>
      <c r="H3296">
        <v>-80.456500000000005</v>
      </c>
      <c r="I3296" t="s">
        <v>5243</v>
      </c>
      <c r="J3296" s="4" t="s">
        <v>5267</v>
      </c>
      <c r="K3296" s="4" t="str">
        <f t="shared" si="51"/>
        <v>Jun 13</v>
      </c>
      <c r="M3296" t="s">
        <v>6040</v>
      </c>
      <c r="N3296" t="s">
        <v>6040</v>
      </c>
      <c r="P3296" t="s">
        <v>6333</v>
      </c>
      <c r="Q3296" t="s">
        <v>6395</v>
      </c>
      <c r="R3296">
        <v>0</v>
      </c>
      <c r="S3296" t="s">
        <v>6537</v>
      </c>
      <c r="T3296">
        <v>0</v>
      </c>
      <c r="U3296">
        <v>0</v>
      </c>
      <c r="V3296">
        <v>0</v>
      </c>
      <c r="W3296">
        <v>0</v>
      </c>
      <c r="X3296">
        <v>1</v>
      </c>
      <c r="Y3296">
        <v>1</v>
      </c>
      <c r="Z3296" s="2" t="s">
        <v>9322</v>
      </c>
      <c r="AD3296" t="s">
        <v>6598</v>
      </c>
    </row>
    <row r="3297" spans="1:30" x14ac:dyDescent="0.2">
      <c r="A3297" s="1">
        <v>2509</v>
      </c>
      <c r="B3297" t="s">
        <v>1443</v>
      </c>
      <c r="C3297" t="s">
        <v>3755</v>
      </c>
      <c r="D3297" t="s">
        <v>4862</v>
      </c>
      <c r="E3297" t="s">
        <v>4619</v>
      </c>
      <c r="F3297" t="str">
        <f>VLOOKUP(E3297,state_lookup!A:B,2,FALSE)</f>
        <v>DE</v>
      </c>
      <c r="G3297">
        <v>38.909100000000002</v>
      </c>
      <c r="H3297">
        <v>-75.422399999999996</v>
      </c>
      <c r="I3297" t="s">
        <v>5243</v>
      </c>
      <c r="J3297" s="4" t="s">
        <v>5267</v>
      </c>
      <c r="K3297" s="4" t="str">
        <f t="shared" si="51"/>
        <v>Jun 13</v>
      </c>
      <c r="M3297" t="s">
        <v>5396</v>
      </c>
      <c r="N3297" t="s">
        <v>5396</v>
      </c>
      <c r="P3297" t="s">
        <v>6334</v>
      </c>
      <c r="Q3297" t="s">
        <v>6395</v>
      </c>
      <c r="R3297">
        <v>0</v>
      </c>
      <c r="S3297" t="s">
        <v>6539</v>
      </c>
      <c r="T3297">
        <v>0</v>
      </c>
      <c r="U3297">
        <v>0</v>
      </c>
      <c r="V3297">
        <v>0</v>
      </c>
      <c r="W3297">
        <v>0</v>
      </c>
      <c r="X3297">
        <v>1</v>
      </c>
      <c r="Y3297">
        <v>1</v>
      </c>
      <c r="Z3297" s="2" t="s">
        <v>9323</v>
      </c>
      <c r="AD3297" t="s">
        <v>6598</v>
      </c>
    </row>
    <row r="3298" spans="1:30" x14ac:dyDescent="0.2">
      <c r="A3298" s="1">
        <v>2510</v>
      </c>
      <c r="B3298" t="s">
        <v>32</v>
      </c>
      <c r="C3298" t="s">
        <v>3756</v>
      </c>
      <c r="E3298" t="s">
        <v>10548</v>
      </c>
      <c r="F3298" t="str">
        <f>VLOOKUP(E3298,state_lookup!A:B,2,FALSE)</f>
        <v>MN</v>
      </c>
      <c r="G3298">
        <v>44.963500000000003</v>
      </c>
      <c r="H3298">
        <v>-93.267799999999994</v>
      </c>
      <c r="I3298" t="s">
        <v>5243</v>
      </c>
      <c r="J3298" s="4" t="s">
        <v>5267</v>
      </c>
      <c r="K3298" s="4" t="str">
        <f t="shared" si="51"/>
        <v>Jun 13</v>
      </c>
      <c r="L3298" t="s">
        <v>5304</v>
      </c>
      <c r="M3298" t="s">
        <v>5531</v>
      </c>
      <c r="N3298" t="s">
        <v>5531</v>
      </c>
      <c r="P3298" t="s">
        <v>6335</v>
      </c>
      <c r="Q3298" t="s">
        <v>6395</v>
      </c>
      <c r="R3298">
        <v>0</v>
      </c>
      <c r="S3298" t="s">
        <v>6538</v>
      </c>
      <c r="T3298">
        <v>0</v>
      </c>
      <c r="U3298">
        <v>0</v>
      </c>
      <c r="V3298">
        <v>0</v>
      </c>
      <c r="W3298">
        <v>0</v>
      </c>
      <c r="X3298">
        <v>1</v>
      </c>
      <c r="Y3298">
        <v>1</v>
      </c>
      <c r="Z3298" s="2" t="s">
        <v>9324</v>
      </c>
      <c r="AD3298" t="s">
        <v>6598</v>
      </c>
    </row>
    <row r="3299" spans="1:30" x14ac:dyDescent="0.2">
      <c r="A3299" s="1">
        <v>2511</v>
      </c>
      <c r="B3299" t="s">
        <v>32</v>
      </c>
      <c r="C3299" t="s">
        <v>3757</v>
      </c>
      <c r="D3299" t="s">
        <v>4262</v>
      </c>
      <c r="E3299" t="s">
        <v>10548</v>
      </c>
      <c r="F3299" t="str">
        <f>VLOOKUP(E3299,state_lookup!A:B,2,FALSE)</f>
        <v>MN</v>
      </c>
      <c r="G3299">
        <v>44.963500000000003</v>
      </c>
      <c r="H3299">
        <v>-93.267799999999994</v>
      </c>
      <c r="I3299" t="s">
        <v>5243</v>
      </c>
      <c r="J3299" s="4" t="s">
        <v>5267</v>
      </c>
      <c r="K3299" s="4" t="str">
        <f t="shared" si="51"/>
        <v>Jun 13</v>
      </c>
      <c r="L3299" t="s">
        <v>5681</v>
      </c>
      <c r="M3299" t="s">
        <v>5438</v>
      </c>
      <c r="N3299" t="s">
        <v>5438</v>
      </c>
      <c r="P3299" t="s">
        <v>6054</v>
      </c>
      <c r="Q3299" t="s">
        <v>6395</v>
      </c>
      <c r="R3299">
        <v>0</v>
      </c>
      <c r="S3299" t="s">
        <v>6538</v>
      </c>
      <c r="T3299">
        <v>0</v>
      </c>
      <c r="U3299">
        <v>0</v>
      </c>
      <c r="V3299">
        <v>0</v>
      </c>
      <c r="W3299">
        <v>0</v>
      </c>
      <c r="X3299">
        <v>0</v>
      </c>
      <c r="Y3299">
        <v>0</v>
      </c>
      <c r="Z3299" s="2" t="s">
        <v>9325</v>
      </c>
    </row>
    <row r="3300" spans="1:30" x14ac:dyDescent="0.2">
      <c r="A3300" s="1">
        <v>2512</v>
      </c>
      <c r="B3300" t="s">
        <v>288</v>
      </c>
      <c r="C3300" t="s">
        <v>1763</v>
      </c>
      <c r="D3300" t="s">
        <v>288</v>
      </c>
      <c r="E3300" t="s">
        <v>10553</v>
      </c>
      <c r="F3300" t="str">
        <f>VLOOKUP(E3300,state_lookup!A:B,2,FALSE)</f>
        <v>AL</v>
      </c>
      <c r="G3300">
        <v>32.347299999999997</v>
      </c>
      <c r="H3300">
        <v>-86.266599999999997</v>
      </c>
      <c r="I3300" t="s">
        <v>5243</v>
      </c>
      <c r="J3300" s="4" t="s">
        <v>5267</v>
      </c>
      <c r="K3300" s="4" t="str">
        <f t="shared" si="51"/>
        <v>Jun 13</v>
      </c>
      <c r="L3300" t="s">
        <v>5304</v>
      </c>
      <c r="M3300" t="s">
        <v>5531</v>
      </c>
      <c r="N3300" t="s">
        <v>5531</v>
      </c>
      <c r="P3300" t="s">
        <v>6336</v>
      </c>
      <c r="Q3300" t="s">
        <v>6395</v>
      </c>
      <c r="R3300">
        <v>0</v>
      </c>
      <c r="S3300" t="s">
        <v>6538</v>
      </c>
      <c r="T3300">
        <v>0</v>
      </c>
      <c r="U3300">
        <v>0</v>
      </c>
      <c r="V3300">
        <v>0</v>
      </c>
      <c r="W3300">
        <v>0</v>
      </c>
      <c r="X3300">
        <v>1</v>
      </c>
      <c r="Y3300">
        <v>1</v>
      </c>
      <c r="Z3300" s="2" t="s">
        <v>9326</v>
      </c>
      <c r="AA3300" s="2" t="s">
        <v>10145</v>
      </c>
    </row>
    <row r="3301" spans="1:30" x14ac:dyDescent="0.2">
      <c r="A3301" s="1">
        <v>2513</v>
      </c>
      <c r="B3301" t="s">
        <v>144</v>
      </c>
      <c r="C3301" t="s">
        <v>3758</v>
      </c>
      <c r="D3301" t="s">
        <v>4418</v>
      </c>
      <c r="E3301" t="s">
        <v>10573</v>
      </c>
      <c r="F3301" t="str">
        <f>VLOOKUP(E3301,state_lookup!A:B,2,FALSE)</f>
        <v>WV</v>
      </c>
      <c r="G3301">
        <v>39.637900000000002</v>
      </c>
      <c r="H3301">
        <v>-79.946799999999996</v>
      </c>
      <c r="I3301" t="s">
        <v>5243</v>
      </c>
      <c r="J3301" s="4" t="s">
        <v>5267</v>
      </c>
      <c r="K3301" s="4" t="str">
        <f t="shared" si="51"/>
        <v>Jun 13</v>
      </c>
      <c r="L3301" t="s">
        <v>5440</v>
      </c>
      <c r="M3301" t="s">
        <v>5706</v>
      </c>
      <c r="N3301" t="s">
        <v>5706</v>
      </c>
      <c r="P3301" t="s">
        <v>6111</v>
      </c>
      <c r="Q3301" t="s">
        <v>6395</v>
      </c>
      <c r="R3301">
        <v>0</v>
      </c>
      <c r="S3301" t="s">
        <v>6538</v>
      </c>
      <c r="T3301">
        <v>0</v>
      </c>
      <c r="U3301">
        <v>0</v>
      </c>
      <c r="V3301">
        <v>0</v>
      </c>
      <c r="W3301">
        <v>0</v>
      </c>
      <c r="X3301">
        <v>1</v>
      </c>
      <c r="Y3301">
        <v>1</v>
      </c>
      <c r="Z3301" s="2" t="s">
        <v>9327</v>
      </c>
    </row>
    <row r="3302" spans="1:30" x14ac:dyDescent="0.2">
      <c r="A3302" s="1">
        <v>2514</v>
      </c>
      <c r="B3302" t="s">
        <v>1021</v>
      </c>
      <c r="C3302" t="s">
        <v>3759</v>
      </c>
      <c r="D3302" t="s">
        <v>4264</v>
      </c>
      <c r="E3302" t="s">
        <v>10549</v>
      </c>
      <c r="F3302" t="str">
        <f>VLOOKUP(E3302,state_lookup!A:B,2,FALSE)</f>
        <v>FL</v>
      </c>
      <c r="G3302">
        <v>26.150500000000001</v>
      </c>
      <c r="H3302">
        <v>-81.793599999999998</v>
      </c>
      <c r="I3302" t="s">
        <v>5243</v>
      </c>
      <c r="J3302" s="4" t="s">
        <v>5267</v>
      </c>
      <c r="K3302" s="4" t="str">
        <f t="shared" si="51"/>
        <v>Jun 13</v>
      </c>
      <c r="L3302" t="s">
        <v>5304</v>
      </c>
      <c r="M3302" t="s">
        <v>5531</v>
      </c>
      <c r="N3302" t="s">
        <v>5531</v>
      </c>
      <c r="P3302" t="s">
        <v>6054</v>
      </c>
      <c r="Q3302" t="s">
        <v>6493</v>
      </c>
      <c r="R3302">
        <v>0</v>
      </c>
      <c r="S3302" t="s">
        <v>6665</v>
      </c>
      <c r="T3302">
        <v>0</v>
      </c>
      <c r="U3302">
        <v>0</v>
      </c>
      <c r="V3302">
        <v>0</v>
      </c>
      <c r="W3302">
        <v>0</v>
      </c>
      <c r="X3302">
        <v>1</v>
      </c>
      <c r="Y3302">
        <v>1</v>
      </c>
      <c r="Z3302" s="2" t="s">
        <v>9328</v>
      </c>
    </row>
    <row r="3303" spans="1:30" x14ac:dyDescent="0.2">
      <c r="A3303" s="1">
        <v>2515</v>
      </c>
      <c r="B3303" t="s">
        <v>293</v>
      </c>
      <c r="C3303" t="s">
        <v>3760</v>
      </c>
      <c r="D3303" t="s">
        <v>4422</v>
      </c>
      <c r="E3303" t="s">
        <v>10550</v>
      </c>
      <c r="F3303" t="str">
        <f>VLOOKUP(E3303,state_lookup!A:B,2,FALSE)</f>
        <v>TN</v>
      </c>
      <c r="G3303">
        <v>36.171500000000002</v>
      </c>
      <c r="H3303">
        <v>-86.784300000000002</v>
      </c>
      <c r="I3303" t="s">
        <v>5243</v>
      </c>
      <c r="J3303" s="4" t="s">
        <v>5267</v>
      </c>
      <c r="K3303" s="4" t="str">
        <f t="shared" si="51"/>
        <v>Jun 13</v>
      </c>
      <c r="P3303" t="s">
        <v>6337</v>
      </c>
      <c r="Q3303" t="s">
        <v>6395</v>
      </c>
      <c r="R3303">
        <v>0</v>
      </c>
      <c r="S3303" t="s">
        <v>6658</v>
      </c>
      <c r="Y3303">
        <v>1</v>
      </c>
      <c r="Z3303" s="2" t="s">
        <v>9329</v>
      </c>
      <c r="AD3303" t="s">
        <v>6598</v>
      </c>
    </row>
    <row r="3304" spans="1:30" x14ac:dyDescent="0.2">
      <c r="A3304" s="1">
        <v>2516</v>
      </c>
      <c r="B3304" t="s">
        <v>293</v>
      </c>
      <c r="C3304" t="s">
        <v>1938</v>
      </c>
      <c r="D3304" t="s">
        <v>4422</v>
      </c>
      <c r="E3304" t="s">
        <v>10550</v>
      </c>
      <c r="F3304" t="str">
        <f>VLOOKUP(E3304,state_lookup!A:B,2,FALSE)</f>
        <v>TN</v>
      </c>
      <c r="G3304">
        <v>36.171500000000002</v>
      </c>
      <c r="H3304">
        <v>-86.784300000000002</v>
      </c>
      <c r="I3304" t="s">
        <v>5243</v>
      </c>
      <c r="J3304" s="4" t="s">
        <v>5267</v>
      </c>
      <c r="K3304" s="4" t="str">
        <f t="shared" si="51"/>
        <v>Jun 13</v>
      </c>
      <c r="L3304" t="s">
        <v>5343</v>
      </c>
      <c r="M3304" t="s">
        <v>5527</v>
      </c>
      <c r="N3304" t="s">
        <v>5527</v>
      </c>
      <c r="P3304" t="s">
        <v>6338</v>
      </c>
      <c r="Q3304" t="s">
        <v>6395</v>
      </c>
      <c r="R3304">
        <v>0</v>
      </c>
      <c r="S3304" t="s">
        <v>6607</v>
      </c>
      <c r="T3304">
        <v>0</v>
      </c>
      <c r="U3304">
        <v>0</v>
      </c>
      <c r="V3304">
        <v>0</v>
      </c>
      <c r="W3304">
        <v>0</v>
      </c>
      <c r="X3304">
        <v>1</v>
      </c>
      <c r="Y3304">
        <v>1</v>
      </c>
      <c r="Z3304" s="2" t="s">
        <v>9330</v>
      </c>
    </row>
    <row r="3305" spans="1:30" x14ac:dyDescent="0.2">
      <c r="A3305" s="1">
        <v>2517</v>
      </c>
      <c r="B3305" t="s">
        <v>293</v>
      </c>
      <c r="C3305" t="s">
        <v>2253</v>
      </c>
      <c r="D3305" t="s">
        <v>4422</v>
      </c>
      <c r="E3305" t="s">
        <v>10550</v>
      </c>
      <c r="F3305" t="str">
        <f>VLOOKUP(E3305,state_lookup!A:B,2,FALSE)</f>
        <v>TN</v>
      </c>
      <c r="G3305">
        <v>36.171500000000002</v>
      </c>
      <c r="H3305">
        <v>-86.784300000000002</v>
      </c>
      <c r="I3305" t="s">
        <v>5243</v>
      </c>
      <c r="J3305" s="4" t="s">
        <v>5267</v>
      </c>
      <c r="K3305" s="4" t="str">
        <f t="shared" si="51"/>
        <v>Jun 13</v>
      </c>
      <c r="L3305" t="s">
        <v>5343</v>
      </c>
      <c r="M3305" t="s">
        <v>5438</v>
      </c>
      <c r="N3305" t="s">
        <v>5438</v>
      </c>
      <c r="P3305" t="s">
        <v>6051</v>
      </c>
      <c r="Q3305" t="s">
        <v>6395</v>
      </c>
      <c r="R3305">
        <v>0</v>
      </c>
      <c r="S3305" t="s">
        <v>6537</v>
      </c>
      <c r="T3305">
        <v>0</v>
      </c>
      <c r="U3305">
        <v>0</v>
      </c>
      <c r="V3305">
        <v>0</v>
      </c>
      <c r="W3305">
        <v>0</v>
      </c>
      <c r="X3305">
        <v>1</v>
      </c>
      <c r="Y3305">
        <v>1</v>
      </c>
      <c r="Z3305" s="2" t="s">
        <v>9331</v>
      </c>
      <c r="AD3305" t="s">
        <v>6598</v>
      </c>
    </row>
    <row r="3306" spans="1:30" x14ac:dyDescent="0.2">
      <c r="A3306" s="1">
        <v>2518</v>
      </c>
      <c r="B3306" t="s">
        <v>1555</v>
      </c>
      <c r="C3306" t="s">
        <v>3761</v>
      </c>
      <c r="D3306" t="s">
        <v>1485</v>
      </c>
      <c r="E3306" t="s">
        <v>10545</v>
      </c>
      <c r="F3306" t="str">
        <f>VLOOKUP(E3306,state_lookup!A:B,2,FALSE)</f>
        <v>IN</v>
      </c>
      <c r="G3306">
        <v>38.307600000000001</v>
      </c>
      <c r="H3306">
        <v>-85.824100000000001</v>
      </c>
      <c r="I3306" t="s">
        <v>5243</v>
      </c>
      <c r="J3306" s="4" t="s">
        <v>5267</v>
      </c>
      <c r="K3306" s="4" t="str">
        <f t="shared" si="51"/>
        <v>Jun 13</v>
      </c>
      <c r="L3306" t="s">
        <v>5304</v>
      </c>
      <c r="M3306" t="s">
        <v>5531</v>
      </c>
      <c r="N3306" t="s">
        <v>5531</v>
      </c>
      <c r="P3306" t="s">
        <v>6339</v>
      </c>
      <c r="Q3306" t="s">
        <v>6395</v>
      </c>
      <c r="R3306">
        <v>0</v>
      </c>
      <c r="S3306" t="s">
        <v>6607</v>
      </c>
      <c r="T3306">
        <v>0</v>
      </c>
      <c r="U3306">
        <v>0</v>
      </c>
      <c r="V3306">
        <v>0</v>
      </c>
      <c r="W3306">
        <v>0</v>
      </c>
      <c r="X3306">
        <v>1</v>
      </c>
      <c r="Y3306">
        <v>1</v>
      </c>
      <c r="Z3306" s="2" t="s">
        <v>9332</v>
      </c>
    </row>
    <row r="3307" spans="1:30" x14ac:dyDescent="0.2">
      <c r="A3307" s="1">
        <v>2519</v>
      </c>
      <c r="B3307" t="s">
        <v>146</v>
      </c>
      <c r="C3307" t="s">
        <v>3683</v>
      </c>
      <c r="D3307" t="s">
        <v>146</v>
      </c>
      <c r="E3307" t="s">
        <v>10566</v>
      </c>
      <c r="F3307" t="str">
        <f>VLOOKUP(E3307,state_lookup!A:B,2,FALSE)</f>
        <v>CT</v>
      </c>
      <c r="G3307">
        <v>41.311199999999999</v>
      </c>
      <c r="H3307">
        <v>-72.924599999999998</v>
      </c>
      <c r="I3307" t="s">
        <v>5243</v>
      </c>
      <c r="J3307" s="4" t="s">
        <v>5267</v>
      </c>
      <c r="K3307" s="4" t="str">
        <f t="shared" si="51"/>
        <v>Jun 13</v>
      </c>
      <c r="L3307" t="s">
        <v>5948</v>
      </c>
      <c r="M3307" t="s">
        <v>5531</v>
      </c>
      <c r="N3307" t="s">
        <v>5531</v>
      </c>
      <c r="P3307" t="s">
        <v>6111</v>
      </c>
      <c r="Q3307" t="s">
        <v>6395</v>
      </c>
      <c r="R3307">
        <v>0</v>
      </c>
      <c r="S3307" t="s">
        <v>6539</v>
      </c>
      <c r="T3307">
        <v>0</v>
      </c>
      <c r="U3307">
        <v>0</v>
      </c>
      <c r="V3307">
        <v>0</v>
      </c>
      <c r="W3307">
        <v>0</v>
      </c>
      <c r="X3307">
        <v>1</v>
      </c>
      <c r="Y3307">
        <v>1</v>
      </c>
      <c r="Z3307" s="2" t="s">
        <v>9237</v>
      </c>
    </row>
    <row r="3308" spans="1:30" x14ac:dyDescent="0.2">
      <c r="A3308" s="1">
        <v>2520</v>
      </c>
      <c r="B3308" t="s">
        <v>295</v>
      </c>
      <c r="C3308" t="s">
        <v>1942</v>
      </c>
      <c r="D3308" t="s">
        <v>1089</v>
      </c>
      <c r="E3308" t="s">
        <v>10574</v>
      </c>
      <c r="F3308" t="str">
        <f>VLOOKUP(E3308,state_lookup!A:B,2,FALSE)</f>
        <v>LA</v>
      </c>
      <c r="G3308">
        <v>30.0687</v>
      </c>
      <c r="H3308">
        <v>-89.928799999999995</v>
      </c>
      <c r="I3308" t="s">
        <v>5243</v>
      </c>
      <c r="J3308" s="4" t="s">
        <v>5267</v>
      </c>
      <c r="K3308" s="4" t="str">
        <f t="shared" si="51"/>
        <v>Jun 13</v>
      </c>
      <c r="L3308" t="s">
        <v>5950</v>
      </c>
      <c r="M3308" t="s">
        <v>5880</v>
      </c>
      <c r="N3308" t="s">
        <v>5880</v>
      </c>
      <c r="P3308" t="s">
        <v>6111</v>
      </c>
      <c r="Q3308" t="s">
        <v>6494</v>
      </c>
      <c r="R3308">
        <v>0</v>
      </c>
      <c r="S3308" t="s">
        <v>6537</v>
      </c>
      <c r="T3308">
        <v>2</v>
      </c>
      <c r="U3308">
        <v>0</v>
      </c>
      <c r="V3308">
        <v>0</v>
      </c>
      <c r="W3308">
        <v>0</v>
      </c>
      <c r="X3308">
        <v>1</v>
      </c>
      <c r="Y3308">
        <v>1</v>
      </c>
      <c r="Z3308" s="2" t="s">
        <v>9333</v>
      </c>
    </row>
    <row r="3309" spans="1:30" x14ac:dyDescent="0.2">
      <c r="A3309" s="1">
        <v>2521</v>
      </c>
      <c r="B3309" t="s">
        <v>636</v>
      </c>
      <c r="D3309" t="s">
        <v>636</v>
      </c>
      <c r="E3309" t="s">
        <v>10584</v>
      </c>
      <c r="F3309" t="str">
        <f>VLOOKUP(E3309,state_lookup!A:B,2,FALSE)</f>
        <v>RI</v>
      </c>
      <c r="G3309">
        <v>41.4803</v>
      </c>
      <c r="H3309">
        <v>-71.320499999999996</v>
      </c>
      <c r="I3309" t="s">
        <v>5243</v>
      </c>
      <c r="J3309" s="4" t="s">
        <v>5267</v>
      </c>
      <c r="K3309" s="4" t="str">
        <f t="shared" si="51"/>
        <v>Jun 13</v>
      </c>
      <c r="L3309" t="s">
        <v>5381</v>
      </c>
      <c r="M3309" t="s">
        <v>5531</v>
      </c>
      <c r="N3309" t="s">
        <v>5531</v>
      </c>
      <c r="P3309" t="s">
        <v>6111</v>
      </c>
      <c r="Q3309" t="s">
        <v>6495</v>
      </c>
      <c r="Z3309" s="2" t="s">
        <v>9334</v>
      </c>
    </row>
    <row r="3310" spans="1:30" x14ac:dyDescent="0.2">
      <c r="A3310" s="1">
        <v>2522</v>
      </c>
      <c r="B3310" t="s">
        <v>1088</v>
      </c>
      <c r="C3310" t="s">
        <v>3762</v>
      </c>
      <c r="E3310" t="s">
        <v>917</v>
      </c>
      <c r="F3310" t="str">
        <f>VLOOKUP(E3310,state_lookup!A:B,2,FALSE)</f>
        <v>VA</v>
      </c>
      <c r="G3310">
        <v>37.1051</v>
      </c>
      <c r="H3310">
        <v>-76.518500000000003</v>
      </c>
      <c r="I3310" t="s">
        <v>5243</v>
      </c>
      <c r="J3310" s="4" t="s">
        <v>5267</v>
      </c>
      <c r="K3310" s="4" t="str">
        <f t="shared" si="51"/>
        <v>Jun 13</v>
      </c>
      <c r="L3310" t="s">
        <v>5940</v>
      </c>
      <c r="M3310" t="s">
        <v>5531</v>
      </c>
      <c r="N3310" t="s">
        <v>5531</v>
      </c>
      <c r="P3310" t="s">
        <v>6323</v>
      </c>
      <c r="Q3310" t="s">
        <v>6495</v>
      </c>
      <c r="R3310">
        <v>0</v>
      </c>
      <c r="S3310" t="s">
        <v>6668</v>
      </c>
      <c r="T3310">
        <v>0</v>
      </c>
      <c r="U3310">
        <v>0</v>
      </c>
      <c r="V3310">
        <v>0</v>
      </c>
      <c r="W3310">
        <v>0</v>
      </c>
      <c r="X3310">
        <v>1</v>
      </c>
      <c r="Y3310">
        <v>1</v>
      </c>
      <c r="Z3310" s="2" t="s">
        <v>9335</v>
      </c>
    </row>
    <row r="3311" spans="1:30" x14ac:dyDescent="0.2">
      <c r="A3311" s="1">
        <v>2523</v>
      </c>
      <c r="B3311" t="s">
        <v>64</v>
      </c>
      <c r="C3311" t="s">
        <v>3763</v>
      </c>
      <c r="D3311" t="s">
        <v>1949</v>
      </c>
      <c r="E3311" t="s">
        <v>64</v>
      </c>
      <c r="F3311" t="str">
        <f>VLOOKUP(E3311,state_lookup!A:B,2,FALSE)</f>
        <v>NY</v>
      </c>
      <c r="G3311">
        <v>40.694299999999998</v>
      </c>
      <c r="H3311">
        <v>-73.924899999999994</v>
      </c>
      <c r="I3311" t="s">
        <v>5243</v>
      </c>
      <c r="J3311" s="4" t="s">
        <v>5267</v>
      </c>
      <c r="K3311" s="4" t="str">
        <f t="shared" si="51"/>
        <v>Jun 13</v>
      </c>
      <c r="P3311" t="s">
        <v>6051</v>
      </c>
      <c r="Q3311" t="s">
        <v>6395</v>
      </c>
      <c r="R3311">
        <v>0</v>
      </c>
      <c r="S3311" t="s">
        <v>6538</v>
      </c>
      <c r="X3311">
        <v>1</v>
      </c>
      <c r="Y3311">
        <v>1</v>
      </c>
    </row>
    <row r="3312" spans="1:30" x14ac:dyDescent="0.2">
      <c r="A3312" s="1">
        <v>2524</v>
      </c>
      <c r="B3312" t="s">
        <v>64</v>
      </c>
      <c r="C3312" t="s">
        <v>3764</v>
      </c>
      <c r="D3312" t="s">
        <v>1949</v>
      </c>
      <c r="E3312" t="s">
        <v>64</v>
      </c>
      <c r="F3312" t="str">
        <f>VLOOKUP(E3312,state_lookup!A:B,2,FALSE)</f>
        <v>NY</v>
      </c>
      <c r="G3312">
        <v>40.694299999999998</v>
      </c>
      <c r="H3312">
        <v>-73.924899999999994</v>
      </c>
      <c r="I3312" t="s">
        <v>5243</v>
      </c>
      <c r="J3312" s="4" t="s">
        <v>5267</v>
      </c>
      <c r="K3312" s="4" t="str">
        <f t="shared" si="51"/>
        <v>Jun 13</v>
      </c>
      <c r="P3312" t="s">
        <v>6051</v>
      </c>
      <c r="Q3312" t="s">
        <v>6395</v>
      </c>
      <c r="R3312">
        <v>0</v>
      </c>
      <c r="X3312">
        <v>0</v>
      </c>
      <c r="Y3312">
        <v>1</v>
      </c>
    </row>
    <row r="3313" spans="1:30" x14ac:dyDescent="0.2">
      <c r="A3313" s="1">
        <v>2525</v>
      </c>
      <c r="B3313" t="s">
        <v>64</v>
      </c>
      <c r="C3313" t="s">
        <v>3765</v>
      </c>
      <c r="D3313" t="s">
        <v>1949</v>
      </c>
      <c r="E3313" t="s">
        <v>64</v>
      </c>
      <c r="F3313" t="str">
        <f>VLOOKUP(E3313,state_lookup!A:B,2,FALSE)</f>
        <v>NY</v>
      </c>
      <c r="G3313">
        <v>40.694299999999998</v>
      </c>
      <c r="H3313">
        <v>-73.924899999999994</v>
      </c>
      <c r="I3313" t="s">
        <v>5243</v>
      </c>
      <c r="J3313" s="4" t="s">
        <v>5267</v>
      </c>
      <c r="K3313" s="4" t="str">
        <f t="shared" si="51"/>
        <v>Jun 13</v>
      </c>
      <c r="P3313" t="s">
        <v>6051</v>
      </c>
      <c r="Q3313" t="s">
        <v>6395</v>
      </c>
      <c r="R3313">
        <v>0</v>
      </c>
      <c r="S3313" t="s">
        <v>6685</v>
      </c>
      <c r="X3313">
        <v>0</v>
      </c>
      <c r="Y3313">
        <v>1</v>
      </c>
    </row>
    <row r="3314" spans="1:30" x14ac:dyDescent="0.2">
      <c r="A3314" s="1">
        <v>2526</v>
      </c>
      <c r="B3314" t="s">
        <v>64</v>
      </c>
      <c r="C3314" t="s">
        <v>3766</v>
      </c>
      <c r="D3314" t="s">
        <v>4337</v>
      </c>
      <c r="E3314" t="s">
        <v>64</v>
      </c>
      <c r="F3314" t="str">
        <f>VLOOKUP(E3314,state_lookup!A:B,2,FALSE)</f>
        <v>NY</v>
      </c>
      <c r="G3314">
        <v>40.694299999999998</v>
      </c>
      <c r="H3314">
        <v>-73.924899999999994</v>
      </c>
      <c r="I3314" t="s">
        <v>5243</v>
      </c>
      <c r="J3314" s="4" t="s">
        <v>5267</v>
      </c>
      <c r="K3314" s="4" t="str">
        <f t="shared" si="51"/>
        <v>Jun 13</v>
      </c>
      <c r="P3314" t="s">
        <v>6051</v>
      </c>
      <c r="Q3314" t="s">
        <v>6395</v>
      </c>
      <c r="R3314">
        <v>0</v>
      </c>
      <c r="S3314" t="s">
        <v>6685</v>
      </c>
      <c r="X3314">
        <v>0</v>
      </c>
      <c r="Y3314">
        <v>1</v>
      </c>
    </row>
    <row r="3315" spans="1:30" x14ac:dyDescent="0.2">
      <c r="A3315" s="1">
        <v>2527</v>
      </c>
      <c r="B3315" t="s">
        <v>64</v>
      </c>
      <c r="C3315" t="s">
        <v>3077</v>
      </c>
      <c r="D3315" t="s">
        <v>4337</v>
      </c>
      <c r="E3315" t="s">
        <v>64</v>
      </c>
      <c r="F3315" t="str">
        <f>VLOOKUP(E3315,state_lookup!A:B,2,FALSE)</f>
        <v>NY</v>
      </c>
      <c r="G3315">
        <v>40.694299999999998</v>
      </c>
      <c r="H3315">
        <v>-73.924899999999994</v>
      </c>
      <c r="I3315" t="s">
        <v>5243</v>
      </c>
      <c r="J3315" s="4" t="s">
        <v>5267</v>
      </c>
      <c r="K3315" s="4" t="str">
        <f t="shared" si="51"/>
        <v>Jun 13</v>
      </c>
      <c r="L3315" t="s">
        <v>5304</v>
      </c>
      <c r="M3315" t="s">
        <v>5531</v>
      </c>
      <c r="N3315" t="s">
        <v>5531</v>
      </c>
      <c r="P3315" t="s">
        <v>6051</v>
      </c>
      <c r="Q3315" t="s">
        <v>6395</v>
      </c>
      <c r="R3315">
        <v>0</v>
      </c>
      <c r="S3315" t="s">
        <v>6683</v>
      </c>
      <c r="T3315">
        <v>0</v>
      </c>
      <c r="U3315">
        <v>0</v>
      </c>
      <c r="V3315">
        <v>0</v>
      </c>
      <c r="W3315">
        <v>0</v>
      </c>
      <c r="X3315">
        <v>0</v>
      </c>
      <c r="Y3315">
        <v>1</v>
      </c>
      <c r="Z3315" s="2" t="s">
        <v>9336</v>
      </c>
      <c r="AD3315" t="s">
        <v>6598</v>
      </c>
    </row>
    <row r="3316" spans="1:30" x14ac:dyDescent="0.2">
      <c r="A3316" s="1">
        <v>2528</v>
      </c>
      <c r="B3316" t="s">
        <v>64</v>
      </c>
      <c r="C3316" t="s">
        <v>3767</v>
      </c>
      <c r="D3316" t="s">
        <v>64</v>
      </c>
      <c r="E3316" t="s">
        <v>64</v>
      </c>
      <c r="F3316" t="str">
        <f>VLOOKUP(E3316,state_lookup!A:B,2,FALSE)</f>
        <v>NY</v>
      </c>
      <c r="G3316">
        <v>40.694299999999998</v>
      </c>
      <c r="H3316">
        <v>-73.924899999999994</v>
      </c>
      <c r="I3316" t="s">
        <v>5243</v>
      </c>
      <c r="J3316" s="4" t="s">
        <v>5267</v>
      </c>
      <c r="K3316" s="4" t="str">
        <f t="shared" si="51"/>
        <v>Jun 13</v>
      </c>
      <c r="P3316" t="s">
        <v>6051</v>
      </c>
      <c r="Q3316" t="s">
        <v>6395</v>
      </c>
      <c r="R3316">
        <v>0</v>
      </c>
      <c r="S3316" t="s">
        <v>6685</v>
      </c>
      <c r="X3316">
        <v>0</v>
      </c>
      <c r="Y3316">
        <v>1</v>
      </c>
    </row>
    <row r="3317" spans="1:30" x14ac:dyDescent="0.2">
      <c r="A3317" s="1">
        <v>2529</v>
      </c>
      <c r="B3317" t="s">
        <v>64</v>
      </c>
      <c r="C3317" t="s">
        <v>3768</v>
      </c>
      <c r="D3317" t="s">
        <v>64</v>
      </c>
      <c r="E3317" t="s">
        <v>64</v>
      </c>
      <c r="F3317" t="str">
        <f>VLOOKUP(E3317,state_lookup!A:B,2,FALSE)</f>
        <v>NY</v>
      </c>
      <c r="G3317">
        <v>40.694299999999998</v>
      </c>
      <c r="H3317">
        <v>-73.924899999999994</v>
      </c>
      <c r="I3317" t="s">
        <v>5243</v>
      </c>
      <c r="J3317" s="4" t="s">
        <v>5267</v>
      </c>
      <c r="K3317" s="4" t="str">
        <f t="shared" si="51"/>
        <v>Jun 13</v>
      </c>
      <c r="P3317" t="s">
        <v>6051</v>
      </c>
      <c r="Q3317" t="s">
        <v>6395</v>
      </c>
      <c r="R3317">
        <v>0</v>
      </c>
      <c r="X3317">
        <v>0</v>
      </c>
      <c r="Y3317">
        <v>1</v>
      </c>
    </row>
    <row r="3318" spans="1:30" x14ac:dyDescent="0.2">
      <c r="A3318" s="1">
        <v>2530</v>
      </c>
      <c r="B3318" t="s">
        <v>64</v>
      </c>
      <c r="C3318" t="s">
        <v>3769</v>
      </c>
      <c r="D3318" t="s">
        <v>64</v>
      </c>
      <c r="E3318" t="s">
        <v>64</v>
      </c>
      <c r="F3318" t="str">
        <f>VLOOKUP(E3318,state_lookup!A:B,2,FALSE)</f>
        <v>NY</v>
      </c>
      <c r="G3318">
        <v>40.694299999999998</v>
      </c>
      <c r="H3318">
        <v>-73.924899999999994</v>
      </c>
      <c r="I3318" t="s">
        <v>5243</v>
      </c>
      <c r="J3318" s="4" t="s">
        <v>5267</v>
      </c>
      <c r="K3318" s="4" t="str">
        <f t="shared" si="51"/>
        <v>Jun 13</v>
      </c>
      <c r="P3318" t="s">
        <v>6051</v>
      </c>
      <c r="Q3318" t="s">
        <v>6395</v>
      </c>
      <c r="R3318">
        <v>0</v>
      </c>
      <c r="X3318">
        <v>0</v>
      </c>
      <c r="Y3318">
        <v>1</v>
      </c>
    </row>
    <row r="3319" spans="1:30" x14ac:dyDescent="0.2">
      <c r="A3319" s="1">
        <v>2531</v>
      </c>
      <c r="B3319" t="s">
        <v>64</v>
      </c>
      <c r="C3319" t="s">
        <v>3770</v>
      </c>
      <c r="D3319" t="s">
        <v>64</v>
      </c>
      <c r="E3319" t="s">
        <v>64</v>
      </c>
      <c r="F3319" t="str">
        <f>VLOOKUP(E3319,state_lookup!A:B,2,FALSE)</f>
        <v>NY</v>
      </c>
      <c r="G3319">
        <v>40.694299999999998</v>
      </c>
      <c r="H3319">
        <v>-73.924899999999994</v>
      </c>
      <c r="I3319" t="s">
        <v>5243</v>
      </c>
      <c r="J3319" s="4" t="s">
        <v>5267</v>
      </c>
      <c r="K3319" s="4" t="str">
        <f t="shared" si="51"/>
        <v>Jun 13</v>
      </c>
      <c r="P3319" t="s">
        <v>6051</v>
      </c>
      <c r="Q3319" t="s">
        <v>6395</v>
      </c>
      <c r="R3319">
        <v>0</v>
      </c>
      <c r="X3319">
        <v>0</v>
      </c>
      <c r="Y3319">
        <v>1</v>
      </c>
    </row>
    <row r="3320" spans="1:30" x14ac:dyDescent="0.2">
      <c r="A3320" s="1">
        <v>2532</v>
      </c>
      <c r="B3320" t="s">
        <v>64</v>
      </c>
      <c r="C3320" t="s">
        <v>3771</v>
      </c>
      <c r="D3320" t="s">
        <v>64</v>
      </c>
      <c r="E3320" t="s">
        <v>64</v>
      </c>
      <c r="F3320" t="str">
        <f>VLOOKUP(E3320,state_lookup!A:B,2,FALSE)</f>
        <v>NY</v>
      </c>
      <c r="G3320">
        <v>40.694299999999998</v>
      </c>
      <c r="H3320">
        <v>-73.924899999999994</v>
      </c>
      <c r="I3320" t="s">
        <v>5243</v>
      </c>
      <c r="J3320" s="4" t="s">
        <v>5267</v>
      </c>
      <c r="K3320" s="4" t="str">
        <f t="shared" si="51"/>
        <v>Jun 13</v>
      </c>
      <c r="P3320" t="s">
        <v>6051</v>
      </c>
      <c r="Q3320" t="s">
        <v>6395</v>
      </c>
      <c r="R3320">
        <v>0</v>
      </c>
      <c r="X3320">
        <v>0</v>
      </c>
      <c r="Y3320">
        <v>1</v>
      </c>
    </row>
    <row r="3321" spans="1:30" x14ac:dyDescent="0.2">
      <c r="A3321" s="1">
        <v>2533</v>
      </c>
      <c r="B3321" t="s">
        <v>64</v>
      </c>
      <c r="C3321" t="s">
        <v>3772</v>
      </c>
      <c r="D3321" t="s">
        <v>64</v>
      </c>
      <c r="E3321" t="s">
        <v>64</v>
      </c>
      <c r="F3321" t="str">
        <f>VLOOKUP(E3321,state_lookup!A:B,2,FALSE)</f>
        <v>NY</v>
      </c>
      <c r="G3321">
        <v>40.694299999999998</v>
      </c>
      <c r="H3321">
        <v>-73.924899999999994</v>
      </c>
      <c r="I3321" t="s">
        <v>5243</v>
      </c>
      <c r="J3321" s="4" t="s">
        <v>5267</v>
      </c>
      <c r="K3321" s="4" t="str">
        <f t="shared" si="51"/>
        <v>Jun 13</v>
      </c>
      <c r="P3321" t="s">
        <v>6051</v>
      </c>
      <c r="Q3321" t="s">
        <v>6395</v>
      </c>
      <c r="R3321">
        <v>0</v>
      </c>
      <c r="X3321">
        <v>0</v>
      </c>
      <c r="Y3321">
        <v>1</v>
      </c>
    </row>
    <row r="3322" spans="1:30" x14ac:dyDescent="0.2">
      <c r="A3322" s="1">
        <v>2534</v>
      </c>
      <c r="B3322" t="s">
        <v>64</v>
      </c>
      <c r="C3322" t="s">
        <v>3773</v>
      </c>
      <c r="D3322" t="s">
        <v>64</v>
      </c>
      <c r="E3322" t="s">
        <v>64</v>
      </c>
      <c r="F3322" t="str">
        <f>VLOOKUP(E3322,state_lookup!A:B,2,FALSE)</f>
        <v>NY</v>
      </c>
      <c r="G3322">
        <v>40.694299999999998</v>
      </c>
      <c r="H3322">
        <v>-73.924899999999994</v>
      </c>
      <c r="I3322" t="s">
        <v>5243</v>
      </c>
      <c r="J3322" s="4" t="s">
        <v>5267</v>
      </c>
      <c r="K3322" s="4" t="str">
        <f t="shared" si="51"/>
        <v>Jun 13</v>
      </c>
      <c r="P3322" t="s">
        <v>6051</v>
      </c>
      <c r="Q3322" t="s">
        <v>6395</v>
      </c>
      <c r="R3322">
        <v>0</v>
      </c>
      <c r="X3322">
        <v>0</v>
      </c>
      <c r="Y3322">
        <v>1</v>
      </c>
    </row>
    <row r="3323" spans="1:30" x14ac:dyDescent="0.2">
      <c r="A3323" s="1">
        <v>2535</v>
      </c>
      <c r="B3323" t="s">
        <v>64</v>
      </c>
      <c r="C3323" t="s">
        <v>3774</v>
      </c>
      <c r="D3323" t="s">
        <v>64</v>
      </c>
      <c r="E3323" t="s">
        <v>64</v>
      </c>
      <c r="F3323" t="str">
        <f>VLOOKUP(E3323,state_lookup!A:B,2,FALSE)</f>
        <v>NY</v>
      </c>
      <c r="G3323">
        <v>40.694299999999998</v>
      </c>
      <c r="H3323">
        <v>-73.924899999999994</v>
      </c>
      <c r="I3323" t="s">
        <v>5243</v>
      </c>
      <c r="J3323" s="4" t="s">
        <v>5267</v>
      </c>
      <c r="K3323" s="4" t="str">
        <f t="shared" si="51"/>
        <v>Jun 13</v>
      </c>
      <c r="P3323" t="s">
        <v>6051</v>
      </c>
      <c r="Q3323" t="s">
        <v>6395</v>
      </c>
      <c r="R3323">
        <v>0</v>
      </c>
      <c r="X3323">
        <v>0</v>
      </c>
      <c r="Y3323">
        <v>1</v>
      </c>
    </row>
    <row r="3324" spans="1:30" x14ac:dyDescent="0.2">
      <c r="A3324" s="1">
        <v>2536</v>
      </c>
      <c r="B3324" t="s">
        <v>64</v>
      </c>
      <c r="C3324" t="s">
        <v>3775</v>
      </c>
      <c r="D3324" t="s">
        <v>64</v>
      </c>
      <c r="E3324" t="s">
        <v>64</v>
      </c>
      <c r="F3324" t="str">
        <f>VLOOKUP(E3324,state_lookup!A:B,2,FALSE)</f>
        <v>NY</v>
      </c>
      <c r="G3324">
        <v>40.694299999999998</v>
      </c>
      <c r="H3324">
        <v>-73.924899999999994</v>
      </c>
      <c r="I3324" t="s">
        <v>5243</v>
      </c>
      <c r="J3324" s="4" t="s">
        <v>5267</v>
      </c>
      <c r="K3324" s="4" t="str">
        <f t="shared" si="51"/>
        <v>Jun 13</v>
      </c>
      <c r="P3324" t="s">
        <v>6051</v>
      </c>
      <c r="Q3324" t="s">
        <v>6395</v>
      </c>
      <c r="R3324">
        <v>0</v>
      </c>
      <c r="S3324" t="s">
        <v>6686</v>
      </c>
      <c r="X3324">
        <v>0</v>
      </c>
      <c r="Y3324">
        <v>1</v>
      </c>
    </row>
    <row r="3325" spans="1:30" x14ac:dyDescent="0.2">
      <c r="A3325" s="1">
        <v>2537</v>
      </c>
      <c r="B3325" t="s">
        <v>64</v>
      </c>
      <c r="C3325" t="s">
        <v>3776</v>
      </c>
      <c r="D3325" t="s">
        <v>64</v>
      </c>
      <c r="E3325" t="s">
        <v>64</v>
      </c>
      <c r="F3325" t="str">
        <f>VLOOKUP(E3325,state_lookup!A:B,2,FALSE)</f>
        <v>NY</v>
      </c>
      <c r="G3325">
        <v>40.694299999999998</v>
      </c>
      <c r="H3325">
        <v>-73.924899999999994</v>
      </c>
      <c r="I3325" t="s">
        <v>5243</v>
      </c>
      <c r="J3325" s="4" t="s">
        <v>5267</v>
      </c>
      <c r="K3325" s="4" t="str">
        <f t="shared" si="51"/>
        <v>Jun 13</v>
      </c>
      <c r="P3325" t="s">
        <v>6051</v>
      </c>
      <c r="Q3325" t="s">
        <v>6395</v>
      </c>
      <c r="R3325">
        <v>0</v>
      </c>
      <c r="X3325">
        <v>0</v>
      </c>
      <c r="Y3325">
        <v>1</v>
      </c>
    </row>
    <row r="3326" spans="1:30" x14ac:dyDescent="0.2">
      <c r="A3326" s="1">
        <v>2538</v>
      </c>
      <c r="B3326" t="s">
        <v>64</v>
      </c>
      <c r="C3326" t="s">
        <v>2496</v>
      </c>
      <c r="D3326" t="s">
        <v>64</v>
      </c>
      <c r="E3326" t="s">
        <v>64</v>
      </c>
      <c r="F3326" t="str">
        <f>VLOOKUP(E3326,state_lookup!A:B,2,FALSE)</f>
        <v>NY</v>
      </c>
      <c r="G3326">
        <v>40.694299999999998</v>
      </c>
      <c r="H3326">
        <v>-73.924899999999994</v>
      </c>
      <c r="I3326" t="s">
        <v>5243</v>
      </c>
      <c r="J3326" s="4" t="s">
        <v>5267</v>
      </c>
      <c r="K3326" s="4" t="str">
        <f t="shared" si="51"/>
        <v>Jun 13</v>
      </c>
      <c r="P3326" t="s">
        <v>6051</v>
      </c>
      <c r="Q3326" t="s">
        <v>6395</v>
      </c>
      <c r="R3326">
        <v>0</v>
      </c>
      <c r="X3326">
        <v>0</v>
      </c>
      <c r="Y3326">
        <v>1</v>
      </c>
    </row>
    <row r="3327" spans="1:30" x14ac:dyDescent="0.2">
      <c r="A3327" s="1">
        <v>2539</v>
      </c>
      <c r="B3327" t="s">
        <v>64</v>
      </c>
      <c r="C3327" t="s">
        <v>3777</v>
      </c>
      <c r="D3327" t="s">
        <v>64</v>
      </c>
      <c r="E3327" t="s">
        <v>64</v>
      </c>
      <c r="F3327" t="str">
        <f>VLOOKUP(E3327,state_lookup!A:B,2,FALSE)</f>
        <v>NY</v>
      </c>
      <c r="G3327">
        <v>40.694299999999998</v>
      </c>
      <c r="H3327">
        <v>-73.924899999999994</v>
      </c>
      <c r="I3327" t="s">
        <v>5243</v>
      </c>
      <c r="J3327" s="4" t="s">
        <v>5267</v>
      </c>
      <c r="K3327" s="4" t="str">
        <f t="shared" si="51"/>
        <v>Jun 13</v>
      </c>
      <c r="P3327" t="s">
        <v>6051</v>
      </c>
      <c r="Q3327" t="s">
        <v>6395</v>
      </c>
      <c r="R3327">
        <v>0</v>
      </c>
      <c r="S3327" t="s">
        <v>6325</v>
      </c>
      <c r="X3327">
        <v>0</v>
      </c>
      <c r="Y3327">
        <v>1</v>
      </c>
    </row>
    <row r="3328" spans="1:30" x14ac:dyDescent="0.2">
      <c r="A3328" s="1">
        <v>2540</v>
      </c>
      <c r="B3328" t="s">
        <v>64</v>
      </c>
      <c r="C3328" t="s">
        <v>3778</v>
      </c>
      <c r="D3328" t="s">
        <v>1950</v>
      </c>
      <c r="E3328" t="s">
        <v>64</v>
      </c>
      <c r="F3328" t="str">
        <f>VLOOKUP(E3328,state_lookup!A:B,2,FALSE)</f>
        <v>NY</v>
      </c>
      <c r="G3328">
        <v>40.694299999999998</v>
      </c>
      <c r="H3328">
        <v>-73.924899999999994</v>
      </c>
      <c r="I3328" t="s">
        <v>5243</v>
      </c>
      <c r="J3328" s="4" t="s">
        <v>5267</v>
      </c>
      <c r="K3328" s="4" t="str">
        <f t="shared" si="51"/>
        <v>Jun 13</v>
      </c>
      <c r="P3328" t="s">
        <v>6051</v>
      </c>
      <c r="Q3328" t="s">
        <v>6395</v>
      </c>
      <c r="R3328">
        <v>0</v>
      </c>
      <c r="S3328" t="s">
        <v>6687</v>
      </c>
      <c r="X3328">
        <v>0</v>
      </c>
      <c r="Y3328">
        <v>1</v>
      </c>
    </row>
    <row r="3329" spans="1:26" x14ac:dyDescent="0.2">
      <c r="A3329" s="1">
        <v>2541</v>
      </c>
      <c r="B3329" t="s">
        <v>64</v>
      </c>
      <c r="C3329" t="s">
        <v>3779</v>
      </c>
      <c r="D3329" t="s">
        <v>1950</v>
      </c>
      <c r="E3329" t="s">
        <v>64</v>
      </c>
      <c r="F3329" t="str">
        <f>VLOOKUP(E3329,state_lookup!A:B,2,FALSE)</f>
        <v>NY</v>
      </c>
      <c r="G3329">
        <v>40.694299999999998</v>
      </c>
      <c r="H3329">
        <v>-73.924899999999994</v>
      </c>
      <c r="I3329" t="s">
        <v>5243</v>
      </c>
      <c r="J3329" s="4" t="s">
        <v>5267</v>
      </c>
      <c r="K3329" s="4" t="str">
        <f t="shared" si="51"/>
        <v>Jun 13</v>
      </c>
      <c r="P3329" t="s">
        <v>6051</v>
      </c>
      <c r="Q3329" t="s">
        <v>6395</v>
      </c>
      <c r="R3329">
        <v>0</v>
      </c>
      <c r="S3329" t="s">
        <v>6537</v>
      </c>
      <c r="X3329">
        <v>0</v>
      </c>
      <c r="Y3329">
        <v>1</v>
      </c>
    </row>
    <row r="3330" spans="1:26" x14ac:dyDescent="0.2">
      <c r="A3330" s="1">
        <v>2542</v>
      </c>
      <c r="B3330" t="s">
        <v>64</v>
      </c>
      <c r="C3330" t="s">
        <v>3780</v>
      </c>
      <c r="D3330" t="s">
        <v>1950</v>
      </c>
      <c r="E3330" t="s">
        <v>64</v>
      </c>
      <c r="F3330" t="str">
        <f>VLOOKUP(E3330,state_lookup!A:B,2,FALSE)</f>
        <v>NY</v>
      </c>
      <c r="G3330">
        <v>40.694299999999998</v>
      </c>
      <c r="H3330">
        <v>-73.924899999999994</v>
      </c>
      <c r="I3330" t="s">
        <v>5243</v>
      </c>
      <c r="J3330" s="4" t="s">
        <v>5267</v>
      </c>
      <c r="K3330" s="4" t="str">
        <f t="shared" si="51"/>
        <v>Jun 13</v>
      </c>
      <c r="P3330" t="s">
        <v>6051</v>
      </c>
      <c r="Q3330" t="s">
        <v>6395</v>
      </c>
      <c r="R3330">
        <v>0</v>
      </c>
      <c r="S3330" t="s">
        <v>6688</v>
      </c>
      <c r="X3330">
        <v>0</v>
      </c>
      <c r="Y3330">
        <v>1</v>
      </c>
    </row>
    <row r="3331" spans="1:26" x14ac:dyDescent="0.2">
      <c r="A3331" s="1">
        <v>2543</v>
      </c>
      <c r="B3331" t="s">
        <v>64</v>
      </c>
      <c r="C3331" t="s">
        <v>3781</v>
      </c>
      <c r="D3331" t="s">
        <v>1950</v>
      </c>
      <c r="E3331" t="s">
        <v>64</v>
      </c>
      <c r="F3331" t="str">
        <f>VLOOKUP(E3331,state_lookup!A:B,2,FALSE)</f>
        <v>NY</v>
      </c>
      <c r="G3331">
        <v>40.694299999999998</v>
      </c>
      <c r="H3331">
        <v>-73.924899999999994</v>
      </c>
      <c r="I3331" t="s">
        <v>5243</v>
      </c>
      <c r="J3331" s="4" t="s">
        <v>5267</v>
      </c>
      <c r="K3331" s="4" t="str">
        <f t="shared" ref="K3331:K3394" si="52">TEXT(J3331, "mmm dd")</f>
        <v>Jun 13</v>
      </c>
      <c r="P3331" t="s">
        <v>6051</v>
      </c>
      <c r="Q3331" t="s">
        <v>6395</v>
      </c>
      <c r="R3331">
        <v>0</v>
      </c>
      <c r="S3331" t="s">
        <v>6537</v>
      </c>
      <c r="X3331">
        <v>0</v>
      </c>
      <c r="Y3331">
        <v>1</v>
      </c>
    </row>
    <row r="3332" spans="1:26" x14ac:dyDescent="0.2">
      <c r="A3332" s="1">
        <v>2544</v>
      </c>
      <c r="B3332" t="s">
        <v>64</v>
      </c>
      <c r="C3332" t="s">
        <v>3782</v>
      </c>
      <c r="D3332" t="s">
        <v>1950</v>
      </c>
      <c r="E3332" t="s">
        <v>64</v>
      </c>
      <c r="F3332" t="str">
        <f>VLOOKUP(E3332,state_lookup!A:B,2,FALSE)</f>
        <v>NY</v>
      </c>
      <c r="G3332">
        <v>40.694299999999998</v>
      </c>
      <c r="H3332">
        <v>-73.924899999999994</v>
      </c>
      <c r="I3332" t="s">
        <v>5243</v>
      </c>
      <c r="J3332" s="4" t="s">
        <v>5267</v>
      </c>
      <c r="K3332" s="4" t="str">
        <f t="shared" si="52"/>
        <v>Jun 13</v>
      </c>
      <c r="P3332" t="s">
        <v>6051</v>
      </c>
      <c r="Q3332" t="s">
        <v>6395</v>
      </c>
      <c r="R3332">
        <v>0</v>
      </c>
      <c r="S3332" t="s">
        <v>6537</v>
      </c>
      <c r="X3332">
        <v>0</v>
      </c>
      <c r="Y3332">
        <v>1</v>
      </c>
    </row>
    <row r="3333" spans="1:26" x14ac:dyDescent="0.2">
      <c r="A3333" s="1">
        <v>2545</v>
      </c>
      <c r="B3333" t="s">
        <v>64</v>
      </c>
      <c r="C3333" t="s">
        <v>3783</v>
      </c>
      <c r="D3333" t="s">
        <v>1950</v>
      </c>
      <c r="E3333" t="s">
        <v>64</v>
      </c>
      <c r="F3333" t="str">
        <f>VLOOKUP(E3333,state_lookup!A:B,2,FALSE)</f>
        <v>NY</v>
      </c>
      <c r="G3333">
        <v>40.694299999999998</v>
      </c>
      <c r="H3333">
        <v>-73.924899999999994</v>
      </c>
      <c r="I3333" t="s">
        <v>5243</v>
      </c>
      <c r="J3333" s="4" t="s">
        <v>5267</v>
      </c>
      <c r="K3333" s="4" t="str">
        <f t="shared" si="52"/>
        <v>Jun 13</v>
      </c>
      <c r="P3333" t="s">
        <v>6051</v>
      </c>
      <c r="Q3333" t="s">
        <v>6395</v>
      </c>
      <c r="R3333">
        <v>0</v>
      </c>
      <c r="S3333" t="s">
        <v>6537</v>
      </c>
      <c r="X3333">
        <v>0</v>
      </c>
      <c r="Y3333">
        <v>1</v>
      </c>
    </row>
    <row r="3334" spans="1:26" x14ac:dyDescent="0.2">
      <c r="A3334" s="1">
        <v>2546</v>
      </c>
      <c r="B3334" t="s">
        <v>64</v>
      </c>
      <c r="C3334" t="s">
        <v>3784</v>
      </c>
      <c r="D3334" t="s">
        <v>1950</v>
      </c>
      <c r="E3334" t="s">
        <v>64</v>
      </c>
      <c r="F3334" t="str">
        <f>VLOOKUP(E3334,state_lookup!A:B,2,FALSE)</f>
        <v>NY</v>
      </c>
      <c r="G3334">
        <v>40.694299999999998</v>
      </c>
      <c r="H3334">
        <v>-73.924899999999994</v>
      </c>
      <c r="I3334" t="s">
        <v>5243</v>
      </c>
      <c r="J3334" s="4" t="s">
        <v>5267</v>
      </c>
      <c r="K3334" s="4" t="str">
        <f t="shared" si="52"/>
        <v>Jun 13</v>
      </c>
      <c r="P3334" t="s">
        <v>6051</v>
      </c>
      <c r="Q3334" t="s">
        <v>6395</v>
      </c>
      <c r="R3334">
        <v>0</v>
      </c>
      <c r="S3334" t="s">
        <v>6537</v>
      </c>
      <c r="X3334">
        <v>0</v>
      </c>
      <c r="Y3334">
        <v>1</v>
      </c>
    </row>
    <row r="3335" spans="1:26" x14ac:dyDescent="0.2">
      <c r="A3335" s="1">
        <v>2547</v>
      </c>
      <c r="B3335" t="s">
        <v>64</v>
      </c>
      <c r="C3335" t="s">
        <v>3785</v>
      </c>
      <c r="D3335" t="s">
        <v>1950</v>
      </c>
      <c r="E3335" t="s">
        <v>64</v>
      </c>
      <c r="F3335" t="str">
        <f>VLOOKUP(E3335,state_lookup!A:B,2,FALSE)</f>
        <v>NY</v>
      </c>
      <c r="G3335">
        <v>40.694299999999998</v>
      </c>
      <c r="H3335">
        <v>-73.924899999999994</v>
      </c>
      <c r="I3335" t="s">
        <v>5243</v>
      </c>
      <c r="J3335" s="4" t="s">
        <v>5267</v>
      </c>
      <c r="K3335" s="4" t="str">
        <f t="shared" si="52"/>
        <v>Jun 13</v>
      </c>
      <c r="P3335" t="s">
        <v>6051</v>
      </c>
      <c r="Q3335" t="s">
        <v>6395</v>
      </c>
      <c r="R3335">
        <v>0</v>
      </c>
      <c r="S3335" t="s">
        <v>6685</v>
      </c>
      <c r="X3335">
        <v>0</v>
      </c>
      <c r="Y3335">
        <v>1</v>
      </c>
    </row>
    <row r="3336" spans="1:26" x14ac:dyDescent="0.2">
      <c r="A3336" s="1">
        <v>2548</v>
      </c>
      <c r="B3336" t="s">
        <v>64</v>
      </c>
      <c r="C3336" t="s">
        <v>3786</v>
      </c>
      <c r="D3336" t="s">
        <v>64</v>
      </c>
      <c r="E3336" t="s">
        <v>64</v>
      </c>
      <c r="F3336" t="str">
        <f>VLOOKUP(E3336,state_lookup!A:B,2,FALSE)</f>
        <v>NY</v>
      </c>
      <c r="G3336">
        <v>40.694299999999998</v>
      </c>
      <c r="H3336">
        <v>-73.924899999999994</v>
      </c>
      <c r="I3336" t="s">
        <v>5243</v>
      </c>
      <c r="J3336" s="4" t="s">
        <v>5267</v>
      </c>
      <c r="K3336" s="4" t="str">
        <f t="shared" si="52"/>
        <v>Jun 13</v>
      </c>
      <c r="P3336" t="s">
        <v>6051</v>
      </c>
      <c r="Q3336" t="s">
        <v>6395</v>
      </c>
      <c r="R3336">
        <v>0</v>
      </c>
      <c r="S3336" t="s">
        <v>6537</v>
      </c>
      <c r="X3336">
        <v>1</v>
      </c>
      <c r="Y3336">
        <v>1</v>
      </c>
      <c r="Z3336" t="s">
        <v>8934</v>
      </c>
    </row>
    <row r="3337" spans="1:26" x14ac:dyDescent="0.2">
      <c r="A3337" s="1">
        <v>2549</v>
      </c>
      <c r="B3337" t="s">
        <v>64</v>
      </c>
      <c r="C3337" t="s">
        <v>3787</v>
      </c>
      <c r="D3337" t="s">
        <v>1950</v>
      </c>
      <c r="E3337" t="s">
        <v>64</v>
      </c>
      <c r="F3337" t="str">
        <f>VLOOKUP(E3337,state_lookup!A:B,2,FALSE)</f>
        <v>NY</v>
      </c>
      <c r="G3337">
        <v>40.694299999999998</v>
      </c>
      <c r="H3337">
        <v>-73.924899999999994</v>
      </c>
      <c r="I3337" t="s">
        <v>5243</v>
      </c>
      <c r="J3337" s="4" t="s">
        <v>5267</v>
      </c>
      <c r="K3337" s="4" t="str">
        <f t="shared" si="52"/>
        <v>Jun 13</v>
      </c>
      <c r="P3337" t="s">
        <v>6051</v>
      </c>
      <c r="Q3337" t="s">
        <v>6395</v>
      </c>
      <c r="R3337">
        <v>0</v>
      </c>
      <c r="S3337" t="s">
        <v>6537</v>
      </c>
      <c r="X3337">
        <v>1</v>
      </c>
      <c r="Y3337">
        <v>1</v>
      </c>
      <c r="Z3337" t="s">
        <v>8934</v>
      </c>
    </row>
    <row r="3338" spans="1:26" x14ac:dyDescent="0.2">
      <c r="A3338" s="1">
        <v>2550</v>
      </c>
      <c r="B3338" t="s">
        <v>64</v>
      </c>
      <c r="C3338" t="s">
        <v>3788</v>
      </c>
      <c r="D3338" t="s">
        <v>64</v>
      </c>
      <c r="E3338" t="s">
        <v>64</v>
      </c>
      <c r="F3338" t="str">
        <f>VLOOKUP(E3338,state_lookup!A:B,2,FALSE)</f>
        <v>NY</v>
      </c>
      <c r="G3338">
        <v>40.694299999999998</v>
      </c>
      <c r="H3338">
        <v>-73.924899999999994</v>
      </c>
      <c r="I3338" t="s">
        <v>5243</v>
      </c>
      <c r="J3338" s="4" t="s">
        <v>5267</v>
      </c>
      <c r="K3338" s="4" t="str">
        <f t="shared" si="52"/>
        <v>Jun 13</v>
      </c>
      <c r="P3338" t="s">
        <v>6051</v>
      </c>
      <c r="Q3338" t="s">
        <v>6395</v>
      </c>
      <c r="R3338">
        <v>0</v>
      </c>
      <c r="S3338" t="s">
        <v>6537</v>
      </c>
      <c r="X3338">
        <v>1</v>
      </c>
      <c r="Y3338">
        <v>1</v>
      </c>
      <c r="Z3338" t="s">
        <v>8934</v>
      </c>
    </row>
    <row r="3339" spans="1:26" x14ac:dyDescent="0.2">
      <c r="A3339" s="1">
        <v>2551</v>
      </c>
      <c r="B3339" t="s">
        <v>64</v>
      </c>
      <c r="C3339" t="s">
        <v>3789</v>
      </c>
      <c r="D3339" t="s">
        <v>4337</v>
      </c>
      <c r="E3339" t="s">
        <v>64</v>
      </c>
      <c r="F3339" t="str">
        <f>VLOOKUP(E3339,state_lookup!A:B,2,FALSE)</f>
        <v>NY</v>
      </c>
      <c r="G3339">
        <v>40.694299999999998</v>
      </c>
      <c r="H3339">
        <v>-73.924899999999994</v>
      </c>
      <c r="I3339" t="s">
        <v>5243</v>
      </c>
      <c r="J3339" s="4" t="s">
        <v>5267</v>
      </c>
      <c r="K3339" s="4" t="str">
        <f t="shared" si="52"/>
        <v>Jun 13</v>
      </c>
      <c r="P3339" t="s">
        <v>6051</v>
      </c>
      <c r="Q3339" t="s">
        <v>6395</v>
      </c>
      <c r="R3339">
        <v>0</v>
      </c>
      <c r="S3339" t="s">
        <v>6537</v>
      </c>
      <c r="X3339">
        <v>1</v>
      </c>
      <c r="Y3339">
        <v>1</v>
      </c>
      <c r="Z3339" t="s">
        <v>8934</v>
      </c>
    </row>
    <row r="3340" spans="1:26" x14ac:dyDescent="0.2">
      <c r="A3340" s="1">
        <v>2552</v>
      </c>
      <c r="B3340" t="s">
        <v>64</v>
      </c>
      <c r="C3340" t="s">
        <v>3790</v>
      </c>
      <c r="D3340" t="s">
        <v>4337</v>
      </c>
      <c r="E3340" t="s">
        <v>64</v>
      </c>
      <c r="F3340" t="str">
        <f>VLOOKUP(E3340,state_lookup!A:B,2,FALSE)</f>
        <v>NY</v>
      </c>
      <c r="G3340">
        <v>40.694299999999998</v>
      </c>
      <c r="H3340">
        <v>-73.924899999999994</v>
      </c>
      <c r="I3340" t="s">
        <v>5243</v>
      </c>
      <c r="J3340" s="4" t="s">
        <v>5267</v>
      </c>
      <c r="K3340" s="4" t="str">
        <f t="shared" si="52"/>
        <v>Jun 13</v>
      </c>
      <c r="P3340" t="s">
        <v>6051</v>
      </c>
      <c r="Q3340" t="s">
        <v>6395</v>
      </c>
      <c r="R3340">
        <v>0</v>
      </c>
      <c r="S3340" t="s">
        <v>6537</v>
      </c>
      <c r="X3340">
        <v>1</v>
      </c>
      <c r="Y3340">
        <v>1</v>
      </c>
      <c r="Z3340" t="s">
        <v>8934</v>
      </c>
    </row>
    <row r="3341" spans="1:26" x14ac:dyDescent="0.2">
      <c r="A3341" s="1">
        <v>2553</v>
      </c>
      <c r="B3341" t="s">
        <v>64</v>
      </c>
      <c r="C3341" t="s">
        <v>3791</v>
      </c>
      <c r="D3341" t="s">
        <v>4337</v>
      </c>
      <c r="E3341" t="s">
        <v>64</v>
      </c>
      <c r="F3341" t="str">
        <f>VLOOKUP(E3341,state_lookup!A:B,2,FALSE)</f>
        <v>NY</v>
      </c>
      <c r="G3341">
        <v>40.694299999999998</v>
      </c>
      <c r="H3341">
        <v>-73.924899999999994</v>
      </c>
      <c r="I3341" t="s">
        <v>5243</v>
      </c>
      <c r="J3341" s="4" t="s">
        <v>5267</v>
      </c>
      <c r="K3341" s="4" t="str">
        <f t="shared" si="52"/>
        <v>Jun 13</v>
      </c>
      <c r="P3341" t="s">
        <v>6051</v>
      </c>
      <c r="Q3341" t="s">
        <v>6395</v>
      </c>
      <c r="R3341">
        <v>0</v>
      </c>
      <c r="S3341" t="s">
        <v>6537</v>
      </c>
      <c r="X3341">
        <v>1</v>
      </c>
      <c r="Y3341">
        <v>1</v>
      </c>
      <c r="Z3341" t="s">
        <v>8934</v>
      </c>
    </row>
    <row r="3342" spans="1:26" x14ac:dyDescent="0.2">
      <c r="A3342" s="1">
        <v>2554</v>
      </c>
      <c r="B3342" t="s">
        <v>64</v>
      </c>
      <c r="C3342" t="s">
        <v>3792</v>
      </c>
      <c r="D3342" t="s">
        <v>4337</v>
      </c>
      <c r="E3342" t="s">
        <v>64</v>
      </c>
      <c r="F3342" t="str">
        <f>VLOOKUP(E3342,state_lookup!A:B,2,FALSE)</f>
        <v>NY</v>
      </c>
      <c r="G3342">
        <v>40.694299999999998</v>
      </c>
      <c r="H3342">
        <v>-73.924899999999994</v>
      </c>
      <c r="I3342" t="s">
        <v>5243</v>
      </c>
      <c r="J3342" s="4" t="s">
        <v>5267</v>
      </c>
      <c r="K3342" s="4" t="str">
        <f t="shared" si="52"/>
        <v>Jun 13</v>
      </c>
      <c r="P3342" t="s">
        <v>6051</v>
      </c>
      <c r="Q3342" t="s">
        <v>6395</v>
      </c>
      <c r="R3342">
        <v>0</v>
      </c>
      <c r="S3342" t="s">
        <v>6537</v>
      </c>
      <c r="X3342">
        <v>1</v>
      </c>
      <c r="Y3342">
        <v>1</v>
      </c>
      <c r="Z3342" t="s">
        <v>8934</v>
      </c>
    </row>
    <row r="3343" spans="1:26" x14ac:dyDescent="0.2">
      <c r="A3343" s="1">
        <v>2555</v>
      </c>
      <c r="B3343" t="s">
        <v>64</v>
      </c>
      <c r="C3343" t="s">
        <v>3476</v>
      </c>
      <c r="D3343" t="s">
        <v>64</v>
      </c>
      <c r="E3343" t="s">
        <v>64</v>
      </c>
      <c r="F3343" t="str">
        <f>VLOOKUP(E3343,state_lookup!A:B,2,FALSE)</f>
        <v>NY</v>
      </c>
      <c r="G3343">
        <v>40.694299999999998</v>
      </c>
      <c r="H3343">
        <v>-73.924899999999994</v>
      </c>
      <c r="I3343" t="s">
        <v>5243</v>
      </c>
      <c r="J3343" s="4" t="s">
        <v>5267</v>
      </c>
      <c r="K3343" s="4" t="str">
        <f t="shared" si="52"/>
        <v>Jun 13</v>
      </c>
      <c r="P3343" t="s">
        <v>6051</v>
      </c>
      <c r="Q3343" t="s">
        <v>6395</v>
      </c>
      <c r="R3343">
        <v>0</v>
      </c>
      <c r="S3343" t="s">
        <v>6537</v>
      </c>
      <c r="X3343">
        <v>1</v>
      </c>
      <c r="Y3343">
        <v>1</v>
      </c>
      <c r="Z3343" t="s">
        <v>8934</v>
      </c>
    </row>
    <row r="3344" spans="1:26" x14ac:dyDescent="0.2">
      <c r="A3344" s="1">
        <v>2556</v>
      </c>
      <c r="B3344" t="s">
        <v>64</v>
      </c>
      <c r="C3344" t="s">
        <v>3793</v>
      </c>
      <c r="D3344" t="s">
        <v>1950</v>
      </c>
      <c r="E3344" t="s">
        <v>64</v>
      </c>
      <c r="F3344" t="str">
        <f>VLOOKUP(E3344,state_lookup!A:B,2,FALSE)</f>
        <v>NY</v>
      </c>
      <c r="G3344">
        <v>40.694299999999998</v>
      </c>
      <c r="H3344">
        <v>-73.924899999999994</v>
      </c>
      <c r="I3344" t="s">
        <v>5243</v>
      </c>
      <c r="J3344" s="4" t="s">
        <v>5267</v>
      </c>
      <c r="K3344" s="4" t="str">
        <f t="shared" si="52"/>
        <v>Jun 13</v>
      </c>
      <c r="P3344" t="s">
        <v>6051</v>
      </c>
      <c r="Q3344" t="s">
        <v>6395</v>
      </c>
      <c r="R3344">
        <v>0</v>
      </c>
      <c r="S3344" t="s">
        <v>6537</v>
      </c>
      <c r="X3344">
        <v>1</v>
      </c>
      <c r="Y3344">
        <v>1</v>
      </c>
      <c r="Z3344" t="s">
        <v>8934</v>
      </c>
    </row>
    <row r="3345" spans="1:30" x14ac:dyDescent="0.2">
      <c r="A3345" s="1">
        <v>2557</v>
      </c>
      <c r="B3345" t="s">
        <v>64</v>
      </c>
      <c r="C3345" t="s">
        <v>3794</v>
      </c>
      <c r="D3345" t="s">
        <v>64</v>
      </c>
      <c r="E3345" t="s">
        <v>64</v>
      </c>
      <c r="F3345" t="str">
        <f>VLOOKUP(E3345,state_lookup!A:B,2,FALSE)</f>
        <v>NY</v>
      </c>
      <c r="G3345">
        <v>40.694299999999998</v>
      </c>
      <c r="H3345">
        <v>-73.924899999999994</v>
      </c>
      <c r="I3345" t="s">
        <v>5243</v>
      </c>
      <c r="J3345" s="4" t="s">
        <v>5267</v>
      </c>
      <c r="K3345" s="4" t="str">
        <f t="shared" si="52"/>
        <v>Jun 13</v>
      </c>
      <c r="P3345" t="s">
        <v>6051</v>
      </c>
      <c r="Q3345" t="s">
        <v>6395</v>
      </c>
      <c r="R3345">
        <v>0</v>
      </c>
      <c r="S3345" t="s">
        <v>6537</v>
      </c>
      <c r="X3345">
        <v>1</v>
      </c>
      <c r="Y3345">
        <v>1</v>
      </c>
      <c r="Z3345" t="s">
        <v>8934</v>
      </c>
    </row>
    <row r="3346" spans="1:30" x14ac:dyDescent="0.2">
      <c r="A3346" s="1">
        <v>2558</v>
      </c>
      <c r="B3346" t="s">
        <v>1556</v>
      </c>
      <c r="C3346" t="s">
        <v>3795</v>
      </c>
      <c r="D3346" t="s">
        <v>1207</v>
      </c>
      <c r="E3346" t="s">
        <v>10554</v>
      </c>
      <c r="F3346" t="str">
        <f>VLOOKUP(E3346,state_lookup!A:B,2,FALSE)</f>
        <v>MA</v>
      </c>
      <c r="G3346">
        <v>42.671349999999997</v>
      </c>
      <c r="H3346" t="s">
        <v>5219</v>
      </c>
      <c r="I3346" t="s">
        <v>5243</v>
      </c>
      <c r="J3346" s="4" t="s">
        <v>5267</v>
      </c>
      <c r="K3346" s="4" t="str">
        <f t="shared" si="52"/>
        <v>Jun 13</v>
      </c>
      <c r="P3346" t="s">
        <v>6340</v>
      </c>
      <c r="Q3346" t="s">
        <v>6395</v>
      </c>
      <c r="R3346">
        <v>0</v>
      </c>
      <c r="Y3346">
        <v>1</v>
      </c>
      <c r="Z3346" s="2" t="s">
        <v>9337</v>
      </c>
    </row>
    <row r="3347" spans="1:30" x14ac:dyDescent="0.2">
      <c r="A3347" s="1">
        <v>2559</v>
      </c>
      <c r="B3347" t="s">
        <v>1557</v>
      </c>
      <c r="C3347" t="s">
        <v>1716</v>
      </c>
      <c r="D3347" t="s">
        <v>4411</v>
      </c>
      <c r="E3347" t="s">
        <v>10583</v>
      </c>
      <c r="F3347" t="str">
        <f>VLOOKUP(E3347,state_lookup!A:B,2,FALSE)</f>
        <v>AR</v>
      </c>
      <c r="G3347">
        <v>34.780700000000003</v>
      </c>
      <c r="H3347">
        <v>-92.237200000000001</v>
      </c>
      <c r="I3347" t="s">
        <v>5243</v>
      </c>
      <c r="J3347" s="4" t="s">
        <v>5267</v>
      </c>
      <c r="K3347" s="4" t="str">
        <f t="shared" si="52"/>
        <v>Jun 13</v>
      </c>
      <c r="L3347" t="s">
        <v>5289</v>
      </c>
      <c r="M3347" t="s">
        <v>5982</v>
      </c>
      <c r="N3347" t="s">
        <v>5982</v>
      </c>
      <c r="P3347" t="s">
        <v>6051</v>
      </c>
      <c r="Q3347" t="s">
        <v>6395</v>
      </c>
      <c r="R3347">
        <v>0</v>
      </c>
      <c r="S3347" t="s">
        <v>6537</v>
      </c>
      <c r="T3347">
        <v>0</v>
      </c>
      <c r="U3347">
        <v>0</v>
      </c>
      <c r="V3347">
        <v>0</v>
      </c>
      <c r="W3347">
        <v>0</v>
      </c>
      <c r="X3347">
        <v>1</v>
      </c>
      <c r="Y3347">
        <v>1</v>
      </c>
      <c r="Z3347" s="2" t="s">
        <v>9338</v>
      </c>
    </row>
    <row r="3348" spans="1:30" x14ac:dyDescent="0.2">
      <c r="A3348" s="1">
        <v>2560</v>
      </c>
      <c r="B3348" t="s">
        <v>853</v>
      </c>
      <c r="C3348" t="s">
        <v>3796</v>
      </c>
      <c r="D3348" t="s">
        <v>147</v>
      </c>
      <c r="E3348" t="s">
        <v>10566</v>
      </c>
      <c r="F3348" t="str">
        <f>VLOOKUP(E3348,state_lookup!A:B,2,FALSE)</f>
        <v>CT</v>
      </c>
      <c r="G3348">
        <v>41.549500000000002</v>
      </c>
      <c r="H3348">
        <v>-72.088200000000001</v>
      </c>
      <c r="I3348" t="s">
        <v>5243</v>
      </c>
      <c r="J3348" s="4" t="s">
        <v>5267</v>
      </c>
      <c r="K3348" s="4" t="str">
        <f t="shared" si="52"/>
        <v>Jun 13</v>
      </c>
      <c r="L3348" t="s">
        <v>5284</v>
      </c>
      <c r="M3348" t="s">
        <v>5531</v>
      </c>
      <c r="N3348" t="s">
        <v>5531</v>
      </c>
      <c r="P3348" t="s">
        <v>6051</v>
      </c>
      <c r="Q3348" t="s">
        <v>6395</v>
      </c>
      <c r="R3348">
        <v>0</v>
      </c>
      <c r="S3348" t="s">
        <v>6537</v>
      </c>
      <c r="T3348">
        <v>0</v>
      </c>
      <c r="U3348">
        <v>0</v>
      </c>
      <c r="V3348">
        <v>0</v>
      </c>
      <c r="W3348">
        <v>0</v>
      </c>
      <c r="X3348">
        <v>1</v>
      </c>
      <c r="Y3348">
        <v>1</v>
      </c>
      <c r="Z3348" s="2" t="s">
        <v>9339</v>
      </c>
      <c r="AA3348" s="2" t="s">
        <v>9215</v>
      </c>
      <c r="AD3348" t="s">
        <v>6598</v>
      </c>
    </row>
    <row r="3349" spans="1:30" x14ac:dyDescent="0.2">
      <c r="A3349" s="1">
        <v>2561</v>
      </c>
      <c r="B3349" t="s">
        <v>1558</v>
      </c>
      <c r="C3349" t="s">
        <v>3797</v>
      </c>
      <c r="D3349" t="s">
        <v>4863</v>
      </c>
      <c r="E3349" t="s">
        <v>10558</v>
      </c>
      <c r="F3349" t="str">
        <f>VLOOKUP(E3349,state_lookup!A:B,2,FALSE)</f>
        <v>KY</v>
      </c>
      <c r="G3349">
        <v>36.668599999999998</v>
      </c>
      <c r="H3349">
        <v>-87.421599999999998</v>
      </c>
      <c r="I3349" t="s">
        <v>5243</v>
      </c>
      <c r="J3349" s="4" t="s">
        <v>5267</v>
      </c>
      <c r="K3349" s="4" t="str">
        <f t="shared" si="52"/>
        <v>Jun 13</v>
      </c>
      <c r="M3349" t="s">
        <v>6002</v>
      </c>
      <c r="N3349" t="s">
        <v>6002</v>
      </c>
      <c r="P3349" t="s">
        <v>6341</v>
      </c>
      <c r="Q3349" t="s">
        <v>6395</v>
      </c>
      <c r="R3349">
        <v>0</v>
      </c>
      <c r="S3349" t="s">
        <v>6689</v>
      </c>
      <c r="T3349">
        <v>0</v>
      </c>
      <c r="U3349">
        <v>0</v>
      </c>
      <c r="V3349">
        <v>0</v>
      </c>
      <c r="W3349">
        <v>0</v>
      </c>
      <c r="X3349">
        <v>1</v>
      </c>
      <c r="Y3349">
        <v>1</v>
      </c>
      <c r="Z3349" s="2" t="s">
        <v>9340</v>
      </c>
      <c r="AD3349" t="s">
        <v>6598</v>
      </c>
    </row>
    <row r="3350" spans="1:30" x14ac:dyDescent="0.2">
      <c r="A3350" s="1">
        <v>2562</v>
      </c>
      <c r="B3350" t="s">
        <v>66</v>
      </c>
      <c r="C3350" t="s">
        <v>3798</v>
      </c>
      <c r="D3350" t="s">
        <v>4279</v>
      </c>
      <c r="E3350" t="s">
        <v>10547</v>
      </c>
      <c r="F3350" t="str">
        <f>VLOOKUP(E3350,state_lookup!A:B,2,FALSE)</f>
        <v>CA</v>
      </c>
      <c r="G3350">
        <v>37.769449999999999</v>
      </c>
      <c r="H3350" t="s">
        <v>4935</v>
      </c>
      <c r="I3350" t="s">
        <v>5243</v>
      </c>
      <c r="J3350" s="4" t="s">
        <v>5267</v>
      </c>
      <c r="K3350" s="4" t="str">
        <f t="shared" si="52"/>
        <v>Jun 13</v>
      </c>
      <c r="L3350" t="s">
        <v>5954</v>
      </c>
      <c r="M3350" t="s">
        <v>5531</v>
      </c>
      <c r="N3350" t="s">
        <v>5372</v>
      </c>
      <c r="P3350" t="s">
        <v>6051</v>
      </c>
      <c r="Q3350" t="s">
        <v>6395</v>
      </c>
      <c r="R3350">
        <v>0</v>
      </c>
      <c r="S3350" t="s">
        <v>6563</v>
      </c>
      <c r="T3350">
        <v>0</v>
      </c>
      <c r="U3350">
        <v>0</v>
      </c>
      <c r="V3350">
        <v>0</v>
      </c>
      <c r="W3350">
        <v>0</v>
      </c>
      <c r="X3350">
        <v>1</v>
      </c>
      <c r="Y3350">
        <v>1</v>
      </c>
      <c r="Z3350" s="2" t="s">
        <v>9341</v>
      </c>
      <c r="AA3350" s="2" t="s">
        <v>9374</v>
      </c>
      <c r="AD3350" t="s">
        <v>6598</v>
      </c>
    </row>
    <row r="3351" spans="1:30" x14ac:dyDescent="0.2">
      <c r="A3351" s="1">
        <v>2563</v>
      </c>
      <c r="B3351" t="s">
        <v>152</v>
      </c>
      <c r="C3351" t="s">
        <v>1929</v>
      </c>
      <c r="D3351" t="s">
        <v>4341</v>
      </c>
      <c r="E3351" t="s">
        <v>4341</v>
      </c>
      <c r="F3351" t="str">
        <f>VLOOKUP(E3351,state_lookup!A:B,2,FALSE)</f>
        <v>OK</v>
      </c>
      <c r="G3351">
        <v>35.467599999999997</v>
      </c>
      <c r="H3351">
        <v>-97.5137</v>
      </c>
      <c r="I3351" t="s">
        <v>5243</v>
      </c>
      <c r="J3351" s="4" t="s">
        <v>5267</v>
      </c>
      <c r="K3351" s="4" t="str">
        <f t="shared" si="52"/>
        <v>Jun 13</v>
      </c>
      <c r="L3351" t="s">
        <v>5284</v>
      </c>
      <c r="M3351" t="s">
        <v>5701</v>
      </c>
      <c r="N3351" t="s">
        <v>5701</v>
      </c>
      <c r="P3351" t="s">
        <v>6307</v>
      </c>
      <c r="Q3351" t="s">
        <v>6395</v>
      </c>
      <c r="R3351">
        <v>0</v>
      </c>
      <c r="S3351" t="s">
        <v>6538</v>
      </c>
      <c r="X3351">
        <v>1</v>
      </c>
      <c r="Y3351">
        <v>1</v>
      </c>
      <c r="Z3351" s="2" t="s">
        <v>9168</v>
      </c>
      <c r="AC3351" t="s">
        <v>6227</v>
      </c>
      <c r="AD3351" t="s">
        <v>6598</v>
      </c>
    </row>
    <row r="3352" spans="1:30" x14ac:dyDescent="0.2">
      <c r="A3352" s="1">
        <v>2564</v>
      </c>
      <c r="B3352" t="s">
        <v>300</v>
      </c>
      <c r="C3352" t="s">
        <v>1744</v>
      </c>
      <c r="D3352" t="s">
        <v>4425</v>
      </c>
      <c r="E3352" t="s">
        <v>10553</v>
      </c>
      <c r="F3352" t="str">
        <f>VLOOKUP(E3352,state_lookup!A:B,2,FALSE)</f>
        <v>AL</v>
      </c>
      <c r="G3352">
        <v>32.662100000000002</v>
      </c>
      <c r="H3352">
        <v>-85.377200000000002</v>
      </c>
      <c r="I3352" t="s">
        <v>5243</v>
      </c>
      <c r="J3352" s="4" t="s">
        <v>5267</v>
      </c>
      <c r="K3352" s="4" t="str">
        <f t="shared" si="52"/>
        <v>Jun 13</v>
      </c>
      <c r="L3352" t="s">
        <v>5332</v>
      </c>
      <c r="M3352" t="s">
        <v>5396</v>
      </c>
      <c r="N3352" t="s">
        <v>5396</v>
      </c>
      <c r="P3352" t="s">
        <v>6051</v>
      </c>
      <c r="Q3352" t="s">
        <v>6395</v>
      </c>
      <c r="R3352">
        <v>0</v>
      </c>
      <c r="S3352" t="s">
        <v>6538</v>
      </c>
      <c r="T3352">
        <v>0</v>
      </c>
      <c r="U3352">
        <v>0</v>
      </c>
      <c r="V3352">
        <v>0</v>
      </c>
      <c r="W3352">
        <v>0</v>
      </c>
      <c r="X3352">
        <v>1</v>
      </c>
      <c r="Y3352">
        <v>1</v>
      </c>
      <c r="Z3352" s="2" t="s">
        <v>9342</v>
      </c>
      <c r="AD3352" t="s">
        <v>6598</v>
      </c>
    </row>
    <row r="3353" spans="1:30" x14ac:dyDescent="0.2">
      <c r="A3353" s="1">
        <v>2565</v>
      </c>
      <c r="B3353" t="s">
        <v>302</v>
      </c>
      <c r="C3353" t="s">
        <v>3799</v>
      </c>
      <c r="D3353" t="s">
        <v>301</v>
      </c>
      <c r="E3353" t="s">
        <v>10549</v>
      </c>
      <c r="F3353" t="str">
        <f>VLOOKUP(E3353,state_lookup!A:B,2,FALSE)</f>
        <v>FL</v>
      </c>
      <c r="G3353">
        <v>28.4772</v>
      </c>
      <c r="H3353">
        <v>-81.3369</v>
      </c>
      <c r="I3353" t="s">
        <v>5243</v>
      </c>
      <c r="J3353" s="4" t="s">
        <v>5267</v>
      </c>
      <c r="K3353" s="4" t="str">
        <f t="shared" si="52"/>
        <v>Jun 13</v>
      </c>
      <c r="L3353" t="s">
        <v>5304</v>
      </c>
      <c r="M3353" t="s">
        <v>5531</v>
      </c>
      <c r="N3353" t="s">
        <v>5531</v>
      </c>
      <c r="P3353" t="s">
        <v>6051</v>
      </c>
      <c r="Q3353" t="s">
        <v>6395</v>
      </c>
      <c r="R3353">
        <v>0</v>
      </c>
      <c r="S3353" t="s">
        <v>6539</v>
      </c>
      <c r="T3353">
        <v>0</v>
      </c>
      <c r="U3353">
        <v>0</v>
      </c>
      <c r="V3353">
        <v>0</v>
      </c>
      <c r="W3353">
        <v>0</v>
      </c>
      <c r="X3353">
        <v>1</v>
      </c>
      <c r="Y3353">
        <v>1</v>
      </c>
      <c r="Z3353" s="2" t="s">
        <v>9343</v>
      </c>
    </row>
    <row r="3354" spans="1:30" x14ac:dyDescent="0.2">
      <c r="A3354" s="1">
        <v>2566</v>
      </c>
      <c r="B3354" t="s">
        <v>1559</v>
      </c>
      <c r="C3354" t="s">
        <v>3800</v>
      </c>
      <c r="D3354" t="s">
        <v>31</v>
      </c>
      <c r="E3354" t="s">
        <v>10547</v>
      </c>
      <c r="F3354" t="str">
        <f>VLOOKUP(E3354,state_lookup!A:B,2,FALSE)</f>
        <v>CA</v>
      </c>
      <c r="G3354">
        <v>34.5944</v>
      </c>
      <c r="H3354">
        <v>-118.1057</v>
      </c>
      <c r="I3354" t="s">
        <v>5243</v>
      </c>
      <c r="J3354" s="4" t="s">
        <v>5267</v>
      </c>
      <c r="K3354" s="4" t="str">
        <f t="shared" si="52"/>
        <v>Jun 13</v>
      </c>
      <c r="L3354" t="s">
        <v>5343</v>
      </c>
      <c r="M3354" t="s">
        <v>5527</v>
      </c>
      <c r="N3354" t="s">
        <v>5527</v>
      </c>
      <c r="P3354" t="s">
        <v>6051</v>
      </c>
      <c r="Q3354" t="s">
        <v>6496</v>
      </c>
      <c r="R3354">
        <v>0</v>
      </c>
      <c r="S3354" t="s">
        <v>6539</v>
      </c>
      <c r="T3354">
        <v>0</v>
      </c>
      <c r="U3354">
        <v>0</v>
      </c>
      <c r="V3354">
        <v>0</v>
      </c>
      <c r="W3354">
        <v>0</v>
      </c>
      <c r="X3354">
        <v>1</v>
      </c>
      <c r="Y3354">
        <v>1</v>
      </c>
      <c r="Z3354" s="2" t="s">
        <v>9344</v>
      </c>
    </row>
    <row r="3355" spans="1:30" x14ac:dyDescent="0.2">
      <c r="A3355" s="1">
        <v>2567</v>
      </c>
      <c r="B3355" t="s">
        <v>306</v>
      </c>
      <c r="C3355" t="s">
        <v>3801</v>
      </c>
      <c r="D3355" t="s">
        <v>4428</v>
      </c>
      <c r="E3355" t="s">
        <v>10549</v>
      </c>
      <c r="F3355" t="str">
        <f>VLOOKUP(E3355,state_lookup!A:B,2,FALSE)</f>
        <v>FL</v>
      </c>
      <c r="G3355">
        <v>30.1995</v>
      </c>
      <c r="H3355">
        <v>-85.600300000000004</v>
      </c>
      <c r="I3355" t="s">
        <v>5243</v>
      </c>
      <c r="J3355" s="4" t="s">
        <v>5268</v>
      </c>
      <c r="K3355" s="4" t="str">
        <f t="shared" si="52"/>
        <v>Jun 14</v>
      </c>
      <c r="L3355" t="s">
        <v>5289</v>
      </c>
      <c r="M3355" t="s">
        <v>5982</v>
      </c>
      <c r="N3355" t="s">
        <v>5982</v>
      </c>
      <c r="P3355" t="s">
        <v>6051</v>
      </c>
      <c r="Q3355" t="s">
        <v>6395</v>
      </c>
      <c r="R3355">
        <v>0</v>
      </c>
      <c r="S3355" t="s">
        <v>6538</v>
      </c>
      <c r="T3355">
        <v>0</v>
      </c>
      <c r="U3355">
        <v>0</v>
      </c>
      <c r="V3355">
        <v>0</v>
      </c>
      <c r="W3355">
        <v>0</v>
      </c>
      <c r="X3355">
        <v>1</v>
      </c>
      <c r="Y3355">
        <v>1</v>
      </c>
      <c r="Z3355" s="2" t="s">
        <v>9345</v>
      </c>
    </row>
    <row r="3356" spans="1:30" x14ac:dyDescent="0.2">
      <c r="A3356" s="1">
        <v>2568</v>
      </c>
      <c r="B3356" t="s">
        <v>1560</v>
      </c>
      <c r="C3356" t="s">
        <v>3802</v>
      </c>
      <c r="D3356" t="s">
        <v>4634</v>
      </c>
      <c r="E3356" t="s">
        <v>10551</v>
      </c>
      <c r="F3356" t="str">
        <f>VLOOKUP(E3356,state_lookup!A:B,2,FALSE)</f>
        <v>NJ</v>
      </c>
      <c r="G3356">
        <v>40.914700000000003</v>
      </c>
      <c r="H3356">
        <v>-74.162400000000005</v>
      </c>
      <c r="I3356" t="s">
        <v>5243</v>
      </c>
      <c r="J3356" s="4" t="s">
        <v>5267</v>
      </c>
      <c r="K3356" s="4" t="str">
        <f t="shared" si="52"/>
        <v>Jun 13</v>
      </c>
      <c r="L3356" t="s">
        <v>5531</v>
      </c>
      <c r="M3356" t="s">
        <v>5531</v>
      </c>
      <c r="N3356" t="s">
        <v>5531</v>
      </c>
      <c r="P3356" t="s">
        <v>6051</v>
      </c>
      <c r="Q3356" t="s">
        <v>6395</v>
      </c>
      <c r="R3356">
        <v>0</v>
      </c>
      <c r="S3356" t="s">
        <v>6607</v>
      </c>
      <c r="T3356">
        <v>0</v>
      </c>
      <c r="U3356">
        <v>0</v>
      </c>
      <c r="V3356">
        <v>0</v>
      </c>
      <c r="W3356">
        <v>0</v>
      </c>
      <c r="X3356">
        <v>1</v>
      </c>
      <c r="Y3356">
        <v>1</v>
      </c>
      <c r="Z3356" s="2" t="s">
        <v>9346</v>
      </c>
      <c r="AD3356" t="s">
        <v>6598</v>
      </c>
    </row>
    <row r="3357" spans="1:30" x14ac:dyDescent="0.2">
      <c r="A3357" s="1">
        <v>2569</v>
      </c>
      <c r="B3357" t="s">
        <v>1561</v>
      </c>
      <c r="C3357" t="s">
        <v>3803</v>
      </c>
      <c r="D3357" t="s">
        <v>4487</v>
      </c>
      <c r="E3357" t="s">
        <v>10549</v>
      </c>
      <c r="F3357" t="str">
        <f>VLOOKUP(E3357,state_lookup!A:B,2,FALSE)</f>
        <v>FL</v>
      </c>
      <c r="G3357">
        <v>26.012799999999999</v>
      </c>
      <c r="H3357">
        <v>-80.338200000000001</v>
      </c>
      <c r="I3357" t="s">
        <v>5243</v>
      </c>
      <c r="J3357" s="4" t="s">
        <v>5267</v>
      </c>
      <c r="K3357" s="4" t="str">
        <f t="shared" si="52"/>
        <v>Jun 13</v>
      </c>
      <c r="L3357" t="s">
        <v>5948</v>
      </c>
      <c r="M3357" t="s">
        <v>5982</v>
      </c>
      <c r="N3357" t="s">
        <v>5982</v>
      </c>
      <c r="P3357" t="s">
        <v>6051</v>
      </c>
      <c r="Q3357" t="s">
        <v>6395</v>
      </c>
      <c r="R3357">
        <v>0</v>
      </c>
      <c r="S3357" t="s">
        <v>6539</v>
      </c>
      <c r="T3357">
        <v>0</v>
      </c>
      <c r="U3357">
        <v>0</v>
      </c>
      <c r="V3357">
        <v>0</v>
      </c>
      <c r="W3357">
        <v>0</v>
      </c>
      <c r="X3357">
        <v>1</v>
      </c>
      <c r="Y3357">
        <v>1</v>
      </c>
      <c r="Z3357" s="2" t="s">
        <v>9276</v>
      </c>
    </row>
    <row r="3358" spans="1:30" x14ac:dyDescent="0.2">
      <c r="A3358" s="1">
        <v>2570</v>
      </c>
      <c r="B3358" t="s">
        <v>652</v>
      </c>
      <c r="C3358" t="s">
        <v>1744</v>
      </c>
      <c r="D3358" t="s">
        <v>4565</v>
      </c>
      <c r="E3358" t="s">
        <v>1289</v>
      </c>
      <c r="F3358" t="str">
        <f>VLOOKUP(E3358,state_lookup!A:B,2,FALSE)</f>
        <v>OR</v>
      </c>
      <c r="G3358">
        <v>45.6755</v>
      </c>
      <c r="H3358">
        <v>-118.82089999999999</v>
      </c>
      <c r="I3358" t="s">
        <v>5243</v>
      </c>
      <c r="J3358" s="4" t="s">
        <v>5267</v>
      </c>
      <c r="K3358" s="4" t="str">
        <f t="shared" si="52"/>
        <v>Jun 13</v>
      </c>
      <c r="L3358" t="s">
        <v>5706</v>
      </c>
      <c r="M3358" t="s">
        <v>5706</v>
      </c>
      <c r="N3358" t="s">
        <v>5706</v>
      </c>
      <c r="P3358" t="s">
        <v>6051</v>
      </c>
      <c r="Q3358" t="s">
        <v>6395</v>
      </c>
      <c r="R3358">
        <v>0</v>
      </c>
      <c r="S3358" t="s">
        <v>6538</v>
      </c>
      <c r="T3358">
        <v>0</v>
      </c>
      <c r="U3358">
        <v>0</v>
      </c>
      <c r="V3358">
        <v>0</v>
      </c>
      <c r="W3358">
        <v>0</v>
      </c>
      <c r="X3358">
        <v>1</v>
      </c>
      <c r="Y3358">
        <v>1</v>
      </c>
      <c r="Z3358" s="2" t="s">
        <v>9347</v>
      </c>
    </row>
    <row r="3359" spans="1:30" x14ac:dyDescent="0.2">
      <c r="A3359" s="1">
        <v>2571</v>
      </c>
      <c r="B3359" t="s">
        <v>1562</v>
      </c>
      <c r="E3359" t="s">
        <v>10575</v>
      </c>
      <c r="F3359" t="str">
        <f>VLOOKUP(E3359,state_lookup!A:B,2,FALSE)</f>
        <v>PA</v>
      </c>
      <c r="G3359">
        <v>39.986699999999999</v>
      </c>
      <c r="H3359">
        <v>-75.271500000000003</v>
      </c>
      <c r="I3359" t="s">
        <v>5243</v>
      </c>
      <c r="J3359" s="4" t="s">
        <v>5267</v>
      </c>
      <c r="K3359" s="4" t="str">
        <f t="shared" si="52"/>
        <v>Jun 13</v>
      </c>
      <c r="L3359" t="s">
        <v>5955</v>
      </c>
      <c r="M3359" t="s">
        <v>5982</v>
      </c>
      <c r="N3359" t="s">
        <v>5982</v>
      </c>
      <c r="P3359" t="s">
        <v>6342</v>
      </c>
      <c r="Q3359" t="s">
        <v>6395</v>
      </c>
      <c r="R3359">
        <v>0</v>
      </c>
      <c r="S3359" t="s">
        <v>6545</v>
      </c>
      <c r="T3359">
        <v>0</v>
      </c>
      <c r="U3359">
        <v>0</v>
      </c>
      <c r="V3359">
        <v>0</v>
      </c>
      <c r="W3359">
        <v>0</v>
      </c>
      <c r="X3359">
        <v>1</v>
      </c>
      <c r="Y3359">
        <v>1</v>
      </c>
      <c r="Z3359" s="2" t="s">
        <v>9348</v>
      </c>
    </row>
    <row r="3360" spans="1:30" x14ac:dyDescent="0.2">
      <c r="A3360" s="1">
        <v>2572</v>
      </c>
      <c r="B3360" t="s">
        <v>1563</v>
      </c>
      <c r="C3360" t="s">
        <v>3804</v>
      </c>
      <c r="D3360" t="s">
        <v>4864</v>
      </c>
      <c r="E3360" t="s">
        <v>10553</v>
      </c>
      <c r="F3360" t="str">
        <f>VLOOKUP(E3360,state_lookup!A:B,2,FALSE)</f>
        <v>AL</v>
      </c>
      <c r="G3360">
        <v>32.458799999999997</v>
      </c>
      <c r="H3360">
        <v>-85.025099999999995</v>
      </c>
      <c r="I3360" t="s">
        <v>5243</v>
      </c>
      <c r="J3360" s="4" t="s">
        <v>5267</v>
      </c>
      <c r="K3360" s="4" t="str">
        <f t="shared" si="52"/>
        <v>Jun 13</v>
      </c>
      <c r="L3360" t="s">
        <v>5951</v>
      </c>
      <c r="M3360" t="s">
        <v>5396</v>
      </c>
      <c r="N3360" t="s">
        <v>5396</v>
      </c>
      <c r="P3360" t="s">
        <v>6051</v>
      </c>
      <c r="Q3360" t="s">
        <v>6395</v>
      </c>
      <c r="R3360">
        <v>0</v>
      </c>
      <c r="S3360" t="s">
        <v>6538</v>
      </c>
      <c r="T3360">
        <v>0</v>
      </c>
      <c r="U3360">
        <v>0</v>
      </c>
      <c r="V3360">
        <v>0</v>
      </c>
      <c r="W3360">
        <v>0</v>
      </c>
      <c r="X3360">
        <v>1</v>
      </c>
      <c r="Y3360">
        <v>1</v>
      </c>
      <c r="Z3360" s="2" t="s">
        <v>9349</v>
      </c>
      <c r="AD3360" t="s">
        <v>6598</v>
      </c>
    </row>
    <row r="3361" spans="1:30" x14ac:dyDescent="0.2">
      <c r="A3361" s="1">
        <v>2573</v>
      </c>
      <c r="B3361" t="s">
        <v>311</v>
      </c>
      <c r="C3361" t="s">
        <v>3805</v>
      </c>
      <c r="D3361" t="s">
        <v>311</v>
      </c>
      <c r="E3361" t="s">
        <v>10575</v>
      </c>
      <c r="F3361" t="str">
        <f>VLOOKUP(E3361,state_lookup!A:B,2,FALSE)</f>
        <v>PA</v>
      </c>
      <c r="G3361">
        <v>40.0077</v>
      </c>
      <c r="H3361">
        <v>-75.133899999999997</v>
      </c>
      <c r="I3361" t="s">
        <v>5243</v>
      </c>
      <c r="J3361" s="4" t="s">
        <v>5267</v>
      </c>
      <c r="K3361" s="4" t="str">
        <f t="shared" si="52"/>
        <v>Jun 13</v>
      </c>
      <c r="L3361" t="s">
        <v>5322</v>
      </c>
      <c r="M3361" t="s">
        <v>5531</v>
      </c>
      <c r="N3361" t="s">
        <v>5531</v>
      </c>
      <c r="P3361" t="s">
        <v>6051</v>
      </c>
      <c r="Q3361" t="s">
        <v>6497</v>
      </c>
      <c r="R3361">
        <v>0</v>
      </c>
      <c r="S3361" t="s">
        <v>6538</v>
      </c>
      <c r="U3361">
        <v>0</v>
      </c>
      <c r="V3361">
        <v>0</v>
      </c>
      <c r="W3361">
        <v>0</v>
      </c>
      <c r="X3361">
        <v>2</v>
      </c>
      <c r="Y3361">
        <v>1</v>
      </c>
      <c r="Z3361" s="2" t="s">
        <v>9350</v>
      </c>
      <c r="AA3361" s="2" t="s">
        <v>10146</v>
      </c>
    </row>
    <row r="3362" spans="1:30" x14ac:dyDescent="0.2">
      <c r="A3362" s="1">
        <v>2574</v>
      </c>
      <c r="B3362" t="s">
        <v>311</v>
      </c>
      <c r="C3362" t="s">
        <v>3806</v>
      </c>
      <c r="D3362" t="s">
        <v>311</v>
      </c>
      <c r="E3362" t="s">
        <v>10575</v>
      </c>
      <c r="F3362" t="str">
        <f>VLOOKUP(E3362,state_lookup!A:B,2,FALSE)</f>
        <v>PA</v>
      </c>
      <c r="G3362">
        <v>40.0077</v>
      </c>
      <c r="H3362">
        <v>-75.133899999999997</v>
      </c>
      <c r="I3362" t="s">
        <v>5243</v>
      </c>
      <c r="J3362" s="4" t="s">
        <v>5267</v>
      </c>
      <c r="K3362" s="4" t="str">
        <f t="shared" si="52"/>
        <v>Jun 13</v>
      </c>
      <c r="L3362" t="s">
        <v>5322</v>
      </c>
      <c r="M3362" t="s">
        <v>5531</v>
      </c>
      <c r="N3362" t="s">
        <v>5531</v>
      </c>
      <c r="P3362" t="s">
        <v>6051</v>
      </c>
      <c r="Q3362" t="s">
        <v>6395</v>
      </c>
      <c r="R3362">
        <v>0</v>
      </c>
      <c r="S3362" t="s">
        <v>6690</v>
      </c>
      <c r="T3362">
        <v>0</v>
      </c>
      <c r="U3362">
        <v>0</v>
      </c>
      <c r="V3362">
        <v>0</v>
      </c>
      <c r="W3362">
        <v>0</v>
      </c>
      <c r="X3362">
        <v>0</v>
      </c>
      <c r="Y3362">
        <v>1</v>
      </c>
      <c r="Z3362" s="2" t="s">
        <v>9351</v>
      </c>
    </row>
    <row r="3363" spans="1:30" x14ac:dyDescent="0.2">
      <c r="A3363" s="1">
        <v>2575</v>
      </c>
      <c r="B3363" t="s">
        <v>69</v>
      </c>
      <c r="C3363" t="s">
        <v>3807</v>
      </c>
      <c r="D3363" t="s">
        <v>4345</v>
      </c>
      <c r="E3363" t="s">
        <v>10560</v>
      </c>
      <c r="F3363" t="str">
        <f>VLOOKUP(E3363,state_lookup!A:B,2,FALSE)</f>
        <v>AZ</v>
      </c>
      <c r="G3363">
        <v>33.572200000000002</v>
      </c>
      <c r="H3363">
        <v>-112.0891</v>
      </c>
      <c r="I3363" t="s">
        <v>5244</v>
      </c>
      <c r="J3363" s="4" t="s">
        <v>5267</v>
      </c>
      <c r="K3363" s="4" t="str">
        <f t="shared" si="52"/>
        <v>Jun 13</v>
      </c>
      <c r="L3363" t="s">
        <v>5372</v>
      </c>
      <c r="M3363" t="s">
        <v>5372</v>
      </c>
      <c r="N3363" t="s">
        <v>5372</v>
      </c>
      <c r="P3363" t="s">
        <v>6051</v>
      </c>
      <c r="Q3363" t="s">
        <v>6395</v>
      </c>
      <c r="R3363">
        <v>0</v>
      </c>
      <c r="S3363" t="s">
        <v>6690</v>
      </c>
      <c r="T3363">
        <v>0</v>
      </c>
      <c r="U3363">
        <v>0</v>
      </c>
      <c r="V3363">
        <v>0</v>
      </c>
      <c r="W3363">
        <v>0</v>
      </c>
      <c r="X3363">
        <v>1</v>
      </c>
      <c r="Y3363">
        <v>1</v>
      </c>
      <c r="Z3363" s="2" t="s">
        <v>6915</v>
      </c>
      <c r="AD3363" t="s">
        <v>6598</v>
      </c>
    </row>
    <row r="3364" spans="1:30" x14ac:dyDescent="0.2">
      <c r="A3364" s="1">
        <v>2576</v>
      </c>
      <c r="B3364" t="s">
        <v>69</v>
      </c>
      <c r="C3364" t="s">
        <v>3808</v>
      </c>
      <c r="D3364" t="s">
        <v>4345</v>
      </c>
      <c r="E3364" t="s">
        <v>10560</v>
      </c>
      <c r="F3364" t="str">
        <f>VLOOKUP(E3364,state_lookup!A:B,2,FALSE)</f>
        <v>AZ</v>
      </c>
      <c r="G3364">
        <v>33.572200000000002</v>
      </c>
      <c r="H3364">
        <v>-112.0891</v>
      </c>
      <c r="I3364" t="s">
        <v>5244</v>
      </c>
      <c r="J3364" s="4" t="s">
        <v>5267</v>
      </c>
      <c r="K3364" s="4" t="str">
        <f t="shared" si="52"/>
        <v>Jun 13</v>
      </c>
      <c r="L3364" t="s">
        <v>5304</v>
      </c>
      <c r="M3364" t="s">
        <v>5531</v>
      </c>
      <c r="N3364" t="s">
        <v>5531</v>
      </c>
      <c r="P3364" t="s">
        <v>6225</v>
      </c>
      <c r="Q3364" t="s">
        <v>6395</v>
      </c>
      <c r="R3364">
        <v>0</v>
      </c>
      <c r="S3364" t="s">
        <v>6538</v>
      </c>
      <c r="T3364">
        <v>0</v>
      </c>
      <c r="U3364">
        <v>0</v>
      </c>
      <c r="V3364">
        <v>0</v>
      </c>
      <c r="W3364">
        <v>0</v>
      </c>
      <c r="X3364">
        <v>0</v>
      </c>
      <c r="Y3364">
        <v>1</v>
      </c>
      <c r="Z3364" s="2" t="s">
        <v>9352</v>
      </c>
    </row>
    <row r="3365" spans="1:30" x14ac:dyDescent="0.2">
      <c r="A3365" s="1">
        <v>2577</v>
      </c>
      <c r="B3365" t="s">
        <v>156</v>
      </c>
      <c r="C3365" t="s">
        <v>3809</v>
      </c>
      <c r="D3365" t="s">
        <v>4841</v>
      </c>
      <c r="E3365" t="s">
        <v>10575</v>
      </c>
      <c r="F3365" t="str">
        <f>VLOOKUP(E3365,state_lookup!A:B,2,FALSE)</f>
        <v>PA</v>
      </c>
      <c r="G3365">
        <v>40.439599999999999</v>
      </c>
      <c r="H3365">
        <v>-79.976299999999995</v>
      </c>
      <c r="I3365" t="s">
        <v>5243</v>
      </c>
      <c r="J3365" s="4" t="s">
        <v>5267</v>
      </c>
      <c r="K3365" s="4" t="str">
        <f t="shared" si="52"/>
        <v>Jun 13</v>
      </c>
      <c r="L3365" t="s">
        <v>5956</v>
      </c>
      <c r="M3365" t="s">
        <v>5491</v>
      </c>
      <c r="N3365" t="s">
        <v>5491</v>
      </c>
      <c r="P3365" t="s">
        <v>6343</v>
      </c>
      <c r="Q3365" t="s">
        <v>6395</v>
      </c>
      <c r="R3365">
        <v>0</v>
      </c>
      <c r="S3365" t="s">
        <v>6538</v>
      </c>
      <c r="T3365">
        <v>0</v>
      </c>
      <c r="U3365">
        <v>0</v>
      </c>
      <c r="V3365">
        <v>0</v>
      </c>
      <c r="W3365">
        <v>0</v>
      </c>
      <c r="X3365">
        <v>1</v>
      </c>
      <c r="Y3365">
        <v>1</v>
      </c>
      <c r="Z3365" s="2" t="s">
        <v>9353</v>
      </c>
      <c r="AA3365" s="2" t="s">
        <v>9354</v>
      </c>
    </row>
    <row r="3366" spans="1:30" x14ac:dyDescent="0.2">
      <c r="A3366" s="1">
        <v>2578</v>
      </c>
      <c r="B3366" t="s">
        <v>156</v>
      </c>
      <c r="C3366" t="s">
        <v>809</v>
      </c>
      <c r="D3366" t="s">
        <v>4841</v>
      </c>
      <c r="E3366" t="s">
        <v>10575</v>
      </c>
      <c r="F3366" t="str">
        <f>VLOOKUP(E3366,state_lookup!A:B,2,FALSE)</f>
        <v>PA</v>
      </c>
      <c r="G3366">
        <v>40.439599999999999</v>
      </c>
      <c r="H3366">
        <v>-79.976299999999995</v>
      </c>
      <c r="I3366" t="s">
        <v>5243</v>
      </c>
      <c r="J3366" s="4" t="s">
        <v>5267</v>
      </c>
      <c r="K3366" s="4" t="str">
        <f t="shared" si="52"/>
        <v>Jun 13</v>
      </c>
      <c r="L3366" t="s">
        <v>5296</v>
      </c>
      <c r="M3366" t="s">
        <v>5396</v>
      </c>
      <c r="N3366" t="s">
        <v>5396</v>
      </c>
      <c r="P3366" t="s">
        <v>6051</v>
      </c>
      <c r="Q3366" t="s">
        <v>6395</v>
      </c>
      <c r="R3366">
        <v>0</v>
      </c>
      <c r="S3366" t="s">
        <v>6690</v>
      </c>
      <c r="T3366">
        <v>0</v>
      </c>
      <c r="U3366">
        <v>0</v>
      </c>
      <c r="V3366">
        <v>0</v>
      </c>
      <c r="W3366">
        <v>0</v>
      </c>
      <c r="X3366">
        <v>0</v>
      </c>
      <c r="Y3366">
        <v>1</v>
      </c>
      <c r="Z3366" s="2" t="s">
        <v>9354</v>
      </c>
    </row>
    <row r="3367" spans="1:30" x14ac:dyDescent="0.2">
      <c r="A3367" s="1">
        <v>2579</v>
      </c>
      <c r="B3367" t="s">
        <v>981</v>
      </c>
      <c r="C3367" t="s">
        <v>1716</v>
      </c>
      <c r="D3367" t="s">
        <v>914</v>
      </c>
      <c r="E3367" t="s">
        <v>10551</v>
      </c>
      <c r="F3367" t="str">
        <f>VLOOKUP(E3367,state_lookup!A:B,2,FALSE)</f>
        <v>NJ</v>
      </c>
      <c r="G3367">
        <v>40.615400000000001</v>
      </c>
      <c r="H3367">
        <v>-74.415700000000001</v>
      </c>
      <c r="I3367" t="s">
        <v>5243</v>
      </c>
      <c r="J3367" s="4" t="s">
        <v>5267</v>
      </c>
      <c r="K3367" s="4" t="str">
        <f t="shared" si="52"/>
        <v>Jun 13</v>
      </c>
      <c r="L3367" t="s">
        <v>5296</v>
      </c>
      <c r="M3367" t="s">
        <v>5396</v>
      </c>
      <c r="N3367" t="s">
        <v>5396</v>
      </c>
      <c r="P3367" t="s">
        <v>6106</v>
      </c>
      <c r="Q3367" t="s">
        <v>6489</v>
      </c>
      <c r="R3367">
        <v>0</v>
      </c>
      <c r="S3367" t="s">
        <v>6538</v>
      </c>
      <c r="T3367">
        <v>0</v>
      </c>
      <c r="U3367">
        <v>0</v>
      </c>
      <c r="V3367">
        <v>0</v>
      </c>
      <c r="W3367">
        <v>0</v>
      </c>
      <c r="X3367">
        <v>1</v>
      </c>
      <c r="Y3367">
        <v>1</v>
      </c>
      <c r="Z3367" s="2" t="s">
        <v>9355</v>
      </c>
    </row>
    <row r="3368" spans="1:30" x14ac:dyDescent="0.2">
      <c r="A3368" s="1">
        <v>2580</v>
      </c>
      <c r="B3368" t="s">
        <v>1564</v>
      </c>
      <c r="D3368" t="s">
        <v>4487</v>
      </c>
      <c r="E3368" t="s">
        <v>10549</v>
      </c>
      <c r="F3368" t="str">
        <f>VLOOKUP(E3368,state_lookup!A:B,2,FALSE)</f>
        <v>FL</v>
      </c>
      <c r="G3368">
        <v>26.242799999999999</v>
      </c>
      <c r="H3368">
        <v>-80.131200000000007</v>
      </c>
      <c r="I3368" t="s">
        <v>5243</v>
      </c>
      <c r="J3368" s="4" t="s">
        <v>5267</v>
      </c>
      <c r="K3368" s="4" t="str">
        <f t="shared" si="52"/>
        <v>Jun 13</v>
      </c>
      <c r="L3368" t="s">
        <v>5410</v>
      </c>
      <c r="M3368" t="s">
        <v>5846</v>
      </c>
      <c r="N3368" t="s">
        <v>5846</v>
      </c>
      <c r="P3368" t="s">
        <v>6344</v>
      </c>
      <c r="Q3368" t="s">
        <v>6395</v>
      </c>
      <c r="R3368">
        <v>0</v>
      </c>
      <c r="S3368" t="s">
        <v>6538</v>
      </c>
      <c r="T3368">
        <v>0</v>
      </c>
      <c r="U3368">
        <v>0</v>
      </c>
      <c r="V3368">
        <v>0</v>
      </c>
      <c r="W3368">
        <v>0</v>
      </c>
      <c r="X3368">
        <v>1</v>
      </c>
      <c r="Y3368">
        <v>1</v>
      </c>
      <c r="Z3368" s="2" t="s">
        <v>9356</v>
      </c>
    </row>
    <row r="3369" spans="1:30" x14ac:dyDescent="0.2">
      <c r="A3369" s="1">
        <v>2581</v>
      </c>
      <c r="B3369" t="s">
        <v>70</v>
      </c>
      <c r="C3369" t="s">
        <v>3810</v>
      </c>
      <c r="E3369" t="s">
        <v>1289</v>
      </c>
      <c r="F3369" t="str">
        <f>VLOOKUP(E3369,state_lookup!A:B,2,FALSE)</f>
        <v>OR</v>
      </c>
      <c r="G3369">
        <v>45.537100000000002</v>
      </c>
      <c r="H3369">
        <v>-122.65</v>
      </c>
      <c r="I3369" t="s">
        <v>5243</v>
      </c>
      <c r="J3369" s="4" t="s">
        <v>5267</v>
      </c>
      <c r="K3369" s="4" t="str">
        <f t="shared" si="52"/>
        <v>Jun 13</v>
      </c>
      <c r="L3369" t="s">
        <v>5283</v>
      </c>
      <c r="M3369" t="s">
        <v>5438</v>
      </c>
      <c r="N3369" t="s">
        <v>5438</v>
      </c>
      <c r="P3369" t="s">
        <v>6344</v>
      </c>
      <c r="Q3369" t="s">
        <v>6395</v>
      </c>
      <c r="R3369">
        <v>0</v>
      </c>
      <c r="S3369" t="s">
        <v>6538</v>
      </c>
      <c r="T3369">
        <v>0</v>
      </c>
      <c r="U3369">
        <v>0</v>
      </c>
      <c r="V3369">
        <v>0</v>
      </c>
      <c r="W3369">
        <v>0</v>
      </c>
      <c r="X3369">
        <v>1</v>
      </c>
      <c r="Y3369">
        <v>1</v>
      </c>
      <c r="Z3369" s="2" t="s">
        <v>9357</v>
      </c>
    </row>
    <row r="3370" spans="1:30" x14ac:dyDescent="0.2">
      <c r="A3370" s="1">
        <v>2582</v>
      </c>
      <c r="B3370" t="s">
        <v>315</v>
      </c>
      <c r="C3370" t="s">
        <v>3811</v>
      </c>
      <c r="D3370" t="s">
        <v>149</v>
      </c>
      <c r="E3370" t="s">
        <v>917</v>
      </c>
      <c r="F3370" t="str">
        <f>VLOOKUP(E3370,state_lookup!A:B,2,FALSE)</f>
        <v>VA</v>
      </c>
      <c r="G3370">
        <v>36.846800000000002</v>
      </c>
      <c r="H3370">
        <v>-76.353999999999999</v>
      </c>
      <c r="I3370" t="s">
        <v>5243</v>
      </c>
      <c r="J3370" s="4" t="s">
        <v>5267</v>
      </c>
      <c r="K3370" s="4" t="str">
        <f t="shared" si="52"/>
        <v>Jun 13</v>
      </c>
      <c r="L3370" t="s">
        <v>5356</v>
      </c>
      <c r="M3370" t="s">
        <v>5982</v>
      </c>
      <c r="N3370" t="s">
        <v>5982</v>
      </c>
      <c r="P3370" t="s">
        <v>6345</v>
      </c>
      <c r="Q3370" t="s">
        <v>6395</v>
      </c>
      <c r="R3370">
        <v>0</v>
      </c>
      <c r="S3370" t="s">
        <v>6538</v>
      </c>
      <c r="T3370">
        <v>0</v>
      </c>
      <c r="U3370">
        <v>0</v>
      </c>
      <c r="V3370">
        <v>0</v>
      </c>
      <c r="W3370">
        <v>0</v>
      </c>
      <c r="X3370">
        <v>1</v>
      </c>
      <c r="Y3370">
        <v>1</v>
      </c>
      <c r="Z3370" s="2" t="s">
        <v>9358</v>
      </c>
    </row>
    <row r="3371" spans="1:30" x14ac:dyDescent="0.2">
      <c r="A3371" s="1">
        <v>2583</v>
      </c>
      <c r="B3371" t="s">
        <v>1565</v>
      </c>
      <c r="C3371" t="s">
        <v>3812</v>
      </c>
      <c r="D3371" t="s">
        <v>1485</v>
      </c>
      <c r="E3371" t="s">
        <v>10558</v>
      </c>
      <c r="F3371" t="str">
        <f>VLOOKUP(E3371,state_lookup!A:B,2,FALSE)</f>
        <v>KY</v>
      </c>
      <c r="G3371">
        <v>37.679600000000001</v>
      </c>
      <c r="H3371">
        <v>-82.764200000000002</v>
      </c>
      <c r="I3371" t="s">
        <v>5243</v>
      </c>
      <c r="J3371" s="4" t="s">
        <v>5267</v>
      </c>
      <c r="K3371" s="4" t="str">
        <f t="shared" si="52"/>
        <v>Jun 13</v>
      </c>
      <c r="L3371" t="s">
        <v>5389</v>
      </c>
      <c r="M3371" t="s">
        <v>5645</v>
      </c>
      <c r="N3371" t="s">
        <v>5645</v>
      </c>
      <c r="P3371" t="s">
        <v>6051</v>
      </c>
      <c r="Q3371" t="s">
        <v>6395</v>
      </c>
      <c r="R3371">
        <v>0</v>
      </c>
      <c r="S3371" t="s">
        <v>6537</v>
      </c>
      <c r="T3371">
        <v>0</v>
      </c>
      <c r="U3371">
        <v>0</v>
      </c>
      <c r="V3371">
        <v>0</v>
      </c>
      <c r="W3371">
        <v>0</v>
      </c>
      <c r="X3371">
        <v>1</v>
      </c>
      <c r="Y3371">
        <v>1</v>
      </c>
      <c r="Z3371" s="2" t="s">
        <v>9359</v>
      </c>
    </row>
    <row r="3372" spans="1:30" x14ac:dyDescent="0.2">
      <c r="A3372" s="1">
        <v>2584</v>
      </c>
      <c r="B3372" t="s">
        <v>318</v>
      </c>
      <c r="D3372" t="s">
        <v>318</v>
      </c>
      <c r="E3372" t="s">
        <v>10584</v>
      </c>
      <c r="F3372" t="str">
        <f>VLOOKUP(E3372,state_lookup!A:B,2,FALSE)</f>
        <v>RI</v>
      </c>
      <c r="G3372">
        <v>41.823</v>
      </c>
      <c r="H3372">
        <v>-71.418700000000001</v>
      </c>
      <c r="I3372" t="s">
        <v>5243</v>
      </c>
      <c r="J3372" s="4" t="s">
        <v>5267</v>
      </c>
      <c r="K3372" s="4" t="str">
        <f t="shared" si="52"/>
        <v>Jun 13</v>
      </c>
      <c r="P3372" t="s">
        <v>6346</v>
      </c>
      <c r="Q3372" t="s">
        <v>6395</v>
      </c>
      <c r="R3372">
        <v>0</v>
      </c>
      <c r="S3372" t="s">
        <v>6539</v>
      </c>
      <c r="Y3372">
        <v>1</v>
      </c>
      <c r="Z3372" s="2" t="s">
        <v>9360</v>
      </c>
      <c r="AD3372" t="s">
        <v>6598</v>
      </c>
    </row>
    <row r="3373" spans="1:30" x14ac:dyDescent="0.2">
      <c r="A3373" s="1">
        <v>2585</v>
      </c>
      <c r="B3373" t="s">
        <v>468</v>
      </c>
      <c r="C3373" t="s">
        <v>3640</v>
      </c>
      <c r="D3373" t="s">
        <v>1448</v>
      </c>
      <c r="E3373" t="s">
        <v>181</v>
      </c>
      <c r="F3373" t="str">
        <f>VLOOKUP(E3373,state_lookup!A:B,2,FALSE)</f>
        <v>WA</v>
      </c>
      <c r="G3373">
        <v>46.734000000000002</v>
      </c>
      <c r="H3373">
        <v>-117.1669</v>
      </c>
      <c r="I3373" t="s">
        <v>5243</v>
      </c>
      <c r="J3373" s="4" t="s">
        <v>5267</v>
      </c>
      <c r="K3373" s="4" t="str">
        <f t="shared" si="52"/>
        <v>Jun 13</v>
      </c>
      <c r="L3373" t="s">
        <v>5381</v>
      </c>
      <c r="M3373" t="s">
        <v>5531</v>
      </c>
      <c r="N3373" t="s">
        <v>5531</v>
      </c>
      <c r="P3373" t="s">
        <v>6323</v>
      </c>
      <c r="Q3373" t="s">
        <v>6395</v>
      </c>
      <c r="R3373">
        <v>0</v>
      </c>
      <c r="S3373" t="s">
        <v>6538</v>
      </c>
      <c r="T3373">
        <v>0</v>
      </c>
      <c r="U3373">
        <v>0</v>
      </c>
      <c r="V3373">
        <v>0</v>
      </c>
      <c r="W3373">
        <v>0</v>
      </c>
      <c r="X3373">
        <v>1</v>
      </c>
      <c r="Y3373">
        <v>1</v>
      </c>
      <c r="Z3373" s="2" t="s">
        <v>9361</v>
      </c>
    </row>
    <row r="3374" spans="1:30" x14ac:dyDescent="0.2">
      <c r="A3374" s="1">
        <v>2586</v>
      </c>
      <c r="B3374" t="s">
        <v>873</v>
      </c>
      <c r="C3374" t="s">
        <v>3813</v>
      </c>
      <c r="D3374" t="s">
        <v>1391</v>
      </c>
      <c r="E3374" t="s">
        <v>10549</v>
      </c>
      <c r="F3374" t="str">
        <f>VLOOKUP(E3374,state_lookup!A:B,2,FALSE)</f>
        <v>FL</v>
      </c>
      <c r="G3374">
        <v>30.565899999999999</v>
      </c>
      <c r="H3374">
        <v>-84.585700000000003</v>
      </c>
      <c r="I3374" t="s">
        <v>5243</v>
      </c>
      <c r="J3374" s="4" t="s">
        <v>5267</v>
      </c>
      <c r="K3374" s="4" t="str">
        <f t="shared" si="52"/>
        <v>Jun 13</v>
      </c>
      <c r="L3374" t="s">
        <v>5813</v>
      </c>
      <c r="M3374" t="s">
        <v>5799</v>
      </c>
      <c r="N3374" t="s">
        <v>5799</v>
      </c>
      <c r="P3374" t="s">
        <v>6051</v>
      </c>
      <c r="Q3374" t="s">
        <v>6395</v>
      </c>
      <c r="R3374">
        <v>0</v>
      </c>
      <c r="S3374" t="s">
        <v>6607</v>
      </c>
      <c r="T3374">
        <v>0</v>
      </c>
      <c r="U3374">
        <v>0</v>
      </c>
      <c r="V3374">
        <v>0</v>
      </c>
      <c r="W3374">
        <v>0</v>
      </c>
      <c r="X3374">
        <v>1</v>
      </c>
      <c r="Y3374">
        <v>1</v>
      </c>
      <c r="Z3374" s="2" t="s">
        <v>9362</v>
      </c>
    </row>
    <row r="3375" spans="1:30" x14ac:dyDescent="0.2">
      <c r="A3375" s="1">
        <v>2587</v>
      </c>
      <c r="B3375" t="s">
        <v>320</v>
      </c>
      <c r="C3375" t="s">
        <v>3814</v>
      </c>
      <c r="D3375" t="s">
        <v>4435</v>
      </c>
      <c r="E3375" t="s">
        <v>10564</v>
      </c>
      <c r="F3375" t="str">
        <f>VLOOKUP(E3375,state_lookup!A:B,2,FALSE)</f>
        <v>NC</v>
      </c>
      <c r="G3375">
        <v>35.8324</v>
      </c>
      <c r="H3375">
        <v>-78.643799999999999</v>
      </c>
      <c r="I3375" t="s">
        <v>5243</v>
      </c>
      <c r="J3375" s="4" t="s">
        <v>5267</v>
      </c>
      <c r="K3375" s="4" t="str">
        <f t="shared" si="52"/>
        <v>Jun 13</v>
      </c>
      <c r="M3375" t="s">
        <v>5645</v>
      </c>
      <c r="N3375" t="s">
        <v>5645</v>
      </c>
      <c r="P3375" t="s">
        <v>6051</v>
      </c>
      <c r="Q3375" t="s">
        <v>6395</v>
      </c>
      <c r="R3375">
        <v>0</v>
      </c>
      <c r="S3375" t="s">
        <v>6537</v>
      </c>
      <c r="T3375">
        <v>0</v>
      </c>
      <c r="U3375">
        <v>0</v>
      </c>
      <c r="V3375">
        <v>0</v>
      </c>
      <c r="W3375">
        <v>0</v>
      </c>
      <c r="X3375">
        <v>1</v>
      </c>
      <c r="Y3375">
        <v>1</v>
      </c>
      <c r="Z3375" s="2" t="s">
        <v>9363</v>
      </c>
      <c r="AD3375" t="s">
        <v>6598</v>
      </c>
    </row>
    <row r="3376" spans="1:30" x14ac:dyDescent="0.2">
      <c r="A3376" s="1">
        <v>2588</v>
      </c>
      <c r="B3376" t="s">
        <v>1027</v>
      </c>
      <c r="C3376" t="s">
        <v>2124</v>
      </c>
      <c r="E3376" t="s">
        <v>10580</v>
      </c>
      <c r="F3376" t="str">
        <f>VLOOKUP(E3376,state_lookup!A:B,2,FALSE)</f>
        <v>VT</v>
      </c>
      <c r="G3376">
        <v>43.937449999999998</v>
      </c>
      <c r="H3376" t="s">
        <v>5220</v>
      </c>
      <c r="I3376" t="s">
        <v>5243</v>
      </c>
      <c r="J3376" s="4" t="s">
        <v>5267</v>
      </c>
      <c r="K3376" s="4" t="str">
        <f t="shared" si="52"/>
        <v>Jun 13</v>
      </c>
      <c r="L3376" t="s">
        <v>5957</v>
      </c>
      <c r="M3376" t="s">
        <v>5399</v>
      </c>
      <c r="N3376" t="s">
        <v>5399</v>
      </c>
      <c r="P3376" t="s">
        <v>6051</v>
      </c>
      <c r="Q3376" t="s">
        <v>6395</v>
      </c>
      <c r="R3376">
        <v>0</v>
      </c>
      <c r="S3376" t="s">
        <v>6538</v>
      </c>
      <c r="T3376">
        <v>0</v>
      </c>
      <c r="U3376">
        <v>0</v>
      </c>
      <c r="V3376">
        <v>0</v>
      </c>
      <c r="W3376">
        <v>0</v>
      </c>
      <c r="X3376">
        <v>1</v>
      </c>
      <c r="Y3376">
        <v>1</v>
      </c>
      <c r="Z3376" s="2" t="s">
        <v>8985</v>
      </c>
      <c r="AD3376" t="s">
        <v>6598</v>
      </c>
    </row>
    <row r="3377" spans="1:30" x14ac:dyDescent="0.2">
      <c r="A3377" s="1">
        <v>2589</v>
      </c>
      <c r="B3377" t="s">
        <v>162</v>
      </c>
      <c r="C3377" t="s">
        <v>3815</v>
      </c>
      <c r="D3377" t="s">
        <v>4678</v>
      </c>
      <c r="E3377" t="s">
        <v>917</v>
      </c>
      <c r="F3377" t="str">
        <f>VLOOKUP(E3377,state_lookup!A:B,2,FALSE)</f>
        <v>VA</v>
      </c>
      <c r="G3377">
        <v>37.529499999999999</v>
      </c>
      <c r="H3377">
        <v>-77.4756</v>
      </c>
      <c r="I3377" t="s">
        <v>5243</v>
      </c>
      <c r="J3377" s="4" t="s">
        <v>5267</v>
      </c>
      <c r="K3377" s="4" t="str">
        <f t="shared" si="52"/>
        <v>Jun 13</v>
      </c>
      <c r="L3377" t="s">
        <v>5343</v>
      </c>
      <c r="M3377" t="s">
        <v>5527</v>
      </c>
      <c r="N3377" t="s">
        <v>5527</v>
      </c>
      <c r="P3377" t="s">
        <v>6347</v>
      </c>
      <c r="Q3377" t="s">
        <v>6395</v>
      </c>
      <c r="R3377">
        <v>0</v>
      </c>
      <c r="S3377" t="s">
        <v>6624</v>
      </c>
      <c r="T3377">
        <v>0</v>
      </c>
      <c r="U3377">
        <v>0</v>
      </c>
      <c r="V3377">
        <v>0</v>
      </c>
      <c r="W3377">
        <v>0</v>
      </c>
      <c r="X3377">
        <v>1</v>
      </c>
      <c r="Y3377">
        <v>1</v>
      </c>
      <c r="Z3377" s="2" t="s">
        <v>9364</v>
      </c>
    </row>
    <row r="3378" spans="1:30" x14ac:dyDescent="0.2">
      <c r="A3378" s="1">
        <v>2590</v>
      </c>
      <c r="B3378" t="s">
        <v>162</v>
      </c>
      <c r="C3378" t="s">
        <v>3816</v>
      </c>
      <c r="D3378" t="s">
        <v>4678</v>
      </c>
      <c r="E3378" t="s">
        <v>917</v>
      </c>
      <c r="F3378" t="str">
        <f>VLOOKUP(E3378,state_lookup!A:B,2,FALSE)</f>
        <v>VA</v>
      </c>
      <c r="G3378">
        <v>37.529499999999999</v>
      </c>
      <c r="H3378">
        <v>-77.4756</v>
      </c>
      <c r="I3378" t="s">
        <v>5243</v>
      </c>
      <c r="J3378" s="4" t="s">
        <v>5267</v>
      </c>
      <c r="K3378" s="4" t="str">
        <f t="shared" si="52"/>
        <v>Jun 13</v>
      </c>
      <c r="P3378" t="s">
        <v>6051</v>
      </c>
      <c r="Q3378" t="s">
        <v>6489</v>
      </c>
      <c r="R3378">
        <v>0</v>
      </c>
      <c r="S3378" t="s">
        <v>6538</v>
      </c>
      <c r="T3378">
        <v>0</v>
      </c>
      <c r="U3378">
        <v>0</v>
      </c>
      <c r="V3378">
        <v>0</v>
      </c>
      <c r="W3378">
        <v>1</v>
      </c>
      <c r="X3378">
        <v>0</v>
      </c>
      <c r="Y3378">
        <v>1</v>
      </c>
      <c r="Z3378" s="2" t="s">
        <v>9365</v>
      </c>
    </row>
    <row r="3379" spans="1:30" x14ac:dyDescent="0.2">
      <c r="A3379" s="1">
        <v>2591</v>
      </c>
      <c r="B3379" t="s">
        <v>1566</v>
      </c>
      <c r="C3379" t="s">
        <v>3817</v>
      </c>
      <c r="D3379" t="s">
        <v>34</v>
      </c>
      <c r="E3379" t="s">
        <v>64</v>
      </c>
      <c r="F3379" t="str">
        <f>VLOOKUP(E3379,state_lookup!A:B,2,FALSE)</f>
        <v>NY</v>
      </c>
      <c r="G3379">
        <v>41.008879999999998</v>
      </c>
      <c r="H3379" t="s">
        <v>5221</v>
      </c>
      <c r="I3379" t="s">
        <v>5243</v>
      </c>
      <c r="J3379" s="4" t="s">
        <v>5267</v>
      </c>
      <c r="K3379" s="4" t="str">
        <f t="shared" si="52"/>
        <v>Jun 13</v>
      </c>
      <c r="P3379" t="s">
        <v>6051</v>
      </c>
      <c r="Q3379" t="s">
        <v>6402</v>
      </c>
      <c r="R3379">
        <v>0</v>
      </c>
      <c r="S3379" t="s">
        <v>6537</v>
      </c>
      <c r="Y3379">
        <v>1</v>
      </c>
      <c r="Z3379" s="2" t="s">
        <v>9366</v>
      </c>
    </row>
    <row r="3380" spans="1:30" x14ac:dyDescent="0.2">
      <c r="A3380" s="1">
        <v>2592</v>
      </c>
      <c r="B3380" t="s">
        <v>164</v>
      </c>
      <c r="C3380" t="s">
        <v>3818</v>
      </c>
      <c r="D3380" t="s">
        <v>4353</v>
      </c>
      <c r="E3380" t="s">
        <v>10548</v>
      </c>
      <c r="F3380" t="str">
        <f>VLOOKUP(E3380,state_lookup!A:B,2,FALSE)</f>
        <v>MN</v>
      </c>
      <c r="G3380">
        <v>44.015099999999997</v>
      </c>
      <c r="H3380">
        <v>-92.477800000000002</v>
      </c>
      <c r="I3380" t="s">
        <v>5243</v>
      </c>
      <c r="J3380" s="4" t="s">
        <v>5267</v>
      </c>
      <c r="K3380" s="4" t="str">
        <f t="shared" si="52"/>
        <v>Jun 13</v>
      </c>
      <c r="L3380" t="s">
        <v>5304</v>
      </c>
      <c r="M3380" t="s">
        <v>5531</v>
      </c>
      <c r="N3380" t="s">
        <v>5531</v>
      </c>
      <c r="P3380" t="s">
        <v>6051</v>
      </c>
      <c r="Q3380" t="s">
        <v>6402</v>
      </c>
      <c r="R3380">
        <v>0</v>
      </c>
      <c r="S3380" t="s">
        <v>6537</v>
      </c>
      <c r="T3380">
        <v>0</v>
      </c>
      <c r="U3380">
        <v>0</v>
      </c>
      <c r="V3380">
        <v>0</v>
      </c>
      <c r="W3380">
        <v>0</v>
      </c>
      <c r="X3380">
        <v>1</v>
      </c>
      <c r="Y3380">
        <v>1</v>
      </c>
      <c r="Z3380" s="2" t="s">
        <v>9367</v>
      </c>
      <c r="AD3380" t="s">
        <v>6598</v>
      </c>
    </row>
    <row r="3381" spans="1:30" x14ac:dyDescent="0.2">
      <c r="A3381" s="1">
        <v>2593</v>
      </c>
      <c r="B3381" t="s">
        <v>1567</v>
      </c>
      <c r="C3381" t="s">
        <v>3819</v>
      </c>
      <c r="D3381" t="s">
        <v>187</v>
      </c>
      <c r="E3381" t="s">
        <v>10581</v>
      </c>
      <c r="F3381" t="str">
        <f>VLOOKUP(E3381,state_lookup!A:B,2,FALSE)</f>
        <v>SC</v>
      </c>
      <c r="G3381">
        <v>34.941299999999998</v>
      </c>
      <c r="H3381">
        <v>-81.025000000000006</v>
      </c>
      <c r="I3381" t="s">
        <v>5243</v>
      </c>
      <c r="J3381" s="4" t="s">
        <v>5267</v>
      </c>
      <c r="K3381" s="4" t="str">
        <f t="shared" si="52"/>
        <v>Jun 13</v>
      </c>
      <c r="P3381" t="s">
        <v>6051</v>
      </c>
      <c r="Q3381" t="s">
        <v>6395</v>
      </c>
      <c r="R3381">
        <v>0</v>
      </c>
      <c r="S3381" t="s">
        <v>6691</v>
      </c>
      <c r="Y3381">
        <v>1</v>
      </c>
      <c r="Z3381" s="2" t="s">
        <v>9368</v>
      </c>
      <c r="AD3381" t="s">
        <v>6598</v>
      </c>
    </row>
    <row r="3382" spans="1:30" x14ac:dyDescent="0.2">
      <c r="A3382" s="1">
        <v>2594</v>
      </c>
      <c r="B3382" t="s">
        <v>1568</v>
      </c>
      <c r="C3382" t="s">
        <v>3820</v>
      </c>
      <c r="D3382" t="s">
        <v>4512</v>
      </c>
      <c r="E3382" t="s">
        <v>64</v>
      </c>
      <c r="F3382" t="str">
        <f>VLOOKUP(E3382,state_lookup!A:B,2,FALSE)</f>
        <v>NY</v>
      </c>
      <c r="G3382">
        <v>40.679699999999997</v>
      </c>
      <c r="H3382">
        <v>-73.583699999999993</v>
      </c>
      <c r="I3382" t="s">
        <v>5243</v>
      </c>
      <c r="J3382" s="4" t="s">
        <v>5267</v>
      </c>
      <c r="K3382" s="4" t="str">
        <f t="shared" si="52"/>
        <v>Jun 13</v>
      </c>
      <c r="L3382" t="s">
        <v>5813</v>
      </c>
      <c r="M3382" t="s">
        <v>5396</v>
      </c>
      <c r="N3382" t="s">
        <v>5396</v>
      </c>
      <c r="P3382" t="s">
        <v>6051</v>
      </c>
      <c r="Q3382" t="s">
        <v>6395</v>
      </c>
      <c r="R3382">
        <v>0</v>
      </c>
      <c r="S3382" t="s">
        <v>6590</v>
      </c>
      <c r="T3382">
        <v>0</v>
      </c>
      <c r="U3382">
        <v>0</v>
      </c>
      <c r="V3382">
        <v>0</v>
      </c>
      <c r="W3382">
        <v>0</v>
      </c>
      <c r="X3382">
        <v>1</v>
      </c>
      <c r="Y3382">
        <v>1</v>
      </c>
      <c r="Z3382" s="2" t="s">
        <v>9369</v>
      </c>
    </row>
    <row r="3383" spans="1:30" x14ac:dyDescent="0.2">
      <c r="A3383" s="1">
        <v>2595</v>
      </c>
      <c r="B3383" t="s">
        <v>325</v>
      </c>
      <c r="C3383" t="s">
        <v>2253</v>
      </c>
      <c r="D3383" t="s">
        <v>4865</v>
      </c>
      <c r="E3383" t="s">
        <v>1289</v>
      </c>
      <c r="F3383" t="str">
        <f>VLOOKUP(E3383,state_lookup!A:B,2,FALSE)</f>
        <v>OR</v>
      </c>
      <c r="G3383">
        <v>44.923200000000001</v>
      </c>
      <c r="H3383">
        <v>-123.0245</v>
      </c>
      <c r="I3383" t="s">
        <v>5243</v>
      </c>
      <c r="J3383" s="4" t="s">
        <v>5267</v>
      </c>
      <c r="K3383" s="4" t="str">
        <f t="shared" si="52"/>
        <v>Jun 13</v>
      </c>
      <c r="L3383" t="s">
        <v>5284</v>
      </c>
      <c r="M3383" t="s">
        <v>5531</v>
      </c>
      <c r="N3383" t="s">
        <v>5531</v>
      </c>
      <c r="P3383" t="s">
        <v>6051</v>
      </c>
      <c r="Q3383" t="s">
        <v>6395</v>
      </c>
      <c r="R3383">
        <v>0</v>
      </c>
      <c r="S3383" t="s">
        <v>6590</v>
      </c>
      <c r="T3383">
        <v>0</v>
      </c>
      <c r="U3383">
        <v>0</v>
      </c>
      <c r="V3383">
        <v>0</v>
      </c>
      <c r="W3383">
        <v>0</v>
      </c>
      <c r="X3383">
        <v>1</v>
      </c>
      <c r="Y3383">
        <v>1</v>
      </c>
      <c r="Z3383" s="2" t="s">
        <v>9370</v>
      </c>
    </row>
    <row r="3384" spans="1:30" x14ac:dyDescent="0.2">
      <c r="A3384" s="1">
        <v>2596</v>
      </c>
      <c r="B3384" t="s">
        <v>326</v>
      </c>
      <c r="C3384" t="s">
        <v>3821</v>
      </c>
      <c r="D3384" t="s">
        <v>4866</v>
      </c>
      <c r="E3384" t="s">
        <v>10563</v>
      </c>
      <c r="F3384" t="str">
        <f>VLOOKUP(E3384,state_lookup!A:B,2,FALSE)</f>
        <v>MD</v>
      </c>
      <c r="G3384">
        <v>38.375500000000002</v>
      </c>
      <c r="H3384">
        <v>-75.586699999999993</v>
      </c>
      <c r="I3384" t="s">
        <v>5243</v>
      </c>
      <c r="J3384" s="4" t="s">
        <v>5267</v>
      </c>
      <c r="K3384" s="4" t="str">
        <f t="shared" si="52"/>
        <v>Jun 13</v>
      </c>
      <c r="M3384" t="s">
        <v>5457</v>
      </c>
      <c r="N3384" t="s">
        <v>5457</v>
      </c>
      <c r="P3384" t="s">
        <v>6051</v>
      </c>
      <c r="Q3384" t="s">
        <v>6395</v>
      </c>
      <c r="R3384">
        <v>0</v>
      </c>
      <c r="S3384" t="s">
        <v>6539</v>
      </c>
      <c r="T3384">
        <v>0</v>
      </c>
      <c r="U3384">
        <v>0</v>
      </c>
      <c r="V3384">
        <v>0</v>
      </c>
      <c r="W3384">
        <v>0</v>
      </c>
      <c r="X3384">
        <v>1</v>
      </c>
      <c r="Y3384">
        <v>1</v>
      </c>
      <c r="Z3384" s="2" t="s">
        <v>9371</v>
      </c>
      <c r="AD3384" t="s">
        <v>6598</v>
      </c>
    </row>
    <row r="3385" spans="1:30" x14ac:dyDescent="0.2">
      <c r="A3385" s="1">
        <v>2597</v>
      </c>
      <c r="B3385" t="s">
        <v>166</v>
      </c>
      <c r="C3385" t="s">
        <v>3822</v>
      </c>
      <c r="D3385" t="s">
        <v>4442</v>
      </c>
      <c r="E3385" t="s">
        <v>4673</v>
      </c>
      <c r="F3385" t="str">
        <f>VLOOKUP(E3385,state_lookup!A:B,2,FALSE)</f>
        <v>UT</v>
      </c>
      <c r="G3385">
        <v>40.7774</v>
      </c>
      <c r="H3385">
        <v>-111.93</v>
      </c>
      <c r="I3385" t="s">
        <v>5243</v>
      </c>
      <c r="J3385" s="4" t="s">
        <v>5267</v>
      </c>
      <c r="K3385" s="4" t="str">
        <f t="shared" si="52"/>
        <v>Jun 13</v>
      </c>
      <c r="L3385" t="s">
        <v>5958</v>
      </c>
      <c r="M3385" t="s">
        <v>5582</v>
      </c>
      <c r="N3385" t="s">
        <v>5582</v>
      </c>
      <c r="P3385" t="s">
        <v>6051</v>
      </c>
      <c r="Q3385" t="s">
        <v>6395</v>
      </c>
      <c r="R3385">
        <v>0</v>
      </c>
      <c r="S3385" t="s">
        <v>6538</v>
      </c>
      <c r="T3385">
        <v>0</v>
      </c>
      <c r="U3385">
        <v>0</v>
      </c>
      <c r="V3385">
        <v>0</v>
      </c>
      <c r="W3385">
        <v>0</v>
      </c>
      <c r="X3385">
        <v>1</v>
      </c>
      <c r="Y3385">
        <v>1</v>
      </c>
      <c r="Z3385" s="2" t="s">
        <v>9372</v>
      </c>
    </row>
    <row r="3386" spans="1:30" x14ac:dyDescent="0.2">
      <c r="A3386" s="1">
        <v>2598</v>
      </c>
      <c r="B3386" t="s">
        <v>327</v>
      </c>
      <c r="C3386" t="s">
        <v>3823</v>
      </c>
      <c r="D3386" t="s">
        <v>4443</v>
      </c>
      <c r="E3386" t="s">
        <v>10546</v>
      </c>
      <c r="F3386" t="str">
        <f>VLOOKUP(E3386,state_lookup!A:B,2,FALSE)</f>
        <v>TX</v>
      </c>
      <c r="G3386">
        <v>29.465800000000002</v>
      </c>
      <c r="H3386">
        <v>-98.525400000000005</v>
      </c>
      <c r="I3386" t="s">
        <v>5243</v>
      </c>
      <c r="J3386" s="4" t="s">
        <v>5267</v>
      </c>
      <c r="K3386" s="4" t="str">
        <f t="shared" si="52"/>
        <v>Jun 13</v>
      </c>
      <c r="L3386" t="s">
        <v>5440</v>
      </c>
      <c r="M3386" t="s">
        <v>5396</v>
      </c>
      <c r="N3386" t="s">
        <v>5396</v>
      </c>
      <c r="P3386" t="s">
        <v>6051</v>
      </c>
      <c r="Q3386" t="s">
        <v>6395</v>
      </c>
      <c r="R3386">
        <v>0</v>
      </c>
      <c r="S3386" t="s">
        <v>6539</v>
      </c>
      <c r="T3386">
        <v>0</v>
      </c>
      <c r="U3386">
        <v>0</v>
      </c>
      <c r="V3386">
        <v>0</v>
      </c>
      <c r="W3386">
        <v>0</v>
      </c>
      <c r="X3386">
        <v>1</v>
      </c>
      <c r="Y3386">
        <v>1</v>
      </c>
      <c r="Z3386" s="2" t="s">
        <v>9373</v>
      </c>
    </row>
    <row r="3387" spans="1:30" x14ac:dyDescent="0.2">
      <c r="A3387" s="1">
        <v>2599</v>
      </c>
      <c r="B3387" t="s">
        <v>167</v>
      </c>
      <c r="C3387" t="s">
        <v>3824</v>
      </c>
      <c r="D3387" t="s">
        <v>167</v>
      </c>
      <c r="E3387" t="s">
        <v>10547</v>
      </c>
      <c r="F3387" t="str">
        <f>VLOOKUP(E3387,state_lookup!A:B,2,FALSE)</f>
        <v>CA</v>
      </c>
      <c r="G3387">
        <v>37.7562</v>
      </c>
      <c r="H3387">
        <v>-122.443</v>
      </c>
      <c r="I3387" t="s">
        <v>5243</v>
      </c>
      <c r="J3387" s="4" t="s">
        <v>5267</v>
      </c>
      <c r="K3387" s="4" t="str">
        <f t="shared" si="52"/>
        <v>Jun 13</v>
      </c>
      <c r="L3387" t="s">
        <v>5391</v>
      </c>
      <c r="M3387" t="s">
        <v>5372</v>
      </c>
      <c r="N3387" t="s">
        <v>5372</v>
      </c>
      <c r="P3387" t="s">
        <v>6051</v>
      </c>
      <c r="Q3387" t="s">
        <v>6395</v>
      </c>
      <c r="R3387">
        <v>0</v>
      </c>
      <c r="S3387" t="s">
        <v>6538</v>
      </c>
      <c r="T3387">
        <v>0</v>
      </c>
      <c r="U3387">
        <v>0</v>
      </c>
      <c r="V3387">
        <v>0</v>
      </c>
      <c r="W3387">
        <v>0</v>
      </c>
      <c r="X3387">
        <v>1</v>
      </c>
      <c r="Y3387">
        <v>1</v>
      </c>
      <c r="Z3387" s="2" t="s">
        <v>9374</v>
      </c>
    </row>
    <row r="3388" spans="1:30" x14ac:dyDescent="0.2">
      <c r="A3388" s="1">
        <v>2600</v>
      </c>
      <c r="B3388" t="s">
        <v>328</v>
      </c>
      <c r="C3388" t="s">
        <v>3825</v>
      </c>
      <c r="D3388" t="s">
        <v>328</v>
      </c>
      <c r="E3388" t="s">
        <v>10547</v>
      </c>
      <c r="F3388" t="str">
        <f>VLOOKUP(E3388,state_lookup!A:B,2,FALSE)</f>
        <v>CA</v>
      </c>
      <c r="G3388">
        <v>32.831200000000003</v>
      </c>
      <c r="H3388">
        <v>-117.1225</v>
      </c>
      <c r="I3388" t="s">
        <v>5243</v>
      </c>
      <c r="J3388" s="4" t="s">
        <v>5267</v>
      </c>
      <c r="K3388" s="4" t="str">
        <f t="shared" si="52"/>
        <v>Jun 13</v>
      </c>
      <c r="L3388" t="s">
        <v>5324</v>
      </c>
      <c r="M3388" t="s">
        <v>5761</v>
      </c>
      <c r="N3388" t="s">
        <v>5761</v>
      </c>
      <c r="P3388" t="s">
        <v>6348</v>
      </c>
      <c r="Q3388" t="s">
        <v>6452</v>
      </c>
      <c r="R3388">
        <v>0</v>
      </c>
      <c r="S3388" t="s">
        <v>6538</v>
      </c>
      <c r="T3388">
        <v>0</v>
      </c>
      <c r="U3388">
        <v>0</v>
      </c>
      <c r="V3388">
        <v>0</v>
      </c>
      <c r="W3388">
        <v>0</v>
      </c>
      <c r="X3388">
        <v>1</v>
      </c>
      <c r="Y3388">
        <v>1</v>
      </c>
      <c r="Z3388" s="2" t="s">
        <v>9263</v>
      </c>
      <c r="AA3388" s="2" t="s">
        <v>10147</v>
      </c>
    </row>
    <row r="3389" spans="1:30" x14ac:dyDescent="0.2">
      <c r="A3389" s="1">
        <v>2601</v>
      </c>
      <c r="B3389" t="s">
        <v>328</v>
      </c>
      <c r="C3389" t="s">
        <v>3826</v>
      </c>
      <c r="D3389" t="s">
        <v>328</v>
      </c>
      <c r="E3389" t="s">
        <v>10547</v>
      </c>
      <c r="F3389" t="str">
        <f>VLOOKUP(E3389,state_lookup!A:B,2,FALSE)</f>
        <v>CA</v>
      </c>
      <c r="G3389">
        <v>32.831200000000003</v>
      </c>
      <c r="H3389">
        <v>-117.1225</v>
      </c>
      <c r="I3389" t="s">
        <v>5243</v>
      </c>
      <c r="J3389" s="4" t="s">
        <v>5267</v>
      </c>
      <c r="K3389" s="4" t="str">
        <f t="shared" si="52"/>
        <v>Jun 13</v>
      </c>
      <c r="P3389" t="s">
        <v>6051</v>
      </c>
      <c r="Q3389" t="s">
        <v>6395</v>
      </c>
      <c r="R3389">
        <v>0</v>
      </c>
      <c r="S3389" t="s">
        <v>6539</v>
      </c>
      <c r="T3389">
        <v>0</v>
      </c>
      <c r="U3389">
        <v>0</v>
      </c>
      <c r="V3389">
        <v>0</v>
      </c>
      <c r="W3389">
        <v>0</v>
      </c>
      <c r="X3389">
        <v>1</v>
      </c>
      <c r="Y3389">
        <v>1</v>
      </c>
      <c r="Z3389" s="2" t="s">
        <v>9263</v>
      </c>
      <c r="AA3389" s="2" t="s">
        <v>10147</v>
      </c>
    </row>
    <row r="3390" spans="1:30" x14ac:dyDescent="0.2">
      <c r="A3390" s="1">
        <v>2602</v>
      </c>
      <c r="B3390" t="s">
        <v>328</v>
      </c>
      <c r="C3390" t="s">
        <v>3827</v>
      </c>
      <c r="D3390" t="s">
        <v>328</v>
      </c>
      <c r="E3390" t="s">
        <v>10547</v>
      </c>
      <c r="F3390" t="str">
        <f>VLOOKUP(E3390,state_lookup!A:B,2,FALSE)</f>
        <v>CA</v>
      </c>
      <c r="G3390">
        <v>32.831200000000003</v>
      </c>
      <c r="H3390">
        <v>-117.1225</v>
      </c>
      <c r="I3390" t="s">
        <v>5243</v>
      </c>
      <c r="J3390" s="4" t="s">
        <v>5267</v>
      </c>
      <c r="K3390" s="4" t="str">
        <f t="shared" si="52"/>
        <v>Jun 13</v>
      </c>
      <c r="L3390" t="s">
        <v>5284</v>
      </c>
      <c r="M3390" t="s">
        <v>5701</v>
      </c>
      <c r="N3390" t="s">
        <v>5701</v>
      </c>
      <c r="P3390" t="s">
        <v>6054</v>
      </c>
      <c r="Q3390" t="s">
        <v>6395</v>
      </c>
      <c r="R3390">
        <v>0</v>
      </c>
      <c r="S3390" t="s">
        <v>6538</v>
      </c>
      <c r="T3390">
        <v>0</v>
      </c>
      <c r="U3390">
        <v>0</v>
      </c>
      <c r="V3390">
        <v>0</v>
      </c>
      <c r="W3390">
        <v>0</v>
      </c>
      <c r="X3390">
        <v>1</v>
      </c>
      <c r="Y3390">
        <v>1</v>
      </c>
      <c r="Z3390" s="2" t="s">
        <v>9263</v>
      </c>
      <c r="AA3390" s="2" t="s">
        <v>10147</v>
      </c>
    </row>
    <row r="3391" spans="1:30" x14ac:dyDescent="0.2">
      <c r="A3391" s="1">
        <v>2603</v>
      </c>
      <c r="B3391" t="s">
        <v>328</v>
      </c>
      <c r="C3391" t="s">
        <v>3175</v>
      </c>
      <c r="D3391" t="s">
        <v>328</v>
      </c>
      <c r="E3391" t="s">
        <v>10547</v>
      </c>
      <c r="F3391" t="str">
        <f>VLOOKUP(E3391,state_lookup!A:B,2,FALSE)</f>
        <v>CA</v>
      </c>
      <c r="G3391">
        <v>32.831200000000003</v>
      </c>
      <c r="H3391">
        <v>-117.1225</v>
      </c>
      <c r="I3391" t="s">
        <v>5243</v>
      </c>
      <c r="J3391" s="4" t="s">
        <v>5267</v>
      </c>
      <c r="K3391" s="4" t="str">
        <f t="shared" si="52"/>
        <v>Jun 13</v>
      </c>
      <c r="L3391" t="s">
        <v>5304</v>
      </c>
      <c r="M3391" t="s">
        <v>5531</v>
      </c>
      <c r="N3391" t="s">
        <v>5531</v>
      </c>
      <c r="P3391" t="s">
        <v>6051</v>
      </c>
      <c r="Q3391" t="s">
        <v>6395</v>
      </c>
      <c r="R3391">
        <v>0</v>
      </c>
      <c r="S3391" t="s">
        <v>6539</v>
      </c>
      <c r="T3391">
        <v>0</v>
      </c>
      <c r="U3391">
        <v>0</v>
      </c>
      <c r="V3391">
        <v>0</v>
      </c>
      <c r="W3391">
        <v>0</v>
      </c>
      <c r="X3391">
        <v>1</v>
      </c>
      <c r="Y3391">
        <v>1</v>
      </c>
      <c r="Z3391" s="2" t="s">
        <v>9375</v>
      </c>
    </row>
    <row r="3392" spans="1:30" x14ac:dyDescent="0.2">
      <c r="A3392" s="1">
        <v>2604</v>
      </c>
      <c r="B3392" t="s">
        <v>72</v>
      </c>
      <c r="C3392" t="s">
        <v>1716</v>
      </c>
      <c r="D3392" t="s">
        <v>1652</v>
      </c>
      <c r="E3392" t="s">
        <v>10547</v>
      </c>
      <c r="F3392" t="str">
        <f>VLOOKUP(E3392,state_lookup!A:B,2,FALSE)</f>
        <v>CA</v>
      </c>
      <c r="G3392">
        <v>37.302100000000003</v>
      </c>
      <c r="H3392">
        <v>-121.8489</v>
      </c>
      <c r="I3392" t="s">
        <v>5243</v>
      </c>
      <c r="J3392" s="4" t="s">
        <v>5267</v>
      </c>
      <c r="K3392" s="4" t="str">
        <f t="shared" si="52"/>
        <v>Jun 13</v>
      </c>
      <c r="L3392" t="s">
        <v>5531</v>
      </c>
      <c r="M3392" t="s">
        <v>5531</v>
      </c>
      <c r="N3392" t="s">
        <v>5531</v>
      </c>
      <c r="P3392" t="s">
        <v>6051</v>
      </c>
      <c r="Q3392" t="s">
        <v>6395</v>
      </c>
      <c r="R3392">
        <v>0</v>
      </c>
      <c r="S3392" t="s">
        <v>6538</v>
      </c>
      <c r="T3392">
        <v>0</v>
      </c>
      <c r="U3392">
        <v>0</v>
      </c>
      <c r="V3392">
        <v>0</v>
      </c>
      <c r="W3392">
        <v>0</v>
      </c>
      <c r="X3392">
        <v>1</v>
      </c>
      <c r="Y3392">
        <v>1</v>
      </c>
      <c r="Z3392" s="2" t="s">
        <v>9376</v>
      </c>
      <c r="AD3392" t="s">
        <v>6598</v>
      </c>
    </row>
    <row r="3393" spans="1:30" x14ac:dyDescent="0.2">
      <c r="A3393" s="1">
        <v>2605</v>
      </c>
      <c r="B3393" t="s">
        <v>170</v>
      </c>
      <c r="D3393" t="s">
        <v>170</v>
      </c>
      <c r="E3393" t="s">
        <v>10572</v>
      </c>
      <c r="F3393" t="str">
        <f>VLOOKUP(E3393,state_lookup!A:B,2,FALSE)</f>
        <v>NM</v>
      </c>
      <c r="G3393">
        <v>35.661900000000003</v>
      </c>
      <c r="H3393">
        <v>-105.9819</v>
      </c>
      <c r="I3393" t="s">
        <v>5243</v>
      </c>
      <c r="J3393" s="4" t="s">
        <v>5267</v>
      </c>
      <c r="K3393" s="4" t="str">
        <f t="shared" si="52"/>
        <v>Jun 13</v>
      </c>
      <c r="L3393" t="s">
        <v>5304</v>
      </c>
      <c r="M3393" t="s">
        <v>5531</v>
      </c>
      <c r="N3393" t="s">
        <v>5531</v>
      </c>
      <c r="P3393" t="s">
        <v>6349</v>
      </c>
      <c r="Q3393" t="s">
        <v>6452</v>
      </c>
      <c r="R3393">
        <v>0</v>
      </c>
      <c r="S3393" t="s">
        <v>6539</v>
      </c>
      <c r="T3393">
        <v>0</v>
      </c>
      <c r="U3393">
        <v>0</v>
      </c>
      <c r="V3393">
        <v>0</v>
      </c>
      <c r="W3393">
        <v>0</v>
      </c>
      <c r="X3393">
        <v>1</v>
      </c>
      <c r="Y3393">
        <v>1</v>
      </c>
      <c r="Z3393" s="2" t="s">
        <v>9377</v>
      </c>
      <c r="AD3393" t="s">
        <v>6598</v>
      </c>
    </row>
    <row r="3394" spans="1:30" x14ac:dyDescent="0.2">
      <c r="A3394" s="1">
        <v>2606</v>
      </c>
      <c r="B3394" t="s">
        <v>1569</v>
      </c>
      <c r="C3394" t="s">
        <v>1744</v>
      </c>
      <c r="D3394" t="s">
        <v>1425</v>
      </c>
      <c r="E3394" t="s">
        <v>10547</v>
      </c>
      <c r="F3394" t="str">
        <f>VLOOKUP(E3394,state_lookup!A:B,2,FALSE)</f>
        <v>CA</v>
      </c>
      <c r="G3394">
        <v>34.3521</v>
      </c>
      <c r="H3394">
        <v>-119.0698</v>
      </c>
      <c r="I3394" t="s">
        <v>5243</v>
      </c>
      <c r="J3394" s="4" t="s">
        <v>5267</v>
      </c>
      <c r="K3394" s="4" t="str">
        <f t="shared" si="52"/>
        <v>Jun 13</v>
      </c>
      <c r="L3394" t="s">
        <v>5304</v>
      </c>
      <c r="M3394" t="s">
        <v>5531</v>
      </c>
      <c r="N3394" t="s">
        <v>5531</v>
      </c>
      <c r="P3394" t="s">
        <v>6051</v>
      </c>
      <c r="Q3394" t="s">
        <v>6395</v>
      </c>
      <c r="R3394">
        <v>0</v>
      </c>
      <c r="S3394" t="s">
        <v>6537</v>
      </c>
      <c r="T3394">
        <v>0</v>
      </c>
      <c r="U3394">
        <v>0</v>
      </c>
      <c r="V3394">
        <v>0</v>
      </c>
      <c r="W3394">
        <v>0</v>
      </c>
      <c r="X3394">
        <v>1</v>
      </c>
      <c r="Y3394">
        <v>1</v>
      </c>
      <c r="Z3394" s="2" t="s">
        <v>9378</v>
      </c>
    </row>
    <row r="3395" spans="1:30" x14ac:dyDescent="0.2">
      <c r="A3395" s="1">
        <v>2607</v>
      </c>
      <c r="B3395" t="s">
        <v>335</v>
      </c>
      <c r="C3395" t="s">
        <v>1828</v>
      </c>
      <c r="D3395" t="s">
        <v>4444</v>
      </c>
      <c r="E3395" t="s">
        <v>10575</v>
      </c>
      <c r="F3395" t="str">
        <f>VLOOKUP(E3395,state_lookup!A:B,2,FALSE)</f>
        <v>PA</v>
      </c>
      <c r="G3395">
        <v>41.404400000000003</v>
      </c>
      <c r="H3395">
        <v>-75.664900000000003</v>
      </c>
      <c r="I3395" t="s">
        <v>5243</v>
      </c>
      <c r="J3395" s="4" t="s">
        <v>5267</v>
      </c>
      <c r="K3395" s="4" t="str">
        <f t="shared" ref="K3395:K3458" si="53">TEXT(J3395, "mmm dd")</f>
        <v>Jun 13</v>
      </c>
      <c r="L3395" t="s">
        <v>5575</v>
      </c>
      <c r="M3395" t="s">
        <v>5527</v>
      </c>
      <c r="N3395" t="s">
        <v>5527</v>
      </c>
      <c r="P3395" t="s">
        <v>6051</v>
      </c>
      <c r="Q3395" t="s">
        <v>6395</v>
      </c>
      <c r="R3395">
        <v>0</v>
      </c>
      <c r="S3395" t="s">
        <v>6539</v>
      </c>
      <c r="T3395">
        <v>0</v>
      </c>
      <c r="U3395">
        <v>0</v>
      </c>
      <c r="V3395">
        <v>0</v>
      </c>
      <c r="W3395">
        <v>0</v>
      </c>
      <c r="X3395">
        <v>1</v>
      </c>
      <c r="Y3395">
        <v>1</v>
      </c>
      <c r="Z3395" s="2" t="s">
        <v>9379</v>
      </c>
      <c r="AA3395" s="2" t="s">
        <v>10148</v>
      </c>
    </row>
    <row r="3396" spans="1:30" x14ac:dyDescent="0.2">
      <c r="A3396" s="1">
        <v>2608</v>
      </c>
      <c r="B3396" t="s">
        <v>174</v>
      </c>
      <c r="C3396" t="s">
        <v>3828</v>
      </c>
      <c r="D3396" t="s">
        <v>4445</v>
      </c>
      <c r="E3396" t="s">
        <v>181</v>
      </c>
      <c r="F3396" t="str">
        <f>VLOOKUP(E3396,state_lookup!A:B,2,FALSE)</f>
        <v>WA</v>
      </c>
      <c r="G3396">
        <v>47.621099999999998</v>
      </c>
      <c r="H3396">
        <v>-122.3244</v>
      </c>
      <c r="I3396" t="s">
        <v>5243</v>
      </c>
      <c r="J3396" s="4" t="s">
        <v>5267</v>
      </c>
      <c r="K3396" s="4" t="str">
        <f t="shared" si="53"/>
        <v>Jun 13</v>
      </c>
      <c r="L3396" t="s">
        <v>5343</v>
      </c>
      <c r="M3396" t="s">
        <v>5527</v>
      </c>
      <c r="N3396" t="s">
        <v>5527</v>
      </c>
      <c r="P3396" t="s">
        <v>6325</v>
      </c>
      <c r="Q3396" t="s">
        <v>6395</v>
      </c>
      <c r="R3396">
        <v>0</v>
      </c>
      <c r="S3396" t="s">
        <v>6538</v>
      </c>
      <c r="T3396">
        <v>0</v>
      </c>
      <c r="U3396">
        <v>0</v>
      </c>
      <c r="V3396">
        <v>0</v>
      </c>
      <c r="W3396">
        <v>0</v>
      </c>
      <c r="X3396">
        <v>1</v>
      </c>
      <c r="Y3396">
        <v>1</v>
      </c>
      <c r="Z3396" s="2" t="s">
        <v>9380</v>
      </c>
      <c r="AA3396" s="2" t="s">
        <v>10149</v>
      </c>
    </row>
    <row r="3397" spans="1:30" x14ac:dyDescent="0.2">
      <c r="A3397" s="1">
        <v>2609</v>
      </c>
      <c r="B3397" t="s">
        <v>682</v>
      </c>
      <c r="C3397" t="s">
        <v>3696</v>
      </c>
      <c r="D3397" t="s">
        <v>4867</v>
      </c>
      <c r="E3397" t="s">
        <v>10556</v>
      </c>
      <c r="F3397" t="str">
        <f>VLOOKUP(E3397,state_lookup!A:B,2,FALSE)</f>
        <v>OH</v>
      </c>
      <c r="G3397">
        <v>41.474400000000003</v>
      </c>
      <c r="H3397">
        <v>-81.549599999999998</v>
      </c>
      <c r="I3397" t="s">
        <v>5243</v>
      </c>
      <c r="J3397" s="4" t="s">
        <v>5267</v>
      </c>
      <c r="K3397" s="4" t="str">
        <f t="shared" si="53"/>
        <v>Jun 13</v>
      </c>
      <c r="L3397" t="s">
        <v>5304</v>
      </c>
      <c r="M3397" t="s">
        <v>5531</v>
      </c>
      <c r="N3397" t="s">
        <v>5531</v>
      </c>
      <c r="P3397" t="s">
        <v>6111</v>
      </c>
      <c r="Q3397" t="s">
        <v>6395</v>
      </c>
      <c r="R3397">
        <v>0</v>
      </c>
      <c r="S3397" t="s">
        <v>6538</v>
      </c>
      <c r="T3397">
        <v>0</v>
      </c>
      <c r="U3397">
        <v>0</v>
      </c>
      <c r="V3397">
        <v>0</v>
      </c>
      <c r="W3397">
        <v>0</v>
      </c>
      <c r="X3397">
        <v>1</v>
      </c>
      <c r="Y3397">
        <v>1</v>
      </c>
      <c r="Z3397" s="2" t="s">
        <v>9381</v>
      </c>
    </row>
    <row r="3398" spans="1:30" x14ac:dyDescent="0.2">
      <c r="A3398" s="1">
        <v>2610</v>
      </c>
      <c r="B3398" t="s">
        <v>1570</v>
      </c>
      <c r="E3398" t="s">
        <v>10548</v>
      </c>
      <c r="F3398" t="str">
        <f>VLOOKUP(E3398,state_lookup!A:B,2,FALSE)</f>
        <v>MN</v>
      </c>
      <c r="G3398">
        <v>45.084200000000003</v>
      </c>
      <c r="H3398">
        <v>-93.135800000000003</v>
      </c>
      <c r="I3398" t="s">
        <v>5243</v>
      </c>
      <c r="J3398" s="4" t="s">
        <v>5267</v>
      </c>
      <c r="K3398" s="4" t="str">
        <f t="shared" si="53"/>
        <v>Jun 13</v>
      </c>
      <c r="L3398" t="s">
        <v>5304</v>
      </c>
      <c r="M3398" t="s">
        <v>5531</v>
      </c>
      <c r="N3398" t="s">
        <v>5531</v>
      </c>
      <c r="P3398" t="s">
        <v>6111</v>
      </c>
      <c r="Q3398" t="s">
        <v>6395</v>
      </c>
      <c r="R3398">
        <v>0</v>
      </c>
      <c r="S3398" t="s">
        <v>6537</v>
      </c>
      <c r="T3398">
        <v>0</v>
      </c>
      <c r="U3398">
        <v>0</v>
      </c>
      <c r="V3398">
        <v>0</v>
      </c>
      <c r="W3398">
        <v>0</v>
      </c>
      <c r="X3398">
        <v>1</v>
      </c>
      <c r="Y3398">
        <v>1</v>
      </c>
      <c r="Z3398" s="2" t="s">
        <v>9246</v>
      </c>
      <c r="AD3398" t="s">
        <v>6598</v>
      </c>
    </row>
    <row r="3399" spans="1:30" x14ac:dyDescent="0.2">
      <c r="A3399" s="1">
        <v>2611</v>
      </c>
      <c r="B3399" t="s">
        <v>337</v>
      </c>
      <c r="C3399" t="s">
        <v>3829</v>
      </c>
      <c r="D3399" t="s">
        <v>4868</v>
      </c>
      <c r="E3399" t="s">
        <v>10585</v>
      </c>
      <c r="F3399" t="str">
        <f>VLOOKUP(E3399,state_lookup!A:B,2,FALSE)</f>
        <v>SD</v>
      </c>
      <c r="G3399">
        <v>43.539700000000003</v>
      </c>
      <c r="H3399">
        <v>-96.732100000000003</v>
      </c>
      <c r="I3399" t="s">
        <v>5245</v>
      </c>
      <c r="J3399" s="4" t="s">
        <v>5267</v>
      </c>
      <c r="K3399" s="4" t="str">
        <f t="shared" si="53"/>
        <v>Jun 13</v>
      </c>
      <c r="L3399" t="s">
        <v>5390</v>
      </c>
      <c r="M3399" t="s">
        <v>5701</v>
      </c>
      <c r="N3399" t="s">
        <v>5701</v>
      </c>
      <c r="P3399" t="s">
        <v>6051</v>
      </c>
      <c r="Q3399" t="s">
        <v>6402</v>
      </c>
      <c r="R3399">
        <v>0</v>
      </c>
      <c r="S3399" t="s">
        <v>6537</v>
      </c>
      <c r="T3399">
        <v>0</v>
      </c>
      <c r="U3399">
        <v>0</v>
      </c>
      <c r="V3399">
        <v>0</v>
      </c>
      <c r="W3399">
        <v>0</v>
      </c>
      <c r="X3399">
        <v>1</v>
      </c>
      <c r="Y3399">
        <v>1</v>
      </c>
      <c r="Z3399" s="2" t="s">
        <v>9382</v>
      </c>
      <c r="AA3399" s="2" t="s">
        <v>10150</v>
      </c>
    </row>
    <row r="3400" spans="1:30" x14ac:dyDescent="0.2">
      <c r="A3400" s="1">
        <v>2612</v>
      </c>
      <c r="B3400" t="s">
        <v>893</v>
      </c>
      <c r="C3400" t="s">
        <v>2004</v>
      </c>
      <c r="D3400" t="s">
        <v>119</v>
      </c>
      <c r="E3400" t="s">
        <v>10566</v>
      </c>
      <c r="F3400" t="str">
        <f>VLOOKUP(E3400,state_lookup!A:B,2,FALSE)</f>
        <v>CT</v>
      </c>
      <c r="G3400">
        <v>41.823709999999998</v>
      </c>
      <c r="H3400" t="s">
        <v>5026</v>
      </c>
      <c r="I3400" t="s">
        <v>5243</v>
      </c>
      <c r="J3400" s="4" t="s">
        <v>5267</v>
      </c>
      <c r="K3400" s="4" t="str">
        <f t="shared" si="53"/>
        <v>Jun 13</v>
      </c>
      <c r="P3400" t="s">
        <v>6051</v>
      </c>
      <c r="Q3400" t="s">
        <v>6395</v>
      </c>
      <c r="R3400">
        <v>0</v>
      </c>
      <c r="S3400" t="s">
        <v>6537</v>
      </c>
      <c r="T3400">
        <v>0</v>
      </c>
      <c r="U3400">
        <v>0</v>
      </c>
      <c r="V3400">
        <v>0</v>
      </c>
      <c r="W3400">
        <v>0</v>
      </c>
      <c r="X3400">
        <v>1</v>
      </c>
      <c r="Y3400">
        <v>1</v>
      </c>
      <c r="Z3400" s="2" t="s">
        <v>8012</v>
      </c>
      <c r="AA3400" s="2" t="s">
        <v>9215</v>
      </c>
      <c r="AD3400" t="s">
        <v>6598</v>
      </c>
    </row>
    <row r="3401" spans="1:30" x14ac:dyDescent="0.2">
      <c r="A3401" s="1">
        <v>2613</v>
      </c>
      <c r="B3401" t="s">
        <v>1322</v>
      </c>
      <c r="D3401" t="s">
        <v>66</v>
      </c>
      <c r="E3401" t="s">
        <v>10552</v>
      </c>
      <c r="F3401" t="str">
        <f>VLOOKUP(E3401,state_lookup!A:B,2,FALSE)</f>
        <v>MI</v>
      </c>
      <c r="G3401">
        <v>42.476500000000001</v>
      </c>
      <c r="H3401">
        <v>-83.260499999999993</v>
      </c>
      <c r="I3401" t="s">
        <v>5243</v>
      </c>
      <c r="J3401" s="4" t="s">
        <v>5267</v>
      </c>
      <c r="K3401" s="4" t="str">
        <f t="shared" si="53"/>
        <v>Jun 13</v>
      </c>
      <c r="L3401" t="s">
        <v>5304</v>
      </c>
      <c r="M3401" t="s">
        <v>5531</v>
      </c>
      <c r="N3401" t="s">
        <v>5531</v>
      </c>
      <c r="P3401" t="s">
        <v>6051</v>
      </c>
      <c r="Q3401" t="s">
        <v>6395</v>
      </c>
      <c r="R3401">
        <v>0</v>
      </c>
      <c r="S3401" t="s">
        <v>6537</v>
      </c>
      <c r="T3401">
        <v>0</v>
      </c>
      <c r="U3401">
        <v>0</v>
      </c>
      <c r="V3401">
        <v>0</v>
      </c>
      <c r="W3401">
        <v>0</v>
      </c>
      <c r="X3401">
        <v>1</v>
      </c>
      <c r="Y3401">
        <v>1</v>
      </c>
      <c r="Z3401" s="2" t="s">
        <v>9383</v>
      </c>
      <c r="AD3401" t="s">
        <v>6598</v>
      </c>
    </row>
    <row r="3402" spans="1:30" x14ac:dyDescent="0.2">
      <c r="A3402" s="1">
        <v>2614</v>
      </c>
      <c r="B3402" t="s">
        <v>1421</v>
      </c>
      <c r="C3402" t="s">
        <v>3830</v>
      </c>
      <c r="D3402" t="s">
        <v>93</v>
      </c>
      <c r="E3402" t="s">
        <v>10564</v>
      </c>
      <c r="F3402" t="str">
        <f>VLOOKUP(E3402,state_lookup!A:B,2,FALSE)</f>
        <v>NC</v>
      </c>
      <c r="G3402">
        <v>33.941099999999999</v>
      </c>
      <c r="H3402">
        <v>-78.020499999999998</v>
      </c>
      <c r="I3402" t="s">
        <v>5243</v>
      </c>
      <c r="J3402" s="4" t="s">
        <v>5267</v>
      </c>
      <c r="K3402" s="4" t="str">
        <f t="shared" si="53"/>
        <v>Jun 13</v>
      </c>
      <c r="L3402" t="s">
        <v>5959</v>
      </c>
      <c r="M3402" t="s">
        <v>5617</v>
      </c>
      <c r="N3402" t="s">
        <v>5617</v>
      </c>
      <c r="P3402" t="s">
        <v>6051</v>
      </c>
      <c r="Q3402" t="s">
        <v>6395</v>
      </c>
      <c r="R3402">
        <v>0</v>
      </c>
      <c r="S3402" t="s">
        <v>6537</v>
      </c>
      <c r="T3402">
        <v>0</v>
      </c>
      <c r="U3402">
        <v>0</v>
      </c>
      <c r="V3402">
        <v>0</v>
      </c>
      <c r="W3402">
        <v>0</v>
      </c>
      <c r="X3402">
        <v>1</v>
      </c>
      <c r="Y3402">
        <v>1</v>
      </c>
      <c r="Z3402" s="2" t="s">
        <v>9384</v>
      </c>
    </row>
    <row r="3403" spans="1:30" x14ac:dyDescent="0.2">
      <c r="A3403" s="1">
        <v>2615</v>
      </c>
      <c r="B3403" t="s">
        <v>176</v>
      </c>
      <c r="C3403" t="s">
        <v>3831</v>
      </c>
      <c r="D3403" t="s">
        <v>4520</v>
      </c>
      <c r="E3403" t="s">
        <v>10554</v>
      </c>
      <c r="F3403" t="str">
        <f>VLOOKUP(E3403,state_lookup!A:B,2,FALSE)</f>
        <v>MA</v>
      </c>
      <c r="G3403">
        <v>42.115499999999997</v>
      </c>
      <c r="H3403">
        <v>-72.539500000000004</v>
      </c>
      <c r="I3403" t="s">
        <v>5243</v>
      </c>
      <c r="J3403" s="4" t="s">
        <v>5267</v>
      </c>
      <c r="K3403" s="4" t="str">
        <f t="shared" si="53"/>
        <v>Jun 13</v>
      </c>
      <c r="L3403" t="s">
        <v>5298</v>
      </c>
      <c r="M3403" t="s">
        <v>5531</v>
      </c>
      <c r="N3403" t="s">
        <v>5531</v>
      </c>
      <c r="P3403" t="s">
        <v>6297</v>
      </c>
      <c r="Q3403" t="s">
        <v>6498</v>
      </c>
      <c r="R3403">
        <v>0</v>
      </c>
      <c r="S3403" t="s">
        <v>6607</v>
      </c>
      <c r="T3403">
        <v>0</v>
      </c>
      <c r="U3403">
        <v>0</v>
      </c>
      <c r="V3403">
        <v>0</v>
      </c>
      <c r="W3403">
        <v>0</v>
      </c>
      <c r="X3403">
        <v>1</v>
      </c>
      <c r="Y3403">
        <v>1</v>
      </c>
      <c r="Z3403" s="2" t="s">
        <v>9385</v>
      </c>
      <c r="AA3403" s="2" t="s">
        <v>10151</v>
      </c>
    </row>
    <row r="3404" spans="1:30" x14ac:dyDescent="0.2">
      <c r="A3404" s="1">
        <v>2616</v>
      </c>
      <c r="B3404" t="s">
        <v>485</v>
      </c>
      <c r="C3404" t="s">
        <v>3832</v>
      </c>
      <c r="D3404" t="s">
        <v>566</v>
      </c>
      <c r="E3404" t="s">
        <v>10566</v>
      </c>
      <c r="F3404" t="str">
        <f>VLOOKUP(E3404,state_lookup!A:B,2,FALSE)</f>
        <v>CT</v>
      </c>
      <c r="G3404">
        <v>41.103499999999997</v>
      </c>
      <c r="H3404">
        <v>-73.558300000000003</v>
      </c>
      <c r="I3404" t="s">
        <v>5243</v>
      </c>
      <c r="J3404" s="4" t="s">
        <v>5267</v>
      </c>
      <c r="K3404" s="4" t="str">
        <f t="shared" si="53"/>
        <v>Jun 13</v>
      </c>
      <c r="L3404" t="s">
        <v>5284</v>
      </c>
      <c r="M3404" t="s">
        <v>5531</v>
      </c>
      <c r="N3404" t="s">
        <v>5531</v>
      </c>
      <c r="P3404" t="s">
        <v>6051</v>
      </c>
      <c r="Q3404" t="s">
        <v>6395</v>
      </c>
      <c r="R3404">
        <v>0</v>
      </c>
      <c r="S3404" t="s">
        <v>6537</v>
      </c>
      <c r="T3404">
        <v>0</v>
      </c>
      <c r="U3404">
        <v>0</v>
      </c>
      <c r="V3404">
        <v>0</v>
      </c>
      <c r="W3404">
        <v>0</v>
      </c>
      <c r="X3404">
        <v>1</v>
      </c>
      <c r="Y3404">
        <v>1</v>
      </c>
      <c r="Z3404" s="2" t="s">
        <v>9386</v>
      </c>
      <c r="AA3404" s="2" t="s">
        <v>10152</v>
      </c>
      <c r="AD3404" t="s">
        <v>6598</v>
      </c>
    </row>
    <row r="3405" spans="1:30" x14ac:dyDescent="0.2">
      <c r="A3405" s="1">
        <v>2617</v>
      </c>
      <c r="B3405" t="s">
        <v>487</v>
      </c>
      <c r="C3405" t="s">
        <v>3833</v>
      </c>
      <c r="D3405" t="s">
        <v>4860</v>
      </c>
      <c r="E3405" t="s">
        <v>10547</v>
      </c>
      <c r="F3405" t="str">
        <f>VLOOKUP(E3405,state_lookup!A:B,2,FALSE)</f>
        <v>CA</v>
      </c>
      <c r="G3405">
        <v>37.976599999999998</v>
      </c>
      <c r="H3405">
        <v>-121.3111</v>
      </c>
      <c r="I3405" t="s">
        <v>5243</v>
      </c>
      <c r="J3405" s="4" t="s">
        <v>5267</v>
      </c>
      <c r="K3405" s="4" t="str">
        <f t="shared" si="53"/>
        <v>Jun 13</v>
      </c>
      <c r="L3405" t="s">
        <v>5293</v>
      </c>
      <c r="M3405" t="s">
        <v>5396</v>
      </c>
      <c r="N3405" t="s">
        <v>5396</v>
      </c>
      <c r="P3405" t="s">
        <v>6051</v>
      </c>
      <c r="Q3405" t="s">
        <v>6395</v>
      </c>
      <c r="R3405">
        <v>0</v>
      </c>
      <c r="S3405" t="s">
        <v>6537</v>
      </c>
      <c r="T3405">
        <v>7</v>
      </c>
      <c r="U3405">
        <v>0</v>
      </c>
      <c r="V3405">
        <v>0</v>
      </c>
      <c r="W3405">
        <v>1</v>
      </c>
      <c r="X3405">
        <v>1</v>
      </c>
      <c r="Y3405">
        <v>1</v>
      </c>
      <c r="Z3405" s="2" t="s">
        <v>9387</v>
      </c>
    </row>
    <row r="3406" spans="1:30" x14ac:dyDescent="0.2">
      <c r="A3406" s="1">
        <v>2618</v>
      </c>
      <c r="B3406" t="s">
        <v>1571</v>
      </c>
      <c r="C3406" t="s">
        <v>3834</v>
      </c>
      <c r="D3406" t="s">
        <v>4869</v>
      </c>
      <c r="E3406" t="s">
        <v>10548</v>
      </c>
      <c r="F3406" t="str">
        <f>VLOOKUP(E3406,state_lookup!A:B,2,FALSE)</f>
        <v>MN</v>
      </c>
      <c r="G3406">
        <v>45.533900000000003</v>
      </c>
      <c r="H3406">
        <v>-94.171800000000005</v>
      </c>
      <c r="I3406" t="s">
        <v>5243</v>
      </c>
      <c r="J3406" s="4" t="s">
        <v>5267</v>
      </c>
      <c r="K3406" s="4" t="str">
        <f t="shared" si="53"/>
        <v>Jun 13</v>
      </c>
      <c r="L3406" t="s">
        <v>5698</v>
      </c>
      <c r="M3406" t="s">
        <v>5799</v>
      </c>
      <c r="N3406" t="s">
        <v>5799</v>
      </c>
      <c r="P3406" t="s">
        <v>6051</v>
      </c>
      <c r="Q3406" t="s">
        <v>6415</v>
      </c>
      <c r="R3406">
        <v>0</v>
      </c>
      <c r="S3406" t="s">
        <v>6538</v>
      </c>
      <c r="T3406">
        <v>0</v>
      </c>
      <c r="U3406">
        <v>0</v>
      </c>
      <c r="V3406">
        <v>0</v>
      </c>
      <c r="W3406">
        <v>0</v>
      </c>
      <c r="X3406">
        <v>1</v>
      </c>
      <c r="Y3406">
        <v>1</v>
      </c>
      <c r="Z3406" s="2" t="s">
        <v>9388</v>
      </c>
    </row>
    <row r="3407" spans="1:30" x14ac:dyDescent="0.2">
      <c r="A3407" s="1">
        <v>2619</v>
      </c>
      <c r="B3407" t="s">
        <v>1572</v>
      </c>
      <c r="C3407" t="s">
        <v>3835</v>
      </c>
      <c r="D3407" t="s">
        <v>4811</v>
      </c>
      <c r="E3407" t="s">
        <v>10552</v>
      </c>
      <c r="F3407" t="str">
        <f>VLOOKUP(E3407,state_lookup!A:B,2,FALSE)</f>
        <v>MI</v>
      </c>
      <c r="G3407">
        <v>42.096699999999998</v>
      </c>
      <c r="H3407">
        <v>-86.484999999999999</v>
      </c>
      <c r="I3407" t="s">
        <v>5243</v>
      </c>
      <c r="J3407" s="4" t="s">
        <v>5267</v>
      </c>
      <c r="K3407" s="4" t="str">
        <f t="shared" si="53"/>
        <v>Jun 13</v>
      </c>
      <c r="L3407" t="s">
        <v>5502</v>
      </c>
      <c r="M3407" t="s">
        <v>5372</v>
      </c>
      <c r="N3407" t="s">
        <v>5372</v>
      </c>
      <c r="P3407" t="s">
        <v>6051</v>
      </c>
      <c r="Q3407" t="s">
        <v>6395</v>
      </c>
      <c r="R3407">
        <v>0</v>
      </c>
      <c r="S3407" t="s">
        <v>6624</v>
      </c>
      <c r="T3407">
        <v>0</v>
      </c>
      <c r="U3407">
        <v>0</v>
      </c>
      <c r="V3407">
        <v>0</v>
      </c>
      <c r="W3407">
        <v>0</v>
      </c>
      <c r="X3407">
        <v>1</v>
      </c>
      <c r="Y3407">
        <v>1</v>
      </c>
      <c r="Z3407" s="2" t="s">
        <v>9389</v>
      </c>
    </row>
    <row r="3408" spans="1:30" x14ac:dyDescent="0.2">
      <c r="A3408" s="1">
        <v>2620</v>
      </c>
      <c r="B3408" t="s">
        <v>348</v>
      </c>
      <c r="C3408" t="s">
        <v>3836</v>
      </c>
      <c r="D3408" t="s">
        <v>4450</v>
      </c>
      <c r="E3408" t="s">
        <v>64</v>
      </c>
      <c r="F3408" t="str">
        <f>VLOOKUP(E3408,state_lookup!A:B,2,FALSE)</f>
        <v>NY</v>
      </c>
      <c r="G3408">
        <v>43.040900000000001</v>
      </c>
      <c r="H3408">
        <v>-76.143799999999999</v>
      </c>
      <c r="I3408" t="s">
        <v>5243</v>
      </c>
      <c r="J3408" s="4" t="s">
        <v>5267</v>
      </c>
      <c r="K3408" s="4" t="str">
        <f t="shared" si="53"/>
        <v>Jun 13</v>
      </c>
      <c r="L3408" t="s">
        <v>5894</v>
      </c>
      <c r="M3408" t="s">
        <v>5396</v>
      </c>
      <c r="N3408" t="s">
        <v>5396</v>
      </c>
      <c r="P3408" t="s">
        <v>6051</v>
      </c>
      <c r="Q3408" t="s">
        <v>6395</v>
      </c>
      <c r="R3408">
        <v>0</v>
      </c>
      <c r="S3408" t="s">
        <v>6624</v>
      </c>
      <c r="T3408">
        <v>0</v>
      </c>
      <c r="U3408">
        <v>0</v>
      </c>
      <c r="V3408">
        <v>0</v>
      </c>
      <c r="W3408">
        <v>0</v>
      </c>
      <c r="X3408">
        <v>1</v>
      </c>
      <c r="Y3408">
        <v>1</v>
      </c>
      <c r="Z3408" s="2" t="s">
        <v>9390</v>
      </c>
    </row>
    <row r="3409" spans="1:30" x14ac:dyDescent="0.2">
      <c r="A3409" s="1">
        <v>2621</v>
      </c>
      <c r="B3409" t="s">
        <v>489</v>
      </c>
      <c r="C3409" t="s">
        <v>2253</v>
      </c>
      <c r="D3409" t="s">
        <v>4524</v>
      </c>
      <c r="E3409" t="s">
        <v>10549</v>
      </c>
      <c r="F3409" t="str">
        <f>VLOOKUP(E3409,state_lookup!A:B,2,FALSE)</f>
        <v>FL</v>
      </c>
      <c r="G3409">
        <v>30.43826</v>
      </c>
      <c r="H3409" t="s">
        <v>4993</v>
      </c>
      <c r="I3409" t="s">
        <v>5243</v>
      </c>
      <c r="J3409" s="4" t="s">
        <v>5267</v>
      </c>
      <c r="K3409" s="4" t="str">
        <f t="shared" si="53"/>
        <v>Jun 13</v>
      </c>
      <c r="L3409" t="s">
        <v>5894</v>
      </c>
      <c r="M3409" t="s">
        <v>5617</v>
      </c>
      <c r="N3409" t="s">
        <v>5617</v>
      </c>
      <c r="P3409" t="s">
        <v>6051</v>
      </c>
      <c r="Q3409" t="s">
        <v>6395</v>
      </c>
      <c r="R3409">
        <v>0</v>
      </c>
      <c r="S3409" t="s">
        <v>6539</v>
      </c>
      <c r="T3409">
        <v>0</v>
      </c>
      <c r="U3409">
        <v>0</v>
      </c>
      <c r="V3409">
        <v>0</v>
      </c>
      <c r="W3409">
        <v>0</v>
      </c>
      <c r="X3409">
        <v>1</v>
      </c>
      <c r="Y3409">
        <v>1</v>
      </c>
      <c r="Z3409" s="2" t="s">
        <v>9391</v>
      </c>
    </row>
    <row r="3410" spans="1:30" x14ac:dyDescent="0.2">
      <c r="A3410" s="1">
        <v>2622</v>
      </c>
      <c r="B3410" t="s">
        <v>1035</v>
      </c>
      <c r="C3410" t="s">
        <v>3837</v>
      </c>
      <c r="D3410" t="s">
        <v>4415</v>
      </c>
      <c r="E3410" t="s">
        <v>10549</v>
      </c>
      <c r="F3410" t="str">
        <f>VLOOKUP(E3410,state_lookup!A:B,2,FALSE)</f>
        <v>FL</v>
      </c>
      <c r="G3410">
        <v>27.994199999999999</v>
      </c>
      <c r="H3410">
        <v>-82.445099999999996</v>
      </c>
      <c r="I3410" t="s">
        <v>5243</v>
      </c>
      <c r="J3410" s="4" t="s">
        <v>5267</v>
      </c>
      <c r="K3410" s="4" t="str">
        <f t="shared" si="53"/>
        <v>Jun 13</v>
      </c>
      <c r="L3410" t="s">
        <v>5465</v>
      </c>
      <c r="M3410" t="s">
        <v>5527</v>
      </c>
      <c r="N3410" t="s">
        <v>5527</v>
      </c>
      <c r="P3410" t="s">
        <v>6111</v>
      </c>
      <c r="Q3410" t="s">
        <v>6395</v>
      </c>
      <c r="R3410">
        <v>0</v>
      </c>
      <c r="S3410" t="s">
        <v>6692</v>
      </c>
      <c r="T3410">
        <v>0</v>
      </c>
      <c r="U3410">
        <v>0</v>
      </c>
      <c r="V3410">
        <v>0</v>
      </c>
      <c r="W3410">
        <v>0</v>
      </c>
      <c r="X3410">
        <v>0</v>
      </c>
      <c r="Y3410">
        <v>1</v>
      </c>
      <c r="Z3410" s="2" t="s">
        <v>9246</v>
      </c>
      <c r="AA3410" s="2" t="s">
        <v>10153</v>
      </c>
      <c r="AD3410" t="s">
        <v>6598</v>
      </c>
    </row>
    <row r="3411" spans="1:30" x14ac:dyDescent="0.2">
      <c r="A3411" s="1">
        <v>2623</v>
      </c>
      <c r="B3411" t="s">
        <v>1573</v>
      </c>
      <c r="C3411" t="s">
        <v>3838</v>
      </c>
      <c r="D3411" t="s">
        <v>541</v>
      </c>
      <c r="E3411" t="s">
        <v>10555</v>
      </c>
      <c r="F3411" t="str">
        <f>VLOOKUP(E3411,state_lookup!A:B,2,FALSE)</f>
        <v>IL</v>
      </c>
      <c r="G3411">
        <v>39.991199999999999</v>
      </c>
      <c r="H3411">
        <v>-88.262500000000003</v>
      </c>
      <c r="I3411" t="s">
        <v>5243</v>
      </c>
      <c r="J3411" s="4" t="s">
        <v>5267</v>
      </c>
      <c r="K3411" s="4" t="str">
        <f t="shared" si="53"/>
        <v>Jun 13</v>
      </c>
      <c r="L3411" t="s">
        <v>5289</v>
      </c>
      <c r="M3411" t="s">
        <v>5982</v>
      </c>
      <c r="N3411" t="s">
        <v>5982</v>
      </c>
      <c r="P3411" t="s">
        <v>6111</v>
      </c>
      <c r="Q3411" t="s">
        <v>6395</v>
      </c>
      <c r="R3411">
        <v>0</v>
      </c>
      <c r="S3411" t="s">
        <v>6537</v>
      </c>
      <c r="T3411">
        <v>0</v>
      </c>
      <c r="U3411">
        <v>0</v>
      </c>
      <c r="V3411">
        <v>0</v>
      </c>
      <c r="W3411">
        <v>0</v>
      </c>
      <c r="X3411">
        <v>1</v>
      </c>
      <c r="Y3411">
        <v>1</v>
      </c>
      <c r="Z3411" s="2" t="s">
        <v>9392</v>
      </c>
      <c r="AD3411" t="s">
        <v>6598</v>
      </c>
    </row>
    <row r="3412" spans="1:30" x14ac:dyDescent="0.2">
      <c r="A3412" s="1">
        <v>2624</v>
      </c>
      <c r="B3412" t="s">
        <v>1574</v>
      </c>
      <c r="D3412" t="s">
        <v>4265</v>
      </c>
      <c r="E3412" t="s">
        <v>181</v>
      </c>
      <c r="F3412" t="str">
        <f>VLOOKUP(E3412,state_lookup!A:B,2,FALSE)</f>
        <v>WA</v>
      </c>
      <c r="G3412">
        <v>46.988999999999997</v>
      </c>
      <c r="H3412">
        <v>-122.9173</v>
      </c>
      <c r="I3412" t="s">
        <v>5243</v>
      </c>
      <c r="J3412" s="4" t="s">
        <v>5267</v>
      </c>
      <c r="K3412" s="4" t="str">
        <f t="shared" si="53"/>
        <v>Jun 13</v>
      </c>
      <c r="M3412" t="s">
        <v>5531</v>
      </c>
      <c r="N3412" t="s">
        <v>5531</v>
      </c>
      <c r="P3412" t="s">
        <v>6111</v>
      </c>
      <c r="Q3412" t="s">
        <v>6395</v>
      </c>
      <c r="R3412">
        <v>0</v>
      </c>
      <c r="S3412" t="s">
        <v>6538</v>
      </c>
      <c r="T3412">
        <v>0</v>
      </c>
      <c r="U3412">
        <v>0</v>
      </c>
      <c r="V3412">
        <v>0</v>
      </c>
      <c r="W3412">
        <v>0</v>
      </c>
      <c r="X3412">
        <v>1</v>
      </c>
      <c r="Y3412">
        <v>1</v>
      </c>
      <c r="Z3412" s="2" t="s">
        <v>9393</v>
      </c>
      <c r="AD3412" t="s">
        <v>6598</v>
      </c>
    </row>
    <row r="3413" spans="1:30" x14ac:dyDescent="0.2">
      <c r="A3413" s="1">
        <v>2625</v>
      </c>
      <c r="B3413" t="s">
        <v>1575</v>
      </c>
      <c r="D3413" t="s">
        <v>570</v>
      </c>
      <c r="E3413" t="s">
        <v>10554</v>
      </c>
      <c r="F3413" t="str">
        <f>VLOOKUP(E3413,state_lookup!A:B,2,FALSE)</f>
        <v>MA</v>
      </c>
      <c r="G3413">
        <v>42.5976</v>
      </c>
      <c r="H3413">
        <v>-72.557199999999995</v>
      </c>
      <c r="I3413" t="s">
        <v>5243</v>
      </c>
      <c r="J3413" s="4" t="s">
        <v>5267</v>
      </c>
      <c r="K3413" s="4" t="str">
        <f t="shared" si="53"/>
        <v>Jun 13</v>
      </c>
      <c r="L3413" t="s">
        <v>5951</v>
      </c>
      <c r="M3413" t="s">
        <v>5396</v>
      </c>
      <c r="N3413" t="s">
        <v>5396</v>
      </c>
      <c r="P3413" t="s">
        <v>6111</v>
      </c>
      <c r="Q3413" t="s">
        <v>6395</v>
      </c>
      <c r="R3413">
        <v>0</v>
      </c>
      <c r="S3413" t="s">
        <v>6538</v>
      </c>
      <c r="T3413">
        <v>0</v>
      </c>
      <c r="U3413">
        <v>0</v>
      </c>
      <c r="V3413">
        <v>0</v>
      </c>
      <c r="W3413">
        <v>0</v>
      </c>
      <c r="X3413">
        <v>1</v>
      </c>
      <c r="Y3413">
        <v>1</v>
      </c>
      <c r="Z3413" s="2" t="s">
        <v>9394</v>
      </c>
      <c r="AD3413" t="s">
        <v>6598</v>
      </c>
    </row>
    <row r="3414" spans="1:30" x14ac:dyDescent="0.2">
      <c r="A3414" s="1">
        <v>2626</v>
      </c>
      <c r="B3414" t="s">
        <v>1576</v>
      </c>
      <c r="C3414" t="s">
        <v>3839</v>
      </c>
      <c r="D3414" t="s">
        <v>4510</v>
      </c>
      <c r="E3414" t="s">
        <v>64</v>
      </c>
      <c r="F3414" t="str">
        <f>VLOOKUP(E3414,state_lookup!A:B,2,FALSE)</f>
        <v>NY</v>
      </c>
      <c r="G3414">
        <v>42.327300000000001</v>
      </c>
      <c r="H3414">
        <v>-75.3155</v>
      </c>
      <c r="I3414" t="s">
        <v>5243</v>
      </c>
      <c r="J3414" s="4" t="s">
        <v>5267</v>
      </c>
      <c r="K3414" s="4" t="str">
        <f t="shared" si="53"/>
        <v>Jun 13</v>
      </c>
      <c r="L3414" t="s">
        <v>5296</v>
      </c>
      <c r="M3414" t="s">
        <v>5396</v>
      </c>
      <c r="N3414" t="s">
        <v>5396</v>
      </c>
      <c r="P3414" t="s">
        <v>6111</v>
      </c>
      <c r="Q3414" t="s">
        <v>6395</v>
      </c>
      <c r="R3414">
        <v>0</v>
      </c>
      <c r="S3414" t="s">
        <v>6539</v>
      </c>
      <c r="T3414">
        <v>0</v>
      </c>
      <c r="U3414">
        <v>0</v>
      </c>
      <c r="V3414">
        <v>0</v>
      </c>
      <c r="W3414">
        <v>0</v>
      </c>
      <c r="X3414">
        <v>1</v>
      </c>
      <c r="Y3414">
        <v>1</v>
      </c>
      <c r="Z3414" s="2" t="s">
        <v>9395</v>
      </c>
      <c r="AD3414" t="s">
        <v>6598</v>
      </c>
    </row>
    <row r="3415" spans="1:30" x14ac:dyDescent="0.2">
      <c r="A3415" s="1">
        <v>2627</v>
      </c>
      <c r="B3415" t="s">
        <v>1577</v>
      </c>
      <c r="C3415" t="s">
        <v>2250</v>
      </c>
      <c r="D3415" t="s">
        <v>4619</v>
      </c>
      <c r="E3415" t="s">
        <v>10575</v>
      </c>
      <c r="F3415" t="str">
        <f>VLOOKUP(E3415,state_lookup!A:B,2,FALSE)</f>
        <v>PA</v>
      </c>
      <c r="G3415">
        <v>39.949010000000001</v>
      </c>
      <c r="H3415" t="s">
        <v>5222</v>
      </c>
      <c r="I3415" t="s">
        <v>5243</v>
      </c>
      <c r="J3415" s="4" t="s">
        <v>5267</v>
      </c>
      <c r="K3415" s="4" t="str">
        <f t="shared" si="53"/>
        <v>Jun 13</v>
      </c>
      <c r="L3415" t="s">
        <v>5289</v>
      </c>
      <c r="M3415" t="s">
        <v>5982</v>
      </c>
      <c r="N3415" t="s">
        <v>5982</v>
      </c>
      <c r="P3415" t="s">
        <v>6111</v>
      </c>
      <c r="Q3415" t="s">
        <v>6395</v>
      </c>
      <c r="R3415">
        <v>0</v>
      </c>
      <c r="S3415" t="s">
        <v>6537</v>
      </c>
      <c r="T3415">
        <v>0</v>
      </c>
      <c r="U3415">
        <v>0</v>
      </c>
      <c r="V3415">
        <v>0</v>
      </c>
      <c r="W3415">
        <v>0</v>
      </c>
      <c r="X3415">
        <v>1</v>
      </c>
      <c r="Y3415">
        <v>1</v>
      </c>
      <c r="Z3415" s="2" t="s">
        <v>9396</v>
      </c>
    </row>
    <row r="3416" spans="1:30" x14ac:dyDescent="0.2">
      <c r="A3416" s="1">
        <v>2628</v>
      </c>
      <c r="B3416" t="s">
        <v>1578</v>
      </c>
      <c r="C3416" t="s">
        <v>3840</v>
      </c>
      <c r="D3416" t="s">
        <v>4456</v>
      </c>
      <c r="E3416" t="s">
        <v>10570</v>
      </c>
      <c r="F3416" t="str">
        <f>VLOOKUP(E3416,state_lookup!A:B,2,FALSE)</f>
        <v>KS</v>
      </c>
      <c r="G3416">
        <v>37.833300000000001</v>
      </c>
      <c r="H3416">
        <v>-97.364500000000007</v>
      </c>
      <c r="I3416" t="s">
        <v>5243</v>
      </c>
      <c r="J3416" s="4" t="s">
        <v>5267</v>
      </c>
      <c r="K3416" s="4" t="str">
        <f t="shared" si="53"/>
        <v>Jun 13</v>
      </c>
      <c r="P3416" t="s">
        <v>6111</v>
      </c>
      <c r="Q3416" t="s">
        <v>6395</v>
      </c>
      <c r="R3416">
        <v>0</v>
      </c>
      <c r="S3416" t="s">
        <v>6537</v>
      </c>
      <c r="T3416">
        <v>0</v>
      </c>
      <c r="U3416">
        <v>0</v>
      </c>
      <c r="V3416">
        <v>0</v>
      </c>
      <c r="W3416">
        <v>0</v>
      </c>
      <c r="X3416">
        <v>1</v>
      </c>
      <c r="Y3416">
        <v>1</v>
      </c>
      <c r="Z3416" s="2" t="s">
        <v>9397</v>
      </c>
      <c r="AD3416" t="s">
        <v>6598</v>
      </c>
    </row>
    <row r="3417" spans="1:30" x14ac:dyDescent="0.2">
      <c r="A3417" s="1">
        <v>2629</v>
      </c>
      <c r="B3417" t="s">
        <v>80</v>
      </c>
      <c r="D3417" t="s">
        <v>4555</v>
      </c>
      <c r="E3417" t="s">
        <v>10547</v>
      </c>
      <c r="F3417" t="str">
        <f>VLOOKUP(E3417,state_lookup!A:B,2,FALSE)</f>
        <v>CA</v>
      </c>
      <c r="G3417">
        <v>38.113300000000002</v>
      </c>
      <c r="H3417">
        <v>-122.2359</v>
      </c>
      <c r="I3417" t="s">
        <v>5243</v>
      </c>
      <c r="J3417" s="4" t="s">
        <v>5267</v>
      </c>
      <c r="K3417" s="4" t="str">
        <f t="shared" si="53"/>
        <v>Jun 13</v>
      </c>
      <c r="L3417" t="s">
        <v>5304</v>
      </c>
      <c r="M3417" t="s">
        <v>5531</v>
      </c>
      <c r="N3417" t="s">
        <v>5531</v>
      </c>
      <c r="P3417" t="s">
        <v>6111</v>
      </c>
      <c r="Q3417" t="s">
        <v>6499</v>
      </c>
      <c r="R3417">
        <v>0</v>
      </c>
      <c r="S3417" t="s">
        <v>6537</v>
      </c>
      <c r="T3417">
        <v>0</v>
      </c>
      <c r="U3417">
        <v>0</v>
      </c>
      <c r="V3417">
        <v>0</v>
      </c>
      <c r="W3417">
        <v>0</v>
      </c>
      <c r="X3417">
        <v>1</v>
      </c>
      <c r="Y3417">
        <v>1</v>
      </c>
      <c r="Z3417" s="2" t="s">
        <v>9398</v>
      </c>
    </row>
    <row r="3418" spans="1:30" x14ac:dyDescent="0.2">
      <c r="A3418" s="1">
        <v>2630</v>
      </c>
      <c r="B3418" t="s">
        <v>495</v>
      </c>
      <c r="C3418" t="s">
        <v>3841</v>
      </c>
      <c r="E3418" t="s">
        <v>917</v>
      </c>
      <c r="F3418" t="str">
        <f>VLOOKUP(E3418,state_lookup!A:B,2,FALSE)</f>
        <v>VA</v>
      </c>
      <c r="G3418">
        <v>36.852930000000001</v>
      </c>
      <c r="H3418" t="s">
        <v>4994</v>
      </c>
      <c r="I3418" t="s">
        <v>5243</v>
      </c>
      <c r="J3418" s="4" t="s">
        <v>5267</v>
      </c>
      <c r="K3418" s="4" t="str">
        <f t="shared" si="53"/>
        <v>Jun 13</v>
      </c>
      <c r="P3418" t="s">
        <v>6111</v>
      </c>
      <c r="Q3418" t="s">
        <v>6395</v>
      </c>
      <c r="R3418">
        <v>0</v>
      </c>
      <c r="S3418" t="s">
        <v>6537</v>
      </c>
      <c r="T3418">
        <v>0</v>
      </c>
      <c r="U3418">
        <v>0</v>
      </c>
      <c r="V3418">
        <v>0</v>
      </c>
      <c r="W3418">
        <v>0</v>
      </c>
      <c r="X3418">
        <v>1</v>
      </c>
      <c r="Y3418">
        <v>1</v>
      </c>
      <c r="Z3418" s="2" t="s">
        <v>9358</v>
      </c>
    </row>
    <row r="3419" spans="1:30" x14ac:dyDescent="0.2">
      <c r="A3419" s="1">
        <v>2631</v>
      </c>
      <c r="B3419" t="s">
        <v>1579</v>
      </c>
      <c r="C3419" t="s">
        <v>3842</v>
      </c>
      <c r="D3419" t="s">
        <v>610</v>
      </c>
      <c r="E3419" t="s">
        <v>10574</v>
      </c>
      <c r="F3419" t="str">
        <f>VLOOKUP(E3419,state_lookup!A:B,2,FALSE)</f>
        <v>LA</v>
      </c>
      <c r="G3419">
        <v>30.484999999999999</v>
      </c>
      <c r="H3419">
        <v>-90.865799999999993</v>
      </c>
      <c r="I3419" t="s">
        <v>5243</v>
      </c>
      <c r="J3419" s="4" t="s">
        <v>5267</v>
      </c>
      <c r="K3419" s="4" t="str">
        <f t="shared" si="53"/>
        <v>Jun 13</v>
      </c>
      <c r="L3419" t="s">
        <v>5866</v>
      </c>
      <c r="P3419" t="s">
        <v>6111</v>
      </c>
      <c r="Q3419" t="s">
        <v>6395</v>
      </c>
      <c r="R3419">
        <v>0</v>
      </c>
      <c r="S3419" t="s">
        <v>6538</v>
      </c>
      <c r="T3419">
        <v>0</v>
      </c>
      <c r="U3419">
        <v>0</v>
      </c>
      <c r="V3419">
        <v>0</v>
      </c>
      <c r="W3419">
        <v>0</v>
      </c>
      <c r="X3419">
        <v>1</v>
      </c>
      <c r="Y3419">
        <v>1</v>
      </c>
      <c r="Z3419" s="2" t="s">
        <v>9399</v>
      </c>
      <c r="AD3419" t="s">
        <v>6598</v>
      </c>
    </row>
    <row r="3420" spans="1:30" x14ac:dyDescent="0.2">
      <c r="A3420" s="1">
        <v>2632</v>
      </c>
      <c r="B3420" t="s">
        <v>1580</v>
      </c>
      <c r="C3420" t="s">
        <v>1966</v>
      </c>
      <c r="D3420" t="s">
        <v>149</v>
      </c>
      <c r="E3420" t="s">
        <v>10554</v>
      </c>
      <c r="F3420" t="str">
        <f>VLOOKUP(E3420,state_lookup!A:B,2,FALSE)</f>
        <v>MA</v>
      </c>
      <c r="G3420">
        <v>42.146439999999998</v>
      </c>
      <c r="H3420" t="s">
        <v>5223</v>
      </c>
      <c r="I3420" t="s">
        <v>5243</v>
      </c>
      <c r="J3420" s="4" t="s">
        <v>5267</v>
      </c>
      <c r="K3420" s="4" t="str">
        <f t="shared" si="53"/>
        <v>Jun 13</v>
      </c>
      <c r="L3420" t="s">
        <v>5389</v>
      </c>
      <c r="M3420" t="s">
        <v>5645</v>
      </c>
      <c r="N3420" t="s">
        <v>5645</v>
      </c>
      <c r="P3420" t="s">
        <v>6111</v>
      </c>
      <c r="Q3420" t="s">
        <v>6395</v>
      </c>
      <c r="R3420">
        <v>0</v>
      </c>
      <c r="S3420" t="s">
        <v>6539</v>
      </c>
      <c r="T3420">
        <v>0</v>
      </c>
      <c r="U3420">
        <v>0</v>
      </c>
      <c r="V3420">
        <v>0</v>
      </c>
      <c r="W3420">
        <v>0</v>
      </c>
      <c r="X3420">
        <v>1</v>
      </c>
      <c r="Y3420">
        <v>1</v>
      </c>
      <c r="Z3420" s="2" t="s">
        <v>9400</v>
      </c>
      <c r="AD3420" t="s">
        <v>6598</v>
      </c>
    </row>
    <row r="3421" spans="1:30" x14ac:dyDescent="0.2">
      <c r="A3421" s="1">
        <v>2633</v>
      </c>
      <c r="B3421" t="s">
        <v>1581</v>
      </c>
      <c r="C3421" t="s">
        <v>3843</v>
      </c>
      <c r="D3421" t="s">
        <v>30</v>
      </c>
      <c r="E3421" t="s">
        <v>10562</v>
      </c>
      <c r="F3421" t="str">
        <f>VLOOKUP(E3421,state_lookup!A:B,2,FALSE)</f>
        <v>GA</v>
      </c>
      <c r="G3421">
        <v>32.597499999999997</v>
      </c>
      <c r="H3421">
        <v>-83.652600000000007</v>
      </c>
      <c r="I3421" t="s">
        <v>5243</v>
      </c>
      <c r="J3421" s="4" t="s">
        <v>5267</v>
      </c>
      <c r="K3421" s="4" t="str">
        <f t="shared" si="53"/>
        <v>Jun 13</v>
      </c>
      <c r="L3421" t="s">
        <v>5393</v>
      </c>
      <c r="M3421" t="s">
        <v>5491</v>
      </c>
      <c r="N3421" t="s">
        <v>5491</v>
      </c>
      <c r="P3421" t="s">
        <v>6111</v>
      </c>
      <c r="Q3421" t="s">
        <v>6395</v>
      </c>
      <c r="R3421">
        <v>0</v>
      </c>
      <c r="S3421" t="s">
        <v>6538</v>
      </c>
      <c r="T3421">
        <v>0</v>
      </c>
      <c r="U3421">
        <v>0</v>
      </c>
      <c r="V3421">
        <v>0</v>
      </c>
      <c r="W3421">
        <v>0</v>
      </c>
      <c r="X3421">
        <v>1</v>
      </c>
      <c r="Y3421">
        <v>1</v>
      </c>
      <c r="Z3421" s="2" t="s">
        <v>9401</v>
      </c>
      <c r="AD3421" t="s">
        <v>6598</v>
      </c>
    </row>
    <row r="3422" spans="1:30" x14ac:dyDescent="0.2">
      <c r="A3422" s="1">
        <v>2634</v>
      </c>
      <c r="B3422" t="s">
        <v>181</v>
      </c>
      <c r="C3422" t="s">
        <v>3844</v>
      </c>
      <c r="D3422" t="s">
        <v>4363</v>
      </c>
      <c r="E3422" t="s">
        <v>10577</v>
      </c>
      <c r="F3422" t="str">
        <f>VLOOKUP(E3422,state_lookup!A:B,2,FALSE)</f>
        <v>DC</v>
      </c>
      <c r="G3422">
        <v>38.904699999999998</v>
      </c>
      <c r="H3422">
        <v>-77.016300000000001</v>
      </c>
      <c r="I3422" t="s">
        <v>5243</v>
      </c>
      <c r="J3422" s="4" t="s">
        <v>5267</v>
      </c>
      <c r="K3422" s="4" t="str">
        <f t="shared" si="53"/>
        <v>Jun 13</v>
      </c>
      <c r="P3422" t="s">
        <v>6051</v>
      </c>
      <c r="Q3422" t="s">
        <v>6395</v>
      </c>
      <c r="R3422">
        <v>0</v>
      </c>
      <c r="S3422" t="s">
        <v>6537</v>
      </c>
      <c r="X3422">
        <v>0</v>
      </c>
      <c r="Y3422">
        <v>1</v>
      </c>
      <c r="Z3422" s="2" t="s">
        <v>9402</v>
      </c>
    </row>
    <row r="3423" spans="1:30" x14ac:dyDescent="0.2">
      <c r="A3423" s="1">
        <v>2635</v>
      </c>
      <c r="B3423" t="s">
        <v>181</v>
      </c>
      <c r="C3423" t="s">
        <v>3845</v>
      </c>
      <c r="D3423" t="s">
        <v>4363</v>
      </c>
      <c r="E3423" t="s">
        <v>10577</v>
      </c>
      <c r="F3423" t="str">
        <f>VLOOKUP(E3423,state_lookup!A:B,2,FALSE)</f>
        <v>DC</v>
      </c>
      <c r="G3423">
        <v>38.904699999999998</v>
      </c>
      <c r="H3423">
        <v>-77.016300000000001</v>
      </c>
      <c r="I3423" t="s">
        <v>5243</v>
      </c>
      <c r="J3423" s="4" t="s">
        <v>5267</v>
      </c>
      <c r="K3423" s="4" t="str">
        <f t="shared" si="53"/>
        <v>Jun 13</v>
      </c>
      <c r="P3423" t="s">
        <v>6350</v>
      </c>
      <c r="Q3423" t="s">
        <v>6395</v>
      </c>
      <c r="R3423">
        <v>0</v>
      </c>
      <c r="S3423" t="s">
        <v>6540</v>
      </c>
      <c r="X3423">
        <v>0</v>
      </c>
      <c r="Y3423">
        <v>1</v>
      </c>
      <c r="Z3423" s="2" t="s">
        <v>9402</v>
      </c>
    </row>
    <row r="3424" spans="1:30" x14ac:dyDescent="0.2">
      <c r="A3424" s="1">
        <v>2636</v>
      </c>
      <c r="B3424" t="s">
        <v>1582</v>
      </c>
      <c r="C3424" t="s">
        <v>3846</v>
      </c>
      <c r="D3424" t="s">
        <v>4363</v>
      </c>
      <c r="E3424" t="s">
        <v>10577</v>
      </c>
      <c r="F3424" t="str">
        <f>VLOOKUP(E3424,state_lookup!A:B,2,FALSE)</f>
        <v>DC</v>
      </c>
      <c r="G3424">
        <v>38.904699999999998</v>
      </c>
      <c r="H3424">
        <v>-77.016300000000001</v>
      </c>
      <c r="I3424" t="s">
        <v>5243</v>
      </c>
      <c r="J3424" s="4" t="s">
        <v>5267</v>
      </c>
      <c r="K3424" s="4" t="str">
        <f t="shared" si="53"/>
        <v>Jun 13</v>
      </c>
      <c r="L3424" t="s">
        <v>5955</v>
      </c>
      <c r="M3424" t="s">
        <v>5531</v>
      </c>
      <c r="N3424" t="s">
        <v>5531</v>
      </c>
      <c r="P3424" t="s">
        <v>6051</v>
      </c>
      <c r="Q3424" t="s">
        <v>6395</v>
      </c>
      <c r="R3424">
        <v>0</v>
      </c>
      <c r="S3424" t="s">
        <v>6537</v>
      </c>
      <c r="T3424">
        <v>0</v>
      </c>
      <c r="U3424">
        <v>0</v>
      </c>
      <c r="V3424">
        <v>0</v>
      </c>
      <c r="W3424">
        <v>0</v>
      </c>
      <c r="X3424">
        <v>1</v>
      </c>
      <c r="Y3424">
        <v>1</v>
      </c>
      <c r="Z3424" s="2" t="s">
        <v>9403</v>
      </c>
    </row>
    <row r="3425" spans="1:30" x14ac:dyDescent="0.2">
      <c r="A3425" s="1">
        <v>2637</v>
      </c>
      <c r="B3425" t="s">
        <v>181</v>
      </c>
      <c r="C3425" t="s">
        <v>3847</v>
      </c>
      <c r="D3425" t="s">
        <v>4363</v>
      </c>
      <c r="E3425" t="s">
        <v>10577</v>
      </c>
      <c r="F3425" t="str">
        <f>VLOOKUP(E3425,state_lookup!A:B,2,FALSE)</f>
        <v>DC</v>
      </c>
      <c r="G3425">
        <v>38.904699999999998</v>
      </c>
      <c r="H3425">
        <v>-77.016300000000001</v>
      </c>
      <c r="I3425" t="s">
        <v>5243</v>
      </c>
      <c r="J3425" s="4" t="s">
        <v>5267</v>
      </c>
      <c r="K3425" s="4" t="str">
        <f t="shared" si="53"/>
        <v>Jun 13</v>
      </c>
      <c r="L3425" t="s">
        <v>5304</v>
      </c>
      <c r="M3425" t="s">
        <v>5531</v>
      </c>
      <c r="N3425" t="s">
        <v>5531</v>
      </c>
      <c r="P3425" t="s">
        <v>6351</v>
      </c>
      <c r="Q3425" t="s">
        <v>6395</v>
      </c>
      <c r="R3425">
        <v>0</v>
      </c>
      <c r="S3425" t="s">
        <v>6607</v>
      </c>
      <c r="T3425">
        <v>0</v>
      </c>
      <c r="U3425">
        <v>0</v>
      </c>
      <c r="V3425">
        <v>0</v>
      </c>
      <c r="W3425">
        <v>0</v>
      </c>
      <c r="X3425">
        <v>0</v>
      </c>
      <c r="Y3425">
        <v>1</v>
      </c>
      <c r="Z3425" s="2" t="s">
        <v>9404</v>
      </c>
    </row>
    <row r="3426" spans="1:30" x14ac:dyDescent="0.2">
      <c r="A3426" s="1">
        <v>2638</v>
      </c>
      <c r="B3426" t="s">
        <v>1349</v>
      </c>
      <c r="C3426" t="s">
        <v>2004</v>
      </c>
      <c r="D3426" t="s">
        <v>147</v>
      </c>
      <c r="E3426" t="s">
        <v>10566</v>
      </c>
      <c r="F3426" t="str">
        <f>VLOOKUP(E3426,state_lookup!A:B,2,FALSE)</f>
        <v>CT</v>
      </c>
      <c r="G3426">
        <v>41.352640000000001</v>
      </c>
      <c r="H3426" t="s">
        <v>5224</v>
      </c>
      <c r="I3426" t="s">
        <v>5243</v>
      </c>
      <c r="J3426" s="4" t="s">
        <v>5267</v>
      </c>
      <c r="K3426" s="4" t="str">
        <f t="shared" si="53"/>
        <v>Jun 13</v>
      </c>
      <c r="P3426" t="s">
        <v>6051</v>
      </c>
      <c r="Q3426" t="s">
        <v>6395</v>
      </c>
      <c r="R3426">
        <v>0</v>
      </c>
      <c r="S3426" t="s">
        <v>6537</v>
      </c>
      <c r="T3426">
        <v>0</v>
      </c>
      <c r="U3426">
        <v>0</v>
      </c>
      <c r="V3426">
        <v>0</v>
      </c>
      <c r="W3426">
        <v>0</v>
      </c>
      <c r="X3426">
        <v>1</v>
      </c>
      <c r="Y3426">
        <v>1</v>
      </c>
      <c r="Z3426" s="2" t="s">
        <v>8012</v>
      </c>
      <c r="AA3426" s="2" t="s">
        <v>9215</v>
      </c>
      <c r="AD3426" t="s">
        <v>6598</v>
      </c>
    </row>
    <row r="3427" spans="1:30" x14ac:dyDescent="0.2">
      <c r="A3427" s="1">
        <v>2639</v>
      </c>
      <c r="B3427" t="s">
        <v>182</v>
      </c>
      <c r="C3427" t="s">
        <v>1744</v>
      </c>
      <c r="D3427" t="s">
        <v>444</v>
      </c>
      <c r="E3427" t="s">
        <v>10555</v>
      </c>
      <c r="F3427" t="str">
        <f>VLOOKUP(E3427,state_lookup!A:B,2,FALSE)</f>
        <v>IL</v>
      </c>
      <c r="G3427">
        <v>38.340200000000003</v>
      </c>
      <c r="H3427">
        <v>-90.153800000000004</v>
      </c>
      <c r="I3427" t="s">
        <v>5243</v>
      </c>
      <c r="J3427" s="4" t="s">
        <v>5267</v>
      </c>
      <c r="K3427" s="4" t="str">
        <f t="shared" si="53"/>
        <v>Jun 13</v>
      </c>
      <c r="L3427" t="s">
        <v>5894</v>
      </c>
      <c r="M3427" t="s">
        <v>5396</v>
      </c>
      <c r="N3427" t="s">
        <v>5396</v>
      </c>
      <c r="P3427" t="s">
        <v>6051</v>
      </c>
      <c r="Q3427" t="s">
        <v>6395</v>
      </c>
      <c r="R3427">
        <v>0</v>
      </c>
      <c r="S3427" t="s">
        <v>6537</v>
      </c>
      <c r="T3427">
        <v>0</v>
      </c>
      <c r="U3427">
        <v>0</v>
      </c>
      <c r="V3427">
        <v>0</v>
      </c>
      <c r="W3427">
        <v>0</v>
      </c>
      <c r="X3427">
        <v>1</v>
      </c>
      <c r="Y3427">
        <v>1</v>
      </c>
      <c r="Z3427" s="2" t="s">
        <v>9405</v>
      </c>
    </row>
    <row r="3428" spans="1:30" x14ac:dyDescent="0.2">
      <c r="A3428" s="1">
        <v>2640</v>
      </c>
      <c r="B3428" t="s">
        <v>1583</v>
      </c>
      <c r="C3428" t="s">
        <v>3848</v>
      </c>
      <c r="D3428" t="s">
        <v>1583</v>
      </c>
      <c r="E3428" t="s">
        <v>10571</v>
      </c>
      <c r="F3428" t="str">
        <f>VLOOKUP(E3428,state_lookup!A:B,2,FALSE)</f>
        <v>WI</v>
      </c>
      <c r="G3428">
        <v>44.3508</v>
      </c>
      <c r="H3428">
        <v>-89.072100000000006</v>
      </c>
      <c r="I3428" t="s">
        <v>5243</v>
      </c>
      <c r="J3428" s="4" t="s">
        <v>5267</v>
      </c>
      <c r="K3428" s="4" t="str">
        <f t="shared" si="53"/>
        <v>Jun 13</v>
      </c>
      <c r="L3428" t="s">
        <v>5955</v>
      </c>
      <c r="M3428" t="s">
        <v>5396</v>
      </c>
      <c r="N3428" t="s">
        <v>5396</v>
      </c>
      <c r="P3428" t="s">
        <v>6054</v>
      </c>
      <c r="Q3428" t="s">
        <v>6489</v>
      </c>
      <c r="R3428">
        <v>0</v>
      </c>
      <c r="S3428" t="s">
        <v>6539</v>
      </c>
      <c r="T3428">
        <v>0</v>
      </c>
      <c r="U3428">
        <v>0</v>
      </c>
      <c r="V3428">
        <v>0</v>
      </c>
      <c r="W3428">
        <v>0</v>
      </c>
      <c r="X3428">
        <v>1</v>
      </c>
      <c r="Y3428">
        <v>1</v>
      </c>
      <c r="Z3428" s="2" t="s">
        <v>9406</v>
      </c>
      <c r="AD3428" t="s">
        <v>6598</v>
      </c>
    </row>
    <row r="3429" spans="1:30" x14ac:dyDescent="0.2">
      <c r="A3429" s="1">
        <v>2641</v>
      </c>
      <c r="B3429" t="s">
        <v>918</v>
      </c>
      <c r="C3429" t="s">
        <v>3849</v>
      </c>
      <c r="D3429" t="s">
        <v>199</v>
      </c>
      <c r="E3429" t="s">
        <v>917</v>
      </c>
      <c r="F3429" t="str">
        <f>VLOOKUP(E3429,state_lookup!A:B,2,FALSE)</f>
        <v>VA</v>
      </c>
      <c r="G3429">
        <v>38.067399999999999</v>
      </c>
      <c r="H3429">
        <v>-78.901399999999995</v>
      </c>
      <c r="I3429" t="s">
        <v>5243</v>
      </c>
      <c r="J3429" s="4" t="s">
        <v>5267</v>
      </c>
      <c r="K3429" s="4" t="str">
        <f t="shared" si="53"/>
        <v>Jun 13</v>
      </c>
      <c r="L3429" t="s">
        <v>5960</v>
      </c>
      <c r="M3429" t="s">
        <v>5531</v>
      </c>
      <c r="N3429" t="s">
        <v>5531</v>
      </c>
      <c r="P3429" t="s">
        <v>6111</v>
      </c>
      <c r="Q3429" t="s">
        <v>6395</v>
      </c>
      <c r="R3429">
        <v>0</v>
      </c>
      <c r="S3429" t="s">
        <v>6539</v>
      </c>
      <c r="T3429">
        <v>0</v>
      </c>
      <c r="U3429">
        <v>0</v>
      </c>
      <c r="V3429">
        <v>0</v>
      </c>
      <c r="W3429">
        <v>0</v>
      </c>
      <c r="X3429">
        <v>1</v>
      </c>
      <c r="Y3429">
        <v>1</v>
      </c>
      <c r="Z3429" s="2" t="s">
        <v>9407</v>
      </c>
      <c r="AA3429" s="2" t="s">
        <v>10154</v>
      </c>
    </row>
    <row r="3430" spans="1:30" x14ac:dyDescent="0.2">
      <c r="A3430" s="1">
        <v>2642</v>
      </c>
      <c r="B3430" t="s">
        <v>919</v>
      </c>
      <c r="C3430" t="s">
        <v>3850</v>
      </c>
      <c r="D3430" t="s">
        <v>859</v>
      </c>
      <c r="E3430" t="s">
        <v>10549</v>
      </c>
      <c r="F3430" t="str">
        <f>VLOOKUP(E3430,state_lookup!A:B,2,FALSE)</f>
        <v>FL</v>
      </c>
      <c r="G3430">
        <v>26.6464</v>
      </c>
      <c r="H3430">
        <v>-80.270600000000002</v>
      </c>
      <c r="I3430" t="s">
        <v>5243</v>
      </c>
      <c r="J3430" s="4" t="s">
        <v>5267</v>
      </c>
      <c r="K3430" s="4" t="str">
        <f t="shared" si="53"/>
        <v>Jun 13</v>
      </c>
      <c r="L3430" t="s">
        <v>5894</v>
      </c>
      <c r="M3430" t="s">
        <v>5531</v>
      </c>
      <c r="N3430" t="s">
        <v>5701</v>
      </c>
      <c r="P3430" t="s">
        <v>6054</v>
      </c>
      <c r="Q3430" t="s">
        <v>6489</v>
      </c>
      <c r="R3430">
        <v>0</v>
      </c>
      <c r="S3430" t="s">
        <v>6538</v>
      </c>
      <c r="T3430">
        <v>0</v>
      </c>
      <c r="U3430">
        <v>0</v>
      </c>
      <c r="V3430">
        <v>0</v>
      </c>
      <c r="W3430">
        <v>0</v>
      </c>
      <c r="X3430">
        <v>1</v>
      </c>
      <c r="Y3430">
        <v>1</v>
      </c>
      <c r="Z3430" s="2" t="s">
        <v>9408</v>
      </c>
    </row>
    <row r="3431" spans="1:30" x14ac:dyDescent="0.2">
      <c r="A3431" s="1">
        <v>2643</v>
      </c>
      <c r="B3431" t="s">
        <v>1429</v>
      </c>
      <c r="C3431" t="s">
        <v>3851</v>
      </c>
      <c r="D3431" t="s">
        <v>4520</v>
      </c>
      <c r="E3431" t="s">
        <v>10554</v>
      </c>
      <c r="F3431" t="str">
        <f>VLOOKUP(E3431,state_lookup!A:B,2,FALSE)</f>
        <v>MA</v>
      </c>
      <c r="G3431">
        <v>42.138199999999998</v>
      </c>
      <c r="H3431">
        <v>-72.756100000000004</v>
      </c>
      <c r="I3431" t="s">
        <v>5243</v>
      </c>
      <c r="J3431" s="4" t="s">
        <v>5267</v>
      </c>
      <c r="K3431" s="4" t="str">
        <f t="shared" si="53"/>
        <v>Jun 13</v>
      </c>
      <c r="L3431" t="s">
        <v>5961</v>
      </c>
      <c r="M3431" t="s">
        <v>5706</v>
      </c>
      <c r="N3431" t="s">
        <v>5706</v>
      </c>
      <c r="P3431" t="s">
        <v>6111</v>
      </c>
      <c r="Q3431" t="s">
        <v>6395</v>
      </c>
      <c r="R3431">
        <v>0</v>
      </c>
      <c r="S3431" t="s">
        <v>6539</v>
      </c>
      <c r="T3431">
        <v>0</v>
      </c>
      <c r="U3431">
        <v>0</v>
      </c>
      <c r="V3431">
        <v>0</v>
      </c>
      <c r="W3431">
        <v>0</v>
      </c>
      <c r="X3431">
        <v>1</v>
      </c>
      <c r="Y3431">
        <v>1</v>
      </c>
      <c r="Z3431" s="2" t="s">
        <v>9409</v>
      </c>
    </row>
    <row r="3432" spans="1:30" x14ac:dyDescent="0.2">
      <c r="A3432" s="1">
        <v>2644</v>
      </c>
      <c r="B3432" t="s">
        <v>921</v>
      </c>
      <c r="C3432" t="s">
        <v>3852</v>
      </c>
      <c r="D3432" t="s">
        <v>119</v>
      </c>
      <c r="E3432" t="s">
        <v>10566</v>
      </c>
      <c r="F3432" t="str">
        <f>VLOOKUP(E3432,state_lookup!A:B,2,FALSE)</f>
        <v>CT</v>
      </c>
      <c r="G3432">
        <v>41.762039999999999</v>
      </c>
      <c r="H3432" t="s">
        <v>5031</v>
      </c>
      <c r="I3432" t="s">
        <v>5243</v>
      </c>
      <c r="J3432" s="4" t="s">
        <v>5267</v>
      </c>
      <c r="K3432" s="4" t="str">
        <f t="shared" si="53"/>
        <v>Jun 13</v>
      </c>
      <c r="M3432" t="s">
        <v>5531</v>
      </c>
      <c r="N3432" t="s">
        <v>5531</v>
      </c>
      <c r="P3432" t="s">
        <v>6051</v>
      </c>
      <c r="Q3432" t="s">
        <v>6395</v>
      </c>
      <c r="R3432">
        <v>0</v>
      </c>
      <c r="S3432" t="s">
        <v>6537</v>
      </c>
      <c r="T3432">
        <v>0</v>
      </c>
      <c r="U3432">
        <v>0</v>
      </c>
      <c r="V3432">
        <v>0</v>
      </c>
      <c r="W3432">
        <v>0</v>
      </c>
      <c r="X3432">
        <v>1</v>
      </c>
      <c r="Y3432">
        <v>1</v>
      </c>
      <c r="Z3432" s="2" t="s">
        <v>9215</v>
      </c>
      <c r="AA3432" s="2" t="s">
        <v>10155</v>
      </c>
      <c r="AD3432" t="s">
        <v>6598</v>
      </c>
    </row>
    <row r="3433" spans="1:30" x14ac:dyDescent="0.2">
      <c r="A3433" s="1">
        <v>2645</v>
      </c>
      <c r="B3433" t="s">
        <v>1584</v>
      </c>
      <c r="D3433" t="s">
        <v>4870</v>
      </c>
      <c r="E3433" t="s">
        <v>64</v>
      </c>
      <c r="F3433" t="str">
        <f>VLOOKUP(E3433,state_lookup!A:B,2,FALSE)</f>
        <v>NY</v>
      </c>
      <c r="G3433">
        <v>41.392699999999998</v>
      </c>
      <c r="H3433" t="s">
        <v>5225</v>
      </c>
      <c r="I3433" t="s">
        <v>5243</v>
      </c>
      <c r="J3433" s="4" t="s">
        <v>5267</v>
      </c>
      <c r="K3433" s="4" t="str">
        <f t="shared" si="53"/>
        <v>Jun 13</v>
      </c>
      <c r="L3433" t="s">
        <v>5304</v>
      </c>
      <c r="P3433" t="s">
        <v>6051</v>
      </c>
      <c r="Q3433" t="s">
        <v>6500</v>
      </c>
      <c r="R3433">
        <v>0</v>
      </c>
      <c r="S3433" t="s">
        <v>6537</v>
      </c>
      <c r="T3433">
        <v>0</v>
      </c>
      <c r="U3433">
        <v>0</v>
      </c>
      <c r="V3433">
        <v>0</v>
      </c>
      <c r="W3433">
        <v>0</v>
      </c>
      <c r="X3433">
        <v>1</v>
      </c>
      <c r="Y3433">
        <v>1</v>
      </c>
      <c r="Z3433" s="2" t="s">
        <v>8399</v>
      </c>
      <c r="AA3433" s="2" t="s">
        <v>10156</v>
      </c>
      <c r="AD3433" t="s">
        <v>6598</v>
      </c>
    </row>
    <row r="3434" spans="1:30" x14ac:dyDescent="0.2">
      <c r="A3434" s="1">
        <v>2646</v>
      </c>
      <c r="B3434" t="s">
        <v>1359</v>
      </c>
      <c r="D3434" t="s">
        <v>31</v>
      </c>
      <c r="E3434" t="s">
        <v>10547</v>
      </c>
      <c r="F3434" t="str">
        <f>VLOOKUP(E3434,state_lookup!A:B,2,FALSE)</f>
        <v>CA</v>
      </c>
      <c r="G3434">
        <v>33.967799999999997</v>
      </c>
      <c r="H3434">
        <v>-118.0188</v>
      </c>
      <c r="I3434" t="s">
        <v>5243</v>
      </c>
      <c r="J3434" s="4" t="s">
        <v>5267</v>
      </c>
      <c r="K3434" s="4" t="str">
        <f t="shared" si="53"/>
        <v>Jun 13</v>
      </c>
      <c r="L3434" t="s">
        <v>5289</v>
      </c>
      <c r="M3434" t="s">
        <v>5982</v>
      </c>
      <c r="N3434" t="s">
        <v>5982</v>
      </c>
      <c r="P3434" t="s">
        <v>6051</v>
      </c>
      <c r="Q3434" t="s">
        <v>6395</v>
      </c>
      <c r="R3434">
        <v>0</v>
      </c>
      <c r="S3434" t="s">
        <v>6538</v>
      </c>
      <c r="T3434">
        <v>0</v>
      </c>
      <c r="U3434">
        <v>0</v>
      </c>
      <c r="V3434">
        <v>0</v>
      </c>
      <c r="W3434">
        <v>0</v>
      </c>
      <c r="X3434">
        <v>1</v>
      </c>
      <c r="Y3434">
        <v>1</v>
      </c>
      <c r="Z3434" s="2" t="s">
        <v>9266</v>
      </c>
      <c r="AD3434" t="s">
        <v>6598</v>
      </c>
    </row>
    <row r="3435" spans="1:30" x14ac:dyDescent="0.2">
      <c r="A3435" s="1">
        <v>2647</v>
      </c>
      <c r="B3435" t="s">
        <v>718</v>
      </c>
      <c r="C3435" t="s">
        <v>3853</v>
      </c>
      <c r="D3435" t="s">
        <v>718</v>
      </c>
      <c r="E3435" t="s">
        <v>10554</v>
      </c>
      <c r="F3435" t="str">
        <f>VLOOKUP(E3435,state_lookup!A:B,2,FALSE)</f>
        <v>MA</v>
      </c>
      <c r="G3435">
        <v>42.270499999999998</v>
      </c>
      <c r="H3435">
        <v>-71.807900000000004</v>
      </c>
      <c r="I3435" t="s">
        <v>5243</v>
      </c>
      <c r="J3435" s="4" t="s">
        <v>5267</v>
      </c>
      <c r="K3435" s="4" t="str">
        <f t="shared" si="53"/>
        <v>Jun 13</v>
      </c>
      <c r="L3435" t="s">
        <v>5304</v>
      </c>
      <c r="M3435" t="s">
        <v>5531</v>
      </c>
      <c r="N3435" t="s">
        <v>5531</v>
      </c>
      <c r="P3435" t="s">
        <v>6051</v>
      </c>
      <c r="Q3435" t="s">
        <v>6395</v>
      </c>
      <c r="R3435">
        <v>0</v>
      </c>
      <c r="S3435" t="s">
        <v>6538</v>
      </c>
      <c r="T3435">
        <v>0</v>
      </c>
      <c r="U3435">
        <v>0</v>
      </c>
      <c r="V3435">
        <v>0</v>
      </c>
      <c r="W3435">
        <v>0</v>
      </c>
      <c r="X3435">
        <v>1</v>
      </c>
      <c r="Y3435">
        <v>1</v>
      </c>
      <c r="Z3435" s="2" t="s">
        <v>9410</v>
      </c>
    </row>
    <row r="3436" spans="1:30" x14ac:dyDescent="0.2">
      <c r="A3436" s="1">
        <v>2648</v>
      </c>
      <c r="B3436" t="s">
        <v>361</v>
      </c>
      <c r="C3436" t="s">
        <v>2019</v>
      </c>
      <c r="D3436" t="s">
        <v>135</v>
      </c>
      <c r="E3436" t="s">
        <v>1289</v>
      </c>
      <c r="F3436" t="str">
        <f>VLOOKUP(E3436,state_lookup!A:B,2,FALSE)</f>
        <v>OR</v>
      </c>
      <c r="G3436">
        <v>44.312600000000003</v>
      </c>
      <c r="H3436">
        <v>-124.1022</v>
      </c>
      <c r="I3436" t="s">
        <v>5243</v>
      </c>
      <c r="J3436" s="4" t="s">
        <v>5267</v>
      </c>
      <c r="K3436" s="4" t="str">
        <f t="shared" si="53"/>
        <v>Jun 13</v>
      </c>
      <c r="P3436" t="s">
        <v>6051</v>
      </c>
      <c r="Q3436" t="s">
        <v>6395</v>
      </c>
      <c r="R3436">
        <v>0</v>
      </c>
      <c r="S3436" t="s">
        <v>6537</v>
      </c>
      <c r="X3436">
        <v>1</v>
      </c>
      <c r="Y3436">
        <v>1</v>
      </c>
      <c r="Z3436" s="2" t="s">
        <v>9411</v>
      </c>
    </row>
    <row r="3437" spans="1:30" x14ac:dyDescent="0.2">
      <c r="A3437" s="1">
        <v>2649</v>
      </c>
      <c r="B3437" t="s">
        <v>502</v>
      </c>
      <c r="C3437" t="s">
        <v>1929</v>
      </c>
      <c r="E3437" t="s">
        <v>64</v>
      </c>
      <c r="F3437" t="str">
        <f>VLOOKUP(E3437,state_lookup!A:B,2,FALSE)</f>
        <v>NY</v>
      </c>
      <c r="G3437">
        <v>40.946599999999997</v>
      </c>
      <c r="H3437">
        <v>-73.867400000000004</v>
      </c>
      <c r="I3437" t="s">
        <v>5243</v>
      </c>
      <c r="J3437" s="4" t="s">
        <v>5267</v>
      </c>
      <c r="K3437" s="4" t="str">
        <f t="shared" si="53"/>
        <v>Jun 13</v>
      </c>
      <c r="P3437" t="s">
        <v>6051</v>
      </c>
      <c r="Q3437" t="s">
        <v>6395</v>
      </c>
      <c r="R3437">
        <v>0</v>
      </c>
      <c r="S3437" t="s">
        <v>6537</v>
      </c>
      <c r="X3437">
        <v>1</v>
      </c>
      <c r="Y3437">
        <v>1</v>
      </c>
      <c r="Z3437" t="s">
        <v>9412</v>
      </c>
    </row>
    <row r="3438" spans="1:30" x14ac:dyDescent="0.2">
      <c r="A3438" s="1">
        <v>2650</v>
      </c>
      <c r="B3438" t="s">
        <v>1585</v>
      </c>
      <c r="C3438" t="s">
        <v>3854</v>
      </c>
      <c r="D3438" t="s">
        <v>461</v>
      </c>
      <c r="E3438" t="s">
        <v>10549</v>
      </c>
      <c r="F3438" t="str">
        <f>VLOOKUP(E3438,state_lookup!A:B,2,FALSE)</f>
        <v>FL</v>
      </c>
      <c r="G3438">
        <v>28.240500000000001</v>
      </c>
      <c r="H3438">
        <v>-82.179599999999994</v>
      </c>
      <c r="I3438" t="s">
        <v>5243</v>
      </c>
      <c r="J3438" s="4" t="s">
        <v>5267</v>
      </c>
      <c r="K3438" s="4" t="str">
        <f t="shared" si="53"/>
        <v>Jun 13</v>
      </c>
      <c r="L3438" t="s">
        <v>5440</v>
      </c>
      <c r="M3438" t="s">
        <v>5617</v>
      </c>
      <c r="N3438" t="s">
        <v>5617</v>
      </c>
      <c r="P3438" t="s">
        <v>6051</v>
      </c>
      <c r="Q3438" t="s">
        <v>6395</v>
      </c>
      <c r="R3438">
        <v>0</v>
      </c>
      <c r="S3438" t="s">
        <v>6537</v>
      </c>
      <c r="T3438">
        <v>0</v>
      </c>
      <c r="U3438">
        <v>0</v>
      </c>
      <c r="V3438">
        <v>0</v>
      </c>
      <c r="W3438">
        <v>0</v>
      </c>
      <c r="X3438">
        <v>1</v>
      </c>
      <c r="Y3438">
        <v>1</v>
      </c>
      <c r="Z3438" s="2" t="s">
        <v>9413</v>
      </c>
    </row>
    <row r="3439" spans="1:30" x14ac:dyDescent="0.2">
      <c r="A3439" s="1">
        <v>2651</v>
      </c>
      <c r="B3439" t="s">
        <v>188</v>
      </c>
      <c r="C3439" t="s">
        <v>3855</v>
      </c>
      <c r="D3439" t="s">
        <v>900</v>
      </c>
      <c r="E3439" t="s">
        <v>10556</v>
      </c>
      <c r="F3439" t="str">
        <f>VLOOKUP(E3439,state_lookup!A:B,2,FALSE)</f>
        <v>OH</v>
      </c>
      <c r="G3439">
        <v>41.079799999999999</v>
      </c>
      <c r="H3439">
        <v>-81.521900000000002</v>
      </c>
      <c r="I3439" t="s">
        <v>5243</v>
      </c>
      <c r="J3439" s="4" t="s">
        <v>5268</v>
      </c>
      <c r="K3439" s="4" t="str">
        <f t="shared" si="53"/>
        <v>Jun 14</v>
      </c>
      <c r="P3439" t="s">
        <v>6051</v>
      </c>
      <c r="Q3439" t="s">
        <v>6395</v>
      </c>
      <c r="R3439">
        <v>0</v>
      </c>
      <c r="S3439" t="s">
        <v>6693</v>
      </c>
      <c r="T3439">
        <v>0</v>
      </c>
      <c r="U3439">
        <v>0</v>
      </c>
      <c r="V3439">
        <v>0</v>
      </c>
      <c r="W3439">
        <v>0</v>
      </c>
      <c r="X3439">
        <v>1</v>
      </c>
      <c r="Y3439">
        <v>1</v>
      </c>
      <c r="Z3439" s="2" t="s">
        <v>9414</v>
      </c>
      <c r="AD3439" t="s">
        <v>6598</v>
      </c>
    </row>
    <row r="3440" spans="1:30" x14ac:dyDescent="0.2">
      <c r="A3440" s="1">
        <v>2652</v>
      </c>
      <c r="B3440" t="s">
        <v>83</v>
      </c>
      <c r="C3440" t="s">
        <v>3673</v>
      </c>
      <c r="E3440" t="s">
        <v>10562</v>
      </c>
      <c r="F3440" t="str">
        <f>VLOOKUP(E3440,state_lookup!A:B,2,FALSE)</f>
        <v>GA</v>
      </c>
      <c r="G3440">
        <v>33.762700000000002</v>
      </c>
      <c r="H3440">
        <v>-84.422499999999999</v>
      </c>
      <c r="I3440" t="s">
        <v>5243</v>
      </c>
      <c r="J3440" s="4" t="s">
        <v>5268</v>
      </c>
      <c r="K3440" s="4" t="str">
        <f t="shared" si="53"/>
        <v>Jun 14</v>
      </c>
      <c r="L3440" t="s">
        <v>5289</v>
      </c>
      <c r="M3440" t="s">
        <v>5982</v>
      </c>
      <c r="N3440" t="s">
        <v>5982</v>
      </c>
      <c r="P3440" t="s">
        <v>6051</v>
      </c>
      <c r="Q3440" t="s">
        <v>6501</v>
      </c>
      <c r="R3440">
        <v>0</v>
      </c>
      <c r="S3440" t="s">
        <v>6537</v>
      </c>
      <c r="T3440">
        <v>0</v>
      </c>
      <c r="U3440">
        <v>0</v>
      </c>
      <c r="V3440">
        <v>0</v>
      </c>
      <c r="W3440">
        <v>0</v>
      </c>
      <c r="X3440">
        <v>1</v>
      </c>
      <c r="Y3440">
        <v>1</v>
      </c>
      <c r="Z3440" s="2" t="s">
        <v>9415</v>
      </c>
    </row>
    <row r="3441" spans="1:30" x14ac:dyDescent="0.2">
      <c r="A3441" s="1">
        <v>2653</v>
      </c>
      <c r="B3441" t="s">
        <v>1586</v>
      </c>
      <c r="C3441" t="s">
        <v>3856</v>
      </c>
      <c r="D3441" t="s">
        <v>34</v>
      </c>
      <c r="E3441" t="s">
        <v>64</v>
      </c>
      <c r="F3441" t="str">
        <f>VLOOKUP(E3441,state_lookup!A:B,2,FALSE)</f>
        <v>NY</v>
      </c>
      <c r="G3441">
        <v>40.694899999999997</v>
      </c>
      <c r="H3441">
        <v>-73.326999999999998</v>
      </c>
      <c r="I3441" t="s">
        <v>5243</v>
      </c>
      <c r="J3441" s="4" t="s">
        <v>5268</v>
      </c>
      <c r="K3441" s="4" t="str">
        <f t="shared" si="53"/>
        <v>Jun 14</v>
      </c>
      <c r="L3441" t="s">
        <v>5389</v>
      </c>
      <c r="M3441" t="s">
        <v>5645</v>
      </c>
      <c r="N3441" t="s">
        <v>5645</v>
      </c>
      <c r="P3441" t="s">
        <v>6051</v>
      </c>
      <c r="Q3441" t="s">
        <v>6502</v>
      </c>
      <c r="R3441">
        <v>0</v>
      </c>
      <c r="S3441" t="s">
        <v>6590</v>
      </c>
      <c r="T3441">
        <v>0</v>
      </c>
      <c r="U3441">
        <v>0</v>
      </c>
      <c r="V3441">
        <v>0</v>
      </c>
      <c r="W3441">
        <v>0</v>
      </c>
      <c r="X3441">
        <v>1</v>
      </c>
      <c r="Y3441">
        <v>1</v>
      </c>
      <c r="Z3441" s="2" t="s">
        <v>9416</v>
      </c>
      <c r="AD3441" t="s">
        <v>6598</v>
      </c>
    </row>
    <row r="3442" spans="1:30" x14ac:dyDescent="0.2">
      <c r="A3442" s="1">
        <v>2654</v>
      </c>
      <c r="B3442" t="s">
        <v>202</v>
      </c>
      <c r="C3442" t="s">
        <v>3857</v>
      </c>
      <c r="D3442" t="s">
        <v>4871</v>
      </c>
      <c r="E3442" t="s">
        <v>10555</v>
      </c>
      <c r="F3442" t="str">
        <f>VLOOKUP(E3442,state_lookup!A:B,2,FALSE)</f>
        <v>IL</v>
      </c>
      <c r="G3442">
        <v>38.516500000000001</v>
      </c>
      <c r="H3442">
        <v>-89.99</v>
      </c>
      <c r="I3442" t="s">
        <v>5243</v>
      </c>
      <c r="J3442" s="4" t="s">
        <v>5268</v>
      </c>
      <c r="K3442" s="4" t="str">
        <f t="shared" si="53"/>
        <v>Jun 14</v>
      </c>
      <c r="L3442" t="s">
        <v>5306</v>
      </c>
      <c r="M3442" t="s">
        <v>5531</v>
      </c>
      <c r="N3442" t="s">
        <v>5531</v>
      </c>
      <c r="P3442" t="s">
        <v>6051</v>
      </c>
      <c r="Q3442" t="s">
        <v>6395</v>
      </c>
      <c r="R3442">
        <v>0</v>
      </c>
      <c r="S3442" t="s">
        <v>6539</v>
      </c>
      <c r="T3442">
        <v>0</v>
      </c>
      <c r="U3442">
        <v>0</v>
      </c>
      <c r="V3442">
        <v>0</v>
      </c>
      <c r="W3442">
        <v>0</v>
      </c>
      <c r="X3442">
        <v>1</v>
      </c>
      <c r="Y3442">
        <v>1</v>
      </c>
      <c r="Z3442" s="2" t="s">
        <v>9417</v>
      </c>
      <c r="AD3442" t="s">
        <v>6598</v>
      </c>
    </row>
    <row r="3443" spans="1:30" x14ac:dyDescent="0.2">
      <c r="A3443" s="1">
        <v>2655</v>
      </c>
      <c r="B3443" t="s">
        <v>734</v>
      </c>
      <c r="C3443" t="s">
        <v>3858</v>
      </c>
      <c r="D3443" t="s">
        <v>4872</v>
      </c>
      <c r="E3443" t="s">
        <v>10556</v>
      </c>
      <c r="F3443" t="str">
        <f>VLOOKUP(E3443,state_lookup!A:B,2,FALSE)</f>
        <v>OH</v>
      </c>
      <c r="G3443">
        <v>38.962699999999998</v>
      </c>
      <c r="H3443">
        <v>-84.084699999999998</v>
      </c>
      <c r="I3443" t="s">
        <v>5243</v>
      </c>
      <c r="J3443" s="4" t="s">
        <v>5268</v>
      </c>
      <c r="K3443" s="4" t="str">
        <f t="shared" si="53"/>
        <v>Jun 14</v>
      </c>
      <c r="L3443" t="s">
        <v>5962</v>
      </c>
      <c r="M3443" t="s">
        <v>5678</v>
      </c>
      <c r="N3443" t="s">
        <v>5678</v>
      </c>
      <c r="P3443" t="s">
        <v>6051</v>
      </c>
      <c r="Q3443" t="s">
        <v>6395</v>
      </c>
      <c r="R3443">
        <v>0</v>
      </c>
      <c r="S3443" t="s">
        <v>6537</v>
      </c>
      <c r="T3443">
        <v>0</v>
      </c>
      <c r="U3443">
        <v>10</v>
      </c>
      <c r="V3443">
        <v>0</v>
      </c>
      <c r="W3443">
        <v>0</v>
      </c>
      <c r="X3443">
        <v>1</v>
      </c>
      <c r="Y3443">
        <v>1</v>
      </c>
      <c r="Z3443" s="2" t="s">
        <v>9418</v>
      </c>
      <c r="AA3443" s="2" t="s">
        <v>9504</v>
      </c>
      <c r="AB3443" s="2" t="s">
        <v>10342</v>
      </c>
      <c r="AC3443" t="s">
        <v>10511</v>
      </c>
      <c r="AD3443" t="s">
        <v>6598</v>
      </c>
    </row>
    <row r="3444" spans="1:30" x14ac:dyDescent="0.2">
      <c r="A3444" s="1">
        <v>2656</v>
      </c>
      <c r="B3444" t="s">
        <v>48</v>
      </c>
      <c r="E3444" t="s">
        <v>10554</v>
      </c>
      <c r="F3444" t="str">
        <f>VLOOKUP(E3444,state_lookup!A:B,2,FALSE)</f>
        <v>MA</v>
      </c>
      <c r="G3444">
        <v>42.318800000000003</v>
      </c>
      <c r="H3444">
        <v>-71.084599999999995</v>
      </c>
      <c r="I3444" t="s">
        <v>5243</v>
      </c>
      <c r="J3444" s="4" t="s">
        <v>5268</v>
      </c>
      <c r="K3444" s="4" t="str">
        <f t="shared" si="53"/>
        <v>Jun 14</v>
      </c>
      <c r="P3444" t="s">
        <v>6051</v>
      </c>
      <c r="Q3444" t="s">
        <v>6502</v>
      </c>
      <c r="R3444">
        <v>0</v>
      </c>
      <c r="S3444" t="s">
        <v>6590</v>
      </c>
      <c r="X3444">
        <v>1</v>
      </c>
      <c r="Y3444">
        <v>1</v>
      </c>
      <c r="Z3444" s="2" t="s">
        <v>9419</v>
      </c>
    </row>
    <row r="3445" spans="1:30" x14ac:dyDescent="0.2">
      <c r="A3445" s="1">
        <v>2657</v>
      </c>
      <c r="B3445" t="s">
        <v>210</v>
      </c>
      <c r="C3445" t="s">
        <v>3859</v>
      </c>
      <c r="E3445" t="s">
        <v>10566</v>
      </c>
      <c r="F3445" t="str">
        <f>VLOOKUP(E3445,state_lookup!A:B,2,FALSE)</f>
        <v>CT</v>
      </c>
      <c r="G3445">
        <v>41.191800000000001</v>
      </c>
      <c r="H3445">
        <v>-73.195300000000003</v>
      </c>
      <c r="I3445" t="s">
        <v>5243</v>
      </c>
      <c r="J3445" s="4" t="s">
        <v>5268</v>
      </c>
      <c r="K3445" s="4" t="str">
        <f t="shared" si="53"/>
        <v>Jun 14</v>
      </c>
      <c r="P3445" t="s">
        <v>6051</v>
      </c>
      <c r="Q3445" t="s">
        <v>6395</v>
      </c>
      <c r="R3445">
        <v>0</v>
      </c>
      <c r="S3445" t="s">
        <v>6537</v>
      </c>
      <c r="X3445">
        <v>1</v>
      </c>
      <c r="Y3445">
        <v>1</v>
      </c>
      <c r="Z3445" s="2" t="s">
        <v>9420</v>
      </c>
    </row>
    <row r="3446" spans="1:30" x14ac:dyDescent="0.2">
      <c r="A3446" s="1">
        <v>2658</v>
      </c>
      <c r="B3446" t="s">
        <v>1000</v>
      </c>
      <c r="D3446" t="s">
        <v>235</v>
      </c>
      <c r="E3446" t="s">
        <v>64</v>
      </c>
      <c r="F3446" t="str">
        <f>VLOOKUP(E3446,state_lookup!A:B,2,FALSE)</f>
        <v>NY</v>
      </c>
      <c r="G3446">
        <v>42.901699999999998</v>
      </c>
      <c r="H3446">
        <v>-78.848699999999994</v>
      </c>
      <c r="I3446" t="s">
        <v>5243</v>
      </c>
      <c r="J3446" s="4" t="s">
        <v>5268</v>
      </c>
      <c r="K3446" s="4" t="str">
        <f t="shared" si="53"/>
        <v>Jun 14</v>
      </c>
      <c r="L3446" t="s">
        <v>5533</v>
      </c>
      <c r="M3446" t="s">
        <v>5419</v>
      </c>
      <c r="N3446" t="s">
        <v>5419</v>
      </c>
      <c r="P3446" t="s">
        <v>6330</v>
      </c>
      <c r="Q3446" t="s">
        <v>6395</v>
      </c>
      <c r="R3446">
        <v>0</v>
      </c>
      <c r="S3446" t="s">
        <v>6538</v>
      </c>
      <c r="T3446">
        <v>0</v>
      </c>
      <c r="U3446">
        <v>0</v>
      </c>
      <c r="V3446">
        <v>0</v>
      </c>
      <c r="W3446">
        <v>0</v>
      </c>
      <c r="X3446">
        <v>1</v>
      </c>
      <c r="Y3446">
        <v>1</v>
      </c>
      <c r="Z3446" s="2" t="s">
        <v>9421</v>
      </c>
    </row>
    <row r="3447" spans="1:30" x14ac:dyDescent="0.2">
      <c r="A3447" s="1">
        <v>2659</v>
      </c>
      <c r="B3447" t="s">
        <v>379</v>
      </c>
      <c r="C3447" t="s">
        <v>3860</v>
      </c>
      <c r="D3447" t="s">
        <v>4277</v>
      </c>
      <c r="E3447" t="s">
        <v>10554</v>
      </c>
      <c r="F3447" t="str">
        <f>VLOOKUP(E3447,state_lookup!A:B,2,FALSE)</f>
        <v>MA</v>
      </c>
      <c r="G3447">
        <v>42.375900000000001</v>
      </c>
      <c r="H3447">
        <v>-71.118499999999997</v>
      </c>
      <c r="I3447" t="s">
        <v>5243</v>
      </c>
      <c r="J3447" s="4" t="s">
        <v>5268</v>
      </c>
      <c r="K3447" s="4" t="str">
        <f t="shared" si="53"/>
        <v>Jun 14</v>
      </c>
      <c r="M3447" t="s">
        <v>5788</v>
      </c>
      <c r="N3447" t="s">
        <v>5788</v>
      </c>
      <c r="P3447" t="s">
        <v>6051</v>
      </c>
      <c r="Q3447" t="s">
        <v>6395</v>
      </c>
      <c r="R3447">
        <v>0</v>
      </c>
      <c r="S3447" t="s">
        <v>6537</v>
      </c>
      <c r="T3447">
        <v>0</v>
      </c>
      <c r="U3447">
        <v>0</v>
      </c>
      <c r="V3447">
        <v>0</v>
      </c>
      <c r="W3447">
        <v>0</v>
      </c>
      <c r="X3447">
        <v>1</v>
      </c>
      <c r="Y3447">
        <v>1</v>
      </c>
      <c r="Z3447" s="2" t="s">
        <v>9422</v>
      </c>
    </row>
    <row r="3448" spans="1:30" x14ac:dyDescent="0.2">
      <c r="A3448" s="1">
        <v>2660</v>
      </c>
      <c r="B3448" t="s">
        <v>215</v>
      </c>
      <c r="C3448" t="s">
        <v>3861</v>
      </c>
      <c r="D3448" t="s">
        <v>215</v>
      </c>
      <c r="E3448" t="s">
        <v>10581</v>
      </c>
      <c r="F3448" t="str">
        <f>VLOOKUP(E3448,state_lookup!A:B,2,FALSE)</f>
        <v>SC</v>
      </c>
      <c r="G3448">
        <v>32.815100000000001</v>
      </c>
      <c r="H3448">
        <v>-79.962999999999994</v>
      </c>
      <c r="I3448" t="s">
        <v>5243</v>
      </c>
      <c r="J3448" s="4" t="s">
        <v>5268</v>
      </c>
      <c r="K3448" s="4" t="str">
        <f t="shared" si="53"/>
        <v>Jun 14</v>
      </c>
      <c r="L3448" t="s">
        <v>5963</v>
      </c>
      <c r="M3448" t="s">
        <v>6029</v>
      </c>
      <c r="N3448" t="s">
        <v>6029</v>
      </c>
      <c r="P3448" t="s">
        <v>6352</v>
      </c>
      <c r="Q3448" t="s">
        <v>6503</v>
      </c>
      <c r="R3448">
        <v>0</v>
      </c>
      <c r="S3448" t="s">
        <v>6539</v>
      </c>
      <c r="T3448">
        <v>0</v>
      </c>
      <c r="U3448">
        <v>0</v>
      </c>
      <c r="V3448">
        <v>0</v>
      </c>
      <c r="W3448">
        <v>0</v>
      </c>
      <c r="X3448">
        <v>1</v>
      </c>
      <c r="Y3448">
        <v>1</v>
      </c>
      <c r="Z3448" s="2" t="s">
        <v>9423</v>
      </c>
      <c r="AD3448" t="s">
        <v>6598</v>
      </c>
    </row>
    <row r="3449" spans="1:30" x14ac:dyDescent="0.2">
      <c r="A3449" s="1">
        <v>2661</v>
      </c>
      <c r="B3449" t="s">
        <v>95</v>
      </c>
      <c r="C3449" t="s">
        <v>3862</v>
      </c>
      <c r="D3449" t="s">
        <v>4297</v>
      </c>
      <c r="E3449" t="s">
        <v>10564</v>
      </c>
      <c r="F3449" t="str">
        <f>VLOOKUP(E3449,state_lookup!A:B,2,FALSE)</f>
        <v>NC</v>
      </c>
      <c r="G3449">
        <v>35.207900000000002</v>
      </c>
      <c r="H3449">
        <v>-80.830399999999997</v>
      </c>
      <c r="I3449" t="s">
        <v>5243</v>
      </c>
      <c r="J3449" s="4" t="s">
        <v>5268</v>
      </c>
      <c r="K3449" s="4" t="str">
        <f t="shared" si="53"/>
        <v>Jun 14</v>
      </c>
      <c r="M3449" t="s">
        <v>5701</v>
      </c>
      <c r="N3449" t="s">
        <v>5701</v>
      </c>
      <c r="P3449" t="s">
        <v>6353</v>
      </c>
      <c r="Q3449" t="s">
        <v>6395</v>
      </c>
      <c r="R3449">
        <v>0</v>
      </c>
      <c r="S3449" t="s">
        <v>6538</v>
      </c>
      <c r="T3449">
        <v>0</v>
      </c>
      <c r="U3449">
        <v>0</v>
      </c>
      <c r="V3449">
        <v>0</v>
      </c>
      <c r="W3449">
        <v>0</v>
      </c>
      <c r="X3449">
        <v>1</v>
      </c>
      <c r="Y3449">
        <v>1</v>
      </c>
      <c r="Z3449" s="2" t="s">
        <v>9424</v>
      </c>
      <c r="AD3449" t="s">
        <v>6598</v>
      </c>
    </row>
    <row r="3450" spans="1:30" x14ac:dyDescent="0.2">
      <c r="A3450" s="1">
        <v>2662</v>
      </c>
      <c r="B3450" t="s">
        <v>50</v>
      </c>
      <c r="D3450" t="s">
        <v>4273</v>
      </c>
      <c r="E3450" t="s">
        <v>10555</v>
      </c>
      <c r="F3450" t="str">
        <f>VLOOKUP(E3450,state_lookup!A:B,2,FALSE)</f>
        <v>IL</v>
      </c>
      <c r="G3450">
        <v>41.837299999999999</v>
      </c>
      <c r="H3450">
        <v>-87.686199999999999</v>
      </c>
      <c r="I3450" t="s">
        <v>5243</v>
      </c>
      <c r="J3450" s="4" t="s">
        <v>5268</v>
      </c>
      <c r="K3450" s="4" t="str">
        <f t="shared" si="53"/>
        <v>Jun 14</v>
      </c>
      <c r="P3450" t="s">
        <v>6051</v>
      </c>
      <c r="Q3450" t="s">
        <v>6502</v>
      </c>
      <c r="R3450">
        <v>0</v>
      </c>
      <c r="S3450" t="s">
        <v>6590</v>
      </c>
      <c r="X3450">
        <v>1</v>
      </c>
      <c r="Y3450">
        <v>1</v>
      </c>
      <c r="Z3450" s="2" t="s">
        <v>9419</v>
      </c>
    </row>
    <row r="3451" spans="1:30" x14ac:dyDescent="0.2">
      <c r="A3451" s="1">
        <v>2663</v>
      </c>
      <c r="B3451" t="s">
        <v>50</v>
      </c>
      <c r="C3451" t="s">
        <v>3863</v>
      </c>
      <c r="D3451" t="s">
        <v>4273</v>
      </c>
      <c r="E3451" t="s">
        <v>10555</v>
      </c>
      <c r="F3451" t="str">
        <f>VLOOKUP(E3451,state_lookup!A:B,2,FALSE)</f>
        <v>IL</v>
      </c>
      <c r="G3451">
        <v>41.837299999999999</v>
      </c>
      <c r="H3451">
        <v>-87.686199999999999</v>
      </c>
      <c r="I3451" t="s">
        <v>5243</v>
      </c>
      <c r="J3451" s="4" t="s">
        <v>5268</v>
      </c>
      <c r="K3451" s="4" t="str">
        <f t="shared" si="53"/>
        <v>Jun 14</v>
      </c>
      <c r="L3451" t="s">
        <v>5343</v>
      </c>
      <c r="M3451" t="s">
        <v>5527</v>
      </c>
      <c r="N3451" t="s">
        <v>5527</v>
      </c>
      <c r="P3451" t="s">
        <v>6051</v>
      </c>
      <c r="Q3451" t="s">
        <v>6395</v>
      </c>
      <c r="R3451">
        <v>0</v>
      </c>
      <c r="S3451" t="s">
        <v>6537</v>
      </c>
      <c r="T3451">
        <v>0</v>
      </c>
      <c r="U3451">
        <v>0</v>
      </c>
      <c r="V3451">
        <v>0</v>
      </c>
      <c r="W3451">
        <v>0</v>
      </c>
      <c r="X3451">
        <v>0</v>
      </c>
      <c r="Y3451">
        <v>1</v>
      </c>
      <c r="Z3451" s="2" t="s">
        <v>9425</v>
      </c>
      <c r="AA3451" s="2" t="s">
        <v>10157</v>
      </c>
      <c r="AD3451" t="s">
        <v>6598</v>
      </c>
    </row>
    <row r="3452" spans="1:30" x14ac:dyDescent="0.2">
      <c r="A3452" s="1">
        <v>2664</v>
      </c>
      <c r="B3452" t="s">
        <v>50</v>
      </c>
      <c r="C3452" t="s">
        <v>3864</v>
      </c>
      <c r="D3452" t="s">
        <v>4273</v>
      </c>
      <c r="E3452" t="s">
        <v>10555</v>
      </c>
      <c r="F3452" t="str">
        <f>VLOOKUP(E3452,state_lookup!A:B,2,FALSE)</f>
        <v>IL</v>
      </c>
      <c r="G3452">
        <v>41.837299999999999</v>
      </c>
      <c r="H3452">
        <v>-87.686199999999999</v>
      </c>
      <c r="I3452" t="s">
        <v>5243</v>
      </c>
      <c r="J3452" s="4" t="s">
        <v>5268</v>
      </c>
      <c r="K3452" s="4" t="str">
        <f t="shared" si="53"/>
        <v>Jun 14</v>
      </c>
      <c r="P3452" t="s">
        <v>6051</v>
      </c>
      <c r="Q3452" t="s">
        <v>6395</v>
      </c>
      <c r="R3452">
        <v>0</v>
      </c>
      <c r="S3452" t="s">
        <v>6537</v>
      </c>
      <c r="X3452">
        <v>0</v>
      </c>
      <c r="Y3452">
        <v>1</v>
      </c>
      <c r="Z3452" s="2" t="s">
        <v>9426</v>
      </c>
    </row>
    <row r="3453" spans="1:30" x14ac:dyDescent="0.2">
      <c r="A3453" s="1">
        <v>2665</v>
      </c>
      <c r="B3453" t="s">
        <v>50</v>
      </c>
      <c r="C3453" t="s">
        <v>3865</v>
      </c>
      <c r="D3453" t="s">
        <v>4273</v>
      </c>
      <c r="E3453" t="s">
        <v>10555</v>
      </c>
      <c r="F3453" t="str">
        <f>VLOOKUP(E3453,state_lookup!A:B,2,FALSE)</f>
        <v>IL</v>
      </c>
      <c r="G3453">
        <v>41.837299999999999</v>
      </c>
      <c r="H3453">
        <v>-87.686199999999999</v>
      </c>
      <c r="I3453" t="s">
        <v>5243</v>
      </c>
      <c r="J3453" s="4" t="s">
        <v>5268</v>
      </c>
      <c r="K3453" s="4" t="str">
        <f t="shared" si="53"/>
        <v>Jun 14</v>
      </c>
      <c r="P3453" t="s">
        <v>6051</v>
      </c>
      <c r="Q3453" t="s">
        <v>6395</v>
      </c>
      <c r="R3453">
        <v>0</v>
      </c>
      <c r="S3453" t="s">
        <v>6537</v>
      </c>
      <c r="X3453">
        <v>0</v>
      </c>
      <c r="Y3453">
        <v>1</v>
      </c>
      <c r="Z3453" s="2" t="s">
        <v>9427</v>
      </c>
    </row>
    <row r="3454" spans="1:30" x14ac:dyDescent="0.2">
      <c r="A3454" s="1">
        <v>2666</v>
      </c>
      <c r="B3454" t="s">
        <v>50</v>
      </c>
      <c r="C3454" t="s">
        <v>3866</v>
      </c>
      <c r="D3454" t="s">
        <v>4273</v>
      </c>
      <c r="E3454" t="s">
        <v>10555</v>
      </c>
      <c r="F3454" t="str">
        <f>VLOOKUP(E3454,state_lookup!A:B,2,FALSE)</f>
        <v>IL</v>
      </c>
      <c r="G3454">
        <v>41.837299999999999</v>
      </c>
      <c r="H3454">
        <v>-87.686199999999999</v>
      </c>
      <c r="I3454" t="s">
        <v>5243</v>
      </c>
      <c r="J3454" s="4" t="s">
        <v>5268</v>
      </c>
      <c r="K3454" s="4" t="str">
        <f t="shared" si="53"/>
        <v>Jun 14</v>
      </c>
      <c r="P3454" t="s">
        <v>6051</v>
      </c>
      <c r="Q3454" t="s">
        <v>6395</v>
      </c>
      <c r="R3454">
        <v>0</v>
      </c>
      <c r="S3454" t="s">
        <v>6537</v>
      </c>
      <c r="X3454">
        <v>0</v>
      </c>
      <c r="Y3454">
        <v>1</v>
      </c>
      <c r="Z3454" s="2" t="s">
        <v>9428</v>
      </c>
    </row>
    <row r="3455" spans="1:30" x14ac:dyDescent="0.2">
      <c r="A3455" s="1">
        <v>2667</v>
      </c>
      <c r="B3455" t="s">
        <v>50</v>
      </c>
      <c r="C3455" t="s">
        <v>3867</v>
      </c>
      <c r="D3455" t="s">
        <v>4298</v>
      </c>
      <c r="E3455" t="s">
        <v>10555</v>
      </c>
      <c r="F3455" t="str">
        <f>VLOOKUP(E3455,state_lookup!A:B,2,FALSE)</f>
        <v>IL</v>
      </c>
      <c r="G3455">
        <v>41.837299999999999</v>
      </c>
      <c r="H3455">
        <v>-87.686199999999999</v>
      </c>
      <c r="I3455" t="s">
        <v>5243</v>
      </c>
      <c r="J3455" s="4" t="s">
        <v>5268</v>
      </c>
      <c r="K3455" s="4" t="str">
        <f t="shared" si="53"/>
        <v>Jun 14</v>
      </c>
      <c r="L3455" t="s">
        <v>5304</v>
      </c>
      <c r="M3455" t="s">
        <v>5531</v>
      </c>
      <c r="N3455" t="s">
        <v>5531</v>
      </c>
      <c r="P3455" t="s">
        <v>6354</v>
      </c>
      <c r="Q3455" t="s">
        <v>6452</v>
      </c>
      <c r="R3455">
        <v>0</v>
      </c>
      <c r="S3455" t="s">
        <v>6537</v>
      </c>
      <c r="T3455">
        <v>0</v>
      </c>
      <c r="U3455">
        <v>0</v>
      </c>
      <c r="V3455">
        <v>0</v>
      </c>
      <c r="W3455">
        <v>0</v>
      </c>
      <c r="X3455">
        <v>0</v>
      </c>
      <c r="Y3455">
        <v>1</v>
      </c>
      <c r="Z3455" s="2" t="s">
        <v>9429</v>
      </c>
      <c r="AD3455" t="s">
        <v>6598</v>
      </c>
    </row>
    <row r="3456" spans="1:30" x14ac:dyDescent="0.2">
      <c r="A3456" s="1">
        <v>2668</v>
      </c>
      <c r="B3456" t="s">
        <v>50</v>
      </c>
      <c r="C3456" t="s">
        <v>3868</v>
      </c>
      <c r="D3456" t="s">
        <v>4273</v>
      </c>
      <c r="E3456" t="s">
        <v>10555</v>
      </c>
      <c r="F3456" t="str">
        <f>VLOOKUP(E3456,state_lookup!A:B,2,FALSE)</f>
        <v>IL</v>
      </c>
      <c r="G3456">
        <v>41.837299999999999</v>
      </c>
      <c r="H3456">
        <v>-87.686199999999999</v>
      </c>
      <c r="I3456" t="s">
        <v>5243</v>
      </c>
      <c r="J3456" s="4" t="s">
        <v>5268</v>
      </c>
      <c r="K3456" s="4" t="str">
        <f t="shared" si="53"/>
        <v>Jun 14</v>
      </c>
      <c r="L3456" t="s">
        <v>5283</v>
      </c>
      <c r="M3456" t="s">
        <v>5438</v>
      </c>
      <c r="N3456" t="s">
        <v>5438</v>
      </c>
      <c r="P3456" t="s">
        <v>6355</v>
      </c>
      <c r="Q3456" t="s">
        <v>6395</v>
      </c>
      <c r="R3456">
        <v>0</v>
      </c>
      <c r="S3456" t="s">
        <v>6538</v>
      </c>
      <c r="T3456">
        <v>0</v>
      </c>
      <c r="U3456">
        <v>0</v>
      </c>
      <c r="V3456">
        <v>0</v>
      </c>
      <c r="W3456">
        <v>0</v>
      </c>
      <c r="X3456">
        <v>0</v>
      </c>
      <c r="Y3456">
        <v>1</v>
      </c>
      <c r="Z3456" s="2" t="s">
        <v>9430</v>
      </c>
    </row>
    <row r="3457" spans="1:30" x14ac:dyDescent="0.2">
      <c r="A3457" s="1">
        <v>2669</v>
      </c>
      <c r="B3457" t="s">
        <v>1587</v>
      </c>
      <c r="C3457" t="s">
        <v>3869</v>
      </c>
      <c r="D3457" t="s">
        <v>4384</v>
      </c>
      <c r="E3457" t="s">
        <v>10556</v>
      </c>
      <c r="F3457" t="str">
        <f>VLOOKUP(E3457,state_lookup!A:B,2,FALSE)</f>
        <v>OH</v>
      </c>
      <c r="G3457">
        <v>41.511200000000002</v>
      </c>
      <c r="H3457">
        <v>-81.563599999999994</v>
      </c>
      <c r="I3457" t="s">
        <v>5243</v>
      </c>
      <c r="J3457" s="4" t="s">
        <v>5268</v>
      </c>
      <c r="K3457" s="4" t="str">
        <f t="shared" si="53"/>
        <v>Jun 14</v>
      </c>
      <c r="L3457" t="s">
        <v>5948</v>
      </c>
      <c r="M3457" t="s">
        <v>5396</v>
      </c>
      <c r="N3457" t="s">
        <v>5396</v>
      </c>
      <c r="P3457" t="s">
        <v>6356</v>
      </c>
      <c r="Q3457" t="s">
        <v>6395</v>
      </c>
      <c r="R3457">
        <v>0</v>
      </c>
      <c r="S3457" t="s">
        <v>6538</v>
      </c>
      <c r="T3457">
        <v>0</v>
      </c>
      <c r="U3457">
        <v>0</v>
      </c>
      <c r="V3457">
        <v>0</v>
      </c>
      <c r="W3457">
        <v>0</v>
      </c>
      <c r="X3457">
        <v>1</v>
      </c>
      <c r="Y3457">
        <v>1</v>
      </c>
      <c r="Z3457" s="2" t="s">
        <v>9431</v>
      </c>
      <c r="AD3457" t="s">
        <v>6598</v>
      </c>
    </row>
    <row r="3458" spans="1:30" x14ac:dyDescent="0.2">
      <c r="A3458" s="1">
        <v>2670</v>
      </c>
      <c r="B3458" t="s">
        <v>1526</v>
      </c>
      <c r="D3458" t="s">
        <v>85</v>
      </c>
      <c r="E3458" t="s">
        <v>10563</v>
      </c>
      <c r="F3458" t="str">
        <f>VLOOKUP(E3458,state_lookup!A:B,2,FALSE)</f>
        <v>MD</v>
      </c>
      <c r="G3458">
        <v>39.479300000000002</v>
      </c>
      <c r="H3458">
        <v>-76.63</v>
      </c>
      <c r="I3458" t="s">
        <v>5243</v>
      </c>
      <c r="J3458" s="4" t="s">
        <v>5268</v>
      </c>
      <c r="K3458" s="4" t="str">
        <f t="shared" si="53"/>
        <v>Jun 14</v>
      </c>
      <c r="P3458" t="s">
        <v>6051</v>
      </c>
      <c r="Q3458" t="s">
        <v>6395</v>
      </c>
      <c r="R3458">
        <v>0</v>
      </c>
      <c r="S3458" t="s">
        <v>6539</v>
      </c>
      <c r="T3458">
        <v>0</v>
      </c>
      <c r="U3458">
        <v>0</v>
      </c>
      <c r="V3458">
        <v>0</v>
      </c>
      <c r="W3458">
        <v>0</v>
      </c>
      <c r="X3458">
        <v>1</v>
      </c>
      <c r="Y3458">
        <v>1</v>
      </c>
      <c r="Z3458" s="2" t="s">
        <v>9432</v>
      </c>
    </row>
    <row r="3459" spans="1:30" x14ac:dyDescent="0.2">
      <c r="A3459" s="1">
        <v>2671</v>
      </c>
      <c r="B3459" t="s">
        <v>222</v>
      </c>
      <c r="C3459" t="s">
        <v>2041</v>
      </c>
      <c r="D3459" t="s">
        <v>399</v>
      </c>
      <c r="E3459" t="s">
        <v>10557</v>
      </c>
      <c r="F3459" t="str">
        <f>VLOOKUP(E3459,state_lookup!A:B,2,FALSE)</f>
        <v>CO</v>
      </c>
      <c r="G3459">
        <v>38.867400000000004</v>
      </c>
      <c r="H3459">
        <v>-104.7606</v>
      </c>
      <c r="I3459" t="s">
        <v>5243</v>
      </c>
      <c r="J3459" s="4" t="s">
        <v>5268</v>
      </c>
      <c r="K3459" s="4" t="str">
        <f t="shared" ref="K3459:K3522" si="54">TEXT(J3459, "mmm dd")</f>
        <v>Jun 14</v>
      </c>
      <c r="L3459" t="s">
        <v>5304</v>
      </c>
      <c r="M3459" t="s">
        <v>5531</v>
      </c>
      <c r="P3459" t="s">
        <v>6357</v>
      </c>
      <c r="Q3459" t="s">
        <v>6395</v>
      </c>
      <c r="R3459">
        <v>0</v>
      </c>
      <c r="S3459" t="s">
        <v>6539</v>
      </c>
      <c r="T3459">
        <v>0</v>
      </c>
      <c r="U3459">
        <v>0</v>
      </c>
      <c r="V3459">
        <v>0</v>
      </c>
      <c r="W3459">
        <v>0</v>
      </c>
      <c r="X3459">
        <v>1</v>
      </c>
      <c r="Y3459">
        <v>1</v>
      </c>
      <c r="Z3459" s="2" t="s">
        <v>9433</v>
      </c>
    </row>
    <row r="3460" spans="1:30" x14ac:dyDescent="0.2">
      <c r="A3460" s="1">
        <v>2672</v>
      </c>
      <c r="B3460" t="s">
        <v>99</v>
      </c>
      <c r="D3460" t="s">
        <v>4301</v>
      </c>
      <c r="E3460" t="s">
        <v>10561</v>
      </c>
      <c r="F3460" t="str">
        <f>VLOOKUP(E3460,state_lookup!A:B,2,FALSE)</f>
        <v>MO</v>
      </c>
      <c r="G3460">
        <v>38.947699999999998</v>
      </c>
      <c r="H3460">
        <v>-92.325500000000005</v>
      </c>
      <c r="I3460" t="s">
        <v>5243</v>
      </c>
      <c r="J3460" s="4" t="s">
        <v>5268</v>
      </c>
      <c r="K3460" s="4" t="str">
        <f t="shared" si="54"/>
        <v>Jun 14</v>
      </c>
    </row>
    <row r="3461" spans="1:30" x14ac:dyDescent="0.2">
      <c r="A3461" s="1">
        <v>2673</v>
      </c>
      <c r="B3461" t="s">
        <v>99</v>
      </c>
      <c r="C3461" t="s">
        <v>3870</v>
      </c>
      <c r="D3461" t="s">
        <v>323</v>
      </c>
      <c r="E3461" t="s">
        <v>10581</v>
      </c>
      <c r="F3461" t="str">
        <f>VLOOKUP(E3461,state_lookup!A:B,2,FALSE)</f>
        <v>SC</v>
      </c>
      <c r="G3461">
        <v>34.037599999999998</v>
      </c>
      <c r="H3461">
        <v>-80.903700000000001</v>
      </c>
      <c r="I3461" t="s">
        <v>5243</v>
      </c>
      <c r="J3461" s="4" t="s">
        <v>5268</v>
      </c>
      <c r="K3461" s="4" t="str">
        <f t="shared" si="54"/>
        <v>Jun 14</v>
      </c>
      <c r="L3461" t="s">
        <v>5343</v>
      </c>
      <c r="M3461" t="s">
        <v>5527</v>
      </c>
      <c r="N3461" t="s">
        <v>5527</v>
      </c>
      <c r="P3461" t="s">
        <v>6358</v>
      </c>
      <c r="Q3461" t="s">
        <v>6504</v>
      </c>
      <c r="R3461">
        <v>0</v>
      </c>
      <c r="S3461" t="s">
        <v>6538</v>
      </c>
      <c r="T3461">
        <v>0</v>
      </c>
      <c r="U3461">
        <v>0</v>
      </c>
      <c r="V3461">
        <v>0</v>
      </c>
      <c r="W3461">
        <v>0</v>
      </c>
      <c r="X3461">
        <v>1</v>
      </c>
      <c r="Y3461">
        <v>1</v>
      </c>
      <c r="Z3461" s="2" t="s">
        <v>9434</v>
      </c>
    </row>
    <row r="3462" spans="1:30" x14ac:dyDescent="0.2">
      <c r="A3462" s="1">
        <v>2674</v>
      </c>
      <c r="B3462" t="s">
        <v>51</v>
      </c>
      <c r="C3462" t="s">
        <v>3871</v>
      </c>
      <c r="E3462" t="s">
        <v>10556</v>
      </c>
      <c r="F3462" t="str">
        <f>VLOOKUP(E3462,state_lookup!A:B,2,FALSE)</f>
        <v>OH</v>
      </c>
      <c r="G3462">
        <v>39.985999999999997</v>
      </c>
      <c r="H3462">
        <v>-82.985100000000003</v>
      </c>
      <c r="I3462" t="s">
        <v>5243</v>
      </c>
      <c r="J3462" s="4" t="s">
        <v>5268</v>
      </c>
      <c r="K3462" s="4" t="str">
        <f t="shared" si="54"/>
        <v>Jun 14</v>
      </c>
      <c r="L3462" t="s">
        <v>5964</v>
      </c>
      <c r="M3462" t="s">
        <v>5527</v>
      </c>
      <c r="N3462" t="s">
        <v>5527</v>
      </c>
      <c r="P3462" t="s">
        <v>6359</v>
      </c>
      <c r="Q3462" t="s">
        <v>6395</v>
      </c>
      <c r="R3462">
        <v>0</v>
      </c>
      <c r="S3462" t="s">
        <v>6538</v>
      </c>
      <c r="T3462">
        <v>0</v>
      </c>
      <c r="U3462">
        <v>0</v>
      </c>
      <c r="V3462">
        <v>0</v>
      </c>
      <c r="W3462">
        <v>0</v>
      </c>
      <c r="X3462">
        <v>1</v>
      </c>
      <c r="Y3462">
        <v>1</v>
      </c>
      <c r="Z3462" s="2" t="s">
        <v>9435</v>
      </c>
      <c r="AD3462" t="s">
        <v>6598</v>
      </c>
    </row>
    <row r="3463" spans="1:30" x14ac:dyDescent="0.2">
      <c r="A3463" s="1">
        <v>2675</v>
      </c>
      <c r="B3463" t="s">
        <v>1528</v>
      </c>
      <c r="C3463" t="s">
        <v>3701</v>
      </c>
      <c r="D3463" t="s">
        <v>328</v>
      </c>
      <c r="E3463" t="s">
        <v>10547</v>
      </c>
      <c r="F3463" t="str">
        <f>VLOOKUP(E3463,state_lookup!A:B,2,FALSE)</f>
        <v>CA</v>
      </c>
      <c r="G3463">
        <v>32.664000000000001</v>
      </c>
      <c r="H3463">
        <v>-117.16</v>
      </c>
      <c r="J3463" s="4" t="s">
        <v>5268</v>
      </c>
      <c r="K3463" s="4" t="str">
        <f t="shared" si="54"/>
        <v>Jun 14</v>
      </c>
      <c r="L3463" t="s">
        <v>5293</v>
      </c>
      <c r="M3463" t="s">
        <v>5396</v>
      </c>
      <c r="N3463" t="s">
        <v>5396</v>
      </c>
      <c r="P3463" t="s">
        <v>6054</v>
      </c>
      <c r="Q3463" t="s">
        <v>6505</v>
      </c>
      <c r="R3463">
        <v>0</v>
      </c>
      <c r="S3463" t="s">
        <v>6539</v>
      </c>
      <c r="T3463">
        <v>0</v>
      </c>
      <c r="U3463">
        <v>0</v>
      </c>
      <c r="V3463">
        <v>0</v>
      </c>
      <c r="W3463">
        <v>0</v>
      </c>
      <c r="X3463">
        <v>1</v>
      </c>
      <c r="Y3463">
        <v>1</v>
      </c>
      <c r="Z3463" s="2" t="s">
        <v>9436</v>
      </c>
    </row>
    <row r="3464" spans="1:30" x14ac:dyDescent="0.2">
      <c r="A3464" s="1">
        <v>2676</v>
      </c>
      <c r="B3464" t="s">
        <v>548</v>
      </c>
      <c r="C3464" t="s">
        <v>1627</v>
      </c>
      <c r="D3464" t="s">
        <v>4873</v>
      </c>
      <c r="E3464" t="s">
        <v>10550</v>
      </c>
      <c r="F3464" t="str">
        <f>VLOOKUP(E3464,state_lookup!A:B,2,FALSE)</f>
        <v>TN</v>
      </c>
      <c r="G3464">
        <v>35.566099999999999</v>
      </c>
      <c r="H3464">
        <v>-89.648200000000003</v>
      </c>
      <c r="I3464" t="s">
        <v>5243</v>
      </c>
      <c r="J3464" s="4" t="s">
        <v>5268</v>
      </c>
      <c r="K3464" s="4" t="str">
        <f t="shared" si="54"/>
        <v>Jun 14</v>
      </c>
      <c r="L3464" t="s">
        <v>5948</v>
      </c>
      <c r="M3464" t="s">
        <v>5396</v>
      </c>
      <c r="N3464" t="s">
        <v>5396</v>
      </c>
      <c r="P3464" t="s">
        <v>6051</v>
      </c>
      <c r="Q3464" t="s">
        <v>6395</v>
      </c>
      <c r="R3464">
        <v>0</v>
      </c>
      <c r="S3464" t="s">
        <v>6538</v>
      </c>
      <c r="T3464">
        <v>0</v>
      </c>
      <c r="U3464">
        <v>0</v>
      </c>
      <c r="V3464">
        <v>0</v>
      </c>
      <c r="W3464">
        <v>0</v>
      </c>
      <c r="X3464">
        <v>1</v>
      </c>
      <c r="Y3464">
        <v>1</v>
      </c>
      <c r="Z3464" s="2" t="s">
        <v>9437</v>
      </c>
    </row>
    <row r="3465" spans="1:30" x14ac:dyDescent="0.2">
      <c r="A3465" s="1">
        <v>2677</v>
      </c>
      <c r="B3465" t="s">
        <v>1588</v>
      </c>
      <c r="E3465" t="s">
        <v>64</v>
      </c>
      <c r="F3465" t="str">
        <f>VLOOKUP(E3465,state_lookup!A:B,2,FALSE)</f>
        <v>NY</v>
      </c>
      <c r="G3465">
        <v>40.762300000000003</v>
      </c>
      <c r="H3465">
        <v>-73.321899999999999</v>
      </c>
      <c r="I3465" t="s">
        <v>5243</v>
      </c>
      <c r="J3465" s="4" t="s">
        <v>5268</v>
      </c>
      <c r="K3465" s="4" t="str">
        <f t="shared" si="54"/>
        <v>Jun 14</v>
      </c>
      <c r="P3465" t="s">
        <v>6051</v>
      </c>
      <c r="Q3465" t="s">
        <v>6395</v>
      </c>
      <c r="R3465">
        <v>0</v>
      </c>
      <c r="S3465" t="s">
        <v>6537</v>
      </c>
      <c r="X3465">
        <v>1</v>
      </c>
      <c r="Y3465">
        <v>1</v>
      </c>
      <c r="Z3465" s="2" t="s">
        <v>9416</v>
      </c>
    </row>
    <row r="3466" spans="1:30" x14ac:dyDescent="0.2">
      <c r="A3466" s="1">
        <v>2678</v>
      </c>
      <c r="B3466" t="s">
        <v>103</v>
      </c>
      <c r="C3466" t="s">
        <v>3872</v>
      </c>
      <c r="D3466" t="s">
        <v>4303</v>
      </c>
      <c r="E3466" t="s">
        <v>10565</v>
      </c>
      <c r="F3466" t="str">
        <f>VLOOKUP(E3466,state_lookup!A:B,2,FALSE)</f>
        <v>IA</v>
      </c>
      <c r="G3466">
        <v>41.600540000000002</v>
      </c>
      <c r="H3466" t="s">
        <v>4940</v>
      </c>
      <c r="I3466" t="s">
        <v>5243</v>
      </c>
      <c r="J3466" s="4" t="s">
        <v>5268</v>
      </c>
      <c r="K3466" s="4" t="str">
        <f t="shared" si="54"/>
        <v>Jun 14</v>
      </c>
      <c r="L3466" t="s">
        <v>5348</v>
      </c>
      <c r="M3466" t="s">
        <v>5372</v>
      </c>
      <c r="N3466" t="s">
        <v>5372</v>
      </c>
      <c r="P3466" t="s">
        <v>6054</v>
      </c>
      <c r="Q3466" t="s">
        <v>6395</v>
      </c>
      <c r="R3466">
        <v>0</v>
      </c>
      <c r="S3466" t="s">
        <v>6553</v>
      </c>
      <c r="T3466">
        <v>0</v>
      </c>
      <c r="U3466">
        <v>0</v>
      </c>
      <c r="V3466">
        <v>0</v>
      </c>
      <c r="W3466">
        <v>0</v>
      </c>
      <c r="X3466">
        <v>1</v>
      </c>
      <c r="Y3466">
        <v>1</v>
      </c>
      <c r="Z3466" s="2" t="s">
        <v>9124</v>
      </c>
    </row>
    <row r="3467" spans="1:30" x14ac:dyDescent="0.2">
      <c r="A3467" s="1">
        <v>2679</v>
      </c>
      <c r="B3467" t="s">
        <v>1060</v>
      </c>
      <c r="E3467" t="s">
        <v>10566</v>
      </c>
      <c r="F3467" t="str">
        <f>VLOOKUP(E3467,state_lookup!A:B,2,FALSE)</f>
        <v>CT</v>
      </c>
      <c r="G3467">
        <v>41.276209999999999</v>
      </c>
      <c r="H3467" t="s">
        <v>5070</v>
      </c>
      <c r="I3467" t="s">
        <v>5243</v>
      </c>
      <c r="J3467" s="4" t="s">
        <v>5268</v>
      </c>
      <c r="K3467" s="4" t="str">
        <f t="shared" si="54"/>
        <v>Jun 14</v>
      </c>
      <c r="P3467" t="s">
        <v>6051</v>
      </c>
      <c r="Q3467" t="s">
        <v>6395</v>
      </c>
      <c r="R3467">
        <v>0</v>
      </c>
      <c r="S3467" t="s">
        <v>6537</v>
      </c>
      <c r="X3467">
        <v>1</v>
      </c>
      <c r="Y3467">
        <v>1</v>
      </c>
      <c r="Z3467" s="2" t="s">
        <v>9438</v>
      </c>
    </row>
    <row r="3468" spans="1:30" x14ac:dyDescent="0.2">
      <c r="A3468" s="1">
        <v>2680</v>
      </c>
      <c r="B3468" t="s">
        <v>399</v>
      </c>
      <c r="C3468" t="s">
        <v>3873</v>
      </c>
      <c r="D3468" t="s">
        <v>399</v>
      </c>
      <c r="E3468" t="s">
        <v>10546</v>
      </c>
      <c r="F3468" t="str">
        <f>VLOOKUP(E3468,state_lookup!A:B,2,FALSE)</f>
        <v>TX</v>
      </c>
      <c r="G3468">
        <v>31.847899999999999</v>
      </c>
      <c r="H3468">
        <v>-106.43089999999999</v>
      </c>
      <c r="I3468" t="s">
        <v>5243</v>
      </c>
      <c r="J3468" s="4" t="s">
        <v>5268</v>
      </c>
      <c r="K3468" s="4" t="str">
        <f t="shared" si="54"/>
        <v>Jun 14</v>
      </c>
      <c r="L3468" t="s">
        <v>5948</v>
      </c>
      <c r="M3468" t="s">
        <v>5396</v>
      </c>
      <c r="N3468" t="s">
        <v>5396</v>
      </c>
      <c r="P3468" t="s">
        <v>6360</v>
      </c>
      <c r="Q3468" t="s">
        <v>6395</v>
      </c>
      <c r="R3468">
        <v>0</v>
      </c>
      <c r="S3468" t="s">
        <v>6539</v>
      </c>
      <c r="T3468">
        <v>0</v>
      </c>
      <c r="U3468">
        <v>0</v>
      </c>
      <c r="V3468">
        <v>0</v>
      </c>
      <c r="W3468">
        <v>0</v>
      </c>
      <c r="X3468">
        <v>1</v>
      </c>
      <c r="Y3468">
        <v>1</v>
      </c>
      <c r="Z3468" s="2" t="s">
        <v>9439</v>
      </c>
    </row>
    <row r="3469" spans="1:30" x14ac:dyDescent="0.2">
      <c r="A3469" s="1">
        <v>2681</v>
      </c>
      <c r="B3469" t="s">
        <v>1589</v>
      </c>
      <c r="E3469" t="s">
        <v>64</v>
      </c>
      <c r="F3469" t="str">
        <f>VLOOKUP(E3469,state_lookup!A:B,2,FALSE)</f>
        <v>NY</v>
      </c>
      <c r="G3469">
        <v>40.732799999999997</v>
      </c>
      <c r="H3469">
        <v>-73.4465</v>
      </c>
      <c r="I3469" t="s">
        <v>5243</v>
      </c>
      <c r="J3469" s="4" t="s">
        <v>5268</v>
      </c>
      <c r="K3469" s="4" t="str">
        <f t="shared" si="54"/>
        <v>Jun 14</v>
      </c>
      <c r="P3469" t="s">
        <v>6051</v>
      </c>
      <c r="Q3469" t="s">
        <v>6395</v>
      </c>
      <c r="R3469">
        <v>0</v>
      </c>
      <c r="S3469" t="s">
        <v>6537</v>
      </c>
      <c r="X3469">
        <v>1</v>
      </c>
      <c r="Y3469">
        <v>1</v>
      </c>
      <c r="Z3469" s="2" t="s">
        <v>9416</v>
      </c>
    </row>
    <row r="3470" spans="1:30" x14ac:dyDescent="0.2">
      <c r="A3470" s="1">
        <v>2682</v>
      </c>
      <c r="B3470" t="s">
        <v>242</v>
      </c>
      <c r="C3470" t="s">
        <v>3874</v>
      </c>
      <c r="D3470" t="s">
        <v>119</v>
      </c>
      <c r="E3470" t="s">
        <v>10566</v>
      </c>
      <c r="F3470" t="str">
        <f>VLOOKUP(E3470,state_lookup!A:B,2,FALSE)</f>
        <v>CT</v>
      </c>
      <c r="G3470">
        <v>41.719819999999999</v>
      </c>
      <c r="H3470" t="s">
        <v>5185</v>
      </c>
      <c r="I3470" t="s">
        <v>5243</v>
      </c>
      <c r="J3470" s="4" t="s">
        <v>5268</v>
      </c>
      <c r="K3470" s="4" t="str">
        <f t="shared" si="54"/>
        <v>Jun 14</v>
      </c>
      <c r="M3470" t="s">
        <v>5701</v>
      </c>
      <c r="N3470" t="s">
        <v>5701</v>
      </c>
      <c r="P3470" t="s">
        <v>6051</v>
      </c>
      <c r="Q3470" t="s">
        <v>6395</v>
      </c>
      <c r="R3470">
        <v>0</v>
      </c>
      <c r="S3470" t="s">
        <v>6537</v>
      </c>
      <c r="X3470">
        <v>1</v>
      </c>
      <c r="Y3470">
        <v>1</v>
      </c>
      <c r="Z3470" s="2" t="s">
        <v>9440</v>
      </c>
      <c r="AD3470" t="s">
        <v>6598</v>
      </c>
    </row>
    <row r="3471" spans="1:30" x14ac:dyDescent="0.2">
      <c r="A3471" s="1">
        <v>2683</v>
      </c>
      <c r="B3471" t="s">
        <v>1440</v>
      </c>
      <c r="C3471" t="s">
        <v>3875</v>
      </c>
      <c r="D3471" t="s">
        <v>1070</v>
      </c>
      <c r="E3471" t="s">
        <v>10551</v>
      </c>
      <c r="F3471" t="str">
        <f>VLOOKUP(E3471,state_lookup!A:B,2,FALSE)</f>
        <v>NJ</v>
      </c>
      <c r="G3471">
        <v>39.618169999999999</v>
      </c>
      <c r="H3471" t="s">
        <v>5186</v>
      </c>
      <c r="I3471" t="s">
        <v>5243</v>
      </c>
      <c r="J3471" s="4" t="s">
        <v>5268</v>
      </c>
      <c r="K3471" s="4" t="str">
        <f t="shared" si="54"/>
        <v>Jun 14</v>
      </c>
      <c r="L3471" t="s">
        <v>5304</v>
      </c>
      <c r="M3471" t="s">
        <v>5531</v>
      </c>
      <c r="N3471" t="s">
        <v>5531</v>
      </c>
      <c r="P3471" t="s">
        <v>6051</v>
      </c>
      <c r="Q3471" t="s">
        <v>6395</v>
      </c>
      <c r="R3471">
        <v>0</v>
      </c>
      <c r="S3471" t="s">
        <v>6538</v>
      </c>
      <c r="T3471">
        <v>0</v>
      </c>
      <c r="U3471">
        <v>0</v>
      </c>
      <c r="V3471">
        <v>0</v>
      </c>
      <c r="W3471">
        <v>0</v>
      </c>
      <c r="X3471">
        <v>1</v>
      </c>
      <c r="Y3471">
        <v>1</v>
      </c>
      <c r="Z3471" s="2" t="s">
        <v>9441</v>
      </c>
    </row>
    <row r="3472" spans="1:30" x14ac:dyDescent="0.2">
      <c r="A3472" s="1">
        <v>2684</v>
      </c>
      <c r="B3472" t="s">
        <v>788</v>
      </c>
      <c r="C3472" t="s">
        <v>3876</v>
      </c>
      <c r="D3472" t="s">
        <v>4512</v>
      </c>
      <c r="E3472" t="s">
        <v>64</v>
      </c>
      <c r="F3472" t="str">
        <f>VLOOKUP(E3472,state_lookup!A:B,2,FALSE)</f>
        <v>NY</v>
      </c>
      <c r="G3472">
        <v>40.651499999999999</v>
      </c>
      <c r="H3472">
        <v>-73.584999999999994</v>
      </c>
      <c r="I3472" t="s">
        <v>5243</v>
      </c>
      <c r="J3472" s="4" t="s">
        <v>5268</v>
      </c>
      <c r="K3472" s="4" t="str">
        <f t="shared" si="54"/>
        <v>Jun 14</v>
      </c>
      <c r="L3472" t="s">
        <v>5563</v>
      </c>
      <c r="M3472" t="s">
        <v>5990</v>
      </c>
      <c r="N3472" t="s">
        <v>5990</v>
      </c>
      <c r="P3472" t="s">
        <v>6051</v>
      </c>
      <c r="Q3472" t="s">
        <v>6395</v>
      </c>
      <c r="R3472">
        <v>0</v>
      </c>
      <c r="S3472" t="s">
        <v>6538</v>
      </c>
      <c r="T3472">
        <v>0</v>
      </c>
      <c r="U3472">
        <v>0</v>
      </c>
      <c r="V3472">
        <v>0</v>
      </c>
      <c r="W3472">
        <v>0</v>
      </c>
      <c r="X3472">
        <v>1</v>
      </c>
      <c r="Y3472">
        <v>1</v>
      </c>
      <c r="Z3472" s="2" t="s">
        <v>9416</v>
      </c>
      <c r="AD3472" t="s">
        <v>6598</v>
      </c>
    </row>
    <row r="3473" spans="1:30" x14ac:dyDescent="0.2">
      <c r="A3473" s="1">
        <v>2685</v>
      </c>
      <c r="B3473" t="s">
        <v>946</v>
      </c>
      <c r="E3473" t="s">
        <v>64</v>
      </c>
      <c r="F3473" t="str">
        <f>VLOOKUP(E3473,state_lookup!A:B,2,FALSE)</f>
        <v>NY</v>
      </c>
      <c r="G3473">
        <v>40.726599999999998</v>
      </c>
      <c r="H3473">
        <v>-73.6447</v>
      </c>
      <c r="I3473" t="s">
        <v>5243</v>
      </c>
      <c r="J3473" s="4" t="s">
        <v>5268</v>
      </c>
      <c r="K3473" s="4" t="str">
        <f t="shared" si="54"/>
        <v>Jun 14</v>
      </c>
      <c r="P3473" t="s">
        <v>6051</v>
      </c>
      <c r="Q3473" t="s">
        <v>6395</v>
      </c>
      <c r="R3473">
        <v>0</v>
      </c>
      <c r="S3473" t="s">
        <v>6537</v>
      </c>
      <c r="X3473">
        <v>1</v>
      </c>
      <c r="Y3473">
        <v>1</v>
      </c>
      <c r="Z3473" s="2" t="s">
        <v>9416</v>
      </c>
    </row>
    <row r="3474" spans="1:30" x14ac:dyDescent="0.2">
      <c r="A3474" s="1">
        <v>2686</v>
      </c>
      <c r="B3474" t="s">
        <v>1590</v>
      </c>
      <c r="E3474" t="s">
        <v>64</v>
      </c>
      <c r="F3474" t="str">
        <f>VLOOKUP(E3474,state_lookup!A:B,2,FALSE)</f>
        <v>NY</v>
      </c>
      <c r="G3474">
        <v>40.863</v>
      </c>
      <c r="H3474">
        <v>-73.364199999999997</v>
      </c>
      <c r="I3474" t="s">
        <v>5243</v>
      </c>
      <c r="J3474" s="4" t="s">
        <v>5268</v>
      </c>
      <c r="K3474" s="4" t="str">
        <f t="shared" si="54"/>
        <v>Jun 14</v>
      </c>
      <c r="P3474" t="s">
        <v>6051</v>
      </c>
      <c r="Q3474" t="s">
        <v>6395</v>
      </c>
      <c r="R3474">
        <v>0</v>
      </c>
      <c r="S3474" t="s">
        <v>6537</v>
      </c>
      <c r="X3474">
        <v>1</v>
      </c>
      <c r="Y3474">
        <v>1</v>
      </c>
      <c r="Z3474" s="2" t="s">
        <v>9416</v>
      </c>
    </row>
    <row r="3475" spans="1:30" x14ac:dyDescent="0.2">
      <c r="A3475" s="1">
        <v>2687</v>
      </c>
      <c r="B3475" t="s">
        <v>252</v>
      </c>
      <c r="C3475" t="s">
        <v>3877</v>
      </c>
      <c r="D3475" t="s">
        <v>413</v>
      </c>
      <c r="E3475" t="s">
        <v>10564</v>
      </c>
      <c r="F3475" t="str">
        <f>VLOOKUP(E3475,state_lookup!A:B,2,FALSE)</f>
        <v>NC</v>
      </c>
      <c r="G3475">
        <v>36.095599999999997</v>
      </c>
      <c r="H3475">
        <v>-79.826800000000006</v>
      </c>
      <c r="I3475" t="s">
        <v>5243</v>
      </c>
      <c r="J3475" s="4" t="s">
        <v>5268</v>
      </c>
      <c r="K3475" s="4" t="str">
        <f t="shared" si="54"/>
        <v>Jun 14</v>
      </c>
      <c r="L3475" t="s">
        <v>5402</v>
      </c>
      <c r="M3475" t="s">
        <v>5531</v>
      </c>
      <c r="N3475" t="s">
        <v>5531</v>
      </c>
      <c r="P3475" t="s">
        <v>6051</v>
      </c>
      <c r="Q3475" t="s">
        <v>6395</v>
      </c>
      <c r="R3475">
        <v>0</v>
      </c>
      <c r="S3475" t="s">
        <v>6538</v>
      </c>
      <c r="T3475">
        <v>0</v>
      </c>
      <c r="U3475">
        <v>0</v>
      </c>
      <c r="V3475">
        <v>0</v>
      </c>
      <c r="W3475">
        <v>0</v>
      </c>
      <c r="X3475">
        <v>1</v>
      </c>
      <c r="Y3475">
        <v>1</v>
      </c>
      <c r="Z3475" s="2" t="s">
        <v>9442</v>
      </c>
    </row>
    <row r="3476" spans="1:30" x14ac:dyDescent="0.2">
      <c r="A3476" s="1">
        <v>2688</v>
      </c>
      <c r="B3476" t="s">
        <v>1395</v>
      </c>
      <c r="D3476" t="s">
        <v>147</v>
      </c>
      <c r="E3476" t="s">
        <v>10566</v>
      </c>
      <c r="F3476" t="str">
        <f>VLOOKUP(E3476,state_lookup!A:B,2,FALSE)</f>
        <v>CT</v>
      </c>
      <c r="G3476">
        <v>41.338999999999999</v>
      </c>
      <c r="H3476">
        <v>-72.072699999999998</v>
      </c>
      <c r="I3476" t="s">
        <v>5243</v>
      </c>
      <c r="J3476" s="4" t="s">
        <v>5268</v>
      </c>
      <c r="K3476" s="4" t="str">
        <f t="shared" si="54"/>
        <v>Jun 14</v>
      </c>
      <c r="Y3476">
        <v>1</v>
      </c>
    </row>
    <row r="3477" spans="1:30" x14ac:dyDescent="0.2">
      <c r="A3477" s="1">
        <v>2689</v>
      </c>
      <c r="B3477" t="s">
        <v>255</v>
      </c>
      <c r="C3477" t="s">
        <v>1763</v>
      </c>
      <c r="D3477" t="s">
        <v>4403</v>
      </c>
      <c r="E3477" t="s">
        <v>10575</v>
      </c>
      <c r="F3477" t="str">
        <f>VLOOKUP(E3477,state_lookup!A:B,2,FALSE)</f>
        <v>PA</v>
      </c>
      <c r="G3477">
        <v>40.275199999999998</v>
      </c>
      <c r="H3477">
        <v>-76.884299999999996</v>
      </c>
      <c r="I3477" t="s">
        <v>5243</v>
      </c>
      <c r="J3477" s="4" t="s">
        <v>5268</v>
      </c>
      <c r="K3477" s="4" t="str">
        <f t="shared" si="54"/>
        <v>Jun 14</v>
      </c>
      <c r="L3477" t="s">
        <v>5296</v>
      </c>
      <c r="M3477" t="s">
        <v>5396</v>
      </c>
      <c r="N3477" t="s">
        <v>5396</v>
      </c>
    </row>
    <row r="3478" spans="1:30" x14ac:dyDescent="0.2">
      <c r="A3478" s="1">
        <v>2690</v>
      </c>
      <c r="B3478" t="s">
        <v>119</v>
      </c>
      <c r="C3478" t="s">
        <v>3878</v>
      </c>
      <c r="D3478" t="s">
        <v>119</v>
      </c>
      <c r="E3478" t="s">
        <v>10566</v>
      </c>
      <c r="F3478" t="str">
        <f>VLOOKUP(E3478,state_lookup!A:B,2,FALSE)</f>
        <v>CT</v>
      </c>
      <c r="G3478">
        <v>41.766100000000002</v>
      </c>
      <c r="H3478">
        <v>-72.683400000000006</v>
      </c>
      <c r="I3478" t="s">
        <v>5243</v>
      </c>
      <c r="J3478" s="4" t="s">
        <v>5268</v>
      </c>
      <c r="K3478" s="4" t="str">
        <f t="shared" si="54"/>
        <v>Jun 14</v>
      </c>
      <c r="P3478" t="s">
        <v>6051</v>
      </c>
      <c r="Q3478" t="s">
        <v>6395</v>
      </c>
      <c r="R3478">
        <v>0</v>
      </c>
      <c r="S3478" t="s">
        <v>6694</v>
      </c>
      <c r="X3478">
        <v>1</v>
      </c>
      <c r="Y3478">
        <v>1</v>
      </c>
      <c r="Z3478" s="2" t="s">
        <v>9443</v>
      </c>
    </row>
    <row r="3479" spans="1:30" x14ac:dyDescent="0.2">
      <c r="A3479" s="1">
        <v>2691</v>
      </c>
      <c r="B3479" t="s">
        <v>1591</v>
      </c>
      <c r="C3479" t="s">
        <v>1763</v>
      </c>
      <c r="D3479" t="s">
        <v>4874</v>
      </c>
      <c r="E3479" t="s">
        <v>10567</v>
      </c>
      <c r="F3479" t="str">
        <f>VLOOKUP(E3479,state_lookup!A:B,2,FALSE)</f>
        <v>MT</v>
      </c>
      <c r="G3479">
        <v>46.592709999999997</v>
      </c>
      <c r="H3479" t="s">
        <v>5226</v>
      </c>
      <c r="I3479" t="s">
        <v>5243</v>
      </c>
      <c r="J3479" s="4" t="s">
        <v>5268</v>
      </c>
      <c r="K3479" s="4" t="str">
        <f t="shared" si="54"/>
        <v>Jun 14</v>
      </c>
      <c r="L3479" t="s">
        <v>5304</v>
      </c>
      <c r="M3479" t="s">
        <v>5531</v>
      </c>
      <c r="N3479" t="s">
        <v>5531</v>
      </c>
      <c r="P3479" t="s">
        <v>6051</v>
      </c>
      <c r="Q3479" t="s">
        <v>6395</v>
      </c>
      <c r="R3479">
        <v>0</v>
      </c>
      <c r="S3479" t="s">
        <v>6537</v>
      </c>
      <c r="T3479">
        <v>0</v>
      </c>
      <c r="U3479">
        <v>0</v>
      </c>
      <c r="V3479">
        <v>0</v>
      </c>
      <c r="W3479">
        <v>0</v>
      </c>
      <c r="X3479">
        <v>1</v>
      </c>
      <c r="Y3479">
        <v>1</v>
      </c>
      <c r="Z3479" s="2" t="s">
        <v>9444</v>
      </c>
    </row>
    <row r="3480" spans="1:30" x14ac:dyDescent="0.2">
      <c r="A3480" s="1">
        <v>2692</v>
      </c>
      <c r="B3480" t="s">
        <v>1592</v>
      </c>
      <c r="C3480" t="s">
        <v>3879</v>
      </c>
      <c r="D3480" t="s">
        <v>4512</v>
      </c>
      <c r="E3480" t="s">
        <v>64</v>
      </c>
      <c r="F3480" t="str">
        <f>VLOOKUP(E3480,state_lookup!A:B,2,FALSE)</f>
        <v>NY</v>
      </c>
      <c r="G3480">
        <v>40.704300000000003</v>
      </c>
      <c r="H3480">
        <v>-73.619299999999996</v>
      </c>
      <c r="I3480" t="s">
        <v>5243</v>
      </c>
      <c r="J3480" s="4" t="s">
        <v>5268</v>
      </c>
      <c r="K3480" s="4" t="str">
        <f t="shared" si="54"/>
        <v>Jun 14</v>
      </c>
      <c r="L3480" t="s">
        <v>5293</v>
      </c>
      <c r="M3480" t="s">
        <v>5396</v>
      </c>
      <c r="N3480" t="s">
        <v>5396</v>
      </c>
      <c r="P3480" t="s">
        <v>6051</v>
      </c>
      <c r="Q3480" t="s">
        <v>6395</v>
      </c>
      <c r="R3480">
        <v>0</v>
      </c>
      <c r="S3480" t="s">
        <v>6538</v>
      </c>
      <c r="T3480">
        <v>0</v>
      </c>
      <c r="U3480">
        <v>0</v>
      </c>
      <c r="V3480">
        <v>0</v>
      </c>
      <c r="W3480">
        <v>0</v>
      </c>
      <c r="X3480">
        <v>1</v>
      </c>
      <c r="Y3480">
        <v>1</v>
      </c>
      <c r="Z3480" s="2" t="s">
        <v>9416</v>
      </c>
      <c r="AC3480" t="s">
        <v>10512</v>
      </c>
      <c r="AD3480" t="s">
        <v>6598</v>
      </c>
    </row>
    <row r="3481" spans="1:30" x14ac:dyDescent="0.2">
      <c r="A3481" s="1">
        <v>2693</v>
      </c>
      <c r="B3481" t="s">
        <v>1592</v>
      </c>
      <c r="C3481" t="s">
        <v>3880</v>
      </c>
      <c r="D3481" t="s">
        <v>4512</v>
      </c>
      <c r="E3481" t="s">
        <v>64</v>
      </c>
      <c r="F3481" t="str">
        <f>VLOOKUP(E3481,state_lookup!A:B,2,FALSE)</f>
        <v>NY</v>
      </c>
      <c r="G3481">
        <v>40.704300000000003</v>
      </c>
      <c r="H3481">
        <v>-73.619299999999996</v>
      </c>
      <c r="I3481" t="s">
        <v>5243</v>
      </c>
      <c r="J3481" s="4" t="s">
        <v>5268</v>
      </c>
      <c r="K3481" s="4" t="str">
        <f t="shared" si="54"/>
        <v>Jun 14</v>
      </c>
      <c r="L3481" t="s">
        <v>5304</v>
      </c>
      <c r="M3481" t="s">
        <v>5531</v>
      </c>
      <c r="N3481" t="s">
        <v>5531</v>
      </c>
      <c r="P3481" t="s">
        <v>6051</v>
      </c>
      <c r="Q3481" t="s">
        <v>6395</v>
      </c>
      <c r="R3481">
        <v>0</v>
      </c>
      <c r="S3481" t="s">
        <v>6538</v>
      </c>
      <c r="T3481">
        <v>0</v>
      </c>
      <c r="U3481">
        <v>0</v>
      </c>
      <c r="V3481">
        <v>0</v>
      </c>
      <c r="W3481">
        <v>0</v>
      </c>
      <c r="X3481">
        <v>1</v>
      </c>
      <c r="Y3481">
        <v>1</v>
      </c>
      <c r="Z3481" s="2" t="s">
        <v>9416</v>
      </c>
      <c r="AC3481" t="s">
        <v>10513</v>
      </c>
      <c r="AD3481" t="s">
        <v>6598</v>
      </c>
    </row>
    <row r="3482" spans="1:30" x14ac:dyDescent="0.2">
      <c r="A3482" s="1">
        <v>2694</v>
      </c>
      <c r="B3482" t="s">
        <v>1592</v>
      </c>
      <c r="C3482" t="s">
        <v>3881</v>
      </c>
      <c r="D3482" t="s">
        <v>4512</v>
      </c>
      <c r="E3482" t="s">
        <v>64</v>
      </c>
      <c r="F3482" t="str">
        <f>VLOOKUP(E3482,state_lookup!A:B,2,FALSE)</f>
        <v>NY</v>
      </c>
      <c r="G3482">
        <v>40.704300000000003</v>
      </c>
      <c r="H3482">
        <v>-73.619299999999996</v>
      </c>
      <c r="I3482" t="s">
        <v>5243</v>
      </c>
      <c r="J3482" s="4" t="s">
        <v>5268</v>
      </c>
      <c r="K3482" s="4" t="str">
        <f t="shared" si="54"/>
        <v>Jun 14</v>
      </c>
      <c r="P3482" t="s">
        <v>6051</v>
      </c>
      <c r="Q3482" t="s">
        <v>6395</v>
      </c>
      <c r="R3482">
        <v>0</v>
      </c>
      <c r="S3482" t="s">
        <v>6538</v>
      </c>
      <c r="T3482">
        <v>0</v>
      </c>
      <c r="U3482">
        <v>0</v>
      </c>
      <c r="V3482">
        <v>0</v>
      </c>
      <c r="W3482">
        <v>0</v>
      </c>
      <c r="X3482">
        <v>1</v>
      </c>
      <c r="Y3482">
        <v>1</v>
      </c>
      <c r="Z3482" s="2" t="s">
        <v>9416</v>
      </c>
      <c r="AD3482" t="s">
        <v>6598</v>
      </c>
    </row>
    <row r="3483" spans="1:30" x14ac:dyDescent="0.2">
      <c r="A3483" s="1">
        <v>2695</v>
      </c>
      <c r="B3483" t="s">
        <v>421</v>
      </c>
      <c r="D3483" t="s">
        <v>301</v>
      </c>
      <c r="E3483" t="s">
        <v>10547</v>
      </c>
      <c r="F3483" t="str">
        <f>VLOOKUP(E3483,state_lookup!A:B,2,FALSE)</f>
        <v>CA</v>
      </c>
      <c r="G3483">
        <v>33.695999999999998</v>
      </c>
      <c r="H3483">
        <v>-118.0025</v>
      </c>
      <c r="I3483" t="s">
        <v>5243</v>
      </c>
      <c r="J3483" s="4" t="s">
        <v>5268</v>
      </c>
      <c r="K3483" s="4" t="str">
        <f t="shared" si="54"/>
        <v>Jun 14</v>
      </c>
      <c r="P3483" t="s">
        <v>6111</v>
      </c>
      <c r="Q3483" t="s">
        <v>6395</v>
      </c>
      <c r="R3483">
        <v>0</v>
      </c>
      <c r="S3483" t="s">
        <v>6537</v>
      </c>
      <c r="X3483">
        <v>1</v>
      </c>
      <c r="Y3483">
        <v>1</v>
      </c>
      <c r="Z3483" s="2" t="s">
        <v>9266</v>
      </c>
      <c r="AC3483" t="s">
        <v>10514</v>
      </c>
    </row>
    <row r="3484" spans="1:30" x14ac:dyDescent="0.2">
      <c r="A3484" s="1">
        <v>2696</v>
      </c>
      <c r="B3484" t="s">
        <v>421</v>
      </c>
      <c r="D3484" t="s">
        <v>301</v>
      </c>
      <c r="E3484" t="s">
        <v>10547</v>
      </c>
      <c r="F3484" t="str">
        <f>VLOOKUP(E3484,state_lookup!A:B,2,FALSE)</f>
        <v>CA</v>
      </c>
      <c r="G3484">
        <v>33.695999999999998</v>
      </c>
      <c r="H3484">
        <v>-118.0025</v>
      </c>
      <c r="I3484" t="s">
        <v>5243</v>
      </c>
      <c r="J3484" s="4" t="s">
        <v>5268</v>
      </c>
      <c r="K3484" s="4" t="str">
        <f t="shared" si="54"/>
        <v>Jun 14</v>
      </c>
      <c r="P3484" t="s">
        <v>6111</v>
      </c>
      <c r="Q3484" t="s">
        <v>6395</v>
      </c>
      <c r="R3484">
        <v>0</v>
      </c>
      <c r="S3484" t="s">
        <v>6537</v>
      </c>
      <c r="X3484">
        <v>0</v>
      </c>
      <c r="Y3484">
        <v>1</v>
      </c>
      <c r="Z3484" s="2" t="s">
        <v>9266</v>
      </c>
      <c r="AC3484" t="s">
        <v>10514</v>
      </c>
    </row>
    <row r="3485" spans="1:30" x14ac:dyDescent="0.2">
      <c r="A3485" s="1">
        <v>2697</v>
      </c>
      <c r="B3485" t="s">
        <v>123</v>
      </c>
      <c r="C3485" t="s">
        <v>3882</v>
      </c>
      <c r="D3485" t="s">
        <v>137</v>
      </c>
      <c r="E3485" t="s">
        <v>10545</v>
      </c>
      <c r="F3485" t="str">
        <f>VLOOKUP(E3485,state_lookup!A:B,2,FALSE)</f>
        <v>IN</v>
      </c>
      <c r="G3485">
        <v>39.777099999999997</v>
      </c>
      <c r="H3485">
        <v>-86.145799999999994</v>
      </c>
      <c r="I3485" t="s">
        <v>5243</v>
      </c>
      <c r="J3485" s="4" t="s">
        <v>5268</v>
      </c>
      <c r="K3485" s="4" t="str">
        <f t="shared" si="54"/>
        <v>Jun 14</v>
      </c>
      <c r="L3485" t="s">
        <v>5304</v>
      </c>
      <c r="M3485" t="s">
        <v>5531</v>
      </c>
      <c r="N3485" t="s">
        <v>5531</v>
      </c>
      <c r="P3485" t="s">
        <v>6051</v>
      </c>
      <c r="Q3485" t="s">
        <v>6395</v>
      </c>
      <c r="R3485">
        <v>0</v>
      </c>
      <c r="S3485" t="s">
        <v>6538</v>
      </c>
      <c r="T3485">
        <v>0</v>
      </c>
      <c r="U3485">
        <v>0</v>
      </c>
      <c r="V3485">
        <v>0</v>
      </c>
      <c r="W3485">
        <v>0</v>
      </c>
      <c r="X3485">
        <v>1</v>
      </c>
      <c r="Y3485">
        <v>1</v>
      </c>
      <c r="Z3485" s="2" t="s">
        <v>9445</v>
      </c>
      <c r="AD3485" t="s">
        <v>6598</v>
      </c>
    </row>
    <row r="3486" spans="1:30" x14ac:dyDescent="0.2">
      <c r="A3486" s="1">
        <v>2698</v>
      </c>
      <c r="B3486" t="s">
        <v>954</v>
      </c>
      <c r="C3486" t="s">
        <v>3883</v>
      </c>
      <c r="D3486" t="s">
        <v>4457</v>
      </c>
      <c r="E3486" t="s">
        <v>10575</v>
      </c>
      <c r="F3486" t="str">
        <f>VLOOKUP(E3486,state_lookup!A:B,2,FALSE)</f>
        <v>PA</v>
      </c>
      <c r="G3486">
        <v>41.2652</v>
      </c>
      <c r="H3486">
        <v>-75.887500000000003</v>
      </c>
      <c r="I3486" t="s">
        <v>5243</v>
      </c>
      <c r="J3486" s="4" t="s">
        <v>5268</v>
      </c>
      <c r="K3486" s="4" t="str">
        <f t="shared" si="54"/>
        <v>Jun 14</v>
      </c>
      <c r="M3486" t="s">
        <v>5706</v>
      </c>
      <c r="N3486" t="s">
        <v>5706</v>
      </c>
      <c r="P3486" t="s">
        <v>6051</v>
      </c>
      <c r="Q3486" t="s">
        <v>6395</v>
      </c>
      <c r="R3486">
        <v>0</v>
      </c>
      <c r="S3486" t="s">
        <v>6537</v>
      </c>
      <c r="T3486">
        <v>0</v>
      </c>
      <c r="U3486">
        <v>0</v>
      </c>
      <c r="V3486">
        <v>0</v>
      </c>
      <c r="W3486">
        <v>0</v>
      </c>
      <c r="X3486">
        <v>1</v>
      </c>
      <c r="Y3486">
        <v>1</v>
      </c>
      <c r="Z3486" s="2" t="s">
        <v>9446</v>
      </c>
      <c r="AD3486" t="s">
        <v>6598</v>
      </c>
    </row>
    <row r="3487" spans="1:30" x14ac:dyDescent="0.2">
      <c r="A3487" s="1">
        <v>2699</v>
      </c>
      <c r="B3487" t="s">
        <v>1548</v>
      </c>
      <c r="C3487" t="s">
        <v>3884</v>
      </c>
      <c r="D3487" t="s">
        <v>4875</v>
      </c>
      <c r="E3487" t="s">
        <v>1289</v>
      </c>
      <c r="F3487" t="str">
        <f>VLOOKUP(E3487,state_lookup!A:B,2,FALSE)</f>
        <v>OR</v>
      </c>
      <c r="G3487">
        <v>42.219099999999997</v>
      </c>
      <c r="H3487">
        <v>-121.7754</v>
      </c>
      <c r="I3487" t="s">
        <v>5243</v>
      </c>
      <c r="J3487" s="4" t="s">
        <v>5268</v>
      </c>
      <c r="K3487" s="4" t="str">
        <f t="shared" si="54"/>
        <v>Jun 14</v>
      </c>
      <c r="L3487" t="s">
        <v>5965</v>
      </c>
      <c r="P3487" t="s">
        <v>6051</v>
      </c>
      <c r="Q3487" t="s">
        <v>6395</v>
      </c>
      <c r="R3487">
        <v>0</v>
      </c>
      <c r="S3487" t="s">
        <v>6538</v>
      </c>
      <c r="T3487">
        <v>0</v>
      </c>
      <c r="U3487">
        <v>0</v>
      </c>
      <c r="V3487">
        <v>0</v>
      </c>
      <c r="W3487">
        <v>0</v>
      </c>
      <c r="X3487">
        <v>1</v>
      </c>
      <c r="Y3487">
        <v>1</v>
      </c>
      <c r="Z3487" s="2" t="s">
        <v>9447</v>
      </c>
      <c r="AD3487" t="s">
        <v>6598</v>
      </c>
    </row>
    <row r="3488" spans="1:30" x14ac:dyDescent="0.2">
      <c r="A3488" s="1">
        <v>2700</v>
      </c>
      <c r="B3488" t="s">
        <v>267</v>
      </c>
      <c r="C3488" t="s">
        <v>3885</v>
      </c>
      <c r="D3488" t="s">
        <v>328</v>
      </c>
      <c r="E3488" t="s">
        <v>10547</v>
      </c>
      <c r="F3488" t="str">
        <f>VLOOKUP(E3488,state_lookup!A:B,2,FALSE)</f>
        <v>CA</v>
      </c>
      <c r="G3488">
        <v>32.770299999999999</v>
      </c>
      <c r="H3488">
        <v>-117.0204</v>
      </c>
      <c r="I3488" t="s">
        <v>5243</v>
      </c>
      <c r="J3488" s="4" t="s">
        <v>5268</v>
      </c>
      <c r="K3488" s="4" t="str">
        <f t="shared" si="54"/>
        <v>Jun 14</v>
      </c>
      <c r="L3488" t="s">
        <v>5304</v>
      </c>
      <c r="M3488" t="s">
        <v>5531</v>
      </c>
      <c r="N3488" t="s">
        <v>5531</v>
      </c>
      <c r="P3488" t="s">
        <v>6361</v>
      </c>
      <c r="Q3488" t="s">
        <v>6395</v>
      </c>
      <c r="R3488">
        <v>0</v>
      </c>
      <c r="S3488" t="s">
        <v>6538</v>
      </c>
      <c r="T3488">
        <v>0</v>
      </c>
      <c r="U3488">
        <v>0</v>
      </c>
      <c r="V3488">
        <v>0</v>
      </c>
      <c r="W3488">
        <v>0</v>
      </c>
      <c r="X3488">
        <v>1</v>
      </c>
      <c r="Y3488">
        <v>1</v>
      </c>
      <c r="Z3488" s="2" t="s">
        <v>9448</v>
      </c>
    </row>
    <row r="3489" spans="1:30" x14ac:dyDescent="0.2">
      <c r="A3489" s="1">
        <v>2701</v>
      </c>
      <c r="B3489" t="s">
        <v>268</v>
      </c>
      <c r="C3489" t="s">
        <v>3886</v>
      </c>
      <c r="D3489" t="s">
        <v>4876</v>
      </c>
      <c r="E3489" t="s">
        <v>10574</v>
      </c>
      <c r="F3489" t="str">
        <f>VLOOKUP(E3489,state_lookup!A:B,2,FALSE)</f>
        <v>LA</v>
      </c>
      <c r="G3489">
        <v>30.208400000000001</v>
      </c>
      <c r="H3489">
        <v>-92.032300000000006</v>
      </c>
      <c r="I3489" t="s">
        <v>5243</v>
      </c>
      <c r="J3489" s="4" t="s">
        <v>5268</v>
      </c>
      <c r="K3489" s="4" t="str">
        <f t="shared" si="54"/>
        <v>Jun 14</v>
      </c>
      <c r="P3489" t="s">
        <v>6051</v>
      </c>
      <c r="Q3489" t="s">
        <v>6395</v>
      </c>
      <c r="R3489">
        <v>0</v>
      </c>
      <c r="S3489" t="s">
        <v>6590</v>
      </c>
      <c r="T3489">
        <v>0</v>
      </c>
      <c r="U3489">
        <v>0</v>
      </c>
      <c r="V3489">
        <v>0</v>
      </c>
      <c r="W3489">
        <v>0</v>
      </c>
      <c r="X3489">
        <v>1</v>
      </c>
      <c r="Y3489">
        <v>1</v>
      </c>
      <c r="Z3489" s="2" t="s">
        <v>9449</v>
      </c>
      <c r="AD3489" t="s">
        <v>6598</v>
      </c>
    </row>
    <row r="3490" spans="1:30" x14ac:dyDescent="0.2">
      <c r="A3490" s="1">
        <v>2702</v>
      </c>
      <c r="B3490" t="s">
        <v>1250</v>
      </c>
      <c r="C3490" t="s">
        <v>3887</v>
      </c>
      <c r="D3490" t="s">
        <v>248</v>
      </c>
      <c r="E3490" t="s">
        <v>10546</v>
      </c>
      <c r="F3490" t="str">
        <f>VLOOKUP(E3490,state_lookup!A:B,2,FALSE)</f>
        <v>TX</v>
      </c>
      <c r="G3490">
        <v>29.487400000000001</v>
      </c>
      <c r="H3490">
        <v>-95.108699999999999</v>
      </c>
      <c r="I3490" t="s">
        <v>5243</v>
      </c>
      <c r="J3490" s="4" t="s">
        <v>5268</v>
      </c>
      <c r="K3490" s="4" t="str">
        <f t="shared" si="54"/>
        <v>Jun 14</v>
      </c>
      <c r="P3490" t="s">
        <v>6051</v>
      </c>
      <c r="Q3490" t="s">
        <v>6395</v>
      </c>
      <c r="R3490">
        <v>0</v>
      </c>
      <c r="S3490" t="s">
        <v>6537</v>
      </c>
      <c r="X3490">
        <v>1</v>
      </c>
      <c r="Y3490">
        <v>1</v>
      </c>
      <c r="Z3490" s="2" t="s">
        <v>9450</v>
      </c>
    </row>
    <row r="3491" spans="1:30" x14ac:dyDescent="0.2">
      <c r="A3491" s="1">
        <v>2703</v>
      </c>
      <c r="B3491" t="s">
        <v>1593</v>
      </c>
      <c r="C3491" t="s">
        <v>3888</v>
      </c>
      <c r="D3491" t="s">
        <v>4617</v>
      </c>
      <c r="E3491" t="s">
        <v>1289</v>
      </c>
      <c r="F3491" t="str">
        <f>VLOOKUP(E3491,state_lookup!A:B,2,FALSE)</f>
        <v>OR</v>
      </c>
      <c r="G3491">
        <v>44.531700000000001</v>
      </c>
      <c r="H3491">
        <v>-122.907</v>
      </c>
      <c r="I3491" t="s">
        <v>5243</v>
      </c>
      <c r="J3491" s="4" t="s">
        <v>5268</v>
      </c>
      <c r="K3491" s="4" t="str">
        <f t="shared" si="54"/>
        <v>Jun 14</v>
      </c>
      <c r="L3491" t="s">
        <v>5966</v>
      </c>
      <c r="M3491" t="s">
        <v>5701</v>
      </c>
      <c r="N3491" t="s">
        <v>5701</v>
      </c>
      <c r="P3491" t="s">
        <v>6051</v>
      </c>
      <c r="Q3491" t="s">
        <v>6395</v>
      </c>
      <c r="R3491">
        <v>0</v>
      </c>
      <c r="S3491" t="s">
        <v>6537</v>
      </c>
      <c r="T3491">
        <v>0</v>
      </c>
      <c r="U3491">
        <v>0</v>
      </c>
      <c r="V3491">
        <v>0</v>
      </c>
      <c r="W3491">
        <v>0</v>
      </c>
      <c r="X3491">
        <v>1</v>
      </c>
      <c r="Y3491">
        <v>1</v>
      </c>
      <c r="Z3491" s="2" t="s">
        <v>9451</v>
      </c>
      <c r="AD3491" t="s">
        <v>6598</v>
      </c>
    </row>
    <row r="3492" spans="1:30" x14ac:dyDescent="0.2">
      <c r="A3492" s="1">
        <v>2704</v>
      </c>
      <c r="B3492" t="s">
        <v>1552</v>
      </c>
      <c r="C3492" t="s">
        <v>3889</v>
      </c>
      <c r="D3492" t="s">
        <v>323</v>
      </c>
      <c r="E3492" t="s">
        <v>10547</v>
      </c>
      <c r="F3492" t="str">
        <f>VLOOKUP(E3492,state_lookup!A:B,2,FALSE)</f>
        <v>CA</v>
      </c>
      <c r="G3492">
        <v>38.1218</v>
      </c>
      <c r="H3492">
        <v>-121.2933</v>
      </c>
      <c r="I3492" t="s">
        <v>5243</v>
      </c>
      <c r="J3492" s="4" t="s">
        <v>5268</v>
      </c>
      <c r="K3492" s="4" t="str">
        <f t="shared" si="54"/>
        <v>Jun 14</v>
      </c>
      <c r="L3492" t="s">
        <v>5343</v>
      </c>
      <c r="M3492" t="s">
        <v>5527</v>
      </c>
      <c r="N3492" t="s">
        <v>5527</v>
      </c>
      <c r="P3492" t="s">
        <v>6051</v>
      </c>
      <c r="Q3492" t="s">
        <v>6395</v>
      </c>
      <c r="R3492">
        <v>0</v>
      </c>
      <c r="S3492" t="s">
        <v>6537</v>
      </c>
      <c r="T3492">
        <v>0</v>
      </c>
      <c r="U3492">
        <v>0</v>
      </c>
      <c r="V3492">
        <v>0</v>
      </c>
      <c r="W3492">
        <v>0</v>
      </c>
      <c r="X3492">
        <v>1</v>
      </c>
      <c r="Y3492">
        <v>1</v>
      </c>
      <c r="Z3492" s="2" t="s">
        <v>9452</v>
      </c>
    </row>
    <row r="3493" spans="1:30" x14ac:dyDescent="0.2">
      <c r="A3493" s="1">
        <v>2705</v>
      </c>
      <c r="B3493" t="s">
        <v>613</v>
      </c>
      <c r="D3493" t="s">
        <v>31</v>
      </c>
      <c r="E3493" t="s">
        <v>10547</v>
      </c>
      <c r="F3493" t="str">
        <f>VLOOKUP(E3493,state_lookup!A:B,2,FALSE)</f>
        <v>CA</v>
      </c>
      <c r="G3493">
        <v>33.798000000000002</v>
      </c>
      <c r="H3493">
        <v>-118.1675</v>
      </c>
      <c r="I3493" t="s">
        <v>5243</v>
      </c>
      <c r="J3493" s="4" t="s">
        <v>5268</v>
      </c>
      <c r="K3493" s="4" t="str">
        <f t="shared" si="54"/>
        <v>Jun 14</v>
      </c>
      <c r="P3493" t="s">
        <v>6111</v>
      </c>
      <c r="Q3493" t="s">
        <v>6395</v>
      </c>
      <c r="R3493">
        <v>0</v>
      </c>
      <c r="S3493" t="s">
        <v>6695</v>
      </c>
      <c r="T3493">
        <v>0</v>
      </c>
      <c r="U3493">
        <v>0</v>
      </c>
      <c r="V3493">
        <v>0</v>
      </c>
      <c r="W3493">
        <v>0</v>
      </c>
      <c r="X3493">
        <v>1</v>
      </c>
      <c r="Y3493">
        <v>1</v>
      </c>
      <c r="Z3493" s="2" t="s">
        <v>9266</v>
      </c>
    </row>
    <row r="3494" spans="1:30" x14ac:dyDescent="0.2">
      <c r="A3494" s="1">
        <v>2706</v>
      </c>
      <c r="B3494" t="s">
        <v>31</v>
      </c>
      <c r="C3494" t="s">
        <v>3890</v>
      </c>
      <c r="D3494" t="s">
        <v>31</v>
      </c>
      <c r="E3494" t="s">
        <v>10547</v>
      </c>
      <c r="F3494" t="str">
        <f>VLOOKUP(E3494,state_lookup!A:B,2,FALSE)</f>
        <v>CA</v>
      </c>
      <c r="G3494">
        <v>34.113900000000001</v>
      </c>
      <c r="H3494">
        <v>-118.4068</v>
      </c>
      <c r="I3494" t="s">
        <v>5243</v>
      </c>
      <c r="J3494" s="4" t="s">
        <v>5268</v>
      </c>
      <c r="K3494" s="4" t="str">
        <f t="shared" si="54"/>
        <v>Jun 14</v>
      </c>
      <c r="L3494" t="s">
        <v>5967</v>
      </c>
      <c r="M3494" t="s">
        <v>6041</v>
      </c>
      <c r="N3494" t="s">
        <v>6041</v>
      </c>
      <c r="P3494" t="s">
        <v>6111</v>
      </c>
      <c r="Q3494" t="s">
        <v>6506</v>
      </c>
      <c r="R3494">
        <v>0</v>
      </c>
      <c r="S3494" t="s">
        <v>6537</v>
      </c>
      <c r="T3494">
        <v>0</v>
      </c>
      <c r="U3494">
        <v>0</v>
      </c>
      <c r="V3494">
        <v>0</v>
      </c>
      <c r="W3494">
        <v>0</v>
      </c>
      <c r="X3494">
        <v>1</v>
      </c>
      <c r="Y3494">
        <v>1</v>
      </c>
      <c r="Z3494" s="2" t="s">
        <v>9453</v>
      </c>
      <c r="AA3494" s="2" t="s">
        <v>10158</v>
      </c>
      <c r="AB3494" s="2" t="s">
        <v>10343</v>
      </c>
    </row>
    <row r="3495" spans="1:30" x14ac:dyDescent="0.2">
      <c r="A3495" s="1">
        <v>2707</v>
      </c>
      <c r="B3495" t="s">
        <v>31</v>
      </c>
      <c r="C3495" t="s">
        <v>3891</v>
      </c>
      <c r="D3495" t="s">
        <v>31</v>
      </c>
      <c r="E3495" t="s">
        <v>10547</v>
      </c>
      <c r="F3495" t="str">
        <f>VLOOKUP(E3495,state_lookup!A:B,2,FALSE)</f>
        <v>CA</v>
      </c>
      <c r="G3495">
        <v>34.113900000000001</v>
      </c>
      <c r="H3495">
        <v>-118.4068</v>
      </c>
      <c r="I3495" t="s">
        <v>5243</v>
      </c>
      <c r="J3495" s="4" t="s">
        <v>5268</v>
      </c>
      <c r="K3495" s="4" t="str">
        <f t="shared" si="54"/>
        <v>Jun 14</v>
      </c>
      <c r="P3495" t="s">
        <v>6111</v>
      </c>
      <c r="Q3495" t="s">
        <v>6395</v>
      </c>
      <c r="R3495">
        <v>0</v>
      </c>
      <c r="S3495" t="s">
        <v>6537</v>
      </c>
      <c r="X3495">
        <v>0</v>
      </c>
      <c r="Y3495">
        <v>1</v>
      </c>
      <c r="Z3495" s="2" t="s">
        <v>9266</v>
      </c>
    </row>
    <row r="3496" spans="1:30" x14ac:dyDescent="0.2">
      <c r="A3496" s="1">
        <v>2708</v>
      </c>
      <c r="B3496" t="s">
        <v>1594</v>
      </c>
      <c r="D3496" t="s">
        <v>147</v>
      </c>
      <c r="E3496" t="s">
        <v>10566</v>
      </c>
      <c r="F3496" t="str">
        <f>VLOOKUP(E3496,state_lookup!A:B,2,FALSE)</f>
        <v>CT</v>
      </c>
      <c r="G3496">
        <v>41.396509999999999</v>
      </c>
      <c r="H3496" t="s">
        <v>5227</v>
      </c>
      <c r="I3496" t="s">
        <v>5243</v>
      </c>
      <c r="J3496" s="4" t="s">
        <v>5268</v>
      </c>
      <c r="K3496" s="4" t="str">
        <f t="shared" si="54"/>
        <v>Jun 14</v>
      </c>
      <c r="P3496" t="s">
        <v>6051</v>
      </c>
      <c r="Q3496" t="s">
        <v>6395</v>
      </c>
      <c r="R3496">
        <v>0</v>
      </c>
      <c r="S3496" t="s">
        <v>6537</v>
      </c>
      <c r="X3496">
        <v>1</v>
      </c>
      <c r="Y3496">
        <v>1</v>
      </c>
      <c r="Z3496" s="2" t="s">
        <v>8012</v>
      </c>
      <c r="AD3496" t="s">
        <v>6598</v>
      </c>
    </row>
    <row r="3497" spans="1:30" x14ac:dyDescent="0.2">
      <c r="A3497" s="1">
        <v>2709</v>
      </c>
      <c r="B3497" t="s">
        <v>37</v>
      </c>
      <c r="C3497" t="s">
        <v>3748</v>
      </c>
      <c r="D3497" t="s">
        <v>1419</v>
      </c>
      <c r="E3497" t="s">
        <v>10550</v>
      </c>
      <c r="F3497" t="str">
        <f>VLOOKUP(E3497,state_lookup!A:B,2,FALSE)</f>
        <v>TN</v>
      </c>
      <c r="G3497">
        <v>35.104599999999998</v>
      </c>
      <c r="H3497">
        <v>-89.9773</v>
      </c>
      <c r="I3497" t="s">
        <v>5243</v>
      </c>
      <c r="J3497" s="4" t="s">
        <v>5268</v>
      </c>
      <c r="K3497" s="4" t="str">
        <f t="shared" si="54"/>
        <v>Jun 14</v>
      </c>
      <c r="P3497" t="s">
        <v>6051</v>
      </c>
      <c r="Q3497" t="s">
        <v>6507</v>
      </c>
      <c r="R3497">
        <v>0</v>
      </c>
      <c r="S3497" t="s">
        <v>6537</v>
      </c>
      <c r="T3497">
        <v>0</v>
      </c>
      <c r="U3497">
        <v>0</v>
      </c>
      <c r="V3497">
        <v>0</v>
      </c>
      <c r="W3497">
        <v>0</v>
      </c>
      <c r="X3497">
        <v>1</v>
      </c>
      <c r="Y3497">
        <v>1</v>
      </c>
      <c r="Z3497" s="2" t="s">
        <v>9454</v>
      </c>
      <c r="AD3497" t="s">
        <v>6598</v>
      </c>
    </row>
    <row r="3498" spans="1:30" x14ac:dyDescent="0.2">
      <c r="A3498" s="1">
        <v>2710</v>
      </c>
      <c r="B3498" t="s">
        <v>284</v>
      </c>
      <c r="C3498" t="s">
        <v>3892</v>
      </c>
      <c r="D3498" t="s">
        <v>4385</v>
      </c>
      <c r="E3498" t="s">
        <v>10549</v>
      </c>
      <c r="F3498" t="str">
        <f>VLOOKUP(E3498,state_lookup!A:B,2,FALSE)</f>
        <v>FL</v>
      </c>
      <c r="G3498">
        <v>25.783899999999999</v>
      </c>
      <c r="H3498">
        <v>-80.2102</v>
      </c>
      <c r="I3498" t="s">
        <v>5243</v>
      </c>
      <c r="J3498" s="4" t="s">
        <v>5268</v>
      </c>
      <c r="K3498" s="4" t="str">
        <f t="shared" si="54"/>
        <v>Jun 14</v>
      </c>
      <c r="L3498" t="s">
        <v>5304</v>
      </c>
      <c r="M3498" t="s">
        <v>5531</v>
      </c>
      <c r="N3498" t="s">
        <v>5531</v>
      </c>
      <c r="P3498" t="s">
        <v>6051</v>
      </c>
      <c r="Q3498" t="s">
        <v>6395</v>
      </c>
      <c r="R3498">
        <v>0</v>
      </c>
      <c r="S3498" t="s">
        <v>6537</v>
      </c>
      <c r="T3498">
        <v>0</v>
      </c>
      <c r="U3498">
        <v>0</v>
      </c>
      <c r="V3498">
        <v>0</v>
      </c>
      <c r="W3498">
        <v>0</v>
      </c>
      <c r="X3498">
        <v>1</v>
      </c>
      <c r="Y3498">
        <v>0</v>
      </c>
      <c r="Z3498" s="2" t="s">
        <v>9455</v>
      </c>
    </row>
    <row r="3499" spans="1:30" x14ac:dyDescent="0.2">
      <c r="A3499" s="1">
        <v>2711</v>
      </c>
      <c r="B3499" t="s">
        <v>1453</v>
      </c>
      <c r="D3499" t="s">
        <v>4385</v>
      </c>
      <c r="E3499" t="s">
        <v>10549</v>
      </c>
      <c r="F3499" t="str">
        <f>VLOOKUP(E3499,state_lookup!A:B,2,FALSE)</f>
        <v>FL</v>
      </c>
      <c r="G3499">
        <v>25.8171</v>
      </c>
      <c r="H3499">
        <v>-80.139600000000002</v>
      </c>
      <c r="I3499" t="s">
        <v>5243</v>
      </c>
      <c r="J3499" s="4" t="s">
        <v>5268</v>
      </c>
      <c r="K3499" s="4" t="str">
        <f t="shared" si="54"/>
        <v>Jun 14</v>
      </c>
      <c r="L3499" t="s">
        <v>5296</v>
      </c>
      <c r="M3499" t="s">
        <v>5396</v>
      </c>
      <c r="N3499" t="s">
        <v>5396</v>
      </c>
      <c r="P3499" t="s">
        <v>6051</v>
      </c>
      <c r="Q3499" t="s">
        <v>6395</v>
      </c>
      <c r="R3499">
        <v>0</v>
      </c>
      <c r="S3499" t="s">
        <v>6537</v>
      </c>
      <c r="T3499">
        <v>0</v>
      </c>
      <c r="U3499">
        <v>0</v>
      </c>
      <c r="V3499">
        <v>0</v>
      </c>
      <c r="W3499">
        <v>0</v>
      </c>
      <c r="X3499">
        <v>1</v>
      </c>
      <c r="Y3499">
        <v>1</v>
      </c>
      <c r="Z3499" s="2" t="s">
        <v>9456</v>
      </c>
    </row>
    <row r="3500" spans="1:30" x14ac:dyDescent="0.2">
      <c r="A3500" s="1">
        <v>2712</v>
      </c>
      <c r="B3500" t="s">
        <v>628</v>
      </c>
      <c r="C3500" t="s">
        <v>3893</v>
      </c>
      <c r="D3500" t="s">
        <v>4512</v>
      </c>
      <c r="E3500" t="s">
        <v>64</v>
      </c>
      <c r="F3500" t="str">
        <f>VLOOKUP(E3500,state_lookup!A:B,2,FALSE)</f>
        <v>NY</v>
      </c>
      <c r="G3500">
        <v>40.746899999999997</v>
      </c>
      <c r="H3500">
        <v>-73.639200000000002</v>
      </c>
      <c r="I3500" t="s">
        <v>5243</v>
      </c>
      <c r="J3500" s="4" t="s">
        <v>5268</v>
      </c>
      <c r="K3500" s="4" t="str">
        <f t="shared" si="54"/>
        <v>Jun 14</v>
      </c>
      <c r="L3500" t="s">
        <v>5289</v>
      </c>
      <c r="M3500" t="s">
        <v>5982</v>
      </c>
      <c r="N3500" t="s">
        <v>5982</v>
      </c>
      <c r="P3500" t="s">
        <v>6051</v>
      </c>
      <c r="Q3500" t="s">
        <v>6395</v>
      </c>
      <c r="R3500">
        <v>0</v>
      </c>
      <c r="S3500" t="s">
        <v>6537</v>
      </c>
      <c r="T3500">
        <v>0</v>
      </c>
      <c r="U3500">
        <v>0</v>
      </c>
      <c r="V3500">
        <v>0</v>
      </c>
      <c r="W3500">
        <v>0</v>
      </c>
      <c r="X3500">
        <v>1</v>
      </c>
      <c r="Y3500">
        <v>1</v>
      </c>
      <c r="Z3500" s="2" t="s">
        <v>9457</v>
      </c>
    </row>
    <row r="3501" spans="1:30" x14ac:dyDescent="0.2">
      <c r="A3501" s="1">
        <v>2713</v>
      </c>
      <c r="B3501" t="s">
        <v>32</v>
      </c>
      <c r="C3501" t="s">
        <v>3894</v>
      </c>
      <c r="D3501" t="s">
        <v>4262</v>
      </c>
      <c r="E3501" t="s">
        <v>10548</v>
      </c>
      <c r="F3501" t="str">
        <f>VLOOKUP(E3501,state_lookup!A:B,2,FALSE)</f>
        <v>MN</v>
      </c>
      <c r="G3501">
        <v>44.963500000000003</v>
      </c>
      <c r="H3501">
        <v>-93.267799999999994</v>
      </c>
      <c r="I3501" t="s">
        <v>5243</v>
      </c>
      <c r="J3501" s="4" t="s">
        <v>5268</v>
      </c>
      <c r="K3501" s="4" t="str">
        <f t="shared" si="54"/>
        <v>Jun 14</v>
      </c>
      <c r="L3501" t="s">
        <v>5948</v>
      </c>
      <c r="M3501" t="s">
        <v>5396</v>
      </c>
      <c r="N3501" t="s">
        <v>5396</v>
      </c>
      <c r="P3501" t="s">
        <v>6051</v>
      </c>
      <c r="Q3501" t="s">
        <v>6508</v>
      </c>
      <c r="R3501">
        <v>0</v>
      </c>
      <c r="S3501" t="s">
        <v>6537</v>
      </c>
      <c r="T3501">
        <v>0</v>
      </c>
      <c r="U3501">
        <v>0</v>
      </c>
      <c r="V3501">
        <v>0</v>
      </c>
      <c r="W3501">
        <v>0</v>
      </c>
      <c r="X3501">
        <v>1</v>
      </c>
      <c r="Y3501">
        <v>1</v>
      </c>
      <c r="Z3501" s="2" t="s">
        <v>9458</v>
      </c>
    </row>
    <row r="3502" spans="1:30" x14ac:dyDescent="0.2">
      <c r="A3502" s="1">
        <v>2714</v>
      </c>
      <c r="B3502" t="s">
        <v>293</v>
      </c>
      <c r="C3502" t="s">
        <v>1892</v>
      </c>
      <c r="D3502" t="s">
        <v>4422</v>
      </c>
      <c r="E3502" t="s">
        <v>10550</v>
      </c>
      <c r="F3502" t="str">
        <f>VLOOKUP(E3502,state_lookup!A:B,2,FALSE)</f>
        <v>TN</v>
      </c>
      <c r="G3502">
        <v>36.171500000000002</v>
      </c>
      <c r="H3502">
        <v>-86.784300000000002</v>
      </c>
      <c r="I3502" t="s">
        <v>5243</v>
      </c>
      <c r="J3502" s="4" t="s">
        <v>5268</v>
      </c>
      <c r="K3502" s="4" t="str">
        <f t="shared" si="54"/>
        <v>Jun 14</v>
      </c>
      <c r="P3502" t="s">
        <v>6054</v>
      </c>
      <c r="Q3502" t="s">
        <v>6507</v>
      </c>
      <c r="R3502">
        <v>0</v>
      </c>
      <c r="S3502" t="s">
        <v>6590</v>
      </c>
      <c r="T3502">
        <v>0</v>
      </c>
      <c r="U3502">
        <v>0</v>
      </c>
      <c r="V3502">
        <v>0</v>
      </c>
      <c r="W3502">
        <v>0</v>
      </c>
      <c r="X3502">
        <v>1</v>
      </c>
      <c r="Y3502">
        <v>1</v>
      </c>
      <c r="Z3502" s="2" t="s">
        <v>9459</v>
      </c>
      <c r="AD3502" t="s">
        <v>6598</v>
      </c>
    </row>
    <row r="3503" spans="1:30" x14ac:dyDescent="0.2">
      <c r="A3503" s="1">
        <v>2715</v>
      </c>
      <c r="B3503" t="s">
        <v>146</v>
      </c>
      <c r="C3503" t="s">
        <v>3469</v>
      </c>
      <c r="D3503" t="s">
        <v>146</v>
      </c>
      <c r="E3503" t="s">
        <v>10566</v>
      </c>
      <c r="F3503" t="str">
        <f>VLOOKUP(E3503,state_lookup!A:B,2,FALSE)</f>
        <v>CT</v>
      </c>
      <c r="G3503">
        <v>41.311199999999999</v>
      </c>
      <c r="H3503">
        <v>-72.924599999999998</v>
      </c>
      <c r="I3503" t="s">
        <v>5243</v>
      </c>
      <c r="J3503" s="4" t="s">
        <v>5268</v>
      </c>
      <c r="K3503" s="4" t="str">
        <f t="shared" si="54"/>
        <v>Jun 14</v>
      </c>
      <c r="L3503" t="s">
        <v>5948</v>
      </c>
      <c r="M3503" t="s">
        <v>5396</v>
      </c>
      <c r="N3503" t="s">
        <v>5396</v>
      </c>
      <c r="P3503" t="s">
        <v>6362</v>
      </c>
      <c r="Q3503" t="s">
        <v>6507</v>
      </c>
      <c r="R3503">
        <v>0</v>
      </c>
      <c r="S3503" t="s">
        <v>6538</v>
      </c>
      <c r="T3503">
        <v>0</v>
      </c>
      <c r="U3503">
        <v>0</v>
      </c>
      <c r="V3503">
        <v>0</v>
      </c>
      <c r="W3503">
        <v>0</v>
      </c>
      <c r="X3503">
        <v>1</v>
      </c>
      <c r="Y3503">
        <v>1</v>
      </c>
      <c r="Z3503" s="2" t="s">
        <v>9460</v>
      </c>
    </row>
    <row r="3504" spans="1:30" x14ac:dyDescent="0.2">
      <c r="A3504" s="1">
        <v>2716</v>
      </c>
      <c r="B3504" t="s">
        <v>64</v>
      </c>
      <c r="C3504" t="s">
        <v>3895</v>
      </c>
      <c r="D3504" t="s">
        <v>4337</v>
      </c>
      <c r="E3504" t="s">
        <v>64</v>
      </c>
      <c r="F3504" t="str">
        <f>VLOOKUP(E3504,state_lookup!A:B,2,FALSE)</f>
        <v>NY</v>
      </c>
      <c r="G3504">
        <v>40.694299999999998</v>
      </c>
      <c r="H3504">
        <v>-73.924899999999994</v>
      </c>
      <c r="I3504" t="s">
        <v>5243</v>
      </c>
      <c r="J3504" s="4" t="s">
        <v>5268</v>
      </c>
      <c r="K3504" s="4" t="str">
        <f t="shared" si="54"/>
        <v>Jun 14</v>
      </c>
      <c r="L3504" t="s">
        <v>5968</v>
      </c>
      <c r="M3504" t="s">
        <v>5631</v>
      </c>
      <c r="N3504" t="s">
        <v>5631</v>
      </c>
      <c r="P3504" t="s">
        <v>6051</v>
      </c>
      <c r="Q3504" t="s">
        <v>6509</v>
      </c>
      <c r="R3504">
        <v>0</v>
      </c>
      <c r="S3504" t="s">
        <v>6696</v>
      </c>
      <c r="T3504">
        <v>0</v>
      </c>
      <c r="U3504">
        <v>0</v>
      </c>
      <c r="V3504">
        <v>0</v>
      </c>
      <c r="W3504">
        <v>0</v>
      </c>
      <c r="X3504">
        <v>1</v>
      </c>
      <c r="Y3504">
        <v>1</v>
      </c>
      <c r="Z3504" s="2" t="s">
        <v>9461</v>
      </c>
    </row>
    <row r="3505" spans="1:30" x14ac:dyDescent="0.2">
      <c r="A3505" s="1">
        <v>2717</v>
      </c>
      <c r="B3505" t="s">
        <v>64</v>
      </c>
      <c r="C3505" t="s">
        <v>3791</v>
      </c>
      <c r="D3505" t="s">
        <v>4337</v>
      </c>
      <c r="E3505" t="s">
        <v>64</v>
      </c>
      <c r="F3505" t="str">
        <f>VLOOKUP(E3505,state_lookup!A:B,2,FALSE)</f>
        <v>NY</v>
      </c>
      <c r="G3505">
        <v>40.694299999999998</v>
      </c>
      <c r="H3505">
        <v>-73.924899999999994</v>
      </c>
      <c r="I3505" t="s">
        <v>5243</v>
      </c>
      <c r="J3505" s="4" t="s">
        <v>5268</v>
      </c>
      <c r="K3505" s="4" t="str">
        <f t="shared" si="54"/>
        <v>Jun 14</v>
      </c>
      <c r="P3505" t="s">
        <v>6051</v>
      </c>
      <c r="Q3505" t="s">
        <v>6395</v>
      </c>
      <c r="R3505">
        <v>0</v>
      </c>
      <c r="S3505" t="s">
        <v>6537</v>
      </c>
      <c r="X3505">
        <v>0</v>
      </c>
      <c r="Y3505">
        <v>1</v>
      </c>
      <c r="Z3505" t="s">
        <v>8934</v>
      </c>
    </row>
    <row r="3506" spans="1:30" x14ac:dyDescent="0.2">
      <c r="A3506" s="1">
        <v>2718</v>
      </c>
      <c r="B3506" t="s">
        <v>64</v>
      </c>
      <c r="C3506" t="s">
        <v>3896</v>
      </c>
      <c r="D3506" t="s">
        <v>4337</v>
      </c>
      <c r="E3506" t="s">
        <v>64</v>
      </c>
      <c r="F3506" t="str">
        <f>VLOOKUP(E3506,state_lookup!A:B,2,FALSE)</f>
        <v>NY</v>
      </c>
      <c r="G3506">
        <v>40.694299999999998</v>
      </c>
      <c r="H3506">
        <v>-73.924899999999994</v>
      </c>
      <c r="I3506" t="s">
        <v>5243</v>
      </c>
      <c r="J3506" s="4" t="s">
        <v>5268</v>
      </c>
      <c r="K3506" s="4" t="str">
        <f t="shared" si="54"/>
        <v>Jun 14</v>
      </c>
      <c r="L3506" t="s">
        <v>5402</v>
      </c>
      <c r="M3506" t="s">
        <v>5531</v>
      </c>
      <c r="N3506" t="s">
        <v>5531</v>
      </c>
      <c r="P3506" t="s">
        <v>6051</v>
      </c>
      <c r="Q3506" t="s">
        <v>6395</v>
      </c>
      <c r="R3506">
        <v>0</v>
      </c>
      <c r="S3506" t="s">
        <v>6546</v>
      </c>
      <c r="T3506">
        <v>0</v>
      </c>
      <c r="U3506">
        <v>0</v>
      </c>
      <c r="V3506">
        <v>0</v>
      </c>
      <c r="W3506">
        <v>0</v>
      </c>
      <c r="X3506">
        <v>0</v>
      </c>
      <c r="Y3506">
        <v>1</v>
      </c>
      <c r="Z3506" t="s">
        <v>8934</v>
      </c>
      <c r="AA3506" s="2" t="s">
        <v>10159</v>
      </c>
      <c r="AD3506" t="s">
        <v>6598</v>
      </c>
    </row>
    <row r="3507" spans="1:30" x14ac:dyDescent="0.2">
      <c r="A3507" s="1">
        <v>2719</v>
      </c>
      <c r="B3507" t="s">
        <v>64</v>
      </c>
      <c r="C3507" t="s">
        <v>3897</v>
      </c>
      <c r="D3507" t="s">
        <v>4337</v>
      </c>
      <c r="E3507" t="s">
        <v>64</v>
      </c>
      <c r="F3507" t="str">
        <f>VLOOKUP(E3507,state_lookup!A:B,2,FALSE)</f>
        <v>NY</v>
      </c>
      <c r="G3507">
        <v>40.694299999999998</v>
      </c>
      <c r="H3507">
        <v>-73.924899999999994</v>
      </c>
      <c r="I3507" t="s">
        <v>5243</v>
      </c>
      <c r="J3507" s="4" t="s">
        <v>5268</v>
      </c>
      <c r="K3507" s="4" t="str">
        <f t="shared" si="54"/>
        <v>Jun 14</v>
      </c>
      <c r="P3507" t="s">
        <v>6051</v>
      </c>
      <c r="Q3507" t="s">
        <v>6395</v>
      </c>
      <c r="R3507">
        <v>0</v>
      </c>
      <c r="S3507" t="s">
        <v>6537</v>
      </c>
      <c r="X3507">
        <v>0</v>
      </c>
      <c r="Y3507">
        <v>1</v>
      </c>
      <c r="Z3507" t="s">
        <v>8934</v>
      </c>
    </row>
    <row r="3508" spans="1:30" x14ac:dyDescent="0.2">
      <c r="A3508" s="1">
        <v>2720</v>
      </c>
      <c r="B3508" t="s">
        <v>64</v>
      </c>
      <c r="C3508" t="s">
        <v>3898</v>
      </c>
      <c r="D3508" t="s">
        <v>4337</v>
      </c>
      <c r="E3508" t="s">
        <v>64</v>
      </c>
      <c r="F3508" t="str">
        <f>VLOOKUP(E3508,state_lookup!A:B,2,FALSE)</f>
        <v>NY</v>
      </c>
      <c r="G3508">
        <v>40.694299999999998</v>
      </c>
      <c r="H3508">
        <v>-73.924899999999994</v>
      </c>
      <c r="I3508" t="s">
        <v>5243</v>
      </c>
      <c r="J3508" s="4" t="s">
        <v>5268</v>
      </c>
      <c r="K3508" s="4" t="str">
        <f t="shared" si="54"/>
        <v>Jun 14</v>
      </c>
      <c r="P3508" t="s">
        <v>6051</v>
      </c>
      <c r="Q3508" t="s">
        <v>6395</v>
      </c>
      <c r="R3508">
        <v>0</v>
      </c>
      <c r="S3508" t="s">
        <v>6537</v>
      </c>
      <c r="X3508">
        <v>0</v>
      </c>
      <c r="Y3508">
        <v>1</v>
      </c>
      <c r="Z3508" t="s">
        <v>8934</v>
      </c>
    </row>
    <row r="3509" spans="1:30" x14ac:dyDescent="0.2">
      <c r="A3509" s="1">
        <v>2721</v>
      </c>
      <c r="B3509" t="s">
        <v>64</v>
      </c>
      <c r="C3509" t="s">
        <v>3899</v>
      </c>
      <c r="D3509" t="s">
        <v>4337</v>
      </c>
      <c r="E3509" t="s">
        <v>64</v>
      </c>
      <c r="F3509" t="str">
        <f>VLOOKUP(E3509,state_lookup!A:B,2,FALSE)</f>
        <v>NY</v>
      </c>
      <c r="G3509">
        <v>40.694299999999998</v>
      </c>
      <c r="H3509">
        <v>-73.924899999999994</v>
      </c>
      <c r="I3509" t="s">
        <v>5243</v>
      </c>
      <c r="J3509" s="4" t="s">
        <v>5268</v>
      </c>
      <c r="K3509" s="4" t="str">
        <f t="shared" si="54"/>
        <v>Jun 14</v>
      </c>
      <c r="P3509" t="s">
        <v>6051</v>
      </c>
      <c r="Q3509" t="s">
        <v>6395</v>
      </c>
      <c r="R3509">
        <v>0</v>
      </c>
      <c r="S3509" t="s">
        <v>6546</v>
      </c>
      <c r="X3509">
        <v>0</v>
      </c>
      <c r="Y3509">
        <v>1</v>
      </c>
      <c r="Z3509" t="s">
        <v>8934</v>
      </c>
    </row>
    <row r="3510" spans="1:30" x14ac:dyDescent="0.2">
      <c r="A3510" s="1">
        <v>2722</v>
      </c>
      <c r="B3510" t="s">
        <v>64</v>
      </c>
      <c r="C3510" t="s">
        <v>3900</v>
      </c>
      <c r="D3510" t="s">
        <v>4337</v>
      </c>
      <c r="E3510" t="s">
        <v>64</v>
      </c>
      <c r="F3510" t="str">
        <f>VLOOKUP(E3510,state_lookup!A:B,2,FALSE)</f>
        <v>NY</v>
      </c>
      <c r="G3510">
        <v>40.694299999999998</v>
      </c>
      <c r="H3510">
        <v>-73.924899999999994</v>
      </c>
      <c r="I3510" t="s">
        <v>5243</v>
      </c>
      <c r="J3510" s="4" t="s">
        <v>5268</v>
      </c>
      <c r="K3510" s="4" t="str">
        <f t="shared" si="54"/>
        <v>Jun 14</v>
      </c>
      <c r="P3510" t="s">
        <v>6051</v>
      </c>
      <c r="Q3510" t="s">
        <v>6395</v>
      </c>
      <c r="R3510">
        <v>0</v>
      </c>
      <c r="S3510" t="s">
        <v>6537</v>
      </c>
      <c r="X3510">
        <v>0</v>
      </c>
      <c r="Y3510">
        <v>1</v>
      </c>
      <c r="Z3510" t="s">
        <v>8934</v>
      </c>
    </row>
    <row r="3511" spans="1:30" x14ac:dyDescent="0.2">
      <c r="A3511" s="1">
        <v>2723</v>
      </c>
      <c r="B3511" t="s">
        <v>64</v>
      </c>
      <c r="C3511" t="s">
        <v>3901</v>
      </c>
      <c r="D3511" t="s">
        <v>4337</v>
      </c>
      <c r="E3511" t="s">
        <v>64</v>
      </c>
      <c r="F3511" t="str">
        <f>VLOOKUP(E3511,state_lookup!A:B,2,FALSE)</f>
        <v>NY</v>
      </c>
      <c r="G3511">
        <v>40.694299999999998</v>
      </c>
      <c r="H3511">
        <v>-73.924899999999994</v>
      </c>
      <c r="I3511" t="s">
        <v>5243</v>
      </c>
      <c r="J3511" s="4" t="s">
        <v>5268</v>
      </c>
      <c r="K3511" s="4" t="str">
        <f t="shared" si="54"/>
        <v>Jun 14</v>
      </c>
      <c r="P3511" t="s">
        <v>6051</v>
      </c>
      <c r="Q3511" t="s">
        <v>6395</v>
      </c>
      <c r="R3511">
        <v>0</v>
      </c>
      <c r="S3511" t="s">
        <v>6537</v>
      </c>
      <c r="X3511">
        <v>0</v>
      </c>
      <c r="Y3511">
        <v>1</v>
      </c>
      <c r="Z3511" t="s">
        <v>8934</v>
      </c>
    </row>
    <row r="3512" spans="1:30" x14ac:dyDescent="0.2">
      <c r="A3512" s="1">
        <v>2724</v>
      </c>
      <c r="B3512" t="s">
        <v>64</v>
      </c>
      <c r="C3512" t="s">
        <v>3902</v>
      </c>
      <c r="D3512" t="s">
        <v>64</v>
      </c>
      <c r="E3512" t="s">
        <v>64</v>
      </c>
      <c r="F3512" t="str">
        <f>VLOOKUP(E3512,state_lookup!A:B,2,FALSE)</f>
        <v>NY</v>
      </c>
      <c r="G3512">
        <v>40.694299999999998</v>
      </c>
      <c r="H3512">
        <v>-73.924899999999994</v>
      </c>
      <c r="I3512" t="s">
        <v>5243</v>
      </c>
      <c r="J3512" s="4" t="s">
        <v>5268</v>
      </c>
      <c r="K3512" s="4" t="str">
        <f t="shared" si="54"/>
        <v>Jun 14</v>
      </c>
      <c r="L3512" t="s">
        <v>5285</v>
      </c>
      <c r="M3512" t="s">
        <v>5880</v>
      </c>
      <c r="N3512" t="s">
        <v>5880</v>
      </c>
      <c r="P3512" t="s">
        <v>6051</v>
      </c>
      <c r="Q3512" t="s">
        <v>6395</v>
      </c>
      <c r="R3512">
        <v>0</v>
      </c>
      <c r="S3512" t="s">
        <v>6537</v>
      </c>
      <c r="X3512">
        <v>0</v>
      </c>
      <c r="Y3512">
        <v>1</v>
      </c>
      <c r="Z3512" s="2" t="s">
        <v>9462</v>
      </c>
      <c r="AD3512" t="s">
        <v>6598</v>
      </c>
    </row>
    <row r="3513" spans="1:30" x14ac:dyDescent="0.2">
      <c r="A3513" s="1">
        <v>2725</v>
      </c>
      <c r="B3513" t="s">
        <v>64</v>
      </c>
      <c r="C3513" t="s">
        <v>3903</v>
      </c>
      <c r="D3513" t="s">
        <v>64</v>
      </c>
      <c r="E3513" t="s">
        <v>64</v>
      </c>
      <c r="F3513" t="str">
        <f>VLOOKUP(E3513,state_lookup!A:B,2,FALSE)</f>
        <v>NY</v>
      </c>
      <c r="G3513">
        <v>40.694299999999998</v>
      </c>
      <c r="H3513">
        <v>-73.924899999999994</v>
      </c>
      <c r="I3513" t="s">
        <v>5243</v>
      </c>
      <c r="J3513" s="4" t="s">
        <v>5268</v>
      </c>
      <c r="K3513" s="4" t="str">
        <f t="shared" si="54"/>
        <v>Jun 14</v>
      </c>
      <c r="P3513" t="s">
        <v>6051</v>
      </c>
      <c r="Q3513" t="s">
        <v>6395</v>
      </c>
      <c r="R3513">
        <v>0</v>
      </c>
      <c r="S3513" t="s">
        <v>6537</v>
      </c>
      <c r="X3513">
        <v>0</v>
      </c>
      <c r="Y3513">
        <v>1</v>
      </c>
      <c r="Z3513" s="2" t="s">
        <v>9462</v>
      </c>
      <c r="AD3513" t="s">
        <v>6598</v>
      </c>
    </row>
    <row r="3514" spans="1:30" x14ac:dyDescent="0.2">
      <c r="A3514" s="1">
        <v>2726</v>
      </c>
      <c r="B3514" t="s">
        <v>64</v>
      </c>
      <c r="C3514" t="s">
        <v>3904</v>
      </c>
      <c r="D3514" t="s">
        <v>64</v>
      </c>
      <c r="E3514" t="s">
        <v>64</v>
      </c>
      <c r="F3514" t="str">
        <f>VLOOKUP(E3514,state_lookup!A:B,2,FALSE)</f>
        <v>NY</v>
      </c>
      <c r="G3514">
        <v>40.694299999999998</v>
      </c>
      <c r="H3514">
        <v>-73.924899999999994</v>
      </c>
      <c r="I3514" t="s">
        <v>5243</v>
      </c>
      <c r="J3514" s="4" t="s">
        <v>5268</v>
      </c>
      <c r="K3514" s="4" t="str">
        <f t="shared" si="54"/>
        <v>Jun 14</v>
      </c>
      <c r="P3514" t="s">
        <v>6051</v>
      </c>
      <c r="Q3514" t="s">
        <v>6395</v>
      </c>
      <c r="R3514">
        <v>0</v>
      </c>
      <c r="S3514" t="s">
        <v>6537</v>
      </c>
      <c r="X3514">
        <v>0</v>
      </c>
      <c r="Y3514">
        <v>1</v>
      </c>
      <c r="Z3514" t="s">
        <v>8934</v>
      </c>
    </row>
    <row r="3515" spans="1:30" x14ac:dyDescent="0.2">
      <c r="A3515" s="1">
        <v>2727</v>
      </c>
      <c r="B3515" t="s">
        <v>64</v>
      </c>
      <c r="C3515" t="s">
        <v>3905</v>
      </c>
      <c r="D3515" t="s">
        <v>64</v>
      </c>
      <c r="E3515" t="s">
        <v>64</v>
      </c>
      <c r="F3515" t="str">
        <f>VLOOKUP(E3515,state_lookup!A:B,2,FALSE)</f>
        <v>NY</v>
      </c>
      <c r="G3515">
        <v>40.694299999999998</v>
      </c>
      <c r="H3515">
        <v>-73.924899999999994</v>
      </c>
      <c r="I3515" t="s">
        <v>5243</v>
      </c>
      <c r="J3515" s="4" t="s">
        <v>5268</v>
      </c>
      <c r="K3515" s="4" t="str">
        <f t="shared" si="54"/>
        <v>Jun 14</v>
      </c>
      <c r="L3515" t="s">
        <v>5304</v>
      </c>
      <c r="M3515" t="s">
        <v>5531</v>
      </c>
      <c r="N3515" t="s">
        <v>5531</v>
      </c>
      <c r="P3515" t="s">
        <v>6051</v>
      </c>
      <c r="Q3515" t="s">
        <v>6395</v>
      </c>
      <c r="R3515">
        <v>0</v>
      </c>
      <c r="S3515" t="s">
        <v>6537</v>
      </c>
      <c r="T3515">
        <v>0</v>
      </c>
      <c r="U3515">
        <v>0</v>
      </c>
      <c r="V3515">
        <v>0</v>
      </c>
      <c r="W3515">
        <v>0</v>
      </c>
      <c r="X3515">
        <v>0</v>
      </c>
      <c r="Y3515">
        <v>1</v>
      </c>
      <c r="Z3515" t="s">
        <v>8934</v>
      </c>
      <c r="AA3515" s="2" t="s">
        <v>10159</v>
      </c>
    </row>
    <row r="3516" spans="1:30" x14ac:dyDescent="0.2">
      <c r="A3516" s="1">
        <v>2728</v>
      </c>
      <c r="B3516" t="s">
        <v>64</v>
      </c>
      <c r="C3516" t="s">
        <v>3906</v>
      </c>
      <c r="D3516" t="s">
        <v>64</v>
      </c>
      <c r="E3516" t="s">
        <v>64</v>
      </c>
      <c r="F3516" t="str">
        <f>VLOOKUP(E3516,state_lookup!A:B,2,FALSE)</f>
        <v>NY</v>
      </c>
      <c r="G3516">
        <v>40.694299999999998</v>
      </c>
      <c r="H3516">
        <v>-73.924899999999994</v>
      </c>
      <c r="I3516" t="s">
        <v>5243</v>
      </c>
      <c r="J3516" s="4" t="s">
        <v>5268</v>
      </c>
      <c r="K3516" s="4" t="str">
        <f t="shared" si="54"/>
        <v>Jun 14</v>
      </c>
      <c r="P3516" t="s">
        <v>6051</v>
      </c>
      <c r="Q3516" t="s">
        <v>6395</v>
      </c>
      <c r="R3516">
        <v>0</v>
      </c>
      <c r="S3516" t="s">
        <v>6537</v>
      </c>
      <c r="X3516">
        <v>0</v>
      </c>
      <c r="Y3516">
        <v>1</v>
      </c>
      <c r="Z3516" t="s">
        <v>8934</v>
      </c>
    </row>
    <row r="3517" spans="1:30" x14ac:dyDescent="0.2">
      <c r="A3517" s="1">
        <v>2729</v>
      </c>
      <c r="B3517" t="s">
        <v>64</v>
      </c>
      <c r="C3517" t="s">
        <v>3907</v>
      </c>
      <c r="D3517" t="s">
        <v>64</v>
      </c>
      <c r="E3517" t="s">
        <v>64</v>
      </c>
      <c r="F3517" t="str">
        <f>VLOOKUP(E3517,state_lookup!A:B,2,FALSE)</f>
        <v>NY</v>
      </c>
      <c r="G3517">
        <v>40.694299999999998</v>
      </c>
      <c r="H3517">
        <v>-73.924899999999994</v>
      </c>
      <c r="I3517" t="s">
        <v>5243</v>
      </c>
      <c r="J3517" s="4" t="s">
        <v>5268</v>
      </c>
      <c r="K3517" s="4" t="str">
        <f t="shared" si="54"/>
        <v>Jun 14</v>
      </c>
      <c r="P3517" t="s">
        <v>6051</v>
      </c>
      <c r="Q3517" t="s">
        <v>6395</v>
      </c>
      <c r="R3517">
        <v>0</v>
      </c>
      <c r="S3517" t="s">
        <v>6537</v>
      </c>
      <c r="X3517">
        <v>0</v>
      </c>
      <c r="Y3517">
        <v>1</v>
      </c>
      <c r="Z3517" t="s">
        <v>8934</v>
      </c>
    </row>
    <row r="3518" spans="1:30" x14ac:dyDescent="0.2">
      <c r="A3518" s="1">
        <v>2730</v>
      </c>
      <c r="B3518" t="s">
        <v>64</v>
      </c>
      <c r="C3518" t="s">
        <v>3908</v>
      </c>
      <c r="D3518" t="s">
        <v>64</v>
      </c>
      <c r="E3518" t="s">
        <v>64</v>
      </c>
      <c r="F3518" t="str">
        <f>VLOOKUP(E3518,state_lookup!A:B,2,FALSE)</f>
        <v>NY</v>
      </c>
      <c r="G3518">
        <v>40.694299999999998</v>
      </c>
      <c r="H3518">
        <v>-73.924899999999994</v>
      </c>
      <c r="I3518" t="s">
        <v>5243</v>
      </c>
      <c r="J3518" s="4" t="s">
        <v>5268</v>
      </c>
      <c r="K3518" s="4" t="str">
        <f t="shared" si="54"/>
        <v>Jun 14</v>
      </c>
      <c r="P3518" t="s">
        <v>6051</v>
      </c>
      <c r="Q3518" t="s">
        <v>6395</v>
      </c>
      <c r="R3518">
        <v>0</v>
      </c>
      <c r="S3518" t="s">
        <v>6537</v>
      </c>
      <c r="X3518">
        <v>0</v>
      </c>
      <c r="Y3518">
        <v>1</v>
      </c>
      <c r="Z3518" t="s">
        <v>8934</v>
      </c>
    </row>
    <row r="3519" spans="1:30" x14ac:dyDescent="0.2">
      <c r="A3519" s="1">
        <v>2731</v>
      </c>
      <c r="B3519" t="s">
        <v>64</v>
      </c>
      <c r="C3519" t="s">
        <v>3909</v>
      </c>
      <c r="D3519" t="s">
        <v>64</v>
      </c>
      <c r="E3519" t="s">
        <v>64</v>
      </c>
      <c r="F3519" t="str">
        <f>VLOOKUP(E3519,state_lookup!A:B,2,FALSE)</f>
        <v>NY</v>
      </c>
      <c r="G3519">
        <v>40.694299999999998</v>
      </c>
      <c r="H3519">
        <v>-73.924899999999994</v>
      </c>
      <c r="I3519" t="s">
        <v>5243</v>
      </c>
      <c r="J3519" s="4" t="s">
        <v>5268</v>
      </c>
      <c r="K3519" s="4" t="str">
        <f t="shared" si="54"/>
        <v>Jun 14</v>
      </c>
      <c r="P3519" t="s">
        <v>6051</v>
      </c>
      <c r="Q3519" t="s">
        <v>6395</v>
      </c>
      <c r="R3519">
        <v>0</v>
      </c>
      <c r="S3519" t="s">
        <v>6537</v>
      </c>
      <c r="X3519">
        <v>0</v>
      </c>
      <c r="Y3519">
        <v>1</v>
      </c>
      <c r="Z3519" t="s">
        <v>8934</v>
      </c>
    </row>
    <row r="3520" spans="1:30" x14ac:dyDescent="0.2">
      <c r="A3520" s="1">
        <v>2732</v>
      </c>
      <c r="B3520" t="s">
        <v>64</v>
      </c>
      <c r="C3520" t="s">
        <v>3910</v>
      </c>
      <c r="D3520" t="s">
        <v>64</v>
      </c>
      <c r="E3520" t="s">
        <v>64</v>
      </c>
      <c r="F3520" t="str">
        <f>VLOOKUP(E3520,state_lookup!A:B,2,FALSE)</f>
        <v>NY</v>
      </c>
      <c r="G3520">
        <v>40.694299999999998</v>
      </c>
      <c r="H3520">
        <v>-73.924899999999994</v>
      </c>
      <c r="I3520" t="s">
        <v>5243</v>
      </c>
      <c r="J3520" s="4" t="s">
        <v>5268</v>
      </c>
      <c r="K3520" s="4" t="str">
        <f t="shared" si="54"/>
        <v>Jun 14</v>
      </c>
      <c r="P3520" t="s">
        <v>6051</v>
      </c>
      <c r="Q3520" t="s">
        <v>6395</v>
      </c>
      <c r="R3520">
        <v>0</v>
      </c>
      <c r="S3520" t="s">
        <v>6537</v>
      </c>
      <c r="X3520">
        <v>0</v>
      </c>
      <c r="Y3520">
        <v>1</v>
      </c>
      <c r="Z3520" t="s">
        <v>8934</v>
      </c>
    </row>
    <row r="3521" spans="1:30" x14ac:dyDescent="0.2">
      <c r="A3521" s="1">
        <v>2733</v>
      </c>
      <c r="B3521" t="s">
        <v>64</v>
      </c>
      <c r="C3521" t="s">
        <v>3911</v>
      </c>
      <c r="D3521" t="s">
        <v>1950</v>
      </c>
      <c r="E3521" t="s">
        <v>64</v>
      </c>
      <c r="F3521" t="str">
        <f>VLOOKUP(E3521,state_lookup!A:B,2,FALSE)</f>
        <v>NY</v>
      </c>
      <c r="G3521">
        <v>40.694299999999998</v>
      </c>
      <c r="H3521">
        <v>-73.924899999999994</v>
      </c>
      <c r="I3521" t="s">
        <v>5243</v>
      </c>
      <c r="J3521" s="4" t="s">
        <v>5268</v>
      </c>
      <c r="K3521" s="4" t="str">
        <f t="shared" si="54"/>
        <v>Jun 14</v>
      </c>
      <c r="P3521" t="s">
        <v>6051</v>
      </c>
      <c r="Q3521" t="s">
        <v>6395</v>
      </c>
      <c r="R3521">
        <v>0</v>
      </c>
      <c r="S3521" t="s">
        <v>6537</v>
      </c>
      <c r="X3521">
        <v>0</v>
      </c>
      <c r="Y3521">
        <v>1</v>
      </c>
      <c r="Z3521" t="s">
        <v>8934</v>
      </c>
    </row>
    <row r="3522" spans="1:30" x14ac:dyDescent="0.2">
      <c r="A3522" s="1">
        <v>2734</v>
      </c>
      <c r="B3522" t="s">
        <v>64</v>
      </c>
      <c r="C3522" t="s">
        <v>3912</v>
      </c>
      <c r="D3522" t="s">
        <v>1950</v>
      </c>
      <c r="E3522" t="s">
        <v>64</v>
      </c>
      <c r="F3522" t="str">
        <f>VLOOKUP(E3522,state_lookup!A:B,2,FALSE)</f>
        <v>NY</v>
      </c>
      <c r="G3522">
        <v>40.694299999999998</v>
      </c>
      <c r="H3522">
        <v>-73.924899999999994</v>
      </c>
      <c r="I3522" t="s">
        <v>5243</v>
      </c>
      <c r="J3522" s="4" t="s">
        <v>5268</v>
      </c>
      <c r="K3522" s="4" t="str">
        <f t="shared" si="54"/>
        <v>Jun 14</v>
      </c>
      <c r="P3522" t="s">
        <v>6051</v>
      </c>
      <c r="Q3522" t="s">
        <v>6395</v>
      </c>
      <c r="R3522">
        <v>0</v>
      </c>
      <c r="S3522" t="s">
        <v>6537</v>
      </c>
      <c r="X3522">
        <v>0</v>
      </c>
      <c r="Y3522">
        <v>1</v>
      </c>
      <c r="Z3522" t="s">
        <v>8934</v>
      </c>
    </row>
    <row r="3523" spans="1:30" x14ac:dyDescent="0.2">
      <c r="A3523" s="1">
        <v>2735</v>
      </c>
      <c r="B3523" t="s">
        <v>64</v>
      </c>
      <c r="C3523" t="s">
        <v>3913</v>
      </c>
      <c r="D3523" t="s">
        <v>1950</v>
      </c>
      <c r="E3523" t="s">
        <v>64</v>
      </c>
      <c r="F3523" t="str">
        <f>VLOOKUP(E3523,state_lookup!A:B,2,FALSE)</f>
        <v>NY</v>
      </c>
      <c r="G3523">
        <v>40.694299999999998</v>
      </c>
      <c r="H3523">
        <v>-73.924899999999994</v>
      </c>
      <c r="I3523" t="s">
        <v>5243</v>
      </c>
      <c r="J3523" s="4" t="s">
        <v>5268</v>
      </c>
      <c r="K3523" s="4" t="str">
        <f t="shared" ref="K3523:K3586" si="55">TEXT(J3523, "mmm dd")</f>
        <v>Jun 14</v>
      </c>
      <c r="P3523" t="s">
        <v>6051</v>
      </c>
      <c r="Q3523" t="s">
        <v>6395</v>
      </c>
      <c r="R3523">
        <v>0</v>
      </c>
      <c r="S3523" t="s">
        <v>6537</v>
      </c>
      <c r="X3523">
        <v>0</v>
      </c>
      <c r="Y3523">
        <v>1</v>
      </c>
      <c r="Z3523" t="s">
        <v>8934</v>
      </c>
    </row>
    <row r="3524" spans="1:30" x14ac:dyDescent="0.2">
      <c r="A3524" s="1">
        <v>2736</v>
      </c>
      <c r="B3524" t="s">
        <v>64</v>
      </c>
      <c r="C3524" t="s">
        <v>3914</v>
      </c>
      <c r="D3524" t="s">
        <v>1950</v>
      </c>
      <c r="E3524" t="s">
        <v>64</v>
      </c>
      <c r="F3524" t="str">
        <f>VLOOKUP(E3524,state_lookup!A:B,2,FALSE)</f>
        <v>NY</v>
      </c>
      <c r="G3524">
        <v>40.694299999999998</v>
      </c>
      <c r="H3524">
        <v>-73.924899999999994</v>
      </c>
      <c r="I3524" t="s">
        <v>5243</v>
      </c>
      <c r="J3524" s="4" t="s">
        <v>5268</v>
      </c>
      <c r="K3524" s="4" t="str">
        <f t="shared" si="55"/>
        <v>Jun 14</v>
      </c>
      <c r="P3524" t="s">
        <v>6051</v>
      </c>
      <c r="Q3524" t="s">
        <v>6395</v>
      </c>
      <c r="R3524">
        <v>0</v>
      </c>
      <c r="S3524" t="s">
        <v>6537</v>
      </c>
      <c r="X3524">
        <v>0</v>
      </c>
      <c r="Y3524">
        <v>1</v>
      </c>
      <c r="Z3524" t="s">
        <v>8934</v>
      </c>
    </row>
    <row r="3525" spans="1:30" x14ac:dyDescent="0.2">
      <c r="A3525" s="1">
        <v>2737</v>
      </c>
      <c r="B3525" t="s">
        <v>64</v>
      </c>
      <c r="C3525" t="s">
        <v>3474</v>
      </c>
      <c r="D3525" t="s">
        <v>1950</v>
      </c>
      <c r="E3525" t="s">
        <v>64</v>
      </c>
      <c r="F3525" t="str">
        <f>VLOOKUP(E3525,state_lookup!A:B,2,FALSE)</f>
        <v>NY</v>
      </c>
      <c r="G3525">
        <v>40.694299999999998</v>
      </c>
      <c r="H3525">
        <v>-73.924899999999994</v>
      </c>
      <c r="I3525" t="s">
        <v>5243</v>
      </c>
      <c r="J3525" s="4" t="s">
        <v>5268</v>
      </c>
      <c r="K3525" s="4" t="str">
        <f t="shared" si="55"/>
        <v>Jun 14</v>
      </c>
      <c r="P3525" t="s">
        <v>6051</v>
      </c>
      <c r="Q3525" t="s">
        <v>6395</v>
      </c>
      <c r="R3525">
        <v>0</v>
      </c>
      <c r="S3525" t="s">
        <v>6546</v>
      </c>
      <c r="X3525">
        <v>0</v>
      </c>
      <c r="Y3525">
        <v>1</v>
      </c>
      <c r="Z3525" t="s">
        <v>8934</v>
      </c>
    </row>
    <row r="3526" spans="1:30" x14ac:dyDescent="0.2">
      <c r="A3526" s="1">
        <v>2738</v>
      </c>
      <c r="B3526" t="s">
        <v>64</v>
      </c>
      <c r="C3526" t="s">
        <v>3915</v>
      </c>
      <c r="D3526" t="s">
        <v>162</v>
      </c>
      <c r="E3526" t="s">
        <v>64</v>
      </c>
      <c r="F3526" t="str">
        <f>VLOOKUP(E3526,state_lookup!A:B,2,FALSE)</f>
        <v>NY</v>
      </c>
      <c r="G3526">
        <v>40.694299999999998</v>
      </c>
      <c r="H3526">
        <v>-73.924899999999994</v>
      </c>
      <c r="I3526" t="s">
        <v>5243</v>
      </c>
      <c r="J3526" s="4" t="s">
        <v>5268</v>
      </c>
      <c r="K3526" s="4" t="str">
        <f t="shared" si="55"/>
        <v>Jun 14</v>
      </c>
      <c r="P3526" t="s">
        <v>6051</v>
      </c>
      <c r="Q3526" t="s">
        <v>6395</v>
      </c>
      <c r="R3526">
        <v>0</v>
      </c>
      <c r="S3526" t="s">
        <v>6537</v>
      </c>
      <c r="X3526">
        <v>0</v>
      </c>
      <c r="Y3526">
        <v>1</v>
      </c>
      <c r="Z3526" t="s">
        <v>8934</v>
      </c>
    </row>
    <row r="3527" spans="1:30" x14ac:dyDescent="0.2">
      <c r="A3527" s="1">
        <v>2739</v>
      </c>
      <c r="B3527" t="s">
        <v>64</v>
      </c>
      <c r="C3527" t="s">
        <v>3916</v>
      </c>
      <c r="D3527" t="s">
        <v>162</v>
      </c>
      <c r="E3527" t="s">
        <v>64</v>
      </c>
      <c r="F3527" t="str">
        <f>VLOOKUP(E3527,state_lookup!A:B,2,FALSE)</f>
        <v>NY</v>
      </c>
      <c r="G3527">
        <v>40.694299999999998</v>
      </c>
      <c r="H3527">
        <v>-73.924899999999994</v>
      </c>
      <c r="I3527" t="s">
        <v>5243</v>
      </c>
      <c r="J3527" s="4" t="s">
        <v>5268</v>
      </c>
      <c r="K3527" s="4" t="str">
        <f t="shared" si="55"/>
        <v>Jun 14</v>
      </c>
      <c r="L3527" t="s">
        <v>5885</v>
      </c>
      <c r="M3527" t="s">
        <v>5527</v>
      </c>
      <c r="N3527" t="s">
        <v>5527</v>
      </c>
      <c r="P3527" t="s">
        <v>6051</v>
      </c>
      <c r="Q3527" t="s">
        <v>6395</v>
      </c>
      <c r="R3527">
        <v>0</v>
      </c>
      <c r="S3527" t="s">
        <v>6538</v>
      </c>
      <c r="T3527">
        <v>0</v>
      </c>
      <c r="U3527">
        <v>0</v>
      </c>
      <c r="V3527">
        <v>0</v>
      </c>
      <c r="W3527">
        <v>0</v>
      </c>
      <c r="X3527">
        <v>1</v>
      </c>
      <c r="Y3527">
        <v>1</v>
      </c>
      <c r="Z3527" s="2" t="s">
        <v>9463</v>
      </c>
    </row>
    <row r="3528" spans="1:30" x14ac:dyDescent="0.2">
      <c r="A3528" s="1">
        <v>2740</v>
      </c>
      <c r="B3528" t="s">
        <v>64</v>
      </c>
      <c r="C3528" t="s">
        <v>3077</v>
      </c>
      <c r="D3528" t="s">
        <v>4337</v>
      </c>
      <c r="E3528" t="s">
        <v>64</v>
      </c>
      <c r="F3528" t="str">
        <f>VLOOKUP(E3528,state_lookup!A:B,2,FALSE)</f>
        <v>NY</v>
      </c>
      <c r="G3528">
        <v>40.694299999999998</v>
      </c>
      <c r="H3528">
        <v>-73.924899999999994</v>
      </c>
      <c r="I3528" t="s">
        <v>5243</v>
      </c>
      <c r="J3528" s="4" t="s">
        <v>5268</v>
      </c>
      <c r="K3528" s="4" t="str">
        <f t="shared" si="55"/>
        <v>Jun 14</v>
      </c>
      <c r="L3528" t="s">
        <v>5969</v>
      </c>
      <c r="M3528" t="s">
        <v>5527</v>
      </c>
      <c r="N3528" t="s">
        <v>5527</v>
      </c>
      <c r="P3528" t="s">
        <v>6051</v>
      </c>
      <c r="Q3528" t="s">
        <v>6395</v>
      </c>
      <c r="R3528">
        <v>0</v>
      </c>
      <c r="S3528" t="s">
        <v>6537</v>
      </c>
      <c r="T3528">
        <v>0</v>
      </c>
      <c r="U3528">
        <v>0</v>
      </c>
      <c r="V3528">
        <v>0</v>
      </c>
      <c r="W3528">
        <v>0</v>
      </c>
      <c r="X3528">
        <v>0</v>
      </c>
      <c r="Y3528">
        <v>1</v>
      </c>
      <c r="Z3528" t="s">
        <v>8934</v>
      </c>
      <c r="AA3528" s="2" t="s">
        <v>10160</v>
      </c>
    </row>
    <row r="3529" spans="1:30" x14ac:dyDescent="0.2">
      <c r="A3529" s="1">
        <v>2741</v>
      </c>
      <c r="B3529" t="s">
        <v>64</v>
      </c>
      <c r="C3529" t="s">
        <v>3917</v>
      </c>
      <c r="D3529" t="s">
        <v>64</v>
      </c>
      <c r="E3529" t="s">
        <v>64</v>
      </c>
      <c r="F3529" t="str">
        <f>VLOOKUP(E3529,state_lookup!A:B,2,FALSE)</f>
        <v>NY</v>
      </c>
      <c r="G3529">
        <v>40.694299999999998</v>
      </c>
      <c r="H3529">
        <v>-73.924899999999994</v>
      </c>
      <c r="I3529" t="s">
        <v>5243</v>
      </c>
      <c r="J3529" s="4" t="s">
        <v>5268</v>
      </c>
      <c r="K3529" s="4" t="str">
        <f t="shared" si="55"/>
        <v>Jun 14</v>
      </c>
      <c r="P3529" t="s">
        <v>6051</v>
      </c>
      <c r="Q3529" t="s">
        <v>6395</v>
      </c>
      <c r="R3529">
        <v>0</v>
      </c>
      <c r="S3529" t="s">
        <v>6537</v>
      </c>
      <c r="X3529">
        <v>0</v>
      </c>
      <c r="Y3529">
        <v>1</v>
      </c>
      <c r="Z3529" t="s">
        <v>8934</v>
      </c>
    </row>
    <row r="3530" spans="1:30" x14ac:dyDescent="0.2">
      <c r="A3530" s="1">
        <v>2742</v>
      </c>
      <c r="B3530" t="s">
        <v>64</v>
      </c>
      <c r="C3530" t="s">
        <v>3918</v>
      </c>
      <c r="D3530" t="s">
        <v>64</v>
      </c>
      <c r="E3530" t="s">
        <v>64</v>
      </c>
      <c r="F3530" t="str">
        <f>VLOOKUP(E3530,state_lookup!A:B,2,FALSE)</f>
        <v>NY</v>
      </c>
      <c r="G3530">
        <v>40.694299999999998</v>
      </c>
      <c r="H3530">
        <v>-73.924899999999994</v>
      </c>
      <c r="I3530" t="s">
        <v>5243</v>
      </c>
      <c r="J3530" s="4" t="s">
        <v>5268</v>
      </c>
      <c r="K3530" s="4" t="str">
        <f t="shared" si="55"/>
        <v>Jun 14</v>
      </c>
      <c r="L3530" t="s">
        <v>5304</v>
      </c>
      <c r="M3530" t="s">
        <v>5531</v>
      </c>
      <c r="N3530" t="s">
        <v>5531</v>
      </c>
      <c r="P3530" t="s">
        <v>6051</v>
      </c>
      <c r="Q3530" t="s">
        <v>6395</v>
      </c>
      <c r="R3530">
        <v>0</v>
      </c>
      <c r="S3530" t="s">
        <v>6537</v>
      </c>
      <c r="T3530">
        <v>0</v>
      </c>
      <c r="U3530">
        <v>0</v>
      </c>
      <c r="V3530">
        <v>0</v>
      </c>
      <c r="W3530">
        <v>0</v>
      </c>
      <c r="X3530">
        <v>0</v>
      </c>
      <c r="Y3530">
        <v>1</v>
      </c>
      <c r="Z3530" t="s">
        <v>8934</v>
      </c>
      <c r="AA3530" s="2" t="s">
        <v>10159</v>
      </c>
      <c r="AD3530" t="s">
        <v>6598</v>
      </c>
    </row>
    <row r="3531" spans="1:30" x14ac:dyDescent="0.2">
      <c r="A3531" s="1">
        <v>2743</v>
      </c>
      <c r="B3531" t="s">
        <v>64</v>
      </c>
      <c r="C3531" t="s">
        <v>3919</v>
      </c>
      <c r="D3531" t="s">
        <v>64</v>
      </c>
      <c r="E3531" t="s">
        <v>64</v>
      </c>
      <c r="F3531" t="str">
        <f>VLOOKUP(E3531,state_lookup!A:B,2,FALSE)</f>
        <v>NY</v>
      </c>
      <c r="G3531">
        <v>40.694299999999998</v>
      </c>
      <c r="H3531">
        <v>-73.924899999999994</v>
      </c>
      <c r="I3531" t="s">
        <v>5243</v>
      </c>
      <c r="J3531" s="4" t="s">
        <v>5268</v>
      </c>
      <c r="K3531" s="4" t="str">
        <f t="shared" si="55"/>
        <v>Jun 14</v>
      </c>
      <c r="P3531" t="s">
        <v>6051</v>
      </c>
      <c r="Q3531" t="s">
        <v>6395</v>
      </c>
      <c r="R3531">
        <v>0</v>
      </c>
      <c r="S3531" t="s">
        <v>6546</v>
      </c>
      <c r="X3531">
        <v>0</v>
      </c>
      <c r="Y3531">
        <v>1</v>
      </c>
      <c r="Z3531" t="s">
        <v>8934</v>
      </c>
    </row>
    <row r="3532" spans="1:30" x14ac:dyDescent="0.2">
      <c r="A3532" s="1">
        <v>2744</v>
      </c>
      <c r="B3532" t="s">
        <v>64</v>
      </c>
      <c r="C3532" t="s">
        <v>3920</v>
      </c>
      <c r="D3532" t="s">
        <v>1949</v>
      </c>
      <c r="E3532" t="s">
        <v>64</v>
      </c>
      <c r="F3532" t="str">
        <f>VLOOKUP(E3532,state_lookup!A:B,2,FALSE)</f>
        <v>NY</v>
      </c>
      <c r="G3532">
        <v>40.694299999999998</v>
      </c>
      <c r="H3532">
        <v>-73.924899999999994</v>
      </c>
      <c r="I3532" t="s">
        <v>5243</v>
      </c>
      <c r="J3532" s="4" t="s">
        <v>5268</v>
      </c>
      <c r="K3532" s="4" t="str">
        <f t="shared" si="55"/>
        <v>Jun 14</v>
      </c>
      <c r="P3532" t="s">
        <v>6051</v>
      </c>
      <c r="Q3532" t="s">
        <v>6395</v>
      </c>
      <c r="R3532">
        <v>0</v>
      </c>
      <c r="S3532" t="s">
        <v>6537</v>
      </c>
      <c r="X3532">
        <v>0</v>
      </c>
      <c r="Y3532">
        <v>1</v>
      </c>
      <c r="Z3532" t="s">
        <v>8934</v>
      </c>
    </row>
    <row r="3533" spans="1:30" x14ac:dyDescent="0.2">
      <c r="A3533" s="1">
        <v>2745</v>
      </c>
      <c r="B3533" t="s">
        <v>64</v>
      </c>
      <c r="C3533" t="s">
        <v>3921</v>
      </c>
      <c r="D3533" t="s">
        <v>1950</v>
      </c>
      <c r="E3533" t="s">
        <v>64</v>
      </c>
      <c r="F3533" t="str">
        <f>VLOOKUP(E3533,state_lookup!A:B,2,FALSE)</f>
        <v>NY</v>
      </c>
      <c r="G3533">
        <v>40.694299999999998</v>
      </c>
      <c r="H3533">
        <v>-73.924899999999994</v>
      </c>
      <c r="I3533" t="s">
        <v>5243</v>
      </c>
      <c r="J3533" s="4" t="s">
        <v>5268</v>
      </c>
      <c r="K3533" s="4" t="str">
        <f t="shared" si="55"/>
        <v>Jun 14</v>
      </c>
      <c r="P3533" t="s">
        <v>6051</v>
      </c>
      <c r="Q3533" t="s">
        <v>6395</v>
      </c>
      <c r="R3533">
        <v>0</v>
      </c>
      <c r="S3533" t="s">
        <v>6537</v>
      </c>
      <c r="X3533">
        <v>0</v>
      </c>
      <c r="Y3533">
        <v>1</v>
      </c>
      <c r="Z3533" t="s">
        <v>8934</v>
      </c>
    </row>
    <row r="3534" spans="1:30" x14ac:dyDescent="0.2">
      <c r="A3534" s="1">
        <v>2746</v>
      </c>
      <c r="B3534" t="s">
        <v>64</v>
      </c>
      <c r="C3534" t="s">
        <v>3922</v>
      </c>
      <c r="D3534" t="s">
        <v>1950</v>
      </c>
      <c r="E3534" t="s">
        <v>64</v>
      </c>
      <c r="F3534" t="str">
        <f>VLOOKUP(E3534,state_lookup!A:B,2,FALSE)</f>
        <v>NY</v>
      </c>
      <c r="G3534">
        <v>40.694299999999998</v>
      </c>
      <c r="H3534">
        <v>-73.924899999999994</v>
      </c>
      <c r="I3534" t="s">
        <v>5243</v>
      </c>
      <c r="J3534" s="4" t="s">
        <v>5268</v>
      </c>
      <c r="K3534" s="4" t="str">
        <f t="shared" si="55"/>
        <v>Jun 14</v>
      </c>
      <c r="P3534" t="s">
        <v>6051</v>
      </c>
      <c r="Q3534" t="s">
        <v>6395</v>
      </c>
      <c r="R3534">
        <v>0</v>
      </c>
      <c r="S3534" t="s">
        <v>6537</v>
      </c>
      <c r="X3534">
        <v>0</v>
      </c>
      <c r="Y3534">
        <v>1</v>
      </c>
      <c r="Z3534" t="s">
        <v>8934</v>
      </c>
    </row>
    <row r="3535" spans="1:30" x14ac:dyDescent="0.2">
      <c r="A3535" s="1">
        <v>2747</v>
      </c>
      <c r="B3535" t="s">
        <v>64</v>
      </c>
      <c r="C3535" t="s">
        <v>3923</v>
      </c>
      <c r="D3535" t="s">
        <v>1950</v>
      </c>
      <c r="E3535" t="s">
        <v>64</v>
      </c>
      <c r="F3535" t="str">
        <f>VLOOKUP(E3535,state_lookup!A:B,2,FALSE)</f>
        <v>NY</v>
      </c>
      <c r="G3535">
        <v>40.694299999999998</v>
      </c>
      <c r="H3535">
        <v>-73.924899999999994</v>
      </c>
      <c r="I3535" t="s">
        <v>5243</v>
      </c>
      <c r="J3535" s="4" t="s">
        <v>5268</v>
      </c>
      <c r="K3535" s="4" t="str">
        <f t="shared" si="55"/>
        <v>Jun 14</v>
      </c>
      <c r="P3535" t="s">
        <v>6051</v>
      </c>
      <c r="Q3535" t="s">
        <v>6395</v>
      </c>
      <c r="R3535">
        <v>0</v>
      </c>
      <c r="S3535" t="s">
        <v>6537</v>
      </c>
      <c r="X3535">
        <v>0</v>
      </c>
      <c r="Y3535">
        <v>1</v>
      </c>
      <c r="Z3535" s="2" t="s">
        <v>9464</v>
      </c>
    </row>
    <row r="3536" spans="1:30" x14ac:dyDescent="0.2">
      <c r="A3536" s="1">
        <v>2748</v>
      </c>
      <c r="B3536" t="s">
        <v>64</v>
      </c>
      <c r="C3536" t="s">
        <v>3924</v>
      </c>
      <c r="D3536" t="s">
        <v>4337</v>
      </c>
      <c r="E3536" t="s">
        <v>64</v>
      </c>
      <c r="F3536" t="str">
        <f>VLOOKUP(E3536,state_lookup!A:B,2,FALSE)</f>
        <v>NY</v>
      </c>
      <c r="G3536">
        <v>40.694299999999998</v>
      </c>
      <c r="H3536">
        <v>-73.924899999999994</v>
      </c>
      <c r="I3536" t="s">
        <v>5243</v>
      </c>
      <c r="J3536" s="4" t="s">
        <v>5268</v>
      </c>
      <c r="K3536" s="4" t="str">
        <f t="shared" si="55"/>
        <v>Jun 14</v>
      </c>
      <c r="P3536" t="s">
        <v>6051</v>
      </c>
      <c r="Q3536" t="s">
        <v>6395</v>
      </c>
      <c r="R3536">
        <v>0</v>
      </c>
      <c r="S3536" t="s">
        <v>6537</v>
      </c>
      <c r="X3536">
        <v>0</v>
      </c>
      <c r="Y3536">
        <v>1</v>
      </c>
      <c r="Z3536" t="s">
        <v>8934</v>
      </c>
    </row>
    <row r="3537" spans="1:30" x14ac:dyDescent="0.2">
      <c r="A3537" s="1">
        <v>2749</v>
      </c>
      <c r="B3537" t="s">
        <v>64</v>
      </c>
      <c r="C3537" t="s">
        <v>3925</v>
      </c>
      <c r="D3537" t="s">
        <v>64</v>
      </c>
      <c r="E3537" t="s">
        <v>64</v>
      </c>
      <c r="F3537" t="str">
        <f>VLOOKUP(E3537,state_lookup!A:B,2,FALSE)</f>
        <v>NY</v>
      </c>
      <c r="G3537">
        <v>40.694299999999998</v>
      </c>
      <c r="H3537">
        <v>-73.924899999999994</v>
      </c>
      <c r="I3537" t="s">
        <v>5243</v>
      </c>
      <c r="J3537" s="4" t="s">
        <v>5268</v>
      </c>
      <c r="K3537" s="4" t="str">
        <f t="shared" si="55"/>
        <v>Jun 14</v>
      </c>
      <c r="P3537" t="s">
        <v>6051</v>
      </c>
      <c r="Q3537" t="s">
        <v>6395</v>
      </c>
      <c r="R3537">
        <v>0</v>
      </c>
      <c r="S3537" t="s">
        <v>6537</v>
      </c>
      <c r="X3537">
        <v>0</v>
      </c>
      <c r="Y3537">
        <v>1</v>
      </c>
      <c r="Z3537" t="s">
        <v>8934</v>
      </c>
    </row>
    <row r="3538" spans="1:30" x14ac:dyDescent="0.2">
      <c r="A3538" s="1">
        <v>2750</v>
      </c>
      <c r="B3538" t="s">
        <v>64</v>
      </c>
      <c r="C3538" t="s">
        <v>3926</v>
      </c>
      <c r="D3538" t="s">
        <v>64</v>
      </c>
      <c r="E3538" t="s">
        <v>64</v>
      </c>
      <c r="F3538" t="str">
        <f>VLOOKUP(E3538,state_lookup!A:B,2,FALSE)</f>
        <v>NY</v>
      </c>
      <c r="G3538">
        <v>40.694299999999998</v>
      </c>
      <c r="H3538">
        <v>-73.924899999999994</v>
      </c>
      <c r="I3538" t="s">
        <v>5243</v>
      </c>
      <c r="J3538" s="4" t="s">
        <v>5268</v>
      </c>
      <c r="K3538" s="4" t="str">
        <f t="shared" si="55"/>
        <v>Jun 14</v>
      </c>
      <c r="P3538" t="s">
        <v>6051</v>
      </c>
      <c r="Q3538" t="s">
        <v>6395</v>
      </c>
      <c r="R3538">
        <v>0</v>
      </c>
      <c r="S3538" t="s">
        <v>6537</v>
      </c>
      <c r="X3538">
        <v>0</v>
      </c>
      <c r="Y3538">
        <v>1</v>
      </c>
      <c r="Z3538" t="s">
        <v>8934</v>
      </c>
    </row>
    <row r="3539" spans="1:30" x14ac:dyDescent="0.2">
      <c r="A3539" s="1">
        <v>2751</v>
      </c>
      <c r="B3539" t="s">
        <v>64</v>
      </c>
      <c r="C3539" t="s">
        <v>3927</v>
      </c>
      <c r="D3539" t="s">
        <v>4337</v>
      </c>
      <c r="E3539" t="s">
        <v>64</v>
      </c>
      <c r="F3539" t="str">
        <f>VLOOKUP(E3539,state_lookup!A:B,2,FALSE)</f>
        <v>NY</v>
      </c>
      <c r="G3539">
        <v>40.694299999999998</v>
      </c>
      <c r="H3539">
        <v>-73.924899999999994</v>
      </c>
      <c r="I3539" t="s">
        <v>5243</v>
      </c>
      <c r="J3539" s="4" t="s">
        <v>5268</v>
      </c>
      <c r="K3539" s="4" t="str">
        <f t="shared" si="55"/>
        <v>Jun 14</v>
      </c>
      <c r="P3539" t="s">
        <v>6051</v>
      </c>
      <c r="Q3539" t="s">
        <v>6395</v>
      </c>
      <c r="R3539">
        <v>0</v>
      </c>
      <c r="S3539" t="s">
        <v>6537</v>
      </c>
      <c r="X3539">
        <v>0</v>
      </c>
      <c r="Y3539">
        <v>1</v>
      </c>
      <c r="Z3539" t="s">
        <v>8934</v>
      </c>
    </row>
    <row r="3540" spans="1:30" x14ac:dyDescent="0.2">
      <c r="A3540" s="1">
        <v>2752</v>
      </c>
      <c r="B3540" t="s">
        <v>65</v>
      </c>
      <c r="C3540" t="s">
        <v>3928</v>
      </c>
      <c r="D3540" t="s">
        <v>4337</v>
      </c>
      <c r="E3540" t="s">
        <v>64</v>
      </c>
      <c r="F3540" t="str">
        <f>VLOOKUP(E3540,state_lookup!A:B,2,FALSE)</f>
        <v>NY</v>
      </c>
      <c r="G3540">
        <v>40.694299999999998</v>
      </c>
      <c r="H3540">
        <v>-73.924899999999994</v>
      </c>
      <c r="I3540" t="s">
        <v>5244</v>
      </c>
      <c r="J3540" s="4" t="s">
        <v>5268</v>
      </c>
      <c r="K3540" s="4" t="str">
        <f t="shared" si="55"/>
        <v>Jun 14</v>
      </c>
      <c r="P3540" t="s">
        <v>6363</v>
      </c>
      <c r="Q3540" t="s">
        <v>6395</v>
      </c>
      <c r="R3540">
        <v>0</v>
      </c>
      <c r="S3540" t="s">
        <v>6590</v>
      </c>
      <c r="T3540">
        <v>0</v>
      </c>
      <c r="U3540">
        <v>0</v>
      </c>
      <c r="V3540">
        <v>0</v>
      </c>
      <c r="W3540">
        <v>0</v>
      </c>
      <c r="X3540">
        <v>0</v>
      </c>
      <c r="Y3540">
        <v>1</v>
      </c>
      <c r="Z3540" s="2" t="s">
        <v>8399</v>
      </c>
    </row>
    <row r="3541" spans="1:30" x14ac:dyDescent="0.2">
      <c r="A3541" s="1">
        <v>2753</v>
      </c>
      <c r="B3541" t="s">
        <v>1595</v>
      </c>
      <c r="C3541" t="s">
        <v>3128</v>
      </c>
      <c r="D3541" t="s">
        <v>328</v>
      </c>
      <c r="E3541" t="s">
        <v>10547</v>
      </c>
      <c r="F3541" t="str">
        <f>VLOOKUP(E3541,state_lookup!A:B,2,FALSE)</f>
        <v>CA</v>
      </c>
      <c r="G3541">
        <v>33.224699999999999</v>
      </c>
      <c r="H3541">
        <v>-117.3083</v>
      </c>
      <c r="I3541" t="s">
        <v>5243</v>
      </c>
      <c r="J3541" s="4" t="s">
        <v>5268</v>
      </c>
      <c r="K3541" s="4" t="str">
        <f t="shared" si="55"/>
        <v>Jun 14</v>
      </c>
      <c r="L3541" t="s">
        <v>5389</v>
      </c>
      <c r="M3541" t="s">
        <v>5645</v>
      </c>
      <c r="N3541" t="s">
        <v>5645</v>
      </c>
      <c r="P3541" t="s">
        <v>6051</v>
      </c>
      <c r="Q3541" t="s">
        <v>6395</v>
      </c>
      <c r="R3541">
        <v>0</v>
      </c>
      <c r="S3541" t="s">
        <v>6537</v>
      </c>
      <c r="T3541">
        <v>0</v>
      </c>
      <c r="U3541">
        <v>0</v>
      </c>
      <c r="V3541">
        <v>0</v>
      </c>
      <c r="W3541">
        <v>0</v>
      </c>
      <c r="X3541">
        <v>1</v>
      </c>
      <c r="Y3541">
        <v>1</v>
      </c>
      <c r="Z3541" s="2" t="s">
        <v>9436</v>
      </c>
    </row>
    <row r="3542" spans="1:30" x14ac:dyDescent="0.2">
      <c r="A3542" s="1">
        <v>2754</v>
      </c>
      <c r="B3542" t="s">
        <v>68</v>
      </c>
      <c r="C3542" t="s">
        <v>3929</v>
      </c>
      <c r="D3542" t="s">
        <v>4284</v>
      </c>
      <c r="E3542" t="s">
        <v>10559</v>
      </c>
      <c r="F3542" t="str">
        <f>VLOOKUP(E3542,state_lookup!A:B,2,FALSE)</f>
        <v>NE</v>
      </c>
      <c r="G3542">
        <v>41.262799999999999</v>
      </c>
      <c r="H3542">
        <v>-96.049800000000005</v>
      </c>
      <c r="I3542" t="s">
        <v>5243</v>
      </c>
      <c r="J3542" s="4" t="s">
        <v>5268</v>
      </c>
      <c r="K3542" s="4" t="str">
        <f t="shared" si="55"/>
        <v>Jun 14</v>
      </c>
      <c r="M3542" t="s">
        <v>5701</v>
      </c>
      <c r="N3542" t="s">
        <v>5701</v>
      </c>
      <c r="P3542" t="s">
        <v>6054</v>
      </c>
      <c r="Q3542" t="s">
        <v>6395</v>
      </c>
      <c r="R3542">
        <v>0</v>
      </c>
      <c r="S3542" t="s">
        <v>6697</v>
      </c>
      <c r="T3542">
        <v>0</v>
      </c>
      <c r="U3542">
        <v>0</v>
      </c>
      <c r="V3542">
        <v>0</v>
      </c>
      <c r="W3542">
        <v>0</v>
      </c>
      <c r="X3542">
        <v>1</v>
      </c>
      <c r="Y3542">
        <v>1</v>
      </c>
      <c r="Z3542" s="2" t="s">
        <v>9465</v>
      </c>
      <c r="AD3542" t="s">
        <v>6598</v>
      </c>
    </row>
    <row r="3543" spans="1:30" x14ac:dyDescent="0.2">
      <c r="A3543" s="1">
        <v>2755</v>
      </c>
      <c r="B3543" t="s">
        <v>457</v>
      </c>
      <c r="C3543" t="s">
        <v>3930</v>
      </c>
      <c r="D3543" t="s">
        <v>457</v>
      </c>
      <c r="E3543" t="s">
        <v>64</v>
      </c>
      <c r="F3543" t="str">
        <f>VLOOKUP(E3543,state_lookup!A:B,2,FALSE)</f>
        <v>NY</v>
      </c>
      <c r="G3543">
        <v>43.451599999999999</v>
      </c>
      <c r="H3543">
        <v>-76.500500000000002</v>
      </c>
      <c r="I3543" t="s">
        <v>5243</v>
      </c>
      <c r="J3543" s="4" t="s">
        <v>5268</v>
      </c>
      <c r="K3543" s="4" t="str">
        <f t="shared" si="55"/>
        <v>Jun 14</v>
      </c>
      <c r="L3543" t="s">
        <v>5950</v>
      </c>
      <c r="M3543" t="s">
        <v>5531</v>
      </c>
      <c r="N3543" t="s">
        <v>5531</v>
      </c>
      <c r="P3543" t="s">
        <v>6051</v>
      </c>
      <c r="Q3543" t="s">
        <v>6395</v>
      </c>
      <c r="R3543">
        <v>0</v>
      </c>
      <c r="S3543" t="s">
        <v>6537</v>
      </c>
      <c r="T3543">
        <v>0</v>
      </c>
      <c r="U3543">
        <v>0</v>
      </c>
      <c r="V3543">
        <v>0</v>
      </c>
      <c r="W3543">
        <v>0</v>
      </c>
      <c r="X3543">
        <v>1</v>
      </c>
      <c r="Y3543">
        <v>1</v>
      </c>
      <c r="Z3543" s="2" t="s">
        <v>9466</v>
      </c>
    </row>
    <row r="3544" spans="1:30" x14ac:dyDescent="0.2">
      <c r="A3544" s="1">
        <v>2756</v>
      </c>
      <c r="B3544" t="s">
        <v>649</v>
      </c>
      <c r="C3544" t="s">
        <v>3099</v>
      </c>
      <c r="D3544" t="s">
        <v>670</v>
      </c>
      <c r="E3544" t="s">
        <v>10547</v>
      </c>
      <c r="F3544" t="str">
        <f>VLOOKUP(E3544,state_lookup!A:B,2,FALSE)</f>
        <v>CA</v>
      </c>
      <c r="G3544">
        <v>33.801699999999997</v>
      </c>
      <c r="H3544">
        <v>-116.5382</v>
      </c>
      <c r="I3544" t="s">
        <v>5243</v>
      </c>
      <c r="J3544" s="4" t="s">
        <v>5268</v>
      </c>
      <c r="K3544" s="4" t="str">
        <f t="shared" si="55"/>
        <v>Jun 14</v>
      </c>
      <c r="L3544" t="s">
        <v>5590</v>
      </c>
      <c r="M3544" t="s">
        <v>5690</v>
      </c>
      <c r="N3544" t="s">
        <v>5690</v>
      </c>
      <c r="P3544" t="s">
        <v>6051</v>
      </c>
      <c r="Q3544" t="s">
        <v>6395</v>
      </c>
      <c r="R3544">
        <v>0</v>
      </c>
      <c r="S3544" t="s">
        <v>6539</v>
      </c>
      <c r="T3544">
        <v>0</v>
      </c>
      <c r="U3544">
        <v>0</v>
      </c>
      <c r="V3544">
        <v>0</v>
      </c>
      <c r="W3544">
        <v>0</v>
      </c>
      <c r="X3544">
        <v>1</v>
      </c>
      <c r="Y3544">
        <v>1</v>
      </c>
      <c r="Z3544" s="2" t="s">
        <v>9467</v>
      </c>
      <c r="AD3544" t="s">
        <v>6598</v>
      </c>
    </row>
    <row r="3545" spans="1:30" x14ac:dyDescent="0.2">
      <c r="A3545" s="1">
        <v>2757</v>
      </c>
      <c r="B3545" t="s">
        <v>1596</v>
      </c>
      <c r="C3545" t="s">
        <v>3931</v>
      </c>
      <c r="D3545" t="s">
        <v>4345</v>
      </c>
      <c r="E3545" t="s">
        <v>10560</v>
      </c>
      <c r="F3545" t="str">
        <f>VLOOKUP(E3545,state_lookup!A:B,2,FALSE)</f>
        <v>AZ</v>
      </c>
      <c r="G3545">
        <v>33.572200000000002</v>
      </c>
      <c r="H3545">
        <v>-112.0891</v>
      </c>
      <c r="I3545" t="s">
        <v>5243</v>
      </c>
      <c r="J3545" s="4" t="s">
        <v>5268</v>
      </c>
      <c r="K3545" s="4" t="str">
        <f t="shared" si="55"/>
        <v>Jun 14</v>
      </c>
      <c r="P3545" t="s">
        <v>6051</v>
      </c>
      <c r="Q3545" t="s">
        <v>6395</v>
      </c>
      <c r="R3545">
        <v>0</v>
      </c>
      <c r="S3545" t="s">
        <v>6537</v>
      </c>
      <c r="T3545">
        <v>0</v>
      </c>
      <c r="U3545">
        <v>0</v>
      </c>
      <c r="V3545">
        <v>0</v>
      </c>
      <c r="W3545">
        <v>0</v>
      </c>
      <c r="X3545">
        <v>1</v>
      </c>
      <c r="Y3545">
        <v>1</v>
      </c>
      <c r="Z3545" s="2" t="s">
        <v>6915</v>
      </c>
      <c r="AC3545" t="s">
        <v>10515</v>
      </c>
      <c r="AD3545" t="s">
        <v>6598</v>
      </c>
    </row>
    <row r="3546" spans="1:30" x14ac:dyDescent="0.2">
      <c r="A3546" s="1">
        <v>2758</v>
      </c>
      <c r="B3546" t="s">
        <v>156</v>
      </c>
      <c r="C3546" t="s">
        <v>3932</v>
      </c>
      <c r="D3546" t="s">
        <v>4346</v>
      </c>
      <c r="E3546" t="s">
        <v>10575</v>
      </c>
      <c r="F3546" t="str">
        <f>VLOOKUP(E3546,state_lookup!A:B,2,FALSE)</f>
        <v>PA</v>
      </c>
      <c r="G3546">
        <v>40.439599999999999</v>
      </c>
      <c r="H3546">
        <v>-79.976299999999995</v>
      </c>
      <c r="I3546" t="s">
        <v>5243</v>
      </c>
      <c r="J3546" s="4" t="s">
        <v>5268</v>
      </c>
      <c r="K3546" s="4" t="str">
        <f t="shared" si="55"/>
        <v>Jun 14</v>
      </c>
      <c r="L3546" t="s">
        <v>5304</v>
      </c>
      <c r="M3546" t="s">
        <v>5531</v>
      </c>
      <c r="N3546" t="s">
        <v>5531</v>
      </c>
      <c r="P3546" t="s">
        <v>6051</v>
      </c>
      <c r="Q3546" t="s">
        <v>6395</v>
      </c>
      <c r="R3546">
        <v>0</v>
      </c>
      <c r="S3546" t="s">
        <v>6683</v>
      </c>
      <c r="T3546">
        <v>0</v>
      </c>
      <c r="U3546">
        <v>0</v>
      </c>
      <c r="V3546">
        <v>0</v>
      </c>
      <c r="W3546">
        <v>0</v>
      </c>
      <c r="X3546">
        <v>1</v>
      </c>
      <c r="Y3546">
        <v>1</v>
      </c>
      <c r="Z3546" s="2" t="s">
        <v>9468</v>
      </c>
      <c r="AD3546" t="s">
        <v>6598</v>
      </c>
    </row>
    <row r="3547" spans="1:30" x14ac:dyDescent="0.2">
      <c r="A3547" s="1">
        <v>2759</v>
      </c>
      <c r="B3547" t="s">
        <v>312</v>
      </c>
      <c r="C3547" t="s">
        <v>1974</v>
      </c>
      <c r="E3547" t="s">
        <v>10554</v>
      </c>
      <c r="F3547" t="str">
        <f>VLOOKUP(E3547,state_lookup!A:B,2,FALSE)</f>
        <v>MA</v>
      </c>
      <c r="G3547">
        <v>42.451700000000002</v>
      </c>
      <c r="H3547">
        <v>-73.260499999999993</v>
      </c>
      <c r="I3547" t="s">
        <v>5243</v>
      </c>
      <c r="J3547" s="4" t="s">
        <v>5268</v>
      </c>
      <c r="K3547" s="4" t="str">
        <f t="shared" si="55"/>
        <v>Jun 14</v>
      </c>
      <c r="L3547" t="s">
        <v>5970</v>
      </c>
      <c r="M3547" t="s">
        <v>5399</v>
      </c>
      <c r="N3547" t="s">
        <v>5399</v>
      </c>
      <c r="P3547" t="s">
        <v>6364</v>
      </c>
      <c r="Q3547" t="s">
        <v>6395</v>
      </c>
      <c r="R3547">
        <v>0</v>
      </c>
      <c r="S3547" t="s">
        <v>6598</v>
      </c>
      <c r="T3547">
        <v>0</v>
      </c>
      <c r="U3547">
        <v>0</v>
      </c>
      <c r="V3547">
        <v>0</v>
      </c>
      <c r="W3547">
        <v>0</v>
      </c>
      <c r="X3547">
        <v>1</v>
      </c>
      <c r="Y3547">
        <v>1</v>
      </c>
      <c r="Z3547" s="2" t="s">
        <v>9469</v>
      </c>
    </row>
    <row r="3548" spans="1:30" x14ac:dyDescent="0.2">
      <c r="A3548" s="1">
        <v>2760</v>
      </c>
      <c r="B3548" t="s">
        <v>1597</v>
      </c>
      <c r="C3548" t="s">
        <v>3933</v>
      </c>
      <c r="D3548" t="s">
        <v>4457</v>
      </c>
      <c r="E3548" t="s">
        <v>10575</v>
      </c>
      <c r="F3548" t="str">
        <f>VLOOKUP(E3548,state_lookup!A:B,2,FALSE)</f>
        <v>PA</v>
      </c>
      <c r="G3548">
        <v>41.327399999999997</v>
      </c>
      <c r="H3548">
        <v>-75.788499999999999</v>
      </c>
      <c r="I3548" t="s">
        <v>5243</v>
      </c>
      <c r="J3548" s="4" t="s">
        <v>5268</v>
      </c>
      <c r="K3548" s="4" t="str">
        <f t="shared" si="55"/>
        <v>Jun 14</v>
      </c>
      <c r="P3548" t="s">
        <v>6365</v>
      </c>
      <c r="Q3548" t="s">
        <v>6395</v>
      </c>
      <c r="R3548">
        <v>0</v>
      </c>
      <c r="S3548" t="s">
        <v>6585</v>
      </c>
      <c r="T3548">
        <v>0</v>
      </c>
      <c r="U3548">
        <v>0</v>
      </c>
      <c r="V3548">
        <v>0</v>
      </c>
      <c r="W3548">
        <v>0</v>
      </c>
      <c r="X3548">
        <v>1</v>
      </c>
      <c r="Y3548">
        <v>1</v>
      </c>
      <c r="Z3548" s="2" t="s">
        <v>9470</v>
      </c>
      <c r="AD3548" t="s">
        <v>6598</v>
      </c>
    </row>
    <row r="3549" spans="1:30" x14ac:dyDescent="0.2">
      <c r="A3549" s="1">
        <v>2761</v>
      </c>
      <c r="B3549" t="s">
        <v>1026</v>
      </c>
      <c r="C3549" t="s">
        <v>3934</v>
      </c>
      <c r="D3549" t="s">
        <v>66</v>
      </c>
      <c r="E3549" t="s">
        <v>10552</v>
      </c>
      <c r="F3549" t="str">
        <f>VLOOKUP(E3549,state_lookup!A:B,2,FALSE)</f>
        <v>MI</v>
      </c>
      <c r="G3549">
        <v>42.649299999999997</v>
      </c>
      <c r="H3549">
        <v>-83.287800000000004</v>
      </c>
      <c r="I3549" t="s">
        <v>5243</v>
      </c>
      <c r="J3549" s="4" t="s">
        <v>5268</v>
      </c>
      <c r="K3549" s="4" t="str">
        <f t="shared" si="55"/>
        <v>Jun 14</v>
      </c>
      <c r="L3549" t="s">
        <v>5971</v>
      </c>
      <c r="M3549" t="s">
        <v>5992</v>
      </c>
      <c r="N3549" t="s">
        <v>5992</v>
      </c>
      <c r="P3549" t="s">
        <v>6051</v>
      </c>
      <c r="Q3549" t="s">
        <v>6502</v>
      </c>
      <c r="R3549">
        <v>0</v>
      </c>
      <c r="S3549" t="s">
        <v>6538</v>
      </c>
      <c r="T3549">
        <v>0</v>
      </c>
      <c r="U3549">
        <v>0</v>
      </c>
      <c r="V3549">
        <v>0</v>
      </c>
      <c r="W3549">
        <v>0</v>
      </c>
      <c r="X3549">
        <v>1</v>
      </c>
      <c r="Y3549">
        <v>1</v>
      </c>
      <c r="Z3549" s="2" t="s">
        <v>9471</v>
      </c>
      <c r="AD3549" t="s">
        <v>6598</v>
      </c>
    </row>
    <row r="3550" spans="1:30" x14ac:dyDescent="0.2">
      <c r="A3550" s="1">
        <v>2762</v>
      </c>
      <c r="B3550" t="s">
        <v>318</v>
      </c>
      <c r="C3550" t="s">
        <v>3935</v>
      </c>
      <c r="D3550" t="s">
        <v>318</v>
      </c>
      <c r="E3550" t="s">
        <v>10584</v>
      </c>
      <c r="F3550" t="str">
        <f>VLOOKUP(E3550,state_lookup!A:B,2,FALSE)</f>
        <v>RI</v>
      </c>
      <c r="G3550">
        <v>41.823</v>
      </c>
      <c r="H3550">
        <v>-71.418700000000001</v>
      </c>
      <c r="I3550" t="s">
        <v>5243</v>
      </c>
      <c r="J3550" s="4" t="s">
        <v>5268</v>
      </c>
      <c r="K3550" s="4" t="str">
        <f t="shared" si="55"/>
        <v>Jun 14</v>
      </c>
      <c r="L3550" t="s">
        <v>5343</v>
      </c>
      <c r="M3550" t="s">
        <v>5527</v>
      </c>
      <c r="N3550" t="s">
        <v>5527</v>
      </c>
      <c r="P3550" t="s">
        <v>6366</v>
      </c>
      <c r="Q3550" t="s">
        <v>6502</v>
      </c>
      <c r="R3550">
        <v>0</v>
      </c>
      <c r="S3550" t="s">
        <v>6538</v>
      </c>
      <c r="T3550">
        <v>0</v>
      </c>
      <c r="U3550">
        <v>0</v>
      </c>
      <c r="V3550">
        <v>0</v>
      </c>
      <c r="W3550">
        <v>0</v>
      </c>
      <c r="X3550">
        <v>1</v>
      </c>
      <c r="Y3550">
        <v>1</v>
      </c>
      <c r="Z3550" s="2" t="s">
        <v>9472</v>
      </c>
    </row>
    <row r="3551" spans="1:30" x14ac:dyDescent="0.2">
      <c r="A3551" s="1">
        <v>2763</v>
      </c>
      <c r="B3551" t="s">
        <v>318</v>
      </c>
      <c r="C3551" t="s">
        <v>1692</v>
      </c>
      <c r="D3551" t="s">
        <v>318</v>
      </c>
      <c r="E3551" t="s">
        <v>10584</v>
      </c>
      <c r="F3551" t="str">
        <f>VLOOKUP(E3551,state_lookup!A:B,2,FALSE)</f>
        <v>RI</v>
      </c>
      <c r="G3551">
        <v>41.823</v>
      </c>
      <c r="H3551">
        <v>-71.418700000000001</v>
      </c>
      <c r="I3551" t="s">
        <v>5243</v>
      </c>
      <c r="J3551" s="4" t="s">
        <v>5268</v>
      </c>
      <c r="K3551" s="4" t="str">
        <f t="shared" si="55"/>
        <v>Jun 14</v>
      </c>
      <c r="P3551" t="s">
        <v>6367</v>
      </c>
      <c r="Q3551" t="s">
        <v>6502</v>
      </c>
      <c r="R3551">
        <v>0</v>
      </c>
      <c r="S3551" t="s">
        <v>6538</v>
      </c>
      <c r="T3551">
        <v>0</v>
      </c>
      <c r="U3551">
        <v>0</v>
      </c>
      <c r="V3551">
        <v>0</v>
      </c>
      <c r="W3551">
        <v>0</v>
      </c>
      <c r="X3551">
        <v>0</v>
      </c>
      <c r="Y3551">
        <v>0</v>
      </c>
      <c r="Z3551" s="2" t="s">
        <v>9472</v>
      </c>
    </row>
    <row r="3552" spans="1:30" x14ac:dyDescent="0.2">
      <c r="A3552" s="1">
        <v>2764</v>
      </c>
      <c r="B3552" t="s">
        <v>318</v>
      </c>
      <c r="C3552" t="s">
        <v>3936</v>
      </c>
      <c r="D3552" t="s">
        <v>318</v>
      </c>
      <c r="E3552" t="s">
        <v>10584</v>
      </c>
      <c r="F3552" t="str">
        <f>VLOOKUP(E3552,state_lookup!A:B,2,FALSE)</f>
        <v>RI</v>
      </c>
      <c r="G3552">
        <v>41.823</v>
      </c>
      <c r="H3552">
        <v>-71.418700000000001</v>
      </c>
      <c r="I3552" t="s">
        <v>5243</v>
      </c>
      <c r="J3552" s="4" t="s">
        <v>5268</v>
      </c>
      <c r="K3552" s="4" t="str">
        <f t="shared" si="55"/>
        <v>Jun 14</v>
      </c>
      <c r="L3552" t="s">
        <v>5374</v>
      </c>
      <c r="M3552" t="s">
        <v>5396</v>
      </c>
      <c r="N3552" t="s">
        <v>5396</v>
      </c>
      <c r="P3552" t="s">
        <v>6368</v>
      </c>
      <c r="Q3552" t="s">
        <v>6502</v>
      </c>
      <c r="R3552">
        <v>0</v>
      </c>
      <c r="S3552" t="s">
        <v>6541</v>
      </c>
      <c r="T3552">
        <v>0</v>
      </c>
      <c r="U3552">
        <v>0</v>
      </c>
      <c r="V3552">
        <v>0</v>
      </c>
      <c r="W3552">
        <v>0</v>
      </c>
      <c r="X3552">
        <v>0</v>
      </c>
      <c r="Y3552">
        <v>1</v>
      </c>
      <c r="Z3552" s="2" t="s">
        <v>9473</v>
      </c>
    </row>
    <row r="3553" spans="1:30" x14ac:dyDescent="0.2">
      <c r="A3553" s="1">
        <v>2765</v>
      </c>
      <c r="B3553" t="s">
        <v>873</v>
      </c>
      <c r="C3553" t="s">
        <v>3937</v>
      </c>
      <c r="D3553" t="s">
        <v>149</v>
      </c>
      <c r="E3553" t="s">
        <v>10554</v>
      </c>
      <c r="F3553" t="str">
        <f>VLOOKUP(E3553,state_lookup!A:B,2,FALSE)</f>
        <v>MA</v>
      </c>
      <c r="G3553">
        <v>42.251600000000003</v>
      </c>
      <c r="H3553">
        <v>-71.018299999999996</v>
      </c>
      <c r="I3553" t="s">
        <v>5243</v>
      </c>
      <c r="J3553" s="4" t="s">
        <v>5268</v>
      </c>
      <c r="K3553" s="4" t="str">
        <f t="shared" si="55"/>
        <v>Jun 14</v>
      </c>
      <c r="M3553" t="s">
        <v>5701</v>
      </c>
      <c r="N3553" t="s">
        <v>5701</v>
      </c>
      <c r="P3553" t="s">
        <v>6051</v>
      </c>
      <c r="Q3553" t="s">
        <v>6395</v>
      </c>
      <c r="R3553">
        <v>0</v>
      </c>
      <c r="S3553" t="s">
        <v>6539</v>
      </c>
      <c r="T3553">
        <v>0</v>
      </c>
      <c r="U3553">
        <v>0</v>
      </c>
      <c r="V3553">
        <v>0</v>
      </c>
      <c r="W3553">
        <v>0</v>
      </c>
      <c r="X3553">
        <v>1</v>
      </c>
      <c r="Y3553">
        <v>1</v>
      </c>
      <c r="Z3553" s="2" t="s">
        <v>9474</v>
      </c>
      <c r="AD3553" t="s">
        <v>6598</v>
      </c>
    </row>
    <row r="3554" spans="1:30" x14ac:dyDescent="0.2">
      <c r="A3554" s="1">
        <v>2766</v>
      </c>
      <c r="B3554" t="s">
        <v>162</v>
      </c>
      <c r="D3554" t="s">
        <v>4678</v>
      </c>
      <c r="E3554" t="s">
        <v>917</v>
      </c>
      <c r="F3554" t="str">
        <f>VLOOKUP(E3554,state_lookup!A:B,2,FALSE)</f>
        <v>VA</v>
      </c>
      <c r="G3554">
        <v>37.529499999999999</v>
      </c>
      <c r="H3554">
        <v>-77.4756</v>
      </c>
      <c r="I3554" t="s">
        <v>5243</v>
      </c>
      <c r="J3554" s="4" t="s">
        <v>5268</v>
      </c>
      <c r="K3554" s="4" t="str">
        <f t="shared" si="55"/>
        <v>Jun 14</v>
      </c>
      <c r="M3554" t="s">
        <v>5399</v>
      </c>
      <c r="N3554" t="s">
        <v>5399</v>
      </c>
      <c r="P3554" t="s">
        <v>6051</v>
      </c>
      <c r="Q3554" t="s">
        <v>6395</v>
      </c>
      <c r="R3554">
        <v>0</v>
      </c>
      <c r="S3554" t="s">
        <v>6538</v>
      </c>
      <c r="T3554">
        <v>0</v>
      </c>
      <c r="U3554">
        <v>0</v>
      </c>
      <c r="V3554">
        <v>0</v>
      </c>
      <c r="W3554">
        <v>0</v>
      </c>
      <c r="X3554">
        <v>1</v>
      </c>
      <c r="Y3554">
        <v>1</v>
      </c>
      <c r="Z3554" s="2" t="s">
        <v>9475</v>
      </c>
      <c r="AD3554" t="s">
        <v>6598</v>
      </c>
    </row>
    <row r="3555" spans="1:30" x14ac:dyDescent="0.2">
      <c r="A3555" s="1">
        <v>2767</v>
      </c>
      <c r="B3555" t="s">
        <v>162</v>
      </c>
      <c r="C3555" t="s">
        <v>3938</v>
      </c>
      <c r="D3555" t="s">
        <v>1352</v>
      </c>
      <c r="E3555" t="s">
        <v>10545</v>
      </c>
      <c r="F3555" t="str">
        <f>VLOOKUP(E3555,state_lookup!A:B,2,FALSE)</f>
        <v>IN</v>
      </c>
      <c r="G3555">
        <v>39.831800000000001</v>
      </c>
      <c r="H3555">
        <v>-84.8904</v>
      </c>
      <c r="I3555" t="s">
        <v>5243</v>
      </c>
      <c r="J3555" s="4" t="s">
        <v>5268</v>
      </c>
      <c r="K3555" s="4" t="str">
        <f t="shared" si="55"/>
        <v>Jun 14</v>
      </c>
      <c r="M3555" t="s">
        <v>5399</v>
      </c>
      <c r="N3555" t="s">
        <v>5399</v>
      </c>
      <c r="P3555" t="s">
        <v>6051</v>
      </c>
      <c r="Q3555" t="s">
        <v>6395</v>
      </c>
      <c r="R3555">
        <v>0</v>
      </c>
      <c r="S3555" t="s">
        <v>6538</v>
      </c>
      <c r="T3555">
        <v>0</v>
      </c>
      <c r="U3555">
        <v>0</v>
      </c>
      <c r="V3555">
        <v>0</v>
      </c>
      <c r="W3555">
        <v>0</v>
      </c>
      <c r="X3555">
        <v>1</v>
      </c>
      <c r="Y3555">
        <v>1</v>
      </c>
      <c r="Z3555" s="2" t="s">
        <v>9476</v>
      </c>
      <c r="AD3555" t="s">
        <v>6598</v>
      </c>
    </row>
    <row r="3556" spans="1:30" x14ac:dyDescent="0.2">
      <c r="A3556" s="1">
        <v>2768</v>
      </c>
      <c r="B3556" t="s">
        <v>324</v>
      </c>
      <c r="C3556" t="s">
        <v>3939</v>
      </c>
      <c r="D3556" t="s">
        <v>4877</v>
      </c>
      <c r="E3556" t="s">
        <v>917</v>
      </c>
      <c r="F3556" t="str">
        <f>VLOOKUP(E3556,state_lookup!A:B,2,FALSE)</f>
        <v>VA</v>
      </c>
      <c r="G3556">
        <v>37.278500000000001</v>
      </c>
      <c r="H3556">
        <v>-79.957999999999998</v>
      </c>
      <c r="I3556" t="s">
        <v>5243</v>
      </c>
      <c r="J3556" s="4" t="s">
        <v>5268</v>
      </c>
      <c r="K3556" s="4" t="str">
        <f t="shared" si="55"/>
        <v>Jun 14</v>
      </c>
      <c r="L3556" t="s">
        <v>5972</v>
      </c>
      <c r="M3556" t="s">
        <v>5775</v>
      </c>
      <c r="N3556" t="s">
        <v>5775</v>
      </c>
      <c r="P3556" t="s">
        <v>6051</v>
      </c>
      <c r="Q3556" t="s">
        <v>6395</v>
      </c>
      <c r="R3556">
        <v>0</v>
      </c>
      <c r="S3556" t="s">
        <v>6698</v>
      </c>
      <c r="T3556">
        <v>0</v>
      </c>
      <c r="U3556">
        <v>0</v>
      </c>
      <c r="V3556">
        <v>0</v>
      </c>
      <c r="W3556">
        <v>0</v>
      </c>
      <c r="X3556">
        <v>1</v>
      </c>
      <c r="Y3556">
        <v>1</v>
      </c>
      <c r="Z3556" s="2" t="s">
        <v>9477</v>
      </c>
    </row>
    <row r="3557" spans="1:30" x14ac:dyDescent="0.2">
      <c r="A3557" s="1">
        <v>2769</v>
      </c>
      <c r="B3557" t="s">
        <v>1598</v>
      </c>
      <c r="C3557" t="s">
        <v>3940</v>
      </c>
      <c r="D3557" t="s">
        <v>4436</v>
      </c>
      <c r="E3557" t="s">
        <v>10575</v>
      </c>
      <c r="F3557" t="str">
        <f>VLOOKUP(E3557,state_lookup!A:B,2,FALSE)</f>
        <v>PA</v>
      </c>
      <c r="G3557">
        <v>40.349499999999999</v>
      </c>
      <c r="H3557">
        <v>-76.139099999999999</v>
      </c>
      <c r="I3557" t="s">
        <v>5243</v>
      </c>
      <c r="J3557" s="4" t="s">
        <v>5268</v>
      </c>
      <c r="K3557" s="4" t="str">
        <f t="shared" si="55"/>
        <v>Jun 14</v>
      </c>
      <c r="L3557" t="s">
        <v>5304</v>
      </c>
      <c r="M3557" t="s">
        <v>5531</v>
      </c>
      <c r="N3557" t="s">
        <v>5531</v>
      </c>
      <c r="P3557" t="s">
        <v>6051</v>
      </c>
      <c r="Q3557" t="s">
        <v>6395</v>
      </c>
      <c r="R3557">
        <v>0</v>
      </c>
      <c r="S3557" t="s">
        <v>6538</v>
      </c>
      <c r="T3557">
        <v>0</v>
      </c>
      <c r="U3557">
        <v>0</v>
      </c>
      <c r="V3557">
        <v>0</v>
      </c>
      <c r="W3557">
        <v>0</v>
      </c>
      <c r="X3557">
        <v>1</v>
      </c>
      <c r="Y3557">
        <v>1</v>
      </c>
      <c r="Z3557" s="2" t="s">
        <v>9478</v>
      </c>
      <c r="AD3557" t="s">
        <v>6598</v>
      </c>
    </row>
    <row r="3558" spans="1:30" x14ac:dyDescent="0.2">
      <c r="A3558" s="1">
        <v>2770</v>
      </c>
      <c r="B3558" t="s">
        <v>673</v>
      </c>
      <c r="C3558" t="s">
        <v>1744</v>
      </c>
      <c r="D3558" t="s">
        <v>1485</v>
      </c>
      <c r="E3558" t="s">
        <v>4605</v>
      </c>
      <c r="F3558" t="str">
        <f>VLOOKUP(E3558,state_lookup!A:B,2,FALSE)</f>
        <v>GU</v>
      </c>
      <c r="G3558">
        <v>34.266199999999998</v>
      </c>
      <c r="H3558">
        <v>-85.186199999999999</v>
      </c>
      <c r="I3558" t="s">
        <v>5243</v>
      </c>
      <c r="J3558" s="4" t="s">
        <v>5268</v>
      </c>
      <c r="K3558" s="4" t="str">
        <f t="shared" si="55"/>
        <v>Jun 14</v>
      </c>
      <c r="L3558" t="s">
        <v>5881</v>
      </c>
      <c r="P3558" t="s">
        <v>6051</v>
      </c>
      <c r="Q3558" t="s">
        <v>6395</v>
      </c>
      <c r="R3558">
        <v>0</v>
      </c>
      <c r="S3558" t="s">
        <v>6539</v>
      </c>
      <c r="T3558">
        <v>0</v>
      </c>
      <c r="U3558">
        <v>0</v>
      </c>
      <c r="V3558">
        <v>0</v>
      </c>
      <c r="W3558">
        <v>0</v>
      </c>
      <c r="X3558">
        <v>1</v>
      </c>
      <c r="Y3558">
        <v>1</v>
      </c>
      <c r="Z3558" s="2" t="s">
        <v>9479</v>
      </c>
    </row>
    <row r="3559" spans="1:30" x14ac:dyDescent="0.2">
      <c r="A3559" s="1">
        <v>2771</v>
      </c>
      <c r="B3559" t="s">
        <v>1599</v>
      </c>
      <c r="C3559" t="s">
        <v>3941</v>
      </c>
      <c r="D3559" t="s">
        <v>914</v>
      </c>
      <c r="E3559" t="s">
        <v>10551</v>
      </c>
      <c r="F3559" t="str">
        <f>VLOOKUP(E3559,state_lookup!A:B,2,FALSE)</f>
        <v>NJ</v>
      </c>
      <c r="G3559">
        <v>40.652700000000003</v>
      </c>
      <c r="H3559">
        <v>-74.259900000000002</v>
      </c>
      <c r="I3559" t="s">
        <v>5243</v>
      </c>
      <c r="J3559" s="4" t="s">
        <v>5268</v>
      </c>
      <c r="K3559" s="4" t="str">
        <f t="shared" si="55"/>
        <v>Jun 14</v>
      </c>
      <c r="L3559" t="s">
        <v>5304</v>
      </c>
      <c r="M3559" t="s">
        <v>5531</v>
      </c>
      <c r="N3559" t="s">
        <v>5531</v>
      </c>
      <c r="P3559" t="s">
        <v>6051</v>
      </c>
      <c r="Q3559" t="s">
        <v>6395</v>
      </c>
      <c r="R3559">
        <v>0</v>
      </c>
      <c r="S3559" t="s">
        <v>6539</v>
      </c>
      <c r="T3559">
        <v>0</v>
      </c>
      <c r="U3559">
        <v>0</v>
      </c>
      <c r="V3559">
        <v>0</v>
      </c>
      <c r="W3559">
        <v>0</v>
      </c>
      <c r="X3559">
        <v>1</v>
      </c>
      <c r="Y3559">
        <v>1</v>
      </c>
      <c r="Z3559" s="2" t="s">
        <v>9480</v>
      </c>
      <c r="AD3559" t="s">
        <v>6598</v>
      </c>
    </row>
    <row r="3560" spans="1:30" x14ac:dyDescent="0.2">
      <c r="A3560" s="1">
        <v>2772</v>
      </c>
      <c r="B3560" t="s">
        <v>166</v>
      </c>
      <c r="C3560" t="s">
        <v>3942</v>
      </c>
      <c r="D3560" t="s">
        <v>4442</v>
      </c>
      <c r="E3560" t="s">
        <v>4673</v>
      </c>
      <c r="F3560" t="str">
        <f>VLOOKUP(E3560,state_lookup!A:B,2,FALSE)</f>
        <v>UT</v>
      </c>
      <c r="G3560">
        <v>40.7774</v>
      </c>
      <c r="H3560">
        <v>-111.93</v>
      </c>
      <c r="I3560" t="s">
        <v>5243</v>
      </c>
      <c r="J3560" s="4" t="s">
        <v>5268</v>
      </c>
      <c r="K3560" s="4" t="str">
        <f t="shared" si="55"/>
        <v>Jun 14</v>
      </c>
      <c r="L3560" t="s">
        <v>5304</v>
      </c>
      <c r="M3560" t="s">
        <v>5531</v>
      </c>
      <c r="N3560" t="s">
        <v>5531</v>
      </c>
      <c r="P3560" t="s">
        <v>6051</v>
      </c>
      <c r="Q3560" t="s">
        <v>6395</v>
      </c>
      <c r="R3560">
        <v>0</v>
      </c>
      <c r="S3560" t="s">
        <v>6538</v>
      </c>
      <c r="T3560">
        <v>0</v>
      </c>
      <c r="U3560">
        <v>0</v>
      </c>
      <c r="V3560">
        <v>0</v>
      </c>
      <c r="W3560">
        <v>0</v>
      </c>
      <c r="X3560">
        <v>1</v>
      </c>
      <c r="Y3560">
        <v>1</v>
      </c>
      <c r="Z3560" s="2" t="s">
        <v>9481</v>
      </c>
    </row>
    <row r="3561" spans="1:30" x14ac:dyDescent="0.2">
      <c r="A3561" s="1">
        <v>2773</v>
      </c>
      <c r="B3561" t="s">
        <v>166</v>
      </c>
      <c r="C3561" t="s">
        <v>3943</v>
      </c>
      <c r="D3561" t="s">
        <v>4442</v>
      </c>
      <c r="E3561" t="s">
        <v>4673</v>
      </c>
      <c r="F3561" t="str">
        <f>VLOOKUP(E3561,state_lookup!A:B,2,FALSE)</f>
        <v>UT</v>
      </c>
      <c r="G3561">
        <v>40.7774</v>
      </c>
      <c r="H3561">
        <v>-111.93</v>
      </c>
      <c r="I3561" t="s">
        <v>5243</v>
      </c>
      <c r="J3561" s="4" t="s">
        <v>5268</v>
      </c>
      <c r="K3561" s="4" t="str">
        <f t="shared" si="55"/>
        <v>Jun 14</v>
      </c>
      <c r="L3561" t="s">
        <v>5343</v>
      </c>
      <c r="M3561" t="s">
        <v>5527</v>
      </c>
      <c r="N3561" t="s">
        <v>5527</v>
      </c>
      <c r="P3561" t="s">
        <v>6051</v>
      </c>
      <c r="Q3561" t="s">
        <v>6395</v>
      </c>
      <c r="R3561">
        <v>0</v>
      </c>
      <c r="S3561" t="s">
        <v>6538</v>
      </c>
      <c r="T3561">
        <v>0</v>
      </c>
      <c r="U3561">
        <v>0</v>
      </c>
      <c r="V3561">
        <v>0</v>
      </c>
      <c r="W3561">
        <v>0</v>
      </c>
      <c r="X3561">
        <v>1</v>
      </c>
      <c r="Y3561">
        <v>1</v>
      </c>
      <c r="Z3561" s="2" t="s">
        <v>9482</v>
      </c>
    </row>
    <row r="3562" spans="1:30" x14ac:dyDescent="0.2">
      <c r="A3562" s="1">
        <v>2774</v>
      </c>
      <c r="B3562" t="s">
        <v>327</v>
      </c>
      <c r="D3562" t="s">
        <v>4443</v>
      </c>
      <c r="E3562" t="s">
        <v>10546</v>
      </c>
      <c r="F3562" t="str">
        <f>VLOOKUP(E3562,state_lookup!A:B,2,FALSE)</f>
        <v>TX</v>
      </c>
      <c r="G3562">
        <v>29.465800000000002</v>
      </c>
      <c r="H3562">
        <v>-98.525400000000005</v>
      </c>
      <c r="I3562" t="s">
        <v>5243</v>
      </c>
      <c r="J3562" s="4" t="s">
        <v>5268</v>
      </c>
      <c r="K3562" s="4" t="str">
        <f t="shared" si="55"/>
        <v>Jun 14</v>
      </c>
      <c r="P3562" t="s">
        <v>6051</v>
      </c>
      <c r="Q3562" t="s">
        <v>6502</v>
      </c>
      <c r="R3562">
        <v>0</v>
      </c>
      <c r="S3562" t="s">
        <v>6590</v>
      </c>
      <c r="X3562">
        <v>1</v>
      </c>
      <c r="Y3562">
        <v>1</v>
      </c>
      <c r="Z3562" s="2" t="s">
        <v>9419</v>
      </c>
    </row>
    <row r="3563" spans="1:30" x14ac:dyDescent="0.2">
      <c r="A3563" s="1">
        <v>2775</v>
      </c>
      <c r="B3563" t="s">
        <v>328</v>
      </c>
      <c r="C3563" t="s">
        <v>3944</v>
      </c>
      <c r="D3563" t="s">
        <v>328</v>
      </c>
      <c r="E3563" t="s">
        <v>10547</v>
      </c>
      <c r="F3563" t="str">
        <f>VLOOKUP(E3563,state_lookup!A:B,2,FALSE)</f>
        <v>CA</v>
      </c>
      <c r="G3563">
        <v>32.831200000000003</v>
      </c>
      <c r="H3563">
        <v>-117.1225</v>
      </c>
      <c r="I3563" t="s">
        <v>5243</v>
      </c>
      <c r="J3563" s="4" t="s">
        <v>5268</v>
      </c>
      <c r="K3563" s="4" t="str">
        <f t="shared" si="55"/>
        <v>Jun 14</v>
      </c>
      <c r="P3563" t="s">
        <v>6051</v>
      </c>
      <c r="Q3563" t="s">
        <v>6502</v>
      </c>
      <c r="R3563">
        <v>0</v>
      </c>
      <c r="S3563" t="s">
        <v>6538</v>
      </c>
      <c r="X3563">
        <v>1</v>
      </c>
      <c r="Y3563">
        <v>1</v>
      </c>
      <c r="Z3563" s="2" t="s">
        <v>9436</v>
      </c>
    </row>
    <row r="3564" spans="1:30" x14ac:dyDescent="0.2">
      <c r="A3564" s="1">
        <v>2776</v>
      </c>
      <c r="B3564" t="s">
        <v>328</v>
      </c>
      <c r="C3564" t="s">
        <v>3945</v>
      </c>
      <c r="D3564" t="s">
        <v>328</v>
      </c>
      <c r="E3564" t="s">
        <v>10547</v>
      </c>
      <c r="F3564" t="str">
        <f>VLOOKUP(E3564,state_lookup!A:B,2,FALSE)</f>
        <v>CA</v>
      </c>
      <c r="G3564">
        <v>32.831200000000003</v>
      </c>
      <c r="H3564">
        <v>-117.1225</v>
      </c>
      <c r="I3564" t="s">
        <v>5243</v>
      </c>
      <c r="J3564" s="4" t="s">
        <v>5268</v>
      </c>
      <c r="K3564" s="4" t="str">
        <f t="shared" si="55"/>
        <v>Jun 14</v>
      </c>
      <c r="P3564" t="s">
        <v>6051</v>
      </c>
      <c r="Q3564" t="s">
        <v>6502</v>
      </c>
      <c r="R3564">
        <v>0</v>
      </c>
      <c r="S3564" t="s">
        <v>6538</v>
      </c>
      <c r="X3564">
        <v>0</v>
      </c>
      <c r="Y3564">
        <v>1</v>
      </c>
      <c r="Z3564" s="2" t="s">
        <v>9436</v>
      </c>
    </row>
    <row r="3565" spans="1:30" x14ac:dyDescent="0.2">
      <c r="A3565" s="1">
        <v>2777</v>
      </c>
      <c r="B3565" t="s">
        <v>1600</v>
      </c>
      <c r="C3565" t="s">
        <v>3946</v>
      </c>
      <c r="D3565" t="s">
        <v>4450</v>
      </c>
      <c r="E3565" t="s">
        <v>64</v>
      </c>
      <c r="F3565" t="str">
        <f>VLOOKUP(E3565,state_lookup!A:B,2,FALSE)</f>
        <v>NY</v>
      </c>
      <c r="G3565">
        <v>42.945799999999998</v>
      </c>
      <c r="H3565">
        <v>-76.428200000000004</v>
      </c>
      <c r="I3565" t="s">
        <v>5243</v>
      </c>
      <c r="J3565" s="4" t="s">
        <v>5268</v>
      </c>
      <c r="K3565" s="4" t="str">
        <f t="shared" si="55"/>
        <v>Jun 14</v>
      </c>
      <c r="L3565" t="s">
        <v>5304</v>
      </c>
      <c r="M3565" t="s">
        <v>5531</v>
      </c>
      <c r="N3565" t="s">
        <v>5531</v>
      </c>
      <c r="P3565" t="s">
        <v>6369</v>
      </c>
      <c r="Q3565" t="s">
        <v>6395</v>
      </c>
      <c r="R3565">
        <v>0</v>
      </c>
      <c r="S3565" t="s">
        <v>6538</v>
      </c>
      <c r="T3565">
        <v>0</v>
      </c>
      <c r="U3565">
        <v>0</v>
      </c>
      <c r="V3565">
        <v>0</v>
      </c>
      <c r="W3565">
        <v>0</v>
      </c>
      <c r="X3565">
        <v>1</v>
      </c>
      <c r="Y3565">
        <v>1</v>
      </c>
      <c r="Z3565" s="2" t="s">
        <v>9483</v>
      </c>
    </row>
    <row r="3566" spans="1:30" x14ac:dyDescent="0.2">
      <c r="A3566" s="1">
        <v>2778</v>
      </c>
      <c r="B3566" t="s">
        <v>174</v>
      </c>
      <c r="C3566" t="s">
        <v>3947</v>
      </c>
      <c r="D3566" t="s">
        <v>4445</v>
      </c>
      <c r="E3566" t="s">
        <v>181</v>
      </c>
      <c r="F3566" t="str">
        <f>VLOOKUP(E3566,state_lookup!A:B,2,FALSE)</f>
        <v>WA</v>
      </c>
      <c r="G3566">
        <v>47.621099999999998</v>
      </c>
      <c r="H3566">
        <v>-122.3244</v>
      </c>
      <c r="I3566" t="s">
        <v>5243</v>
      </c>
      <c r="J3566" s="4" t="s">
        <v>5268</v>
      </c>
      <c r="K3566" s="4" t="str">
        <f t="shared" si="55"/>
        <v>Jun 14</v>
      </c>
      <c r="P3566" t="s">
        <v>6051</v>
      </c>
      <c r="Q3566" t="s">
        <v>6395</v>
      </c>
      <c r="R3566">
        <v>0</v>
      </c>
      <c r="S3566" t="s">
        <v>6537</v>
      </c>
      <c r="X3566">
        <v>1</v>
      </c>
      <c r="Y3566">
        <v>1</v>
      </c>
      <c r="Z3566" s="2" t="s">
        <v>6772</v>
      </c>
    </row>
    <row r="3567" spans="1:30" x14ac:dyDescent="0.2">
      <c r="A3567" s="1">
        <v>2779</v>
      </c>
      <c r="B3567" t="s">
        <v>1601</v>
      </c>
      <c r="C3567" t="s">
        <v>3948</v>
      </c>
      <c r="D3567" t="s">
        <v>34</v>
      </c>
      <c r="E3567" t="s">
        <v>64</v>
      </c>
      <c r="F3567" t="str">
        <f>VLOOKUP(E3567,state_lookup!A:B,2,FALSE)</f>
        <v>NY</v>
      </c>
      <c r="G3567">
        <v>41.064540000000001</v>
      </c>
      <c r="H3567" t="s">
        <v>5228</v>
      </c>
      <c r="I3567" t="s">
        <v>5243</v>
      </c>
      <c r="J3567" s="4" t="s">
        <v>5268</v>
      </c>
      <c r="K3567" s="4" t="str">
        <f t="shared" si="55"/>
        <v>Jun 14</v>
      </c>
      <c r="L3567" t="s">
        <v>5304</v>
      </c>
      <c r="M3567" t="s">
        <v>5531</v>
      </c>
      <c r="N3567" t="s">
        <v>5531</v>
      </c>
      <c r="P3567" t="s">
        <v>6051</v>
      </c>
      <c r="Q3567" t="s">
        <v>6395</v>
      </c>
      <c r="R3567">
        <v>0</v>
      </c>
      <c r="S3567" t="s">
        <v>6538</v>
      </c>
      <c r="T3567">
        <v>0</v>
      </c>
      <c r="U3567">
        <v>0</v>
      </c>
      <c r="V3567">
        <v>0</v>
      </c>
      <c r="W3567">
        <v>0</v>
      </c>
      <c r="X3567">
        <v>1</v>
      </c>
      <c r="Y3567">
        <v>1</v>
      </c>
      <c r="Z3567" s="2" t="s">
        <v>9416</v>
      </c>
      <c r="AD3567" t="s">
        <v>6598</v>
      </c>
    </row>
    <row r="3568" spans="1:30" x14ac:dyDescent="0.2">
      <c r="A3568" s="1">
        <v>2780</v>
      </c>
      <c r="B3568" t="s">
        <v>1320</v>
      </c>
      <c r="C3568" t="s">
        <v>3949</v>
      </c>
      <c r="D3568" t="s">
        <v>4798</v>
      </c>
      <c r="E3568" t="s">
        <v>10562</v>
      </c>
      <c r="F3568" t="str">
        <f>VLOOKUP(E3568,state_lookup!A:B,2,FALSE)</f>
        <v>GA</v>
      </c>
      <c r="G3568">
        <v>33.863300000000002</v>
      </c>
      <c r="H3568">
        <v>-84.516800000000003</v>
      </c>
      <c r="I3568" t="s">
        <v>5243</v>
      </c>
      <c r="J3568" s="4" t="s">
        <v>5268</v>
      </c>
      <c r="K3568" s="4" t="str">
        <f t="shared" si="55"/>
        <v>Jun 14</v>
      </c>
      <c r="L3568" t="s">
        <v>5293</v>
      </c>
      <c r="M3568" t="s">
        <v>5396</v>
      </c>
      <c r="N3568" t="s">
        <v>5396</v>
      </c>
      <c r="P3568" t="s">
        <v>6051</v>
      </c>
      <c r="Q3568" t="s">
        <v>6395</v>
      </c>
      <c r="R3568">
        <v>0</v>
      </c>
      <c r="S3568" t="s">
        <v>6539</v>
      </c>
      <c r="T3568">
        <v>0</v>
      </c>
      <c r="U3568">
        <v>0</v>
      </c>
      <c r="V3568">
        <v>0</v>
      </c>
      <c r="W3568">
        <v>0</v>
      </c>
      <c r="X3568">
        <v>1</v>
      </c>
      <c r="Y3568">
        <v>1</v>
      </c>
      <c r="Z3568" s="2" t="s">
        <v>9484</v>
      </c>
    </row>
    <row r="3569" spans="1:30" x14ac:dyDescent="0.2">
      <c r="A3569" s="1">
        <v>2781</v>
      </c>
      <c r="B3569" t="s">
        <v>1602</v>
      </c>
      <c r="C3569" t="s">
        <v>2257</v>
      </c>
      <c r="D3569" t="s">
        <v>1602</v>
      </c>
      <c r="E3569" t="s">
        <v>10575</v>
      </c>
      <c r="F3569" t="str">
        <f>VLOOKUP(E3569,state_lookup!A:B,2,FALSE)</f>
        <v>PA</v>
      </c>
      <c r="G3569">
        <v>40.005000000000003</v>
      </c>
      <c r="H3569">
        <v>-79.077799999999996</v>
      </c>
      <c r="I3569" t="s">
        <v>5243</v>
      </c>
      <c r="J3569" s="4" t="s">
        <v>5268</v>
      </c>
      <c r="K3569" s="4" t="str">
        <f t="shared" si="55"/>
        <v>Jun 14</v>
      </c>
      <c r="L3569" t="s">
        <v>5973</v>
      </c>
      <c r="M3569" t="s">
        <v>5531</v>
      </c>
      <c r="N3569" t="s">
        <v>5531</v>
      </c>
      <c r="P3569" t="s">
        <v>6051</v>
      </c>
      <c r="Q3569" t="s">
        <v>6395</v>
      </c>
      <c r="R3569">
        <v>0</v>
      </c>
      <c r="S3569" t="s">
        <v>6538</v>
      </c>
      <c r="T3569">
        <v>0</v>
      </c>
      <c r="U3569">
        <v>0</v>
      </c>
      <c r="V3569">
        <v>0</v>
      </c>
      <c r="W3569">
        <v>0</v>
      </c>
      <c r="X3569">
        <v>1</v>
      </c>
      <c r="Y3569">
        <v>1</v>
      </c>
      <c r="Z3569" s="2" t="s">
        <v>9485</v>
      </c>
    </row>
    <row r="3570" spans="1:30" x14ac:dyDescent="0.2">
      <c r="A3570" s="1">
        <v>2782</v>
      </c>
      <c r="B3570" t="s">
        <v>176</v>
      </c>
      <c r="C3570" t="s">
        <v>3950</v>
      </c>
      <c r="D3570" t="s">
        <v>4359</v>
      </c>
      <c r="E3570" t="s">
        <v>10561</v>
      </c>
      <c r="F3570" t="str">
        <f>VLOOKUP(E3570,state_lookup!A:B,2,FALSE)</f>
        <v>MO</v>
      </c>
      <c r="G3570">
        <v>37.194299999999998</v>
      </c>
      <c r="H3570">
        <v>-93.291499999999999</v>
      </c>
      <c r="I3570" t="s">
        <v>5243</v>
      </c>
      <c r="J3570" s="4" t="s">
        <v>5268</v>
      </c>
      <c r="K3570" s="4" t="str">
        <f t="shared" si="55"/>
        <v>Jun 14</v>
      </c>
      <c r="L3570" t="s">
        <v>5974</v>
      </c>
      <c r="M3570" t="s">
        <v>5531</v>
      </c>
      <c r="N3570" t="s">
        <v>5531</v>
      </c>
      <c r="P3570" t="s">
        <v>6362</v>
      </c>
      <c r="Q3570" t="s">
        <v>6395</v>
      </c>
      <c r="R3570">
        <v>0</v>
      </c>
      <c r="S3570" t="s">
        <v>6560</v>
      </c>
      <c r="T3570">
        <v>0</v>
      </c>
      <c r="U3570">
        <v>0</v>
      </c>
      <c r="V3570">
        <v>0</v>
      </c>
      <c r="W3570">
        <v>0</v>
      </c>
      <c r="X3570">
        <v>1</v>
      </c>
      <c r="Y3570">
        <v>1</v>
      </c>
      <c r="Z3570" s="2" t="s">
        <v>9486</v>
      </c>
    </row>
    <row r="3571" spans="1:30" x14ac:dyDescent="0.2">
      <c r="A3571" s="1">
        <v>2783</v>
      </c>
      <c r="B3571" t="s">
        <v>176</v>
      </c>
      <c r="C3571" t="s">
        <v>3951</v>
      </c>
      <c r="D3571" t="s">
        <v>4324</v>
      </c>
      <c r="E3571" t="s">
        <v>10556</v>
      </c>
      <c r="F3571" t="str">
        <f>VLOOKUP(E3571,state_lookup!A:B,2,FALSE)</f>
        <v>OH</v>
      </c>
      <c r="G3571">
        <v>39.929699999999997</v>
      </c>
      <c r="H3571">
        <v>-83.795699999999997</v>
      </c>
      <c r="I3571" t="s">
        <v>5243</v>
      </c>
      <c r="J3571" s="4" t="s">
        <v>5268</v>
      </c>
      <c r="K3571" s="4" t="str">
        <f t="shared" si="55"/>
        <v>Jun 14</v>
      </c>
      <c r="L3571" t="s">
        <v>5289</v>
      </c>
      <c r="M3571" t="s">
        <v>5982</v>
      </c>
      <c r="N3571" t="s">
        <v>5982</v>
      </c>
      <c r="P3571" t="s">
        <v>6370</v>
      </c>
      <c r="Q3571" t="s">
        <v>6395</v>
      </c>
      <c r="R3571">
        <v>0</v>
      </c>
      <c r="S3571" t="s">
        <v>6699</v>
      </c>
      <c r="T3571">
        <v>0</v>
      </c>
      <c r="U3571">
        <v>0</v>
      </c>
      <c r="V3571">
        <v>0</v>
      </c>
      <c r="W3571">
        <v>0</v>
      </c>
      <c r="X3571">
        <v>1</v>
      </c>
      <c r="Y3571">
        <v>1</v>
      </c>
      <c r="Z3571" s="2" t="s">
        <v>9487</v>
      </c>
    </row>
    <row r="3572" spans="1:30" x14ac:dyDescent="0.2">
      <c r="A3572" s="1">
        <v>2784</v>
      </c>
      <c r="B3572" t="s">
        <v>340</v>
      </c>
      <c r="C3572" t="s">
        <v>3058</v>
      </c>
      <c r="D3572" t="s">
        <v>340</v>
      </c>
      <c r="E3572" t="s">
        <v>181</v>
      </c>
      <c r="F3572" t="str">
        <f>VLOOKUP(E3572,state_lookup!A:B,2,FALSE)</f>
        <v>WA</v>
      </c>
      <c r="G3572">
        <v>47.667099999999998</v>
      </c>
      <c r="H3572">
        <v>-117.43300000000001</v>
      </c>
      <c r="I3572" t="s">
        <v>5243</v>
      </c>
      <c r="J3572" s="4" t="s">
        <v>5268</v>
      </c>
      <c r="K3572" s="4" t="str">
        <f t="shared" si="55"/>
        <v>Jun 14</v>
      </c>
      <c r="L3572" t="s">
        <v>5304</v>
      </c>
      <c r="M3572" t="s">
        <v>5531</v>
      </c>
      <c r="N3572" t="s">
        <v>5531</v>
      </c>
      <c r="P3572" t="s">
        <v>6051</v>
      </c>
      <c r="Q3572" t="s">
        <v>6395</v>
      </c>
      <c r="R3572">
        <v>0</v>
      </c>
      <c r="S3572" t="s">
        <v>6537</v>
      </c>
      <c r="T3572">
        <v>0</v>
      </c>
      <c r="U3572">
        <v>0</v>
      </c>
      <c r="V3572">
        <v>0</v>
      </c>
      <c r="W3572">
        <v>0</v>
      </c>
      <c r="X3572">
        <v>1</v>
      </c>
      <c r="Y3572">
        <v>1</v>
      </c>
      <c r="Z3572" s="2" t="s">
        <v>9488</v>
      </c>
    </row>
    <row r="3573" spans="1:30" x14ac:dyDescent="0.2">
      <c r="A3573" s="1">
        <v>2785</v>
      </c>
      <c r="B3573" t="s">
        <v>75</v>
      </c>
      <c r="C3573" t="s">
        <v>3952</v>
      </c>
      <c r="D3573" t="s">
        <v>75</v>
      </c>
      <c r="E3573" t="s">
        <v>10561</v>
      </c>
      <c r="F3573" t="str">
        <f>VLOOKUP(E3573,state_lookup!A:B,2,FALSE)</f>
        <v>MO</v>
      </c>
      <c r="G3573">
        <v>38.631619999999998</v>
      </c>
      <c r="H3573" t="s">
        <v>4936</v>
      </c>
      <c r="I3573" t="s">
        <v>5243</v>
      </c>
      <c r="J3573" s="4" t="s">
        <v>5268</v>
      </c>
      <c r="K3573" s="4" t="str">
        <f t="shared" si="55"/>
        <v>Jun 14</v>
      </c>
      <c r="L3573" t="s">
        <v>5303</v>
      </c>
      <c r="M3573" t="s">
        <v>5396</v>
      </c>
      <c r="N3573" t="s">
        <v>5396</v>
      </c>
      <c r="P3573" t="s">
        <v>6325</v>
      </c>
      <c r="Q3573" t="s">
        <v>6395</v>
      </c>
      <c r="R3573">
        <v>0</v>
      </c>
      <c r="S3573" t="s">
        <v>6607</v>
      </c>
      <c r="T3573">
        <v>0</v>
      </c>
      <c r="U3573">
        <v>0</v>
      </c>
      <c r="V3573">
        <v>0</v>
      </c>
      <c r="W3573">
        <v>0</v>
      </c>
      <c r="X3573">
        <v>1</v>
      </c>
      <c r="Y3573">
        <v>1</v>
      </c>
      <c r="Z3573" s="2" t="s">
        <v>9489</v>
      </c>
    </row>
    <row r="3574" spans="1:30" x14ac:dyDescent="0.2">
      <c r="A3574" s="1">
        <v>2786</v>
      </c>
      <c r="B3574" t="s">
        <v>341</v>
      </c>
      <c r="C3574" t="s">
        <v>3953</v>
      </c>
      <c r="D3574" t="s">
        <v>4878</v>
      </c>
      <c r="E3574" t="s">
        <v>10549</v>
      </c>
      <c r="F3574" t="str">
        <f>VLOOKUP(E3574,state_lookup!A:B,2,FALSE)</f>
        <v>FL</v>
      </c>
      <c r="G3574">
        <v>29.8977</v>
      </c>
      <c r="H3574">
        <v>-81.31</v>
      </c>
      <c r="I3574" t="s">
        <v>5243</v>
      </c>
      <c r="J3574" s="4" t="s">
        <v>5268</v>
      </c>
      <c r="K3574" s="4" t="str">
        <f t="shared" si="55"/>
        <v>Jun 14</v>
      </c>
      <c r="L3574" t="s">
        <v>5304</v>
      </c>
      <c r="M3574" t="s">
        <v>5531</v>
      </c>
      <c r="N3574" t="s">
        <v>5531</v>
      </c>
      <c r="P3574" t="s">
        <v>6051</v>
      </c>
      <c r="Q3574" t="s">
        <v>6510</v>
      </c>
      <c r="R3574">
        <v>0</v>
      </c>
      <c r="S3574" t="s">
        <v>6537</v>
      </c>
      <c r="T3574">
        <v>0</v>
      </c>
      <c r="U3574">
        <v>0</v>
      </c>
      <c r="V3574">
        <v>0</v>
      </c>
      <c r="W3574">
        <v>0</v>
      </c>
      <c r="X3574">
        <v>1</v>
      </c>
      <c r="Y3574">
        <v>1</v>
      </c>
      <c r="Z3574" s="2" t="s">
        <v>9490</v>
      </c>
    </row>
    <row r="3575" spans="1:30" x14ac:dyDescent="0.2">
      <c r="A3575" s="1">
        <v>2787</v>
      </c>
      <c r="B3575" t="s">
        <v>485</v>
      </c>
      <c r="D3575" t="s">
        <v>566</v>
      </c>
      <c r="E3575" t="s">
        <v>10566</v>
      </c>
      <c r="F3575" t="str">
        <f>VLOOKUP(E3575,state_lookup!A:B,2,FALSE)</f>
        <v>CT</v>
      </c>
      <c r="G3575">
        <v>41.103499999999997</v>
      </c>
      <c r="H3575">
        <v>-73.558300000000003</v>
      </c>
      <c r="I3575" t="s">
        <v>5243</v>
      </c>
      <c r="J3575" s="4" t="s">
        <v>5268</v>
      </c>
      <c r="K3575" s="4" t="str">
        <f t="shared" si="55"/>
        <v>Jun 14</v>
      </c>
      <c r="P3575" t="s">
        <v>6051</v>
      </c>
      <c r="Q3575" t="s">
        <v>6395</v>
      </c>
      <c r="R3575">
        <v>0</v>
      </c>
      <c r="S3575" t="s">
        <v>6537</v>
      </c>
      <c r="X3575">
        <v>1</v>
      </c>
      <c r="Y3575">
        <v>1</v>
      </c>
      <c r="Z3575" s="2" t="s">
        <v>9491</v>
      </c>
    </row>
    <row r="3576" spans="1:30" x14ac:dyDescent="0.2">
      <c r="A3576" s="1">
        <v>2788</v>
      </c>
      <c r="B3576" t="s">
        <v>486</v>
      </c>
      <c r="C3576" t="s">
        <v>3954</v>
      </c>
      <c r="D3576" t="s">
        <v>4521</v>
      </c>
      <c r="E3576" t="s">
        <v>10575</v>
      </c>
      <c r="F3576" t="str">
        <f>VLOOKUP(E3576,state_lookup!A:B,2,FALSE)</f>
        <v>PA</v>
      </c>
      <c r="G3576">
        <v>40.790999999999997</v>
      </c>
      <c r="H3576">
        <v>-77.856800000000007</v>
      </c>
      <c r="I3576" t="s">
        <v>5243</v>
      </c>
      <c r="J3576" s="4" t="s">
        <v>5268</v>
      </c>
      <c r="K3576" s="4" t="str">
        <f t="shared" si="55"/>
        <v>Jun 14</v>
      </c>
      <c r="L3576" t="s">
        <v>5950</v>
      </c>
      <c r="M3576" t="s">
        <v>5617</v>
      </c>
      <c r="N3576" t="s">
        <v>5617</v>
      </c>
      <c r="P3576" t="s">
        <v>6371</v>
      </c>
      <c r="Q3576" t="s">
        <v>6395</v>
      </c>
      <c r="R3576">
        <v>0</v>
      </c>
      <c r="S3576" t="s">
        <v>6538</v>
      </c>
      <c r="T3576">
        <v>0</v>
      </c>
      <c r="U3576">
        <v>0</v>
      </c>
      <c r="V3576">
        <v>0</v>
      </c>
      <c r="W3576">
        <v>0</v>
      </c>
      <c r="X3576">
        <v>1</v>
      </c>
      <c r="Y3576">
        <v>1</v>
      </c>
      <c r="Z3576" s="2" t="s">
        <v>9492</v>
      </c>
    </row>
    <row r="3577" spans="1:30" x14ac:dyDescent="0.2">
      <c r="A3577" s="1">
        <v>2789</v>
      </c>
      <c r="B3577" t="s">
        <v>348</v>
      </c>
      <c r="C3577" t="s">
        <v>1716</v>
      </c>
      <c r="D3577" t="s">
        <v>4450</v>
      </c>
      <c r="E3577" t="s">
        <v>64</v>
      </c>
      <c r="F3577" t="str">
        <f>VLOOKUP(E3577,state_lookup!A:B,2,FALSE)</f>
        <v>NY</v>
      </c>
      <c r="G3577">
        <v>43.040900000000001</v>
      </c>
      <c r="H3577">
        <v>-76.143799999999999</v>
      </c>
      <c r="I3577" t="s">
        <v>5243</v>
      </c>
      <c r="J3577" s="4" t="s">
        <v>5268</v>
      </c>
      <c r="K3577" s="4" t="str">
        <f t="shared" si="55"/>
        <v>Jun 14</v>
      </c>
      <c r="L3577" t="s">
        <v>5948</v>
      </c>
      <c r="M3577" t="s">
        <v>5396</v>
      </c>
      <c r="N3577" t="s">
        <v>5396</v>
      </c>
      <c r="P3577" t="s">
        <v>6372</v>
      </c>
      <c r="Q3577" t="s">
        <v>6395</v>
      </c>
      <c r="R3577">
        <v>0</v>
      </c>
      <c r="S3577" t="s">
        <v>6568</v>
      </c>
      <c r="T3577">
        <v>0</v>
      </c>
      <c r="U3577">
        <v>0</v>
      </c>
      <c r="V3577">
        <v>0</v>
      </c>
      <c r="W3577">
        <v>0</v>
      </c>
      <c r="X3577">
        <v>1</v>
      </c>
      <c r="Y3577">
        <v>1</v>
      </c>
      <c r="Z3577" s="2" t="s">
        <v>9493</v>
      </c>
    </row>
    <row r="3578" spans="1:30" x14ac:dyDescent="0.2">
      <c r="A3578" s="1">
        <v>2790</v>
      </c>
      <c r="B3578" t="s">
        <v>1603</v>
      </c>
      <c r="C3578" t="s">
        <v>3955</v>
      </c>
      <c r="D3578" t="s">
        <v>936</v>
      </c>
      <c r="E3578" t="s">
        <v>10562</v>
      </c>
      <c r="F3578" t="str">
        <f>VLOOKUP(E3578,state_lookup!A:B,2,FALSE)</f>
        <v>GA</v>
      </c>
      <c r="G3578">
        <v>32.01</v>
      </c>
      <c r="H3578">
        <v>-80.852699999999999</v>
      </c>
      <c r="I3578" t="s">
        <v>5243</v>
      </c>
      <c r="J3578" s="4" t="s">
        <v>5268</v>
      </c>
      <c r="K3578" s="4" t="str">
        <f t="shared" si="55"/>
        <v>Jun 14</v>
      </c>
      <c r="L3578" t="s">
        <v>5289</v>
      </c>
      <c r="M3578" t="s">
        <v>5982</v>
      </c>
      <c r="N3578" t="s">
        <v>5982</v>
      </c>
      <c r="P3578" t="s">
        <v>6051</v>
      </c>
      <c r="Q3578" t="s">
        <v>6511</v>
      </c>
      <c r="R3578">
        <v>0</v>
      </c>
      <c r="S3578" t="s">
        <v>6537</v>
      </c>
      <c r="T3578">
        <v>0</v>
      </c>
      <c r="U3578">
        <v>0</v>
      </c>
      <c r="V3578">
        <v>0</v>
      </c>
      <c r="W3578">
        <v>0</v>
      </c>
      <c r="X3578">
        <v>1</v>
      </c>
      <c r="Y3578">
        <v>1</v>
      </c>
      <c r="Z3578" s="2" t="s">
        <v>9494</v>
      </c>
      <c r="AD3578" t="s">
        <v>6598</v>
      </c>
    </row>
    <row r="3579" spans="1:30" x14ac:dyDescent="0.2">
      <c r="A3579" s="1">
        <v>2791</v>
      </c>
      <c r="B3579" t="s">
        <v>495</v>
      </c>
      <c r="C3579" t="s">
        <v>2550</v>
      </c>
      <c r="D3579" t="s">
        <v>149</v>
      </c>
      <c r="E3579" t="s">
        <v>917</v>
      </c>
      <c r="F3579" t="str">
        <f>VLOOKUP(E3579,state_lookup!A:B,2,FALSE)</f>
        <v>VA</v>
      </c>
      <c r="G3579">
        <v>36.852930000000001</v>
      </c>
      <c r="H3579" t="s">
        <v>4994</v>
      </c>
      <c r="I3579" t="s">
        <v>5243</v>
      </c>
      <c r="J3579" s="4" t="s">
        <v>5268</v>
      </c>
      <c r="K3579" s="4" t="str">
        <f t="shared" si="55"/>
        <v>Jun 14</v>
      </c>
      <c r="L3579" t="s">
        <v>5304</v>
      </c>
      <c r="M3579" t="s">
        <v>5531</v>
      </c>
      <c r="N3579" t="s">
        <v>5531</v>
      </c>
      <c r="P3579" t="s">
        <v>6051</v>
      </c>
      <c r="Q3579" t="s">
        <v>6395</v>
      </c>
      <c r="R3579">
        <v>0</v>
      </c>
      <c r="S3579" t="s">
        <v>6538</v>
      </c>
      <c r="T3579">
        <v>0</v>
      </c>
      <c r="U3579">
        <v>0</v>
      </c>
      <c r="V3579">
        <v>0</v>
      </c>
      <c r="W3579">
        <v>0</v>
      </c>
      <c r="X3579">
        <v>1</v>
      </c>
      <c r="Y3579">
        <v>1</v>
      </c>
      <c r="Z3579" s="2" t="s">
        <v>9495</v>
      </c>
    </row>
    <row r="3580" spans="1:30" x14ac:dyDescent="0.2">
      <c r="A3580" s="1">
        <v>2792</v>
      </c>
      <c r="B3580" t="s">
        <v>1604</v>
      </c>
      <c r="C3580" t="s">
        <v>3956</v>
      </c>
      <c r="D3580" t="s">
        <v>1604</v>
      </c>
      <c r="E3580" t="s">
        <v>64</v>
      </c>
      <c r="F3580" t="str">
        <f>VLOOKUP(E3580,state_lookup!A:B,2,FALSE)</f>
        <v>NY</v>
      </c>
      <c r="G3580">
        <v>41.151479999999999</v>
      </c>
      <c r="H3580" t="s">
        <v>5229</v>
      </c>
      <c r="I3580" t="s">
        <v>5243</v>
      </c>
      <c r="J3580" s="4" t="s">
        <v>5268</v>
      </c>
      <c r="K3580" s="4" t="str">
        <f t="shared" si="55"/>
        <v>Jun 14</v>
      </c>
      <c r="L3580" t="s">
        <v>5304</v>
      </c>
      <c r="M3580" t="s">
        <v>5531</v>
      </c>
      <c r="N3580" t="s">
        <v>5531</v>
      </c>
      <c r="P3580" t="s">
        <v>6373</v>
      </c>
      <c r="Q3580" t="s">
        <v>6395</v>
      </c>
      <c r="R3580">
        <v>0</v>
      </c>
      <c r="S3580" t="s">
        <v>6671</v>
      </c>
      <c r="T3580">
        <v>0</v>
      </c>
      <c r="U3580">
        <v>0</v>
      </c>
      <c r="V3580">
        <v>0</v>
      </c>
      <c r="W3580">
        <v>0</v>
      </c>
      <c r="X3580">
        <v>1</v>
      </c>
      <c r="Y3580">
        <v>1</v>
      </c>
      <c r="Z3580" s="2" t="s">
        <v>9496</v>
      </c>
    </row>
    <row r="3581" spans="1:30" x14ac:dyDescent="0.2">
      <c r="A3581" s="1">
        <v>2793</v>
      </c>
      <c r="B3581" t="s">
        <v>181</v>
      </c>
      <c r="C3581" t="s">
        <v>3957</v>
      </c>
      <c r="D3581" t="s">
        <v>405</v>
      </c>
      <c r="E3581" t="s">
        <v>10561</v>
      </c>
      <c r="F3581" t="str">
        <f>VLOOKUP(E3581,state_lookup!A:B,2,FALSE)</f>
        <v>MO</v>
      </c>
      <c r="G3581">
        <v>38.551400000000001</v>
      </c>
      <c r="H3581">
        <v>-91.015100000000004</v>
      </c>
      <c r="I3581" t="s">
        <v>5243</v>
      </c>
      <c r="J3581" s="4" t="s">
        <v>5268</v>
      </c>
      <c r="K3581" s="4" t="str">
        <f t="shared" si="55"/>
        <v>Jun 14</v>
      </c>
      <c r="P3581" t="s">
        <v>6051</v>
      </c>
      <c r="Q3581" t="s">
        <v>6512</v>
      </c>
      <c r="R3581">
        <v>0</v>
      </c>
      <c r="S3581" t="s">
        <v>6539</v>
      </c>
      <c r="T3581">
        <v>0</v>
      </c>
      <c r="U3581">
        <v>0</v>
      </c>
      <c r="V3581">
        <v>0</v>
      </c>
      <c r="W3581">
        <v>0</v>
      </c>
      <c r="X3581">
        <v>1</v>
      </c>
      <c r="Y3581">
        <v>1</v>
      </c>
      <c r="Z3581" s="2" t="s">
        <v>9497</v>
      </c>
      <c r="AD3581" t="s">
        <v>6598</v>
      </c>
    </row>
    <row r="3582" spans="1:30" x14ac:dyDescent="0.2">
      <c r="A3582" s="1">
        <v>2794</v>
      </c>
      <c r="B3582" t="s">
        <v>181</v>
      </c>
      <c r="C3582" t="s">
        <v>3958</v>
      </c>
      <c r="D3582" t="s">
        <v>4363</v>
      </c>
      <c r="E3582" t="s">
        <v>10577</v>
      </c>
      <c r="F3582" t="str">
        <f>VLOOKUP(E3582,state_lookup!A:B,2,FALSE)</f>
        <v>DC</v>
      </c>
      <c r="G3582">
        <v>38.904699999999998</v>
      </c>
      <c r="H3582">
        <v>-77.016300000000001</v>
      </c>
      <c r="I3582" t="s">
        <v>5243</v>
      </c>
      <c r="J3582" s="4" t="s">
        <v>5268</v>
      </c>
      <c r="K3582" s="4" t="str">
        <f t="shared" si="55"/>
        <v>Jun 14</v>
      </c>
      <c r="L3582" t="s">
        <v>5343</v>
      </c>
      <c r="M3582" t="s">
        <v>5527</v>
      </c>
      <c r="N3582" t="s">
        <v>5527</v>
      </c>
      <c r="P3582" t="s">
        <v>6374</v>
      </c>
      <c r="Q3582" t="s">
        <v>6395</v>
      </c>
      <c r="R3582">
        <v>0</v>
      </c>
      <c r="S3582" t="s">
        <v>6568</v>
      </c>
      <c r="T3582">
        <v>0</v>
      </c>
      <c r="U3582">
        <v>0</v>
      </c>
      <c r="V3582">
        <v>0</v>
      </c>
      <c r="W3582">
        <v>0</v>
      </c>
      <c r="X3582">
        <v>1</v>
      </c>
      <c r="Y3582">
        <v>1</v>
      </c>
      <c r="Z3582" s="2" t="s">
        <v>9498</v>
      </c>
      <c r="AD3582" t="s">
        <v>6598</v>
      </c>
    </row>
    <row r="3583" spans="1:30" x14ac:dyDescent="0.2">
      <c r="A3583" s="1">
        <v>2795</v>
      </c>
      <c r="B3583" t="s">
        <v>181</v>
      </c>
      <c r="C3583" t="s">
        <v>3959</v>
      </c>
      <c r="D3583" t="s">
        <v>4363</v>
      </c>
      <c r="E3583" t="s">
        <v>10577</v>
      </c>
      <c r="F3583" t="str">
        <f>VLOOKUP(E3583,state_lookup!A:B,2,FALSE)</f>
        <v>DC</v>
      </c>
      <c r="G3583">
        <v>38.904699999999998</v>
      </c>
      <c r="H3583">
        <v>-77.016300000000001</v>
      </c>
      <c r="I3583" t="s">
        <v>5243</v>
      </c>
      <c r="J3583" s="4" t="s">
        <v>5268</v>
      </c>
      <c r="K3583" s="4" t="str">
        <f t="shared" si="55"/>
        <v>Jun 14</v>
      </c>
      <c r="L3583" t="s">
        <v>5950</v>
      </c>
      <c r="M3583" t="s">
        <v>5531</v>
      </c>
      <c r="N3583" t="s">
        <v>5531</v>
      </c>
      <c r="P3583" t="s">
        <v>6375</v>
      </c>
      <c r="Q3583" t="s">
        <v>6513</v>
      </c>
      <c r="R3583">
        <v>0</v>
      </c>
      <c r="S3583" t="s">
        <v>6555</v>
      </c>
      <c r="T3583">
        <v>0</v>
      </c>
      <c r="U3583">
        <v>0</v>
      </c>
      <c r="V3583">
        <v>0</v>
      </c>
      <c r="W3583">
        <v>0</v>
      </c>
      <c r="X3583">
        <v>0</v>
      </c>
      <c r="Y3583">
        <v>0</v>
      </c>
      <c r="Z3583" s="2" t="s">
        <v>9499</v>
      </c>
    </row>
    <row r="3584" spans="1:30" x14ac:dyDescent="0.2">
      <c r="A3584" s="1">
        <v>2796</v>
      </c>
      <c r="B3584" t="s">
        <v>1349</v>
      </c>
      <c r="C3584" t="s">
        <v>3960</v>
      </c>
      <c r="D3584" t="s">
        <v>147</v>
      </c>
      <c r="E3584" t="s">
        <v>10566</v>
      </c>
      <c r="F3584" t="str">
        <f>VLOOKUP(E3584,state_lookup!A:B,2,FALSE)</f>
        <v>CT</v>
      </c>
      <c r="G3584">
        <v>41.352640000000001</v>
      </c>
      <c r="H3584" t="s">
        <v>5224</v>
      </c>
      <c r="I3584" t="s">
        <v>5243</v>
      </c>
      <c r="J3584" s="4" t="s">
        <v>5268</v>
      </c>
      <c r="K3584" s="4" t="str">
        <f t="shared" si="55"/>
        <v>Jun 14</v>
      </c>
      <c r="M3584" t="s">
        <v>5582</v>
      </c>
      <c r="N3584" t="s">
        <v>5582</v>
      </c>
      <c r="P3584" t="s">
        <v>6051</v>
      </c>
      <c r="Q3584" t="s">
        <v>6395</v>
      </c>
      <c r="R3584">
        <v>0</v>
      </c>
      <c r="S3584" t="s">
        <v>6537</v>
      </c>
      <c r="X3584">
        <v>1</v>
      </c>
      <c r="Y3584">
        <v>1</v>
      </c>
      <c r="Z3584" s="2" t="s">
        <v>8012</v>
      </c>
      <c r="AA3584" s="2" t="s">
        <v>10161</v>
      </c>
      <c r="AD3584" t="s">
        <v>6598</v>
      </c>
    </row>
    <row r="3585" spans="1:30" x14ac:dyDescent="0.2">
      <c r="A3585" s="1">
        <v>2797</v>
      </c>
      <c r="B3585" t="s">
        <v>706</v>
      </c>
      <c r="C3585" t="s">
        <v>2605</v>
      </c>
      <c r="D3585" t="s">
        <v>706</v>
      </c>
      <c r="E3585" t="s">
        <v>10571</v>
      </c>
      <c r="F3585" t="str">
        <f>VLOOKUP(E3585,state_lookup!A:B,2,FALSE)</f>
        <v>WI</v>
      </c>
      <c r="G3585">
        <v>43.008699999999997</v>
      </c>
      <c r="H3585">
        <v>-88.246399999999994</v>
      </c>
      <c r="I3585" t="s">
        <v>5243</v>
      </c>
      <c r="J3585" s="4" t="s">
        <v>5268</v>
      </c>
      <c r="K3585" s="4" t="str">
        <f t="shared" si="55"/>
        <v>Jun 14</v>
      </c>
      <c r="L3585" t="s">
        <v>5678</v>
      </c>
      <c r="M3585" t="s">
        <v>5678</v>
      </c>
      <c r="N3585" t="s">
        <v>5678</v>
      </c>
      <c r="P3585" t="s">
        <v>6051</v>
      </c>
      <c r="Q3585" t="s">
        <v>6395</v>
      </c>
      <c r="R3585">
        <v>0</v>
      </c>
      <c r="S3585" t="s">
        <v>6538</v>
      </c>
      <c r="T3585">
        <v>0</v>
      </c>
      <c r="U3585">
        <v>0</v>
      </c>
      <c r="V3585">
        <v>0</v>
      </c>
      <c r="W3585">
        <v>0</v>
      </c>
      <c r="X3585">
        <v>1</v>
      </c>
      <c r="Y3585">
        <v>1</v>
      </c>
      <c r="Z3585" s="2" t="s">
        <v>9500</v>
      </c>
    </row>
    <row r="3586" spans="1:30" x14ac:dyDescent="0.2">
      <c r="A3586" s="1">
        <v>2798</v>
      </c>
      <c r="B3586" t="s">
        <v>1605</v>
      </c>
      <c r="C3586" t="s">
        <v>3961</v>
      </c>
      <c r="D3586" t="s">
        <v>75</v>
      </c>
      <c r="E3586" t="s">
        <v>10561</v>
      </c>
      <c r="F3586" t="str">
        <f>VLOOKUP(E3586,state_lookup!A:B,2,FALSE)</f>
        <v>MO</v>
      </c>
      <c r="G3586">
        <v>38.631619999999998</v>
      </c>
      <c r="H3586" t="s">
        <v>4936</v>
      </c>
      <c r="I3586" t="s">
        <v>5243</v>
      </c>
      <c r="J3586" s="4" t="s">
        <v>5268</v>
      </c>
      <c r="K3586" s="4" t="str">
        <f t="shared" si="55"/>
        <v>Jun 14</v>
      </c>
      <c r="L3586" t="s">
        <v>5507</v>
      </c>
      <c r="M3586" t="s">
        <v>5372</v>
      </c>
      <c r="N3586" t="s">
        <v>5372</v>
      </c>
      <c r="P3586" t="s">
        <v>6051</v>
      </c>
      <c r="Q3586" t="s">
        <v>6395</v>
      </c>
      <c r="R3586">
        <v>0</v>
      </c>
      <c r="S3586" t="s">
        <v>6538</v>
      </c>
      <c r="T3586">
        <v>0</v>
      </c>
      <c r="U3586">
        <v>0</v>
      </c>
      <c r="V3586">
        <v>0</v>
      </c>
      <c r="W3586">
        <v>0</v>
      </c>
      <c r="X3586">
        <v>1</v>
      </c>
      <c r="Y3586">
        <v>1</v>
      </c>
      <c r="Z3586" s="2" t="s">
        <v>9501</v>
      </c>
      <c r="AD3586" t="s">
        <v>6598</v>
      </c>
    </row>
    <row r="3587" spans="1:30" x14ac:dyDescent="0.2">
      <c r="A3587" s="1">
        <v>2799</v>
      </c>
      <c r="B3587" t="s">
        <v>715</v>
      </c>
      <c r="C3587" t="s">
        <v>3962</v>
      </c>
      <c r="D3587" t="s">
        <v>4456</v>
      </c>
      <c r="E3587" t="s">
        <v>10570</v>
      </c>
      <c r="F3587" t="str">
        <f>VLOOKUP(E3587,state_lookup!A:B,2,FALSE)</f>
        <v>KS</v>
      </c>
      <c r="G3587">
        <v>37.689700000000002</v>
      </c>
      <c r="H3587">
        <v>-97.344099999999997</v>
      </c>
      <c r="I3587" t="s">
        <v>5243</v>
      </c>
      <c r="J3587" s="4" t="s">
        <v>5268</v>
      </c>
      <c r="K3587" s="4" t="str">
        <f t="shared" ref="K3587:K3650" si="56">TEXT(J3587, "mmm dd")</f>
        <v>Jun 14</v>
      </c>
      <c r="L3587" t="s">
        <v>5950</v>
      </c>
      <c r="M3587" t="s">
        <v>5984</v>
      </c>
      <c r="N3587" t="s">
        <v>5984</v>
      </c>
      <c r="P3587" t="s">
        <v>6376</v>
      </c>
      <c r="Q3587" t="s">
        <v>6395</v>
      </c>
      <c r="R3587">
        <v>0</v>
      </c>
      <c r="S3587" t="s">
        <v>6537</v>
      </c>
      <c r="T3587">
        <v>0</v>
      </c>
      <c r="U3587">
        <v>0</v>
      </c>
      <c r="V3587">
        <v>0</v>
      </c>
      <c r="W3587">
        <v>0</v>
      </c>
      <c r="X3587">
        <v>1</v>
      </c>
      <c r="Y3587">
        <v>1</v>
      </c>
      <c r="Z3587" s="2" t="s">
        <v>9502</v>
      </c>
    </row>
    <row r="3588" spans="1:30" x14ac:dyDescent="0.2">
      <c r="A3588" s="1">
        <v>2800</v>
      </c>
      <c r="B3588" t="s">
        <v>1433</v>
      </c>
      <c r="E3588" t="s">
        <v>10566</v>
      </c>
      <c r="F3588" t="str">
        <f>VLOOKUP(E3588,state_lookup!A:B,2,FALSE)</f>
        <v>CT</v>
      </c>
      <c r="G3588">
        <v>41.969340000000003</v>
      </c>
      <c r="H3588" t="s">
        <v>5230</v>
      </c>
      <c r="I3588" t="s">
        <v>5243</v>
      </c>
      <c r="J3588" s="4" t="s">
        <v>5268</v>
      </c>
      <c r="K3588" s="4" t="str">
        <f t="shared" si="56"/>
        <v>Jun 14</v>
      </c>
      <c r="P3588" t="s">
        <v>6051</v>
      </c>
      <c r="Q3588" t="s">
        <v>6395</v>
      </c>
      <c r="R3588">
        <v>0</v>
      </c>
      <c r="S3588" t="s">
        <v>6537</v>
      </c>
      <c r="X3588">
        <v>1</v>
      </c>
      <c r="Y3588">
        <v>1</v>
      </c>
      <c r="Z3588" s="2" t="s">
        <v>8012</v>
      </c>
      <c r="AD3588" t="s">
        <v>6598</v>
      </c>
    </row>
    <row r="3589" spans="1:30" x14ac:dyDescent="0.2">
      <c r="A3589" s="1">
        <v>2801</v>
      </c>
      <c r="B3589" t="s">
        <v>1606</v>
      </c>
      <c r="C3589" t="s">
        <v>3963</v>
      </c>
      <c r="D3589" t="s">
        <v>4619</v>
      </c>
      <c r="E3589" t="s">
        <v>10575</v>
      </c>
      <c r="F3589" t="str">
        <f>VLOOKUP(E3589,state_lookup!A:B,2,FALSE)</f>
        <v>PA</v>
      </c>
      <c r="G3589">
        <v>39.932400000000001</v>
      </c>
      <c r="H3589">
        <v>-75.252700000000004</v>
      </c>
      <c r="I3589" t="s">
        <v>5243</v>
      </c>
      <c r="J3589" s="4" t="s">
        <v>5268</v>
      </c>
      <c r="K3589" s="4" t="str">
        <f t="shared" si="56"/>
        <v>Jun 14</v>
      </c>
      <c r="L3589" t="s">
        <v>5948</v>
      </c>
      <c r="M3589" t="s">
        <v>5396</v>
      </c>
      <c r="N3589" t="s">
        <v>5396</v>
      </c>
      <c r="P3589" t="s">
        <v>6051</v>
      </c>
      <c r="Q3589" t="s">
        <v>6395</v>
      </c>
      <c r="R3589">
        <v>0</v>
      </c>
      <c r="S3589" t="s">
        <v>6537</v>
      </c>
      <c r="T3589">
        <v>0</v>
      </c>
      <c r="U3589">
        <v>0</v>
      </c>
      <c r="V3589">
        <v>0</v>
      </c>
      <c r="W3589">
        <v>0</v>
      </c>
      <c r="X3589">
        <v>1</v>
      </c>
      <c r="Y3589">
        <v>1</v>
      </c>
      <c r="Z3589" s="2" t="s">
        <v>9503</v>
      </c>
      <c r="AD3589" t="s">
        <v>6598</v>
      </c>
    </row>
    <row r="3590" spans="1:30" x14ac:dyDescent="0.2">
      <c r="A3590" s="1">
        <v>2802</v>
      </c>
      <c r="B3590" t="s">
        <v>734</v>
      </c>
      <c r="C3590" t="s">
        <v>3858</v>
      </c>
      <c r="D3590" t="s">
        <v>4872</v>
      </c>
      <c r="E3590" t="s">
        <v>10556</v>
      </c>
      <c r="F3590" t="str">
        <f>VLOOKUP(E3590,state_lookup!A:B,2,FALSE)</f>
        <v>OH</v>
      </c>
      <c r="G3590">
        <v>38.962699999999998</v>
      </c>
      <c r="H3590">
        <v>-84.084699999999998</v>
      </c>
      <c r="I3590" t="s">
        <v>5243</v>
      </c>
      <c r="J3590" s="4" t="s">
        <v>5269</v>
      </c>
      <c r="K3590" s="4" t="str">
        <f t="shared" si="56"/>
        <v>Jun 15</v>
      </c>
      <c r="P3590" t="s">
        <v>6051</v>
      </c>
      <c r="Q3590" t="s">
        <v>6395</v>
      </c>
      <c r="R3590">
        <v>0</v>
      </c>
      <c r="S3590" t="s">
        <v>6537</v>
      </c>
      <c r="T3590">
        <v>0</v>
      </c>
      <c r="U3590">
        <v>0</v>
      </c>
      <c r="V3590">
        <v>0</v>
      </c>
      <c r="W3590">
        <v>0</v>
      </c>
      <c r="X3590">
        <v>1</v>
      </c>
      <c r="Y3590">
        <v>1</v>
      </c>
      <c r="Z3590" s="2" t="s">
        <v>9504</v>
      </c>
      <c r="AC3590" t="s">
        <v>10511</v>
      </c>
      <c r="AD3590" t="s">
        <v>6598</v>
      </c>
    </row>
    <row r="3591" spans="1:30" x14ac:dyDescent="0.2">
      <c r="A3591" s="1">
        <v>2803</v>
      </c>
      <c r="B3591" t="s">
        <v>50</v>
      </c>
      <c r="C3591" t="s">
        <v>3964</v>
      </c>
      <c r="D3591" t="s">
        <v>4273</v>
      </c>
      <c r="E3591" t="s">
        <v>10555</v>
      </c>
      <c r="F3591" t="str">
        <f>VLOOKUP(E3591,state_lookup!A:B,2,FALSE)</f>
        <v>IL</v>
      </c>
      <c r="G3591">
        <v>41.837299999999999</v>
      </c>
      <c r="H3591">
        <v>-87.686199999999999</v>
      </c>
      <c r="I3591" t="s">
        <v>5243</v>
      </c>
      <c r="J3591" s="4" t="s">
        <v>5269</v>
      </c>
      <c r="K3591" s="4" t="str">
        <f t="shared" si="56"/>
        <v>Jun 15</v>
      </c>
      <c r="P3591" t="s">
        <v>6051</v>
      </c>
      <c r="Q3591" t="s">
        <v>6514</v>
      </c>
      <c r="R3591">
        <v>0</v>
      </c>
      <c r="S3591" t="s">
        <v>6537</v>
      </c>
      <c r="X3591">
        <v>1</v>
      </c>
      <c r="Y3591">
        <v>1</v>
      </c>
      <c r="Z3591" s="2" t="s">
        <v>9505</v>
      </c>
    </row>
    <row r="3592" spans="1:30" x14ac:dyDescent="0.2">
      <c r="A3592" s="1">
        <v>2804</v>
      </c>
      <c r="B3592" t="s">
        <v>246</v>
      </c>
      <c r="D3592" t="s">
        <v>4397</v>
      </c>
      <c r="E3592" t="s">
        <v>10549</v>
      </c>
      <c r="F3592" t="str">
        <f>VLOOKUP(E3592,state_lookup!A:B,2,FALSE)</f>
        <v>FL</v>
      </c>
      <c r="G3592">
        <v>29.680399999999999</v>
      </c>
      <c r="H3592">
        <v>-82.345799999999997</v>
      </c>
      <c r="I3592" t="s">
        <v>5243</v>
      </c>
      <c r="J3592" s="4" t="s">
        <v>5269</v>
      </c>
      <c r="K3592" s="4" t="str">
        <f t="shared" si="56"/>
        <v>Jun 15</v>
      </c>
      <c r="P3592" t="s">
        <v>6377</v>
      </c>
      <c r="Q3592" t="s">
        <v>6514</v>
      </c>
      <c r="R3592">
        <v>0</v>
      </c>
      <c r="Y3592">
        <v>1</v>
      </c>
      <c r="Z3592" s="2" t="s">
        <v>9506</v>
      </c>
    </row>
    <row r="3593" spans="1:30" x14ac:dyDescent="0.2">
      <c r="A3593" s="1">
        <v>2805</v>
      </c>
      <c r="B3593" t="s">
        <v>64</v>
      </c>
      <c r="C3593" t="s">
        <v>3965</v>
      </c>
      <c r="D3593" t="s">
        <v>64</v>
      </c>
      <c r="E3593" t="s">
        <v>64</v>
      </c>
      <c r="F3593" t="str">
        <f>VLOOKUP(E3593,state_lookup!A:B,2,FALSE)</f>
        <v>NY</v>
      </c>
      <c r="G3593">
        <v>40.694299999999998</v>
      </c>
      <c r="H3593">
        <v>-73.924899999999994</v>
      </c>
      <c r="I3593" t="s">
        <v>5243</v>
      </c>
      <c r="J3593" s="4" t="s">
        <v>5269</v>
      </c>
      <c r="K3593" s="4" t="str">
        <f t="shared" si="56"/>
        <v>Jun 15</v>
      </c>
      <c r="P3593" t="s">
        <v>6051</v>
      </c>
      <c r="Q3593" t="s">
        <v>6395</v>
      </c>
      <c r="R3593">
        <v>0</v>
      </c>
      <c r="S3593" t="s">
        <v>6537</v>
      </c>
      <c r="X3593">
        <v>1</v>
      </c>
      <c r="Y3593">
        <v>1</v>
      </c>
      <c r="Z3593" t="s">
        <v>8934</v>
      </c>
    </row>
    <row r="3594" spans="1:30" x14ac:dyDescent="0.2">
      <c r="A3594" s="1">
        <v>2806</v>
      </c>
      <c r="B3594" t="s">
        <v>64</v>
      </c>
      <c r="C3594" t="s">
        <v>3479</v>
      </c>
      <c r="D3594" t="s">
        <v>64</v>
      </c>
      <c r="E3594" t="s">
        <v>64</v>
      </c>
      <c r="F3594" t="str">
        <f>VLOOKUP(E3594,state_lookup!A:B,2,FALSE)</f>
        <v>NY</v>
      </c>
      <c r="G3594">
        <v>40.694299999999998</v>
      </c>
      <c r="H3594">
        <v>-73.924899999999994</v>
      </c>
      <c r="I3594" t="s">
        <v>5243</v>
      </c>
      <c r="J3594" s="4" t="s">
        <v>5269</v>
      </c>
      <c r="K3594" s="4" t="str">
        <f t="shared" si="56"/>
        <v>Jun 15</v>
      </c>
      <c r="P3594" t="s">
        <v>6051</v>
      </c>
      <c r="Q3594" t="s">
        <v>6395</v>
      </c>
      <c r="R3594">
        <v>0</v>
      </c>
      <c r="S3594" t="s">
        <v>6546</v>
      </c>
      <c r="X3594">
        <v>0</v>
      </c>
      <c r="Y3594">
        <v>1</v>
      </c>
      <c r="Z3594" t="s">
        <v>8934</v>
      </c>
    </row>
    <row r="3595" spans="1:30" x14ac:dyDescent="0.2">
      <c r="A3595" s="1">
        <v>2807</v>
      </c>
      <c r="B3595" t="s">
        <v>64</v>
      </c>
      <c r="C3595" t="s">
        <v>3927</v>
      </c>
      <c r="D3595" t="s">
        <v>4337</v>
      </c>
      <c r="E3595" t="s">
        <v>64</v>
      </c>
      <c r="F3595" t="str">
        <f>VLOOKUP(E3595,state_lookup!A:B,2,FALSE)</f>
        <v>NY</v>
      </c>
      <c r="G3595">
        <v>40.694299999999998</v>
      </c>
      <c r="H3595">
        <v>-73.924899999999994</v>
      </c>
      <c r="I3595" t="s">
        <v>5243</v>
      </c>
      <c r="J3595" s="4" t="s">
        <v>5269</v>
      </c>
      <c r="K3595" s="4" t="str">
        <f t="shared" si="56"/>
        <v>Jun 15</v>
      </c>
      <c r="P3595" t="s">
        <v>6051</v>
      </c>
      <c r="Q3595" t="s">
        <v>6395</v>
      </c>
      <c r="R3595">
        <v>0</v>
      </c>
      <c r="S3595" t="s">
        <v>6546</v>
      </c>
      <c r="X3595">
        <v>0</v>
      </c>
      <c r="Y3595">
        <v>1</v>
      </c>
      <c r="Z3595" t="s">
        <v>8934</v>
      </c>
    </row>
    <row r="3596" spans="1:30" x14ac:dyDescent="0.2">
      <c r="A3596" s="1">
        <v>2808</v>
      </c>
      <c r="B3596" t="s">
        <v>64</v>
      </c>
      <c r="C3596" t="s">
        <v>3927</v>
      </c>
      <c r="D3596" t="s">
        <v>4337</v>
      </c>
      <c r="E3596" t="s">
        <v>64</v>
      </c>
      <c r="F3596" t="str">
        <f>VLOOKUP(E3596,state_lookup!A:B,2,FALSE)</f>
        <v>NY</v>
      </c>
      <c r="G3596">
        <v>40.694299999999998</v>
      </c>
      <c r="H3596">
        <v>-73.924899999999994</v>
      </c>
      <c r="I3596" t="s">
        <v>5243</v>
      </c>
      <c r="J3596" s="4" t="s">
        <v>5269</v>
      </c>
      <c r="K3596" s="4" t="str">
        <f t="shared" si="56"/>
        <v>Jun 15</v>
      </c>
      <c r="P3596" t="s">
        <v>6051</v>
      </c>
      <c r="Q3596" t="s">
        <v>6395</v>
      </c>
      <c r="R3596">
        <v>0</v>
      </c>
      <c r="S3596" t="s">
        <v>6537</v>
      </c>
      <c r="X3596">
        <v>0</v>
      </c>
      <c r="Y3596">
        <v>1</v>
      </c>
      <c r="Z3596" t="s">
        <v>8934</v>
      </c>
    </row>
    <row r="3597" spans="1:30" x14ac:dyDescent="0.2">
      <c r="A3597" s="1">
        <v>2809</v>
      </c>
      <c r="B3597" t="s">
        <v>64</v>
      </c>
      <c r="C3597" t="s">
        <v>2614</v>
      </c>
      <c r="D3597" t="s">
        <v>4337</v>
      </c>
      <c r="E3597" t="s">
        <v>64</v>
      </c>
      <c r="F3597" t="str">
        <f>VLOOKUP(E3597,state_lookup!A:B,2,FALSE)</f>
        <v>NY</v>
      </c>
      <c r="G3597">
        <v>40.694299999999998</v>
      </c>
      <c r="H3597">
        <v>-73.924899999999994</v>
      </c>
      <c r="I3597" t="s">
        <v>5243</v>
      </c>
      <c r="J3597" s="4" t="s">
        <v>5269</v>
      </c>
      <c r="K3597" s="4" t="str">
        <f t="shared" si="56"/>
        <v>Jun 15</v>
      </c>
      <c r="P3597" t="s">
        <v>6051</v>
      </c>
      <c r="Q3597" t="s">
        <v>6395</v>
      </c>
      <c r="R3597">
        <v>0</v>
      </c>
      <c r="S3597" t="s">
        <v>6546</v>
      </c>
      <c r="X3597">
        <v>0</v>
      </c>
      <c r="Y3597">
        <v>1</v>
      </c>
      <c r="Z3597" t="s">
        <v>8934</v>
      </c>
    </row>
    <row r="3598" spans="1:30" x14ac:dyDescent="0.2">
      <c r="A3598" s="1">
        <v>2810</v>
      </c>
      <c r="B3598" t="s">
        <v>64</v>
      </c>
      <c r="C3598" t="s">
        <v>3965</v>
      </c>
      <c r="D3598" t="s">
        <v>64</v>
      </c>
      <c r="E3598" t="s">
        <v>64</v>
      </c>
      <c r="F3598" t="str">
        <f>VLOOKUP(E3598,state_lookup!A:B,2,FALSE)</f>
        <v>NY</v>
      </c>
      <c r="G3598">
        <v>40.694299999999998</v>
      </c>
      <c r="H3598">
        <v>-73.924899999999994</v>
      </c>
      <c r="I3598" t="s">
        <v>5243</v>
      </c>
      <c r="J3598" s="4" t="s">
        <v>5269</v>
      </c>
      <c r="K3598" s="4" t="str">
        <f t="shared" si="56"/>
        <v>Jun 15</v>
      </c>
      <c r="P3598" t="s">
        <v>6051</v>
      </c>
      <c r="Q3598" t="s">
        <v>6395</v>
      </c>
      <c r="R3598">
        <v>0</v>
      </c>
      <c r="S3598" t="s">
        <v>6537</v>
      </c>
      <c r="X3598">
        <v>0</v>
      </c>
      <c r="Y3598">
        <v>1</v>
      </c>
      <c r="Z3598" t="s">
        <v>8934</v>
      </c>
    </row>
    <row r="3599" spans="1:30" x14ac:dyDescent="0.2">
      <c r="A3599" s="1">
        <v>2811</v>
      </c>
      <c r="B3599" t="s">
        <v>162</v>
      </c>
      <c r="C3599" t="s">
        <v>2734</v>
      </c>
      <c r="E3599" t="s">
        <v>917</v>
      </c>
      <c r="F3599" t="str">
        <f>VLOOKUP(E3599,state_lookup!A:B,2,FALSE)</f>
        <v>VA</v>
      </c>
      <c r="G3599">
        <v>37.529499999999999</v>
      </c>
      <c r="H3599">
        <v>-77.4756</v>
      </c>
      <c r="I3599" t="s">
        <v>5243</v>
      </c>
      <c r="J3599" s="4" t="s">
        <v>5269</v>
      </c>
      <c r="K3599" s="4" t="str">
        <f t="shared" si="56"/>
        <v>Jun 15</v>
      </c>
      <c r="L3599" t="s">
        <v>5309</v>
      </c>
      <c r="M3599" t="s">
        <v>5531</v>
      </c>
      <c r="N3599" t="s">
        <v>5531</v>
      </c>
      <c r="P3599" t="s">
        <v>6051</v>
      </c>
      <c r="Q3599" t="s">
        <v>6395</v>
      </c>
      <c r="R3599">
        <v>0</v>
      </c>
      <c r="S3599" t="s">
        <v>6537</v>
      </c>
      <c r="X3599">
        <v>1</v>
      </c>
      <c r="Y3599">
        <v>1</v>
      </c>
      <c r="Z3599" s="2" t="s">
        <v>9507</v>
      </c>
      <c r="AD3599" t="s">
        <v>5316</v>
      </c>
    </row>
    <row r="3600" spans="1:30" x14ac:dyDescent="0.2">
      <c r="A3600" s="1">
        <v>2812</v>
      </c>
      <c r="B3600" t="s">
        <v>104</v>
      </c>
      <c r="C3600" t="s">
        <v>3966</v>
      </c>
      <c r="D3600" t="s">
        <v>1352</v>
      </c>
      <c r="E3600" t="s">
        <v>10552</v>
      </c>
      <c r="F3600" t="str">
        <f>VLOOKUP(E3600,state_lookup!A:B,2,FALSE)</f>
        <v>MI</v>
      </c>
      <c r="G3600">
        <v>42.383409999999998</v>
      </c>
      <c r="H3600" t="s">
        <v>4941</v>
      </c>
      <c r="I3600" t="s">
        <v>5243</v>
      </c>
      <c r="J3600" s="4" t="s">
        <v>5270</v>
      </c>
      <c r="K3600" s="4" t="str">
        <f t="shared" si="56"/>
        <v>Jun 16</v>
      </c>
      <c r="P3600" t="s">
        <v>6111</v>
      </c>
      <c r="Q3600" t="s">
        <v>6402</v>
      </c>
      <c r="R3600">
        <v>0</v>
      </c>
      <c r="S3600" t="s">
        <v>6537</v>
      </c>
      <c r="X3600">
        <v>1</v>
      </c>
      <c r="Y3600">
        <v>1</v>
      </c>
      <c r="Z3600" s="2" t="s">
        <v>9508</v>
      </c>
      <c r="AA3600" s="2" t="s">
        <v>10162</v>
      </c>
    </row>
    <row r="3601" spans="1:29" x14ac:dyDescent="0.2">
      <c r="A3601" s="1">
        <v>2813</v>
      </c>
      <c r="B3601" t="s">
        <v>64</v>
      </c>
      <c r="C3601" t="s">
        <v>3967</v>
      </c>
      <c r="D3601" t="s">
        <v>4337</v>
      </c>
      <c r="E3601" t="s">
        <v>64</v>
      </c>
      <c r="F3601" t="str">
        <f>VLOOKUP(E3601,state_lookup!A:B,2,FALSE)</f>
        <v>NY</v>
      </c>
      <c r="G3601">
        <v>40.694299999999998</v>
      </c>
      <c r="H3601">
        <v>-73.924899999999994</v>
      </c>
      <c r="I3601" t="s">
        <v>5243</v>
      </c>
      <c r="J3601" s="4" t="s">
        <v>5270</v>
      </c>
      <c r="K3601" s="4" t="str">
        <f t="shared" si="56"/>
        <v>Jun 16</v>
      </c>
      <c r="P3601" t="s">
        <v>6051</v>
      </c>
      <c r="Q3601" t="s">
        <v>6395</v>
      </c>
      <c r="R3601">
        <v>0</v>
      </c>
      <c r="S3601" t="s">
        <v>6538</v>
      </c>
      <c r="X3601">
        <v>1</v>
      </c>
      <c r="Y3601">
        <v>1</v>
      </c>
      <c r="Z3601" t="s">
        <v>8934</v>
      </c>
    </row>
    <row r="3602" spans="1:29" x14ac:dyDescent="0.2">
      <c r="A3602" s="1">
        <v>2814</v>
      </c>
      <c r="B3602" t="s">
        <v>64</v>
      </c>
      <c r="C3602" t="s">
        <v>3927</v>
      </c>
      <c r="D3602" t="s">
        <v>4337</v>
      </c>
      <c r="E3602" t="s">
        <v>64</v>
      </c>
      <c r="F3602" t="str">
        <f>VLOOKUP(E3602,state_lookup!A:B,2,FALSE)</f>
        <v>NY</v>
      </c>
      <c r="G3602">
        <v>40.694299999999998</v>
      </c>
      <c r="H3602">
        <v>-73.924899999999994</v>
      </c>
      <c r="I3602" t="s">
        <v>5243</v>
      </c>
      <c r="J3602" s="4" t="s">
        <v>5270</v>
      </c>
      <c r="K3602" s="4" t="str">
        <f t="shared" si="56"/>
        <v>Jun 16</v>
      </c>
      <c r="P3602" t="s">
        <v>6051</v>
      </c>
      <c r="Q3602" t="s">
        <v>6395</v>
      </c>
      <c r="R3602">
        <v>0</v>
      </c>
      <c r="S3602" t="s">
        <v>6546</v>
      </c>
      <c r="X3602">
        <v>0</v>
      </c>
      <c r="Y3602">
        <v>1</v>
      </c>
      <c r="Z3602" t="s">
        <v>8934</v>
      </c>
    </row>
    <row r="3603" spans="1:29" x14ac:dyDescent="0.2">
      <c r="A3603" s="1">
        <v>2815</v>
      </c>
      <c r="B3603" t="s">
        <v>64</v>
      </c>
      <c r="C3603" t="s">
        <v>3479</v>
      </c>
      <c r="D3603" t="s">
        <v>64</v>
      </c>
      <c r="E3603" t="s">
        <v>64</v>
      </c>
      <c r="F3603" t="str">
        <f>VLOOKUP(E3603,state_lookup!A:B,2,FALSE)</f>
        <v>NY</v>
      </c>
      <c r="G3603">
        <v>40.694299999999998</v>
      </c>
      <c r="H3603">
        <v>-73.924899999999994</v>
      </c>
      <c r="I3603" t="s">
        <v>5243</v>
      </c>
      <c r="J3603" s="4" t="s">
        <v>5270</v>
      </c>
      <c r="K3603" s="4" t="str">
        <f t="shared" si="56"/>
        <v>Jun 16</v>
      </c>
      <c r="P3603" t="s">
        <v>6051</v>
      </c>
      <c r="Q3603" t="s">
        <v>6395</v>
      </c>
      <c r="R3603">
        <v>0</v>
      </c>
      <c r="S3603" t="s">
        <v>6546</v>
      </c>
      <c r="X3603">
        <v>0</v>
      </c>
      <c r="Y3603">
        <v>1</v>
      </c>
      <c r="Z3603" t="s">
        <v>8934</v>
      </c>
    </row>
    <row r="3604" spans="1:29" x14ac:dyDescent="0.2">
      <c r="A3604" s="1">
        <v>2816</v>
      </c>
      <c r="B3604" t="s">
        <v>64</v>
      </c>
      <c r="C3604" t="s">
        <v>3965</v>
      </c>
      <c r="D3604" t="s">
        <v>64</v>
      </c>
      <c r="E3604" t="s">
        <v>64</v>
      </c>
      <c r="F3604" t="str">
        <f>VLOOKUP(E3604,state_lookup!A:B,2,FALSE)</f>
        <v>NY</v>
      </c>
      <c r="G3604">
        <v>40.694299999999998</v>
      </c>
      <c r="H3604">
        <v>-73.924899999999994</v>
      </c>
      <c r="I3604" t="s">
        <v>5243</v>
      </c>
      <c r="J3604" s="4" t="s">
        <v>5270</v>
      </c>
      <c r="K3604" s="4" t="str">
        <f t="shared" si="56"/>
        <v>Jun 16</v>
      </c>
      <c r="P3604" t="s">
        <v>6051</v>
      </c>
      <c r="Q3604" t="s">
        <v>6395</v>
      </c>
      <c r="R3604">
        <v>0</v>
      </c>
      <c r="S3604" t="s">
        <v>6537</v>
      </c>
      <c r="X3604">
        <v>0</v>
      </c>
      <c r="Y3604">
        <v>1</v>
      </c>
      <c r="Z3604" t="s">
        <v>8934</v>
      </c>
    </row>
    <row r="3605" spans="1:29" x14ac:dyDescent="0.2">
      <c r="A3605" s="1">
        <v>2817</v>
      </c>
      <c r="B3605" t="s">
        <v>1607</v>
      </c>
      <c r="C3605" t="s">
        <v>3968</v>
      </c>
      <c r="D3605" t="s">
        <v>1352</v>
      </c>
      <c r="E3605" t="s">
        <v>10552</v>
      </c>
      <c r="F3605" t="str">
        <f>VLOOKUP(E3605,state_lookup!A:B,2,FALSE)</f>
        <v>MI</v>
      </c>
      <c r="G3605">
        <v>42.225999999999999</v>
      </c>
      <c r="H3605">
        <v>-83.268799999999999</v>
      </c>
      <c r="I3605" t="s">
        <v>5243</v>
      </c>
      <c r="J3605" s="4" t="s">
        <v>5270</v>
      </c>
      <c r="K3605" s="4" t="str">
        <f t="shared" si="56"/>
        <v>Jun 16</v>
      </c>
      <c r="P3605" t="s">
        <v>6111</v>
      </c>
      <c r="Q3605" t="s">
        <v>6402</v>
      </c>
      <c r="R3605">
        <v>0</v>
      </c>
      <c r="S3605" t="s">
        <v>6537</v>
      </c>
      <c r="X3605">
        <v>1</v>
      </c>
      <c r="Y3605">
        <v>1</v>
      </c>
      <c r="Z3605" s="2" t="s">
        <v>9509</v>
      </c>
      <c r="AA3605" s="2" t="s">
        <v>10162</v>
      </c>
    </row>
    <row r="3606" spans="1:29" x14ac:dyDescent="0.2">
      <c r="A3606" s="1">
        <v>2818</v>
      </c>
      <c r="B3606" t="s">
        <v>692</v>
      </c>
      <c r="C3606" t="s">
        <v>3969</v>
      </c>
      <c r="D3606" t="s">
        <v>4607</v>
      </c>
      <c r="E3606" t="s">
        <v>10570</v>
      </c>
      <c r="F3606" t="str">
        <f>VLOOKUP(E3606,state_lookup!A:B,2,FALSE)</f>
        <v>KS</v>
      </c>
      <c r="G3606">
        <v>39.034599999999998</v>
      </c>
      <c r="H3606">
        <v>-95.695499999999996</v>
      </c>
      <c r="I3606" t="s">
        <v>5243</v>
      </c>
      <c r="J3606" s="4" t="s">
        <v>5270</v>
      </c>
      <c r="K3606" s="4" t="str">
        <f t="shared" si="56"/>
        <v>Jun 16</v>
      </c>
      <c r="P3606" t="s">
        <v>6111</v>
      </c>
      <c r="Q3606" t="s">
        <v>6402</v>
      </c>
      <c r="S3606" t="s">
        <v>6700</v>
      </c>
      <c r="X3606">
        <v>1</v>
      </c>
      <c r="Y3606">
        <v>1</v>
      </c>
      <c r="Z3606" s="2" t="s">
        <v>9510</v>
      </c>
    </row>
    <row r="3607" spans="1:29" x14ac:dyDescent="0.2">
      <c r="A3607" s="1">
        <v>2819</v>
      </c>
      <c r="B3607" t="s">
        <v>502</v>
      </c>
      <c r="C3607" t="s">
        <v>3970</v>
      </c>
      <c r="E3607" t="s">
        <v>64</v>
      </c>
      <c r="F3607" t="str">
        <f>VLOOKUP(E3607,state_lookup!A:B,2,FALSE)</f>
        <v>NY</v>
      </c>
      <c r="G3607">
        <v>40.946599999999997</v>
      </c>
      <c r="H3607">
        <v>-73.867400000000004</v>
      </c>
      <c r="I3607" t="s">
        <v>5243</v>
      </c>
      <c r="J3607" s="4" t="s">
        <v>5270</v>
      </c>
      <c r="K3607" s="4" t="str">
        <f t="shared" si="56"/>
        <v>Jun 16</v>
      </c>
      <c r="P3607" t="s">
        <v>6051</v>
      </c>
      <c r="Q3607" t="s">
        <v>6395</v>
      </c>
      <c r="R3607">
        <v>0</v>
      </c>
      <c r="S3607" t="s">
        <v>6538</v>
      </c>
      <c r="X3607">
        <v>1</v>
      </c>
      <c r="Y3607">
        <v>1</v>
      </c>
      <c r="Z3607" t="s">
        <v>8934</v>
      </c>
    </row>
    <row r="3608" spans="1:29" x14ac:dyDescent="0.2">
      <c r="A3608" s="1">
        <v>2820</v>
      </c>
      <c r="B3608" t="s">
        <v>195</v>
      </c>
      <c r="C3608" t="s">
        <v>3971</v>
      </c>
      <c r="D3608" t="s">
        <v>4347</v>
      </c>
      <c r="E3608" t="s">
        <v>10552</v>
      </c>
      <c r="F3608" t="str">
        <f>VLOOKUP(E3608,state_lookup!A:B,2,FALSE)</f>
        <v>MI</v>
      </c>
      <c r="G3608">
        <v>42.275500000000001</v>
      </c>
      <c r="H3608">
        <v>-83.731200000000001</v>
      </c>
      <c r="I3608" t="s">
        <v>5243</v>
      </c>
      <c r="J3608" s="4" t="s">
        <v>5271</v>
      </c>
      <c r="K3608" s="4" t="str">
        <f t="shared" si="56"/>
        <v>Jun 17</v>
      </c>
      <c r="P3608" t="s">
        <v>6111</v>
      </c>
      <c r="Q3608" t="s">
        <v>6402</v>
      </c>
      <c r="R3608">
        <v>0</v>
      </c>
      <c r="S3608" t="s">
        <v>6537</v>
      </c>
      <c r="X3608">
        <v>1</v>
      </c>
      <c r="Y3608">
        <v>1</v>
      </c>
      <c r="Z3608" s="2" t="s">
        <v>9511</v>
      </c>
    </row>
    <row r="3609" spans="1:29" x14ac:dyDescent="0.2">
      <c r="A3609" s="1">
        <v>2821</v>
      </c>
      <c r="B3609" t="s">
        <v>50</v>
      </c>
      <c r="C3609" t="s">
        <v>1716</v>
      </c>
      <c r="D3609" t="s">
        <v>4273</v>
      </c>
      <c r="E3609" t="s">
        <v>10555</v>
      </c>
      <c r="F3609" t="str">
        <f>VLOOKUP(E3609,state_lookup!A:B,2,FALSE)</f>
        <v>IL</v>
      </c>
      <c r="G3609">
        <v>41.837299999999999</v>
      </c>
      <c r="H3609">
        <v>-87.686199999999999</v>
      </c>
      <c r="I3609" t="s">
        <v>5243</v>
      </c>
      <c r="J3609" s="4" t="s">
        <v>5271</v>
      </c>
      <c r="K3609" s="4" t="str">
        <f t="shared" si="56"/>
        <v>Jun 17</v>
      </c>
      <c r="P3609" t="s">
        <v>6051</v>
      </c>
      <c r="Q3609" t="s">
        <v>6395</v>
      </c>
      <c r="R3609">
        <v>0</v>
      </c>
      <c r="S3609" t="s">
        <v>6537</v>
      </c>
      <c r="X3609">
        <v>1</v>
      </c>
      <c r="Y3609">
        <v>1</v>
      </c>
      <c r="Z3609" s="2" t="s">
        <v>9512</v>
      </c>
    </row>
    <row r="3610" spans="1:29" x14ac:dyDescent="0.2">
      <c r="A3610" s="1">
        <v>2822</v>
      </c>
      <c r="B3610" t="s">
        <v>104</v>
      </c>
      <c r="C3610" t="s">
        <v>3966</v>
      </c>
      <c r="D3610" t="s">
        <v>1352</v>
      </c>
      <c r="E3610" t="s">
        <v>10552</v>
      </c>
      <c r="F3610" t="str">
        <f>VLOOKUP(E3610,state_lookup!A:B,2,FALSE)</f>
        <v>MI</v>
      </c>
      <c r="G3610">
        <v>42.383409999999998</v>
      </c>
      <c r="H3610" t="s">
        <v>4941</v>
      </c>
      <c r="I3610" t="s">
        <v>5243</v>
      </c>
      <c r="J3610" s="4" t="s">
        <v>5271</v>
      </c>
      <c r="K3610" s="4" t="str">
        <f t="shared" si="56"/>
        <v>Jun 17</v>
      </c>
      <c r="P3610" t="s">
        <v>6111</v>
      </c>
      <c r="Q3610" t="s">
        <v>6402</v>
      </c>
      <c r="R3610">
        <v>0</v>
      </c>
      <c r="S3610" t="s">
        <v>6537</v>
      </c>
      <c r="X3610">
        <v>1</v>
      </c>
      <c r="Y3610">
        <v>1</v>
      </c>
      <c r="Z3610" s="2" t="s">
        <v>9508</v>
      </c>
    </row>
    <row r="3611" spans="1:29" x14ac:dyDescent="0.2">
      <c r="A3611" s="1">
        <v>2823</v>
      </c>
      <c r="B3611" t="s">
        <v>295</v>
      </c>
      <c r="C3611" t="s">
        <v>3972</v>
      </c>
      <c r="D3611" t="s">
        <v>1089</v>
      </c>
      <c r="E3611" t="s">
        <v>10574</v>
      </c>
      <c r="F3611" t="str">
        <f>VLOOKUP(E3611,state_lookup!A:B,2,FALSE)</f>
        <v>LA</v>
      </c>
      <c r="G3611">
        <v>30.0687</v>
      </c>
      <c r="H3611">
        <v>-89.928799999999995</v>
      </c>
      <c r="I3611" t="s">
        <v>5243</v>
      </c>
      <c r="J3611" s="4" t="s">
        <v>5271</v>
      </c>
      <c r="K3611" s="4" t="str">
        <f t="shared" si="56"/>
        <v>Jun 17</v>
      </c>
      <c r="P3611" t="s">
        <v>6378</v>
      </c>
      <c r="Q3611" t="s">
        <v>6515</v>
      </c>
      <c r="R3611">
        <v>0</v>
      </c>
      <c r="S3611" t="s">
        <v>6700</v>
      </c>
      <c r="T3611">
        <v>0</v>
      </c>
      <c r="U3611">
        <v>0</v>
      </c>
      <c r="V3611">
        <v>0</v>
      </c>
      <c r="W3611">
        <v>0</v>
      </c>
      <c r="X3611">
        <v>1</v>
      </c>
      <c r="Y3611">
        <v>1</v>
      </c>
      <c r="Z3611" s="2" t="s">
        <v>9513</v>
      </c>
    </row>
    <row r="3612" spans="1:29" x14ac:dyDescent="0.2">
      <c r="A3612" s="1">
        <v>2824</v>
      </c>
      <c r="B3612" t="s">
        <v>64</v>
      </c>
      <c r="C3612" t="s">
        <v>3792</v>
      </c>
      <c r="D3612" t="s">
        <v>4337</v>
      </c>
      <c r="E3612" t="s">
        <v>64</v>
      </c>
      <c r="F3612" t="str">
        <f>VLOOKUP(E3612,state_lookup!A:B,2,FALSE)</f>
        <v>NY</v>
      </c>
      <c r="G3612">
        <v>40.694299999999998</v>
      </c>
      <c r="H3612">
        <v>-73.924899999999994</v>
      </c>
      <c r="I3612" t="s">
        <v>5243</v>
      </c>
      <c r="J3612" s="4" t="s">
        <v>5271</v>
      </c>
      <c r="K3612" s="4" t="str">
        <f t="shared" si="56"/>
        <v>Jun 17</v>
      </c>
      <c r="P3612" t="s">
        <v>6051</v>
      </c>
      <c r="Q3612" t="s">
        <v>6395</v>
      </c>
      <c r="R3612">
        <v>0</v>
      </c>
      <c r="S3612" t="s">
        <v>6537</v>
      </c>
      <c r="X3612">
        <v>1</v>
      </c>
      <c r="Y3612">
        <v>1</v>
      </c>
      <c r="Z3612" t="s">
        <v>8934</v>
      </c>
    </row>
    <row r="3613" spans="1:29" x14ac:dyDescent="0.2">
      <c r="A3613" s="1">
        <v>2825</v>
      </c>
      <c r="B3613" t="s">
        <v>64</v>
      </c>
      <c r="C3613" t="s">
        <v>3973</v>
      </c>
      <c r="D3613" t="s">
        <v>4337</v>
      </c>
      <c r="E3613" t="s">
        <v>64</v>
      </c>
      <c r="F3613" t="str">
        <f>VLOOKUP(E3613,state_lookup!A:B,2,FALSE)</f>
        <v>NY</v>
      </c>
      <c r="G3613">
        <v>40.694299999999998</v>
      </c>
      <c r="H3613">
        <v>-73.924899999999994</v>
      </c>
      <c r="I3613" t="s">
        <v>5243</v>
      </c>
      <c r="J3613" s="4" t="s">
        <v>5271</v>
      </c>
      <c r="K3613" s="4" t="str">
        <f t="shared" si="56"/>
        <v>Jun 17</v>
      </c>
      <c r="P3613" t="s">
        <v>6051</v>
      </c>
      <c r="Q3613" t="s">
        <v>6395</v>
      </c>
      <c r="R3613">
        <v>0</v>
      </c>
      <c r="S3613" t="s">
        <v>6537</v>
      </c>
      <c r="X3613">
        <v>0</v>
      </c>
      <c r="Y3613">
        <v>1</v>
      </c>
      <c r="Z3613" t="s">
        <v>8934</v>
      </c>
    </row>
    <row r="3614" spans="1:29" x14ac:dyDescent="0.2">
      <c r="A3614" s="1">
        <v>2826</v>
      </c>
      <c r="B3614" t="s">
        <v>64</v>
      </c>
      <c r="C3614" t="s">
        <v>3927</v>
      </c>
      <c r="D3614" t="s">
        <v>4337</v>
      </c>
      <c r="E3614" t="s">
        <v>64</v>
      </c>
      <c r="F3614" t="str">
        <f>VLOOKUP(E3614,state_lookup!A:B,2,FALSE)</f>
        <v>NY</v>
      </c>
      <c r="G3614">
        <v>40.694299999999998</v>
      </c>
      <c r="H3614">
        <v>-73.924899999999994</v>
      </c>
      <c r="I3614" t="s">
        <v>5243</v>
      </c>
      <c r="J3614" s="4" t="s">
        <v>5271</v>
      </c>
      <c r="K3614" s="4" t="str">
        <f t="shared" si="56"/>
        <v>Jun 17</v>
      </c>
      <c r="P3614" t="s">
        <v>6051</v>
      </c>
      <c r="Q3614" t="s">
        <v>6395</v>
      </c>
      <c r="R3614">
        <v>0</v>
      </c>
      <c r="S3614" t="s">
        <v>6546</v>
      </c>
      <c r="X3614">
        <v>0</v>
      </c>
      <c r="Y3614">
        <v>1</v>
      </c>
      <c r="Z3614" t="s">
        <v>8934</v>
      </c>
    </row>
    <row r="3615" spans="1:29" x14ac:dyDescent="0.2">
      <c r="A3615" s="1">
        <v>2827</v>
      </c>
      <c r="B3615" t="s">
        <v>64</v>
      </c>
      <c r="C3615" t="s">
        <v>3927</v>
      </c>
      <c r="D3615" t="s">
        <v>4337</v>
      </c>
      <c r="E3615" t="s">
        <v>64</v>
      </c>
      <c r="F3615" t="str">
        <f>VLOOKUP(E3615,state_lookup!A:B,2,FALSE)</f>
        <v>NY</v>
      </c>
      <c r="G3615">
        <v>40.694299999999998</v>
      </c>
      <c r="H3615">
        <v>-73.924899999999994</v>
      </c>
      <c r="I3615" t="s">
        <v>5243</v>
      </c>
      <c r="J3615" s="4" t="s">
        <v>5271</v>
      </c>
      <c r="K3615" s="4" t="str">
        <f t="shared" si="56"/>
        <v>Jun 17</v>
      </c>
      <c r="P3615" t="s">
        <v>6051</v>
      </c>
      <c r="Q3615" t="s">
        <v>6395</v>
      </c>
      <c r="R3615">
        <v>0</v>
      </c>
      <c r="S3615" t="s">
        <v>6538</v>
      </c>
      <c r="X3615">
        <v>0</v>
      </c>
      <c r="Y3615">
        <v>1</v>
      </c>
      <c r="Z3615" t="s">
        <v>8934</v>
      </c>
    </row>
    <row r="3616" spans="1:29" x14ac:dyDescent="0.2">
      <c r="A3616" s="1">
        <v>2828</v>
      </c>
      <c r="B3616" t="s">
        <v>64</v>
      </c>
      <c r="C3616" t="s">
        <v>3974</v>
      </c>
      <c r="D3616" t="s">
        <v>1950</v>
      </c>
      <c r="E3616" t="s">
        <v>64</v>
      </c>
      <c r="F3616" t="str">
        <f>VLOOKUP(E3616,state_lookup!A:B,2,FALSE)</f>
        <v>NY</v>
      </c>
      <c r="G3616">
        <v>40.694299999999998</v>
      </c>
      <c r="H3616">
        <v>-73.924899999999994</v>
      </c>
      <c r="I3616" t="s">
        <v>5243</v>
      </c>
      <c r="J3616" s="4" t="s">
        <v>5271</v>
      </c>
      <c r="K3616" s="4" t="str">
        <f t="shared" si="56"/>
        <v>Jun 17</v>
      </c>
      <c r="L3616" t="s">
        <v>5975</v>
      </c>
      <c r="M3616" t="s">
        <v>5396</v>
      </c>
      <c r="N3616" t="s">
        <v>5531</v>
      </c>
      <c r="P3616" t="s">
        <v>6051</v>
      </c>
      <c r="Q3616" t="s">
        <v>6516</v>
      </c>
      <c r="R3616">
        <v>0</v>
      </c>
      <c r="S3616" t="s">
        <v>6537</v>
      </c>
      <c r="T3616">
        <v>0</v>
      </c>
      <c r="U3616">
        <v>0</v>
      </c>
      <c r="V3616">
        <v>0</v>
      </c>
      <c r="W3616">
        <v>0</v>
      </c>
      <c r="X3616">
        <v>0</v>
      </c>
      <c r="Y3616">
        <v>1</v>
      </c>
      <c r="Z3616" t="s">
        <v>8934</v>
      </c>
      <c r="AA3616" s="2" t="s">
        <v>10163</v>
      </c>
      <c r="AC3616" t="s">
        <v>6598</v>
      </c>
    </row>
    <row r="3617" spans="1:30" x14ac:dyDescent="0.2">
      <c r="A3617" s="1">
        <v>2829</v>
      </c>
      <c r="B3617" t="s">
        <v>64</v>
      </c>
      <c r="C3617" t="s">
        <v>3315</v>
      </c>
      <c r="D3617" t="s">
        <v>1950</v>
      </c>
      <c r="E3617" t="s">
        <v>64</v>
      </c>
      <c r="F3617" t="str">
        <f>VLOOKUP(E3617,state_lookup!A:B,2,FALSE)</f>
        <v>NY</v>
      </c>
      <c r="G3617">
        <v>40.694299999999998</v>
      </c>
      <c r="H3617">
        <v>-73.924899999999994</v>
      </c>
      <c r="I3617" t="s">
        <v>5243</v>
      </c>
      <c r="J3617" s="4" t="s">
        <v>5271</v>
      </c>
      <c r="K3617" s="4" t="str">
        <f t="shared" si="56"/>
        <v>Jun 17</v>
      </c>
      <c r="P3617" t="s">
        <v>6051</v>
      </c>
      <c r="Q3617" t="s">
        <v>6395</v>
      </c>
      <c r="R3617">
        <v>0</v>
      </c>
      <c r="S3617" t="s">
        <v>6537</v>
      </c>
      <c r="X3617">
        <v>0</v>
      </c>
      <c r="Y3617">
        <v>1</v>
      </c>
      <c r="Z3617" t="s">
        <v>8934</v>
      </c>
    </row>
    <row r="3618" spans="1:30" x14ac:dyDescent="0.2">
      <c r="A3618" s="1">
        <v>2830</v>
      </c>
      <c r="B3618" t="s">
        <v>50</v>
      </c>
      <c r="C3618" t="s">
        <v>3975</v>
      </c>
      <c r="D3618" t="s">
        <v>4273</v>
      </c>
      <c r="E3618" t="s">
        <v>10555</v>
      </c>
      <c r="F3618" t="str">
        <f>VLOOKUP(E3618,state_lookup!A:B,2,FALSE)</f>
        <v>IL</v>
      </c>
      <c r="G3618">
        <v>41.837299999999999</v>
      </c>
      <c r="H3618">
        <v>-87.686199999999999</v>
      </c>
      <c r="I3618" t="s">
        <v>5243</v>
      </c>
      <c r="J3618" s="4" t="s">
        <v>5272</v>
      </c>
      <c r="K3618" s="4" t="str">
        <f t="shared" si="56"/>
        <v>Jun 18</v>
      </c>
      <c r="P3618" t="s">
        <v>6051</v>
      </c>
      <c r="Q3618" t="s">
        <v>6395</v>
      </c>
      <c r="R3618">
        <v>0</v>
      </c>
      <c r="S3618" t="s">
        <v>6537</v>
      </c>
      <c r="X3618">
        <v>1</v>
      </c>
      <c r="Y3618">
        <v>1</v>
      </c>
      <c r="Z3618" s="2" t="s">
        <v>9514</v>
      </c>
    </row>
    <row r="3619" spans="1:30" x14ac:dyDescent="0.2">
      <c r="A3619" s="1">
        <v>2831</v>
      </c>
      <c r="B3619" t="s">
        <v>104</v>
      </c>
      <c r="C3619" t="s">
        <v>3966</v>
      </c>
      <c r="D3619" t="s">
        <v>1352</v>
      </c>
      <c r="E3619" t="s">
        <v>10552</v>
      </c>
      <c r="F3619" t="str">
        <f>VLOOKUP(E3619,state_lookup!A:B,2,FALSE)</f>
        <v>MI</v>
      </c>
      <c r="G3619">
        <v>42.383409999999998</v>
      </c>
      <c r="H3619" t="s">
        <v>4941</v>
      </c>
      <c r="I3619" t="s">
        <v>5243</v>
      </c>
      <c r="J3619" s="4" t="s">
        <v>5272</v>
      </c>
      <c r="K3619" s="4" t="str">
        <f t="shared" si="56"/>
        <v>Jun 18</v>
      </c>
      <c r="P3619" t="s">
        <v>6051</v>
      </c>
      <c r="Q3619" t="s">
        <v>6395</v>
      </c>
      <c r="R3619">
        <v>0</v>
      </c>
      <c r="S3619" t="s">
        <v>6537</v>
      </c>
      <c r="X3619">
        <v>1</v>
      </c>
      <c r="Y3619">
        <v>1</v>
      </c>
      <c r="Z3619" s="2" t="s">
        <v>9508</v>
      </c>
    </row>
    <row r="3620" spans="1:30" x14ac:dyDescent="0.2">
      <c r="A3620" s="1">
        <v>2832</v>
      </c>
      <c r="B3620" t="s">
        <v>119</v>
      </c>
      <c r="C3620" t="s">
        <v>3976</v>
      </c>
      <c r="D3620" t="s">
        <v>119</v>
      </c>
      <c r="E3620" t="s">
        <v>10566</v>
      </c>
      <c r="F3620" t="str">
        <f>VLOOKUP(E3620,state_lookup!A:B,2,FALSE)</f>
        <v>CT</v>
      </c>
      <c r="G3620">
        <v>41.766100000000002</v>
      </c>
      <c r="H3620">
        <v>-72.683400000000006</v>
      </c>
      <c r="I3620" t="s">
        <v>5243</v>
      </c>
      <c r="J3620" s="4" t="s">
        <v>5272</v>
      </c>
      <c r="K3620" s="4" t="str">
        <f t="shared" si="56"/>
        <v>Jun 18</v>
      </c>
      <c r="L3620" t="s">
        <v>5976</v>
      </c>
      <c r="M3620" t="s">
        <v>5531</v>
      </c>
      <c r="N3620" t="s">
        <v>5531</v>
      </c>
      <c r="P3620" t="s">
        <v>6051</v>
      </c>
      <c r="Q3620" t="s">
        <v>6395</v>
      </c>
      <c r="R3620">
        <v>0</v>
      </c>
      <c r="S3620" t="s">
        <v>6538</v>
      </c>
      <c r="T3620">
        <v>0</v>
      </c>
      <c r="U3620">
        <v>0</v>
      </c>
      <c r="V3620">
        <v>0</v>
      </c>
      <c r="W3620">
        <v>0</v>
      </c>
      <c r="X3620">
        <v>1</v>
      </c>
      <c r="Y3620">
        <v>1</v>
      </c>
      <c r="Z3620" s="2" t="s">
        <v>9515</v>
      </c>
      <c r="AD3620" t="s">
        <v>6598</v>
      </c>
    </row>
    <row r="3621" spans="1:30" x14ac:dyDescent="0.2">
      <c r="A3621" s="1">
        <v>2833</v>
      </c>
      <c r="B3621" t="s">
        <v>1608</v>
      </c>
      <c r="E3621" t="s">
        <v>10551</v>
      </c>
      <c r="F3621" t="str">
        <f>VLOOKUP(E3621,state_lookup!A:B,2,FALSE)</f>
        <v>NJ</v>
      </c>
      <c r="G3621">
        <v>40.913499999999999</v>
      </c>
      <c r="H3621" t="s">
        <v>5231</v>
      </c>
      <c r="I3621" t="s">
        <v>5243</v>
      </c>
      <c r="J3621" s="4" t="s">
        <v>5272</v>
      </c>
      <c r="K3621" s="4" t="str">
        <f t="shared" si="56"/>
        <v>Jun 18</v>
      </c>
      <c r="P3621" t="s">
        <v>6051</v>
      </c>
      <c r="Q3621" t="s">
        <v>6395</v>
      </c>
      <c r="R3621">
        <v>0</v>
      </c>
      <c r="S3621" t="s">
        <v>6537</v>
      </c>
      <c r="X3621">
        <v>1</v>
      </c>
      <c r="Y3621">
        <v>1</v>
      </c>
      <c r="Z3621" s="2" t="s">
        <v>9516</v>
      </c>
    </row>
    <row r="3622" spans="1:30" x14ac:dyDescent="0.2">
      <c r="A3622" s="1">
        <v>2834</v>
      </c>
      <c r="B3622" t="s">
        <v>64</v>
      </c>
      <c r="C3622" t="s">
        <v>3334</v>
      </c>
      <c r="D3622" t="s">
        <v>4337</v>
      </c>
      <c r="E3622" t="s">
        <v>64</v>
      </c>
      <c r="F3622" t="str">
        <f>VLOOKUP(E3622,state_lookup!A:B,2,FALSE)</f>
        <v>NY</v>
      </c>
      <c r="G3622">
        <v>40.694299999999998</v>
      </c>
      <c r="H3622">
        <v>-73.924899999999994</v>
      </c>
      <c r="I3622" t="s">
        <v>5243</v>
      </c>
      <c r="J3622" s="4" t="s">
        <v>5272</v>
      </c>
      <c r="K3622" s="4" t="str">
        <f t="shared" si="56"/>
        <v>Jun 18</v>
      </c>
      <c r="P3622" t="s">
        <v>6051</v>
      </c>
      <c r="Q3622" t="s">
        <v>6395</v>
      </c>
      <c r="R3622">
        <v>0</v>
      </c>
      <c r="S3622" t="s">
        <v>6537</v>
      </c>
      <c r="X3622">
        <v>1</v>
      </c>
      <c r="Y3622">
        <v>1</v>
      </c>
      <c r="Z3622" t="s">
        <v>8934</v>
      </c>
    </row>
    <row r="3623" spans="1:30" x14ac:dyDescent="0.2">
      <c r="A3623" s="1">
        <v>2835</v>
      </c>
      <c r="B3623" t="s">
        <v>64</v>
      </c>
      <c r="C3623" t="s">
        <v>3977</v>
      </c>
      <c r="D3623" t="s">
        <v>4337</v>
      </c>
      <c r="E3623" t="s">
        <v>64</v>
      </c>
      <c r="F3623" t="str">
        <f>VLOOKUP(E3623,state_lookup!A:B,2,FALSE)</f>
        <v>NY</v>
      </c>
      <c r="G3623">
        <v>40.694299999999998</v>
      </c>
      <c r="H3623">
        <v>-73.924899999999994</v>
      </c>
      <c r="I3623" t="s">
        <v>5243</v>
      </c>
      <c r="J3623" s="4" t="s">
        <v>5272</v>
      </c>
      <c r="K3623" s="4" t="str">
        <f t="shared" si="56"/>
        <v>Jun 18</v>
      </c>
      <c r="P3623" t="s">
        <v>6051</v>
      </c>
      <c r="Q3623" t="s">
        <v>6395</v>
      </c>
      <c r="R3623">
        <v>0</v>
      </c>
      <c r="S3623" t="s">
        <v>6537</v>
      </c>
      <c r="X3623">
        <v>0</v>
      </c>
      <c r="Y3623">
        <v>1</v>
      </c>
      <c r="Z3623" t="s">
        <v>8934</v>
      </c>
    </row>
    <row r="3624" spans="1:30" x14ac:dyDescent="0.2">
      <c r="A3624" s="1">
        <v>2836</v>
      </c>
      <c r="B3624" t="s">
        <v>64</v>
      </c>
      <c r="C3624" t="s">
        <v>3978</v>
      </c>
      <c r="D3624" t="s">
        <v>4337</v>
      </c>
      <c r="E3624" t="s">
        <v>64</v>
      </c>
      <c r="F3624" t="str">
        <f>VLOOKUP(E3624,state_lookup!A:B,2,FALSE)</f>
        <v>NY</v>
      </c>
      <c r="G3624">
        <v>40.694299999999998</v>
      </c>
      <c r="H3624">
        <v>-73.924899999999994</v>
      </c>
      <c r="I3624" t="s">
        <v>5243</v>
      </c>
      <c r="J3624" s="4" t="s">
        <v>5272</v>
      </c>
      <c r="K3624" s="4" t="str">
        <f t="shared" si="56"/>
        <v>Jun 18</v>
      </c>
      <c r="P3624" t="s">
        <v>6051</v>
      </c>
      <c r="Q3624" t="s">
        <v>6395</v>
      </c>
      <c r="R3624">
        <v>0</v>
      </c>
      <c r="S3624" t="s">
        <v>6537</v>
      </c>
      <c r="X3624">
        <v>0</v>
      </c>
      <c r="Y3624">
        <v>1</v>
      </c>
      <c r="Z3624" t="s">
        <v>8934</v>
      </c>
    </row>
    <row r="3625" spans="1:30" x14ac:dyDescent="0.2">
      <c r="A3625" s="1">
        <v>2837</v>
      </c>
      <c r="B3625" t="s">
        <v>64</v>
      </c>
      <c r="C3625" t="s">
        <v>3927</v>
      </c>
      <c r="D3625" t="s">
        <v>4337</v>
      </c>
      <c r="E3625" t="s">
        <v>64</v>
      </c>
      <c r="F3625" t="str">
        <f>VLOOKUP(E3625,state_lookup!A:B,2,FALSE)</f>
        <v>NY</v>
      </c>
      <c r="G3625">
        <v>40.694299999999998</v>
      </c>
      <c r="H3625">
        <v>-73.924899999999994</v>
      </c>
      <c r="I3625" t="s">
        <v>5243</v>
      </c>
      <c r="J3625" s="4" t="s">
        <v>5272</v>
      </c>
      <c r="K3625" s="4" t="str">
        <f t="shared" si="56"/>
        <v>Jun 18</v>
      </c>
      <c r="P3625" t="s">
        <v>6051</v>
      </c>
      <c r="Q3625" t="s">
        <v>6395</v>
      </c>
      <c r="R3625">
        <v>0</v>
      </c>
      <c r="S3625" t="s">
        <v>6546</v>
      </c>
      <c r="X3625">
        <v>0</v>
      </c>
      <c r="Y3625">
        <v>1</v>
      </c>
      <c r="Z3625" t="s">
        <v>8934</v>
      </c>
    </row>
    <row r="3626" spans="1:30" x14ac:dyDescent="0.2">
      <c r="A3626" s="1">
        <v>2838</v>
      </c>
      <c r="B3626" t="s">
        <v>64</v>
      </c>
      <c r="C3626" t="s">
        <v>3979</v>
      </c>
      <c r="D3626" t="s">
        <v>4337</v>
      </c>
      <c r="E3626" t="s">
        <v>64</v>
      </c>
      <c r="F3626" t="str">
        <f>VLOOKUP(E3626,state_lookup!A:B,2,FALSE)</f>
        <v>NY</v>
      </c>
      <c r="G3626">
        <v>40.694299999999998</v>
      </c>
      <c r="H3626">
        <v>-73.924899999999994</v>
      </c>
      <c r="I3626" t="s">
        <v>5243</v>
      </c>
      <c r="J3626" s="4" t="s">
        <v>5272</v>
      </c>
      <c r="K3626" s="4" t="str">
        <f t="shared" si="56"/>
        <v>Jun 18</v>
      </c>
      <c r="P3626" t="s">
        <v>6051</v>
      </c>
      <c r="Q3626" t="s">
        <v>6395</v>
      </c>
      <c r="R3626">
        <v>0</v>
      </c>
      <c r="S3626" t="s">
        <v>6537</v>
      </c>
      <c r="X3626">
        <v>0</v>
      </c>
      <c r="Y3626">
        <v>1</v>
      </c>
      <c r="Z3626" t="s">
        <v>8934</v>
      </c>
    </row>
    <row r="3627" spans="1:30" x14ac:dyDescent="0.2">
      <c r="A3627" s="1">
        <v>2839</v>
      </c>
      <c r="B3627" t="s">
        <v>64</v>
      </c>
      <c r="C3627" t="s">
        <v>3927</v>
      </c>
      <c r="D3627" t="s">
        <v>4337</v>
      </c>
      <c r="E3627" t="s">
        <v>64</v>
      </c>
      <c r="F3627" t="str">
        <f>VLOOKUP(E3627,state_lookup!A:B,2,FALSE)</f>
        <v>NY</v>
      </c>
      <c r="G3627">
        <v>40.694299999999998</v>
      </c>
      <c r="H3627">
        <v>-73.924899999999994</v>
      </c>
      <c r="I3627" t="s">
        <v>5243</v>
      </c>
      <c r="J3627" s="4" t="s">
        <v>5272</v>
      </c>
      <c r="K3627" s="4" t="str">
        <f t="shared" si="56"/>
        <v>Jun 18</v>
      </c>
      <c r="P3627" t="s">
        <v>6051</v>
      </c>
      <c r="Q3627" t="s">
        <v>6395</v>
      </c>
      <c r="R3627">
        <v>0</v>
      </c>
      <c r="S3627" t="s">
        <v>6538</v>
      </c>
      <c r="X3627">
        <v>0</v>
      </c>
      <c r="Y3627">
        <v>1</v>
      </c>
      <c r="Z3627" t="s">
        <v>8934</v>
      </c>
    </row>
    <row r="3628" spans="1:30" x14ac:dyDescent="0.2">
      <c r="A3628" s="1">
        <v>2840</v>
      </c>
      <c r="B3628" t="s">
        <v>64</v>
      </c>
      <c r="C3628" t="s">
        <v>3980</v>
      </c>
      <c r="D3628" t="s">
        <v>64</v>
      </c>
      <c r="E3628" t="s">
        <v>64</v>
      </c>
      <c r="F3628" t="str">
        <f>VLOOKUP(E3628,state_lookup!A:B,2,FALSE)</f>
        <v>NY</v>
      </c>
      <c r="G3628">
        <v>40.694299999999998</v>
      </c>
      <c r="H3628">
        <v>-73.924899999999994</v>
      </c>
      <c r="I3628" t="s">
        <v>5243</v>
      </c>
      <c r="J3628" s="4" t="s">
        <v>5272</v>
      </c>
      <c r="K3628" s="4" t="str">
        <f t="shared" si="56"/>
        <v>Jun 18</v>
      </c>
      <c r="P3628" t="s">
        <v>6051</v>
      </c>
      <c r="Q3628" t="s">
        <v>6395</v>
      </c>
      <c r="R3628">
        <v>0</v>
      </c>
      <c r="S3628" t="s">
        <v>6537</v>
      </c>
      <c r="X3628">
        <v>0</v>
      </c>
      <c r="Y3628">
        <v>1</v>
      </c>
      <c r="Z3628" t="s">
        <v>8934</v>
      </c>
    </row>
    <row r="3629" spans="1:30" x14ac:dyDescent="0.2">
      <c r="A3629" s="1">
        <v>2841</v>
      </c>
      <c r="B3629" t="s">
        <v>64</v>
      </c>
      <c r="C3629" t="s">
        <v>3981</v>
      </c>
      <c r="D3629" t="s">
        <v>64</v>
      </c>
      <c r="E3629" t="s">
        <v>64</v>
      </c>
      <c r="F3629" t="str">
        <f>VLOOKUP(E3629,state_lookup!A:B,2,FALSE)</f>
        <v>NY</v>
      </c>
      <c r="G3629">
        <v>40.694299999999998</v>
      </c>
      <c r="H3629">
        <v>-73.924899999999994</v>
      </c>
      <c r="I3629" t="s">
        <v>5243</v>
      </c>
      <c r="J3629" s="4" t="s">
        <v>5272</v>
      </c>
      <c r="K3629" s="4" t="str">
        <f t="shared" si="56"/>
        <v>Jun 18</v>
      </c>
      <c r="P3629" t="s">
        <v>6051</v>
      </c>
      <c r="Q3629" t="s">
        <v>6395</v>
      </c>
      <c r="R3629">
        <v>0</v>
      </c>
      <c r="S3629" t="s">
        <v>6546</v>
      </c>
      <c r="X3629">
        <v>0</v>
      </c>
      <c r="Y3629">
        <v>1</v>
      </c>
      <c r="Z3629" t="s">
        <v>8934</v>
      </c>
    </row>
    <row r="3630" spans="1:30" x14ac:dyDescent="0.2">
      <c r="A3630" s="1">
        <v>2842</v>
      </c>
      <c r="B3630" t="s">
        <v>64</v>
      </c>
      <c r="C3630" t="s">
        <v>3965</v>
      </c>
      <c r="D3630" t="s">
        <v>64</v>
      </c>
      <c r="E3630" t="s">
        <v>64</v>
      </c>
      <c r="F3630" t="str">
        <f>VLOOKUP(E3630,state_lookup!A:B,2,FALSE)</f>
        <v>NY</v>
      </c>
      <c r="G3630">
        <v>40.694299999999998</v>
      </c>
      <c r="H3630">
        <v>-73.924899999999994</v>
      </c>
      <c r="I3630" t="s">
        <v>5243</v>
      </c>
      <c r="J3630" s="4" t="s">
        <v>5272</v>
      </c>
      <c r="K3630" s="4" t="str">
        <f t="shared" si="56"/>
        <v>Jun 18</v>
      </c>
      <c r="P3630" t="s">
        <v>6051</v>
      </c>
      <c r="Q3630" t="s">
        <v>6395</v>
      </c>
      <c r="R3630">
        <v>0</v>
      </c>
      <c r="S3630" t="s">
        <v>6538</v>
      </c>
      <c r="X3630">
        <v>0</v>
      </c>
      <c r="Y3630">
        <v>1</v>
      </c>
      <c r="Z3630" t="s">
        <v>8934</v>
      </c>
    </row>
    <row r="3631" spans="1:30" x14ac:dyDescent="0.2">
      <c r="A3631" s="1">
        <v>2843</v>
      </c>
      <c r="B3631" t="s">
        <v>64</v>
      </c>
      <c r="C3631" t="s">
        <v>3612</v>
      </c>
      <c r="D3631" t="s">
        <v>64</v>
      </c>
      <c r="E3631" t="s">
        <v>64</v>
      </c>
      <c r="F3631" t="str">
        <f>VLOOKUP(E3631,state_lookup!A:B,2,FALSE)</f>
        <v>NY</v>
      </c>
      <c r="G3631">
        <v>40.694299999999998</v>
      </c>
      <c r="H3631">
        <v>-73.924899999999994</v>
      </c>
      <c r="I3631" t="s">
        <v>5243</v>
      </c>
      <c r="J3631" s="4" t="s">
        <v>5272</v>
      </c>
      <c r="K3631" s="4" t="str">
        <f t="shared" si="56"/>
        <v>Jun 18</v>
      </c>
      <c r="P3631" t="s">
        <v>6051</v>
      </c>
      <c r="Q3631" t="s">
        <v>6395</v>
      </c>
      <c r="R3631">
        <v>0</v>
      </c>
      <c r="S3631" t="s">
        <v>6537</v>
      </c>
      <c r="X3631">
        <v>0</v>
      </c>
      <c r="Y3631">
        <v>1</v>
      </c>
      <c r="Z3631" t="s">
        <v>8934</v>
      </c>
    </row>
    <row r="3632" spans="1:30" x14ac:dyDescent="0.2">
      <c r="A3632" s="1">
        <v>2844</v>
      </c>
      <c r="B3632" t="s">
        <v>64</v>
      </c>
      <c r="C3632" t="s">
        <v>3982</v>
      </c>
      <c r="D3632" t="s">
        <v>64</v>
      </c>
      <c r="E3632" t="s">
        <v>64</v>
      </c>
      <c r="F3632" t="str">
        <f>VLOOKUP(E3632,state_lookup!A:B,2,FALSE)</f>
        <v>NY</v>
      </c>
      <c r="G3632">
        <v>40.694299999999998</v>
      </c>
      <c r="H3632">
        <v>-73.924899999999994</v>
      </c>
      <c r="I3632" t="s">
        <v>5243</v>
      </c>
      <c r="J3632" s="4" t="s">
        <v>5272</v>
      </c>
      <c r="K3632" s="4" t="str">
        <f t="shared" si="56"/>
        <v>Jun 18</v>
      </c>
      <c r="P3632" t="s">
        <v>6051</v>
      </c>
      <c r="Q3632" t="s">
        <v>6395</v>
      </c>
      <c r="R3632">
        <v>0</v>
      </c>
      <c r="S3632" t="s">
        <v>6537</v>
      </c>
      <c r="X3632">
        <v>0</v>
      </c>
      <c r="Y3632">
        <v>1</v>
      </c>
      <c r="Z3632" t="s">
        <v>8934</v>
      </c>
    </row>
    <row r="3633" spans="1:26" x14ac:dyDescent="0.2">
      <c r="A3633" s="1">
        <v>2845</v>
      </c>
      <c r="B3633" t="s">
        <v>64</v>
      </c>
      <c r="C3633" t="s">
        <v>3965</v>
      </c>
      <c r="D3633" t="s">
        <v>64</v>
      </c>
      <c r="E3633" t="s">
        <v>64</v>
      </c>
      <c r="F3633" t="str">
        <f>VLOOKUP(E3633,state_lookup!A:B,2,FALSE)</f>
        <v>NY</v>
      </c>
      <c r="G3633">
        <v>40.694299999999998</v>
      </c>
      <c r="H3633">
        <v>-73.924899999999994</v>
      </c>
      <c r="I3633" t="s">
        <v>5243</v>
      </c>
      <c r="J3633" s="4" t="s">
        <v>5272</v>
      </c>
      <c r="K3633" s="4" t="str">
        <f t="shared" si="56"/>
        <v>Jun 18</v>
      </c>
      <c r="P3633" t="s">
        <v>6051</v>
      </c>
      <c r="Q3633" t="s">
        <v>6395</v>
      </c>
      <c r="R3633">
        <v>0</v>
      </c>
      <c r="S3633" t="s">
        <v>6537</v>
      </c>
      <c r="X3633">
        <v>0</v>
      </c>
      <c r="Y3633">
        <v>1</v>
      </c>
      <c r="Z3633" t="s">
        <v>8934</v>
      </c>
    </row>
    <row r="3634" spans="1:26" x14ac:dyDescent="0.2">
      <c r="A3634" s="1">
        <v>2846</v>
      </c>
      <c r="B3634" t="s">
        <v>64</v>
      </c>
      <c r="C3634" t="s">
        <v>3983</v>
      </c>
      <c r="D3634" t="s">
        <v>1950</v>
      </c>
      <c r="E3634" t="s">
        <v>64</v>
      </c>
      <c r="F3634" t="str">
        <f>VLOOKUP(E3634,state_lookup!A:B,2,FALSE)</f>
        <v>NY</v>
      </c>
      <c r="G3634">
        <v>40.694299999999998</v>
      </c>
      <c r="H3634">
        <v>-73.924899999999994</v>
      </c>
      <c r="I3634" t="s">
        <v>5243</v>
      </c>
      <c r="J3634" s="4" t="s">
        <v>5272</v>
      </c>
      <c r="K3634" s="4" t="str">
        <f t="shared" si="56"/>
        <v>Jun 18</v>
      </c>
      <c r="P3634" t="s">
        <v>6051</v>
      </c>
      <c r="Q3634" t="s">
        <v>6395</v>
      </c>
      <c r="R3634">
        <v>0</v>
      </c>
      <c r="S3634" t="s">
        <v>6537</v>
      </c>
      <c r="X3634">
        <v>0</v>
      </c>
      <c r="Y3634">
        <v>1</v>
      </c>
      <c r="Z3634" t="s">
        <v>8934</v>
      </c>
    </row>
    <row r="3635" spans="1:26" x14ac:dyDescent="0.2">
      <c r="A3635" s="1">
        <v>2847</v>
      </c>
      <c r="B3635" t="s">
        <v>64</v>
      </c>
      <c r="C3635" t="s">
        <v>3984</v>
      </c>
      <c r="D3635" t="s">
        <v>1950</v>
      </c>
      <c r="E3635" t="s">
        <v>64</v>
      </c>
      <c r="F3635" t="str">
        <f>VLOOKUP(E3635,state_lookup!A:B,2,FALSE)</f>
        <v>NY</v>
      </c>
      <c r="G3635">
        <v>40.694299999999998</v>
      </c>
      <c r="H3635">
        <v>-73.924899999999994</v>
      </c>
      <c r="I3635" t="s">
        <v>5243</v>
      </c>
      <c r="J3635" s="4" t="s">
        <v>5272</v>
      </c>
      <c r="K3635" s="4" t="str">
        <f t="shared" si="56"/>
        <v>Jun 18</v>
      </c>
      <c r="P3635" t="s">
        <v>6051</v>
      </c>
      <c r="Q3635" t="s">
        <v>6395</v>
      </c>
      <c r="R3635">
        <v>0</v>
      </c>
      <c r="S3635" t="s">
        <v>6537</v>
      </c>
      <c r="X3635">
        <v>0</v>
      </c>
      <c r="Y3635">
        <v>1</v>
      </c>
      <c r="Z3635" t="s">
        <v>8934</v>
      </c>
    </row>
    <row r="3636" spans="1:26" x14ac:dyDescent="0.2">
      <c r="A3636" s="1">
        <v>2848</v>
      </c>
      <c r="B3636" t="s">
        <v>64</v>
      </c>
      <c r="C3636" t="s">
        <v>3985</v>
      </c>
      <c r="D3636" t="s">
        <v>1604</v>
      </c>
      <c r="E3636" t="s">
        <v>64</v>
      </c>
      <c r="F3636" t="str">
        <f>VLOOKUP(E3636,state_lookup!A:B,2,FALSE)</f>
        <v>NY</v>
      </c>
      <c r="G3636">
        <v>40.694299999999998</v>
      </c>
      <c r="H3636">
        <v>-73.924899999999994</v>
      </c>
      <c r="I3636" t="s">
        <v>5243</v>
      </c>
      <c r="J3636" s="4" t="s">
        <v>5272</v>
      </c>
      <c r="K3636" s="4" t="str">
        <f t="shared" si="56"/>
        <v>Jun 18</v>
      </c>
      <c r="P3636" t="s">
        <v>6051</v>
      </c>
      <c r="Q3636" t="s">
        <v>6395</v>
      </c>
      <c r="R3636">
        <v>0</v>
      </c>
      <c r="S3636" t="s">
        <v>6538</v>
      </c>
      <c r="X3636">
        <v>0</v>
      </c>
      <c r="Y3636">
        <v>1</v>
      </c>
      <c r="Z3636" t="s">
        <v>8934</v>
      </c>
    </row>
    <row r="3637" spans="1:26" x14ac:dyDescent="0.2">
      <c r="A3637" s="1">
        <v>2849</v>
      </c>
      <c r="B3637" t="s">
        <v>1609</v>
      </c>
      <c r="C3637" t="s">
        <v>3986</v>
      </c>
      <c r="E3637" t="s">
        <v>10547</v>
      </c>
      <c r="F3637" t="str">
        <f>VLOOKUP(E3637,state_lookup!A:B,2,FALSE)</f>
        <v>CA</v>
      </c>
      <c r="G3637">
        <v>34.151000000000003</v>
      </c>
      <c r="H3637">
        <v>-118.7608</v>
      </c>
      <c r="I3637" t="s">
        <v>5243</v>
      </c>
      <c r="J3637" s="4" t="s">
        <v>5273</v>
      </c>
      <c r="K3637" s="4" t="str">
        <f t="shared" si="56"/>
        <v>Jun 19</v>
      </c>
      <c r="P3637" t="s">
        <v>6111</v>
      </c>
      <c r="Q3637" t="s">
        <v>6517</v>
      </c>
      <c r="R3637">
        <v>1</v>
      </c>
      <c r="S3637" t="s">
        <v>6538</v>
      </c>
      <c r="Y3637">
        <v>1</v>
      </c>
      <c r="Z3637" s="2" t="s">
        <v>9517</v>
      </c>
    </row>
    <row r="3638" spans="1:26" x14ac:dyDescent="0.2">
      <c r="A3638" s="1">
        <v>2850</v>
      </c>
      <c r="B3638" t="s">
        <v>1134</v>
      </c>
      <c r="C3638" t="s">
        <v>3987</v>
      </c>
      <c r="E3638" t="s">
        <v>10547</v>
      </c>
      <c r="F3638" t="str">
        <f>VLOOKUP(E3638,state_lookup!A:B,2,FALSE)</f>
        <v>CA</v>
      </c>
      <c r="G3638">
        <v>34.192799999999998</v>
      </c>
      <c r="H3638">
        <v>-118.1345</v>
      </c>
      <c r="I3638" t="s">
        <v>5243</v>
      </c>
      <c r="J3638" s="4" t="s">
        <v>5273</v>
      </c>
      <c r="K3638" s="4" t="str">
        <f t="shared" si="56"/>
        <v>Jun 19</v>
      </c>
      <c r="P3638" t="s">
        <v>6111</v>
      </c>
      <c r="Q3638" t="s">
        <v>6517</v>
      </c>
      <c r="R3638">
        <v>1</v>
      </c>
      <c r="S3638" t="s">
        <v>6581</v>
      </c>
      <c r="Y3638">
        <v>1</v>
      </c>
      <c r="Z3638" s="2" t="s">
        <v>9517</v>
      </c>
    </row>
    <row r="3639" spans="1:26" x14ac:dyDescent="0.2">
      <c r="A3639" s="1">
        <v>2851</v>
      </c>
      <c r="B3639" t="s">
        <v>1610</v>
      </c>
      <c r="C3639" t="s">
        <v>3988</v>
      </c>
      <c r="E3639" t="s">
        <v>64</v>
      </c>
      <c r="F3639" t="str">
        <f>VLOOKUP(E3639,state_lookup!A:B,2,FALSE)</f>
        <v>NY</v>
      </c>
      <c r="G3639">
        <v>40.669600000000003</v>
      </c>
      <c r="H3639">
        <v>-73.415599999999998</v>
      </c>
      <c r="I3639" t="s">
        <v>5243</v>
      </c>
      <c r="J3639" s="4" t="s">
        <v>5273</v>
      </c>
      <c r="K3639" s="4" t="str">
        <f t="shared" si="56"/>
        <v>Jun 19</v>
      </c>
      <c r="P3639" t="s">
        <v>6111</v>
      </c>
      <c r="Q3639" t="s">
        <v>6517</v>
      </c>
      <c r="R3639">
        <v>1</v>
      </c>
      <c r="S3639" t="s">
        <v>6581</v>
      </c>
      <c r="Y3639">
        <v>1</v>
      </c>
      <c r="Z3639" s="2" t="s">
        <v>9517</v>
      </c>
    </row>
    <row r="3640" spans="1:26" x14ac:dyDescent="0.2">
      <c r="A3640" s="1">
        <v>2852</v>
      </c>
      <c r="B3640" t="s">
        <v>509</v>
      </c>
      <c r="C3640" t="s">
        <v>3989</v>
      </c>
      <c r="E3640" t="s">
        <v>10554</v>
      </c>
      <c r="F3640" t="str">
        <f>VLOOKUP(E3640,state_lookup!A:B,2,FALSE)</f>
        <v>MA</v>
      </c>
      <c r="G3640">
        <v>42.658299999999997</v>
      </c>
      <c r="H3640">
        <v>-71.136799999999994</v>
      </c>
      <c r="I3640" t="s">
        <v>5243</v>
      </c>
      <c r="J3640" s="4" t="s">
        <v>5273</v>
      </c>
      <c r="K3640" s="4" t="str">
        <f t="shared" si="56"/>
        <v>Jun 19</v>
      </c>
      <c r="P3640" t="s">
        <v>6111</v>
      </c>
      <c r="Q3640" t="s">
        <v>6517</v>
      </c>
      <c r="R3640">
        <v>1</v>
      </c>
      <c r="S3640" t="s">
        <v>6701</v>
      </c>
      <c r="Y3640">
        <v>1</v>
      </c>
      <c r="Z3640" s="2" t="s">
        <v>9517</v>
      </c>
    </row>
    <row r="3641" spans="1:26" x14ac:dyDescent="0.2">
      <c r="A3641" s="1">
        <v>2853</v>
      </c>
      <c r="B3641" t="s">
        <v>513</v>
      </c>
      <c r="C3641" t="s">
        <v>3990</v>
      </c>
      <c r="E3641" t="s">
        <v>10564</v>
      </c>
      <c r="F3641" t="str">
        <f>VLOOKUP(E3641,state_lookup!A:B,2,FALSE)</f>
        <v>NC</v>
      </c>
      <c r="G3641">
        <v>35.570399999999999</v>
      </c>
      <c r="H3641">
        <v>-82.553700000000006</v>
      </c>
      <c r="I3641" t="s">
        <v>5243</v>
      </c>
      <c r="J3641" s="4" t="s">
        <v>5273</v>
      </c>
      <c r="K3641" s="4" t="str">
        <f t="shared" si="56"/>
        <v>Jun 19</v>
      </c>
      <c r="P3641" t="s">
        <v>6111</v>
      </c>
      <c r="Q3641" t="s">
        <v>6517</v>
      </c>
      <c r="R3641">
        <v>1</v>
      </c>
      <c r="S3641" t="s">
        <v>6585</v>
      </c>
      <c r="Y3641">
        <v>1</v>
      </c>
      <c r="Z3641" s="2" t="s">
        <v>9517</v>
      </c>
    </row>
    <row r="3642" spans="1:26" x14ac:dyDescent="0.2">
      <c r="A3642" s="1">
        <v>2854</v>
      </c>
      <c r="B3642" t="s">
        <v>83</v>
      </c>
      <c r="C3642" t="s">
        <v>3991</v>
      </c>
      <c r="E3642" t="s">
        <v>10562</v>
      </c>
      <c r="F3642" t="str">
        <f>VLOOKUP(E3642,state_lookup!A:B,2,FALSE)</f>
        <v>GA</v>
      </c>
      <c r="G3642">
        <v>33.762700000000002</v>
      </c>
      <c r="H3642">
        <v>-84.422499999999999</v>
      </c>
      <c r="I3642" t="s">
        <v>5243</v>
      </c>
      <c r="J3642" s="4" t="s">
        <v>5273</v>
      </c>
      <c r="K3642" s="4" t="str">
        <f t="shared" si="56"/>
        <v>Jun 19</v>
      </c>
      <c r="P3642" t="s">
        <v>6111</v>
      </c>
      <c r="Q3642" t="s">
        <v>6517</v>
      </c>
      <c r="R3642">
        <v>1</v>
      </c>
      <c r="S3642" t="s">
        <v>6539</v>
      </c>
      <c r="Y3642">
        <v>1</v>
      </c>
      <c r="Z3642" s="2" t="s">
        <v>9517</v>
      </c>
    </row>
    <row r="3643" spans="1:26" x14ac:dyDescent="0.2">
      <c r="A3643" s="1">
        <v>2855</v>
      </c>
      <c r="B3643" t="s">
        <v>83</v>
      </c>
      <c r="C3643" t="s">
        <v>3992</v>
      </c>
      <c r="E3643" t="s">
        <v>10562</v>
      </c>
      <c r="F3643" t="str">
        <f>VLOOKUP(E3643,state_lookup!A:B,2,FALSE)</f>
        <v>GA</v>
      </c>
      <c r="G3643">
        <v>33.762700000000002</v>
      </c>
      <c r="H3643">
        <v>-84.422499999999999</v>
      </c>
      <c r="I3643" t="s">
        <v>5243</v>
      </c>
      <c r="J3643" s="4" t="s">
        <v>5273</v>
      </c>
      <c r="K3643" s="4" t="str">
        <f t="shared" si="56"/>
        <v>Jun 19</v>
      </c>
      <c r="P3643" t="s">
        <v>6111</v>
      </c>
      <c r="Q3643" t="s">
        <v>6517</v>
      </c>
      <c r="R3643">
        <v>1</v>
      </c>
      <c r="S3643" t="s">
        <v>6702</v>
      </c>
      <c r="Y3643">
        <v>1</v>
      </c>
      <c r="Z3643" s="2" t="s">
        <v>9517</v>
      </c>
    </row>
    <row r="3644" spans="1:26" x14ac:dyDescent="0.2">
      <c r="A3644" s="1">
        <v>2856</v>
      </c>
      <c r="B3644" t="s">
        <v>83</v>
      </c>
      <c r="C3644" t="s">
        <v>3993</v>
      </c>
      <c r="E3644" t="s">
        <v>10562</v>
      </c>
      <c r="F3644" t="str">
        <f>VLOOKUP(E3644,state_lookup!A:B,2,FALSE)</f>
        <v>GA</v>
      </c>
      <c r="G3644">
        <v>33.762700000000002</v>
      </c>
      <c r="H3644">
        <v>-84.422499999999999</v>
      </c>
      <c r="I3644" t="s">
        <v>5243</v>
      </c>
      <c r="J3644" s="4" t="s">
        <v>5273</v>
      </c>
      <c r="K3644" s="4" t="str">
        <f t="shared" si="56"/>
        <v>Jun 19</v>
      </c>
      <c r="P3644" t="s">
        <v>6379</v>
      </c>
      <c r="Q3644" t="s">
        <v>6517</v>
      </c>
      <c r="R3644">
        <v>1</v>
      </c>
      <c r="S3644" t="s">
        <v>6703</v>
      </c>
      <c r="Y3644">
        <v>1</v>
      </c>
      <c r="Z3644" s="2" t="s">
        <v>9517</v>
      </c>
    </row>
    <row r="3645" spans="1:26" x14ac:dyDescent="0.2">
      <c r="A3645" s="1">
        <v>2857</v>
      </c>
      <c r="B3645" t="s">
        <v>83</v>
      </c>
      <c r="C3645" t="s">
        <v>3994</v>
      </c>
      <c r="E3645" t="s">
        <v>10562</v>
      </c>
      <c r="F3645" t="str">
        <f>VLOOKUP(E3645,state_lookup!A:B,2,FALSE)</f>
        <v>GA</v>
      </c>
      <c r="G3645">
        <v>33.762700000000002</v>
      </c>
      <c r="H3645">
        <v>-84.422499999999999</v>
      </c>
      <c r="I3645" t="s">
        <v>5243</v>
      </c>
      <c r="J3645" s="4" t="s">
        <v>5273</v>
      </c>
      <c r="K3645" s="4" t="str">
        <f t="shared" si="56"/>
        <v>Jun 19</v>
      </c>
      <c r="P3645" t="s">
        <v>6111</v>
      </c>
      <c r="Q3645" t="s">
        <v>6517</v>
      </c>
      <c r="R3645">
        <v>1</v>
      </c>
      <c r="S3645" t="s">
        <v>6537</v>
      </c>
      <c r="Y3645">
        <v>1</v>
      </c>
      <c r="Z3645" s="2" t="s">
        <v>9517</v>
      </c>
    </row>
    <row r="3646" spans="1:26" x14ac:dyDescent="0.2">
      <c r="A3646" s="1">
        <v>2858</v>
      </c>
      <c r="B3646" t="s">
        <v>366</v>
      </c>
      <c r="C3646" t="s">
        <v>3995</v>
      </c>
      <c r="E3646" t="s">
        <v>10576</v>
      </c>
      <c r="F3646" t="str">
        <f>VLOOKUP(E3646,state_lookup!A:B,2,FALSE)</f>
        <v>ME</v>
      </c>
      <c r="G3646">
        <v>44.085000000000001</v>
      </c>
      <c r="H3646">
        <v>-70.249200000000002</v>
      </c>
      <c r="I3646" t="s">
        <v>5243</v>
      </c>
      <c r="J3646" s="4" t="s">
        <v>5273</v>
      </c>
      <c r="K3646" s="4" t="str">
        <f t="shared" si="56"/>
        <v>Jun 19</v>
      </c>
      <c r="P3646" t="s">
        <v>6111</v>
      </c>
      <c r="Q3646" t="s">
        <v>6517</v>
      </c>
      <c r="R3646">
        <v>1</v>
      </c>
      <c r="S3646" t="s">
        <v>6537</v>
      </c>
      <c r="Y3646">
        <v>1</v>
      </c>
      <c r="Z3646" s="2" t="s">
        <v>9517</v>
      </c>
    </row>
    <row r="3647" spans="1:26" x14ac:dyDescent="0.2">
      <c r="A3647" s="1">
        <v>2859</v>
      </c>
      <c r="B3647" t="s">
        <v>200</v>
      </c>
      <c r="C3647" t="s">
        <v>3996</v>
      </c>
      <c r="E3647" t="s">
        <v>10546</v>
      </c>
      <c r="F3647" t="str">
        <f>VLOOKUP(E3647,state_lookup!A:B,2,FALSE)</f>
        <v>TX</v>
      </c>
      <c r="G3647">
        <v>30.300599999999999</v>
      </c>
      <c r="H3647">
        <v>-97.7517</v>
      </c>
      <c r="I3647" t="s">
        <v>5243</v>
      </c>
      <c r="J3647" s="4" t="s">
        <v>5273</v>
      </c>
      <c r="K3647" s="4" t="str">
        <f t="shared" si="56"/>
        <v>Jun 19</v>
      </c>
      <c r="P3647" t="s">
        <v>6111</v>
      </c>
      <c r="Q3647" t="s">
        <v>6517</v>
      </c>
      <c r="R3647">
        <v>1</v>
      </c>
      <c r="S3647" t="s">
        <v>6538</v>
      </c>
      <c r="Y3647">
        <v>1</v>
      </c>
      <c r="Z3647" s="2" t="s">
        <v>9517</v>
      </c>
    </row>
    <row r="3648" spans="1:26" x14ac:dyDescent="0.2">
      <c r="A3648" s="1">
        <v>2860</v>
      </c>
      <c r="B3648" t="s">
        <v>200</v>
      </c>
      <c r="C3648" t="s">
        <v>3997</v>
      </c>
      <c r="E3648" t="s">
        <v>10546</v>
      </c>
      <c r="F3648" t="str">
        <f>VLOOKUP(E3648,state_lookup!A:B,2,FALSE)</f>
        <v>TX</v>
      </c>
      <c r="G3648">
        <v>30.300599999999999</v>
      </c>
      <c r="H3648">
        <v>-97.7517</v>
      </c>
      <c r="I3648" t="s">
        <v>5243</v>
      </c>
      <c r="J3648" s="4" t="s">
        <v>5273</v>
      </c>
      <c r="K3648" s="4" t="str">
        <f t="shared" si="56"/>
        <v>Jun 19</v>
      </c>
      <c r="P3648" t="s">
        <v>6111</v>
      </c>
      <c r="Q3648" t="s">
        <v>6517</v>
      </c>
      <c r="R3648">
        <v>1</v>
      </c>
      <c r="S3648" t="s">
        <v>6704</v>
      </c>
      <c r="Y3648">
        <v>1</v>
      </c>
      <c r="Z3648" s="2" t="s">
        <v>9517</v>
      </c>
    </row>
    <row r="3649" spans="1:26" x14ac:dyDescent="0.2">
      <c r="A3649" s="1">
        <v>2861</v>
      </c>
      <c r="B3649" t="s">
        <v>1611</v>
      </c>
      <c r="C3649" t="s">
        <v>3998</v>
      </c>
      <c r="E3649" t="s">
        <v>10562</v>
      </c>
      <c r="F3649" t="str">
        <f>VLOOKUP(E3649,state_lookup!A:B,2,FALSE)</f>
        <v>GA</v>
      </c>
      <c r="G3649">
        <v>33.7699</v>
      </c>
      <c r="H3649">
        <v>-84.264799999999994</v>
      </c>
      <c r="I3649" t="s">
        <v>5243</v>
      </c>
      <c r="J3649" s="4" t="s">
        <v>5273</v>
      </c>
      <c r="K3649" s="4" t="str">
        <f t="shared" si="56"/>
        <v>Jun 19</v>
      </c>
      <c r="P3649" t="s">
        <v>6111</v>
      </c>
      <c r="Q3649" t="s">
        <v>6517</v>
      </c>
      <c r="R3649">
        <v>1</v>
      </c>
      <c r="S3649" t="s">
        <v>6537</v>
      </c>
      <c r="Y3649">
        <v>1</v>
      </c>
      <c r="Z3649" s="2" t="s">
        <v>9517</v>
      </c>
    </row>
    <row r="3650" spans="1:26" x14ac:dyDescent="0.2">
      <c r="A3650" s="1">
        <v>2862</v>
      </c>
      <c r="B3650" t="s">
        <v>85</v>
      </c>
      <c r="C3650" t="s">
        <v>3999</v>
      </c>
      <c r="E3650" t="s">
        <v>10563</v>
      </c>
      <c r="F3650" t="str">
        <f>VLOOKUP(E3650,state_lookup!A:B,2,FALSE)</f>
        <v>MD</v>
      </c>
      <c r="G3650">
        <v>39.305100000000003</v>
      </c>
      <c r="H3650">
        <v>-76.614400000000003</v>
      </c>
      <c r="I3650" t="s">
        <v>5243</v>
      </c>
      <c r="J3650" s="4" t="s">
        <v>5273</v>
      </c>
      <c r="K3650" s="4" t="str">
        <f t="shared" si="56"/>
        <v>Jun 19</v>
      </c>
      <c r="P3650" t="s">
        <v>6111</v>
      </c>
      <c r="Q3650" t="s">
        <v>6517</v>
      </c>
      <c r="R3650">
        <v>1</v>
      </c>
      <c r="S3650" t="s">
        <v>6538</v>
      </c>
      <c r="Y3650">
        <v>1</v>
      </c>
      <c r="Z3650" s="2" t="s">
        <v>9517</v>
      </c>
    </row>
    <row r="3651" spans="1:26" x14ac:dyDescent="0.2">
      <c r="A3651" s="1">
        <v>2863</v>
      </c>
      <c r="B3651" t="s">
        <v>85</v>
      </c>
      <c r="C3651" t="s">
        <v>4000</v>
      </c>
      <c r="E3651" t="s">
        <v>10563</v>
      </c>
      <c r="F3651" t="str">
        <f>VLOOKUP(E3651,state_lookup!A:B,2,FALSE)</f>
        <v>MD</v>
      </c>
      <c r="G3651">
        <v>39.305100000000003</v>
      </c>
      <c r="H3651">
        <v>-76.614400000000003</v>
      </c>
      <c r="I3651" t="s">
        <v>5243</v>
      </c>
      <c r="J3651" s="4" t="s">
        <v>5273</v>
      </c>
      <c r="K3651" s="4" t="str">
        <f t="shared" ref="K3651:K3714" si="57">TEXT(J3651, "mmm dd")</f>
        <v>Jun 19</v>
      </c>
      <c r="P3651" t="s">
        <v>6111</v>
      </c>
      <c r="Q3651" t="s">
        <v>6517</v>
      </c>
      <c r="R3651">
        <v>1</v>
      </c>
      <c r="S3651" t="s">
        <v>6537</v>
      </c>
      <c r="Y3651">
        <v>1</v>
      </c>
      <c r="Z3651" s="2" t="s">
        <v>9517</v>
      </c>
    </row>
    <row r="3652" spans="1:26" x14ac:dyDescent="0.2">
      <c r="A3652" s="1">
        <v>2864</v>
      </c>
      <c r="B3652" t="s">
        <v>85</v>
      </c>
      <c r="C3652" t="s">
        <v>4001</v>
      </c>
      <c r="E3652" t="s">
        <v>10563</v>
      </c>
      <c r="F3652" t="str">
        <f>VLOOKUP(E3652,state_lookup!A:B,2,FALSE)</f>
        <v>MD</v>
      </c>
      <c r="G3652">
        <v>39.305100000000003</v>
      </c>
      <c r="H3652">
        <v>-76.614400000000003</v>
      </c>
      <c r="I3652" t="s">
        <v>5243</v>
      </c>
      <c r="J3652" s="4" t="s">
        <v>5273</v>
      </c>
      <c r="K3652" s="4" t="str">
        <f t="shared" si="57"/>
        <v>Jun 19</v>
      </c>
      <c r="P3652" t="s">
        <v>6111</v>
      </c>
      <c r="Q3652" t="s">
        <v>6517</v>
      </c>
      <c r="R3652">
        <v>1</v>
      </c>
      <c r="S3652" t="s">
        <v>6705</v>
      </c>
      <c r="Y3652">
        <v>1</v>
      </c>
      <c r="Z3652" s="2" t="s">
        <v>9517</v>
      </c>
    </row>
    <row r="3653" spans="1:26" x14ac:dyDescent="0.2">
      <c r="A3653" s="1">
        <v>2865</v>
      </c>
      <c r="B3653" t="s">
        <v>367</v>
      </c>
      <c r="C3653" t="s">
        <v>4002</v>
      </c>
      <c r="E3653" t="s">
        <v>10576</v>
      </c>
      <c r="F3653" t="str">
        <f>VLOOKUP(E3653,state_lookup!A:B,2,FALSE)</f>
        <v>ME</v>
      </c>
      <c r="G3653">
        <v>44.385590000000001</v>
      </c>
      <c r="H3653" t="s">
        <v>4974</v>
      </c>
      <c r="I3653" t="s">
        <v>5243</v>
      </c>
      <c r="J3653" s="4" t="s">
        <v>5273</v>
      </c>
      <c r="K3653" s="4" t="str">
        <f t="shared" si="57"/>
        <v>Jun 19</v>
      </c>
      <c r="P3653" t="s">
        <v>6111</v>
      </c>
      <c r="Q3653" t="s">
        <v>6517</v>
      </c>
      <c r="R3653">
        <v>1</v>
      </c>
      <c r="S3653" t="s">
        <v>6539</v>
      </c>
      <c r="Y3653">
        <v>1</v>
      </c>
      <c r="Z3653" s="2" t="s">
        <v>9517</v>
      </c>
    </row>
    <row r="3654" spans="1:26" x14ac:dyDescent="0.2">
      <c r="A3654" s="1">
        <v>2866</v>
      </c>
      <c r="B3654" t="s">
        <v>368</v>
      </c>
      <c r="C3654" t="s">
        <v>4003</v>
      </c>
      <c r="E3654" t="s">
        <v>10574</v>
      </c>
      <c r="F3654" t="str">
        <f>VLOOKUP(E3654,state_lookup!A:B,2,FALSE)</f>
        <v>LA</v>
      </c>
      <c r="G3654">
        <v>30.4419</v>
      </c>
      <c r="H3654">
        <v>-91.131</v>
      </c>
      <c r="I3654" t="s">
        <v>5243</v>
      </c>
      <c r="J3654" s="4" t="s">
        <v>5273</v>
      </c>
      <c r="K3654" s="4" t="str">
        <f t="shared" si="57"/>
        <v>Jun 19</v>
      </c>
      <c r="P3654" t="s">
        <v>6111</v>
      </c>
      <c r="Q3654" t="s">
        <v>6517</v>
      </c>
      <c r="R3654">
        <v>1</v>
      </c>
      <c r="S3654" t="s">
        <v>6537</v>
      </c>
      <c r="Y3654">
        <v>1</v>
      </c>
      <c r="Z3654" s="2" t="s">
        <v>9517</v>
      </c>
    </row>
    <row r="3655" spans="1:26" x14ac:dyDescent="0.2">
      <c r="A3655" s="1">
        <v>2867</v>
      </c>
      <c r="B3655" t="s">
        <v>731</v>
      </c>
      <c r="C3655" t="s">
        <v>2423</v>
      </c>
      <c r="E3655" t="s">
        <v>10564</v>
      </c>
      <c r="F3655" t="str">
        <f>VLOOKUP(E3655,state_lookup!A:B,2,FALSE)</f>
        <v>NC</v>
      </c>
      <c r="G3655">
        <v>34.730899999999998</v>
      </c>
      <c r="H3655">
        <v>-76.648700000000005</v>
      </c>
      <c r="I3655" t="s">
        <v>5243</v>
      </c>
      <c r="J3655" s="4" t="s">
        <v>5273</v>
      </c>
      <c r="K3655" s="4" t="str">
        <f t="shared" si="57"/>
        <v>Jun 19</v>
      </c>
      <c r="P3655" t="s">
        <v>6111</v>
      </c>
      <c r="Q3655" t="s">
        <v>6517</v>
      </c>
      <c r="R3655">
        <v>1</v>
      </c>
      <c r="S3655" t="s">
        <v>6537</v>
      </c>
      <c r="Y3655">
        <v>1</v>
      </c>
      <c r="Z3655" s="2" t="s">
        <v>9517</v>
      </c>
    </row>
    <row r="3656" spans="1:26" x14ac:dyDescent="0.2">
      <c r="A3656" s="1">
        <v>2868</v>
      </c>
      <c r="B3656" t="s">
        <v>733</v>
      </c>
      <c r="C3656" t="s">
        <v>4004</v>
      </c>
      <c r="E3656" t="s">
        <v>1289</v>
      </c>
      <c r="F3656" t="str">
        <f>VLOOKUP(E3656,state_lookup!A:B,2,FALSE)</f>
        <v>OR</v>
      </c>
      <c r="G3656">
        <v>45.477899999999998</v>
      </c>
      <c r="H3656">
        <v>-122.8168</v>
      </c>
      <c r="I3656" t="s">
        <v>5243</v>
      </c>
      <c r="J3656" s="4" t="s">
        <v>5273</v>
      </c>
      <c r="K3656" s="4" t="str">
        <f t="shared" si="57"/>
        <v>Jun 19</v>
      </c>
      <c r="P3656" t="s">
        <v>6111</v>
      </c>
      <c r="Q3656" t="s">
        <v>6517</v>
      </c>
      <c r="R3656">
        <v>1</v>
      </c>
      <c r="S3656" t="s">
        <v>6537</v>
      </c>
      <c r="Y3656">
        <v>1</v>
      </c>
      <c r="Z3656" s="2" t="s">
        <v>9517</v>
      </c>
    </row>
    <row r="3657" spans="1:26" x14ac:dyDescent="0.2">
      <c r="A3657" s="1">
        <v>2869</v>
      </c>
      <c r="B3657" t="s">
        <v>733</v>
      </c>
      <c r="C3657" t="s">
        <v>4005</v>
      </c>
      <c r="E3657" t="s">
        <v>1289</v>
      </c>
      <c r="F3657" t="str">
        <f>VLOOKUP(E3657,state_lookup!A:B,2,FALSE)</f>
        <v>OR</v>
      </c>
      <c r="G3657">
        <v>45.477899999999998</v>
      </c>
      <c r="H3657">
        <v>-122.8168</v>
      </c>
      <c r="I3657" t="s">
        <v>5243</v>
      </c>
      <c r="J3657" s="4" t="s">
        <v>5273</v>
      </c>
      <c r="K3657" s="4" t="str">
        <f t="shared" si="57"/>
        <v>Jun 19</v>
      </c>
      <c r="P3657" t="s">
        <v>6111</v>
      </c>
      <c r="Q3657" t="s">
        <v>6517</v>
      </c>
      <c r="R3657">
        <v>1</v>
      </c>
      <c r="S3657" t="s">
        <v>6706</v>
      </c>
      <c r="Y3657">
        <v>1</v>
      </c>
      <c r="Z3657" s="2" t="s">
        <v>9517</v>
      </c>
    </row>
    <row r="3658" spans="1:26" x14ac:dyDescent="0.2">
      <c r="A3658" s="1">
        <v>2870</v>
      </c>
      <c r="B3658" t="s">
        <v>1612</v>
      </c>
      <c r="C3658" t="s">
        <v>4006</v>
      </c>
      <c r="E3658" t="s">
        <v>10548</v>
      </c>
      <c r="F3658" t="str">
        <f>VLOOKUP(E3658,state_lookup!A:B,2,FALSE)</f>
        <v>MN</v>
      </c>
      <c r="G3658">
        <v>47.482999999999997</v>
      </c>
      <c r="H3658">
        <v>-94.878799999999998</v>
      </c>
      <c r="I3658" t="s">
        <v>5243</v>
      </c>
      <c r="J3658" s="4" t="s">
        <v>5273</v>
      </c>
      <c r="K3658" s="4" t="str">
        <f t="shared" si="57"/>
        <v>Jun 19</v>
      </c>
      <c r="P3658" t="s">
        <v>6111</v>
      </c>
      <c r="Q3658" t="s">
        <v>6518</v>
      </c>
      <c r="R3658">
        <v>0</v>
      </c>
      <c r="S3658" t="s">
        <v>6537</v>
      </c>
      <c r="Y3658">
        <v>1</v>
      </c>
      <c r="Z3658" s="2" t="s">
        <v>9517</v>
      </c>
    </row>
    <row r="3659" spans="1:26" x14ac:dyDescent="0.2">
      <c r="A3659" s="1">
        <v>2871</v>
      </c>
      <c r="B3659" t="s">
        <v>520</v>
      </c>
      <c r="C3659" t="s">
        <v>4007</v>
      </c>
      <c r="E3659" t="s">
        <v>10547</v>
      </c>
      <c r="F3659" t="str">
        <f>VLOOKUP(E3659,state_lookup!A:B,2,FALSE)</f>
        <v>CA</v>
      </c>
      <c r="G3659">
        <v>37.872300000000003</v>
      </c>
      <c r="H3659">
        <v>-122.276</v>
      </c>
      <c r="I3659" t="s">
        <v>5243</v>
      </c>
      <c r="J3659" s="4" t="s">
        <v>5273</v>
      </c>
      <c r="K3659" s="4" t="str">
        <f t="shared" si="57"/>
        <v>Jun 19</v>
      </c>
      <c r="P3659" t="s">
        <v>6111</v>
      </c>
      <c r="Q3659" t="s">
        <v>6517</v>
      </c>
      <c r="R3659">
        <v>1</v>
      </c>
      <c r="S3659" t="s">
        <v>6546</v>
      </c>
      <c r="Y3659">
        <v>1</v>
      </c>
      <c r="Z3659" s="2" t="s">
        <v>9517</v>
      </c>
    </row>
    <row r="3660" spans="1:26" x14ac:dyDescent="0.2">
      <c r="A3660" s="1">
        <v>2872</v>
      </c>
      <c r="B3660" t="s">
        <v>1613</v>
      </c>
      <c r="E3660" t="s">
        <v>10547</v>
      </c>
      <c r="F3660" t="str">
        <f>VLOOKUP(E3660,state_lookup!A:B,2,FALSE)</f>
        <v>CA</v>
      </c>
      <c r="G3660">
        <v>34.242899999999999</v>
      </c>
      <c r="H3660">
        <v>-116.895</v>
      </c>
      <c r="I3660" t="s">
        <v>5243</v>
      </c>
      <c r="J3660" s="4" t="s">
        <v>5273</v>
      </c>
      <c r="K3660" s="4" t="str">
        <f t="shared" si="57"/>
        <v>Jun 19</v>
      </c>
      <c r="P3660" t="s">
        <v>6111</v>
      </c>
      <c r="Q3660" t="s">
        <v>6517</v>
      </c>
      <c r="R3660">
        <v>1</v>
      </c>
      <c r="S3660" t="s">
        <v>6539</v>
      </c>
      <c r="Y3660">
        <v>1</v>
      </c>
      <c r="Z3660" s="2" t="s">
        <v>9517</v>
      </c>
    </row>
    <row r="3661" spans="1:26" x14ac:dyDescent="0.2">
      <c r="A3661" s="1">
        <v>2873</v>
      </c>
      <c r="B3661" t="s">
        <v>205</v>
      </c>
      <c r="E3661" t="s">
        <v>10567</v>
      </c>
      <c r="F3661" t="str">
        <f>VLOOKUP(E3661,state_lookup!A:B,2,FALSE)</f>
        <v>MT</v>
      </c>
      <c r="G3661">
        <v>45.788899999999998</v>
      </c>
      <c r="H3661">
        <v>-108.5509</v>
      </c>
      <c r="I3661" t="s">
        <v>5243</v>
      </c>
      <c r="J3661" s="4" t="s">
        <v>5273</v>
      </c>
      <c r="K3661" s="4" t="str">
        <f t="shared" si="57"/>
        <v>Jun 19</v>
      </c>
      <c r="P3661" t="s">
        <v>6111</v>
      </c>
      <c r="Q3661" t="s">
        <v>6517</v>
      </c>
      <c r="R3661">
        <v>1</v>
      </c>
      <c r="S3661" t="s">
        <v>6538</v>
      </c>
      <c r="Y3661">
        <v>1</v>
      </c>
      <c r="Z3661" s="2" t="s">
        <v>9517</v>
      </c>
    </row>
    <row r="3662" spans="1:26" x14ac:dyDescent="0.2">
      <c r="A3662" s="1">
        <v>2874</v>
      </c>
      <c r="B3662" t="s">
        <v>89</v>
      </c>
      <c r="E3662" t="s">
        <v>10555</v>
      </c>
      <c r="F3662" t="str">
        <f>VLOOKUP(E3662,state_lookup!A:B,2,FALSE)</f>
        <v>IL</v>
      </c>
      <c r="G3662">
        <v>40.475700000000003</v>
      </c>
      <c r="H3662">
        <v>-88.970299999999995</v>
      </c>
      <c r="I3662" t="s">
        <v>5243</v>
      </c>
      <c r="J3662" s="4" t="s">
        <v>5273</v>
      </c>
      <c r="K3662" s="4" t="str">
        <f t="shared" si="57"/>
        <v>Jun 19</v>
      </c>
      <c r="P3662" t="s">
        <v>6111</v>
      </c>
      <c r="Q3662" t="s">
        <v>6517</v>
      </c>
      <c r="R3662">
        <v>1</v>
      </c>
      <c r="S3662" t="s">
        <v>6707</v>
      </c>
      <c r="Y3662">
        <v>1</v>
      </c>
      <c r="Z3662" s="2" t="s">
        <v>9517</v>
      </c>
    </row>
    <row r="3663" spans="1:26" x14ac:dyDescent="0.2">
      <c r="A3663" s="1">
        <v>2875</v>
      </c>
      <c r="B3663" t="s">
        <v>48</v>
      </c>
      <c r="C3663" t="s">
        <v>4008</v>
      </c>
      <c r="E3663" t="s">
        <v>10554</v>
      </c>
      <c r="F3663" t="str">
        <f>VLOOKUP(E3663,state_lookup!A:B,2,FALSE)</f>
        <v>MA</v>
      </c>
      <c r="G3663">
        <v>42.318800000000003</v>
      </c>
      <c r="H3663">
        <v>-71.084599999999995</v>
      </c>
      <c r="I3663" t="s">
        <v>5243</v>
      </c>
      <c r="J3663" s="4" t="s">
        <v>5273</v>
      </c>
      <c r="K3663" s="4" t="str">
        <f t="shared" si="57"/>
        <v>Jun 19</v>
      </c>
      <c r="P3663" t="s">
        <v>6111</v>
      </c>
      <c r="Q3663" t="s">
        <v>6517</v>
      </c>
      <c r="R3663">
        <v>1</v>
      </c>
      <c r="S3663" t="s">
        <v>6539</v>
      </c>
      <c r="Y3663">
        <v>1</v>
      </c>
      <c r="Z3663" s="2" t="s">
        <v>9517</v>
      </c>
    </row>
    <row r="3664" spans="1:26" x14ac:dyDescent="0.2">
      <c r="A3664" s="1">
        <v>2876</v>
      </c>
      <c r="B3664" t="s">
        <v>374</v>
      </c>
      <c r="C3664" t="s">
        <v>4009</v>
      </c>
      <c r="E3664" t="s">
        <v>10567</v>
      </c>
      <c r="F3664" t="str">
        <f>VLOOKUP(E3664,state_lookup!A:B,2,FALSE)</f>
        <v>MT</v>
      </c>
      <c r="G3664">
        <v>45.6828</v>
      </c>
      <c r="H3664">
        <v>-111.0549</v>
      </c>
      <c r="I3664" t="s">
        <v>5243</v>
      </c>
      <c r="J3664" s="4" t="s">
        <v>5273</v>
      </c>
      <c r="K3664" s="4" t="str">
        <f t="shared" si="57"/>
        <v>Jun 19</v>
      </c>
      <c r="P3664" t="s">
        <v>6111</v>
      </c>
      <c r="Q3664" t="s">
        <v>6517</v>
      </c>
      <c r="R3664">
        <v>1</v>
      </c>
      <c r="S3664" t="s">
        <v>6708</v>
      </c>
      <c r="Y3664">
        <v>0</v>
      </c>
      <c r="Z3664" s="2" t="s">
        <v>9517</v>
      </c>
    </row>
    <row r="3665" spans="1:29" x14ac:dyDescent="0.2">
      <c r="A3665" s="1">
        <v>2877</v>
      </c>
      <c r="B3665" t="s">
        <v>1614</v>
      </c>
      <c r="E3665" t="s">
        <v>10549</v>
      </c>
      <c r="F3665" t="str">
        <f>VLOOKUP(E3665,state_lookup!A:B,2,FALSE)</f>
        <v>FL</v>
      </c>
      <c r="G3665">
        <v>27.49</v>
      </c>
      <c r="H3665">
        <v>-82.573999999999998</v>
      </c>
      <c r="I3665" t="s">
        <v>5243</v>
      </c>
      <c r="J3665" s="4" t="s">
        <v>5273</v>
      </c>
      <c r="K3665" s="4" t="str">
        <f t="shared" si="57"/>
        <v>Jun 19</v>
      </c>
      <c r="P3665" t="s">
        <v>6111</v>
      </c>
      <c r="Q3665" t="s">
        <v>6517</v>
      </c>
      <c r="R3665">
        <v>1</v>
      </c>
      <c r="S3665" t="s">
        <v>6539</v>
      </c>
      <c r="Y3665">
        <v>1</v>
      </c>
      <c r="Z3665" s="2" t="s">
        <v>9517</v>
      </c>
    </row>
    <row r="3666" spans="1:29" x14ac:dyDescent="0.2">
      <c r="A3666" s="1">
        <v>2878</v>
      </c>
      <c r="B3666" t="s">
        <v>745</v>
      </c>
      <c r="C3666" t="s">
        <v>4010</v>
      </c>
      <c r="E3666" t="s">
        <v>1289</v>
      </c>
      <c r="F3666" t="str">
        <f>VLOOKUP(E3666,state_lookup!A:B,2,FALSE)</f>
        <v>OR</v>
      </c>
      <c r="G3666">
        <v>42.069699999999997</v>
      </c>
      <c r="H3666">
        <v>-124.3002</v>
      </c>
      <c r="I3666" t="s">
        <v>5243</v>
      </c>
      <c r="J3666" s="4" t="s">
        <v>5273</v>
      </c>
      <c r="K3666" s="4" t="str">
        <f t="shared" si="57"/>
        <v>Jun 19</v>
      </c>
      <c r="P3666" t="s">
        <v>6111</v>
      </c>
      <c r="Q3666" t="s">
        <v>6517</v>
      </c>
      <c r="R3666">
        <v>1</v>
      </c>
      <c r="S3666" t="s">
        <v>6537</v>
      </c>
      <c r="Y3666">
        <v>1</v>
      </c>
      <c r="Z3666" s="2" t="s">
        <v>9517</v>
      </c>
    </row>
    <row r="3667" spans="1:29" x14ac:dyDescent="0.2">
      <c r="A3667" s="1">
        <v>2879</v>
      </c>
      <c r="B3667" t="s">
        <v>1615</v>
      </c>
      <c r="C3667" t="s">
        <v>4011</v>
      </c>
      <c r="E3667" t="s">
        <v>10554</v>
      </c>
      <c r="F3667" t="str">
        <f>VLOOKUP(E3667,state_lookup!A:B,2,FALSE)</f>
        <v>MA</v>
      </c>
      <c r="G3667">
        <v>42.324269999999999</v>
      </c>
      <c r="H3667" t="s">
        <v>5232</v>
      </c>
      <c r="I3667" t="s">
        <v>5243</v>
      </c>
      <c r="J3667" s="4" t="s">
        <v>5273</v>
      </c>
      <c r="K3667" s="4" t="str">
        <f t="shared" si="57"/>
        <v>Jun 19</v>
      </c>
      <c r="P3667" t="s">
        <v>6111</v>
      </c>
      <c r="Q3667" t="s">
        <v>6517</v>
      </c>
      <c r="R3667">
        <v>1</v>
      </c>
      <c r="S3667" t="s">
        <v>6537</v>
      </c>
      <c r="Y3667">
        <v>1</v>
      </c>
      <c r="Z3667" s="2" t="s">
        <v>9517</v>
      </c>
    </row>
    <row r="3668" spans="1:29" x14ac:dyDescent="0.2">
      <c r="A3668" s="1">
        <v>2880</v>
      </c>
      <c r="B3668" t="s">
        <v>1616</v>
      </c>
      <c r="E3668" t="s">
        <v>10557</v>
      </c>
      <c r="F3668" t="str">
        <f>VLOOKUP(E3668,state_lookup!A:B,2,FALSE)</f>
        <v>CO</v>
      </c>
      <c r="G3668">
        <v>39.954099999999997</v>
      </c>
      <c r="H3668">
        <v>-105.0527</v>
      </c>
      <c r="I3668" t="s">
        <v>5243</v>
      </c>
      <c r="J3668" s="4" t="s">
        <v>5273</v>
      </c>
      <c r="K3668" s="4" t="str">
        <f t="shared" si="57"/>
        <v>Jun 19</v>
      </c>
      <c r="P3668" t="s">
        <v>6111</v>
      </c>
      <c r="Q3668" t="s">
        <v>6517</v>
      </c>
      <c r="R3668">
        <v>1</v>
      </c>
      <c r="S3668" t="s">
        <v>6537</v>
      </c>
      <c r="Y3668">
        <v>1</v>
      </c>
      <c r="Z3668" s="2" t="s">
        <v>9517</v>
      </c>
    </row>
    <row r="3669" spans="1:29" x14ac:dyDescent="0.2">
      <c r="A3669" s="1">
        <v>2881</v>
      </c>
      <c r="B3669" t="s">
        <v>379</v>
      </c>
      <c r="C3669" t="s">
        <v>4012</v>
      </c>
      <c r="E3669" t="s">
        <v>10554</v>
      </c>
      <c r="F3669" t="str">
        <f>VLOOKUP(E3669,state_lookup!A:B,2,FALSE)</f>
        <v>MA</v>
      </c>
      <c r="G3669">
        <v>42.375900000000001</v>
      </c>
      <c r="H3669">
        <v>-71.118499999999997</v>
      </c>
      <c r="I3669" t="s">
        <v>5243</v>
      </c>
      <c r="J3669" s="4" t="s">
        <v>5273</v>
      </c>
      <c r="K3669" s="4" t="str">
        <f t="shared" si="57"/>
        <v>Jun 19</v>
      </c>
      <c r="P3669" t="s">
        <v>6111</v>
      </c>
      <c r="Q3669" t="s">
        <v>6517</v>
      </c>
      <c r="R3669">
        <v>1</v>
      </c>
      <c r="S3669" t="s">
        <v>6537</v>
      </c>
      <c r="Y3669">
        <v>1</v>
      </c>
      <c r="Z3669" s="2" t="s">
        <v>9517</v>
      </c>
      <c r="AC3669" t="s">
        <v>10516</v>
      </c>
    </row>
    <row r="3670" spans="1:29" x14ac:dyDescent="0.2">
      <c r="A3670" s="1">
        <v>2882</v>
      </c>
      <c r="B3670" t="s">
        <v>379</v>
      </c>
      <c r="C3670" t="s">
        <v>4013</v>
      </c>
      <c r="E3670" t="s">
        <v>10554</v>
      </c>
      <c r="F3670" t="str">
        <f>VLOOKUP(E3670,state_lookup!A:B,2,FALSE)</f>
        <v>MA</v>
      </c>
      <c r="G3670">
        <v>42.375900000000001</v>
      </c>
      <c r="H3670">
        <v>-71.118499999999997</v>
      </c>
      <c r="I3670" t="s">
        <v>5243</v>
      </c>
      <c r="J3670" s="4" t="s">
        <v>5273</v>
      </c>
      <c r="K3670" s="4" t="str">
        <f t="shared" si="57"/>
        <v>Jun 19</v>
      </c>
      <c r="P3670" t="s">
        <v>6111</v>
      </c>
      <c r="Q3670" t="s">
        <v>6517</v>
      </c>
      <c r="R3670">
        <v>1</v>
      </c>
      <c r="S3670" t="s">
        <v>6537</v>
      </c>
      <c r="Y3670">
        <v>1</v>
      </c>
      <c r="Z3670" s="2" t="s">
        <v>9517</v>
      </c>
      <c r="AC3670" t="s">
        <v>10516</v>
      </c>
    </row>
    <row r="3671" spans="1:29" x14ac:dyDescent="0.2">
      <c r="A3671" s="1">
        <v>2883</v>
      </c>
      <c r="B3671" t="s">
        <v>213</v>
      </c>
      <c r="C3671" t="s">
        <v>2058</v>
      </c>
      <c r="E3671" t="s">
        <v>10576</v>
      </c>
      <c r="F3671" t="str">
        <f>VLOOKUP(E3671,state_lookup!A:B,2,FALSE)</f>
        <v>ME</v>
      </c>
      <c r="G3671">
        <v>44.223570000000002</v>
      </c>
      <c r="H3671" t="s">
        <v>5233</v>
      </c>
      <c r="I3671" t="s">
        <v>5243</v>
      </c>
      <c r="J3671" s="4" t="s">
        <v>5273</v>
      </c>
      <c r="K3671" s="4" t="str">
        <f t="shared" si="57"/>
        <v>Jun 19</v>
      </c>
      <c r="P3671" t="s">
        <v>6111</v>
      </c>
      <c r="Q3671" t="s">
        <v>6517</v>
      </c>
      <c r="R3671">
        <v>1</v>
      </c>
      <c r="S3671" t="s">
        <v>6537</v>
      </c>
      <c r="Y3671">
        <v>1</v>
      </c>
      <c r="Z3671" s="2" t="s">
        <v>9517</v>
      </c>
    </row>
    <row r="3672" spans="1:29" x14ac:dyDescent="0.2">
      <c r="A3672" s="1">
        <v>2884</v>
      </c>
      <c r="B3672" t="s">
        <v>534</v>
      </c>
      <c r="C3672" t="s">
        <v>2430</v>
      </c>
      <c r="E3672" t="s">
        <v>10576</v>
      </c>
      <c r="F3672" t="str">
        <f>VLOOKUP(E3672,state_lookup!A:B,2,FALSE)</f>
        <v>ME</v>
      </c>
      <c r="G3672">
        <v>46.866199999999999</v>
      </c>
      <c r="H3672">
        <v>-67.991900000000001</v>
      </c>
      <c r="I3672" t="s">
        <v>5243</v>
      </c>
      <c r="J3672" s="4" t="s">
        <v>5273</v>
      </c>
      <c r="K3672" s="4" t="str">
        <f t="shared" si="57"/>
        <v>Jun 19</v>
      </c>
      <c r="P3672" t="s">
        <v>6111</v>
      </c>
      <c r="Q3672" t="s">
        <v>6517</v>
      </c>
      <c r="R3672">
        <v>1</v>
      </c>
      <c r="S3672" t="s">
        <v>6537</v>
      </c>
      <c r="Y3672">
        <v>1</v>
      </c>
      <c r="Z3672" s="2" t="s">
        <v>9517</v>
      </c>
    </row>
    <row r="3673" spans="1:29" x14ac:dyDescent="0.2">
      <c r="A3673" s="1">
        <v>2885</v>
      </c>
      <c r="B3673" t="s">
        <v>1617</v>
      </c>
      <c r="C3673" t="s">
        <v>4014</v>
      </c>
      <c r="E3673" t="s">
        <v>10563</v>
      </c>
      <c r="F3673" t="str">
        <f>VLOOKUP(E3673,state_lookup!A:B,2,FALSE)</f>
        <v>MD</v>
      </c>
      <c r="G3673">
        <v>39.264600000000002</v>
      </c>
      <c r="H3673">
        <v>-76.742400000000004</v>
      </c>
      <c r="I3673" t="s">
        <v>5243</v>
      </c>
      <c r="J3673" s="4" t="s">
        <v>5273</v>
      </c>
      <c r="K3673" s="4" t="str">
        <f t="shared" si="57"/>
        <v>Jun 19</v>
      </c>
      <c r="P3673" t="s">
        <v>6111</v>
      </c>
      <c r="Q3673" t="s">
        <v>6517</v>
      </c>
      <c r="R3673">
        <v>1</v>
      </c>
      <c r="S3673" t="s">
        <v>6581</v>
      </c>
      <c r="Y3673">
        <v>1</v>
      </c>
      <c r="Z3673" s="2" t="s">
        <v>9517</v>
      </c>
    </row>
    <row r="3674" spans="1:29" x14ac:dyDescent="0.2">
      <c r="A3674" s="1">
        <v>2886</v>
      </c>
      <c r="B3674" t="s">
        <v>1618</v>
      </c>
      <c r="C3674" t="s">
        <v>4015</v>
      </c>
      <c r="E3674" t="s">
        <v>10546</v>
      </c>
      <c r="F3674" t="str">
        <f>VLOOKUP(E3674,state_lookup!A:B,2,FALSE)</f>
        <v>TX</v>
      </c>
      <c r="G3674">
        <v>30.513339999999999</v>
      </c>
      <c r="H3674" t="s">
        <v>5234</v>
      </c>
      <c r="I3674" t="s">
        <v>5243</v>
      </c>
      <c r="J3674" s="4" t="s">
        <v>5273</v>
      </c>
      <c r="K3674" s="4" t="str">
        <f t="shared" si="57"/>
        <v>Jun 19</v>
      </c>
      <c r="P3674" t="s">
        <v>6111</v>
      </c>
      <c r="Q3674" t="s">
        <v>6517</v>
      </c>
      <c r="R3674">
        <v>1</v>
      </c>
      <c r="S3674" t="s">
        <v>6537</v>
      </c>
      <c r="Y3674">
        <v>1</v>
      </c>
      <c r="Z3674" s="2" t="s">
        <v>9517</v>
      </c>
    </row>
    <row r="3675" spans="1:29" x14ac:dyDescent="0.2">
      <c r="A3675" s="1">
        <v>2887</v>
      </c>
      <c r="B3675" t="s">
        <v>541</v>
      </c>
      <c r="E3675" t="s">
        <v>10555</v>
      </c>
      <c r="F3675" t="str">
        <f>VLOOKUP(E3675,state_lookup!A:B,2,FALSE)</f>
        <v>IL</v>
      </c>
      <c r="G3675">
        <v>40.114400000000003</v>
      </c>
      <c r="H3675">
        <v>-88.273499999999999</v>
      </c>
      <c r="I3675" t="s">
        <v>5243</v>
      </c>
      <c r="J3675" s="4" t="s">
        <v>5273</v>
      </c>
      <c r="K3675" s="4" t="str">
        <f t="shared" si="57"/>
        <v>Jun 19</v>
      </c>
      <c r="P3675" t="s">
        <v>6111</v>
      </c>
      <c r="Q3675" t="s">
        <v>6517</v>
      </c>
      <c r="R3675">
        <v>1</v>
      </c>
      <c r="S3675" t="s">
        <v>6537</v>
      </c>
      <c r="Y3675">
        <v>1</v>
      </c>
      <c r="Z3675" s="2" t="s">
        <v>9517</v>
      </c>
    </row>
    <row r="3676" spans="1:29" x14ac:dyDescent="0.2">
      <c r="A3676" s="1">
        <v>2888</v>
      </c>
      <c r="B3676" t="s">
        <v>215</v>
      </c>
      <c r="E3676" t="s">
        <v>10573</v>
      </c>
      <c r="F3676" t="str">
        <f>VLOOKUP(E3676,state_lookup!A:B,2,FALSE)</f>
        <v>WV</v>
      </c>
      <c r="G3676">
        <v>38.348399999999998</v>
      </c>
      <c r="H3676">
        <v>-81.632300000000001</v>
      </c>
      <c r="I3676" t="s">
        <v>5243</v>
      </c>
      <c r="J3676" s="4" t="s">
        <v>5273</v>
      </c>
      <c r="K3676" s="4" t="str">
        <f t="shared" si="57"/>
        <v>Jun 19</v>
      </c>
      <c r="P3676" t="s">
        <v>6111</v>
      </c>
      <c r="Q3676" t="s">
        <v>6517</v>
      </c>
      <c r="R3676">
        <v>1</v>
      </c>
      <c r="S3676" t="s">
        <v>6537</v>
      </c>
      <c r="Y3676">
        <v>1</v>
      </c>
      <c r="Z3676" s="2" t="s">
        <v>9517</v>
      </c>
    </row>
    <row r="3677" spans="1:29" x14ac:dyDescent="0.2">
      <c r="A3677" s="1">
        <v>2889</v>
      </c>
      <c r="B3677" t="s">
        <v>95</v>
      </c>
      <c r="C3677" t="s">
        <v>4016</v>
      </c>
      <c r="E3677" t="s">
        <v>10564</v>
      </c>
      <c r="F3677" t="str">
        <f>VLOOKUP(E3677,state_lookup!A:B,2,FALSE)</f>
        <v>NC</v>
      </c>
      <c r="G3677">
        <v>35.207900000000002</v>
      </c>
      <c r="H3677">
        <v>-80.830399999999997</v>
      </c>
      <c r="I3677" t="s">
        <v>5243</v>
      </c>
      <c r="J3677" s="4" t="s">
        <v>5273</v>
      </c>
      <c r="K3677" s="4" t="str">
        <f t="shared" si="57"/>
        <v>Jun 19</v>
      </c>
      <c r="P3677" t="s">
        <v>6111</v>
      </c>
      <c r="Q3677" t="s">
        <v>6517</v>
      </c>
      <c r="R3677">
        <v>1</v>
      </c>
      <c r="S3677" t="s">
        <v>6539</v>
      </c>
      <c r="Y3677">
        <v>1</v>
      </c>
      <c r="Z3677" s="2" t="s">
        <v>9517</v>
      </c>
    </row>
    <row r="3678" spans="1:29" x14ac:dyDescent="0.2">
      <c r="A3678" s="1">
        <v>2890</v>
      </c>
      <c r="B3678" t="s">
        <v>217</v>
      </c>
      <c r="E3678" t="s">
        <v>10550</v>
      </c>
      <c r="F3678" t="str">
        <f>VLOOKUP(E3678,state_lookup!A:B,2,FALSE)</f>
        <v>TN</v>
      </c>
      <c r="G3678">
        <v>35.0657</v>
      </c>
      <c r="H3678">
        <v>-85.248699999999999</v>
      </c>
      <c r="I3678" t="s">
        <v>5243</v>
      </c>
      <c r="J3678" s="4" t="s">
        <v>5273</v>
      </c>
      <c r="K3678" s="4" t="str">
        <f t="shared" si="57"/>
        <v>Jun 19</v>
      </c>
      <c r="P3678" t="s">
        <v>6111</v>
      </c>
      <c r="Q3678" t="s">
        <v>6517</v>
      </c>
      <c r="R3678">
        <v>1</v>
      </c>
      <c r="S3678" t="s">
        <v>6538</v>
      </c>
      <c r="Y3678">
        <v>1</v>
      </c>
      <c r="Z3678" s="2" t="s">
        <v>9517</v>
      </c>
    </row>
    <row r="3679" spans="1:29" x14ac:dyDescent="0.2">
      <c r="A3679" s="1">
        <v>2891</v>
      </c>
      <c r="B3679" t="s">
        <v>50</v>
      </c>
      <c r="C3679" t="s">
        <v>4017</v>
      </c>
      <c r="E3679" t="s">
        <v>10555</v>
      </c>
      <c r="F3679" t="str">
        <f>VLOOKUP(E3679,state_lookup!A:B,2,FALSE)</f>
        <v>IL</v>
      </c>
      <c r="G3679">
        <v>41.837299999999999</v>
      </c>
      <c r="H3679">
        <v>-87.686199999999999</v>
      </c>
      <c r="I3679" t="s">
        <v>5243</v>
      </c>
      <c r="J3679" s="4" t="s">
        <v>5273</v>
      </c>
      <c r="K3679" s="4" t="str">
        <f t="shared" si="57"/>
        <v>Jun 19</v>
      </c>
      <c r="P3679" t="s">
        <v>6111</v>
      </c>
      <c r="Q3679" t="s">
        <v>6517</v>
      </c>
      <c r="R3679">
        <v>1</v>
      </c>
      <c r="S3679" t="s">
        <v>6537</v>
      </c>
      <c r="Y3679">
        <v>1</v>
      </c>
      <c r="Z3679" s="2" t="s">
        <v>9517</v>
      </c>
    </row>
    <row r="3680" spans="1:29" x14ac:dyDescent="0.2">
      <c r="A3680" s="1">
        <v>2892</v>
      </c>
      <c r="B3680" t="s">
        <v>50</v>
      </c>
      <c r="C3680" t="s">
        <v>4018</v>
      </c>
      <c r="E3680" t="s">
        <v>10555</v>
      </c>
      <c r="F3680" t="str">
        <f>VLOOKUP(E3680,state_lookup!A:B,2,FALSE)</f>
        <v>IL</v>
      </c>
      <c r="G3680">
        <v>41.837299999999999</v>
      </c>
      <c r="H3680">
        <v>-87.686199999999999</v>
      </c>
      <c r="I3680" t="s">
        <v>5243</v>
      </c>
      <c r="J3680" s="4" t="s">
        <v>5273</v>
      </c>
      <c r="K3680" s="4" t="str">
        <f t="shared" si="57"/>
        <v>Jun 19</v>
      </c>
      <c r="P3680" t="s">
        <v>6111</v>
      </c>
      <c r="Q3680" t="s">
        <v>6517</v>
      </c>
      <c r="R3680">
        <v>1</v>
      </c>
      <c r="S3680" t="s">
        <v>6539</v>
      </c>
      <c r="Y3680">
        <v>1</v>
      </c>
      <c r="Z3680" s="2" t="s">
        <v>9517</v>
      </c>
    </row>
    <row r="3681" spans="1:26" x14ac:dyDescent="0.2">
      <c r="A3681" s="1">
        <v>2893</v>
      </c>
      <c r="B3681" t="s">
        <v>50</v>
      </c>
      <c r="C3681" t="s">
        <v>4019</v>
      </c>
      <c r="E3681" t="s">
        <v>10555</v>
      </c>
      <c r="F3681" t="str">
        <f>VLOOKUP(E3681,state_lookup!A:B,2,FALSE)</f>
        <v>IL</v>
      </c>
      <c r="G3681">
        <v>41.837299999999999</v>
      </c>
      <c r="H3681">
        <v>-87.686199999999999</v>
      </c>
      <c r="I3681" t="s">
        <v>5243</v>
      </c>
      <c r="J3681" s="4" t="s">
        <v>5273</v>
      </c>
      <c r="K3681" s="4" t="str">
        <f t="shared" si="57"/>
        <v>Jun 19</v>
      </c>
      <c r="P3681" t="s">
        <v>6111</v>
      </c>
      <c r="Q3681" t="s">
        <v>6517</v>
      </c>
      <c r="R3681">
        <v>1</v>
      </c>
      <c r="S3681" t="s">
        <v>6537</v>
      </c>
      <c r="Y3681">
        <v>1</v>
      </c>
      <c r="Z3681" s="2" t="s">
        <v>9517</v>
      </c>
    </row>
    <row r="3682" spans="1:26" x14ac:dyDescent="0.2">
      <c r="A3682" s="1">
        <v>2894</v>
      </c>
      <c r="B3682" t="s">
        <v>1619</v>
      </c>
      <c r="C3682" t="s">
        <v>4020</v>
      </c>
      <c r="E3682" t="s">
        <v>10547</v>
      </c>
      <c r="F3682" t="str">
        <f>VLOOKUP(E3682,state_lookup!A:B,2,FALSE)</f>
        <v>CA</v>
      </c>
      <c r="G3682">
        <v>39.7575</v>
      </c>
      <c r="H3682">
        <v>-121.8152</v>
      </c>
      <c r="I3682" t="s">
        <v>5243</v>
      </c>
      <c r="J3682" s="4" t="s">
        <v>5273</v>
      </c>
      <c r="K3682" s="4" t="str">
        <f t="shared" si="57"/>
        <v>Jun 19</v>
      </c>
      <c r="P3682" t="s">
        <v>6111</v>
      </c>
      <c r="Q3682" t="s">
        <v>6517</v>
      </c>
      <c r="R3682">
        <v>1</v>
      </c>
      <c r="S3682" t="s">
        <v>6537</v>
      </c>
      <c r="Y3682">
        <v>1</v>
      </c>
      <c r="Z3682" s="2" t="s">
        <v>9517</v>
      </c>
    </row>
    <row r="3683" spans="1:26" x14ac:dyDescent="0.2">
      <c r="A3683" s="1">
        <v>2895</v>
      </c>
      <c r="B3683" t="s">
        <v>1620</v>
      </c>
      <c r="E3683" t="s">
        <v>10549</v>
      </c>
      <c r="F3683" t="str">
        <f>VLOOKUP(E3683,state_lookup!A:B,2,FALSE)</f>
        <v>FL</v>
      </c>
      <c r="G3683">
        <v>27.9788</v>
      </c>
      <c r="H3683">
        <v>-82.7624</v>
      </c>
      <c r="I3683" t="s">
        <v>5243</v>
      </c>
      <c r="J3683" s="4" t="s">
        <v>5273</v>
      </c>
      <c r="K3683" s="4" t="str">
        <f t="shared" si="57"/>
        <v>Jun 19</v>
      </c>
      <c r="P3683" t="s">
        <v>6111</v>
      </c>
      <c r="Q3683" t="s">
        <v>6517</v>
      </c>
      <c r="R3683">
        <v>1</v>
      </c>
      <c r="S3683" t="s">
        <v>6537</v>
      </c>
      <c r="Y3683">
        <v>1</v>
      </c>
      <c r="Z3683" s="2" t="s">
        <v>9517</v>
      </c>
    </row>
    <row r="3684" spans="1:26" x14ac:dyDescent="0.2">
      <c r="A3684" s="1">
        <v>2896</v>
      </c>
      <c r="B3684" t="s">
        <v>99</v>
      </c>
      <c r="E3684" t="s">
        <v>10569</v>
      </c>
      <c r="F3684" t="str">
        <f>VLOOKUP(E3684,state_lookup!A:B,2,FALSE)</f>
        <v>MS</v>
      </c>
      <c r="G3684">
        <v>31.256399999999999</v>
      </c>
      <c r="H3684">
        <v>-89.826599999999999</v>
      </c>
      <c r="I3684" t="s">
        <v>5243</v>
      </c>
      <c r="J3684" s="4" t="s">
        <v>5273</v>
      </c>
      <c r="K3684" s="4" t="str">
        <f t="shared" si="57"/>
        <v>Jun 19</v>
      </c>
      <c r="P3684" t="s">
        <v>6111</v>
      </c>
      <c r="Q3684" t="s">
        <v>6517</v>
      </c>
      <c r="R3684">
        <v>1</v>
      </c>
      <c r="S3684" t="s">
        <v>6537</v>
      </c>
      <c r="Y3684">
        <v>1</v>
      </c>
      <c r="Z3684" s="2" t="s">
        <v>9517</v>
      </c>
    </row>
    <row r="3685" spans="1:26" x14ac:dyDescent="0.2">
      <c r="A3685" s="1">
        <v>2897</v>
      </c>
      <c r="B3685" t="s">
        <v>51</v>
      </c>
      <c r="E3685" t="s">
        <v>10556</v>
      </c>
      <c r="F3685" t="str">
        <f>VLOOKUP(E3685,state_lookup!A:B,2,FALSE)</f>
        <v>OH</v>
      </c>
      <c r="G3685">
        <v>39.985999999999997</v>
      </c>
      <c r="H3685">
        <v>-82.985100000000003</v>
      </c>
      <c r="I3685" t="s">
        <v>5243</v>
      </c>
      <c r="J3685" s="4" t="s">
        <v>5273</v>
      </c>
      <c r="K3685" s="4" t="str">
        <f t="shared" si="57"/>
        <v>Jun 19</v>
      </c>
      <c r="P3685" t="s">
        <v>6111</v>
      </c>
      <c r="Q3685" t="s">
        <v>6517</v>
      </c>
      <c r="R3685">
        <v>1</v>
      </c>
      <c r="S3685" t="s">
        <v>6709</v>
      </c>
      <c r="Y3685">
        <v>1</v>
      </c>
      <c r="Z3685" s="2" t="s">
        <v>9517</v>
      </c>
    </row>
    <row r="3686" spans="1:26" x14ac:dyDescent="0.2">
      <c r="A3686" s="1">
        <v>2898</v>
      </c>
      <c r="B3686" t="s">
        <v>1055</v>
      </c>
      <c r="E3686" t="s">
        <v>10547</v>
      </c>
      <c r="F3686" t="str">
        <f>VLOOKUP(E3686,state_lookup!A:B,2,FALSE)</f>
        <v>CA</v>
      </c>
      <c r="G3686">
        <v>34.005800000000001</v>
      </c>
      <c r="H3686">
        <v>-118.3968</v>
      </c>
      <c r="I3686" t="s">
        <v>5243</v>
      </c>
      <c r="J3686" s="4" t="s">
        <v>5273</v>
      </c>
      <c r="K3686" s="4" t="str">
        <f t="shared" si="57"/>
        <v>Jun 19</v>
      </c>
      <c r="P3686" t="s">
        <v>6111</v>
      </c>
      <c r="Q3686" t="s">
        <v>6517</v>
      </c>
      <c r="R3686">
        <v>1</v>
      </c>
      <c r="S3686" t="s">
        <v>6710</v>
      </c>
      <c r="Y3686">
        <v>0</v>
      </c>
      <c r="Z3686" s="2" t="s">
        <v>9517</v>
      </c>
    </row>
    <row r="3687" spans="1:26" x14ac:dyDescent="0.2">
      <c r="A3687" s="1">
        <v>2899</v>
      </c>
      <c r="B3687" t="s">
        <v>102</v>
      </c>
      <c r="C3687" t="s">
        <v>1929</v>
      </c>
      <c r="E3687" t="s">
        <v>10546</v>
      </c>
      <c r="F3687" t="str">
        <f>VLOOKUP(E3687,state_lookup!A:B,2,FALSE)</f>
        <v>TX</v>
      </c>
      <c r="G3687">
        <v>32.793599999999998</v>
      </c>
      <c r="H3687">
        <v>-96.766199999999998</v>
      </c>
      <c r="I3687" t="s">
        <v>5243</v>
      </c>
      <c r="J3687" s="4" t="s">
        <v>5273</v>
      </c>
      <c r="K3687" s="4" t="str">
        <f t="shared" si="57"/>
        <v>Jun 19</v>
      </c>
      <c r="P3687" t="s">
        <v>6111</v>
      </c>
      <c r="Q3687" t="s">
        <v>6517</v>
      </c>
      <c r="R3687">
        <v>1</v>
      </c>
      <c r="S3687" t="s">
        <v>6537</v>
      </c>
      <c r="Y3687">
        <v>1</v>
      </c>
      <c r="Z3687" s="2" t="s">
        <v>9517</v>
      </c>
    </row>
    <row r="3688" spans="1:26" x14ac:dyDescent="0.2">
      <c r="A3688" s="1">
        <v>2900</v>
      </c>
      <c r="B3688" t="s">
        <v>102</v>
      </c>
      <c r="C3688" t="s">
        <v>4021</v>
      </c>
      <c r="E3688" t="s">
        <v>10546</v>
      </c>
      <c r="F3688" t="str">
        <f>VLOOKUP(E3688,state_lookup!A:B,2,FALSE)</f>
        <v>TX</v>
      </c>
      <c r="G3688">
        <v>32.793599999999998</v>
      </c>
      <c r="H3688">
        <v>-96.766199999999998</v>
      </c>
      <c r="I3688" t="s">
        <v>5243</v>
      </c>
      <c r="J3688" s="4" t="s">
        <v>5273</v>
      </c>
      <c r="K3688" s="4" t="str">
        <f t="shared" si="57"/>
        <v>Jun 19</v>
      </c>
      <c r="P3688" t="s">
        <v>6111</v>
      </c>
      <c r="Q3688" t="s">
        <v>6517</v>
      </c>
      <c r="R3688">
        <v>1</v>
      </c>
      <c r="S3688" t="s">
        <v>6711</v>
      </c>
      <c r="Y3688">
        <v>0</v>
      </c>
      <c r="Z3688" s="2" t="s">
        <v>9517</v>
      </c>
    </row>
    <row r="3689" spans="1:26" x14ac:dyDescent="0.2">
      <c r="A3689" s="1">
        <v>2901</v>
      </c>
      <c r="B3689" t="s">
        <v>1621</v>
      </c>
      <c r="C3689" t="s">
        <v>4022</v>
      </c>
      <c r="E3689" t="s">
        <v>10575</v>
      </c>
      <c r="F3689" t="str">
        <f>VLOOKUP(E3689,state_lookup!A:B,2,FALSE)</f>
        <v>PA</v>
      </c>
      <c r="G3689">
        <v>39.8996</v>
      </c>
      <c r="H3689">
        <v>-76.641000000000005</v>
      </c>
      <c r="I3689" t="s">
        <v>5243</v>
      </c>
      <c r="J3689" s="4" t="s">
        <v>5273</v>
      </c>
      <c r="K3689" s="4" t="str">
        <f t="shared" si="57"/>
        <v>Jun 19</v>
      </c>
      <c r="P3689" t="s">
        <v>6111</v>
      </c>
      <c r="Q3689" t="s">
        <v>6517</v>
      </c>
      <c r="R3689">
        <v>1</v>
      </c>
      <c r="S3689" t="s">
        <v>6537</v>
      </c>
      <c r="Y3689">
        <v>1</v>
      </c>
      <c r="Z3689" s="2" t="s">
        <v>9517</v>
      </c>
    </row>
    <row r="3690" spans="1:26" x14ac:dyDescent="0.2">
      <c r="A3690" s="1">
        <v>2902</v>
      </c>
      <c r="B3690" t="s">
        <v>227</v>
      </c>
      <c r="C3690" t="s">
        <v>4023</v>
      </c>
      <c r="E3690" t="s">
        <v>10556</v>
      </c>
      <c r="F3690" t="str">
        <f>VLOOKUP(E3690,state_lookup!A:B,2,FALSE)</f>
        <v>OH</v>
      </c>
      <c r="G3690">
        <v>39.779699999999998</v>
      </c>
      <c r="H3690">
        <v>-84.199799999999996</v>
      </c>
      <c r="I3690" t="s">
        <v>5243</v>
      </c>
      <c r="J3690" s="4" t="s">
        <v>5273</v>
      </c>
      <c r="K3690" s="4" t="str">
        <f t="shared" si="57"/>
        <v>Jun 19</v>
      </c>
      <c r="P3690" t="s">
        <v>6111</v>
      </c>
      <c r="Q3690" t="s">
        <v>6517</v>
      </c>
      <c r="R3690">
        <v>1</v>
      </c>
      <c r="S3690" t="s">
        <v>6537</v>
      </c>
      <c r="Y3690">
        <v>1</v>
      </c>
      <c r="Z3690" s="2" t="s">
        <v>9517</v>
      </c>
    </row>
    <row r="3691" spans="1:26" x14ac:dyDescent="0.2">
      <c r="A3691" s="1">
        <v>2903</v>
      </c>
      <c r="B3691" t="s">
        <v>104</v>
      </c>
      <c r="E3691" t="s">
        <v>10552</v>
      </c>
      <c r="F3691" t="str">
        <f>VLOOKUP(E3691,state_lookup!A:B,2,FALSE)</f>
        <v>MI</v>
      </c>
      <c r="G3691">
        <v>42.383409999999998</v>
      </c>
      <c r="H3691" t="s">
        <v>4941</v>
      </c>
      <c r="I3691" t="s">
        <v>5243</v>
      </c>
      <c r="J3691" s="4" t="s">
        <v>5273</v>
      </c>
      <c r="K3691" s="4" t="str">
        <f t="shared" si="57"/>
        <v>Jun 19</v>
      </c>
      <c r="P3691" t="s">
        <v>6111</v>
      </c>
      <c r="Q3691" t="s">
        <v>6517</v>
      </c>
      <c r="R3691">
        <v>1</v>
      </c>
      <c r="S3691" t="s">
        <v>6712</v>
      </c>
      <c r="Y3691">
        <v>0</v>
      </c>
      <c r="Z3691" s="2" t="s">
        <v>9517</v>
      </c>
    </row>
    <row r="3692" spans="1:26" x14ac:dyDescent="0.2">
      <c r="A3692" s="1">
        <v>2904</v>
      </c>
      <c r="B3692" t="s">
        <v>104</v>
      </c>
      <c r="C3692" t="s">
        <v>4024</v>
      </c>
      <c r="E3692" t="s">
        <v>10552</v>
      </c>
      <c r="F3692" t="str">
        <f>VLOOKUP(E3692,state_lookup!A:B,2,FALSE)</f>
        <v>MI</v>
      </c>
      <c r="G3692">
        <v>42.383409999999998</v>
      </c>
      <c r="H3692" t="s">
        <v>4941</v>
      </c>
      <c r="I3692" t="s">
        <v>5243</v>
      </c>
      <c r="J3692" s="4" t="s">
        <v>5273</v>
      </c>
      <c r="K3692" s="4" t="str">
        <f t="shared" si="57"/>
        <v>Jun 19</v>
      </c>
      <c r="P3692" t="s">
        <v>6111</v>
      </c>
      <c r="Q3692" t="s">
        <v>6517</v>
      </c>
      <c r="R3692">
        <v>1</v>
      </c>
      <c r="S3692" t="s">
        <v>6538</v>
      </c>
      <c r="Y3692">
        <v>1</v>
      </c>
      <c r="Z3692" s="2" t="s">
        <v>9517</v>
      </c>
    </row>
    <row r="3693" spans="1:26" x14ac:dyDescent="0.2">
      <c r="A3693" s="1">
        <v>2905</v>
      </c>
      <c r="B3693" t="s">
        <v>107</v>
      </c>
      <c r="C3693" t="s">
        <v>4025</v>
      </c>
      <c r="E3693" t="s">
        <v>10564</v>
      </c>
      <c r="F3693" t="str">
        <f>VLOOKUP(E3693,state_lookup!A:B,2,FALSE)</f>
        <v>NC</v>
      </c>
      <c r="G3693">
        <v>35.979500000000002</v>
      </c>
      <c r="H3693">
        <v>-78.903199999999998</v>
      </c>
      <c r="I3693" t="s">
        <v>5243</v>
      </c>
      <c r="J3693" s="4" t="s">
        <v>5273</v>
      </c>
      <c r="K3693" s="4" t="str">
        <f t="shared" si="57"/>
        <v>Jun 19</v>
      </c>
      <c r="P3693" t="s">
        <v>6111</v>
      </c>
      <c r="Q3693" t="s">
        <v>6517</v>
      </c>
      <c r="R3693">
        <v>1</v>
      </c>
      <c r="S3693" t="s">
        <v>6537</v>
      </c>
      <c r="Y3693">
        <v>1</v>
      </c>
      <c r="Z3693" s="2" t="s">
        <v>9517</v>
      </c>
    </row>
    <row r="3694" spans="1:26" x14ac:dyDescent="0.2">
      <c r="A3694" s="1">
        <v>2906</v>
      </c>
      <c r="B3694" t="s">
        <v>396</v>
      </c>
      <c r="E3694" t="s">
        <v>10552</v>
      </c>
      <c r="F3694" t="str">
        <f>VLOOKUP(E3694,state_lookup!A:B,2,FALSE)</f>
        <v>MI</v>
      </c>
      <c r="G3694">
        <v>42.747999999999998</v>
      </c>
      <c r="H3694">
        <v>-84.483500000000006</v>
      </c>
      <c r="I3694" t="s">
        <v>5243</v>
      </c>
      <c r="J3694" s="4" t="s">
        <v>5273</v>
      </c>
      <c r="K3694" s="4" t="str">
        <f t="shared" si="57"/>
        <v>Jun 19</v>
      </c>
      <c r="P3694" t="s">
        <v>6111</v>
      </c>
      <c r="Q3694" t="s">
        <v>6517</v>
      </c>
      <c r="R3694">
        <v>1</v>
      </c>
      <c r="S3694" t="s">
        <v>6538</v>
      </c>
      <c r="Y3694">
        <v>1</v>
      </c>
      <c r="Z3694" s="2" t="s">
        <v>9517</v>
      </c>
    </row>
    <row r="3695" spans="1:26" x14ac:dyDescent="0.2">
      <c r="A3695" s="1">
        <v>2907</v>
      </c>
      <c r="B3695" t="s">
        <v>1622</v>
      </c>
      <c r="E3695" t="s">
        <v>181</v>
      </c>
      <c r="F3695" t="str">
        <f>VLOOKUP(E3695,state_lookup!A:B,2,FALSE)</f>
        <v>WA</v>
      </c>
      <c r="G3695">
        <v>48.696770000000001</v>
      </c>
      <c r="H3695" t="s">
        <v>5235</v>
      </c>
      <c r="I3695" t="s">
        <v>5243</v>
      </c>
      <c r="J3695" s="4" t="s">
        <v>5273</v>
      </c>
      <c r="K3695" s="4" t="str">
        <f t="shared" si="57"/>
        <v>Jun 19</v>
      </c>
      <c r="P3695" t="s">
        <v>6111</v>
      </c>
      <c r="Q3695" t="s">
        <v>6517</v>
      </c>
      <c r="R3695">
        <v>1</v>
      </c>
      <c r="S3695" t="s">
        <v>6537</v>
      </c>
      <c r="Y3695">
        <v>1</v>
      </c>
      <c r="Z3695" s="2" t="s">
        <v>9517</v>
      </c>
    </row>
    <row r="3696" spans="1:26" x14ac:dyDescent="0.2">
      <c r="A3696" s="1">
        <v>2908</v>
      </c>
      <c r="B3696" t="s">
        <v>776</v>
      </c>
      <c r="C3696" t="s">
        <v>1929</v>
      </c>
      <c r="E3696" t="s">
        <v>10576</v>
      </c>
      <c r="F3696" t="str">
        <f>VLOOKUP(E3696,state_lookup!A:B,2,FALSE)</f>
        <v>ME</v>
      </c>
      <c r="G3696">
        <v>44.584699999999998</v>
      </c>
      <c r="H3696">
        <v>-68.487499999999997</v>
      </c>
      <c r="I3696" t="s">
        <v>5243</v>
      </c>
      <c r="J3696" s="4" t="s">
        <v>5273</v>
      </c>
      <c r="K3696" s="4" t="str">
        <f t="shared" si="57"/>
        <v>Jun 19</v>
      </c>
      <c r="P3696" t="s">
        <v>6111</v>
      </c>
      <c r="Q3696" t="s">
        <v>6517</v>
      </c>
      <c r="R3696">
        <v>1</v>
      </c>
      <c r="S3696" t="s">
        <v>6537</v>
      </c>
      <c r="Y3696">
        <v>1</v>
      </c>
      <c r="Z3696" s="2" t="s">
        <v>9517</v>
      </c>
    </row>
    <row r="3697" spans="1:29" x14ac:dyDescent="0.2">
      <c r="A3697" s="1">
        <v>2909</v>
      </c>
      <c r="B3697" t="s">
        <v>109</v>
      </c>
      <c r="C3697" t="s">
        <v>4026</v>
      </c>
      <c r="E3697" t="s">
        <v>64</v>
      </c>
      <c r="F3697" t="str">
        <f>VLOOKUP(E3697,state_lookup!A:B,2,FALSE)</f>
        <v>NY</v>
      </c>
      <c r="G3697">
        <v>42.093800000000002</v>
      </c>
      <c r="H3697">
        <v>-76.809700000000007</v>
      </c>
      <c r="I3697" t="s">
        <v>5243</v>
      </c>
      <c r="J3697" s="4" t="s">
        <v>5273</v>
      </c>
      <c r="K3697" s="4" t="str">
        <f t="shared" si="57"/>
        <v>Jun 19</v>
      </c>
      <c r="P3697" t="s">
        <v>6111</v>
      </c>
      <c r="Q3697" t="s">
        <v>6517</v>
      </c>
      <c r="R3697">
        <v>1</v>
      </c>
      <c r="S3697" t="s">
        <v>6713</v>
      </c>
      <c r="Y3697">
        <v>0</v>
      </c>
      <c r="Z3697" s="2" t="s">
        <v>9517</v>
      </c>
    </row>
    <row r="3698" spans="1:29" x14ac:dyDescent="0.2">
      <c r="A3698" s="1">
        <v>2910</v>
      </c>
      <c r="B3698" t="s">
        <v>943</v>
      </c>
      <c r="C3698" t="s">
        <v>4027</v>
      </c>
      <c r="E3698" t="s">
        <v>10547</v>
      </c>
      <c r="F3698" t="str">
        <f>VLOOKUP(E3698,state_lookup!A:B,2,FALSE)</f>
        <v>CA</v>
      </c>
      <c r="G3698">
        <v>33.048999999999999</v>
      </c>
      <c r="H3698">
        <v>-117.26130000000001</v>
      </c>
      <c r="I3698" t="s">
        <v>5243</v>
      </c>
      <c r="J3698" s="4" t="s">
        <v>5273</v>
      </c>
      <c r="K3698" s="4" t="str">
        <f t="shared" si="57"/>
        <v>Jun 19</v>
      </c>
      <c r="P3698" t="s">
        <v>6111</v>
      </c>
      <c r="Q3698" t="s">
        <v>6517</v>
      </c>
      <c r="R3698">
        <v>1</v>
      </c>
      <c r="S3698" t="s">
        <v>6538</v>
      </c>
      <c r="Y3698">
        <v>1</v>
      </c>
      <c r="Z3698" s="2" t="s">
        <v>9517</v>
      </c>
    </row>
    <row r="3699" spans="1:29" x14ac:dyDescent="0.2">
      <c r="A3699" s="1">
        <v>2911</v>
      </c>
      <c r="B3699" t="s">
        <v>1623</v>
      </c>
      <c r="C3699" t="s">
        <v>4028</v>
      </c>
      <c r="E3699" t="s">
        <v>10572</v>
      </c>
      <c r="F3699" t="str">
        <f>VLOOKUP(E3699,state_lookup!A:B,2,FALSE)</f>
        <v>NM</v>
      </c>
      <c r="G3699">
        <v>36.004100000000001</v>
      </c>
      <c r="H3699">
        <v>-106.0669</v>
      </c>
      <c r="I3699" t="s">
        <v>5243</v>
      </c>
      <c r="J3699" s="4" t="s">
        <v>5273</v>
      </c>
      <c r="K3699" s="4" t="str">
        <f t="shared" si="57"/>
        <v>Jun 19</v>
      </c>
      <c r="P3699" t="s">
        <v>6111</v>
      </c>
      <c r="Q3699" t="s">
        <v>6517</v>
      </c>
      <c r="R3699">
        <v>1</v>
      </c>
      <c r="S3699" t="s">
        <v>6538</v>
      </c>
      <c r="Y3699">
        <v>1</v>
      </c>
      <c r="Z3699" s="2" t="s">
        <v>9517</v>
      </c>
    </row>
    <row r="3700" spans="1:29" x14ac:dyDescent="0.2">
      <c r="A3700" s="1">
        <v>2912</v>
      </c>
      <c r="B3700" t="s">
        <v>1624</v>
      </c>
      <c r="C3700" t="s">
        <v>2386</v>
      </c>
      <c r="E3700" t="s">
        <v>10580</v>
      </c>
      <c r="F3700" t="str">
        <f>VLOOKUP(E3700,state_lookup!A:B,2,FALSE)</f>
        <v>VT</v>
      </c>
      <c r="G3700">
        <v>44.490200000000002</v>
      </c>
      <c r="H3700">
        <v>-73.114000000000004</v>
      </c>
      <c r="I3700" t="s">
        <v>5243</v>
      </c>
      <c r="J3700" s="4" t="s">
        <v>5273</v>
      </c>
      <c r="K3700" s="4" t="str">
        <f t="shared" si="57"/>
        <v>Jun 19</v>
      </c>
      <c r="P3700" t="s">
        <v>6111</v>
      </c>
      <c r="Q3700" t="s">
        <v>6517</v>
      </c>
      <c r="R3700">
        <v>1</v>
      </c>
      <c r="S3700" t="s">
        <v>6546</v>
      </c>
      <c r="Y3700">
        <v>1</v>
      </c>
      <c r="Z3700" s="2" t="s">
        <v>9517</v>
      </c>
    </row>
    <row r="3701" spans="1:29" x14ac:dyDescent="0.2">
      <c r="A3701" s="1">
        <v>2913</v>
      </c>
      <c r="B3701" t="s">
        <v>565</v>
      </c>
      <c r="C3701" t="s">
        <v>4029</v>
      </c>
      <c r="E3701" t="s">
        <v>181</v>
      </c>
      <c r="F3701" t="str">
        <f>VLOOKUP(E3701,state_lookup!A:B,2,FALSE)</f>
        <v>WA</v>
      </c>
      <c r="G3701">
        <v>47.952399999999997</v>
      </c>
      <c r="H3701">
        <v>-122.167</v>
      </c>
      <c r="I3701" t="s">
        <v>5243</v>
      </c>
      <c r="J3701" s="4" t="s">
        <v>5273</v>
      </c>
      <c r="K3701" s="4" t="str">
        <f t="shared" si="57"/>
        <v>Jun 19</v>
      </c>
      <c r="P3701" t="s">
        <v>6111</v>
      </c>
      <c r="Q3701" t="s">
        <v>6517</v>
      </c>
      <c r="R3701">
        <v>1</v>
      </c>
      <c r="S3701" t="s">
        <v>6537</v>
      </c>
      <c r="Y3701">
        <v>1</v>
      </c>
      <c r="Z3701" s="2" t="s">
        <v>9517</v>
      </c>
    </row>
    <row r="3702" spans="1:29" x14ac:dyDescent="0.2">
      <c r="A3702" s="1">
        <v>2914</v>
      </c>
      <c r="B3702" t="s">
        <v>1625</v>
      </c>
      <c r="E3702" t="s">
        <v>10557</v>
      </c>
      <c r="F3702" t="str">
        <f>VLOOKUP(E3702,state_lookup!A:B,2,FALSE)</f>
        <v>CO</v>
      </c>
      <c r="G3702">
        <v>39.634900000000002</v>
      </c>
      <c r="H3702">
        <v>-105.3356</v>
      </c>
      <c r="I3702" t="s">
        <v>5243</v>
      </c>
      <c r="J3702" s="4" t="s">
        <v>5273</v>
      </c>
      <c r="K3702" s="4" t="str">
        <f t="shared" si="57"/>
        <v>Jun 19</v>
      </c>
      <c r="P3702" t="s">
        <v>6111</v>
      </c>
      <c r="Q3702" t="s">
        <v>6517</v>
      </c>
      <c r="R3702">
        <v>1</v>
      </c>
      <c r="S3702" t="s">
        <v>6537</v>
      </c>
      <c r="Y3702">
        <v>1</v>
      </c>
      <c r="Z3702" s="2" t="s">
        <v>9517</v>
      </c>
    </row>
    <row r="3703" spans="1:29" x14ac:dyDescent="0.2">
      <c r="A3703" s="1">
        <v>2915</v>
      </c>
      <c r="B3703" t="s">
        <v>1626</v>
      </c>
      <c r="C3703" t="s">
        <v>4030</v>
      </c>
      <c r="E3703" t="s">
        <v>10547</v>
      </c>
      <c r="F3703" t="str">
        <f>VLOOKUP(E3703,state_lookup!A:B,2,FALSE)</f>
        <v>CA</v>
      </c>
      <c r="G3703">
        <v>37.988399999999999</v>
      </c>
      <c r="H3703">
        <v>-122.595</v>
      </c>
      <c r="I3703" t="s">
        <v>5243</v>
      </c>
      <c r="J3703" s="4" t="s">
        <v>5273</v>
      </c>
      <c r="K3703" s="4" t="str">
        <f t="shared" si="57"/>
        <v>Jun 19</v>
      </c>
      <c r="P3703" t="s">
        <v>6111</v>
      </c>
      <c r="Q3703" t="s">
        <v>6517</v>
      </c>
      <c r="R3703">
        <v>1</v>
      </c>
      <c r="S3703" t="s">
        <v>6537</v>
      </c>
      <c r="Y3703">
        <v>1</v>
      </c>
      <c r="Z3703" s="2" t="s">
        <v>9517</v>
      </c>
    </row>
    <row r="3704" spans="1:29" x14ac:dyDescent="0.2">
      <c r="A3704" s="1">
        <v>2916</v>
      </c>
      <c r="B3704" t="s">
        <v>243</v>
      </c>
      <c r="C3704" t="s">
        <v>4031</v>
      </c>
      <c r="E3704" t="s">
        <v>10583</v>
      </c>
      <c r="F3704" t="str">
        <f>VLOOKUP(E3704,state_lookup!A:B,2,FALSE)</f>
        <v>AR</v>
      </c>
      <c r="G3704">
        <v>36.071300000000001</v>
      </c>
      <c r="H3704">
        <v>-94.165999999999997</v>
      </c>
      <c r="I3704" t="s">
        <v>5243</v>
      </c>
      <c r="J3704" s="4" t="s">
        <v>5273</v>
      </c>
      <c r="K3704" s="4" t="str">
        <f t="shared" si="57"/>
        <v>Jun 19</v>
      </c>
      <c r="P3704" t="s">
        <v>6111</v>
      </c>
      <c r="Q3704" t="s">
        <v>6517</v>
      </c>
      <c r="R3704">
        <v>1</v>
      </c>
      <c r="S3704" t="s">
        <v>6537</v>
      </c>
      <c r="Y3704">
        <v>1</v>
      </c>
      <c r="Z3704" s="2" t="s">
        <v>9517</v>
      </c>
    </row>
    <row r="3705" spans="1:29" x14ac:dyDescent="0.2">
      <c r="A3705" s="1">
        <v>2917</v>
      </c>
      <c r="B3705" t="s">
        <v>405</v>
      </c>
      <c r="C3705" t="s">
        <v>4032</v>
      </c>
      <c r="E3705" t="s">
        <v>10554</v>
      </c>
      <c r="F3705" t="str">
        <f>VLOOKUP(E3705,state_lookup!A:B,2,FALSE)</f>
        <v>MA</v>
      </c>
      <c r="G3705">
        <v>34.799810000000001</v>
      </c>
      <c r="H3705" t="s">
        <v>5236</v>
      </c>
      <c r="I3705" t="s">
        <v>5243</v>
      </c>
      <c r="J3705" s="4" t="s">
        <v>5273</v>
      </c>
      <c r="K3705" s="4" t="str">
        <f t="shared" si="57"/>
        <v>Jun 19</v>
      </c>
      <c r="P3705" t="s">
        <v>6111</v>
      </c>
      <c r="Q3705" t="s">
        <v>6517</v>
      </c>
      <c r="R3705">
        <v>1</v>
      </c>
      <c r="S3705" t="s">
        <v>6537</v>
      </c>
      <c r="Y3705">
        <v>1</v>
      </c>
      <c r="Z3705" s="2" t="s">
        <v>9517</v>
      </c>
    </row>
    <row r="3706" spans="1:29" x14ac:dyDescent="0.2">
      <c r="A3706" s="1">
        <v>2918</v>
      </c>
      <c r="B3706" t="s">
        <v>405</v>
      </c>
      <c r="C3706" t="s">
        <v>4033</v>
      </c>
      <c r="E3706" t="s">
        <v>1289</v>
      </c>
      <c r="F3706" t="str">
        <f>VLOOKUP(E3706,state_lookup!A:B,2,FALSE)</f>
        <v>OR</v>
      </c>
      <c r="G3706">
        <v>43.991300000000003</v>
      </c>
      <c r="H3706">
        <v>-124.1062</v>
      </c>
      <c r="I3706" t="s">
        <v>5243</v>
      </c>
      <c r="J3706" s="4" t="s">
        <v>5273</v>
      </c>
      <c r="K3706" s="4" t="str">
        <f t="shared" si="57"/>
        <v>Jun 19</v>
      </c>
      <c r="P3706" t="s">
        <v>6111</v>
      </c>
      <c r="Q3706" t="s">
        <v>6517</v>
      </c>
      <c r="R3706">
        <v>1</v>
      </c>
      <c r="S3706" t="s">
        <v>6537</v>
      </c>
      <c r="Y3706">
        <v>1</v>
      </c>
      <c r="Z3706" s="2" t="s">
        <v>9517</v>
      </c>
    </row>
    <row r="3707" spans="1:29" x14ac:dyDescent="0.2">
      <c r="A3707" s="1">
        <v>2919</v>
      </c>
      <c r="B3707" t="s">
        <v>53</v>
      </c>
      <c r="E3707" t="s">
        <v>10547</v>
      </c>
      <c r="F3707" t="str">
        <f>VLOOKUP(E3707,state_lookup!A:B,2,FALSE)</f>
        <v>CA</v>
      </c>
      <c r="G3707">
        <v>34.096800000000002</v>
      </c>
      <c r="H3707">
        <v>-117.4599</v>
      </c>
      <c r="I3707" t="s">
        <v>5243</v>
      </c>
      <c r="J3707" s="4" t="s">
        <v>5273</v>
      </c>
      <c r="K3707" s="4" t="str">
        <f t="shared" si="57"/>
        <v>Jun 19</v>
      </c>
      <c r="P3707" t="s">
        <v>6111</v>
      </c>
      <c r="Q3707" t="s">
        <v>6517</v>
      </c>
      <c r="R3707">
        <v>1</v>
      </c>
      <c r="S3707" t="s">
        <v>6714</v>
      </c>
      <c r="Y3707">
        <v>0</v>
      </c>
      <c r="Z3707" s="2" t="s">
        <v>9517</v>
      </c>
    </row>
    <row r="3708" spans="1:29" x14ac:dyDescent="0.2">
      <c r="A3708" s="1">
        <v>2920</v>
      </c>
      <c r="B3708" t="s">
        <v>54</v>
      </c>
      <c r="C3708" t="s">
        <v>4034</v>
      </c>
      <c r="E3708" t="s">
        <v>1289</v>
      </c>
      <c r="F3708" t="str">
        <f>VLOOKUP(E3708,state_lookup!A:B,2,FALSE)</f>
        <v>OR</v>
      </c>
      <c r="G3708">
        <v>45.5244</v>
      </c>
      <c r="H3708">
        <v>-123.1101</v>
      </c>
      <c r="I3708" t="s">
        <v>5243</v>
      </c>
      <c r="J3708" s="4" t="s">
        <v>5273</v>
      </c>
      <c r="K3708" s="4" t="str">
        <f t="shared" si="57"/>
        <v>Jun 19</v>
      </c>
      <c r="P3708" t="s">
        <v>6111</v>
      </c>
      <c r="Q3708" t="s">
        <v>6517</v>
      </c>
      <c r="R3708">
        <v>1</v>
      </c>
      <c r="S3708" t="s">
        <v>6537</v>
      </c>
      <c r="Y3708">
        <v>1</v>
      </c>
      <c r="Z3708" s="2" t="s">
        <v>9517</v>
      </c>
    </row>
    <row r="3709" spans="1:29" x14ac:dyDescent="0.2">
      <c r="A3709" s="1">
        <v>2921</v>
      </c>
      <c r="B3709" t="s">
        <v>406</v>
      </c>
      <c r="C3709" t="s">
        <v>4035</v>
      </c>
      <c r="E3709" t="s">
        <v>10549</v>
      </c>
      <c r="F3709" t="str">
        <f>VLOOKUP(E3709,state_lookup!A:B,2,FALSE)</f>
        <v>FL</v>
      </c>
      <c r="G3709">
        <v>26.141200000000001</v>
      </c>
      <c r="H3709">
        <v>-80.1464</v>
      </c>
      <c r="I3709" t="s">
        <v>5243</v>
      </c>
      <c r="J3709" s="4" t="s">
        <v>5273</v>
      </c>
      <c r="K3709" s="4" t="str">
        <f t="shared" si="57"/>
        <v>Jun 19</v>
      </c>
      <c r="P3709" t="s">
        <v>6380</v>
      </c>
      <c r="Q3709" t="s">
        <v>6517</v>
      </c>
      <c r="R3709">
        <v>1</v>
      </c>
      <c r="S3709" t="s">
        <v>6537</v>
      </c>
      <c r="Y3709">
        <v>1</v>
      </c>
      <c r="Z3709" s="2" t="s">
        <v>9517</v>
      </c>
    </row>
    <row r="3710" spans="1:29" x14ac:dyDescent="0.2">
      <c r="A3710" s="1">
        <v>2922</v>
      </c>
      <c r="B3710" t="s">
        <v>56</v>
      </c>
      <c r="C3710" t="s">
        <v>4036</v>
      </c>
      <c r="E3710" t="s">
        <v>10554</v>
      </c>
      <c r="F3710" t="str">
        <f>VLOOKUP(E3710,state_lookup!A:B,2,FALSE)</f>
        <v>MA</v>
      </c>
      <c r="G3710">
        <v>42.308500000000002</v>
      </c>
      <c r="H3710">
        <v>-71.436800000000005</v>
      </c>
      <c r="I3710" t="s">
        <v>5243</v>
      </c>
      <c r="J3710" s="4" t="s">
        <v>5273</v>
      </c>
      <c r="K3710" s="4" t="str">
        <f t="shared" si="57"/>
        <v>Jun 19</v>
      </c>
      <c r="P3710" t="s">
        <v>6381</v>
      </c>
      <c r="Q3710" t="s">
        <v>6517</v>
      </c>
      <c r="R3710">
        <v>1</v>
      </c>
      <c r="S3710" t="s">
        <v>6537</v>
      </c>
      <c r="Y3710">
        <v>1</v>
      </c>
      <c r="Z3710" s="2" t="s">
        <v>9517</v>
      </c>
      <c r="AA3710" s="2" t="s">
        <v>10164</v>
      </c>
      <c r="AC3710" t="s">
        <v>10517</v>
      </c>
    </row>
    <row r="3711" spans="1:29" x14ac:dyDescent="0.2">
      <c r="A3711" s="1">
        <v>2923</v>
      </c>
      <c r="B3711" t="s">
        <v>1627</v>
      </c>
      <c r="C3711" t="s">
        <v>4037</v>
      </c>
      <c r="E3711" t="s">
        <v>10547</v>
      </c>
      <c r="F3711" t="str">
        <f>VLOOKUP(E3711,state_lookup!A:B,2,FALSE)</f>
        <v>CA</v>
      </c>
      <c r="G3711">
        <v>34.812199999999997</v>
      </c>
      <c r="H3711">
        <v>-118.9542</v>
      </c>
      <c r="I3711" t="s">
        <v>5243</v>
      </c>
      <c r="J3711" s="4" t="s">
        <v>5273</v>
      </c>
      <c r="K3711" s="4" t="str">
        <f t="shared" si="57"/>
        <v>Jun 19</v>
      </c>
      <c r="P3711" t="s">
        <v>6111</v>
      </c>
      <c r="Q3711" t="s">
        <v>6517</v>
      </c>
      <c r="R3711">
        <v>1</v>
      </c>
      <c r="S3711" t="s">
        <v>6539</v>
      </c>
      <c r="Y3711">
        <v>1</v>
      </c>
      <c r="Z3711" s="2" t="s">
        <v>9517</v>
      </c>
    </row>
    <row r="3712" spans="1:29" x14ac:dyDescent="0.2">
      <c r="A3712" s="1">
        <v>2924</v>
      </c>
      <c r="B3712" t="s">
        <v>573</v>
      </c>
      <c r="C3712" t="s">
        <v>4038</v>
      </c>
      <c r="E3712" t="s">
        <v>10546</v>
      </c>
      <c r="F3712" t="str">
        <f>VLOOKUP(E3712,state_lookup!A:B,2,FALSE)</f>
        <v>TX</v>
      </c>
      <c r="G3712">
        <v>33.1554</v>
      </c>
      <c r="H3712">
        <v>-96.821700000000007</v>
      </c>
      <c r="I3712" t="s">
        <v>5243</v>
      </c>
      <c r="J3712" s="4" t="s">
        <v>5273</v>
      </c>
      <c r="K3712" s="4" t="str">
        <f t="shared" si="57"/>
        <v>Jun 19</v>
      </c>
      <c r="P3712" t="s">
        <v>6111</v>
      </c>
      <c r="Q3712" t="s">
        <v>6517</v>
      </c>
      <c r="R3712">
        <v>1</v>
      </c>
      <c r="S3712" t="s">
        <v>6715</v>
      </c>
      <c r="Y3712">
        <v>1</v>
      </c>
      <c r="Z3712" s="2" t="s">
        <v>9517</v>
      </c>
    </row>
    <row r="3713" spans="1:29" x14ac:dyDescent="0.2">
      <c r="A3713" s="1">
        <v>2925</v>
      </c>
      <c r="B3713" t="s">
        <v>246</v>
      </c>
      <c r="C3713" t="s">
        <v>4039</v>
      </c>
      <c r="E3713" t="s">
        <v>10549</v>
      </c>
      <c r="F3713" t="str">
        <f>VLOOKUP(E3713,state_lookup!A:B,2,FALSE)</f>
        <v>FL</v>
      </c>
      <c r="G3713">
        <v>29.680399999999999</v>
      </c>
      <c r="H3713">
        <v>-82.345799999999997</v>
      </c>
      <c r="I3713" t="s">
        <v>5243</v>
      </c>
      <c r="J3713" s="4" t="s">
        <v>5273</v>
      </c>
      <c r="K3713" s="4" t="str">
        <f t="shared" si="57"/>
        <v>Jun 19</v>
      </c>
      <c r="P3713" t="s">
        <v>6111</v>
      </c>
      <c r="Q3713" t="s">
        <v>6519</v>
      </c>
      <c r="R3713">
        <v>0</v>
      </c>
      <c r="S3713" t="s">
        <v>6710</v>
      </c>
      <c r="Y3713">
        <v>0</v>
      </c>
      <c r="Z3713" s="2" t="s">
        <v>9517</v>
      </c>
    </row>
    <row r="3714" spans="1:29" x14ac:dyDescent="0.2">
      <c r="A3714" s="1">
        <v>2926</v>
      </c>
      <c r="B3714" t="s">
        <v>791</v>
      </c>
      <c r="C3714" t="s">
        <v>4040</v>
      </c>
      <c r="E3714" t="s">
        <v>10579</v>
      </c>
      <c r="F3714" t="str">
        <f>VLOOKUP(E3714,state_lookup!A:B,2,FALSE)</f>
        <v>ND</v>
      </c>
      <c r="G3714">
        <v>47.9221</v>
      </c>
      <c r="H3714">
        <v>-97.088700000000003</v>
      </c>
      <c r="I3714" t="s">
        <v>5243</v>
      </c>
      <c r="J3714" s="4" t="s">
        <v>5273</v>
      </c>
      <c r="K3714" s="4" t="str">
        <f t="shared" si="57"/>
        <v>Jun 19</v>
      </c>
      <c r="P3714" t="s">
        <v>6111</v>
      </c>
      <c r="Q3714" t="s">
        <v>6517</v>
      </c>
      <c r="R3714">
        <v>1</v>
      </c>
      <c r="S3714" t="s">
        <v>6537</v>
      </c>
      <c r="Y3714">
        <v>1</v>
      </c>
      <c r="Z3714" s="2" t="s">
        <v>9517</v>
      </c>
    </row>
    <row r="3715" spans="1:29" x14ac:dyDescent="0.2">
      <c r="A3715" s="1">
        <v>2927</v>
      </c>
      <c r="B3715" t="s">
        <v>250</v>
      </c>
      <c r="C3715" t="s">
        <v>1017</v>
      </c>
      <c r="E3715" t="s">
        <v>10557</v>
      </c>
      <c r="F3715" t="str">
        <f>VLOOKUP(E3715,state_lookup!A:B,2,FALSE)</f>
        <v>CO</v>
      </c>
      <c r="G3715">
        <v>39.087699999999998</v>
      </c>
      <c r="H3715">
        <v>-108.5673</v>
      </c>
      <c r="I3715" t="s">
        <v>5243</v>
      </c>
      <c r="J3715" s="4" t="s">
        <v>5273</v>
      </c>
      <c r="K3715" s="4" t="str">
        <f t="shared" ref="K3715:K3778" si="58">TEXT(J3715, "mmm dd")</f>
        <v>Jun 19</v>
      </c>
      <c r="P3715" t="s">
        <v>6382</v>
      </c>
      <c r="Q3715" t="s">
        <v>6520</v>
      </c>
      <c r="R3715">
        <v>0</v>
      </c>
      <c r="S3715" t="s">
        <v>6716</v>
      </c>
      <c r="Y3715">
        <v>0</v>
      </c>
      <c r="Z3715" s="2" t="s">
        <v>9517</v>
      </c>
    </row>
    <row r="3716" spans="1:29" x14ac:dyDescent="0.2">
      <c r="A3716" s="1">
        <v>2928</v>
      </c>
      <c r="B3716" t="s">
        <v>1628</v>
      </c>
      <c r="C3716" t="s">
        <v>4041</v>
      </c>
      <c r="E3716" t="s">
        <v>10548</v>
      </c>
      <c r="F3716" t="str">
        <f>VLOOKUP(E3716,state_lookup!A:B,2,FALSE)</f>
        <v>MN</v>
      </c>
      <c r="G3716">
        <v>47.758600000000001</v>
      </c>
      <c r="H3716">
        <v>-90.344300000000004</v>
      </c>
      <c r="I3716" t="s">
        <v>5243</v>
      </c>
      <c r="J3716" s="4" t="s">
        <v>5273</v>
      </c>
      <c r="K3716" s="4" t="str">
        <f t="shared" si="58"/>
        <v>Jun 19</v>
      </c>
      <c r="P3716" t="s">
        <v>6111</v>
      </c>
      <c r="Q3716" t="s">
        <v>6517</v>
      </c>
      <c r="R3716">
        <v>1</v>
      </c>
      <c r="S3716" t="s">
        <v>6546</v>
      </c>
      <c r="Y3716">
        <v>1</v>
      </c>
      <c r="Z3716" s="2" t="s">
        <v>9517</v>
      </c>
    </row>
    <row r="3717" spans="1:29" x14ac:dyDescent="0.2">
      <c r="A3717" s="1">
        <v>2929</v>
      </c>
      <c r="B3717" t="s">
        <v>251</v>
      </c>
      <c r="C3717" t="s">
        <v>4042</v>
      </c>
      <c r="E3717" t="s">
        <v>10548</v>
      </c>
      <c r="F3717" t="str">
        <f>VLOOKUP(E3717,state_lookup!A:B,2,FALSE)</f>
        <v>MN</v>
      </c>
      <c r="G3717">
        <v>46.729599999999998</v>
      </c>
      <c r="H3717">
        <v>-94.685900000000004</v>
      </c>
      <c r="I3717" t="s">
        <v>5243</v>
      </c>
      <c r="J3717" s="4" t="s">
        <v>5273</v>
      </c>
      <c r="K3717" s="4" t="str">
        <f t="shared" si="58"/>
        <v>Jun 19</v>
      </c>
      <c r="P3717" t="s">
        <v>6383</v>
      </c>
      <c r="Q3717" t="s">
        <v>6521</v>
      </c>
      <c r="R3717">
        <v>1</v>
      </c>
      <c r="S3717" t="s">
        <v>6539</v>
      </c>
      <c r="Y3717">
        <v>1</v>
      </c>
      <c r="Z3717" s="2" t="s">
        <v>9518</v>
      </c>
    </row>
    <row r="3718" spans="1:29" x14ac:dyDescent="0.2">
      <c r="A3718" s="1">
        <v>2930</v>
      </c>
      <c r="B3718" t="s">
        <v>252</v>
      </c>
      <c r="E3718" t="s">
        <v>10564</v>
      </c>
      <c r="F3718" t="str">
        <f>VLOOKUP(E3718,state_lookup!A:B,2,FALSE)</f>
        <v>NC</v>
      </c>
      <c r="G3718">
        <v>36.095599999999997</v>
      </c>
      <c r="H3718">
        <v>-79.826800000000006</v>
      </c>
      <c r="I3718" t="s">
        <v>5243</v>
      </c>
      <c r="J3718" s="4" t="s">
        <v>5273</v>
      </c>
      <c r="K3718" s="4" t="str">
        <f t="shared" si="58"/>
        <v>Jun 19</v>
      </c>
      <c r="P3718" t="s">
        <v>6111</v>
      </c>
      <c r="Q3718" t="s">
        <v>6517</v>
      </c>
      <c r="R3718">
        <v>1</v>
      </c>
      <c r="S3718" t="s">
        <v>6537</v>
      </c>
      <c r="Y3718">
        <v>1</v>
      </c>
      <c r="Z3718" s="2" t="s">
        <v>9517</v>
      </c>
    </row>
    <row r="3719" spans="1:29" x14ac:dyDescent="0.2">
      <c r="A3719" s="1">
        <v>2931</v>
      </c>
      <c r="B3719" t="s">
        <v>1629</v>
      </c>
      <c r="C3719" t="s">
        <v>4043</v>
      </c>
      <c r="E3719" t="s">
        <v>10547</v>
      </c>
      <c r="F3719" t="str">
        <f>VLOOKUP(E3719,state_lookup!A:B,2,FALSE)</f>
        <v>CA</v>
      </c>
      <c r="G3719">
        <v>37.468800000000002</v>
      </c>
      <c r="H3719">
        <v>-122.4383</v>
      </c>
      <c r="I3719" t="s">
        <v>5243</v>
      </c>
      <c r="J3719" s="4" t="s">
        <v>5273</v>
      </c>
      <c r="K3719" s="4" t="str">
        <f t="shared" si="58"/>
        <v>Jun 19</v>
      </c>
      <c r="P3719" t="s">
        <v>6111</v>
      </c>
      <c r="Q3719" t="s">
        <v>6517</v>
      </c>
      <c r="R3719">
        <v>1</v>
      </c>
      <c r="S3719" t="s">
        <v>6537</v>
      </c>
      <c r="Y3719">
        <v>1</v>
      </c>
      <c r="Z3719" s="2" t="s">
        <v>9517</v>
      </c>
    </row>
    <row r="3720" spans="1:29" x14ac:dyDescent="0.2">
      <c r="A3720" s="1">
        <v>2932</v>
      </c>
      <c r="B3720" t="s">
        <v>798</v>
      </c>
      <c r="C3720" t="s">
        <v>4044</v>
      </c>
      <c r="E3720" t="s">
        <v>10566</v>
      </c>
      <c r="F3720" t="str">
        <f>VLOOKUP(E3720,state_lookup!A:B,2,FALSE)</f>
        <v>CT</v>
      </c>
      <c r="G3720">
        <v>41.396059999999999</v>
      </c>
      <c r="H3720" t="s">
        <v>5015</v>
      </c>
      <c r="I3720" t="s">
        <v>5243</v>
      </c>
      <c r="J3720" s="4" t="s">
        <v>5273</v>
      </c>
      <c r="K3720" s="4" t="str">
        <f t="shared" si="58"/>
        <v>Jun 19</v>
      </c>
      <c r="P3720" t="s">
        <v>6111</v>
      </c>
      <c r="Q3720" t="s">
        <v>6517</v>
      </c>
      <c r="R3720">
        <v>1</v>
      </c>
      <c r="S3720" t="s">
        <v>6546</v>
      </c>
      <c r="Y3720">
        <v>1</v>
      </c>
      <c r="Z3720" s="2" t="s">
        <v>9517</v>
      </c>
    </row>
    <row r="3721" spans="1:29" x14ac:dyDescent="0.2">
      <c r="A3721" s="1">
        <v>2933</v>
      </c>
      <c r="B3721" t="s">
        <v>255</v>
      </c>
      <c r="C3721" t="s">
        <v>4045</v>
      </c>
      <c r="E3721" t="s">
        <v>10575</v>
      </c>
      <c r="F3721" t="str">
        <f>VLOOKUP(E3721,state_lookup!A:B,2,FALSE)</f>
        <v>PA</v>
      </c>
      <c r="G3721">
        <v>40.275199999999998</v>
      </c>
      <c r="H3721">
        <v>-76.884299999999996</v>
      </c>
      <c r="I3721" t="s">
        <v>5243</v>
      </c>
      <c r="J3721" s="4" t="s">
        <v>5273</v>
      </c>
      <c r="K3721" s="4" t="str">
        <f t="shared" si="58"/>
        <v>Jun 19</v>
      </c>
      <c r="P3721" t="s">
        <v>6111</v>
      </c>
      <c r="Q3721" t="s">
        <v>6517</v>
      </c>
      <c r="R3721">
        <v>1</v>
      </c>
      <c r="S3721" t="s">
        <v>6703</v>
      </c>
      <c r="Y3721">
        <v>0</v>
      </c>
      <c r="Z3721" s="2" t="s">
        <v>9517</v>
      </c>
    </row>
    <row r="3722" spans="1:29" x14ac:dyDescent="0.2">
      <c r="A3722" s="1">
        <v>2934</v>
      </c>
      <c r="B3722" t="s">
        <v>119</v>
      </c>
      <c r="C3722" t="s">
        <v>4046</v>
      </c>
      <c r="E3722" t="s">
        <v>10566</v>
      </c>
      <c r="F3722" t="str">
        <f>VLOOKUP(E3722,state_lookup!A:B,2,FALSE)</f>
        <v>CT</v>
      </c>
      <c r="G3722">
        <v>41.766100000000002</v>
      </c>
      <c r="H3722">
        <v>-72.683400000000006</v>
      </c>
      <c r="I3722" t="s">
        <v>5243</v>
      </c>
      <c r="J3722" s="4" t="s">
        <v>5273</v>
      </c>
      <c r="K3722" s="4" t="str">
        <f t="shared" si="58"/>
        <v>Jun 19</v>
      </c>
      <c r="L3722" t="s">
        <v>5304</v>
      </c>
      <c r="M3722" t="s">
        <v>5531</v>
      </c>
      <c r="N3722" t="s">
        <v>5531</v>
      </c>
      <c r="P3722" t="s">
        <v>6111</v>
      </c>
      <c r="Q3722" t="s">
        <v>6517</v>
      </c>
      <c r="R3722">
        <v>1</v>
      </c>
      <c r="S3722" t="s">
        <v>6537</v>
      </c>
      <c r="Y3722">
        <v>1</v>
      </c>
      <c r="Z3722" s="2" t="s">
        <v>9519</v>
      </c>
      <c r="AA3722" s="2" t="s">
        <v>10165</v>
      </c>
    </row>
    <row r="3723" spans="1:29" x14ac:dyDescent="0.2">
      <c r="A3723" s="1">
        <v>2935</v>
      </c>
      <c r="B3723" t="s">
        <v>805</v>
      </c>
      <c r="C3723" t="s">
        <v>4047</v>
      </c>
      <c r="E3723" t="s">
        <v>10555</v>
      </c>
      <c r="F3723" t="str">
        <f>VLOOKUP(E3723,state_lookup!A:B,2,FALSE)</f>
        <v>IL</v>
      </c>
      <c r="G3723">
        <v>42.182299999999998</v>
      </c>
      <c r="H3723">
        <v>-87.810500000000005</v>
      </c>
      <c r="I3723" t="s">
        <v>5243</v>
      </c>
      <c r="J3723" s="4" t="s">
        <v>5273</v>
      </c>
      <c r="K3723" s="4" t="str">
        <f t="shared" si="58"/>
        <v>Jun 19</v>
      </c>
      <c r="P3723" t="s">
        <v>6111</v>
      </c>
      <c r="Q3723" t="s">
        <v>6517</v>
      </c>
      <c r="R3723">
        <v>1</v>
      </c>
      <c r="S3723" t="s">
        <v>6537</v>
      </c>
      <c r="Y3723">
        <v>1</v>
      </c>
      <c r="Z3723" s="2" t="s">
        <v>9517</v>
      </c>
    </row>
    <row r="3724" spans="1:29" x14ac:dyDescent="0.2">
      <c r="A3724" s="1">
        <v>2936</v>
      </c>
      <c r="B3724" t="s">
        <v>1630</v>
      </c>
      <c r="C3724" t="s">
        <v>4048</v>
      </c>
      <c r="E3724" t="s">
        <v>10554</v>
      </c>
      <c r="F3724" t="str">
        <f>VLOOKUP(E3724,state_lookup!A:B,2,FALSE)</f>
        <v>MA</v>
      </c>
      <c r="G3724">
        <v>42.35615</v>
      </c>
      <c r="H3724" t="s">
        <v>5237</v>
      </c>
      <c r="I3724" t="s">
        <v>5243</v>
      </c>
      <c r="J3724" s="4" t="s">
        <v>5273</v>
      </c>
      <c r="K3724" s="4" t="str">
        <f t="shared" si="58"/>
        <v>Jun 19</v>
      </c>
      <c r="P3724" t="s">
        <v>6111</v>
      </c>
      <c r="Q3724" t="s">
        <v>6517</v>
      </c>
      <c r="R3724">
        <v>1</v>
      </c>
      <c r="S3724" t="s">
        <v>6540</v>
      </c>
      <c r="Y3724">
        <v>1</v>
      </c>
      <c r="Z3724" s="2" t="s">
        <v>9517</v>
      </c>
    </row>
    <row r="3725" spans="1:29" x14ac:dyDescent="0.2">
      <c r="A3725" s="1">
        <v>2937</v>
      </c>
      <c r="B3725" t="s">
        <v>30</v>
      </c>
      <c r="C3725" t="s">
        <v>4049</v>
      </c>
      <c r="E3725" t="s">
        <v>10546</v>
      </c>
      <c r="F3725" t="str">
        <f>VLOOKUP(E3725,state_lookup!A:B,2,FALSE)</f>
        <v>TX</v>
      </c>
      <c r="G3725">
        <v>29.786899999999999</v>
      </c>
      <c r="H3725">
        <v>-95.390500000000003</v>
      </c>
      <c r="I3725" t="s">
        <v>5243</v>
      </c>
      <c r="J3725" s="4" t="s">
        <v>5273</v>
      </c>
      <c r="K3725" s="4" t="str">
        <f t="shared" si="58"/>
        <v>Jun 19</v>
      </c>
      <c r="P3725" t="s">
        <v>6111</v>
      </c>
      <c r="Q3725" t="s">
        <v>6517</v>
      </c>
      <c r="R3725">
        <v>1</v>
      </c>
      <c r="S3725" t="s">
        <v>6537</v>
      </c>
      <c r="Y3725">
        <v>1</v>
      </c>
      <c r="Z3725" s="2" t="s">
        <v>9517</v>
      </c>
      <c r="AC3725" t="s">
        <v>10454</v>
      </c>
    </row>
    <row r="3726" spans="1:29" x14ac:dyDescent="0.2">
      <c r="A3726" s="1">
        <v>2938</v>
      </c>
      <c r="B3726" t="s">
        <v>30</v>
      </c>
      <c r="C3726" t="s">
        <v>1929</v>
      </c>
      <c r="E3726" t="s">
        <v>10546</v>
      </c>
      <c r="F3726" t="str">
        <f>VLOOKUP(E3726,state_lookup!A:B,2,FALSE)</f>
        <v>TX</v>
      </c>
      <c r="G3726">
        <v>29.786899999999999</v>
      </c>
      <c r="H3726">
        <v>-95.390500000000003</v>
      </c>
      <c r="I3726" t="s">
        <v>5243</v>
      </c>
      <c r="J3726" s="4" t="s">
        <v>5273</v>
      </c>
      <c r="K3726" s="4" t="str">
        <f t="shared" si="58"/>
        <v>Jun 19</v>
      </c>
      <c r="P3726" t="s">
        <v>6111</v>
      </c>
      <c r="Q3726" t="s">
        <v>6517</v>
      </c>
      <c r="R3726">
        <v>1</v>
      </c>
      <c r="S3726" t="s">
        <v>6537</v>
      </c>
      <c r="Y3726">
        <v>1</v>
      </c>
      <c r="Z3726" s="2" t="s">
        <v>9517</v>
      </c>
      <c r="AC3726" t="s">
        <v>10456</v>
      </c>
    </row>
    <row r="3727" spans="1:29" x14ac:dyDescent="0.2">
      <c r="A3727" s="1">
        <v>2939</v>
      </c>
      <c r="B3727" t="s">
        <v>1631</v>
      </c>
      <c r="C3727" t="s">
        <v>4050</v>
      </c>
      <c r="E3727" t="s">
        <v>10546</v>
      </c>
      <c r="F3727" t="str">
        <f>VLOOKUP(E3727,state_lookup!A:B,2,FALSE)</f>
        <v>TX</v>
      </c>
      <c r="G3727">
        <v>30.537400000000002</v>
      </c>
      <c r="H3727">
        <v>-97.551599999999993</v>
      </c>
      <c r="I3727" t="s">
        <v>5243</v>
      </c>
      <c r="J3727" s="4" t="s">
        <v>5273</v>
      </c>
      <c r="K3727" s="4" t="str">
        <f t="shared" si="58"/>
        <v>Jun 19</v>
      </c>
      <c r="P3727" t="s">
        <v>6111</v>
      </c>
      <c r="Q3727" t="s">
        <v>6517</v>
      </c>
      <c r="R3727">
        <v>1</v>
      </c>
      <c r="S3727" t="s">
        <v>6537</v>
      </c>
      <c r="Y3727">
        <v>1</v>
      </c>
      <c r="Z3727" s="2" t="s">
        <v>9517</v>
      </c>
    </row>
    <row r="3728" spans="1:29" x14ac:dyDescent="0.2">
      <c r="A3728" s="1">
        <v>2940</v>
      </c>
      <c r="B3728" t="s">
        <v>1632</v>
      </c>
      <c r="C3728" t="s">
        <v>4051</v>
      </c>
      <c r="E3728" t="s">
        <v>64</v>
      </c>
      <c r="F3728" t="str">
        <f>VLOOKUP(E3728,state_lookup!A:B,2,FALSE)</f>
        <v>NY</v>
      </c>
      <c r="G3728">
        <v>42.444200000000002</v>
      </c>
      <c r="H3728">
        <v>-76.503200000000007</v>
      </c>
      <c r="I3728" t="s">
        <v>5243</v>
      </c>
      <c r="J3728" s="4" t="s">
        <v>5273</v>
      </c>
      <c r="K3728" s="4" t="str">
        <f t="shared" si="58"/>
        <v>Jun 19</v>
      </c>
      <c r="P3728" t="s">
        <v>6111</v>
      </c>
      <c r="Q3728" t="s">
        <v>6517</v>
      </c>
      <c r="R3728">
        <v>1</v>
      </c>
      <c r="S3728" t="s">
        <v>6537</v>
      </c>
      <c r="Y3728">
        <v>1</v>
      </c>
      <c r="Z3728" s="2" t="s">
        <v>9517</v>
      </c>
    </row>
    <row r="3729" spans="1:29" x14ac:dyDescent="0.2">
      <c r="A3729" s="1">
        <v>2941</v>
      </c>
      <c r="B3729" t="s">
        <v>423</v>
      </c>
      <c r="C3729" t="s">
        <v>4052</v>
      </c>
      <c r="E3729" t="s">
        <v>10549</v>
      </c>
      <c r="F3729" t="str">
        <f>VLOOKUP(E3729,state_lookup!A:B,2,FALSE)</f>
        <v>FL</v>
      </c>
      <c r="G3729">
        <v>30.3322</v>
      </c>
      <c r="H3729">
        <v>-81.674899999999994</v>
      </c>
      <c r="I3729" t="s">
        <v>5243</v>
      </c>
      <c r="J3729" s="4" t="s">
        <v>5273</v>
      </c>
      <c r="K3729" s="4" t="str">
        <f t="shared" si="58"/>
        <v>Jun 19</v>
      </c>
      <c r="P3729" t="s">
        <v>6111</v>
      </c>
      <c r="Q3729" t="s">
        <v>6517</v>
      </c>
      <c r="R3729">
        <v>1</v>
      </c>
      <c r="S3729" t="s">
        <v>6717</v>
      </c>
      <c r="Y3729">
        <v>0</v>
      </c>
      <c r="Z3729" s="2" t="s">
        <v>9517</v>
      </c>
    </row>
    <row r="3730" spans="1:29" x14ac:dyDescent="0.2">
      <c r="A3730" s="1">
        <v>2942</v>
      </c>
      <c r="B3730" t="s">
        <v>596</v>
      </c>
      <c r="C3730" t="s">
        <v>4053</v>
      </c>
      <c r="E3730" t="s">
        <v>10551</v>
      </c>
      <c r="F3730" t="str">
        <f>VLOOKUP(E3730,state_lookup!A:B,2,FALSE)</f>
        <v>NJ</v>
      </c>
      <c r="G3730">
        <v>40.716099999999997</v>
      </c>
      <c r="H3730">
        <v>-74.068299999999994</v>
      </c>
      <c r="I3730" t="s">
        <v>5243</v>
      </c>
      <c r="J3730" s="4" t="s">
        <v>5273</v>
      </c>
      <c r="K3730" s="4" t="str">
        <f t="shared" si="58"/>
        <v>Jun 19</v>
      </c>
      <c r="P3730" t="s">
        <v>6111</v>
      </c>
      <c r="Q3730" t="s">
        <v>6517</v>
      </c>
      <c r="R3730">
        <v>1</v>
      </c>
      <c r="S3730" t="s">
        <v>6539</v>
      </c>
      <c r="Y3730">
        <v>1</v>
      </c>
      <c r="Z3730" s="2" t="s">
        <v>9517</v>
      </c>
    </row>
    <row r="3731" spans="1:29" x14ac:dyDescent="0.2">
      <c r="A3731" s="1">
        <v>2943</v>
      </c>
      <c r="B3731" t="s">
        <v>129</v>
      </c>
      <c r="C3731" t="s">
        <v>4054</v>
      </c>
      <c r="E3731" t="s">
        <v>10561</v>
      </c>
      <c r="F3731" t="str">
        <f>VLOOKUP(E3731,state_lookup!A:B,2,FALSE)</f>
        <v>MO</v>
      </c>
      <c r="G3731">
        <v>39.123899999999999</v>
      </c>
      <c r="H3731">
        <v>-94.554100000000005</v>
      </c>
      <c r="I3731" t="s">
        <v>5243</v>
      </c>
      <c r="J3731" s="4" t="s">
        <v>5273</v>
      </c>
      <c r="K3731" s="4" t="str">
        <f t="shared" si="58"/>
        <v>Jun 19</v>
      </c>
      <c r="P3731" t="s">
        <v>6111</v>
      </c>
      <c r="Q3731" t="s">
        <v>6517</v>
      </c>
      <c r="R3731">
        <v>1</v>
      </c>
      <c r="S3731" t="s">
        <v>6718</v>
      </c>
      <c r="Y3731">
        <v>0</v>
      </c>
      <c r="Z3731" s="2" t="s">
        <v>9517</v>
      </c>
    </row>
    <row r="3732" spans="1:29" x14ac:dyDescent="0.2">
      <c r="A3732" s="1">
        <v>2944</v>
      </c>
      <c r="B3732" t="s">
        <v>1633</v>
      </c>
      <c r="C3732" t="s">
        <v>2430</v>
      </c>
      <c r="E3732" t="s">
        <v>64</v>
      </c>
      <c r="F3732" t="str">
        <f>VLOOKUP(E3732,state_lookup!A:B,2,FALSE)</f>
        <v>NY</v>
      </c>
      <c r="G3732">
        <v>41.255899999999997</v>
      </c>
      <c r="H3732">
        <v>-73.685599999999994</v>
      </c>
      <c r="I3732" t="s">
        <v>5243</v>
      </c>
      <c r="J3732" s="4" t="s">
        <v>5273</v>
      </c>
      <c r="K3732" s="4" t="str">
        <f t="shared" si="58"/>
        <v>Jun 19</v>
      </c>
      <c r="P3732" t="s">
        <v>6111</v>
      </c>
      <c r="Q3732" t="s">
        <v>6518</v>
      </c>
      <c r="R3732">
        <v>0</v>
      </c>
      <c r="S3732" t="s">
        <v>6537</v>
      </c>
      <c r="Y3732">
        <v>1</v>
      </c>
      <c r="Z3732" s="2" t="s">
        <v>9517</v>
      </c>
    </row>
    <row r="3733" spans="1:29" x14ac:dyDescent="0.2">
      <c r="A3733" s="1">
        <v>2945</v>
      </c>
      <c r="B3733" t="s">
        <v>264</v>
      </c>
      <c r="C3733" t="s">
        <v>4055</v>
      </c>
      <c r="E3733" t="s">
        <v>10582</v>
      </c>
      <c r="F3733" t="str">
        <f>VLOOKUP(E3733,state_lookup!A:B,2,FALSE)</f>
        <v>NH</v>
      </c>
      <c r="G3733">
        <v>42.949399999999997</v>
      </c>
      <c r="H3733">
        <v>-72.299700000000001</v>
      </c>
      <c r="I3733" t="s">
        <v>5243</v>
      </c>
      <c r="J3733" s="4" t="s">
        <v>5273</v>
      </c>
      <c r="K3733" s="4" t="str">
        <f t="shared" si="58"/>
        <v>Jun 19</v>
      </c>
      <c r="P3733" t="s">
        <v>6111</v>
      </c>
      <c r="Q3733" t="s">
        <v>6517</v>
      </c>
      <c r="R3733">
        <v>1</v>
      </c>
      <c r="S3733" t="s">
        <v>6538</v>
      </c>
      <c r="Y3733">
        <v>1</v>
      </c>
      <c r="Z3733" s="2" t="s">
        <v>9517</v>
      </c>
    </row>
    <row r="3734" spans="1:29" x14ac:dyDescent="0.2">
      <c r="A3734" s="1">
        <v>2946</v>
      </c>
      <c r="B3734" t="s">
        <v>600</v>
      </c>
      <c r="C3734" t="s">
        <v>4056</v>
      </c>
      <c r="E3734" t="s">
        <v>10549</v>
      </c>
      <c r="F3734" t="str">
        <f>VLOOKUP(E3734,state_lookup!A:B,2,FALSE)</f>
        <v>FL</v>
      </c>
      <c r="G3734">
        <v>24.563700000000001</v>
      </c>
      <c r="H3734">
        <v>-81.776799999999994</v>
      </c>
      <c r="I3734" t="s">
        <v>5243</v>
      </c>
      <c r="J3734" s="4" t="s">
        <v>5273</v>
      </c>
      <c r="K3734" s="4" t="str">
        <f t="shared" si="58"/>
        <v>Jun 19</v>
      </c>
      <c r="P3734" t="s">
        <v>6111</v>
      </c>
      <c r="Q3734" t="s">
        <v>6522</v>
      </c>
      <c r="R3734">
        <v>0</v>
      </c>
      <c r="S3734" t="s">
        <v>6538</v>
      </c>
      <c r="Y3734">
        <v>1</v>
      </c>
      <c r="Z3734" s="2" t="s">
        <v>9517</v>
      </c>
    </row>
    <row r="3735" spans="1:29" x14ac:dyDescent="0.2">
      <c r="A3735" s="1">
        <v>2947</v>
      </c>
      <c r="B3735" t="s">
        <v>130</v>
      </c>
      <c r="C3735" t="s">
        <v>4057</v>
      </c>
      <c r="E3735" t="s">
        <v>10550</v>
      </c>
      <c r="F3735" t="str">
        <f>VLOOKUP(E3735,state_lookup!A:B,2,FALSE)</f>
        <v>TN</v>
      </c>
      <c r="G3735">
        <v>35.969200000000001</v>
      </c>
      <c r="H3735">
        <v>-83.949600000000004</v>
      </c>
      <c r="I3735" t="s">
        <v>5243</v>
      </c>
      <c r="J3735" s="4" t="s">
        <v>5273</v>
      </c>
      <c r="K3735" s="4" t="str">
        <f t="shared" si="58"/>
        <v>Jun 19</v>
      </c>
      <c r="P3735" t="s">
        <v>6111</v>
      </c>
      <c r="Q3735" t="s">
        <v>6517</v>
      </c>
      <c r="R3735">
        <v>1</v>
      </c>
      <c r="S3735" t="s">
        <v>6563</v>
      </c>
      <c r="Y3735">
        <v>1</v>
      </c>
      <c r="Z3735" s="2" t="s">
        <v>9517</v>
      </c>
    </row>
    <row r="3736" spans="1:29" x14ac:dyDescent="0.2">
      <c r="A3736" s="1">
        <v>2948</v>
      </c>
      <c r="B3736" t="s">
        <v>268</v>
      </c>
      <c r="C3736" t="s">
        <v>4058</v>
      </c>
      <c r="E3736" t="s">
        <v>10557</v>
      </c>
      <c r="F3736" t="str">
        <f>VLOOKUP(E3736,state_lookup!A:B,2,FALSE)</f>
        <v>CO</v>
      </c>
      <c r="G3736">
        <v>39.994900000000001</v>
      </c>
      <c r="H3736">
        <v>-105.0997</v>
      </c>
      <c r="I3736" t="s">
        <v>5243</v>
      </c>
      <c r="J3736" s="4" t="s">
        <v>5273</v>
      </c>
      <c r="K3736" s="4" t="str">
        <f t="shared" si="58"/>
        <v>Jun 19</v>
      </c>
      <c r="P3736" t="s">
        <v>6111</v>
      </c>
      <c r="Q3736" t="s">
        <v>6517</v>
      </c>
      <c r="R3736">
        <v>1</v>
      </c>
      <c r="S3736" t="s">
        <v>6537</v>
      </c>
      <c r="Y3736">
        <v>1</v>
      </c>
      <c r="Z3736" s="2" t="s">
        <v>9517</v>
      </c>
    </row>
    <row r="3737" spans="1:29" x14ac:dyDescent="0.2">
      <c r="A3737" s="1">
        <v>2949</v>
      </c>
      <c r="B3737" t="s">
        <v>268</v>
      </c>
      <c r="C3737" t="s">
        <v>4059</v>
      </c>
      <c r="E3737" t="s">
        <v>10545</v>
      </c>
      <c r="F3737" t="str">
        <f>VLOOKUP(E3737,state_lookup!A:B,2,FALSE)</f>
        <v>IN</v>
      </c>
      <c r="G3737">
        <v>40.399000000000001</v>
      </c>
      <c r="H3737">
        <v>-86.859300000000005</v>
      </c>
      <c r="I3737" t="s">
        <v>5243</v>
      </c>
      <c r="J3737" s="4" t="s">
        <v>5273</v>
      </c>
      <c r="K3737" s="4" t="str">
        <f t="shared" si="58"/>
        <v>Jun 19</v>
      </c>
      <c r="P3737" t="s">
        <v>6111</v>
      </c>
      <c r="Q3737" t="s">
        <v>6517</v>
      </c>
      <c r="R3737">
        <v>1</v>
      </c>
      <c r="S3737" t="s">
        <v>6537</v>
      </c>
      <c r="Y3737">
        <v>1</v>
      </c>
      <c r="Z3737" s="2" t="s">
        <v>9517</v>
      </c>
    </row>
    <row r="3738" spans="1:29" x14ac:dyDescent="0.2">
      <c r="A3738" s="1">
        <v>2950</v>
      </c>
      <c r="B3738" t="s">
        <v>1634</v>
      </c>
      <c r="E3738" t="s">
        <v>1289</v>
      </c>
      <c r="F3738" t="str">
        <f>VLOOKUP(E3738,state_lookup!A:B,2,FALSE)</f>
        <v>OR</v>
      </c>
      <c r="G3738">
        <v>45.4129</v>
      </c>
      <c r="H3738">
        <v>-122.7003</v>
      </c>
      <c r="I3738" t="s">
        <v>5243</v>
      </c>
      <c r="J3738" s="4" t="s">
        <v>5273</v>
      </c>
      <c r="K3738" s="4" t="str">
        <f t="shared" si="58"/>
        <v>Jun 19</v>
      </c>
      <c r="P3738" t="s">
        <v>6384</v>
      </c>
      <c r="Q3738" t="s">
        <v>6522</v>
      </c>
      <c r="R3738">
        <v>1</v>
      </c>
      <c r="S3738" t="s">
        <v>6710</v>
      </c>
      <c r="Y3738">
        <v>0</v>
      </c>
      <c r="Z3738" s="2" t="s">
        <v>9517</v>
      </c>
    </row>
    <row r="3739" spans="1:29" x14ac:dyDescent="0.2">
      <c r="A3739" s="1">
        <v>2951</v>
      </c>
      <c r="B3739" t="s">
        <v>60</v>
      </c>
      <c r="C3739" t="s">
        <v>4060</v>
      </c>
      <c r="E3739" t="s">
        <v>10552</v>
      </c>
      <c r="F3739" t="str">
        <f>VLOOKUP(E3739,state_lookup!A:B,2,FALSE)</f>
        <v>MI</v>
      </c>
      <c r="G3739">
        <v>42.714199999999998</v>
      </c>
      <c r="H3739">
        <v>-84.560100000000006</v>
      </c>
      <c r="I3739" t="s">
        <v>5243</v>
      </c>
      <c r="J3739" s="4" t="s">
        <v>5273</v>
      </c>
      <c r="K3739" s="4" t="str">
        <f t="shared" si="58"/>
        <v>Jun 19</v>
      </c>
      <c r="P3739" t="s">
        <v>6111</v>
      </c>
      <c r="Q3739" t="s">
        <v>6517</v>
      </c>
      <c r="R3739">
        <v>1</v>
      </c>
      <c r="S3739" t="s">
        <v>6537</v>
      </c>
      <c r="Y3739">
        <v>1</v>
      </c>
      <c r="Z3739" s="2" t="s">
        <v>9517</v>
      </c>
    </row>
    <row r="3740" spans="1:29" x14ac:dyDescent="0.2">
      <c r="A3740" s="1">
        <v>2952</v>
      </c>
      <c r="B3740" t="s">
        <v>1635</v>
      </c>
      <c r="C3740" t="s">
        <v>4061</v>
      </c>
      <c r="E3740" t="s">
        <v>10574</v>
      </c>
      <c r="F3740" t="str">
        <f>VLOOKUP(E3740,state_lookup!A:B,2,FALSE)</f>
        <v>LA</v>
      </c>
      <c r="G3740">
        <v>30.0731</v>
      </c>
      <c r="H3740">
        <v>-90.475800000000007</v>
      </c>
      <c r="I3740" t="s">
        <v>5243</v>
      </c>
      <c r="J3740" s="4" t="s">
        <v>5273</v>
      </c>
      <c r="K3740" s="4" t="str">
        <f t="shared" si="58"/>
        <v>Jun 19</v>
      </c>
      <c r="P3740" t="s">
        <v>6111</v>
      </c>
      <c r="Q3740" t="s">
        <v>6522</v>
      </c>
      <c r="R3740">
        <v>0</v>
      </c>
      <c r="S3740" t="s">
        <v>6538</v>
      </c>
      <c r="Y3740">
        <v>1</v>
      </c>
      <c r="Z3740" s="2" t="s">
        <v>9517</v>
      </c>
    </row>
    <row r="3741" spans="1:29" x14ac:dyDescent="0.2">
      <c r="A3741" s="1">
        <v>2953</v>
      </c>
      <c r="B3741" t="s">
        <v>1636</v>
      </c>
      <c r="C3741" t="s">
        <v>4062</v>
      </c>
      <c r="E3741" t="s">
        <v>10547</v>
      </c>
      <c r="F3741" t="str">
        <f>VLOOKUP(E3741,state_lookup!A:B,2,FALSE)</f>
        <v>CA</v>
      </c>
      <c r="G3741">
        <v>34.844999999999999</v>
      </c>
      <c r="H3741">
        <v>-118.89919999999999</v>
      </c>
      <c r="I3741" t="s">
        <v>5243</v>
      </c>
      <c r="J3741" s="4" t="s">
        <v>5273</v>
      </c>
      <c r="K3741" s="4" t="str">
        <f t="shared" si="58"/>
        <v>Jun 19</v>
      </c>
      <c r="P3741" t="s">
        <v>6111</v>
      </c>
      <c r="Q3741" t="s">
        <v>6517</v>
      </c>
      <c r="R3741">
        <v>1</v>
      </c>
      <c r="S3741" t="s">
        <v>6537</v>
      </c>
      <c r="Y3741">
        <v>1</v>
      </c>
      <c r="Z3741" s="2" t="s">
        <v>9517</v>
      </c>
    </row>
    <row r="3742" spans="1:29" x14ac:dyDescent="0.2">
      <c r="A3742" s="1">
        <v>2954</v>
      </c>
      <c r="B3742" t="s">
        <v>1637</v>
      </c>
      <c r="C3742" t="s">
        <v>4063</v>
      </c>
      <c r="E3742" t="s">
        <v>4404</v>
      </c>
      <c r="F3742" t="str">
        <f>VLOOKUP(E3742,state_lookup!A:B,2,FALSE)</f>
        <v>HI</v>
      </c>
      <c r="G3742">
        <v>21.972799999999999</v>
      </c>
      <c r="H3742">
        <v>-159.35409999999999</v>
      </c>
      <c r="I3742" t="s">
        <v>5243</v>
      </c>
      <c r="J3742" s="4" t="s">
        <v>5273</v>
      </c>
      <c r="K3742" s="4" t="str">
        <f t="shared" si="58"/>
        <v>Jun 19</v>
      </c>
      <c r="P3742" t="s">
        <v>6111</v>
      </c>
      <c r="Q3742" t="s">
        <v>6523</v>
      </c>
      <c r="R3742">
        <v>0</v>
      </c>
      <c r="S3742" t="s">
        <v>6537</v>
      </c>
      <c r="Y3742">
        <v>1</v>
      </c>
      <c r="Z3742" s="2" t="s">
        <v>9517</v>
      </c>
      <c r="AC3742" t="s">
        <v>10518</v>
      </c>
    </row>
    <row r="3743" spans="1:29" x14ac:dyDescent="0.2">
      <c r="A3743" s="1">
        <v>2955</v>
      </c>
      <c r="B3743" t="s">
        <v>275</v>
      </c>
      <c r="C3743" t="s">
        <v>4064</v>
      </c>
      <c r="E3743" t="s">
        <v>10583</v>
      </c>
      <c r="F3743" t="str">
        <f>VLOOKUP(E3743,state_lookup!A:B,2,FALSE)</f>
        <v>AR</v>
      </c>
      <c r="G3743">
        <v>34.725499999999997</v>
      </c>
      <c r="H3743">
        <v>-92.358000000000004</v>
      </c>
      <c r="I3743" t="s">
        <v>5243</v>
      </c>
      <c r="J3743" s="4" t="s">
        <v>5273</v>
      </c>
      <c r="K3743" s="4" t="str">
        <f t="shared" si="58"/>
        <v>Jun 19</v>
      </c>
      <c r="P3743" t="s">
        <v>6111</v>
      </c>
      <c r="Q3743" t="s">
        <v>6517</v>
      </c>
      <c r="R3743">
        <v>1</v>
      </c>
      <c r="S3743" t="s">
        <v>6537</v>
      </c>
      <c r="Y3743">
        <v>1</v>
      </c>
      <c r="Z3743" s="2" t="s">
        <v>9517</v>
      </c>
    </row>
    <row r="3744" spans="1:29" x14ac:dyDescent="0.2">
      <c r="A3744" s="1">
        <v>2956</v>
      </c>
      <c r="B3744" t="s">
        <v>1638</v>
      </c>
      <c r="C3744" t="s">
        <v>4065</v>
      </c>
      <c r="E3744" t="s">
        <v>10554</v>
      </c>
      <c r="F3744" t="str">
        <f>VLOOKUP(E3744,state_lookup!A:B,2,FALSE)</f>
        <v>MA</v>
      </c>
      <c r="G3744">
        <v>42.047519999999999</v>
      </c>
      <c r="H3744" t="s">
        <v>5238</v>
      </c>
      <c r="I3744" t="s">
        <v>5243</v>
      </c>
      <c r="J3744" s="4" t="s">
        <v>5273</v>
      </c>
      <c r="K3744" s="4" t="str">
        <f t="shared" si="58"/>
        <v>Jun 19</v>
      </c>
      <c r="P3744" t="s">
        <v>6111</v>
      </c>
      <c r="Q3744" t="s">
        <v>6522</v>
      </c>
      <c r="R3744">
        <v>0</v>
      </c>
      <c r="S3744" t="s">
        <v>6719</v>
      </c>
      <c r="Y3744">
        <v>1</v>
      </c>
      <c r="Z3744" s="2" t="s">
        <v>9517</v>
      </c>
    </row>
    <row r="3745" spans="1:30" x14ac:dyDescent="0.2">
      <c r="A3745" s="1">
        <v>2957</v>
      </c>
      <c r="B3745" t="s">
        <v>957</v>
      </c>
      <c r="C3745" t="s">
        <v>4066</v>
      </c>
      <c r="E3745" t="s">
        <v>10557</v>
      </c>
      <c r="F3745" t="str">
        <f>VLOOKUP(E3745,state_lookup!A:B,2,FALSE)</f>
        <v>CO</v>
      </c>
      <c r="G3745">
        <v>40.168999999999997</v>
      </c>
      <c r="H3745">
        <v>-105.0996</v>
      </c>
      <c r="I3745" t="s">
        <v>5243</v>
      </c>
      <c r="J3745" s="4" t="s">
        <v>5273</v>
      </c>
      <c r="K3745" s="4" t="str">
        <f t="shared" si="58"/>
        <v>Jun 19</v>
      </c>
      <c r="P3745" t="s">
        <v>6111</v>
      </c>
      <c r="Q3745" t="s">
        <v>6517</v>
      </c>
      <c r="R3745">
        <v>1</v>
      </c>
      <c r="S3745" t="s">
        <v>6537</v>
      </c>
      <c r="Y3745">
        <v>1</v>
      </c>
      <c r="Z3745" s="2" t="s">
        <v>9517</v>
      </c>
    </row>
    <row r="3746" spans="1:30" x14ac:dyDescent="0.2">
      <c r="A3746" s="1">
        <v>2958</v>
      </c>
      <c r="B3746" t="s">
        <v>1639</v>
      </c>
      <c r="C3746" t="s">
        <v>4067</v>
      </c>
      <c r="E3746" t="s">
        <v>10572</v>
      </c>
      <c r="F3746" t="str">
        <f>VLOOKUP(E3746,state_lookup!A:B,2,FALSE)</f>
        <v>NM</v>
      </c>
      <c r="G3746">
        <v>35.892600000000002</v>
      </c>
      <c r="H3746">
        <v>-106.28619999999999</v>
      </c>
      <c r="I3746" t="s">
        <v>5243</v>
      </c>
      <c r="J3746" s="4" t="s">
        <v>5273</v>
      </c>
      <c r="K3746" s="4" t="str">
        <f t="shared" si="58"/>
        <v>Jun 19</v>
      </c>
      <c r="P3746" t="s">
        <v>6111</v>
      </c>
      <c r="Q3746" t="s">
        <v>6524</v>
      </c>
      <c r="R3746">
        <v>1</v>
      </c>
      <c r="S3746" t="s">
        <v>6537</v>
      </c>
      <c r="Y3746">
        <v>1</v>
      </c>
      <c r="Z3746" s="2" t="s">
        <v>9517</v>
      </c>
    </row>
    <row r="3747" spans="1:30" x14ac:dyDescent="0.2">
      <c r="A3747" s="1">
        <v>2959</v>
      </c>
      <c r="B3747" t="s">
        <v>31</v>
      </c>
      <c r="C3747" t="s">
        <v>4068</v>
      </c>
      <c r="D3747" t="s">
        <v>31</v>
      </c>
      <c r="E3747" t="s">
        <v>10547</v>
      </c>
      <c r="F3747" t="str">
        <f>VLOOKUP(E3747,state_lookup!A:B,2,FALSE)</f>
        <v>CA</v>
      </c>
      <c r="G3747">
        <v>34.113900000000001</v>
      </c>
      <c r="H3747">
        <v>-118.4068</v>
      </c>
      <c r="I3747" t="s">
        <v>5243</v>
      </c>
      <c r="J3747" s="4" t="s">
        <v>5273</v>
      </c>
      <c r="K3747" s="4" t="str">
        <f t="shared" si="58"/>
        <v>Jun 19</v>
      </c>
      <c r="L3747" t="s">
        <v>5304</v>
      </c>
      <c r="M3747" t="s">
        <v>5531</v>
      </c>
      <c r="N3747" t="s">
        <v>5531</v>
      </c>
      <c r="P3747" t="s">
        <v>6111</v>
      </c>
      <c r="Q3747" t="s">
        <v>6521</v>
      </c>
      <c r="R3747">
        <v>0</v>
      </c>
      <c r="S3747" t="s">
        <v>6703</v>
      </c>
      <c r="T3747">
        <v>0</v>
      </c>
      <c r="U3747">
        <v>0</v>
      </c>
      <c r="V3747">
        <v>0</v>
      </c>
      <c r="W3747">
        <v>0</v>
      </c>
      <c r="X3747">
        <v>1</v>
      </c>
      <c r="Y3747">
        <v>1</v>
      </c>
      <c r="Z3747" s="2" t="s">
        <v>9520</v>
      </c>
      <c r="AD3747" t="s">
        <v>6598</v>
      </c>
    </row>
    <row r="3748" spans="1:30" x14ac:dyDescent="0.2">
      <c r="A3748" s="1">
        <v>2960</v>
      </c>
      <c r="B3748" t="s">
        <v>31</v>
      </c>
      <c r="C3748" t="s">
        <v>4069</v>
      </c>
      <c r="D3748" t="s">
        <v>31</v>
      </c>
      <c r="E3748" t="s">
        <v>10547</v>
      </c>
      <c r="F3748" t="str">
        <f>VLOOKUP(E3748,state_lookup!A:B,2,FALSE)</f>
        <v>CA</v>
      </c>
      <c r="G3748">
        <v>34.113900000000001</v>
      </c>
      <c r="H3748">
        <v>-118.4068</v>
      </c>
      <c r="I3748" t="s">
        <v>5243</v>
      </c>
      <c r="J3748" s="4" t="s">
        <v>5273</v>
      </c>
      <c r="K3748" s="4" t="str">
        <f t="shared" si="58"/>
        <v>Jun 19</v>
      </c>
      <c r="P3748" t="s">
        <v>6111</v>
      </c>
      <c r="Q3748" t="s">
        <v>6517</v>
      </c>
      <c r="R3748">
        <v>1</v>
      </c>
      <c r="S3748" t="s">
        <v>6539</v>
      </c>
      <c r="Y3748">
        <v>1</v>
      </c>
      <c r="Z3748" s="2" t="s">
        <v>9517</v>
      </c>
    </row>
    <row r="3749" spans="1:30" x14ac:dyDescent="0.2">
      <c r="A3749" s="1">
        <v>2961</v>
      </c>
      <c r="B3749" t="s">
        <v>31</v>
      </c>
      <c r="C3749" t="s">
        <v>4070</v>
      </c>
      <c r="D3749" t="s">
        <v>31</v>
      </c>
      <c r="E3749" t="s">
        <v>10547</v>
      </c>
      <c r="F3749" t="str">
        <f>VLOOKUP(E3749,state_lookup!A:B,2,FALSE)</f>
        <v>CA</v>
      </c>
      <c r="G3749">
        <v>34.113900000000001</v>
      </c>
      <c r="H3749">
        <v>-118.4068</v>
      </c>
      <c r="I3749" t="s">
        <v>5243</v>
      </c>
      <c r="J3749" s="4" t="s">
        <v>5273</v>
      </c>
      <c r="K3749" s="4" t="str">
        <f t="shared" si="58"/>
        <v>Jun 19</v>
      </c>
      <c r="P3749" t="s">
        <v>6111</v>
      </c>
      <c r="Q3749" t="s">
        <v>6517</v>
      </c>
      <c r="R3749">
        <v>1</v>
      </c>
      <c r="S3749" t="s">
        <v>6539</v>
      </c>
      <c r="Y3749">
        <v>1</v>
      </c>
      <c r="Z3749" s="2" t="s">
        <v>9517</v>
      </c>
    </row>
    <row r="3750" spans="1:30" x14ac:dyDescent="0.2">
      <c r="A3750" s="1">
        <v>2962</v>
      </c>
      <c r="B3750" t="s">
        <v>62</v>
      </c>
      <c r="C3750" t="s">
        <v>4071</v>
      </c>
      <c r="E3750" t="s">
        <v>10558</v>
      </c>
      <c r="F3750" t="str">
        <f>VLOOKUP(E3750,state_lookup!A:B,2,FALSE)</f>
        <v>KY</v>
      </c>
      <c r="G3750">
        <v>38.1663</v>
      </c>
      <c r="H3750">
        <v>-85.648499999999999</v>
      </c>
      <c r="I3750" t="s">
        <v>5243</v>
      </c>
      <c r="J3750" s="4" t="s">
        <v>5273</v>
      </c>
      <c r="K3750" s="4" t="str">
        <f t="shared" si="58"/>
        <v>Jun 19</v>
      </c>
      <c r="P3750" t="s">
        <v>6111</v>
      </c>
      <c r="Q3750" t="s">
        <v>6517</v>
      </c>
      <c r="R3750">
        <v>1</v>
      </c>
      <c r="S3750" t="s">
        <v>6537</v>
      </c>
      <c r="Y3750">
        <v>0</v>
      </c>
      <c r="Z3750" s="2" t="s">
        <v>9517</v>
      </c>
      <c r="AC3750" t="s">
        <v>10519</v>
      </c>
    </row>
    <row r="3751" spans="1:30" x14ac:dyDescent="0.2">
      <c r="A3751" s="1">
        <v>2963</v>
      </c>
      <c r="B3751" t="s">
        <v>1640</v>
      </c>
      <c r="C3751" t="s">
        <v>4072</v>
      </c>
      <c r="E3751" t="s">
        <v>10555</v>
      </c>
      <c r="F3751" t="str">
        <f>VLOOKUP(E3751,state_lookup!A:B,2,FALSE)</f>
        <v>IL</v>
      </c>
      <c r="G3751">
        <v>40.472099999999998</v>
      </c>
      <c r="H3751">
        <v>-90.681799999999996</v>
      </c>
      <c r="I3751" t="s">
        <v>5243</v>
      </c>
      <c r="J3751" s="4" t="s">
        <v>5273</v>
      </c>
      <c r="K3751" s="4" t="str">
        <f t="shared" si="58"/>
        <v>Jun 19</v>
      </c>
      <c r="P3751" t="s">
        <v>6111</v>
      </c>
      <c r="Q3751" t="s">
        <v>6517</v>
      </c>
      <c r="R3751">
        <v>1</v>
      </c>
      <c r="S3751" t="s">
        <v>6537</v>
      </c>
      <c r="Y3751">
        <v>0</v>
      </c>
      <c r="Z3751" s="2" t="s">
        <v>9517</v>
      </c>
      <c r="AC3751" t="s">
        <v>10519</v>
      </c>
    </row>
    <row r="3752" spans="1:30" x14ac:dyDescent="0.2">
      <c r="A3752" s="1">
        <v>2964</v>
      </c>
      <c r="B3752" t="s">
        <v>278</v>
      </c>
      <c r="C3752" t="s">
        <v>4073</v>
      </c>
      <c r="E3752" t="s">
        <v>10571</v>
      </c>
      <c r="F3752" t="str">
        <f>VLOOKUP(E3752,state_lookup!A:B,2,FALSE)</f>
        <v>WI</v>
      </c>
      <c r="G3752">
        <v>43.082700000000003</v>
      </c>
      <c r="H3752">
        <v>-89.392300000000006</v>
      </c>
      <c r="I3752" t="s">
        <v>5243</v>
      </c>
      <c r="J3752" s="4" t="s">
        <v>5273</v>
      </c>
      <c r="K3752" s="4" t="str">
        <f t="shared" si="58"/>
        <v>Jun 19</v>
      </c>
      <c r="P3752" t="s">
        <v>6111</v>
      </c>
      <c r="Q3752" t="s">
        <v>6517</v>
      </c>
      <c r="R3752">
        <v>1</v>
      </c>
      <c r="S3752" t="s">
        <v>6563</v>
      </c>
      <c r="Y3752">
        <v>1</v>
      </c>
      <c r="Z3752" s="2" t="s">
        <v>9517</v>
      </c>
    </row>
    <row r="3753" spans="1:30" x14ac:dyDescent="0.2">
      <c r="A3753" s="1">
        <v>2965</v>
      </c>
      <c r="B3753" t="s">
        <v>1641</v>
      </c>
      <c r="C3753" t="s">
        <v>4074</v>
      </c>
      <c r="E3753" t="s">
        <v>10580</v>
      </c>
      <c r="F3753" t="str">
        <f>VLOOKUP(E3753,state_lookup!A:B,2,FALSE)</f>
        <v>VT</v>
      </c>
      <c r="G3753">
        <v>43.182200000000002</v>
      </c>
      <c r="H3753">
        <v>-73.036199999999994</v>
      </c>
      <c r="I3753" t="s">
        <v>5243</v>
      </c>
      <c r="J3753" s="4" t="s">
        <v>5273</v>
      </c>
      <c r="K3753" s="4" t="str">
        <f t="shared" si="58"/>
        <v>Jun 19</v>
      </c>
      <c r="P3753" t="s">
        <v>6111</v>
      </c>
      <c r="Q3753" t="s">
        <v>6522</v>
      </c>
      <c r="R3753">
        <v>0</v>
      </c>
      <c r="S3753" t="s">
        <v>6537</v>
      </c>
      <c r="Y3753">
        <v>1</v>
      </c>
      <c r="Z3753" s="2" t="s">
        <v>9517</v>
      </c>
    </row>
    <row r="3754" spans="1:30" x14ac:dyDescent="0.2">
      <c r="A3754" s="1">
        <v>2966</v>
      </c>
      <c r="B3754" t="s">
        <v>1642</v>
      </c>
      <c r="E3754" t="s">
        <v>10579</v>
      </c>
      <c r="F3754" t="str">
        <f>VLOOKUP(E3754,state_lookup!A:B,2,FALSE)</f>
        <v>ND</v>
      </c>
      <c r="G3754">
        <v>47.735799999999998</v>
      </c>
      <c r="H3754">
        <v>-102.6755</v>
      </c>
      <c r="I3754" t="s">
        <v>5243</v>
      </c>
      <c r="J3754" s="4" t="s">
        <v>5273</v>
      </c>
      <c r="K3754" s="4" t="str">
        <f t="shared" si="58"/>
        <v>Jun 19</v>
      </c>
      <c r="P3754" t="s">
        <v>6111</v>
      </c>
      <c r="Q3754" t="s">
        <v>6525</v>
      </c>
      <c r="R3754">
        <v>0</v>
      </c>
      <c r="S3754" t="s">
        <v>6720</v>
      </c>
      <c r="Y3754">
        <v>0</v>
      </c>
      <c r="Z3754" s="2" t="s">
        <v>9517</v>
      </c>
    </row>
    <row r="3755" spans="1:30" x14ac:dyDescent="0.2">
      <c r="A3755" s="1">
        <v>2967</v>
      </c>
      <c r="B3755" t="s">
        <v>1254</v>
      </c>
      <c r="E3755" t="s">
        <v>10547</v>
      </c>
      <c r="F3755" t="str">
        <f>VLOOKUP(E3755,state_lookup!A:B,2,FALSE)</f>
        <v>CA</v>
      </c>
      <c r="G3755">
        <v>33.889499999999998</v>
      </c>
      <c r="H3755">
        <v>-118.3972</v>
      </c>
      <c r="I3755" t="s">
        <v>5243</v>
      </c>
      <c r="J3755" s="4" t="s">
        <v>5273</v>
      </c>
      <c r="K3755" s="4" t="str">
        <f t="shared" si="58"/>
        <v>Jun 19</v>
      </c>
      <c r="P3755" t="s">
        <v>6111</v>
      </c>
      <c r="Q3755" t="s">
        <v>6521</v>
      </c>
      <c r="R3755">
        <v>0</v>
      </c>
      <c r="S3755" t="s">
        <v>6721</v>
      </c>
      <c r="Y3755">
        <v>0</v>
      </c>
      <c r="Z3755" s="2" t="s">
        <v>9521</v>
      </c>
      <c r="AD3755" t="s">
        <v>6598</v>
      </c>
    </row>
    <row r="3756" spans="1:30" x14ac:dyDescent="0.2">
      <c r="A3756" s="1">
        <v>2968</v>
      </c>
      <c r="B3756" t="s">
        <v>1643</v>
      </c>
      <c r="C3756" t="s">
        <v>4075</v>
      </c>
      <c r="E3756" t="s">
        <v>1289</v>
      </c>
      <c r="F3756" t="str">
        <f>VLOOKUP(E3756,state_lookup!A:B,2,FALSE)</f>
        <v>OR</v>
      </c>
      <c r="G3756">
        <v>45.716500000000003</v>
      </c>
      <c r="H3756">
        <v>-123.93519999999999</v>
      </c>
      <c r="I3756" t="s">
        <v>5243</v>
      </c>
      <c r="J3756" s="4" t="s">
        <v>5273</v>
      </c>
      <c r="K3756" s="4" t="str">
        <f t="shared" si="58"/>
        <v>Jun 19</v>
      </c>
      <c r="P3756" t="s">
        <v>6111</v>
      </c>
      <c r="Q3756" t="s">
        <v>6517</v>
      </c>
      <c r="R3756">
        <v>1</v>
      </c>
      <c r="S3756" t="s">
        <v>6538</v>
      </c>
      <c r="Y3756">
        <v>1</v>
      </c>
      <c r="Z3756" s="2" t="s">
        <v>9517</v>
      </c>
    </row>
    <row r="3757" spans="1:30" x14ac:dyDescent="0.2">
      <c r="A3757" s="1">
        <v>2969</v>
      </c>
      <c r="B3757" t="s">
        <v>1403</v>
      </c>
      <c r="C3757" t="s">
        <v>4076</v>
      </c>
      <c r="E3757" t="s">
        <v>10556</v>
      </c>
      <c r="F3757" t="str">
        <f>VLOOKUP(E3757,state_lookup!A:B,2,FALSE)</f>
        <v>OH</v>
      </c>
      <c r="G3757">
        <v>39.424100000000003</v>
      </c>
      <c r="H3757">
        <v>-81.4465</v>
      </c>
      <c r="I3757" t="s">
        <v>5243</v>
      </c>
      <c r="J3757" s="4" t="s">
        <v>5273</v>
      </c>
      <c r="K3757" s="4" t="str">
        <f t="shared" si="58"/>
        <v>Jun 19</v>
      </c>
      <c r="P3757" t="s">
        <v>6111</v>
      </c>
      <c r="Q3757" t="s">
        <v>6517</v>
      </c>
      <c r="R3757">
        <v>1</v>
      </c>
      <c r="S3757" t="s">
        <v>6537</v>
      </c>
      <c r="Y3757">
        <v>1</v>
      </c>
      <c r="Z3757" s="2" t="s">
        <v>9517</v>
      </c>
    </row>
    <row r="3758" spans="1:30" x14ac:dyDescent="0.2">
      <c r="A3758" s="1">
        <v>2970</v>
      </c>
      <c r="B3758" t="s">
        <v>1644</v>
      </c>
      <c r="C3758" t="s">
        <v>4077</v>
      </c>
      <c r="E3758" t="s">
        <v>64</v>
      </c>
      <c r="F3758" t="str">
        <f>VLOOKUP(E3758,state_lookup!A:B,2,FALSE)</f>
        <v>NY</v>
      </c>
      <c r="G3758">
        <v>42.903700000000001</v>
      </c>
      <c r="H3758">
        <v>-73.689499999999995</v>
      </c>
      <c r="I3758" t="s">
        <v>5243</v>
      </c>
      <c r="J3758" s="4" t="s">
        <v>5273</v>
      </c>
      <c r="K3758" s="4" t="str">
        <f t="shared" si="58"/>
        <v>Jun 19</v>
      </c>
      <c r="P3758" t="s">
        <v>6111</v>
      </c>
      <c r="Q3758" t="s">
        <v>6517</v>
      </c>
      <c r="R3758">
        <v>1</v>
      </c>
      <c r="S3758" t="s">
        <v>6537</v>
      </c>
      <c r="Y3758">
        <v>1</v>
      </c>
      <c r="Z3758" s="2" t="s">
        <v>9517</v>
      </c>
    </row>
    <row r="3759" spans="1:30" x14ac:dyDescent="0.2">
      <c r="A3759" s="1">
        <v>2971</v>
      </c>
      <c r="B3759" t="s">
        <v>284</v>
      </c>
      <c r="C3759" t="s">
        <v>4078</v>
      </c>
      <c r="E3759" t="s">
        <v>10549</v>
      </c>
      <c r="F3759" t="str">
        <f>VLOOKUP(E3759,state_lookup!A:B,2,FALSE)</f>
        <v>FL</v>
      </c>
      <c r="G3759">
        <v>25.783899999999999</v>
      </c>
      <c r="H3759">
        <v>-80.2102</v>
      </c>
      <c r="I3759" t="s">
        <v>5243</v>
      </c>
      <c r="J3759" s="4" t="s">
        <v>5273</v>
      </c>
      <c r="K3759" s="4" t="str">
        <f t="shared" si="58"/>
        <v>Jun 19</v>
      </c>
      <c r="P3759" t="s">
        <v>6111</v>
      </c>
      <c r="Q3759" t="s">
        <v>6517</v>
      </c>
      <c r="R3759">
        <v>1</v>
      </c>
      <c r="S3759" t="s">
        <v>6537</v>
      </c>
      <c r="Y3759">
        <v>1</v>
      </c>
      <c r="Z3759" s="2" t="s">
        <v>9517</v>
      </c>
    </row>
    <row r="3760" spans="1:30" x14ac:dyDescent="0.2">
      <c r="A3760" s="1">
        <v>2972</v>
      </c>
      <c r="B3760" t="s">
        <v>284</v>
      </c>
      <c r="C3760" t="s">
        <v>4079</v>
      </c>
      <c r="E3760" t="s">
        <v>10549</v>
      </c>
      <c r="F3760" t="str">
        <f>VLOOKUP(E3760,state_lookup!A:B,2,FALSE)</f>
        <v>FL</v>
      </c>
      <c r="G3760">
        <v>25.783899999999999</v>
      </c>
      <c r="H3760">
        <v>-80.2102</v>
      </c>
      <c r="I3760" t="s">
        <v>5243</v>
      </c>
      <c r="J3760" s="4" t="s">
        <v>5273</v>
      </c>
      <c r="K3760" s="4" t="str">
        <f t="shared" si="58"/>
        <v>Jun 19</v>
      </c>
      <c r="P3760" t="s">
        <v>6111</v>
      </c>
      <c r="Q3760" t="s">
        <v>6526</v>
      </c>
      <c r="R3760">
        <v>1</v>
      </c>
      <c r="S3760" t="s">
        <v>6722</v>
      </c>
      <c r="Y3760">
        <v>1</v>
      </c>
      <c r="Z3760" s="2" t="s">
        <v>9517</v>
      </c>
    </row>
    <row r="3761" spans="1:29" x14ac:dyDescent="0.2">
      <c r="A3761" s="1">
        <v>2973</v>
      </c>
      <c r="B3761" t="s">
        <v>1645</v>
      </c>
      <c r="C3761" t="s">
        <v>4080</v>
      </c>
      <c r="E3761" t="s">
        <v>10547</v>
      </c>
      <c r="F3761" t="str">
        <f>VLOOKUP(E3761,state_lookup!A:B,2,FALSE)</f>
        <v>CA</v>
      </c>
      <c r="G3761">
        <v>37.553100000000001</v>
      </c>
      <c r="H3761">
        <v>-119.9485</v>
      </c>
      <c r="I3761" t="s">
        <v>5243</v>
      </c>
      <c r="J3761" s="4" t="s">
        <v>5273</v>
      </c>
      <c r="K3761" s="4" t="str">
        <f t="shared" si="58"/>
        <v>Jun 19</v>
      </c>
      <c r="P3761" t="s">
        <v>6111</v>
      </c>
      <c r="Q3761" t="s">
        <v>6517</v>
      </c>
      <c r="R3761">
        <v>1</v>
      </c>
      <c r="S3761" t="s">
        <v>6537</v>
      </c>
      <c r="Y3761">
        <v>1</v>
      </c>
      <c r="Z3761" s="2" t="s">
        <v>9517</v>
      </c>
      <c r="AC3761" t="s">
        <v>10520</v>
      </c>
    </row>
    <row r="3762" spans="1:29" x14ac:dyDescent="0.2">
      <c r="A3762" s="1">
        <v>2974</v>
      </c>
      <c r="B3762" t="s">
        <v>142</v>
      </c>
      <c r="C3762" t="s">
        <v>4081</v>
      </c>
      <c r="E3762" t="s">
        <v>10571</v>
      </c>
      <c r="F3762" t="str">
        <f>VLOOKUP(E3762,state_lookup!A:B,2,FALSE)</f>
        <v>WI</v>
      </c>
      <c r="G3762">
        <v>43.0642</v>
      </c>
      <c r="H3762">
        <v>-87.967299999999994</v>
      </c>
      <c r="I3762" t="s">
        <v>5243</v>
      </c>
      <c r="J3762" s="4" t="s">
        <v>5273</v>
      </c>
      <c r="K3762" s="4" t="str">
        <f t="shared" si="58"/>
        <v>Jun 19</v>
      </c>
      <c r="P3762" t="s">
        <v>6385</v>
      </c>
      <c r="Q3762" t="s">
        <v>6518</v>
      </c>
      <c r="R3762">
        <v>0</v>
      </c>
      <c r="S3762" t="s">
        <v>6546</v>
      </c>
      <c r="Y3762">
        <v>1</v>
      </c>
      <c r="Z3762" s="2" t="s">
        <v>9517</v>
      </c>
    </row>
    <row r="3763" spans="1:29" x14ac:dyDescent="0.2">
      <c r="A3763" s="1">
        <v>2975</v>
      </c>
      <c r="B3763" t="s">
        <v>287</v>
      </c>
      <c r="C3763" t="s">
        <v>4082</v>
      </c>
      <c r="E3763" t="s">
        <v>10547</v>
      </c>
      <c r="F3763" t="str">
        <f>VLOOKUP(E3763,state_lookup!A:B,2,FALSE)</f>
        <v>CA</v>
      </c>
      <c r="G3763">
        <v>37.6374</v>
      </c>
      <c r="H3763">
        <v>-121.00279999999999</v>
      </c>
      <c r="I3763" t="s">
        <v>5243</v>
      </c>
      <c r="J3763" s="4" t="s">
        <v>5273</v>
      </c>
      <c r="K3763" s="4" t="str">
        <f t="shared" si="58"/>
        <v>Jun 19</v>
      </c>
      <c r="P3763" t="s">
        <v>6111</v>
      </c>
      <c r="Q3763" t="s">
        <v>6517</v>
      </c>
      <c r="R3763">
        <v>1</v>
      </c>
      <c r="S3763" t="s">
        <v>6537</v>
      </c>
      <c r="Y3763">
        <v>1</v>
      </c>
      <c r="Z3763" s="2" t="s">
        <v>9517</v>
      </c>
    </row>
    <row r="3764" spans="1:29" x14ac:dyDescent="0.2">
      <c r="A3764" s="1">
        <v>2976</v>
      </c>
      <c r="B3764" t="s">
        <v>289</v>
      </c>
      <c r="E3764" t="s">
        <v>10580</v>
      </c>
      <c r="F3764" t="str">
        <f>VLOOKUP(E3764,state_lookup!A:B,2,FALSE)</f>
        <v>VT</v>
      </c>
      <c r="G3764">
        <v>44.265799999999999</v>
      </c>
      <c r="H3764">
        <v>-72.571700000000007</v>
      </c>
      <c r="I3764" t="s">
        <v>5243</v>
      </c>
      <c r="J3764" s="4" t="s">
        <v>5273</v>
      </c>
      <c r="K3764" s="4" t="str">
        <f t="shared" si="58"/>
        <v>Jun 19</v>
      </c>
      <c r="P3764" t="s">
        <v>6111</v>
      </c>
      <c r="Q3764" t="s">
        <v>6517</v>
      </c>
      <c r="R3764">
        <v>1</v>
      </c>
      <c r="S3764" t="s">
        <v>6723</v>
      </c>
      <c r="Y3764">
        <v>1</v>
      </c>
      <c r="Z3764" s="2" t="s">
        <v>9517</v>
      </c>
    </row>
    <row r="3765" spans="1:29" x14ac:dyDescent="0.2">
      <c r="A3765" s="1">
        <v>2977</v>
      </c>
      <c r="B3765" t="s">
        <v>632</v>
      </c>
      <c r="C3765" t="s">
        <v>4083</v>
      </c>
      <c r="E3765" t="s">
        <v>10554</v>
      </c>
      <c r="F3765" t="str">
        <f>VLOOKUP(E3765,state_lookup!A:B,2,FALSE)</f>
        <v>MA</v>
      </c>
      <c r="G3765">
        <v>41.283459999999998</v>
      </c>
      <c r="H3765" t="s">
        <v>5003</v>
      </c>
      <c r="I3765" t="s">
        <v>5243</v>
      </c>
      <c r="J3765" s="4" t="s">
        <v>5273</v>
      </c>
      <c r="K3765" s="4" t="str">
        <f t="shared" si="58"/>
        <v>Jun 19</v>
      </c>
      <c r="P3765" t="s">
        <v>6111</v>
      </c>
      <c r="Q3765" t="s">
        <v>6517</v>
      </c>
      <c r="R3765">
        <v>1</v>
      </c>
      <c r="S3765" t="s">
        <v>6537</v>
      </c>
      <c r="Y3765">
        <v>1</v>
      </c>
      <c r="Z3765" s="2" t="s">
        <v>9517</v>
      </c>
    </row>
    <row r="3766" spans="1:29" x14ac:dyDescent="0.2">
      <c r="A3766" s="1">
        <v>2978</v>
      </c>
      <c r="B3766" t="s">
        <v>292</v>
      </c>
      <c r="C3766" t="s">
        <v>4084</v>
      </c>
      <c r="E3766" t="s">
        <v>10555</v>
      </c>
      <c r="F3766" t="str">
        <f>VLOOKUP(E3766,state_lookup!A:B,2,FALSE)</f>
        <v>IL</v>
      </c>
      <c r="G3766">
        <v>41.7483</v>
      </c>
      <c r="H3766">
        <v>-88.165700000000001</v>
      </c>
      <c r="I3766" t="s">
        <v>5243</v>
      </c>
      <c r="J3766" s="4" t="s">
        <v>5273</v>
      </c>
      <c r="K3766" s="4" t="str">
        <f t="shared" si="58"/>
        <v>Jun 19</v>
      </c>
      <c r="P3766" t="s">
        <v>6111</v>
      </c>
      <c r="Q3766" t="s">
        <v>6522</v>
      </c>
      <c r="R3766">
        <v>0</v>
      </c>
      <c r="S3766" t="s">
        <v>6537</v>
      </c>
      <c r="Y3766">
        <v>1</v>
      </c>
      <c r="Z3766" s="2" t="s">
        <v>9517</v>
      </c>
    </row>
    <row r="3767" spans="1:29" x14ac:dyDescent="0.2">
      <c r="A3767" s="1">
        <v>2979</v>
      </c>
      <c r="B3767" t="s">
        <v>293</v>
      </c>
      <c r="C3767" t="s">
        <v>1938</v>
      </c>
      <c r="E3767" t="s">
        <v>10550</v>
      </c>
      <c r="F3767" t="str">
        <f>VLOOKUP(E3767,state_lookup!A:B,2,FALSE)</f>
        <v>TN</v>
      </c>
      <c r="G3767">
        <v>36.171500000000002</v>
      </c>
      <c r="H3767">
        <v>-86.784300000000002</v>
      </c>
      <c r="I3767" t="s">
        <v>5243</v>
      </c>
      <c r="J3767" s="4" t="s">
        <v>5273</v>
      </c>
      <c r="K3767" s="4" t="str">
        <f t="shared" si="58"/>
        <v>Jun 19</v>
      </c>
      <c r="P3767" t="s">
        <v>6111</v>
      </c>
      <c r="Q3767" t="s">
        <v>6517</v>
      </c>
      <c r="R3767">
        <v>1</v>
      </c>
      <c r="S3767" t="s">
        <v>6537</v>
      </c>
      <c r="Y3767">
        <v>1</v>
      </c>
      <c r="Z3767" s="2" t="s">
        <v>9517</v>
      </c>
    </row>
    <row r="3768" spans="1:29" x14ac:dyDescent="0.2">
      <c r="A3768" s="1">
        <v>2980</v>
      </c>
      <c r="B3768" t="s">
        <v>146</v>
      </c>
      <c r="C3768" t="s">
        <v>3469</v>
      </c>
      <c r="E3768" t="s">
        <v>10566</v>
      </c>
      <c r="F3768" t="str">
        <f>VLOOKUP(E3768,state_lookup!A:B,2,FALSE)</f>
        <v>CT</v>
      </c>
      <c r="G3768">
        <v>41.311199999999999</v>
      </c>
      <c r="H3768">
        <v>-72.924599999999998</v>
      </c>
      <c r="I3768" t="s">
        <v>5243</v>
      </c>
      <c r="J3768" s="4" t="s">
        <v>5273</v>
      </c>
      <c r="K3768" s="4" t="str">
        <f t="shared" si="58"/>
        <v>Jun 19</v>
      </c>
      <c r="P3768" t="s">
        <v>6111</v>
      </c>
      <c r="Q3768" t="s">
        <v>6517</v>
      </c>
      <c r="R3768">
        <v>1</v>
      </c>
      <c r="S3768" t="s">
        <v>6724</v>
      </c>
      <c r="Y3768">
        <v>1</v>
      </c>
      <c r="Z3768" s="2" t="s">
        <v>9517</v>
      </c>
    </row>
    <row r="3769" spans="1:29" x14ac:dyDescent="0.2">
      <c r="A3769" s="1">
        <v>2981</v>
      </c>
      <c r="B3769" t="s">
        <v>295</v>
      </c>
      <c r="C3769" t="s">
        <v>4085</v>
      </c>
      <c r="E3769" t="s">
        <v>10574</v>
      </c>
      <c r="F3769" t="str">
        <f>VLOOKUP(E3769,state_lookup!A:B,2,FALSE)</f>
        <v>LA</v>
      </c>
      <c r="G3769">
        <v>30.0687</v>
      </c>
      <c r="H3769">
        <v>-89.928799999999995</v>
      </c>
      <c r="I3769" t="s">
        <v>5243</v>
      </c>
      <c r="J3769" s="4" t="s">
        <v>5273</v>
      </c>
      <c r="K3769" s="4" t="str">
        <f t="shared" si="58"/>
        <v>Jun 19</v>
      </c>
      <c r="P3769" t="s">
        <v>6111</v>
      </c>
      <c r="Q3769" t="s">
        <v>6527</v>
      </c>
      <c r="R3769">
        <v>1</v>
      </c>
      <c r="S3769" t="s">
        <v>6672</v>
      </c>
      <c r="Y3769">
        <v>1</v>
      </c>
      <c r="Z3769" s="2" t="s">
        <v>9517</v>
      </c>
    </row>
    <row r="3770" spans="1:29" x14ac:dyDescent="0.2">
      <c r="A3770" s="1">
        <v>2982</v>
      </c>
      <c r="B3770" t="s">
        <v>64</v>
      </c>
      <c r="C3770" t="s">
        <v>4086</v>
      </c>
      <c r="D3770" t="s">
        <v>1949</v>
      </c>
      <c r="E3770" t="s">
        <v>64</v>
      </c>
      <c r="F3770" t="str">
        <f>VLOOKUP(E3770,state_lookup!A:B,2,FALSE)</f>
        <v>NY</v>
      </c>
      <c r="G3770">
        <v>40.694299999999998</v>
      </c>
      <c r="H3770">
        <v>-73.924899999999994</v>
      </c>
      <c r="I3770" t="s">
        <v>5243</v>
      </c>
      <c r="J3770" s="4" t="s">
        <v>5273</v>
      </c>
      <c r="K3770" s="4" t="str">
        <f t="shared" si="58"/>
        <v>Jun 19</v>
      </c>
      <c r="P3770" t="s">
        <v>6111</v>
      </c>
      <c r="Q3770" t="s">
        <v>6517</v>
      </c>
      <c r="R3770">
        <v>1</v>
      </c>
      <c r="S3770" t="s">
        <v>6537</v>
      </c>
      <c r="Y3770">
        <v>1</v>
      </c>
      <c r="Z3770" s="2" t="s">
        <v>9517</v>
      </c>
      <c r="AA3770" s="2" t="s">
        <v>9522</v>
      </c>
    </row>
    <row r="3771" spans="1:29" x14ac:dyDescent="0.2">
      <c r="A3771" s="1">
        <v>2983</v>
      </c>
      <c r="B3771" t="s">
        <v>64</v>
      </c>
      <c r="C3771" t="s">
        <v>4087</v>
      </c>
      <c r="D3771" t="s">
        <v>4337</v>
      </c>
      <c r="E3771" t="s">
        <v>64</v>
      </c>
      <c r="F3771" t="str">
        <f>VLOOKUP(E3771,state_lookup!A:B,2,FALSE)</f>
        <v>NY</v>
      </c>
      <c r="G3771">
        <v>40.694299999999998</v>
      </c>
      <c r="H3771">
        <v>-73.924899999999994</v>
      </c>
      <c r="I3771" t="s">
        <v>5243</v>
      </c>
      <c r="J3771" s="4" t="s">
        <v>5273</v>
      </c>
      <c r="K3771" s="4" t="str">
        <f t="shared" si="58"/>
        <v>Jun 19</v>
      </c>
      <c r="P3771" t="s">
        <v>6111</v>
      </c>
      <c r="Q3771" t="s">
        <v>6517</v>
      </c>
      <c r="R3771">
        <v>1</v>
      </c>
      <c r="S3771" t="s">
        <v>6725</v>
      </c>
      <c r="Y3771">
        <v>1</v>
      </c>
      <c r="Z3771" s="2" t="s">
        <v>9517</v>
      </c>
    </row>
    <row r="3772" spans="1:29" x14ac:dyDescent="0.2">
      <c r="A3772" s="1">
        <v>2984</v>
      </c>
      <c r="B3772" t="s">
        <v>64</v>
      </c>
      <c r="C3772" t="s">
        <v>4088</v>
      </c>
      <c r="D3772" t="s">
        <v>4337</v>
      </c>
      <c r="E3772" t="s">
        <v>64</v>
      </c>
      <c r="F3772" t="str">
        <f>VLOOKUP(E3772,state_lookup!A:B,2,FALSE)</f>
        <v>NY</v>
      </c>
      <c r="G3772">
        <v>40.694299999999998</v>
      </c>
      <c r="H3772">
        <v>-73.924899999999994</v>
      </c>
      <c r="I3772" t="s">
        <v>5243</v>
      </c>
      <c r="J3772" s="4" t="s">
        <v>5273</v>
      </c>
      <c r="K3772" s="4" t="str">
        <f t="shared" si="58"/>
        <v>Jun 19</v>
      </c>
      <c r="P3772" t="s">
        <v>6111</v>
      </c>
      <c r="Q3772" t="s">
        <v>6517</v>
      </c>
      <c r="R3772">
        <v>1</v>
      </c>
      <c r="S3772" t="s">
        <v>6537</v>
      </c>
      <c r="Y3772">
        <v>1</v>
      </c>
      <c r="Z3772" s="2" t="s">
        <v>9517</v>
      </c>
    </row>
    <row r="3773" spans="1:29" x14ac:dyDescent="0.2">
      <c r="A3773" s="1">
        <v>2985</v>
      </c>
      <c r="B3773" t="s">
        <v>64</v>
      </c>
      <c r="C3773" t="s">
        <v>4089</v>
      </c>
      <c r="D3773" t="s">
        <v>4337</v>
      </c>
      <c r="E3773" t="s">
        <v>64</v>
      </c>
      <c r="F3773" t="str">
        <f>VLOOKUP(E3773,state_lookup!A:B,2,FALSE)</f>
        <v>NY</v>
      </c>
      <c r="G3773">
        <v>40.694299999999998</v>
      </c>
      <c r="H3773">
        <v>-73.924899999999994</v>
      </c>
      <c r="I3773" t="s">
        <v>5243</v>
      </c>
      <c r="J3773" s="4" t="s">
        <v>5273</v>
      </c>
      <c r="K3773" s="4" t="str">
        <f t="shared" si="58"/>
        <v>Jun 19</v>
      </c>
      <c r="P3773" t="s">
        <v>6111</v>
      </c>
      <c r="Q3773" t="s">
        <v>6517</v>
      </c>
      <c r="R3773">
        <v>1</v>
      </c>
      <c r="S3773" t="s">
        <v>6546</v>
      </c>
      <c r="Y3773">
        <v>1</v>
      </c>
      <c r="Z3773" s="2" t="s">
        <v>9517</v>
      </c>
    </row>
    <row r="3774" spans="1:29" x14ac:dyDescent="0.2">
      <c r="A3774" s="1">
        <v>2986</v>
      </c>
      <c r="B3774" t="s">
        <v>64</v>
      </c>
      <c r="C3774" t="s">
        <v>4090</v>
      </c>
      <c r="D3774" t="s">
        <v>4337</v>
      </c>
      <c r="E3774" t="s">
        <v>64</v>
      </c>
      <c r="F3774" t="str">
        <f>VLOOKUP(E3774,state_lookup!A:B,2,FALSE)</f>
        <v>NY</v>
      </c>
      <c r="G3774">
        <v>40.694299999999998</v>
      </c>
      <c r="H3774">
        <v>-73.924899999999994</v>
      </c>
      <c r="I3774" t="s">
        <v>5243</v>
      </c>
      <c r="J3774" s="4" t="s">
        <v>5273</v>
      </c>
      <c r="K3774" s="4" t="str">
        <f t="shared" si="58"/>
        <v>Jun 19</v>
      </c>
      <c r="P3774" t="s">
        <v>6111</v>
      </c>
      <c r="Q3774" t="s">
        <v>6521</v>
      </c>
      <c r="R3774">
        <v>0</v>
      </c>
      <c r="S3774" t="s">
        <v>6635</v>
      </c>
      <c r="Y3774">
        <v>1</v>
      </c>
      <c r="Z3774" s="2" t="s">
        <v>9522</v>
      </c>
    </row>
    <row r="3775" spans="1:29" x14ac:dyDescent="0.2">
      <c r="A3775" s="1">
        <v>2987</v>
      </c>
      <c r="B3775" t="s">
        <v>64</v>
      </c>
      <c r="C3775" t="s">
        <v>4091</v>
      </c>
      <c r="D3775" t="s">
        <v>4337</v>
      </c>
      <c r="E3775" t="s">
        <v>64</v>
      </c>
      <c r="F3775" t="str">
        <f>VLOOKUP(E3775,state_lookup!A:B,2,FALSE)</f>
        <v>NY</v>
      </c>
      <c r="G3775">
        <v>40.694299999999998</v>
      </c>
      <c r="H3775">
        <v>-73.924899999999994</v>
      </c>
      <c r="I3775" t="s">
        <v>5243</v>
      </c>
      <c r="J3775" s="4" t="s">
        <v>5273</v>
      </c>
      <c r="K3775" s="4" t="str">
        <f t="shared" si="58"/>
        <v>Jun 19</v>
      </c>
      <c r="P3775" t="s">
        <v>6111</v>
      </c>
      <c r="Q3775" t="s">
        <v>6521</v>
      </c>
      <c r="R3775">
        <v>0</v>
      </c>
      <c r="S3775" t="s">
        <v>6537</v>
      </c>
      <c r="Y3775">
        <v>1</v>
      </c>
      <c r="Z3775" s="2" t="s">
        <v>9522</v>
      </c>
    </row>
    <row r="3776" spans="1:29" x14ac:dyDescent="0.2">
      <c r="A3776" s="1">
        <v>2988</v>
      </c>
      <c r="B3776" t="s">
        <v>64</v>
      </c>
      <c r="C3776" t="s">
        <v>4092</v>
      </c>
      <c r="D3776" t="s">
        <v>4337</v>
      </c>
      <c r="E3776" t="s">
        <v>64</v>
      </c>
      <c r="F3776" t="str">
        <f>VLOOKUP(E3776,state_lookup!A:B,2,FALSE)</f>
        <v>NY</v>
      </c>
      <c r="G3776">
        <v>40.694299999999998</v>
      </c>
      <c r="H3776">
        <v>-73.924899999999994</v>
      </c>
      <c r="I3776" t="s">
        <v>5243</v>
      </c>
      <c r="J3776" s="4" t="s">
        <v>5273</v>
      </c>
      <c r="K3776" s="4" t="str">
        <f t="shared" si="58"/>
        <v>Jun 19</v>
      </c>
      <c r="P3776" t="s">
        <v>6111</v>
      </c>
      <c r="Q3776" t="s">
        <v>6521</v>
      </c>
      <c r="R3776">
        <v>0</v>
      </c>
      <c r="S3776" t="s">
        <v>6538</v>
      </c>
      <c r="Y3776">
        <v>1</v>
      </c>
      <c r="Z3776" s="2" t="s">
        <v>9522</v>
      </c>
    </row>
    <row r="3777" spans="1:26" x14ac:dyDescent="0.2">
      <c r="A3777" s="1">
        <v>2989</v>
      </c>
      <c r="B3777" t="s">
        <v>64</v>
      </c>
      <c r="C3777" t="s">
        <v>4093</v>
      </c>
      <c r="D3777" t="s">
        <v>4337</v>
      </c>
      <c r="E3777" t="s">
        <v>64</v>
      </c>
      <c r="F3777" t="str">
        <f>VLOOKUP(E3777,state_lookup!A:B,2,FALSE)</f>
        <v>NY</v>
      </c>
      <c r="G3777">
        <v>40.694299999999998</v>
      </c>
      <c r="H3777">
        <v>-73.924899999999994</v>
      </c>
      <c r="I3777" t="s">
        <v>5243</v>
      </c>
      <c r="J3777" s="4" t="s">
        <v>5273</v>
      </c>
      <c r="K3777" s="4" t="str">
        <f t="shared" si="58"/>
        <v>Jun 19</v>
      </c>
      <c r="P3777" t="s">
        <v>6111</v>
      </c>
      <c r="Q3777" t="s">
        <v>6521</v>
      </c>
      <c r="R3777">
        <v>0</v>
      </c>
      <c r="S3777" t="s">
        <v>6539</v>
      </c>
      <c r="Y3777">
        <v>1</v>
      </c>
      <c r="Z3777" s="2" t="s">
        <v>9522</v>
      </c>
    </row>
    <row r="3778" spans="1:26" x14ac:dyDescent="0.2">
      <c r="A3778" s="1">
        <v>2990</v>
      </c>
      <c r="B3778" t="s">
        <v>64</v>
      </c>
      <c r="C3778" t="s">
        <v>4094</v>
      </c>
      <c r="D3778" t="s">
        <v>4337</v>
      </c>
      <c r="E3778" t="s">
        <v>64</v>
      </c>
      <c r="F3778" t="str">
        <f>VLOOKUP(E3778,state_lookup!A:B,2,FALSE)</f>
        <v>NY</v>
      </c>
      <c r="G3778">
        <v>40.694299999999998</v>
      </c>
      <c r="H3778">
        <v>-73.924899999999994</v>
      </c>
      <c r="I3778" t="s">
        <v>5243</v>
      </c>
      <c r="J3778" s="4" t="s">
        <v>5273</v>
      </c>
      <c r="K3778" s="4" t="str">
        <f t="shared" si="58"/>
        <v>Jun 19</v>
      </c>
      <c r="P3778" t="s">
        <v>6111</v>
      </c>
      <c r="Q3778" t="s">
        <v>6517</v>
      </c>
      <c r="R3778">
        <v>1</v>
      </c>
      <c r="S3778" t="s">
        <v>6538</v>
      </c>
      <c r="Y3778">
        <v>1</v>
      </c>
      <c r="Z3778" s="2" t="s">
        <v>9517</v>
      </c>
    </row>
    <row r="3779" spans="1:26" x14ac:dyDescent="0.2">
      <c r="A3779" s="1">
        <v>2991</v>
      </c>
      <c r="B3779" t="s">
        <v>64</v>
      </c>
      <c r="C3779" t="s">
        <v>4095</v>
      </c>
      <c r="D3779" t="s">
        <v>1950</v>
      </c>
      <c r="E3779" t="s">
        <v>64</v>
      </c>
      <c r="F3779" t="str">
        <f>VLOOKUP(E3779,state_lookup!A:B,2,FALSE)</f>
        <v>NY</v>
      </c>
      <c r="G3779">
        <v>40.694299999999998</v>
      </c>
      <c r="H3779">
        <v>-73.924899999999994</v>
      </c>
      <c r="I3779" t="s">
        <v>5243</v>
      </c>
      <c r="J3779" s="4" t="s">
        <v>5273</v>
      </c>
      <c r="K3779" s="4" t="str">
        <f t="shared" ref="K3779:K3842" si="59">TEXT(J3779, "mmm dd")</f>
        <v>Jun 19</v>
      </c>
      <c r="P3779" t="s">
        <v>6386</v>
      </c>
      <c r="Q3779" t="s">
        <v>6517</v>
      </c>
      <c r="R3779">
        <v>1</v>
      </c>
      <c r="S3779" t="s">
        <v>6537</v>
      </c>
      <c r="Y3779">
        <v>1</v>
      </c>
      <c r="Z3779" s="2" t="s">
        <v>9517</v>
      </c>
    </row>
    <row r="3780" spans="1:26" x14ac:dyDescent="0.2">
      <c r="A3780" s="1">
        <v>2992</v>
      </c>
      <c r="B3780" t="s">
        <v>64</v>
      </c>
      <c r="C3780" t="s">
        <v>4096</v>
      </c>
      <c r="D3780" t="s">
        <v>1950</v>
      </c>
      <c r="E3780" t="s">
        <v>64</v>
      </c>
      <c r="F3780" t="str">
        <f>VLOOKUP(E3780,state_lookup!A:B,2,FALSE)</f>
        <v>NY</v>
      </c>
      <c r="G3780">
        <v>40.694299999999998</v>
      </c>
      <c r="H3780">
        <v>-73.924899999999994</v>
      </c>
      <c r="I3780" t="s">
        <v>5243</v>
      </c>
      <c r="J3780" s="4" t="s">
        <v>5273</v>
      </c>
      <c r="K3780" s="4" t="str">
        <f t="shared" si="59"/>
        <v>Jun 19</v>
      </c>
      <c r="P3780" t="s">
        <v>6111</v>
      </c>
      <c r="Q3780" t="s">
        <v>6521</v>
      </c>
      <c r="R3780">
        <v>0</v>
      </c>
      <c r="S3780" t="s">
        <v>6560</v>
      </c>
      <c r="Y3780">
        <v>1</v>
      </c>
      <c r="Z3780" s="2" t="s">
        <v>9522</v>
      </c>
    </row>
    <row r="3781" spans="1:26" x14ac:dyDescent="0.2">
      <c r="A3781" s="1">
        <v>2993</v>
      </c>
      <c r="B3781" t="s">
        <v>64</v>
      </c>
      <c r="C3781" t="s">
        <v>4097</v>
      </c>
      <c r="D3781" t="s">
        <v>1950</v>
      </c>
      <c r="E3781" t="s">
        <v>64</v>
      </c>
      <c r="F3781" t="str">
        <f>VLOOKUP(E3781,state_lookup!A:B,2,FALSE)</f>
        <v>NY</v>
      </c>
      <c r="G3781">
        <v>40.694299999999998</v>
      </c>
      <c r="H3781">
        <v>-73.924899999999994</v>
      </c>
      <c r="I3781" t="s">
        <v>5243</v>
      </c>
      <c r="J3781" s="4" t="s">
        <v>5273</v>
      </c>
      <c r="K3781" s="4" t="str">
        <f t="shared" si="59"/>
        <v>Jun 19</v>
      </c>
      <c r="P3781" t="s">
        <v>6111</v>
      </c>
      <c r="Q3781" t="s">
        <v>6521</v>
      </c>
      <c r="R3781">
        <v>0</v>
      </c>
      <c r="S3781" t="s">
        <v>6538</v>
      </c>
      <c r="Y3781">
        <v>1</v>
      </c>
      <c r="Z3781" s="2" t="s">
        <v>9522</v>
      </c>
    </row>
    <row r="3782" spans="1:26" x14ac:dyDescent="0.2">
      <c r="A3782" s="1">
        <v>2994</v>
      </c>
      <c r="B3782" t="s">
        <v>64</v>
      </c>
      <c r="C3782" t="s">
        <v>4098</v>
      </c>
      <c r="D3782" t="s">
        <v>1950</v>
      </c>
      <c r="E3782" t="s">
        <v>64</v>
      </c>
      <c r="F3782" t="str">
        <f>VLOOKUP(E3782,state_lookup!A:B,2,FALSE)</f>
        <v>NY</v>
      </c>
      <c r="G3782">
        <v>40.694299999999998</v>
      </c>
      <c r="H3782">
        <v>-73.924899999999994</v>
      </c>
      <c r="I3782" t="s">
        <v>5243</v>
      </c>
      <c r="J3782" s="4" t="s">
        <v>5273</v>
      </c>
      <c r="K3782" s="4" t="str">
        <f t="shared" si="59"/>
        <v>Jun 19</v>
      </c>
      <c r="P3782" t="s">
        <v>6111</v>
      </c>
      <c r="Q3782" t="s">
        <v>6521</v>
      </c>
      <c r="R3782">
        <v>0</v>
      </c>
      <c r="S3782" t="s">
        <v>6538</v>
      </c>
      <c r="Y3782">
        <v>1</v>
      </c>
      <c r="Z3782" s="2" t="s">
        <v>9522</v>
      </c>
    </row>
    <row r="3783" spans="1:26" x14ac:dyDescent="0.2">
      <c r="A3783" s="1">
        <v>2995</v>
      </c>
      <c r="B3783" t="s">
        <v>64</v>
      </c>
      <c r="C3783" t="s">
        <v>4099</v>
      </c>
      <c r="D3783" t="s">
        <v>1950</v>
      </c>
      <c r="E3783" t="s">
        <v>64</v>
      </c>
      <c r="F3783" t="str">
        <f>VLOOKUP(E3783,state_lookup!A:B,2,FALSE)</f>
        <v>NY</v>
      </c>
      <c r="G3783">
        <v>40.694299999999998</v>
      </c>
      <c r="H3783">
        <v>-73.924899999999994</v>
      </c>
      <c r="I3783" t="s">
        <v>5243</v>
      </c>
      <c r="J3783" s="4" t="s">
        <v>5273</v>
      </c>
      <c r="K3783" s="4" t="str">
        <f t="shared" si="59"/>
        <v>Jun 19</v>
      </c>
      <c r="P3783" t="s">
        <v>6111</v>
      </c>
      <c r="Q3783" t="s">
        <v>6521</v>
      </c>
      <c r="R3783">
        <v>0</v>
      </c>
      <c r="S3783" t="s">
        <v>6539</v>
      </c>
      <c r="Y3783">
        <v>1</v>
      </c>
      <c r="Z3783" s="2" t="s">
        <v>9522</v>
      </c>
    </row>
    <row r="3784" spans="1:26" x14ac:dyDescent="0.2">
      <c r="A3784" s="1">
        <v>2996</v>
      </c>
      <c r="B3784" t="s">
        <v>64</v>
      </c>
      <c r="C3784" t="s">
        <v>4100</v>
      </c>
      <c r="E3784" t="s">
        <v>64</v>
      </c>
      <c r="F3784" t="str">
        <f>VLOOKUP(E3784,state_lookup!A:B,2,FALSE)</f>
        <v>NY</v>
      </c>
      <c r="G3784">
        <v>40.694299999999998</v>
      </c>
      <c r="H3784">
        <v>-73.924899999999994</v>
      </c>
      <c r="I3784" t="s">
        <v>5243</v>
      </c>
      <c r="J3784" s="4" t="s">
        <v>5273</v>
      </c>
      <c r="K3784" s="4" t="str">
        <f t="shared" si="59"/>
        <v>Jun 19</v>
      </c>
      <c r="P3784" t="s">
        <v>6111</v>
      </c>
      <c r="Q3784" t="s">
        <v>6521</v>
      </c>
      <c r="R3784">
        <v>0</v>
      </c>
      <c r="S3784" t="s">
        <v>6726</v>
      </c>
      <c r="Y3784">
        <v>0</v>
      </c>
      <c r="Z3784" s="2" t="s">
        <v>9522</v>
      </c>
    </row>
    <row r="3785" spans="1:26" x14ac:dyDescent="0.2">
      <c r="A3785" s="1">
        <v>2997</v>
      </c>
      <c r="B3785" t="s">
        <v>64</v>
      </c>
      <c r="C3785" t="s">
        <v>2495</v>
      </c>
      <c r="D3785" t="s">
        <v>64</v>
      </c>
      <c r="E3785" t="s">
        <v>64</v>
      </c>
      <c r="F3785" t="str">
        <f>VLOOKUP(E3785,state_lookup!A:B,2,FALSE)</f>
        <v>NY</v>
      </c>
      <c r="G3785">
        <v>40.694299999999998</v>
      </c>
      <c r="H3785">
        <v>-73.924899999999994</v>
      </c>
      <c r="I3785" t="s">
        <v>5243</v>
      </c>
      <c r="J3785" s="4" t="s">
        <v>5273</v>
      </c>
      <c r="K3785" s="4" t="str">
        <f t="shared" si="59"/>
        <v>Jun 19</v>
      </c>
      <c r="P3785" t="s">
        <v>6111</v>
      </c>
      <c r="Q3785" t="s">
        <v>6517</v>
      </c>
      <c r="R3785">
        <v>0</v>
      </c>
      <c r="S3785" t="s">
        <v>6537</v>
      </c>
      <c r="Y3785">
        <v>1</v>
      </c>
      <c r="Z3785" s="2" t="s">
        <v>9522</v>
      </c>
    </row>
    <row r="3786" spans="1:26" x14ac:dyDescent="0.2">
      <c r="A3786" s="1">
        <v>2998</v>
      </c>
      <c r="B3786" t="s">
        <v>64</v>
      </c>
      <c r="C3786" t="s">
        <v>4101</v>
      </c>
      <c r="D3786" t="s">
        <v>64</v>
      </c>
      <c r="E3786" t="s">
        <v>64</v>
      </c>
      <c r="F3786" t="str">
        <f>VLOOKUP(E3786,state_lookup!A:B,2,FALSE)</f>
        <v>NY</v>
      </c>
      <c r="G3786">
        <v>40.694299999999998</v>
      </c>
      <c r="H3786">
        <v>-73.924899999999994</v>
      </c>
      <c r="I3786" t="s">
        <v>5243</v>
      </c>
      <c r="J3786" s="4" t="s">
        <v>5273</v>
      </c>
      <c r="K3786" s="4" t="str">
        <f t="shared" si="59"/>
        <v>Jun 19</v>
      </c>
      <c r="P3786" t="s">
        <v>6111</v>
      </c>
      <c r="Q3786" t="s">
        <v>6517</v>
      </c>
      <c r="R3786">
        <v>1</v>
      </c>
      <c r="S3786" t="s">
        <v>6537</v>
      </c>
      <c r="Y3786">
        <v>1</v>
      </c>
      <c r="Z3786" s="2" t="s">
        <v>9517</v>
      </c>
    </row>
    <row r="3787" spans="1:26" x14ac:dyDescent="0.2">
      <c r="A3787" s="1">
        <v>2999</v>
      </c>
      <c r="B3787" t="s">
        <v>64</v>
      </c>
      <c r="C3787" t="s">
        <v>4102</v>
      </c>
      <c r="D3787" t="s">
        <v>64</v>
      </c>
      <c r="E3787" t="s">
        <v>64</v>
      </c>
      <c r="F3787" t="str">
        <f>VLOOKUP(E3787,state_lookup!A:B,2,FALSE)</f>
        <v>NY</v>
      </c>
      <c r="G3787">
        <v>40.694299999999998</v>
      </c>
      <c r="H3787">
        <v>-73.924899999999994</v>
      </c>
      <c r="I3787" t="s">
        <v>5243</v>
      </c>
      <c r="J3787" s="4" t="s">
        <v>5273</v>
      </c>
      <c r="K3787" s="4" t="str">
        <f t="shared" si="59"/>
        <v>Jun 19</v>
      </c>
      <c r="P3787" t="s">
        <v>6111</v>
      </c>
      <c r="Q3787" t="s">
        <v>6517</v>
      </c>
      <c r="R3787">
        <v>1</v>
      </c>
      <c r="S3787" t="s">
        <v>6537</v>
      </c>
      <c r="Y3787">
        <v>1</v>
      </c>
      <c r="Z3787" s="2" t="s">
        <v>9517</v>
      </c>
    </row>
    <row r="3788" spans="1:26" x14ac:dyDescent="0.2">
      <c r="A3788" s="1">
        <v>3000</v>
      </c>
      <c r="B3788" t="s">
        <v>64</v>
      </c>
      <c r="C3788" t="s">
        <v>4103</v>
      </c>
      <c r="D3788" t="s">
        <v>64</v>
      </c>
      <c r="E3788" t="s">
        <v>64</v>
      </c>
      <c r="F3788" t="str">
        <f>VLOOKUP(E3788,state_lookup!A:B,2,FALSE)</f>
        <v>NY</v>
      </c>
      <c r="G3788">
        <v>40.694299999999998</v>
      </c>
      <c r="H3788">
        <v>-73.924899999999994</v>
      </c>
      <c r="I3788" t="s">
        <v>5243</v>
      </c>
      <c r="J3788" s="4" t="s">
        <v>5273</v>
      </c>
      <c r="K3788" s="4" t="str">
        <f t="shared" si="59"/>
        <v>Jun 19</v>
      </c>
      <c r="P3788" t="s">
        <v>6111</v>
      </c>
      <c r="Q3788" t="s">
        <v>6517</v>
      </c>
      <c r="R3788">
        <v>1</v>
      </c>
      <c r="S3788" t="s">
        <v>6703</v>
      </c>
      <c r="Y3788">
        <v>1</v>
      </c>
      <c r="Z3788" s="2" t="s">
        <v>9517</v>
      </c>
    </row>
    <row r="3789" spans="1:26" x14ac:dyDescent="0.2">
      <c r="A3789" s="1">
        <v>3001</v>
      </c>
      <c r="B3789" t="s">
        <v>64</v>
      </c>
      <c r="C3789" t="s">
        <v>4104</v>
      </c>
      <c r="D3789" t="s">
        <v>64</v>
      </c>
      <c r="E3789" t="s">
        <v>64</v>
      </c>
      <c r="F3789" t="str">
        <f>VLOOKUP(E3789,state_lookup!A:B,2,FALSE)</f>
        <v>NY</v>
      </c>
      <c r="G3789">
        <v>40.694299999999998</v>
      </c>
      <c r="H3789">
        <v>-73.924899999999994</v>
      </c>
      <c r="I3789" t="s">
        <v>5243</v>
      </c>
      <c r="J3789" s="4" t="s">
        <v>5273</v>
      </c>
      <c r="K3789" s="4" t="str">
        <f t="shared" si="59"/>
        <v>Jun 19</v>
      </c>
      <c r="P3789" t="s">
        <v>6111</v>
      </c>
      <c r="Q3789" t="s">
        <v>6517</v>
      </c>
      <c r="R3789">
        <v>1</v>
      </c>
      <c r="S3789" t="s">
        <v>6546</v>
      </c>
      <c r="Y3789">
        <v>1</v>
      </c>
      <c r="Z3789" s="2" t="s">
        <v>9517</v>
      </c>
    </row>
    <row r="3790" spans="1:26" x14ac:dyDescent="0.2">
      <c r="A3790" s="1">
        <v>3002</v>
      </c>
      <c r="B3790" t="s">
        <v>297</v>
      </c>
      <c r="C3790" t="s">
        <v>4105</v>
      </c>
      <c r="E3790" t="s">
        <v>10551</v>
      </c>
      <c r="F3790" t="str">
        <f>VLOOKUP(E3790,state_lookup!A:B,2,FALSE)</f>
        <v>NJ</v>
      </c>
      <c r="G3790">
        <v>40.724499999999999</v>
      </c>
      <c r="H3790">
        <v>-74.172499999999999</v>
      </c>
      <c r="I3790" t="s">
        <v>5243</v>
      </c>
      <c r="J3790" s="4" t="s">
        <v>5273</v>
      </c>
      <c r="K3790" s="4" t="str">
        <f t="shared" si="59"/>
        <v>Jun 19</v>
      </c>
      <c r="P3790" t="s">
        <v>6111</v>
      </c>
      <c r="Q3790" t="s">
        <v>6517</v>
      </c>
      <c r="R3790">
        <v>1</v>
      </c>
      <c r="S3790" t="s">
        <v>6537</v>
      </c>
      <c r="Y3790">
        <v>1</v>
      </c>
      <c r="Z3790" s="2" t="s">
        <v>9517</v>
      </c>
    </row>
    <row r="3791" spans="1:26" x14ac:dyDescent="0.2">
      <c r="A3791" s="1">
        <v>3003</v>
      </c>
      <c r="B3791" t="s">
        <v>297</v>
      </c>
      <c r="C3791" t="s">
        <v>1929</v>
      </c>
      <c r="E3791" t="s">
        <v>10551</v>
      </c>
      <c r="F3791" t="str">
        <f>VLOOKUP(E3791,state_lookup!A:B,2,FALSE)</f>
        <v>NJ</v>
      </c>
      <c r="G3791">
        <v>40.724499999999999</v>
      </c>
      <c r="H3791">
        <v>-74.172499999999999</v>
      </c>
      <c r="I3791" t="s">
        <v>5243</v>
      </c>
      <c r="J3791" s="4" t="s">
        <v>5273</v>
      </c>
      <c r="K3791" s="4" t="str">
        <f t="shared" si="59"/>
        <v>Jun 19</v>
      </c>
      <c r="P3791" t="s">
        <v>6111</v>
      </c>
      <c r="Q3791" t="s">
        <v>6517</v>
      </c>
      <c r="R3791">
        <v>1</v>
      </c>
      <c r="S3791" t="s">
        <v>6537</v>
      </c>
      <c r="Y3791">
        <v>1</v>
      </c>
      <c r="Z3791" s="2" t="s">
        <v>9517</v>
      </c>
    </row>
    <row r="3792" spans="1:26" x14ac:dyDescent="0.2">
      <c r="A3792" s="1">
        <v>3004</v>
      </c>
      <c r="B3792" t="s">
        <v>637</v>
      </c>
      <c r="C3792" t="s">
        <v>4106</v>
      </c>
      <c r="E3792" t="s">
        <v>10551</v>
      </c>
      <c r="F3792" t="str">
        <f>VLOOKUP(E3792,state_lookup!A:B,2,FALSE)</f>
        <v>NJ</v>
      </c>
      <c r="G3792">
        <v>41.053400000000003</v>
      </c>
      <c r="H3792">
        <v>-74.752700000000004</v>
      </c>
      <c r="I3792" t="s">
        <v>5243</v>
      </c>
      <c r="J3792" s="4" t="s">
        <v>5273</v>
      </c>
      <c r="K3792" s="4" t="str">
        <f t="shared" si="59"/>
        <v>Jun 19</v>
      </c>
      <c r="P3792" t="s">
        <v>6111</v>
      </c>
      <c r="Q3792" t="s">
        <v>6517</v>
      </c>
      <c r="R3792">
        <v>1</v>
      </c>
      <c r="S3792" t="s">
        <v>6537</v>
      </c>
      <c r="Y3792">
        <v>1</v>
      </c>
      <c r="Z3792" s="2" t="s">
        <v>9517</v>
      </c>
    </row>
    <row r="3793" spans="1:27" x14ac:dyDescent="0.2">
      <c r="A3793" s="1">
        <v>3005</v>
      </c>
      <c r="B3793" t="s">
        <v>66</v>
      </c>
      <c r="C3793" t="s">
        <v>4107</v>
      </c>
      <c r="E3793" t="s">
        <v>10547</v>
      </c>
      <c r="F3793" t="str">
        <f>VLOOKUP(E3793,state_lookup!A:B,2,FALSE)</f>
        <v>CA</v>
      </c>
      <c r="G3793">
        <v>37.769449999999999</v>
      </c>
      <c r="H3793" t="s">
        <v>4935</v>
      </c>
      <c r="I3793" t="s">
        <v>5243</v>
      </c>
      <c r="J3793" s="4" t="s">
        <v>5273</v>
      </c>
      <c r="K3793" s="4" t="str">
        <f t="shared" si="59"/>
        <v>Jun 19</v>
      </c>
      <c r="L3793" t="s">
        <v>5343</v>
      </c>
      <c r="M3793" t="s">
        <v>5527</v>
      </c>
      <c r="N3793" t="s">
        <v>5527</v>
      </c>
      <c r="P3793" t="s">
        <v>6111</v>
      </c>
      <c r="Q3793" t="s">
        <v>6517</v>
      </c>
      <c r="R3793">
        <v>1</v>
      </c>
      <c r="S3793" t="s">
        <v>6540</v>
      </c>
      <c r="Y3793">
        <v>1</v>
      </c>
      <c r="Z3793" s="2" t="s">
        <v>9517</v>
      </c>
      <c r="AA3793" s="2" t="s">
        <v>10166</v>
      </c>
    </row>
    <row r="3794" spans="1:27" x14ac:dyDescent="0.2">
      <c r="A3794" s="1">
        <v>3006</v>
      </c>
      <c r="B3794" t="s">
        <v>66</v>
      </c>
      <c r="C3794" t="s">
        <v>4108</v>
      </c>
      <c r="E3794" t="s">
        <v>10547</v>
      </c>
      <c r="F3794" t="str">
        <f>VLOOKUP(E3794,state_lookup!A:B,2,FALSE)</f>
        <v>CA</v>
      </c>
      <c r="G3794">
        <v>37.769449999999999</v>
      </c>
      <c r="H3794" t="s">
        <v>4935</v>
      </c>
      <c r="I3794" t="s">
        <v>5243</v>
      </c>
      <c r="J3794" s="4" t="s">
        <v>5273</v>
      </c>
      <c r="K3794" s="4" t="str">
        <f t="shared" si="59"/>
        <v>Jun 19</v>
      </c>
      <c r="P3794" t="s">
        <v>6111</v>
      </c>
      <c r="Q3794" t="s">
        <v>6517</v>
      </c>
      <c r="R3794">
        <v>1</v>
      </c>
      <c r="S3794" t="s">
        <v>6546</v>
      </c>
      <c r="Y3794">
        <v>1</v>
      </c>
      <c r="Z3794" s="2" t="s">
        <v>9517</v>
      </c>
    </row>
    <row r="3795" spans="1:27" x14ac:dyDescent="0.2">
      <c r="A3795" s="1">
        <v>3007</v>
      </c>
      <c r="B3795" t="s">
        <v>66</v>
      </c>
      <c r="C3795" t="s">
        <v>4109</v>
      </c>
      <c r="E3795" t="s">
        <v>10547</v>
      </c>
      <c r="F3795" t="str">
        <f>VLOOKUP(E3795,state_lookup!A:B,2,FALSE)</f>
        <v>CA</v>
      </c>
      <c r="G3795">
        <v>37.769449999999999</v>
      </c>
      <c r="H3795" t="s">
        <v>4935</v>
      </c>
      <c r="I3795" t="s">
        <v>5243</v>
      </c>
      <c r="J3795" s="4" t="s">
        <v>5273</v>
      </c>
      <c r="K3795" s="4" t="str">
        <f t="shared" si="59"/>
        <v>Jun 19</v>
      </c>
      <c r="P3795" t="s">
        <v>6111</v>
      </c>
      <c r="Q3795" t="s">
        <v>6517</v>
      </c>
      <c r="R3795">
        <v>1</v>
      </c>
      <c r="S3795" t="s">
        <v>6546</v>
      </c>
      <c r="Y3795">
        <v>1</v>
      </c>
      <c r="Z3795" s="2" t="s">
        <v>9517</v>
      </c>
    </row>
    <row r="3796" spans="1:27" x14ac:dyDescent="0.2">
      <c r="A3796" s="1">
        <v>3008</v>
      </c>
      <c r="B3796" t="s">
        <v>1646</v>
      </c>
      <c r="C3796" t="s">
        <v>1929</v>
      </c>
      <c r="E3796" t="s">
        <v>10549</v>
      </c>
      <c r="F3796" t="str">
        <f>VLOOKUP(E3796,state_lookup!A:B,2,FALSE)</f>
        <v>FL</v>
      </c>
      <c r="G3796">
        <v>28.578700000000001</v>
      </c>
      <c r="H3796">
        <v>-81.533699999999996</v>
      </c>
      <c r="I3796" t="s">
        <v>5243</v>
      </c>
      <c r="J3796" s="4" t="s">
        <v>5273</v>
      </c>
      <c r="K3796" s="4" t="str">
        <f t="shared" si="59"/>
        <v>Jun 19</v>
      </c>
      <c r="P3796" t="s">
        <v>6111</v>
      </c>
      <c r="Q3796" t="s">
        <v>6522</v>
      </c>
      <c r="R3796">
        <v>0</v>
      </c>
      <c r="S3796" t="s">
        <v>6581</v>
      </c>
      <c r="Y3796">
        <v>1</v>
      </c>
      <c r="Z3796" s="2" t="s">
        <v>9517</v>
      </c>
    </row>
    <row r="3797" spans="1:27" x14ac:dyDescent="0.2">
      <c r="A3797" s="1">
        <v>3009</v>
      </c>
      <c r="B3797" t="s">
        <v>1647</v>
      </c>
      <c r="C3797" t="s">
        <v>2430</v>
      </c>
      <c r="E3797" t="s">
        <v>1289</v>
      </c>
      <c r="F3797" t="str">
        <f>VLOOKUP(E3797,state_lookup!A:B,2,FALSE)</f>
        <v>OR</v>
      </c>
      <c r="G3797">
        <v>45.3414</v>
      </c>
      <c r="H3797">
        <v>-122.59269999999999</v>
      </c>
      <c r="I3797" t="s">
        <v>5243</v>
      </c>
      <c r="J3797" s="4" t="s">
        <v>5273</v>
      </c>
      <c r="K3797" s="4" t="str">
        <f t="shared" si="59"/>
        <v>Jun 19</v>
      </c>
      <c r="P3797" t="s">
        <v>6111</v>
      </c>
      <c r="Q3797" t="s">
        <v>6522</v>
      </c>
      <c r="R3797">
        <v>0</v>
      </c>
      <c r="S3797" t="s">
        <v>6581</v>
      </c>
      <c r="Y3797">
        <v>1</v>
      </c>
      <c r="Z3797" s="2" t="s">
        <v>9517</v>
      </c>
    </row>
    <row r="3798" spans="1:27" x14ac:dyDescent="0.2">
      <c r="A3798" s="1">
        <v>3010</v>
      </c>
      <c r="B3798" t="s">
        <v>302</v>
      </c>
      <c r="C3798" t="s">
        <v>4110</v>
      </c>
      <c r="E3798" t="s">
        <v>10549</v>
      </c>
      <c r="F3798" t="str">
        <f>VLOOKUP(E3798,state_lookup!A:B,2,FALSE)</f>
        <v>FL</v>
      </c>
      <c r="G3798">
        <v>28.4772</v>
      </c>
      <c r="H3798">
        <v>-81.3369</v>
      </c>
      <c r="I3798" t="s">
        <v>5243</v>
      </c>
      <c r="J3798" s="4" t="s">
        <v>5273</v>
      </c>
      <c r="K3798" s="4" t="str">
        <f t="shared" si="59"/>
        <v>Jun 19</v>
      </c>
      <c r="P3798" t="s">
        <v>6111</v>
      </c>
      <c r="Q3798" t="s">
        <v>6517</v>
      </c>
      <c r="R3798">
        <v>1</v>
      </c>
      <c r="S3798" t="s">
        <v>6537</v>
      </c>
      <c r="Y3798">
        <v>1</v>
      </c>
      <c r="Z3798" s="2" t="s">
        <v>9517</v>
      </c>
    </row>
    <row r="3799" spans="1:27" x14ac:dyDescent="0.2">
      <c r="A3799" s="1">
        <v>3011</v>
      </c>
      <c r="B3799" t="s">
        <v>459</v>
      </c>
      <c r="C3799" t="s">
        <v>4111</v>
      </c>
      <c r="E3799" t="s">
        <v>10547</v>
      </c>
      <c r="F3799" t="str">
        <f>VLOOKUP(E3799,state_lookup!A:B,2,FALSE)</f>
        <v>CA</v>
      </c>
      <c r="G3799">
        <v>37.391300000000001</v>
      </c>
      <c r="H3799">
        <v>-122.1467</v>
      </c>
      <c r="I3799" t="s">
        <v>5243</v>
      </c>
      <c r="J3799" s="4" t="s">
        <v>5273</v>
      </c>
      <c r="K3799" s="4" t="str">
        <f t="shared" si="59"/>
        <v>Jun 19</v>
      </c>
      <c r="P3799" t="s">
        <v>6111</v>
      </c>
      <c r="Q3799" t="s">
        <v>6522</v>
      </c>
      <c r="R3799">
        <v>0</v>
      </c>
      <c r="S3799" t="s">
        <v>6538</v>
      </c>
      <c r="Y3799">
        <v>1</v>
      </c>
      <c r="Z3799" s="2" t="s">
        <v>9517</v>
      </c>
    </row>
    <row r="3800" spans="1:27" x14ac:dyDescent="0.2">
      <c r="A3800" s="1">
        <v>3012</v>
      </c>
      <c r="B3800" t="s">
        <v>862</v>
      </c>
      <c r="C3800" t="s">
        <v>4112</v>
      </c>
      <c r="E3800" t="s">
        <v>10547</v>
      </c>
      <c r="F3800" t="str">
        <f>VLOOKUP(E3800,state_lookup!A:B,2,FALSE)</f>
        <v>CA</v>
      </c>
      <c r="G3800">
        <v>34.159700000000001</v>
      </c>
      <c r="H3800">
        <v>-118.139</v>
      </c>
      <c r="I3800" t="s">
        <v>5243</v>
      </c>
      <c r="J3800" s="4" t="s">
        <v>5273</v>
      </c>
      <c r="K3800" s="4" t="str">
        <f t="shared" si="59"/>
        <v>Jun 19</v>
      </c>
      <c r="P3800" t="s">
        <v>6111</v>
      </c>
      <c r="Q3800" t="s">
        <v>6517</v>
      </c>
      <c r="R3800">
        <v>1</v>
      </c>
      <c r="S3800" t="s">
        <v>6537</v>
      </c>
      <c r="Y3800">
        <v>1</v>
      </c>
      <c r="Z3800" s="2" t="s">
        <v>9517</v>
      </c>
    </row>
    <row r="3801" spans="1:27" x14ac:dyDescent="0.2">
      <c r="A3801" s="1">
        <v>3013</v>
      </c>
      <c r="B3801" t="s">
        <v>1091</v>
      </c>
      <c r="C3801" t="s">
        <v>4113</v>
      </c>
      <c r="E3801" t="s">
        <v>10560</v>
      </c>
      <c r="F3801" t="str">
        <f>VLOOKUP(E3801,state_lookup!A:B,2,FALSE)</f>
        <v>AZ</v>
      </c>
      <c r="G3801">
        <v>34.243400000000001</v>
      </c>
      <c r="H3801">
        <v>-111.31950000000001</v>
      </c>
      <c r="I3801" t="s">
        <v>5243</v>
      </c>
      <c r="J3801" s="4" t="s">
        <v>5273</v>
      </c>
      <c r="K3801" s="4" t="str">
        <f t="shared" si="59"/>
        <v>Jun 19</v>
      </c>
      <c r="P3801" t="s">
        <v>6111</v>
      </c>
      <c r="Q3801" t="s">
        <v>6517</v>
      </c>
      <c r="R3801">
        <v>1</v>
      </c>
      <c r="S3801" t="s">
        <v>6537</v>
      </c>
      <c r="Y3801">
        <v>1</v>
      </c>
      <c r="Z3801" s="2" t="s">
        <v>9517</v>
      </c>
    </row>
    <row r="3802" spans="1:27" x14ac:dyDescent="0.2">
      <c r="A3802" s="1">
        <v>3014</v>
      </c>
      <c r="B3802" t="s">
        <v>1648</v>
      </c>
      <c r="C3802" t="s">
        <v>1929</v>
      </c>
      <c r="E3802" t="s">
        <v>10547</v>
      </c>
      <c r="F3802" t="str">
        <f>VLOOKUP(E3802,state_lookup!A:B,2,FALSE)</f>
        <v>CA</v>
      </c>
      <c r="G3802">
        <v>33.789900000000003</v>
      </c>
      <c r="H3802">
        <v>-117.22329999999999</v>
      </c>
      <c r="I3802" t="s">
        <v>5243</v>
      </c>
      <c r="J3802" s="4" t="s">
        <v>5273</v>
      </c>
      <c r="K3802" s="4" t="str">
        <f t="shared" si="59"/>
        <v>Jun 19</v>
      </c>
      <c r="P3802" t="s">
        <v>6111</v>
      </c>
      <c r="Q3802" t="s">
        <v>6517</v>
      </c>
      <c r="R3802">
        <v>1</v>
      </c>
      <c r="S3802" t="s">
        <v>6537</v>
      </c>
      <c r="Y3802">
        <v>1</v>
      </c>
      <c r="Z3802" s="2" t="s">
        <v>9517</v>
      </c>
    </row>
    <row r="3803" spans="1:27" x14ac:dyDescent="0.2">
      <c r="A3803" s="1">
        <v>3015</v>
      </c>
      <c r="B3803" t="s">
        <v>1649</v>
      </c>
      <c r="C3803" t="s">
        <v>4114</v>
      </c>
      <c r="E3803" t="s">
        <v>10547</v>
      </c>
      <c r="F3803" t="str">
        <f>VLOOKUP(E3803,state_lookup!A:B,2,FALSE)</f>
        <v>CA</v>
      </c>
      <c r="G3803">
        <v>38.2423</v>
      </c>
      <c r="H3803">
        <v>-122.6267</v>
      </c>
      <c r="I3803" t="s">
        <v>5243</v>
      </c>
      <c r="J3803" s="4" t="s">
        <v>5273</v>
      </c>
      <c r="K3803" s="4" t="str">
        <f t="shared" si="59"/>
        <v>Jun 19</v>
      </c>
      <c r="P3803" t="s">
        <v>6111</v>
      </c>
      <c r="Q3803" t="s">
        <v>6517</v>
      </c>
      <c r="R3803">
        <v>1</v>
      </c>
      <c r="S3803" t="s">
        <v>6537</v>
      </c>
      <c r="Y3803">
        <v>1</v>
      </c>
      <c r="Z3803" s="2" t="s">
        <v>9517</v>
      </c>
    </row>
    <row r="3804" spans="1:27" x14ac:dyDescent="0.2">
      <c r="A3804" s="1">
        <v>3016</v>
      </c>
      <c r="B3804" t="s">
        <v>311</v>
      </c>
      <c r="C3804" t="s">
        <v>4115</v>
      </c>
      <c r="E3804" t="s">
        <v>10575</v>
      </c>
      <c r="F3804" t="str">
        <f>VLOOKUP(E3804,state_lookup!A:B,2,FALSE)</f>
        <v>PA</v>
      </c>
      <c r="G3804">
        <v>40.0077</v>
      </c>
      <c r="H3804">
        <v>-75.133899999999997</v>
      </c>
      <c r="I3804" t="s">
        <v>5243</v>
      </c>
      <c r="J3804" s="4" t="s">
        <v>5273</v>
      </c>
      <c r="K3804" s="4" t="str">
        <f t="shared" si="59"/>
        <v>Jun 19</v>
      </c>
      <c r="P3804" t="s">
        <v>6111</v>
      </c>
      <c r="Q3804" t="s">
        <v>6517</v>
      </c>
      <c r="R3804">
        <v>1</v>
      </c>
      <c r="S3804" t="s">
        <v>6537</v>
      </c>
      <c r="Y3804">
        <v>1</v>
      </c>
      <c r="Z3804" s="2" t="s">
        <v>9517</v>
      </c>
    </row>
    <row r="3805" spans="1:27" x14ac:dyDescent="0.2">
      <c r="A3805" s="1">
        <v>3017</v>
      </c>
      <c r="B3805" t="s">
        <v>156</v>
      </c>
      <c r="C3805" t="s">
        <v>4116</v>
      </c>
      <c r="E3805" t="s">
        <v>10575</v>
      </c>
      <c r="F3805" t="str">
        <f>VLOOKUP(E3805,state_lookup!A:B,2,FALSE)</f>
        <v>PA</v>
      </c>
      <c r="G3805">
        <v>40.439599999999999</v>
      </c>
      <c r="H3805">
        <v>-79.976299999999995</v>
      </c>
      <c r="I3805" t="s">
        <v>5243</v>
      </c>
      <c r="J3805" s="4" t="s">
        <v>5273</v>
      </c>
      <c r="K3805" s="4" t="str">
        <f t="shared" si="59"/>
        <v>Jun 19</v>
      </c>
      <c r="P3805" t="s">
        <v>6111</v>
      </c>
      <c r="Q3805" t="s">
        <v>6517</v>
      </c>
      <c r="R3805">
        <v>1</v>
      </c>
      <c r="S3805" t="s">
        <v>6537</v>
      </c>
      <c r="Y3805">
        <v>1</v>
      </c>
      <c r="Z3805" s="2" t="s">
        <v>9517</v>
      </c>
    </row>
    <row r="3806" spans="1:27" x14ac:dyDescent="0.2">
      <c r="A3806" s="1">
        <v>3018</v>
      </c>
      <c r="B3806" t="s">
        <v>865</v>
      </c>
      <c r="C3806" t="s">
        <v>4117</v>
      </c>
      <c r="E3806" t="s">
        <v>10547</v>
      </c>
      <c r="F3806" t="str">
        <f>VLOOKUP(E3806,state_lookup!A:B,2,FALSE)</f>
        <v>CA</v>
      </c>
      <c r="G3806">
        <v>38.730800000000002</v>
      </c>
      <c r="H3806">
        <v>-120.7978</v>
      </c>
      <c r="I3806" t="s">
        <v>5243</v>
      </c>
      <c r="J3806" s="4" t="s">
        <v>5273</v>
      </c>
      <c r="K3806" s="4" t="str">
        <f t="shared" si="59"/>
        <v>Jun 19</v>
      </c>
      <c r="P3806" t="s">
        <v>6111</v>
      </c>
      <c r="Q3806" t="s">
        <v>6517</v>
      </c>
      <c r="R3806">
        <v>1</v>
      </c>
      <c r="S3806" t="s">
        <v>6727</v>
      </c>
      <c r="Y3806">
        <v>1</v>
      </c>
      <c r="Z3806" s="2" t="s">
        <v>9517</v>
      </c>
    </row>
    <row r="3807" spans="1:27" x14ac:dyDescent="0.2">
      <c r="A3807" s="1">
        <v>3019</v>
      </c>
      <c r="B3807" t="s">
        <v>1650</v>
      </c>
      <c r="C3807" t="s">
        <v>1929</v>
      </c>
      <c r="E3807" t="s">
        <v>181</v>
      </c>
      <c r="F3807" t="str">
        <f>VLOOKUP(E3807,state_lookup!A:B,2,FALSE)</f>
        <v>WA</v>
      </c>
      <c r="G3807">
        <v>47.516399999999997</v>
      </c>
      <c r="H3807">
        <v>-122.661</v>
      </c>
      <c r="I3807" t="s">
        <v>5243</v>
      </c>
      <c r="J3807" s="4" t="s">
        <v>5273</v>
      </c>
      <c r="K3807" s="4" t="str">
        <f t="shared" si="59"/>
        <v>Jun 19</v>
      </c>
      <c r="P3807" t="s">
        <v>6111</v>
      </c>
      <c r="Q3807" t="s">
        <v>6517</v>
      </c>
      <c r="R3807">
        <v>1</v>
      </c>
      <c r="S3807" t="s">
        <v>6537</v>
      </c>
      <c r="Y3807">
        <v>1</v>
      </c>
      <c r="Z3807" s="2" t="s">
        <v>9517</v>
      </c>
    </row>
    <row r="3808" spans="1:27" x14ac:dyDescent="0.2">
      <c r="A3808" s="1">
        <v>3020</v>
      </c>
      <c r="B3808" t="s">
        <v>70</v>
      </c>
      <c r="C3808" t="s">
        <v>4118</v>
      </c>
      <c r="E3808" t="s">
        <v>1289</v>
      </c>
      <c r="F3808" t="str">
        <f>VLOOKUP(E3808,state_lookup!A:B,2,FALSE)</f>
        <v>OR</v>
      </c>
      <c r="G3808">
        <v>45.537100000000002</v>
      </c>
      <c r="H3808">
        <v>-122.65</v>
      </c>
      <c r="I3808" t="s">
        <v>5243</v>
      </c>
      <c r="J3808" s="4" t="s">
        <v>5273</v>
      </c>
      <c r="K3808" s="4" t="str">
        <f t="shared" si="59"/>
        <v>Jun 19</v>
      </c>
      <c r="P3808" t="s">
        <v>6111</v>
      </c>
      <c r="Q3808" t="s">
        <v>6517</v>
      </c>
      <c r="R3808">
        <v>1</v>
      </c>
      <c r="S3808" t="s">
        <v>6537</v>
      </c>
      <c r="Y3808">
        <v>1</v>
      </c>
      <c r="Z3808" s="2" t="s">
        <v>9517</v>
      </c>
    </row>
    <row r="3809" spans="1:29" x14ac:dyDescent="0.2">
      <c r="A3809" s="1">
        <v>3021</v>
      </c>
      <c r="B3809" t="s">
        <v>318</v>
      </c>
      <c r="C3809" t="s">
        <v>4119</v>
      </c>
      <c r="E3809" t="s">
        <v>10584</v>
      </c>
      <c r="F3809" t="str">
        <f>VLOOKUP(E3809,state_lookup!A:B,2,FALSE)</f>
        <v>RI</v>
      </c>
      <c r="G3809">
        <v>41.823</v>
      </c>
      <c r="H3809">
        <v>-71.418700000000001</v>
      </c>
      <c r="I3809" t="s">
        <v>5243</v>
      </c>
      <c r="J3809" s="4" t="s">
        <v>5273</v>
      </c>
      <c r="K3809" s="4" t="str">
        <f t="shared" si="59"/>
        <v>Jun 19</v>
      </c>
      <c r="P3809" t="s">
        <v>6111</v>
      </c>
      <c r="Q3809" t="s">
        <v>6517</v>
      </c>
      <c r="R3809">
        <v>1</v>
      </c>
      <c r="S3809" t="s">
        <v>6540</v>
      </c>
      <c r="Y3809">
        <v>1</v>
      </c>
      <c r="Z3809" s="2" t="s">
        <v>9517</v>
      </c>
    </row>
    <row r="3810" spans="1:29" x14ac:dyDescent="0.2">
      <c r="A3810" s="1">
        <v>3022</v>
      </c>
      <c r="B3810" t="s">
        <v>873</v>
      </c>
      <c r="C3810" t="s">
        <v>4120</v>
      </c>
      <c r="E3810" t="s">
        <v>10547</v>
      </c>
      <c r="F3810" t="str">
        <f>VLOOKUP(E3810,state_lookup!A:B,2,FALSE)</f>
        <v>CA</v>
      </c>
      <c r="G3810">
        <v>39.930999999999997</v>
      </c>
      <c r="H3810">
        <v>-120.95480000000001</v>
      </c>
      <c r="I3810" t="s">
        <v>5243</v>
      </c>
      <c r="J3810" s="4" t="s">
        <v>5273</v>
      </c>
      <c r="K3810" s="4" t="str">
        <f t="shared" si="59"/>
        <v>Jun 19</v>
      </c>
      <c r="P3810" t="s">
        <v>6111</v>
      </c>
      <c r="Q3810" t="s">
        <v>6517</v>
      </c>
      <c r="R3810">
        <v>1</v>
      </c>
      <c r="S3810" t="s">
        <v>6537</v>
      </c>
      <c r="Y3810">
        <v>1</v>
      </c>
      <c r="Z3810" s="2" t="s">
        <v>9517</v>
      </c>
    </row>
    <row r="3811" spans="1:29" x14ac:dyDescent="0.2">
      <c r="A3811" s="1">
        <v>3023</v>
      </c>
      <c r="B3811" t="s">
        <v>1651</v>
      </c>
      <c r="C3811" t="s">
        <v>4121</v>
      </c>
      <c r="E3811" t="s">
        <v>10571</v>
      </c>
      <c r="F3811" t="str">
        <f>VLOOKUP(E3811,state_lookup!A:B,2,FALSE)</f>
        <v>WI</v>
      </c>
      <c r="G3811">
        <v>42.727400000000003</v>
      </c>
      <c r="H3811">
        <v>-87.813500000000005</v>
      </c>
      <c r="I3811" t="s">
        <v>5243</v>
      </c>
      <c r="J3811" s="4" t="s">
        <v>5273</v>
      </c>
      <c r="K3811" s="4" t="str">
        <f t="shared" si="59"/>
        <v>Jun 19</v>
      </c>
      <c r="P3811" t="s">
        <v>6111</v>
      </c>
      <c r="Q3811" t="s">
        <v>6528</v>
      </c>
      <c r="R3811">
        <v>1</v>
      </c>
      <c r="S3811" t="s">
        <v>6539</v>
      </c>
      <c r="Y3811">
        <v>1</v>
      </c>
      <c r="Z3811" s="2" t="s">
        <v>9517</v>
      </c>
    </row>
    <row r="3812" spans="1:29" x14ac:dyDescent="0.2">
      <c r="A3812" s="1">
        <v>3024</v>
      </c>
      <c r="B3812" t="s">
        <v>1651</v>
      </c>
      <c r="C3812" t="s">
        <v>4122</v>
      </c>
      <c r="E3812" t="s">
        <v>10571</v>
      </c>
      <c r="F3812" t="str">
        <f>VLOOKUP(E3812,state_lookup!A:B,2,FALSE)</f>
        <v>WI</v>
      </c>
      <c r="G3812">
        <v>42.727400000000003</v>
      </c>
      <c r="H3812">
        <v>-87.813500000000005</v>
      </c>
      <c r="I3812" t="s">
        <v>5243</v>
      </c>
      <c r="J3812" s="4" t="s">
        <v>5273</v>
      </c>
      <c r="K3812" s="4" t="str">
        <f t="shared" si="59"/>
        <v>Jun 19</v>
      </c>
      <c r="P3812" t="s">
        <v>6111</v>
      </c>
      <c r="Q3812" t="s">
        <v>6524</v>
      </c>
      <c r="R3812">
        <v>1</v>
      </c>
      <c r="S3812" t="s">
        <v>6539</v>
      </c>
      <c r="Y3812">
        <v>1</v>
      </c>
      <c r="Z3812" s="2" t="s">
        <v>9517</v>
      </c>
    </row>
    <row r="3813" spans="1:29" x14ac:dyDescent="0.2">
      <c r="A3813" s="1">
        <v>3025</v>
      </c>
      <c r="B3813" t="s">
        <v>662</v>
      </c>
      <c r="C3813" t="s">
        <v>4123</v>
      </c>
      <c r="E3813" t="s">
        <v>10585</v>
      </c>
      <c r="F3813" t="str">
        <f>VLOOKUP(E3813,state_lookup!A:B,2,FALSE)</f>
        <v>SD</v>
      </c>
      <c r="G3813">
        <v>44.071599999999997</v>
      </c>
      <c r="H3813">
        <v>-103.2205</v>
      </c>
      <c r="I3813" t="s">
        <v>5243</v>
      </c>
      <c r="J3813" s="4" t="s">
        <v>5273</v>
      </c>
      <c r="K3813" s="4" t="str">
        <f t="shared" si="59"/>
        <v>Jun 19</v>
      </c>
      <c r="P3813" t="s">
        <v>6111</v>
      </c>
      <c r="Q3813" t="s">
        <v>6517</v>
      </c>
      <c r="R3813">
        <v>1</v>
      </c>
      <c r="S3813" t="s">
        <v>6537</v>
      </c>
      <c r="Y3813">
        <v>1</v>
      </c>
      <c r="Z3813" s="2" t="s">
        <v>9517</v>
      </c>
      <c r="AC3813" t="s">
        <v>10521</v>
      </c>
    </row>
    <row r="3814" spans="1:29" x14ac:dyDescent="0.2">
      <c r="A3814" s="1">
        <v>3026</v>
      </c>
      <c r="B3814" t="s">
        <v>324</v>
      </c>
      <c r="C3814" t="s">
        <v>1929</v>
      </c>
      <c r="E3814" t="s">
        <v>10546</v>
      </c>
      <c r="F3814" t="str">
        <f>VLOOKUP(E3814,state_lookup!A:B,2,FALSE)</f>
        <v>TX</v>
      </c>
      <c r="G3814">
        <v>33.014800000000001</v>
      </c>
      <c r="H3814">
        <v>-97.226799999999997</v>
      </c>
      <c r="I3814" t="s">
        <v>5243</v>
      </c>
      <c r="J3814" s="4" t="s">
        <v>5273</v>
      </c>
      <c r="K3814" s="4" t="str">
        <f t="shared" si="59"/>
        <v>Jun 19</v>
      </c>
      <c r="P3814" t="s">
        <v>6111</v>
      </c>
      <c r="Q3814" t="s">
        <v>6529</v>
      </c>
      <c r="R3814">
        <v>0</v>
      </c>
      <c r="S3814" t="s">
        <v>6539</v>
      </c>
      <c r="Y3814">
        <v>1</v>
      </c>
      <c r="Z3814" s="2" t="s">
        <v>9517</v>
      </c>
    </row>
    <row r="3815" spans="1:29" x14ac:dyDescent="0.2">
      <c r="A3815" s="1">
        <v>3027</v>
      </c>
      <c r="B3815" t="s">
        <v>324</v>
      </c>
      <c r="C3815" t="s">
        <v>4124</v>
      </c>
      <c r="E3815" t="s">
        <v>917</v>
      </c>
      <c r="F3815" t="str">
        <f>VLOOKUP(E3815,state_lookup!A:B,2,FALSE)</f>
        <v>VA</v>
      </c>
      <c r="G3815">
        <v>37.278500000000001</v>
      </c>
      <c r="H3815">
        <v>-79.957999999999998</v>
      </c>
      <c r="I3815" t="s">
        <v>5243</v>
      </c>
      <c r="J3815" s="4" t="s">
        <v>5273</v>
      </c>
      <c r="K3815" s="4" t="str">
        <f t="shared" si="59"/>
        <v>Jun 19</v>
      </c>
      <c r="P3815" t="s">
        <v>6111</v>
      </c>
      <c r="Q3815" t="s">
        <v>6517</v>
      </c>
      <c r="R3815">
        <v>1</v>
      </c>
      <c r="S3815" t="s">
        <v>6537</v>
      </c>
      <c r="Y3815">
        <v>1</v>
      </c>
      <c r="Z3815" s="2" t="s">
        <v>9517</v>
      </c>
    </row>
    <row r="3816" spans="1:29" x14ac:dyDescent="0.2">
      <c r="A3816" s="1">
        <v>3028</v>
      </c>
      <c r="B3816" t="s">
        <v>1308</v>
      </c>
      <c r="C3816" t="s">
        <v>4125</v>
      </c>
      <c r="E3816" t="s">
        <v>10552</v>
      </c>
      <c r="F3816" t="str">
        <f>VLOOKUP(E3816,state_lookup!A:B,2,FALSE)</f>
        <v>MI</v>
      </c>
      <c r="G3816">
        <v>42.508400000000002</v>
      </c>
      <c r="H3816">
        <v>-83.153899999999993</v>
      </c>
      <c r="I3816" t="s">
        <v>5243</v>
      </c>
      <c r="J3816" s="4" t="s">
        <v>5273</v>
      </c>
      <c r="K3816" s="4" t="str">
        <f t="shared" si="59"/>
        <v>Jun 19</v>
      </c>
      <c r="P3816" t="s">
        <v>6111</v>
      </c>
      <c r="Q3816" t="s">
        <v>6517</v>
      </c>
      <c r="R3816">
        <v>1</v>
      </c>
      <c r="S3816" t="s">
        <v>6537</v>
      </c>
      <c r="Y3816">
        <v>1</v>
      </c>
      <c r="Z3816" s="2" t="s">
        <v>9517</v>
      </c>
    </row>
    <row r="3817" spans="1:29" x14ac:dyDescent="0.2">
      <c r="A3817" s="1">
        <v>3029</v>
      </c>
      <c r="B3817" t="s">
        <v>75</v>
      </c>
      <c r="C3817" t="s">
        <v>4126</v>
      </c>
      <c r="E3817" t="s">
        <v>10561</v>
      </c>
      <c r="F3817" t="str">
        <f>VLOOKUP(E3817,state_lookup!A:B,2,FALSE)</f>
        <v>MO</v>
      </c>
      <c r="G3817">
        <v>38.631619999999998</v>
      </c>
      <c r="H3817" t="s">
        <v>4936</v>
      </c>
      <c r="I3817" t="s">
        <v>5243</v>
      </c>
      <c r="J3817" s="4" t="s">
        <v>5273</v>
      </c>
      <c r="K3817" s="4" t="str">
        <f t="shared" si="59"/>
        <v>Jun 19</v>
      </c>
      <c r="P3817" t="s">
        <v>6111</v>
      </c>
      <c r="Q3817" t="s">
        <v>6517</v>
      </c>
      <c r="R3817">
        <v>1</v>
      </c>
      <c r="S3817" t="s">
        <v>6539</v>
      </c>
      <c r="Y3817">
        <v>1</v>
      </c>
      <c r="Z3817" s="2" t="s">
        <v>9517</v>
      </c>
    </row>
    <row r="3818" spans="1:29" x14ac:dyDescent="0.2">
      <c r="A3818" s="1">
        <v>3030</v>
      </c>
      <c r="B3818" t="s">
        <v>326</v>
      </c>
      <c r="C3818" t="s">
        <v>4127</v>
      </c>
      <c r="E3818" t="s">
        <v>10563</v>
      </c>
      <c r="F3818" t="str">
        <f>VLOOKUP(E3818,state_lookup!A:B,2,FALSE)</f>
        <v>MD</v>
      </c>
      <c r="G3818">
        <v>38.375500000000002</v>
      </c>
      <c r="H3818">
        <v>-75.586699999999993</v>
      </c>
      <c r="I3818" t="s">
        <v>5243</v>
      </c>
      <c r="J3818" s="4" t="s">
        <v>5273</v>
      </c>
      <c r="K3818" s="4" t="str">
        <f t="shared" si="59"/>
        <v>Jun 19</v>
      </c>
      <c r="P3818" t="s">
        <v>6111</v>
      </c>
      <c r="Q3818" t="s">
        <v>6054</v>
      </c>
      <c r="R3818">
        <v>0</v>
      </c>
      <c r="S3818" t="s">
        <v>6728</v>
      </c>
      <c r="Y3818">
        <v>0</v>
      </c>
      <c r="Z3818" s="2" t="s">
        <v>9517</v>
      </c>
    </row>
    <row r="3819" spans="1:29" x14ac:dyDescent="0.2">
      <c r="A3819" s="1">
        <v>3031</v>
      </c>
      <c r="B3819" t="s">
        <v>166</v>
      </c>
      <c r="C3819" t="s">
        <v>4128</v>
      </c>
      <c r="E3819" t="s">
        <v>4673</v>
      </c>
      <c r="F3819" t="str">
        <f>VLOOKUP(E3819,state_lookup!A:B,2,FALSE)</f>
        <v>UT</v>
      </c>
      <c r="G3819">
        <v>40.7774</v>
      </c>
      <c r="H3819">
        <v>-111.93</v>
      </c>
      <c r="I3819" t="s">
        <v>5243</v>
      </c>
      <c r="J3819" s="4" t="s">
        <v>5273</v>
      </c>
      <c r="K3819" s="4" t="str">
        <f t="shared" si="59"/>
        <v>Jun 19</v>
      </c>
      <c r="P3819" t="s">
        <v>6111</v>
      </c>
      <c r="Q3819" t="s">
        <v>6517</v>
      </c>
      <c r="R3819">
        <v>1</v>
      </c>
      <c r="S3819" t="s">
        <v>6729</v>
      </c>
      <c r="Y3819">
        <v>1</v>
      </c>
      <c r="Z3819" s="2" t="s">
        <v>9517</v>
      </c>
    </row>
    <row r="3820" spans="1:29" x14ac:dyDescent="0.2">
      <c r="A3820" s="1">
        <v>3032</v>
      </c>
      <c r="B3820" t="s">
        <v>328</v>
      </c>
      <c r="C3820" t="s">
        <v>4129</v>
      </c>
      <c r="E3820" t="s">
        <v>10547</v>
      </c>
      <c r="F3820" t="str">
        <f>VLOOKUP(E3820,state_lookup!A:B,2,FALSE)</f>
        <v>CA</v>
      </c>
      <c r="G3820">
        <v>32.831200000000003</v>
      </c>
      <c r="H3820">
        <v>-117.1225</v>
      </c>
      <c r="I3820" t="s">
        <v>5243</v>
      </c>
      <c r="J3820" s="4" t="s">
        <v>5273</v>
      </c>
      <c r="K3820" s="4" t="str">
        <f t="shared" si="59"/>
        <v>Jun 19</v>
      </c>
      <c r="P3820" t="s">
        <v>6111</v>
      </c>
      <c r="Q3820" t="s">
        <v>6517</v>
      </c>
      <c r="R3820">
        <v>1</v>
      </c>
      <c r="S3820" t="s">
        <v>6703</v>
      </c>
      <c r="Y3820">
        <v>1</v>
      </c>
      <c r="Z3820" s="2" t="s">
        <v>9517</v>
      </c>
    </row>
    <row r="3821" spans="1:29" x14ac:dyDescent="0.2">
      <c r="A3821" s="1">
        <v>3033</v>
      </c>
      <c r="B3821" t="s">
        <v>167</v>
      </c>
      <c r="C3821" t="s">
        <v>4130</v>
      </c>
      <c r="E3821" t="s">
        <v>10547</v>
      </c>
      <c r="F3821" t="str">
        <f>VLOOKUP(E3821,state_lookup!A:B,2,FALSE)</f>
        <v>CA</v>
      </c>
      <c r="G3821">
        <v>37.7562</v>
      </c>
      <c r="H3821">
        <v>-122.443</v>
      </c>
      <c r="I3821" t="s">
        <v>5243</v>
      </c>
      <c r="J3821" s="4" t="s">
        <v>5273</v>
      </c>
      <c r="K3821" s="4" t="str">
        <f t="shared" si="59"/>
        <v>Jun 19</v>
      </c>
      <c r="P3821" t="s">
        <v>6111</v>
      </c>
      <c r="Q3821" t="s">
        <v>6517</v>
      </c>
      <c r="R3821">
        <v>1</v>
      </c>
      <c r="S3821" t="s">
        <v>6540</v>
      </c>
      <c r="Y3821">
        <v>1</v>
      </c>
      <c r="Z3821" s="2" t="s">
        <v>9517</v>
      </c>
    </row>
    <row r="3822" spans="1:29" x14ac:dyDescent="0.2">
      <c r="A3822" s="1">
        <v>3034</v>
      </c>
      <c r="B3822" t="s">
        <v>167</v>
      </c>
      <c r="C3822" t="s">
        <v>4131</v>
      </c>
      <c r="E3822" t="s">
        <v>10547</v>
      </c>
      <c r="F3822" t="str">
        <f>VLOOKUP(E3822,state_lookup!A:B,2,FALSE)</f>
        <v>CA</v>
      </c>
      <c r="G3822">
        <v>37.7562</v>
      </c>
      <c r="H3822">
        <v>-122.443</v>
      </c>
      <c r="I3822" t="s">
        <v>5243</v>
      </c>
      <c r="J3822" s="4" t="s">
        <v>5273</v>
      </c>
      <c r="K3822" s="4" t="str">
        <f t="shared" si="59"/>
        <v>Jun 19</v>
      </c>
      <c r="P3822" t="s">
        <v>6111</v>
      </c>
      <c r="Q3822" t="s">
        <v>6517</v>
      </c>
      <c r="R3822">
        <v>1</v>
      </c>
      <c r="S3822" t="s">
        <v>6546</v>
      </c>
      <c r="Y3822">
        <v>1</v>
      </c>
      <c r="Z3822" s="2" t="s">
        <v>9517</v>
      </c>
    </row>
    <row r="3823" spans="1:29" x14ac:dyDescent="0.2">
      <c r="A3823" s="1">
        <v>3035</v>
      </c>
      <c r="B3823" t="s">
        <v>167</v>
      </c>
      <c r="C3823" t="s">
        <v>1929</v>
      </c>
      <c r="E3823" t="s">
        <v>10547</v>
      </c>
      <c r="F3823" t="str">
        <f>VLOOKUP(E3823,state_lookup!A:B,2,FALSE)</f>
        <v>CA</v>
      </c>
      <c r="G3823">
        <v>37.7562</v>
      </c>
      <c r="H3823">
        <v>-122.443</v>
      </c>
      <c r="I3823" t="s">
        <v>5243</v>
      </c>
      <c r="J3823" s="4" t="s">
        <v>5273</v>
      </c>
      <c r="K3823" s="4" t="str">
        <f t="shared" si="59"/>
        <v>Jun 19</v>
      </c>
      <c r="P3823" t="s">
        <v>6111</v>
      </c>
      <c r="Q3823" t="s">
        <v>6517</v>
      </c>
      <c r="R3823">
        <v>1</v>
      </c>
      <c r="S3823" t="s">
        <v>6537</v>
      </c>
      <c r="Y3823">
        <v>1</v>
      </c>
      <c r="Z3823" s="2" t="s">
        <v>9517</v>
      </c>
    </row>
    <row r="3824" spans="1:29" x14ac:dyDescent="0.2">
      <c r="A3824" s="1">
        <v>3036</v>
      </c>
      <c r="B3824" t="s">
        <v>167</v>
      </c>
      <c r="C3824" t="s">
        <v>4132</v>
      </c>
      <c r="E3824" t="s">
        <v>10547</v>
      </c>
      <c r="F3824" t="str">
        <f>VLOOKUP(E3824,state_lookup!A:B,2,FALSE)</f>
        <v>CA</v>
      </c>
      <c r="G3824">
        <v>37.7562</v>
      </c>
      <c r="H3824">
        <v>-122.443</v>
      </c>
      <c r="I3824" t="s">
        <v>5243</v>
      </c>
      <c r="J3824" s="4" t="s">
        <v>5273</v>
      </c>
      <c r="K3824" s="4" t="str">
        <f t="shared" si="59"/>
        <v>Jun 19</v>
      </c>
      <c r="P3824" t="s">
        <v>6111</v>
      </c>
      <c r="Q3824" t="s">
        <v>6517</v>
      </c>
      <c r="R3824">
        <v>1</v>
      </c>
      <c r="S3824" t="s">
        <v>6730</v>
      </c>
      <c r="Y3824">
        <v>1</v>
      </c>
      <c r="Z3824" s="2" t="s">
        <v>9517</v>
      </c>
    </row>
    <row r="3825" spans="1:29" x14ac:dyDescent="0.2">
      <c r="A3825" s="1">
        <v>3037</v>
      </c>
      <c r="B3825" t="s">
        <v>72</v>
      </c>
      <c r="C3825" t="s">
        <v>1929</v>
      </c>
      <c r="E3825" t="s">
        <v>10547</v>
      </c>
      <c r="F3825" t="str">
        <f>VLOOKUP(E3825,state_lookup!A:B,2,FALSE)</f>
        <v>CA</v>
      </c>
      <c r="G3825">
        <v>37.302100000000003</v>
      </c>
      <c r="H3825">
        <v>-121.8489</v>
      </c>
      <c r="I3825" t="s">
        <v>5243</v>
      </c>
      <c r="J3825" s="4" t="s">
        <v>5273</v>
      </c>
      <c r="K3825" s="4" t="str">
        <f t="shared" si="59"/>
        <v>Jun 19</v>
      </c>
      <c r="P3825" t="s">
        <v>6111</v>
      </c>
      <c r="Q3825" t="s">
        <v>6517</v>
      </c>
      <c r="R3825">
        <v>1</v>
      </c>
      <c r="S3825" t="s">
        <v>6537</v>
      </c>
      <c r="Y3825">
        <v>1</v>
      </c>
      <c r="Z3825" s="2" t="s">
        <v>9517</v>
      </c>
    </row>
    <row r="3826" spans="1:29" x14ac:dyDescent="0.2">
      <c r="A3826" s="1">
        <v>3038</v>
      </c>
      <c r="B3826" t="s">
        <v>882</v>
      </c>
      <c r="C3826" t="s">
        <v>4133</v>
      </c>
      <c r="E3826" t="s">
        <v>10568</v>
      </c>
      <c r="F3826" t="str">
        <f>VLOOKUP(E3826,state_lookup!A:B,2,FALSE)</f>
        <v>ID</v>
      </c>
      <c r="G3826">
        <v>48.282200000000003</v>
      </c>
      <c r="H3826">
        <v>-116.5613</v>
      </c>
      <c r="I3826" t="s">
        <v>5243</v>
      </c>
      <c r="J3826" s="4" t="s">
        <v>5273</v>
      </c>
      <c r="K3826" s="4" t="str">
        <f t="shared" si="59"/>
        <v>Jun 19</v>
      </c>
      <c r="P3826" t="s">
        <v>6111</v>
      </c>
      <c r="Q3826" t="s">
        <v>6517</v>
      </c>
      <c r="R3826">
        <v>1</v>
      </c>
      <c r="S3826" t="s">
        <v>6602</v>
      </c>
      <c r="Y3826">
        <v>1</v>
      </c>
      <c r="Z3826" s="2" t="s">
        <v>9517</v>
      </c>
    </row>
    <row r="3827" spans="1:29" x14ac:dyDescent="0.2">
      <c r="A3827" s="1">
        <v>3039</v>
      </c>
      <c r="B3827" t="s">
        <v>882</v>
      </c>
      <c r="C3827" t="s">
        <v>4134</v>
      </c>
      <c r="E3827" t="s">
        <v>10568</v>
      </c>
      <c r="F3827" t="str">
        <f>VLOOKUP(E3827,state_lookup!A:B,2,FALSE)</f>
        <v>ID</v>
      </c>
      <c r="G3827">
        <v>48.282200000000003</v>
      </c>
      <c r="H3827">
        <v>-116.5613</v>
      </c>
      <c r="I3827" t="s">
        <v>5243</v>
      </c>
      <c r="J3827" s="4" t="s">
        <v>5273</v>
      </c>
      <c r="K3827" s="4" t="str">
        <f t="shared" si="59"/>
        <v>Jun 19</v>
      </c>
      <c r="P3827" t="s">
        <v>6111</v>
      </c>
      <c r="Q3827" t="s">
        <v>6517</v>
      </c>
      <c r="R3827">
        <v>1</v>
      </c>
      <c r="S3827" t="s">
        <v>6538</v>
      </c>
      <c r="Y3827">
        <v>1</v>
      </c>
      <c r="Z3827" s="2" t="s">
        <v>9517</v>
      </c>
    </row>
    <row r="3828" spans="1:29" x14ac:dyDescent="0.2">
      <c r="A3828" s="1">
        <v>3040</v>
      </c>
      <c r="B3828" t="s">
        <v>474</v>
      </c>
      <c r="C3828" t="s">
        <v>4135</v>
      </c>
      <c r="E3828" t="s">
        <v>10547</v>
      </c>
      <c r="F3828" t="str">
        <f>VLOOKUP(E3828,state_lookup!A:B,2,FALSE)</f>
        <v>CA</v>
      </c>
      <c r="G3828">
        <v>33.736600000000003</v>
      </c>
      <c r="H3828">
        <v>-117.8819</v>
      </c>
      <c r="I3828" t="s">
        <v>5243</v>
      </c>
      <c r="J3828" s="4" t="s">
        <v>5273</v>
      </c>
      <c r="K3828" s="4" t="str">
        <f t="shared" si="59"/>
        <v>Jun 19</v>
      </c>
      <c r="P3828" t="s">
        <v>6111</v>
      </c>
      <c r="Q3828" t="s">
        <v>6517</v>
      </c>
      <c r="R3828">
        <v>1</v>
      </c>
      <c r="S3828" t="s">
        <v>6546</v>
      </c>
      <c r="Y3828">
        <v>1</v>
      </c>
      <c r="Z3828" s="2" t="s">
        <v>9517</v>
      </c>
    </row>
    <row r="3829" spans="1:29" x14ac:dyDescent="0.2">
      <c r="A3829" s="1">
        <v>3041</v>
      </c>
      <c r="B3829" t="s">
        <v>1652</v>
      </c>
      <c r="C3829" t="s">
        <v>4136</v>
      </c>
      <c r="E3829" t="s">
        <v>10547</v>
      </c>
      <c r="F3829" t="str">
        <f>VLOOKUP(E3829,state_lookup!A:B,2,FALSE)</f>
        <v>CA</v>
      </c>
      <c r="G3829">
        <v>37.364600000000003</v>
      </c>
      <c r="H3829">
        <v>-121.968</v>
      </c>
      <c r="I3829" t="s">
        <v>5243</v>
      </c>
      <c r="J3829" s="4" t="s">
        <v>5273</v>
      </c>
      <c r="K3829" s="4" t="str">
        <f t="shared" si="59"/>
        <v>Jun 19</v>
      </c>
      <c r="P3829" t="s">
        <v>6111</v>
      </c>
      <c r="Q3829" t="s">
        <v>6517</v>
      </c>
      <c r="R3829">
        <v>1</v>
      </c>
      <c r="S3829" t="s">
        <v>6540</v>
      </c>
      <c r="Y3829">
        <v>1</v>
      </c>
      <c r="Z3829" s="2" t="s">
        <v>9517</v>
      </c>
    </row>
    <row r="3830" spans="1:29" x14ac:dyDescent="0.2">
      <c r="A3830" s="1">
        <v>3042</v>
      </c>
      <c r="B3830" t="s">
        <v>332</v>
      </c>
      <c r="C3830" t="s">
        <v>4137</v>
      </c>
      <c r="E3830" t="s">
        <v>10547</v>
      </c>
      <c r="F3830" t="str">
        <f>VLOOKUP(E3830,state_lookup!A:B,2,FALSE)</f>
        <v>CA</v>
      </c>
      <c r="G3830">
        <v>36.978900000000003</v>
      </c>
      <c r="H3830">
        <v>-122.0346</v>
      </c>
      <c r="I3830" t="s">
        <v>5243</v>
      </c>
      <c r="J3830" s="4" t="s">
        <v>5273</v>
      </c>
      <c r="K3830" s="4" t="str">
        <f t="shared" si="59"/>
        <v>Jun 19</v>
      </c>
      <c r="P3830" t="s">
        <v>6111</v>
      </c>
      <c r="Q3830" t="s">
        <v>6517</v>
      </c>
      <c r="R3830">
        <v>1</v>
      </c>
      <c r="S3830" t="s">
        <v>6538</v>
      </c>
      <c r="Y3830">
        <v>1</v>
      </c>
      <c r="Z3830" s="2" t="s">
        <v>9517</v>
      </c>
    </row>
    <row r="3831" spans="1:29" x14ac:dyDescent="0.2">
      <c r="A3831" s="1">
        <v>3043</v>
      </c>
      <c r="B3831" t="s">
        <v>170</v>
      </c>
      <c r="C3831" t="s">
        <v>4138</v>
      </c>
      <c r="E3831" t="s">
        <v>10572</v>
      </c>
      <c r="F3831" t="str">
        <f>VLOOKUP(E3831,state_lookup!A:B,2,FALSE)</f>
        <v>NM</v>
      </c>
      <c r="G3831">
        <v>35.661900000000003</v>
      </c>
      <c r="H3831">
        <v>-105.9819</v>
      </c>
      <c r="I3831" t="s">
        <v>5243</v>
      </c>
      <c r="J3831" s="4" t="s">
        <v>5273</v>
      </c>
      <c r="K3831" s="4" t="str">
        <f t="shared" si="59"/>
        <v>Jun 19</v>
      </c>
      <c r="P3831" t="s">
        <v>6111</v>
      </c>
      <c r="Q3831" t="s">
        <v>6517</v>
      </c>
      <c r="R3831">
        <v>1</v>
      </c>
      <c r="S3831" t="s">
        <v>6537</v>
      </c>
      <c r="Y3831">
        <v>1</v>
      </c>
      <c r="Z3831" s="2" t="s">
        <v>9517</v>
      </c>
    </row>
    <row r="3832" spans="1:29" x14ac:dyDescent="0.2">
      <c r="A3832" s="1">
        <v>3044</v>
      </c>
      <c r="B3832" t="s">
        <v>1653</v>
      </c>
      <c r="C3832" t="s">
        <v>4139</v>
      </c>
      <c r="E3832" t="s">
        <v>10547</v>
      </c>
      <c r="F3832" t="str">
        <f>VLOOKUP(E3832,state_lookup!A:B,2,FALSE)</f>
        <v>CA</v>
      </c>
      <c r="G3832">
        <v>36.622399999999999</v>
      </c>
      <c r="H3832">
        <v>-121.81910000000001</v>
      </c>
      <c r="I3832" t="s">
        <v>5243</v>
      </c>
      <c r="J3832" s="4" t="s">
        <v>5273</v>
      </c>
      <c r="K3832" s="4" t="str">
        <f t="shared" si="59"/>
        <v>Jun 19</v>
      </c>
      <c r="P3832" t="s">
        <v>6111</v>
      </c>
      <c r="Q3832" t="s">
        <v>6517</v>
      </c>
      <c r="R3832">
        <v>1</v>
      </c>
      <c r="S3832" t="s">
        <v>6538</v>
      </c>
      <c r="Y3832">
        <v>1</v>
      </c>
      <c r="Z3832" s="2" t="s">
        <v>9517</v>
      </c>
    </row>
    <row r="3833" spans="1:29" x14ac:dyDescent="0.2">
      <c r="A3833" s="1">
        <v>3045</v>
      </c>
      <c r="B3833" t="s">
        <v>174</v>
      </c>
      <c r="C3833" t="s">
        <v>4140</v>
      </c>
      <c r="E3833" t="s">
        <v>181</v>
      </c>
      <c r="F3833" t="str">
        <f>VLOOKUP(E3833,state_lookup!A:B,2,FALSE)</f>
        <v>WA</v>
      </c>
      <c r="G3833">
        <v>47.621099999999998</v>
      </c>
      <c r="H3833">
        <v>-122.3244</v>
      </c>
      <c r="I3833" t="s">
        <v>5243</v>
      </c>
      <c r="J3833" s="4" t="s">
        <v>5273</v>
      </c>
      <c r="K3833" s="4" t="str">
        <f t="shared" si="59"/>
        <v>Jun 19</v>
      </c>
      <c r="P3833" t="s">
        <v>6111</v>
      </c>
      <c r="Q3833" t="s">
        <v>6517</v>
      </c>
      <c r="R3833">
        <v>1</v>
      </c>
      <c r="S3833" t="s">
        <v>6703</v>
      </c>
      <c r="Y3833">
        <v>1</v>
      </c>
      <c r="Z3833" s="2" t="s">
        <v>9517</v>
      </c>
      <c r="AC3833" t="s">
        <v>10522</v>
      </c>
    </row>
    <row r="3834" spans="1:29" x14ac:dyDescent="0.2">
      <c r="A3834" s="1">
        <v>3046</v>
      </c>
      <c r="B3834" t="s">
        <v>1031</v>
      </c>
      <c r="C3834" t="s">
        <v>4141</v>
      </c>
      <c r="E3834" t="s">
        <v>10563</v>
      </c>
      <c r="F3834" t="str">
        <f>VLOOKUP(E3834,state_lookup!A:B,2,FALSE)</f>
        <v>MD</v>
      </c>
      <c r="G3834">
        <v>39.002800000000001</v>
      </c>
      <c r="H3834">
        <v>-77.020700000000005</v>
      </c>
      <c r="I3834" t="s">
        <v>5243</v>
      </c>
      <c r="J3834" s="4" t="s">
        <v>5273</v>
      </c>
      <c r="K3834" s="4" t="str">
        <f t="shared" si="59"/>
        <v>Jun 19</v>
      </c>
      <c r="P3834" t="s">
        <v>6111</v>
      </c>
      <c r="Q3834" t="s">
        <v>6517</v>
      </c>
      <c r="R3834">
        <v>1</v>
      </c>
      <c r="S3834" t="s">
        <v>6538</v>
      </c>
      <c r="Y3834">
        <v>1</v>
      </c>
      <c r="Z3834" s="2" t="s">
        <v>9517</v>
      </c>
    </row>
    <row r="3835" spans="1:29" x14ac:dyDescent="0.2">
      <c r="A3835" s="1">
        <v>3047</v>
      </c>
      <c r="B3835" t="s">
        <v>1105</v>
      </c>
      <c r="C3835" t="s">
        <v>4142</v>
      </c>
      <c r="E3835" t="s">
        <v>10547</v>
      </c>
      <c r="F3835" t="str">
        <f>VLOOKUP(E3835,state_lookup!A:B,2,FALSE)</f>
        <v>CA</v>
      </c>
      <c r="G3835">
        <v>34.266300000000001</v>
      </c>
      <c r="H3835">
        <v>-118.749</v>
      </c>
      <c r="I3835" t="s">
        <v>5243</v>
      </c>
      <c r="J3835" s="4" t="s">
        <v>5273</v>
      </c>
      <c r="K3835" s="4" t="str">
        <f t="shared" si="59"/>
        <v>Jun 19</v>
      </c>
      <c r="P3835" t="s">
        <v>6111</v>
      </c>
      <c r="Q3835" t="s">
        <v>6517</v>
      </c>
      <c r="R3835">
        <v>1</v>
      </c>
      <c r="S3835" t="s">
        <v>6538</v>
      </c>
      <c r="Y3835">
        <v>1</v>
      </c>
      <c r="Z3835" s="2" t="s">
        <v>9517</v>
      </c>
    </row>
    <row r="3836" spans="1:29" x14ac:dyDescent="0.2">
      <c r="A3836" s="1">
        <v>3048</v>
      </c>
      <c r="B3836" t="s">
        <v>988</v>
      </c>
      <c r="C3836" t="s">
        <v>4143</v>
      </c>
      <c r="E3836" t="s">
        <v>10554</v>
      </c>
      <c r="F3836" t="str">
        <f>VLOOKUP(E3836,state_lookup!A:B,2,FALSE)</f>
        <v>MA</v>
      </c>
      <c r="G3836">
        <v>42.125100000000003</v>
      </c>
      <c r="H3836" t="s">
        <v>5053</v>
      </c>
      <c r="I3836" t="s">
        <v>5243</v>
      </c>
      <c r="J3836" s="4" t="s">
        <v>5273</v>
      </c>
      <c r="K3836" s="4" t="str">
        <f t="shared" si="59"/>
        <v>Jun 19</v>
      </c>
      <c r="P3836" t="s">
        <v>6111</v>
      </c>
      <c r="Q3836" t="s">
        <v>6517</v>
      </c>
      <c r="R3836">
        <v>1</v>
      </c>
      <c r="S3836" t="s">
        <v>6538</v>
      </c>
      <c r="Y3836">
        <v>1</v>
      </c>
      <c r="Z3836" s="2" t="s">
        <v>9517</v>
      </c>
    </row>
    <row r="3837" spans="1:29" x14ac:dyDescent="0.2">
      <c r="A3837" s="1">
        <v>3049</v>
      </c>
      <c r="B3837" t="s">
        <v>349</v>
      </c>
      <c r="C3837" t="s">
        <v>4144</v>
      </c>
      <c r="E3837" t="s">
        <v>181</v>
      </c>
      <c r="F3837" t="str">
        <f>VLOOKUP(E3837,state_lookup!A:B,2,FALSE)</f>
        <v>WA</v>
      </c>
      <c r="G3837">
        <v>47.243099999999998</v>
      </c>
      <c r="H3837">
        <v>-122.45310000000001</v>
      </c>
      <c r="I3837" t="s">
        <v>5243</v>
      </c>
      <c r="J3837" s="4" t="s">
        <v>5273</v>
      </c>
      <c r="K3837" s="4" t="str">
        <f t="shared" si="59"/>
        <v>Jun 19</v>
      </c>
      <c r="P3837" t="s">
        <v>6111</v>
      </c>
      <c r="Q3837" t="s">
        <v>6530</v>
      </c>
      <c r="R3837">
        <v>0</v>
      </c>
      <c r="S3837" t="s">
        <v>6731</v>
      </c>
      <c r="Y3837">
        <v>1</v>
      </c>
      <c r="Z3837" s="2" t="s">
        <v>9517</v>
      </c>
      <c r="AC3837" t="s">
        <v>10523</v>
      </c>
    </row>
    <row r="3838" spans="1:29" x14ac:dyDescent="0.2">
      <c r="A3838" s="1">
        <v>3050</v>
      </c>
      <c r="B3838" t="s">
        <v>691</v>
      </c>
      <c r="C3838" t="s">
        <v>4145</v>
      </c>
      <c r="E3838" t="s">
        <v>10557</v>
      </c>
      <c r="F3838" t="str">
        <f>VLOOKUP(E3838,state_lookup!A:B,2,FALSE)</f>
        <v>CO</v>
      </c>
      <c r="G3838">
        <v>37.936500000000002</v>
      </c>
      <c r="H3838">
        <v>-107.82640000000001</v>
      </c>
      <c r="I3838" t="s">
        <v>5243</v>
      </c>
      <c r="J3838" s="4" t="s">
        <v>5273</v>
      </c>
      <c r="K3838" s="4" t="str">
        <f t="shared" si="59"/>
        <v>Jun 19</v>
      </c>
      <c r="P3838" t="s">
        <v>6111</v>
      </c>
      <c r="Q3838" t="s">
        <v>6522</v>
      </c>
      <c r="R3838">
        <v>0</v>
      </c>
      <c r="S3838" t="s">
        <v>6546</v>
      </c>
      <c r="Y3838">
        <v>1</v>
      </c>
      <c r="Z3838" s="2" t="s">
        <v>9517</v>
      </c>
    </row>
    <row r="3839" spans="1:29" x14ac:dyDescent="0.2">
      <c r="A3839" s="1">
        <v>3051</v>
      </c>
      <c r="B3839" t="s">
        <v>692</v>
      </c>
      <c r="C3839" t="s">
        <v>1763</v>
      </c>
      <c r="E3839" t="s">
        <v>10570</v>
      </c>
      <c r="F3839" t="str">
        <f>VLOOKUP(E3839,state_lookup!A:B,2,FALSE)</f>
        <v>KS</v>
      </c>
      <c r="G3839">
        <v>39.034599999999998</v>
      </c>
      <c r="H3839">
        <v>-95.695499999999996</v>
      </c>
      <c r="I3839" t="s">
        <v>5243</v>
      </c>
      <c r="J3839" s="4" t="s">
        <v>5273</v>
      </c>
      <c r="K3839" s="4" t="str">
        <f t="shared" si="59"/>
        <v>Jun 19</v>
      </c>
      <c r="P3839" t="s">
        <v>6111</v>
      </c>
      <c r="Q3839" t="s">
        <v>6517</v>
      </c>
      <c r="R3839">
        <v>1</v>
      </c>
      <c r="S3839" t="s">
        <v>6537</v>
      </c>
      <c r="Y3839">
        <v>1</v>
      </c>
      <c r="Z3839" s="2" t="s">
        <v>9517</v>
      </c>
    </row>
    <row r="3840" spans="1:29" x14ac:dyDescent="0.2">
      <c r="A3840" s="1">
        <v>3052</v>
      </c>
      <c r="B3840" t="s">
        <v>991</v>
      </c>
      <c r="C3840" t="s">
        <v>1716</v>
      </c>
      <c r="D3840" t="s">
        <v>434</v>
      </c>
      <c r="E3840" t="s">
        <v>10566</v>
      </c>
      <c r="F3840" t="str">
        <f>VLOOKUP(E3840,state_lookup!A:B,2,FALSE)</f>
        <v>CT</v>
      </c>
      <c r="G3840">
        <v>41.834899999999998</v>
      </c>
      <c r="H3840">
        <v>-73.128100000000003</v>
      </c>
      <c r="I3840" t="s">
        <v>5243</v>
      </c>
      <c r="J3840" s="4" t="s">
        <v>5273</v>
      </c>
      <c r="K3840" s="4" t="str">
        <f t="shared" si="59"/>
        <v>Jun 19</v>
      </c>
      <c r="L3840" t="s">
        <v>5977</v>
      </c>
      <c r="M3840" t="s">
        <v>5617</v>
      </c>
      <c r="N3840" t="s">
        <v>5617</v>
      </c>
      <c r="P3840" t="s">
        <v>6387</v>
      </c>
      <c r="Q3840" t="s">
        <v>6517</v>
      </c>
      <c r="R3840">
        <v>1</v>
      </c>
      <c r="S3840" t="s">
        <v>6730</v>
      </c>
      <c r="T3840">
        <v>0</v>
      </c>
      <c r="U3840">
        <v>0</v>
      </c>
      <c r="V3840">
        <v>0</v>
      </c>
      <c r="W3840">
        <v>0</v>
      </c>
      <c r="X3840">
        <v>1</v>
      </c>
      <c r="Y3840">
        <v>1</v>
      </c>
      <c r="Z3840" s="2" t="s">
        <v>9523</v>
      </c>
      <c r="AC3840" t="s">
        <v>10524</v>
      </c>
    </row>
    <row r="3841" spans="1:29" x14ac:dyDescent="0.2">
      <c r="A3841" s="1">
        <v>3053</v>
      </c>
      <c r="B3841" t="s">
        <v>1654</v>
      </c>
      <c r="C3841" t="s">
        <v>4146</v>
      </c>
      <c r="E3841" t="s">
        <v>10572</v>
      </c>
      <c r="F3841" t="str">
        <f>VLOOKUP(E3841,state_lookup!A:B,2,FALSE)</f>
        <v>NM</v>
      </c>
      <c r="G3841">
        <v>33.186399999999999</v>
      </c>
      <c r="H3841">
        <v>-107.2589</v>
      </c>
      <c r="I3841" t="s">
        <v>5243</v>
      </c>
      <c r="J3841" s="4" t="s">
        <v>5273</v>
      </c>
      <c r="K3841" s="4" t="str">
        <f t="shared" si="59"/>
        <v>Jun 19</v>
      </c>
      <c r="P3841" t="s">
        <v>6388</v>
      </c>
      <c r="Q3841" t="s">
        <v>6517</v>
      </c>
      <c r="R3841">
        <v>1</v>
      </c>
      <c r="S3841" t="s">
        <v>6539</v>
      </c>
      <c r="Y3841">
        <v>1</v>
      </c>
      <c r="Z3841" s="2" t="s">
        <v>9517</v>
      </c>
    </row>
    <row r="3842" spans="1:29" x14ac:dyDescent="0.2">
      <c r="A3842" s="1">
        <v>3054</v>
      </c>
      <c r="B3842" t="s">
        <v>28</v>
      </c>
      <c r="C3842" t="s">
        <v>4147</v>
      </c>
      <c r="D3842" t="s">
        <v>28</v>
      </c>
      <c r="E3842" t="s">
        <v>4341</v>
      </c>
      <c r="F3842" t="str">
        <f>VLOOKUP(E3842,state_lookup!A:B,2,FALSE)</f>
        <v>OK</v>
      </c>
      <c r="G3842">
        <v>36.128399999999999</v>
      </c>
      <c r="H3842">
        <v>-95.904300000000006</v>
      </c>
      <c r="I3842" t="s">
        <v>5243</v>
      </c>
      <c r="J3842" s="4" t="s">
        <v>5273</v>
      </c>
      <c r="K3842" s="4" t="str">
        <f t="shared" si="59"/>
        <v>Jun 19</v>
      </c>
      <c r="P3842" t="s">
        <v>6111</v>
      </c>
      <c r="Q3842" t="s">
        <v>6517</v>
      </c>
      <c r="R3842">
        <v>1</v>
      </c>
      <c r="S3842" t="s">
        <v>6546</v>
      </c>
      <c r="Y3842">
        <v>1</v>
      </c>
      <c r="Z3842" s="2" t="s">
        <v>9517</v>
      </c>
    </row>
    <row r="3843" spans="1:29" x14ac:dyDescent="0.2">
      <c r="A3843" s="1">
        <v>3055</v>
      </c>
      <c r="B3843" t="s">
        <v>1655</v>
      </c>
      <c r="C3843" t="s">
        <v>4148</v>
      </c>
      <c r="D3843" t="s">
        <v>28</v>
      </c>
      <c r="E3843" t="s">
        <v>4341</v>
      </c>
      <c r="F3843" t="str">
        <f>VLOOKUP(E3843,state_lookup!A:B,2,FALSE)</f>
        <v>OK</v>
      </c>
      <c r="G3843">
        <v>36.153979999999997</v>
      </c>
      <c r="H3843" t="s">
        <v>5239</v>
      </c>
      <c r="I3843" t="s">
        <v>5243</v>
      </c>
      <c r="J3843" s="4" t="s">
        <v>5273</v>
      </c>
      <c r="K3843" s="4" t="str">
        <f t="shared" ref="K3843:K3906" si="60">TEXT(J3843, "mmm dd")</f>
        <v>Jun 19</v>
      </c>
      <c r="P3843" t="s">
        <v>6111</v>
      </c>
      <c r="Q3843" t="s">
        <v>6531</v>
      </c>
      <c r="R3843">
        <v>1</v>
      </c>
      <c r="S3843" t="s">
        <v>6732</v>
      </c>
      <c r="Y3843">
        <v>0</v>
      </c>
      <c r="Z3843" s="2" t="s">
        <v>9524</v>
      </c>
    </row>
    <row r="3844" spans="1:29" x14ac:dyDescent="0.2">
      <c r="A3844" s="1">
        <v>3056</v>
      </c>
      <c r="B3844" t="s">
        <v>80</v>
      </c>
      <c r="C3844" t="s">
        <v>4149</v>
      </c>
      <c r="E3844" t="s">
        <v>10547</v>
      </c>
      <c r="F3844" t="str">
        <f>VLOOKUP(E3844,state_lookup!A:B,2,FALSE)</f>
        <v>CA</v>
      </c>
      <c r="G3844">
        <v>38.113300000000002</v>
      </c>
      <c r="H3844">
        <v>-122.2359</v>
      </c>
      <c r="I3844" t="s">
        <v>5243</v>
      </c>
      <c r="J3844" s="4" t="s">
        <v>5273</v>
      </c>
      <c r="K3844" s="4" t="str">
        <f t="shared" si="60"/>
        <v>Jun 19</v>
      </c>
      <c r="P3844" t="s">
        <v>6111</v>
      </c>
      <c r="Q3844" t="s">
        <v>6517</v>
      </c>
      <c r="R3844">
        <v>1</v>
      </c>
      <c r="S3844" t="s">
        <v>6537</v>
      </c>
      <c r="Y3844">
        <v>1</v>
      </c>
      <c r="Z3844" s="2" t="s">
        <v>9517</v>
      </c>
    </row>
    <row r="3845" spans="1:29" x14ac:dyDescent="0.2">
      <c r="A3845" s="1">
        <v>3057</v>
      </c>
      <c r="B3845" t="s">
        <v>1425</v>
      </c>
      <c r="C3845" t="s">
        <v>4150</v>
      </c>
      <c r="E3845" t="s">
        <v>10547</v>
      </c>
      <c r="F3845" t="str">
        <f>VLOOKUP(E3845,state_lookup!A:B,2,FALSE)</f>
        <v>CA</v>
      </c>
      <c r="G3845">
        <v>34.357529999999997</v>
      </c>
      <c r="H3845" t="s">
        <v>5172</v>
      </c>
      <c r="I3845" t="s">
        <v>5243</v>
      </c>
      <c r="J3845" s="4" t="s">
        <v>5273</v>
      </c>
      <c r="K3845" s="4" t="str">
        <f t="shared" si="60"/>
        <v>Jun 19</v>
      </c>
      <c r="P3845" t="s">
        <v>6389</v>
      </c>
      <c r="Q3845" t="s">
        <v>6532</v>
      </c>
      <c r="R3845">
        <v>1</v>
      </c>
      <c r="S3845" t="s">
        <v>6538</v>
      </c>
      <c r="Y3845">
        <v>1</v>
      </c>
      <c r="Z3845" s="2" t="s">
        <v>9517</v>
      </c>
    </row>
    <row r="3846" spans="1:29" x14ac:dyDescent="0.2">
      <c r="A3846" s="1">
        <v>3058</v>
      </c>
      <c r="B3846" t="s">
        <v>699</v>
      </c>
      <c r="C3846" t="s">
        <v>4151</v>
      </c>
      <c r="E3846" t="s">
        <v>10554</v>
      </c>
      <c r="F3846" t="str">
        <f>VLOOKUP(E3846,state_lookup!A:B,2,FALSE)</f>
        <v>MA</v>
      </c>
      <c r="G3846">
        <v>41.456499999999998</v>
      </c>
      <c r="H3846">
        <v>-70.606899999999996</v>
      </c>
      <c r="I3846" t="s">
        <v>5243</v>
      </c>
      <c r="J3846" s="4" t="s">
        <v>5273</v>
      </c>
      <c r="K3846" s="4" t="str">
        <f t="shared" si="60"/>
        <v>Jun 19</v>
      </c>
      <c r="P3846" t="s">
        <v>6111</v>
      </c>
      <c r="Q3846" t="s">
        <v>6517</v>
      </c>
      <c r="R3846">
        <v>1</v>
      </c>
      <c r="S3846" t="s">
        <v>6538</v>
      </c>
      <c r="Y3846">
        <v>1</v>
      </c>
      <c r="Z3846" s="2" t="s">
        <v>9517</v>
      </c>
    </row>
    <row r="3847" spans="1:29" x14ac:dyDescent="0.2">
      <c r="A3847" s="1">
        <v>3059</v>
      </c>
      <c r="B3847" t="s">
        <v>1114</v>
      </c>
      <c r="C3847" t="s">
        <v>2004</v>
      </c>
      <c r="E3847" t="s">
        <v>10566</v>
      </c>
      <c r="F3847" t="str">
        <f>VLOOKUP(E3847,state_lookup!A:B,2,FALSE)</f>
        <v>CT</v>
      </c>
      <c r="G3847">
        <v>41.457039999999999</v>
      </c>
      <c r="H3847" t="s">
        <v>5086</v>
      </c>
      <c r="I3847" t="s">
        <v>5243</v>
      </c>
      <c r="J3847" s="4" t="s">
        <v>5273</v>
      </c>
      <c r="K3847" s="4" t="str">
        <f t="shared" si="60"/>
        <v>Jun 19</v>
      </c>
      <c r="P3847" t="s">
        <v>6111</v>
      </c>
      <c r="Q3847" t="s">
        <v>6517</v>
      </c>
      <c r="R3847">
        <v>1</v>
      </c>
      <c r="S3847" t="s">
        <v>6537</v>
      </c>
      <c r="Y3847">
        <v>1</v>
      </c>
      <c r="Z3847" s="2" t="s">
        <v>9517</v>
      </c>
      <c r="AC3847" t="s">
        <v>10525</v>
      </c>
    </row>
    <row r="3848" spans="1:29" x14ac:dyDescent="0.2">
      <c r="A3848" s="1">
        <v>3060</v>
      </c>
      <c r="B3848" t="s">
        <v>181</v>
      </c>
      <c r="C3848" t="s">
        <v>4152</v>
      </c>
      <c r="E3848" t="s">
        <v>10577</v>
      </c>
      <c r="F3848" t="str">
        <f>VLOOKUP(E3848,state_lookup!A:B,2,FALSE)</f>
        <v>DC</v>
      </c>
      <c r="G3848">
        <v>38.904699999999998</v>
      </c>
      <c r="H3848">
        <v>-77.016300000000001</v>
      </c>
      <c r="I3848" t="s">
        <v>5243</v>
      </c>
      <c r="J3848" s="4" t="s">
        <v>5273</v>
      </c>
      <c r="K3848" s="4" t="str">
        <f t="shared" si="60"/>
        <v>Jun 19</v>
      </c>
      <c r="P3848" t="s">
        <v>6111</v>
      </c>
      <c r="Q3848" t="s">
        <v>6518</v>
      </c>
      <c r="R3848">
        <v>0</v>
      </c>
      <c r="S3848" t="s">
        <v>6537</v>
      </c>
      <c r="Y3848">
        <v>1</v>
      </c>
      <c r="Z3848" s="2" t="s">
        <v>9517</v>
      </c>
      <c r="AC3848" t="s">
        <v>10526</v>
      </c>
    </row>
    <row r="3849" spans="1:29" x14ac:dyDescent="0.2">
      <c r="A3849" s="1">
        <v>3061</v>
      </c>
      <c r="B3849" t="s">
        <v>181</v>
      </c>
      <c r="C3849" t="s">
        <v>4153</v>
      </c>
      <c r="E3849" t="s">
        <v>10577</v>
      </c>
      <c r="F3849" t="str">
        <f>VLOOKUP(E3849,state_lookup!A:B,2,FALSE)</f>
        <v>DC</v>
      </c>
      <c r="G3849">
        <v>38.904699999999998</v>
      </c>
      <c r="H3849">
        <v>-77.016300000000001</v>
      </c>
      <c r="I3849" t="s">
        <v>5243</v>
      </c>
      <c r="J3849" s="4" t="s">
        <v>5273</v>
      </c>
      <c r="K3849" s="4" t="str">
        <f t="shared" si="60"/>
        <v>Jun 19</v>
      </c>
      <c r="P3849" t="s">
        <v>6111</v>
      </c>
      <c r="Q3849" t="s">
        <v>6524</v>
      </c>
      <c r="R3849">
        <v>1</v>
      </c>
      <c r="S3849" t="s">
        <v>6538</v>
      </c>
      <c r="Y3849">
        <v>1</v>
      </c>
      <c r="Z3849" s="2" t="s">
        <v>9517</v>
      </c>
      <c r="AC3849" t="s">
        <v>10527</v>
      </c>
    </row>
    <row r="3850" spans="1:29" x14ac:dyDescent="0.2">
      <c r="A3850" s="1">
        <v>3062</v>
      </c>
      <c r="B3850" t="s">
        <v>181</v>
      </c>
      <c r="C3850" t="s">
        <v>4154</v>
      </c>
      <c r="E3850" t="s">
        <v>10577</v>
      </c>
      <c r="F3850" t="str">
        <f>VLOOKUP(E3850,state_lookup!A:B,2,FALSE)</f>
        <v>DC</v>
      </c>
      <c r="G3850">
        <v>38.904699999999998</v>
      </c>
      <c r="H3850">
        <v>-77.016300000000001</v>
      </c>
      <c r="I3850" t="s">
        <v>5243</v>
      </c>
      <c r="J3850" s="4" t="s">
        <v>5273</v>
      </c>
      <c r="K3850" s="4" t="str">
        <f t="shared" si="60"/>
        <v>Jun 19</v>
      </c>
      <c r="P3850" t="s">
        <v>6111</v>
      </c>
      <c r="Q3850" t="s">
        <v>6517</v>
      </c>
      <c r="R3850">
        <v>1</v>
      </c>
      <c r="S3850" t="s">
        <v>6538</v>
      </c>
      <c r="Y3850">
        <v>1</v>
      </c>
      <c r="Z3850" s="2" t="s">
        <v>9517</v>
      </c>
    </row>
    <row r="3851" spans="1:29" x14ac:dyDescent="0.2">
      <c r="A3851" s="1">
        <v>3063</v>
      </c>
      <c r="B3851" t="s">
        <v>181</v>
      </c>
      <c r="C3851" t="s">
        <v>4155</v>
      </c>
      <c r="E3851" t="s">
        <v>10577</v>
      </c>
      <c r="F3851" t="str">
        <f>VLOOKUP(E3851,state_lookup!A:B,2,FALSE)</f>
        <v>DC</v>
      </c>
      <c r="G3851">
        <v>38.904699999999998</v>
      </c>
      <c r="H3851">
        <v>-77.016300000000001</v>
      </c>
      <c r="I3851" t="s">
        <v>5243</v>
      </c>
      <c r="J3851" s="4" t="s">
        <v>5273</v>
      </c>
      <c r="K3851" s="4" t="str">
        <f t="shared" si="60"/>
        <v>Jun 19</v>
      </c>
      <c r="P3851" t="s">
        <v>6111</v>
      </c>
      <c r="Q3851" t="s">
        <v>6517</v>
      </c>
      <c r="R3851">
        <v>1</v>
      </c>
      <c r="S3851" t="s">
        <v>6538</v>
      </c>
      <c r="Y3851">
        <v>1</v>
      </c>
      <c r="Z3851" s="2" t="s">
        <v>9517</v>
      </c>
    </row>
    <row r="3852" spans="1:29" x14ac:dyDescent="0.2">
      <c r="A3852" s="1">
        <v>3064</v>
      </c>
      <c r="B3852" t="s">
        <v>181</v>
      </c>
      <c r="C3852" t="s">
        <v>4156</v>
      </c>
      <c r="E3852" t="s">
        <v>10577</v>
      </c>
      <c r="F3852" t="str">
        <f>VLOOKUP(E3852,state_lookup!A:B,2,FALSE)</f>
        <v>DC</v>
      </c>
      <c r="G3852">
        <v>38.904699999999998</v>
      </c>
      <c r="H3852">
        <v>-77.016300000000001</v>
      </c>
      <c r="I3852" t="s">
        <v>5243</v>
      </c>
      <c r="J3852" s="4" t="s">
        <v>5273</v>
      </c>
      <c r="K3852" s="4" t="str">
        <f t="shared" si="60"/>
        <v>Jun 19</v>
      </c>
      <c r="P3852" t="s">
        <v>6111</v>
      </c>
      <c r="Q3852" t="s">
        <v>6517</v>
      </c>
      <c r="R3852">
        <v>1</v>
      </c>
      <c r="S3852" t="s">
        <v>6538</v>
      </c>
      <c r="Y3852">
        <v>1</v>
      </c>
      <c r="Z3852" s="2" t="s">
        <v>9517</v>
      </c>
      <c r="AC3852" t="s">
        <v>10442</v>
      </c>
    </row>
    <row r="3853" spans="1:29" x14ac:dyDescent="0.2">
      <c r="A3853" s="1">
        <v>3065</v>
      </c>
      <c r="B3853" t="s">
        <v>181</v>
      </c>
      <c r="C3853" t="s">
        <v>4157</v>
      </c>
      <c r="E3853" t="s">
        <v>10577</v>
      </c>
      <c r="F3853" t="str">
        <f>VLOOKUP(E3853,state_lookup!A:B,2,FALSE)</f>
        <v>DC</v>
      </c>
      <c r="G3853">
        <v>38.904699999999998</v>
      </c>
      <c r="H3853">
        <v>-77.016300000000001</v>
      </c>
      <c r="I3853" t="s">
        <v>5243</v>
      </c>
      <c r="J3853" s="4" t="s">
        <v>5273</v>
      </c>
      <c r="K3853" s="4" t="str">
        <f t="shared" si="60"/>
        <v>Jun 19</v>
      </c>
      <c r="P3853" t="s">
        <v>6111</v>
      </c>
      <c r="Q3853" t="s">
        <v>6517</v>
      </c>
      <c r="R3853">
        <v>1</v>
      </c>
      <c r="S3853" t="s">
        <v>6537</v>
      </c>
      <c r="Y3853">
        <v>1</v>
      </c>
      <c r="Z3853" s="2" t="s">
        <v>9517</v>
      </c>
      <c r="AC3853" t="s">
        <v>10528</v>
      </c>
    </row>
    <row r="3854" spans="1:29" x14ac:dyDescent="0.2">
      <c r="A3854" s="1">
        <v>3066</v>
      </c>
      <c r="B3854" t="s">
        <v>181</v>
      </c>
      <c r="C3854" t="s">
        <v>2786</v>
      </c>
      <c r="E3854" t="s">
        <v>10577</v>
      </c>
      <c r="F3854" t="str">
        <f>VLOOKUP(E3854,state_lookup!A:B,2,FALSE)</f>
        <v>DC</v>
      </c>
      <c r="G3854">
        <v>38.904699999999998</v>
      </c>
      <c r="H3854">
        <v>-77.016300000000001</v>
      </c>
      <c r="I3854" t="s">
        <v>5243</v>
      </c>
      <c r="J3854" s="4" t="s">
        <v>5273</v>
      </c>
      <c r="K3854" s="4" t="str">
        <f t="shared" si="60"/>
        <v>Jun 19</v>
      </c>
      <c r="P3854" t="s">
        <v>6111</v>
      </c>
      <c r="Q3854" t="s">
        <v>6517</v>
      </c>
      <c r="R3854">
        <v>1</v>
      </c>
      <c r="S3854" t="s">
        <v>6538</v>
      </c>
      <c r="Y3854">
        <v>1</v>
      </c>
      <c r="Z3854" s="2" t="s">
        <v>9517</v>
      </c>
      <c r="AC3854" t="s">
        <v>10442</v>
      </c>
    </row>
    <row r="3855" spans="1:29" x14ac:dyDescent="0.2">
      <c r="A3855" s="1">
        <v>3067</v>
      </c>
      <c r="B3855" t="s">
        <v>181</v>
      </c>
      <c r="C3855" t="s">
        <v>4158</v>
      </c>
      <c r="E3855" t="s">
        <v>10577</v>
      </c>
      <c r="F3855" t="str">
        <f>VLOOKUP(E3855,state_lookup!A:B,2,FALSE)</f>
        <v>DC</v>
      </c>
      <c r="G3855">
        <v>38.904699999999998</v>
      </c>
      <c r="H3855">
        <v>-77.016300000000001</v>
      </c>
      <c r="I3855" t="s">
        <v>5243</v>
      </c>
      <c r="J3855" s="4" t="s">
        <v>5273</v>
      </c>
      <c r="K3855" s="4" t="str">
        <f t="shared" si="60"/>
        <v>Jun 19</v>
      </c>
      <c r="P3855" t="s">
        <v>6111</v>
      </c>
      <c r="Q3855" t="s">
        <v>6517</v>
      </c>
      <c r="R3855">
        <v>1</v>
      </c>
      <c r="S3855" t="s">
        <v>6733</v>
      </c>
      <c r="Y3855">
        <v>1</v>
      </c>
      <c r="Z3855" s="2" t="s">
        <v>9517</v>
      </c>
      <c r="AC3855" t="s">
        <v>10529</v>
      </c>
    </row>
    <row r="3856" spans="1:29" x14ac:dyDescent="0.2">
      <c r="A3856" s="1">
        <v>3068</v>
      </c>
      <c r="B3856" t="s">
        <v>181</v>
      </c>
      <c r="C3856" t="s">
        <v>4159</v>
      </c>
      <c r="E3856" t="s">
        <v>10577</v>
      </c>
      <c r="F3856" t="str">
        <f>VLOOKUP(E3856,state_lookup!A:B,2,FALSE)</f>
        <v>DC</v>
      </c>
      <c r="G3856">
        <v>38.904699999999998</v>
      </c>
      <c r="H3856">
        <v>-77.016300000000001</v>
      </c>
      <c r="I3856" t="s">
        <v>5243</v>
      </c>
      <c r="J3856" s="4" t="s">
        <v>5273</v>
      </c>
      <c r="K3856" s="4" t="str">
        <f t="shared" si="60"/>
        <v>Jun 19</v>
      </c>
      <c r="P3856" t="s">
        <v>6111</v>
      </c>
      <c r="Q3856" t="s">
        <v>6518</v>
      </c>
      <c r="R3856">
        <v>0</v>
      </c>
      <c r="S3856" t="s">
        <v>6538</v>
      </c>
      <c r="Y3856">
        <v>1</v>
      </c>
      <c r="Z3856" s="2" t="s">
        <v>9517</v>
      </c>
      <c r="AC3856" t="s">
        <v>10529</v>
      </c>
    </row>
    <row r="3857" spans="1:30" x14ac:dyDescent="0.2">
      <c r="A3857" s="1">
        <v>3069</v>
      </c>
      <c r="B3857" t="s">
        <v>181</v>
      </c>
      <c r="C3857" t="s">
        <v>4160</v>
      </c>
      <c r="E3857" t="s">
        <v>10577</v>
      </c>
      <c r="F3857" t="str">
        <f>VLOOKUP(E3857,state_lookup!A:B,2,FALSE)</f>
        <v>DC</v>
      </c>
      <c r="G3857">
        <v>38.904699999999998</v>
      </c>
      <c r="H3857">
        <v>-77.016300000000001</v>
      </c>
      <c r="I3857" t="s">
        <v>5243</v>
      </c>
      <c r="J3857" s="4" t="s">
        <v>5273</v>
      </c>
      <c r="K3857" s="4" t="str">
        <f t="shared" si="60"/>
        <v>Jun 19</v>
      </c>
      <c r="P3857" t="s">
        <v>6111</v>
      </c>
      <c r="Q3857" t="s">
        <v>6532</v>
      </c>
      <c r="R3857">
        <v>0</v>
      </c>
      <c r="S3857" t="s">
        <v>6537</v>
      </c>
      <c r="Y3857">
        <v>1</v>
      </c>
      <c r="Z3857" s="2" t="s">
        <v>9517</v>
      </c>
    </row>
    <row r="3858" spans="1:30" x14ac:dyDescent="0.2">
      <c r="A3858" s="1">
        <v>3070</v>
      </c>
      <c r="B3858" t="s">
        <v>181</v>
      </c>
      <c r="C3858" t="s">
        <v>4161</v>
      </c>
      <c r="E3858" t="s">
        <v>10577</v>
      </c>
      <c r="F3858" t="str">
        <f>VLOOKUP(E3858,state_lookup!A:B,2,FALSE)</f>
        <v>DC</v>
      </c>
      <c r="G3858">
        <v>38.904699999999998</v>
      </c>
      <c r="H3858">
        <v>-77.016300000000001</v>
      </c>
      <c r="I3858" t="s">
        <v>5243</v>
      </c>
      <c r="J3858" s="4" t="s">
        <v>5273</v>
      </c>
      <c r="K3858" s="4" t="str">
        <f t="shared" si="60"/>
        <v>Jun 19</v>
      </c>
      <c r="P3858" t="s">
        <v>6111</v>
      </c>
      <c r="Q3858" t="s">
        <v>6517</v>
      </c>
      <c r="R3858">
        <v>1</v>
      </c>
      <c r="S3858" t="s">
        <v>6734</v>
      </c>
      <c r="Y3858">
        <v>1</v>
      </c>
      <c r="Z3858" s="2" t="s">
        <v>9517</v>
      </c>
    </row>
    <row r="3859" spans="1:30" x14ac:dyDescent="0.2">
      <c r="A3859" s="1">
        <v>3071</v>
      </c>
      <c r="B3859" t="s">
        <v>181</v>
      </c>
      <c r="C3859" t="s">
        <v>4162</v>
      </c>
      <c r="E3859" t="s">
        <v>10577</v>
      </c>
      <c r="F3859" t="str">
        <f>VLOOKUP(E3859,state_lookup!A:B,2,FALSE)</f>
        <v>DC</v>
      </c>
      <c r="G3859">
        <v>38.904699999999998</v>
      </c>
      <c r="H3859">
        <v>-77.016300000000001</v>
      </c>
      <c r="I3859" t="s">
        <v>5243</v>
      </c>
      <c r="J3859" s="4" t="s">
        <v>5273</v>
      </c>
      <c r="K3859" s="4" t="str">
        <f t="shared" si="60"/>
        <v>Jun 19</v>
      </c>
      <c r="P3859" t="s">
        <v>6111</v>
      </c>
      <c r="Q3859" t="s">
        <v>6517</v>
      </c>
      <c r="R3859">
        <v>1</v>
      </c>
      <c r="S3859" t="s">
        <v>6735</v>
      </c>
      <c r="Y3859">
        <v>1</v>
      </c>
      <c r="Z3859" s="2" t="s">
        <v>9517</v>
      </c>
      <c r="AC3859" t="s">
        <v>10530</v>
      </c>
    </row>
    <row r="3860" spans="1:30" x14ac:dyDescent="0.2">
      <c r="A3860" s="1">
        <v>3072</v>
      </c>
      <c r="B3860" t="s">
        <v>1656</v>
      </c>
      <c r="C3860" t="s">
        <v>4163</v>
      </c>
      <c r="E3860" t="s">
        <v>10575</v>
      </c>
      <c r="F3860" t="str">
        <f>VLOOKUP(E3860,state_lookup!A:B,2,FALSE)</f>
        <v>PA</v>
      </c>
      <c r="G3860">
        <v>39.898299999999999</v>
      </c>
      <c r="H3860">
        <v>-80.185500000000005</v>
      </c>
      <c r="I3860" t="s">
        <v>5243</v>
      </c>
      <c r="J3860" s="4" t="s">
        <v>5273</v>
      </c>
      <c r="K3860" s="4" t="str">
        <f t="shared" si="60"/>
        <v>Jun 19</v>
      </c>
      <c r="P3860" t="s">
        <v>6111</v>
      </c>
      <c r="Q3860" t="s">
        <v>6517</v>
      </c>
      <c r="R3860">
        <v>1</v>
      </c>
      <c r="S3860" t="s">
        <v>6581</v>
      </c>
      <c r="Y3860">
        <v>1</v>
      </c>
      <c r="Z3860" s="2" t="s">
        <v>9517</v>
      </c>
    </row>
    <row r="3861" spans="1:30" x14ac:dyDescent="0.2">
      <c r="A3861" s="1">
        <v>3073</v>
      </c>
      <c r="B3861" t="s">
        <v>921</v>
      </c>
      <c r="C3861" t="s">
        <v>4164</v>
      </c>
      <c r="D3861" t="s">
        <v>119</v>
      </c>
      <c r="E3861" t="s">
        <v>10566</v>
      </c>
      <c r="F3861" t="str">
        <f>VLOOKUP(E3861,state_lookup!A:B,2,FALSE)</f>
        <v>CT</v>
      </c>
      <c r="G3861">
        <v>41.762039999999999</v>
      </c>
      <c r="H3861" t="s">
        <v>5031</v>
      </c>
      <c r="I3861" t="s">
        <v>5243</v>
      </c>
      <c r="J3861" s="4" t="s">
        <v>5273</v>
      </c>
      <c r="K3861" s="4" t="str">
        <f t="shared" si="60"/>
        <v>Jun 19</v>
      </c>
      <c r="P3861" t="s">
        <v>6111</v>
      </c>
      <c r="Q3861" t="s">
        <v>6531</v>
      </c>
      <c r="R3861">
        <v>0</v>
      </c>
      <c r="S3861" t="s">
        <v>6539</v>
      </c>
      <c r="Y3861">
        <v>1</v>
      </c>
      <c r="Z3861" s="2" t="s">
        <v>9525</v>
      </c>
    </row>
    <row r="3862" spans="1:30" x14ac:dyDescent="0.2">
      <c r="A3862" s="1">
        <v>3074</v>
      </c>
      <c r="B3862" t="s">
        <v>1657</v>
      </c>
      <c r="C3862" t="s">
        <v>2753</v>
      </c>
      <c r="E3862" t="s">
        <v>10546</v>
      </c>
      <c r="F3862" t="str">
        <f>VLOOKUP(E3862,state_lookup!A:B,2,FALSE)</f>
        <v>TX</v>
      </c>
      <c r="G3862">
        <v>32.755400000000002</v>
      </c>
      <c r="H3862">
        <v>-97.460499999999996</v>
      </c>
      <c r="I3862" t="s">
        <v>5243</v>
      </c>
      <c r="J3862" s="4" t="s">
        <v>5273</v>
      </c>
      <c r="K3862" s="4" t="str">
        <f t="shared" si="60"/>
        <v>Jun 19</v>
      </c>
      <c r="P3862" t="s">
        <v>6111</v>
      </c>
      <c r="Q3862" t="s">
        <v>6517</v>
      </c>
      <c r="R3862">
        <v>1</v>
      </c>
      <c r="S3862" t="s">
        <v>6537</v>
      </c>
      <c r="Y3862">
        <v>1</v>
      </c>
      <c r="Z3862" s="2" t="s">
        <v>9517</v>
      </c>
    </row>
    <row r="3863" spans="1:30" x14ac:dyDescent="0.2">
      <c r="A3863" s="1">
        <v>3075</v>
      </c>
      <c r="B3863" t="s">
        <v>1510</v>
      </c>
      <c r="C3863" t="s">
        <v>2124</v>
      </c>
      <c r="E3863" t="s">
        <v>10558</v>
      </c>
      <c r="F3863" t="str">
        <f>VLOOKUP(E3863,state_lookup!A:B,2,FALSE)</f>
        <v>KY</v>
      </c>
      <c r="G3863">
        <v>37.118299999999998</v>
      </c>
      <c r="H3863">
        <v>-82.822999999999993</v>
      </c>
      <c r="I3863" t="s">
        <v>5243</v>
      </c>
      <c r="J3863" s="4" t="s">
        <v>5273</v>
      </c>
      <c r="K3863" s="4" t="str">
        <f t="shared" si="60"/>
        <v>Jun 19</v>
      </c>
      <c r="P3863" t="s">
        <v>6111</v>
      </c>
      <c r="Q3863" t="s">
        <v>6522</v>
      </c>
      <c r="R3863">
        <v>0</v>
      </c>
      <c r="S3863" t="s">
        <v>6736</v>
      </c>
      <c r="Y3863">
        <v>1</v>
      </c>
      <c r="Z3863" s="2" t="s">
        <v>9517</v>
      </c>
      <c r="AC3863" t="s">
        <v>10531</v>
      </c>
    </row>
    <row r="3864" spans="1:30" x14ac:dyDescent="0.2">
      <c r="A3864" s="1">
        <v>3076</v>
      </c>
      <c r="B3864" t="s">
        <v>1658</v>
      </c>
      <c r="C3864" t="s">
        <v>4165</v>
      </c>
      <c r="E3864" t="s">
        <v>10571</v>
      </c>
      <c r="F3864" t="str">
        <f>VLOOKUP(E3864,state_lookup!A:B,2,FALSE)</f>
        <v>WI</v>
      </c>
      <c r="G3864">
        <v>42.837200000000003</v>
      </c>
      <c r="H3864">
        <v>-88.733999999999995</v>
      </c>
      <c r="I3864" t="s">
        <v>5243</v>
      </c>
      <c r="J3864" s="4" t="s">
        <v>5273</v>
      </c>
      <c r="K3864" s="4" t="str">
        <f t="shared" si="60"/>
        <v>Jun 19</v>
      </c>
      <c r="P3864" t="s">
        <v>6111</v>
      </c>
      <c r="Q3864" t="s">
        <v>6517</v>
      </c>
      <c r="R3864">
        <v>1</v>
      </c>
      <c r="S3864" t="s">
        <v>6538</v>
      </c>
      <c r="Y3864">
        <v>1</v>
      </c>
      <c r="Z3864" s="2" t="s">
        <v>9517</v>
      </c>
    </row>
    <row r="3865" spans="1:30" x14ac:dyDescent="0.2">
      <c r="A3865" s="1">
        <v>3077</v>
      </c>
      <c r="B3865" t="s">
        <v>1120</v>
      </c>
      <c r="C3865" t="s">
        <v>2841</v>
      </c>
      <c r="E3865" t="s">
        <v>10554</v>
      </c>
      <c r="F3865" t="str">
        <f>VLOOKUP(E3865,state_lookup!A:B,2,FALSE)</f>
        <v>MA</v>
      </c>
      <c r="G3865">
        <v>42.712020000000003</v>
      </c>
      <c r="H3865" t="s">
        <v>5091</v>
      </c>
      <c r="I3865" t="s">
        <v>5243</v>
      </c>
      <c r="J3865" s="4" t="s">
        <v>5273</v>
      </c>
      <c r="K3865" s="4" t="str">
        <f t="shared" si="60"/>
        <v>Jun 19</v>
      </c>
      <c r="P3865" t="s">
        <v>6111</v>
      </c>
      <c r="Q3865" t="s">
        <v>6531</v>
      </c>
      <c r="R3865">
        <v>0</v>
      </c>
      <c r="S3865" t="s">
        <v>6718</v>
      </c>
      <c r="Y3865">
        <v>0</v>
      </c>
      <c r="Z3865" s="2" t="s">
        <v>9517</v>
      </c>
      <c r="AA3865" s="2" t="s">
        <v>10167</v>
      </c>
    </row>
    <row r="3866" spans="1:30" x14ac:dyDescent="0.2">
      <c r="A3866" s="1">
        <v>3078</v>
      </c>
      <c r="B3866" t="s">
        <v>1120</v>
      </c>
      <c r="C3866" t="s">
        <v>2841</v>
      </c>
      <c r="E3866" t="s">
        <v>10554</v>
      </c>
      <c r="F3866" t="str">
        <f>VLOOKUP(E3866,state_lookup!A:B,2,FALSE)</f>
        <v>MA</v>
      </c>
      <c r="G3866">
        <v>42.712020000000003</v>
      </c>
      <c r="H3866" t="s">
        <v>5091</v>
      </c>
      <c r="I3866" t="s">
        <v>5243</v>
      </c>
      <c r="J3866" s="4" t="s">
        <v>5273</v>
      </c>
      <c r="K3866" s="4" t="str">
        <f t="shared" si="60"/>
        <v>Jun 19</v>
      </c>
      <c r="P3866" t="s">
        <v>6111</v>
      </c>
      <c r="Q3866" t="s">
        <v>6524</v>
      </c>
      <c r="R3866">
        <v>1</v>
      </c>
      <c r="S3866" t="s">
        <v>6546</v>
      </c>
      <c r="Y3866">
        <v>1</v>
      </c>
      <c r="Z3866" s="2" t="s">
        <v>9517</v>
      </c>
      <c r="AA3866" s="2" t="s">
        <v>9534</v>
      </c>
      <c r="AC3866" t="s">
        <v>10532</v>
      </c>
    </row>
    <row r="3867" spans="1:30" x14ac:dyDescent="0.2">
      <c r="A3867" s="1">
        <v>3079</v>
      </c>
      <c r="B3867" t="s">
        <v>1659</v>
      </c>
      <c r="C3867" t="s">
        <v>4166</v>
      </c>
      <c r="E3867" t="s">
        <v>10582</v>
      </c>
      <c r="F3867" t="str">
        <f>VLOOKUP(E3867,state_lookup!A:B,2,FALSE)</f>
        <v>NH</v>
      </c>
      <c r="G3867">
        <v>43.611969999999999</v>
      </c>
      <c r="H3867" t="s">
        <v>5240</v>
      </c>
      <c r="I3867" t="s">
        <v>5243</v>
      </c>
      <c r="J3867" s="4" t="s">
        <v>5273</v>
      </c>
      <c r="K3867" s="4" t="str">
        <f t="shared" si="60"/>
        <v>Jun 19</v>
      </c>
      <c r="P3867" t="s">
        <v>6111</v>
      </c>
      <c r="Q3867" t="s">
        <v>6517</v>
      </c>
      <c r="R3867">
        <v>1</v>
      </c>
      <c r="S3867" t="s">
        <v>6537</v>
      </c>
      <c r="Y3867">
        <v>1</v>
      </c>
      <c r="Z3867" s="2" t="s">
        <v>9517</v>
      </c>
    </row>
    <row r="3868" spans="1:30" x14ac:dyDescent="0.2">
      <c r="A3868" s="1">
        <v>3080</v>
      </c>
      <c r="B3868" t="s">
        <v>1433</v>
      </c>
      <c r="C3868" t="s">
        <v>2058</v>
      </c>
      <c r="E3868" t="s">
        <v>64</v>
      </c>
      <c r="F3868" t="str">
        <f>VLOOKUP(E3868,state_lookup!A:B,2,FALSE)</f>
        <v>NY</v>
      </c>
      <c r="G3868">
        <v>42.055729999999997</v>
      </c>
      <c r="H3868" t="s">
        <v>5241</v>
      </c>
      <c r="I3868" t="s">
        <v>5243</v>
      </c>
      <c r="J3868" s="4" t="s">
        <v>5273</v>
      </c>
      <c r="K3868" s="4" t="str">
        <f t="shared" si="60"/>
        <v>Jun 19</v>
      </c>
      <c r="P3868" t="s">
        <v>6111</v>
      </c>
      <c r="Q3868" t="s">
        <v>6517</v>
      </c>
      <c r="R3868">
        <v>1</v>
      </c>
      <c r="S3868" t="s">
        <v>6537</v>
      </c>
      <c r="Y3868">
        <v>1</v>
      </c>
      <c r="Z3868" s="2" t="s">
        <v>9517</v>
      </c>
    </row>
    <row r="3869" spans="1:30" x14ac:dyDescent="0.2">
      <c r="A3869" s="1">
        <v>3081</v>
      </c>
      <c r="B3869" t="s">
        <v>1660</v>
      </c>
      <c r="C3869" t="s">
        <v>4167</v>
      </c>
      <c r="E3869" t="s">
        <v>10584</v>
      </c>
      <c r="F3869" t="str">
        <f>VLOOKUP(E3869,state_lookup!A:B,2,FALSE)</f>
        <v>RI</v>
      </c>
      <c r="G3869">
        <v>41.514299999999999</v>
      </c>
      <c r="H3869">
        <v>-71.690299999999993</v>
      </c>
      <c r="I3869" t="s">
        <v>5243</v>
      </c>
      <c r="J3869" s="4" t="s">
        <v>5273</v>
      </c>
      <c r="K3869" s="4" t="str">
        <f t="shared" si="60"/>
        <v>Jun 19</v>
      </c>
      <c r="P3869" t="s">
        <v>6111</v>
      </c>
      <c r="Q3869" t="s">
        <v>6517</v>
      </c>
      <c r="R3869">
        <v>1</v>
      </c>
      <c r="S3869" t="s">
        <v>6537</v>
      </c>
      <c r="Y3869">
        <v>1</v>
      </c>
      <c r="Z3869" s="2" t="s">
        <v>9517</v>
      </c>
    </row>
    <row r="3870" spans="1:30" x14ac:dyDescent="0.2">
      <c r="A3870" s="1">
        <v>3082</v>
      </c>
      <c r="B3870" t="s">
        <v>379</v>
      </c>
      <c r="C3870" t="s">
        <v>4168</v>
      </c>
      <c r="D3870" t="s">
        <v>4277</v>
      </c>
      <c r="E3870" t="s">
        <v>10554</v>
      </c>
      <c r="F3870" t="str">
        <f>VLOOKUP(E3870,state_lookup!A:B,2,FALSE)</f>
        <v>MA</v>
      </c>
      <c r="G3870">
        <v>42.375900000000001</v>
      </c>
      <c r="H3870">
        <v>-71.118499999999997</v>
      </c>
      <c r="I3870" t="s">
        <v>5243</v>
      </c>
      <c r="J3870" s="4" t="s">
        <v>5274</v>
      </c>
      <c r="K3870" s="4" t="str">
        <f t="shared" si="60"/>
        <v>Jun 20</v>
      </c>
      <c r="L3870" t="s">
        <v>5348</v>
      </c>
      <c r="M3870" t="s">
        <v>5372</v>
      </c>
      <c r="N3870" t="s">
        <v>5372</v>
      </c>
      <c r="P3870" t="s">
        <v>6390</v>
      </c>
      <c r="Q3870" t="s">
        <v>6395</v>
      </c>
      <c r="R3870">
        <v>0</v>
      </c>
      <c r="S3870" t="s">
        <v>6538</v>
      </c>
      <c r="T3870">
        <v>0</v>
      </c>
      <c r="U3870">
        <v>0</v>
      </c>
      <c r="V3870">
        <v>0</v>
      </c>
      <c r="W3870">
        <v>0</v>
      </c>
      <c r="X3870">
        <v>1</v>
      </c>
      <c r="Y3870">
        <v>1</v>
      </c>
      <c r="Z3870" s="2" t="s">
        <v>9526</v>
      </c>
      <c r="AD3870" t="s">
        <v>6598</v>
      </c>
    </row>
    <row r="3871" spans="1:30" x14ac:dyDescent="0.2">
      <c r="A3871" s="1">
        <v>3083</v>
      </c>
      <c r="B3871" t="s">
        <v>379</v>
      </c>
      <c r="C3871" t="s">
        <v>2030</v>
      </c>
      <c r="D3871" t="s">
        <v>4277</v>
      </c>
      <c r="E3871" t="s">
        <v>10554</v>
      </c>
      <c r="F3871" t="str">
        <f>VLOOKUP(E3871,state_lookup!A:B,2,FALSE)</f>
        <v>MA</v>
      </c>
      <c r="G3871">
        <v>42.375900000000001</v>
      </c>
      <c r="H3871">
        <v>-71.118499999999997</v>
      </c>
      <c r="I3871" t="s">
        <v>5243</v>
      </c>
      <c r="J3871" s="4" t="s">
        <v>5274</v>
      </c>
      <c r="K3871" s="4" t="str">
        <f t="shared" si="60"/>
        <v>Jun 20</v>
      </c>
      <c r="P3871" t="s">
        <v>6391</v>
      </c>
      <c r="Q3871" t="s">
        <v>6395</v>
      </c>
      <c r="R3871">
        <v>0</v>
      </c>
      <c r="S3871" t="s">
        <v>6537</v>
      </c>
      <c r="T3871">
        <v>0</v>
      </c>
      <c r="U3871">
        <v>0</v>
      </c>
      <c r="V3871">
        <v>0</v>
      </c>
      <c r="W3871">
        <v>0</v>
      </c>
      <c r="X3871">
        <v>0</v>
      </c>
      <c r="Y3871">
        <v>1</v>
      </c>
      <c r="Z3871" s="2" t="s">
        <v>9526</v>
      </c>
      <c r="AD3871" t="s">
        <v>6598</v>
      </c>
    </row>
    <row r="3872" spans="1:30" x14ac:dyDescent="0.2">
      <c r="A3872" s="1">
        <v>3084</v>
      </c>
      <c r="B3872" t="s">
        <v>379</v>
      </c>
      <c r="C3872" t="s">
        <v>1863</v>
      </c>
      <c r="D3872" t="s">
        <v>4277</v>
      </c>
      <c r="E3872" t="s">
        <v>10554</v>
      </c>
      <c r="F3872" t="str">
        <f>VLOOKUP(E3872,state_lookup!A:B,2,FALSE)</f>
        <v>MA</v>
      </c>
      <c r="G3872">
        <v>42.375900000000001</v>
      </c>
      <c r="H3872">
        <v>-71.118499999999997</v>
      </c>
      <c r="I3872" t="s">
        <v>5243</v>
      </c>
      <c r="J3872" s="4" t="s">
        <v>5274</v>
      </c>
      <c r="K3872" s="4" t="str">
        <f t="shared" si="60"/>
        <v>Jun 20</v>
      </c>
      <c r="P3872" t="s">
        <v>6391</v>
      </c>
      <c r="Q3872" t="s">
        <v>6395</v>
      </c>
      <c r="R3872">
        <v>0</v>
      </c>
      <c r="S3872" t="s">
        <v>6537</v>
      </c>
      <c r="T3872">
        <v>0</v>
      </c>
      <c r="U3872">
        <v>0</v>
      </c>
      <c r="V3872">
        <v>0</v>
      </c>
      <c r="W3872">
        <v>0</v>
      </c>
      <c r="X3872">
        <v>0</v>
      </c>
      <c r="Y3872">
        <v>1</v>
      </c>
      <c r="Z3872" s="2" t="s">
        <v>9526</v>
      </c>
      <c r="AD3872" t="s">
        <v>6598</v>
      </c>
    </row>
    <row r="3873" spans="1:30" x14ac:dyDescent="0.2">
      <c r="A3873" s="1">
        <v>3085</v>
      </c>
      <c r="B3873" t="s">
        <v>379</v>
      </c>
      <c r="C3873" t="s">
        <v>4169</v>
      </c>
      <c r="D3873" t="s">
        <v>4277</v>
      </c>
      <c r="E3873" t="s">
        <v>10554</v>
      </c>
      <c r="F3873" t="str">
        <f>VLOOKUP(E3873,state_lookup!A:B,2,FALSE)</f>
        <v>MA</v>
      </c>
      <c r="G3873">
        <v>42.375900000000001</v>
      </c>
      <c r="H3873">
        <v>-71.118499999999997</v>
      </c>
      <c r="I3873" t="s">
        <v>5243</v>
      </c>
      <c r="J3873" s="4" t="s">
        <v>5274</v>
      </c>
      <c r="K3873" s="4" t="str">
        <f t="shared" si="60"/>
        <v>Jun 20</v>
      </c>
      <c r="P3873" t="s">
        <v>6391</v>
      </c>
      <c r="Q3873" t="s">
        <v>6395</v>
      </c>
      <c r="R3873">
        <v>0</v>
      </c>
      <c r="S3873" t="s">
        <v>6537</v>
      </c>
      <c r="T3873">
        <v>0</v>
      </c>
      <c r="U3873">
        <v>0</v>
      </c>
      <c r="V3873">
        <v>0</v>
      </c>
      <c r="W3873">
        <v>0</v>
      </c>
      <c r="X3873">
        <v>0</v>
      </c>
      <c r="Y3873">
        <v>1</v>
      </c>
      <c r="Z3873" s="2" t="s">
        <v>9526</v>
      </c>
      <c r="AD3873" t="s">
        <v>6598</v>
      </c>
    </row>
    <row r="3874" spans="1:30" x14ac:dyDescent="0.2">
      <c r="A3874" s="1">
        <v>3086</v>
      </c>
      <c r="B3874" t="s">
        <v>1661</v>
      </c>
      <c r="C3874" t="s">
        <v>4170</v>
      </c>
      <c r="E3874" t="s">
        <v>10575</v>
      </c>
      <c r="F3874" t="str">
        <f>VLOOKUP(E3874,state_lookup!A:B,2,FALSE)</f>
        <v>PA</v>
      </c>
      <c r="G3874">
        <v>40.488399999999999</v>
      </c>
      <c r="H3874">
        <v>-78.726399999999998</v>
      </c>
      <c r="I3874" t="s">
        <v>5243</v>
      </c>
      <c r="J3874" s="4" t="s">
        <v>5274</v>
      </c>
      <c r="K3874" s="4" t="str">
        <f t="shared" si="60"/>
        <v>Jun 20</v>
      </c>
      <c r="L3874" t="s">
        <v>5673</v>
      </c>
      <c r="M3874" t="s">
        <v>5984</v>
      </c>
      <c r="N3874" t="s">
        <v>5984</v>
      </c>
      <c r="P3874" t="s">
        <v>6051</v>
      </c>
      <c r="Q3874" t="s">
        <v>6395</v>
      </c>
      <c r="R3874">
        <v>0</v>
      </c>
      <c r="S3874" t="s">
        <v>6537</v>
      </c>
      <c r="T3874">
        <v>0</v>
      </c>
      <c r="U3874">
        <v>0</v>
      </c>
      <c r="V3874">
        <v>0</v>
      </c>
      <c r="W3874">
        <v>0</v>
      </c>
      <c r="X3874">
        <v>1</v>
      </c>
      <c r="Y3874">
        <v>1</v>
      </c>
      <c r="Z3874" s="2" t="s">
        <v>9527</v>
      </c>
      <c r="AD3874" t="s">
        <v>6598</v>
      </c>
    </row>
    <row r="3875" spans="1:30" x14ac:dyDescent="0.2">
      <c r="A3875" s="1">
        <v>3087</v>
      </c>
      <c r="B3875" t="s">
        <v>56</v>
      </c>
      <c r="C3875" t="s">
        <v>4171</v>
      </c>
      <c r="D3875" t="s">
        <v>4277</v>
      </c>
      <c r="E3875" t="s">
        <v>10554</v>
      </c>
      <c r="F3875" t="str">
        <f>VLOOKUP(E3875,state_lookup!A:B,2,FALSE)</f>
        <v>MA</v>
      </c>
      <c r="G3875">
        <v>42.308500000000002</v>
      </c>
      <c r="H3875">
        <v>-71.436800000000005</v>
      </c>
      <c r="I3875" t="s">
        <v>5243</v>
      </c>
      <c r="J3875" s="4" t="s">
        <v>5274</v>
      </c>
      <c r="K3875" s="4" t="str">
        <f t="shared" si="60"/>
        <v>Jun 20</v>
      </c>
      <c r="P3875" t="s">
        <v>6392</v>
      </c>
      <c r="Q3875" t="s">
        <v>6395</v>
      </c>
      <c r="R3875">
        <v>0</v>
      </c>
      <c r="S3875" t="s">
        <v>6538</v>
      </c>
      <c r="T3875">
        <v>0</v>
      </c>
      <c r="U3875">
        <v>0</v>
      </c>
      <c r="V3875">
        <v>0</v>
      </c>
      <c r="W3875">
        <v>0</v>
      </c>
      <c r="X3875">
        <v>1</v>
      </c>
      <c r="Y3875">
        <v>1</v>
      </c>
      <c r="Z3875" s="2" t="s">
        <v>9526</v>
      </c>
      <c r="AD3875" t="s">
        <v>6598</v>
      </c>
    </row>
    <row r="3876" spans="1:30" x14ac:dyDescent="0.2">
      <c r="A3876" s="1">
        <v>3088</v>
      </c>
      <c r="B3876" t="s">
        <v>1010</v>
      </c>
      <c r="C3876" t="s">
        <v>3686</v>
      </c>
      <c r="D3876" t="s">
        <v>570</v>
      </c>
      <c r="E3876" t="s">
        <v>10554</v>
      </c>
      <c r="F3876" t="str">
        <f>VLOOKUP(E3876,state_lookup!A:B,2,FALSE)</f>
        <v>MA</v>
      </c>
      <c r="G3876">
        <v>42.587589999999999</v>
      </c>
      <c r="H3876" t="s">
        <v>5115</v>
      </c>
      <c r="I3876" t="s">
        <v>5243</v>
      </c>
      <c r="J3876" s="4" t="s">
        <v>5274</v>
      </c>
      <c r="K3876" s="4" t="str">
        <f t="shared" si="60"/>
        <v>Jun 20</v>
      </c>
      <c r="L3876" t="s">
        <v>5978</v>
      </c>
      <c r="M3876" t="s">
        <v>5978</v>
      </c>
      <c r="N3876" t="s">
        <v>5978</v>
      </c>
      <c r="P3876" t="s">
        <v>6111</v>
      </c>
      <c r="Q3876" t="s">
        <v>6395</v>
      </c>
      <c r="R3876">
        <v>0</v>
      </c>
      <c r="S3876" t="s">
        <v>6537</v>
      </c>
      <c r="T3876">
        <v>0</v>
      </c>
      <c r="U3876">
        <v>0</v>
      </c>
      <c r="V3876">
        <v>0</v>
      </c>
      <c r="W3876">
        <v>0</v>
      </c>
      <c r="X3876">
        <v>1</v>
      </c>
      <c r="Y3876">
        <v>1</v>
      </c>
      <c r="Z3876" t="s">
        <v>9163</v>
      </c>
      <c r="AD3876" t="s">
        <v>6598</v>
      </c>
    </row>
    <row r="3877" spans="1:30" x14ac:dyDescent="0.2">
      <c r="A3877" s="1">
        <v>3089</v>
      </c>
      <c r="B3877" t="s">
        <v>1662</v>
      </c>
      <c r="D3877" t="s">
        <v>1207</v>
      </c>
      <c r="E3877" t="s">
        <v>10554</v>
      </c>
      <c r="F3877" t="str">
        <f>VLOOKUP(E3877,state_lookup!A:B,2,FALSE)</f>
        <v>MA</v>
      </c>
      <c r="G3877">
        <v>42.733989999999999</v>
      </c>
      <c r="H3877" t="s">
        <v>5242</v>
      </c>
      <c r="I3877" t="s">
        <v>5243</v>
      </c>
      <c r="J3877" s="4" t="s">
        <v>5274</v>
      </c>
      <c r="K3877" s="4" t="str">
        <f t="shared" si="60"/>
        <v>Jun 20</v>
      </c>
      <c r="P3877" t="s">
        <v>6111</v>
      </c>
      <c r="Q3877" t="s">
        <v>6395</v>
      </c>
      <c r="R3877">
        <v>0</v>
      </c>
      <c r="S3877" t="s">
        <v>6537</v>
      </c>
      <c r="T3877">
        <v>0</v>
      </c>
      <c r="U3877">
        <v>0</v>
      </c>
      <c r="V3877">
        <v>0</v>
      </c>
      <c r="W3877">
        <v>0</v>
      </c>
      <c r="X3877">
        <v>1</v>
      </c>
      <c r="Y3877">
        <v>1</v>
      </c>
      <c r="Z3877" s="2" t="s">
        <v>9526</v>
      </c>
    </row>
    <row r="3878" spans="1:30" x14ac:dyDescent="0.2">
      <c r="A3878" s="1">
        <v>3090</v>
      </c>
      <c r="B3878" t="s">
        <v>1663</v>
      </c>
      <c r="C3878" t="s">
        <v>4172</v>
      </c>
      <c r="E3878" t="s">
        <v>10550</v>
      </c>
      <c r="F3878" t="str">
        <f>VLOOKUP(E3878,state_lookup!A:B,2,FALSE)</f>
        <v>TN</v>
      </c>
      <c r="G3878">
        <v>40.694299999999998</v>
      </c>
      <c r="H3878">
        <v>-73.924899999999994</v>
      </c>
      <c r="I3878" t="s">
        <v>5243</v>
      </c>
      <c r="J3878" s="4" t="s">
        <v>5274</v>
      </c>
      <c r="K3878" s="4" t="str">
        <f t="shared" si="60"/>
        <v>Jun 20</v>
      </c>
      <c r="L3878" t="s">
        <v>5293</v>
      </c>
      <c r="M3878" t="s">
        <v>5396</v>
      </c>
      <c r="N3878" t="s">
        <v>5396</v>
      </c>
      <c r="P3878" t="s">
        <v>6393</v>
      </c>
      <c r="Q3878" t="s">
        <v>6395</v>
      </c>
      <c r="R3878">
        <v>0</v>
      </c>
      <c r="S3878" t="s">
        <v>6537</v>
      </c>
      <c r="T3878">
        <v>0</v>
      </c>
      <c r="U3878">
        <v>0</v>
      </c>
      <c r="V3878">
        <v>0</v>
      </c>
      <c r="W3878">
        <v>0</v>
      </c>
      <c r="X3878">
        <v>1</v>
      </c>
      <c r="Y3878">
        <v>1</v>
      </c>
      <c r="Z3878" s="2" t="s">
        <v>9528</v>
      </c>
      <c r="AD3878" t="s">
        <v>6598</v>
      </c>
    </row>
    <row r="3879" spans="1:30" x14ac:dyDescent="0.2">
      <c r="A3879" s="1">
        <v>3091</v>
      </c>
      <c r="B3879" t="s">
        <v>64</v>
      </c>
      <c r="C3879" t="s">
        <v>4173</v>
      </c>
      <c r="D3879" t="s">
        <v>4337</v>
      </c>
      <c r="E3879" t="s">
        <v>64</v>
      </c>
      <c r="F3879" t="str">
        <f>VLOOKUP(E3879,state_lookup!A:B,2,FALSE)</f>
        <v>NY</v>
      </c>
      <c r="G3879">
        <v>40.694299999999998</v>
      </c>
      <c r="H3879">
        <v>-73.924899999999994</v>
      </c>
      <c r="I3879" t="s">
        <v>5243</v>
      </c>
      <c r="J3879" s="4" t="s">
        <v>5274</v>
      </c>
      <c r="K3879" s="4" t="str">
        <f t="shared" si="60"/>
        <v>Jun 20</v>
      </c>
      <c r="P3879" t="s">
        <v>6051</v>
      </c>
      <c r="Q3879" t="s">
        <v>6395</v>
      </c>
      <c r="R3879">
        <v>0</v>
      </c>
      <c r="S3879" t="s">
        <v>6537</v>
      </c>
      <c r="X3879">
        <v>1</v>
      </c>
      <c r="Y3879">
        <v>1</v>
      </c>
      <c r="Z3879" t="s">
        <v>8934</v>
      </c>
    </row>
    <row r="3880" spans="1:30" x14ac:dyDescent="0.2">
      <c r="A3880" s="1">
        <v>3092</v>
      </c>
      <c r="B3880" t="s">
        <v>64</v>
      </c>
      <c r="C3880" t="s">
        <v>4174</v>
      </c>
      <c r="D3880" t="s">
        <v>4337</v>
      </c>
      <c r="E3880" t="s">
        <v>64</v>
      </c>
      <c r="F3880" t="str">
        <f>VLOOKUP(E3880,state_lookup!A:B,2,FALSE)</f>
        <v>NY</v>
      </c>
      <c r="G3880">
        <v>40.694299999999998</v>
      </c>
      <c r="H3880">
        <v>-73.924899999999994</v>
      </c>
      <c r="I3880" t="s">
        <v>5243</v>
      </c>
      <c r="J3880" s="4" t="s">
        <v>5274</v>
      </c>
      <c r="K3880" s="4" t="str">
        <f t="shared" si="60"/>
        <v>Jun 20</v>
      </c>
      <c r="P3880" t="s">
        <v>6051</v>
      </c>
      <c r="Q3880" t="s">
        <v>6395</v>
      </c>
      <c r="R3880">
        <v>0</v>
      </c>
      <c r="S3880" t="s">
        <v>6537</v>
      </c>
      <c r="X3880">
        <v>0</v>
      </c>
      <c r="Y3880">
        <v>1</v>
      </c>
      <c r="Z3880" t="s">
        <v>8934</v>
      </c>
    </row>
    <row r="3881" spans="1:30" x14ac:dyDescent="0.2">
      <c r="A3881" s="1">
        <v>3093</v>
      </c>
      <c r="B3881" t="s">
        <v>64</v>
      </c>
      <c r="C3881" t="s">
        <v>4175</v>
      </c>
      <c r="D3881" t="s">
        <v>4337</v>
      </c>
      <c r="E3881" t="s">
        <v>64</v>
      </c>
      <c r="F3881" t="str">
        <f>VLOOKUP(E3881,state_lookup!A:B,2,FALSE)</f>
        <v>NY</v>
      </c>
      <c r="G3881">
        <v>40.694299999999998</v>
      </c>
      <c r="H3881">
        <v>-73.924899999999994</v>
      </c>
      <c r="I3881" t="s">
        <v>5243</v>
      </c>
      <c r="J3881" s="4" t="s">
        <v>5274</v>
      </c>
      <c r="K3881" s="4" t="str">
        <f t="shared" si="60"/>
        <v>Jun 20</v>
      </c>
      <c r="P3881" t="s">
        <v>6051</v>
      </c>
      <c r="Q3881" t="s">
        <v>6395</v>
      </c>
      <c r="R3881">
        <v>0</v>
      </c>
      <c r="S3881" t="s">
        <v>6537</v>
      </c>
      <c r="X3881">
        <v>0</v>
      </c>
      <c r="Y3881">
        <v>1</v>
      </c>
      <c r="Z3881" t="s">
        <v>8934</v>
      </c>
    </row>
    <row r="3882" spans="1:30" x14ac:dyDescent="0.2">
      <c r="A3882" s="1">
        <v>3094</v>
      </c>
      <c r="B3882" t="s">
        <v>64</v>
      </c>
      <c r="C3882" t="s">
        <v>3927</v>
      </c>
      <c r="D3882" t="s">
        <v>4337</v>
      </c>
      <c r="E3882" t="s">
        <v>64</v>
      </c>
      <c r="F3882" t="str">
        <f>VLOOKUP(E3882,state_lookup!A:B,2,FALSE)</f>
        <v>NY</v>
      </c>
      <c r="G3882">
        <v>40.694299999999998</v>
      </c>
      <c r="H3882">
        <v>-73.924899999999994</v>
      </c>
      <c r="I3882" t="s">
        <v>5243</v>
      </c>
      <c r="J3882" s="4" t="s">
        <v>5274</v>
      </c>
      <c r="K3882" s="4" t="str">
        <f t="shared" si="60"/>
        <v>Jun 20</v>
      </c>
      <c r="P3882" t="s">
        <v>6051</v>
      </c>
      <c r="Q3882" t="s">
        <v>6395</v>
      </c>
      <c r="R3882">
        <v>0</v>
      </c>
      <c r="S3882" t="s">
        <v>6537</v>
      </c>
      <c r="X3882">
        <v>0</v>
      </c>
      <c r="Y3882">
        <v>1</v>
      </c>
      <c r="Z3882" t="s">
        <v>8934</v>
      </c>
    </row>
    <row r="3883" spans="1:30" x14ac:dyDescent="0.2">
      <c r="A3883" s="1">
        <v>3095</v>
      </c>
      <c r="B3883" t="s">
        <v>64</v>
      </c>
      <c r="C3883" t="s">
        <v>3792</v>
      </c>
      <c r="D3883" t="s">
        <v>4337</v>
      </c>
      <c r="E3883" t="s">
        <v>64</v>
      </c>
      <c r="F3883" t="str">
        <f>VLOOKUP(E3883,state_lookup!A:B,2,FALSE)</f>
        <v>NY</v>
      </c>
      <c r="G3883">
        <v>40.694299999999998</v>
      </c>
      <c r="H3883">
        <v>-73.924899999999994</v>
      </c>
      <c r="I3883" t="s">
        <v>5243</v>
      </c>
      <c r="J3883" s="4" t="s">
        <v>5274</v>
      </c>
      <c r="K3883" s="4" t="str">
        <f t="shared" si="60"/>
        <v>Jun 20</v>
      </c>
      <c r="P3883" t="s">
        <v>6051</v>
      </c>
      <c r="Q3883" t="s">
        <v>6395</v>
      </c>
      <c r="R3883">
        <v>0</v>
      </c>
      <c r="S3883" t="s">
        <v>6537</v>
      </c>
      <c r="X3883">
        <v>0</v>
      </c>
      <c r="Y3883">
        <v>1</v>
      </c>
      <c r="Z3883" t="s">
        <v>8934</v>
      </c>
    </row>
    <row r="3884" spans="1:30" x14ac:dyDescent="0.2">
      <c r="A3884" s="1">
        <v>3096</v>
      </c>
      <c r="B3884" t="s">
        <v>64</v>
      </c>
      <c r="C3884" t="s">
        <v>3334</v>
      </c>
      <c r="D3884" t="s">
        <v>4337</v>
      </c>
      <c r="E3884" t="s">
        <v>64</v>
      </c>
      <c r="F3884" t="str">
        <f>VLOOKUP(E3884,state_lookup!A:B,2,FALSE)</f>
        <v>NY</v>
      </c>
      <c r="G3884">
        <v>40.694299999999998</v>
      </c>
      <c r="H3884">
        <v>-73.924899999999994</v>
      </c>
      <c r="I3884" t="s">
        <v>5243</v>
      </c>
      <c r="J3884" s="4" t="s">
        <v>5274</v>
      </c>
      <c r="K3884" s="4" t="str">
        <f t="shared" si="60"/>
        <v>Jun 20</v>
      </c>
      <c r="P3884" t="s">
        <v>6051</v>
      </c>
      <c r="Q3884" t="s">
        <v>6395</v>
      </c>
      <c r="R3884">
        <v>0</v>
      </c>
      <c r="S3884" t="s">
        <v>6537</v>
      </c>
      <c r="X3884">
        <v>0</v>
      </c>
      <c r="Y3884">
        <v>1</v>
      </c>
      <c r="Z3884" t="s">
        <v>8934</v>
      </c>
    </row>
    <row r="3885" spans="1:30" x14ac:dyDescent="0.2">
      <c r="A3885" s="1">
        <v>3097</v>
      </c>
      <c r="B3885" t="s">
        <v>166</v>
      </c>
      <c r="C3885" t="s">
        <v>4176</v>
      </c>
      <c r="D3885" t="s">
        <v>4442</v>
      </c>
      <c r="E3885" t="s">
        <v>4673</v>
      </c>
      <c r="F3885" t="str">
        <f>VLOOKUP(E3885,state_lookup!A:B,2,FALSE)</f>
        <v>UT</v>
      </c>
      <c r="G3885">
        <v>40.7774</v>
      </c>
      <c r="H3885">
        <v>-111.93</v>
      </c>
      <c r="I3885" t="s">
        <v>5243</v>
      </c>
      <c r="J3885" s="4" t="s">
        <v>5274</v>
      </c>
      <c r="K3885" s="4" t="str">
        <f t="shared" si="60"/>
        <v>Jun 20</v>
      </c>
      <c r="L3885" t="s">
        <v>5979</v>
      </c>
      <c r="M3885" t="s">
        <v>5372</v>
      </c>
      <c r="N3885" t="s">
        <v>5527</v>
      </c>
      <c r="P3885" t="s">
        <v>6051</v>
      </c>
      <c r="Q3885" t="s">
        <v>6395</v>
      </c>
      <c r="R3885">
        <v>0</v>
      </c>
      <c r="S3885" t="s">
        <v>6540</v>
      </c>
      <c r="T3885">
        <v>0</v>
      </c>
      <c r="U3885">
        <v>0</v>
      </c>
      <c r="V3885">
        <v>0</v>
      </c>
      <c r="W3885">
        <v>0</v>
      </c>
      <c r="X3885">
        <v>1</v>
      </c>
      <c r="Y3885">
        <v>1</v>
      </c>
      <c r="Z3885" s="2" t="s">
        <v>9529</v>
      </c>
    </row>
    <row r="3886" spans="1:30" x14ac:dyDescent="0.2">
      <c r="A3886" s="1">
        <v>3098</v>
      </c>
      <c r="B3886" t="s">
        <v>1381</v>
      </c>
      <c r="C3886" t="s">
        <v>4177</v>
      </c>
      <c r="D3886" t="s">
        <v>31</v>
      </c>
      <c r="E3886" t="s">
        <v>10547</v>
      </c>
      <c r="F3886" t="str">
        <f>VLOOKUP(E3886,state_lookup!A:B,2,FALSE)</f>
        <v>CA</v>
      </c>
      <c r="G3886">
        <v>33.893000000000001</v>
      </c>
      <c r="H3886">
        <v>-118.22750000000001</v>
      </c>
      <c r="I3886" t="s">
        <v>5243</v>
      </c>
      <c r="J3886" s="4" t="s">
        <v>5275</v>
      </c>
      <c r="K3886" s="4" t="str">
        <f t="shared" si="60"/>
        <v>Jun 21</v>
      </c>
      <c r="L3886" t="s">
        <v>5761</v>
      </c>
      <c r="M3886" t="s">
        <v>5761</v>
      </c>
      <c r="N3886" t="s">
        <v>5761</v>
      </c>
      <c r="P3886" t="s">
        <v>6051</v>
      </c>
      <c r="Q3886" t="s">
        <v>6395</v>
      </c>
      <c r="R3886">
        <v>0</v>
      </c>
      <c r="S3886" t="s">
        <v>6537</v>
      </c>
      <c r="T3886">
        <v>0</v>
      </c>
      <c r="U3886">
        <v>0</v>
      </c>
      <c r="V3886">
        <v>0</v>
      </c>
      <c r="W3886">
        <v>0</v>
      </c>
      <c r="X3886">
        <v>1</v>
      </c>
      <c r="Y3886">
        <v>1</v>
      </c>
      <c r="Z3886" s="2" t="s">
        <v>9530</v>
      </c>
      <c r="AC3886" t="s">
        <v>10533</v>
      </c>
      <c r="AD3886" t="s">
        <v>5316</v>
      </c>
    </row>
    <row r="3887" spans="1:30" x14ac:dyDescent="0.2">
      <c r="A3887" s="1">
        <v>3099</v>
      </c>
      <c r="B3887" t="s">
        <v>64</v>
      </c>
      <c r="C3887" t="s">
        <v>3077</v>
      </c>
      <c r="D3887" t="s">
        <v>4337</v>
      </c>
      <c r="E3887" t="s">
        <v>64</v>
      </c>
      <c r="F3887" t="str">
        <f>VLOOKUP(E3887,state_lookup!A:B,2,FALSE)</f>
        <v>NY</v>
      </c>
      <c r="G3887">
        <v>40.694299999999998</v>
      </c>
      <c r="H3887">
        <v>-73.924899999999994</v>
      </c>
      <c r="I3887" t="s">
        <v>5243</v>
      </c>
      <c r="J3887" s="4" t="s">
        <v>5275</v>
      </c>
      <c r="K3887" s="4" t="str">
        <f t="shared" si="60"/>
        <v>Jun 21</v>
      </c>
      <c r="P3887" t="s">
        <v>6051</v>
      </c>
      <c r="Q3887" t="s">
        <v>6395</v>
      </c>
      <c r="R3887">
        <v>0</v>
      </c>
      <c r="S3887" t="s">
        <v>6537</v>
      </c>
      <c r="X3887">
        <v>1</v>
      </c>
      <c r="Y3887">
        <v>1</v>
      </c>
      <c r="Z3887" t="s">
        <v>8934</v>
      </c>
    </row>
    <row r="3888" spans="1:30" x14ac:dyDescent="0.2">
      <c r="A3888" s="1">
        <v>3100</v>
      </c>
      <c r="B3888" t="s">
        <v>64</v>
      </c>
      <c r="C3888" t="s">
        <v>4178</v>
      </c>
      <c r="D3888" t="s">
        <v>4337</v>
      </c>
      <c r="E3888" t="s">
        <v>64</v>
      </c>
      <c r="F3888" t="str">
        <f>VLOOKUP(E3888,state_lookup!A:B,2,FALSE)</f>
        <v>NY</v>
      </c>
      <c r="G3888">
        <v>40.694299999999998</v>
      </c>
      <c r="H3888">
        <v>-73.924899999999994</v>
      </c>
      <c r="I3888" t="s">
        <v>5243</v>
      </c>
      <c r="J3888" s="4" t="s">
        <v>5275</v>
      </c>
      <c r="K3888" s="4" t="str">
        <f t="shared" si="60"/>
        <v>Jun 21</v>
      </c>
      <c r="P3888" t="s">
        <v>6051</v>
      </c>
      <c r="Q3888" t="s">
        <v>6395</v>
      </c>
      <c r="R3888">
        <v>0</v>
      </c>
      <c r="S3888" t="s">
        <v>6537</v>
      </c>
      <c r="X3888">
        <v>0</v>
      </c>
      <c r="Y3888">
        <v>1</v>
      </c>
      <c r="Z3888" t="s">
        <v>8934</v>
      </c>
    </row>
    <row r="3889" spans="1:29" x14ac:dyDescent="0.2">
      <c r="A3889" s="1">
        <v>3101</v>
      </c>
      <c r="B3889" t="s">
        <v>64</v>
      </c>
      <c r="C3889" t="s">
        <v>3610</v>
      </c>
      <c r="D3889" t="s">
        <v>4337</v>
      </c>
      <c r="E3889" t="s">
        <v>64</v>
      </c>
      <c r="F3889" t="str">
        <f>VLOOKUP(E3889,state_lookup!A:B,2,FALSE)</f>
        <v>NY</v>
      </c>
      <c r="G3889">
        <v>40.694299999999998</v>
      </c>
      <c r="H3889">
        <v>-73.924899999999994</v>
      </c>
      <c r="I3889" t="s">
        <v>5243</v>
      </c>
      <c r="J3889" s="4" t="s">
        <v>5275</v>
      </c>
      <c r="K3889" s="4" t="str">
        <f t="shared" si="60"/>
        <v>Jun 21</v>
      </c>
      <c r="P3889" t="s">
        <v>6051</v>
      </c>
      <c r="Q3889" t="s">
        <v>6395</v>
      </c>
      <c r="R3889">
        <v>0</v>
      </c>
      <c r="S3889" t="s">
        <v>6537</v>
      </c>
      <c r="X3889">
        <v>0</v>
      </c>
      <c r="Y3889">
        <v>1</v>
      </c>
      <c r="Z3889" t="s">
        <v>8934</v>
      </c>
    </row>
    <row r="3890" spans="1:29" x14ac:dyDescent="0.2">
      <c r="A3890" s="1">
        <v>3102</v>
      </c>
      <c r="B3890" t="s">
        <v>64</v>
      </c>
      <c r="C3890" t="s">
        <v>4179</v>
      </c>
      <c r="D3890" t="s">
        <v>4337</v>
      </c>
      <c r="E3890" t="s">
        <v>64</v>
      </c>
      <c r="F3890" t="str">
        <f>VLOOKUP(E3890,state_lookup!A:B,2,FALSE)</f>
        <v>NY</v>
      </c>
      <c r="G3890">
        <v>40.694299999999998</v>
      </c>
      <c r="H3890">
        <v>-73.924899999999994</v>
      </c>
      <c r="I3890" t="s">
        <v>5243</v>
      </c>
      <c r="J3890" s="4" t="s">
        <v>5275</v>
      </c>
      <c r="K3890" s="4" t="str">
        <f t="shared" si="60"/>
        <v>Jun 21</v>
      </c>
      <c r="P3890" t="s">
        <v>6051</v>
      </c>
      <c r="Q3890" t="s">
        <v>6395</v>
      </c>
      <c r="R3890">
        <v>0</v>
      </c>
      <c r="S3890" t="s">
        <v>6537</v>
      </c>
      <c r="X3890">
        <v>0</v>
      </c>
      <c r="Y3890">
        <v>1</v>
      </c>
      <c r="Z3890" t="s">
        <v>8934</v>
      </c>
    </row>
    <row r="3891" spans="1:29" x14ac:dyDescent="0.2">
      <c r="A3891" s="1">
        <v>3103</v>
      </c>
      <c r="B3891" t="s">
        <v>64</v>
      </c>
      <c r="C3891" t="s">
        <v>4180</v>
      </c>
      <c r="D3891" t="s">
        <v>4337</v>
      </c>
      <c r="E3891" t="s">
        <v>64</v>
      </c>
      <c r="F3891" t="str">
        <f>VLOOKUP(E3891,state_lookup!A:B,2,FALSE)</f>
        <v>NY</v>
      </c>
      <c r="G3891">
        <v>40.694299999999998</v>
      </c>
      <c r="H3891">
        <v>-73.924899999999994</v>
      </c>
      <c r="I3891" t="s">
        <v>5243</v>
      </c>
      <c r="J3891" s="4" t="s">
        <v>5275</v>
      </c>
      <c r="K3891" s="4" t="str">
        <f t="shared" si="60"/>
        <v>Jun 21</v>
      </c>
      <c r="P3891" t="s">
        <v>6051</v>
      </c>
      <c r="Q3891" t="s">
        <v>6395</v>
      </c>
      <c r="R3891">
        <v>0</v>
      </c>
      <c r="S3891" t="s">
        <v>6537</v>
      </c>
      <c r="X3891">
        <v>0</v>
      </c>
      <c r="Y3891">
        <v>1</v>
      </c>
      <c r="Z3891" t="s">
        <v>8934</v>
      </c>
    </row>
    <row r="3892" spans="1:29" x14ac:dyDescent="0.2">
      <c r="A3892" s="1">
        <v>3104</v>
      </c>
      <c r="B3892" t="s">
        <v>64</v>
      </c>
      <c r="C3892" t="s">
        <v>4181</v>
      </c>
      <c r="D3892" t="s">
        <v>4337</v>
      </c>
      <c r="E3892" t="s">
        <v>64</v>
      </c>
      <c r="F3892" t="str">
        <f>VLOOKUP(E3892,state_lookup!A:B,2,FALSE)</f>
        <v>NY</v>
      </c>
      <c r="G3892">
        <v>40.694299999999998</v>
      </c>
      <c r="H3892">
        <v>-73.924899999999994</v>
      </c>
      <c r="I3892" t="s">
        <v>5243</v>
      </c>
      <c r="J3892" s="4" t="s">
        <v>5275</v>
      </c>
      <c r="K3892" s="4" t="str">
        <f t="shared" si="60"/>
        <v>Jun 21</v>
      </c>
      <c r="P3892" t="s">
        <v>6051</v>
      </c>
      <c r="Q3892" t="s">
        <v>6395</v>
      </c>
      <c r="R3892">
        <v>0</v>
      </c>
      <c r="S3892" t="s">
        <v>6537</v>
      </c>
      <c r="X3892">
        <v>0</v>
      </c>
      <c r="Y3892">
        <v>1</v>
      </c>
      <c r="Z3892" t="s">
        <v>8934</v>
      </c>
    </row>
    <row r="3893" spans="1:29" x14ac:dyDescent="0.2">
      <c r="A3893" s="1">
        <v>3105</v>
      </c>
      <c r="B3893" t="s">
        <v>64</v>
      </c>
      <c r="C3893" t="s">
        <v>4182</v>
      </c>
      <c r="D3893" t="s">
        <v>4337</v>
      </c>
      <c r="E3893" t="s">
        <v>64</v>
      </c>
      <c r="F3893" t="str">
        <f>VLOOKUP(E3893,state_lookup!A:B,2,FALSE)</f>
        <v>NY</v>
      </c>
      <c r="G3893">
        <v>40.694299999999998</v>
      </c>
      <c r="H3893">
        <v>-73.924899999999994</v>
      </c>
      <c r="I3893" t="s">
        <v>5243</v>
      </c>
      <c r="J3893" s="4" t="s">
        <v>5275</v>
      </c>
      <c r="K3893" s="4" t="str">
        <f t="shared" si="60"/>
        <v>Jun 21</v>
      </c>
      <c r="P3893" t="s">
        <v>6051</v>
      </c>
      <c r="Q3893" t="s">
        <v>6395</v>
      </c>
      <c r="R3893">
        <v>0</v>
      </c>
      <c r="S3893" t="s">
        <v>6537</v>
      </c>
      <c r="X3893">
        <v>0</v>
      </c>
      <c r="Y3893">
        <v>1</v>
      </c>
      <c r="Z3893" t="s">
        <v>8934</v>
      </c>
    </row>
    <row r="3894" spans="1:29" x14ac:dyDescent="0.2">
      <c r="A3894" s="1">
        <v>3106</v>
      </c>
      <c r="B3894" t="s">
        <v>64</v>
      </c>
      <c r="C3894" t="s">
        <v>4183</v>
      </c>
      <c r="D3894" t="s">
        <v>1949</v>
      </c>
      <c r="E3894" t="s">
        <v>64</v>
      </c>
      <c r="F3894" t="str">
        <f>VLOOKUP(E3894,state_lookup!A:B,2,FALSE)</f>
        <v>NY</v>
      </c>
      <c r="G3894">
        <v>40.694299999999998</v>
      </c>
      <c r="H3894">
        <v>-73.924899999999994</v>
      </c>
      <c r="I3894" t="s">
        <v>5243</v>
      </c>
      <c r="J3894" s="4" t="s">
        <v>5275</v>
      </c>
      <c r="K3894" s="4" t="str">
        <f t="shared" si="60"/>
        <v>Jun 21</v>
      </c>
      <c r="P3894" t="s">
        <v>6051</v>
      </c>
      <c r="Q3894" t="s">
        <v>6395</v>
      </c>
      <c r="R3894">
        <v>0</v>
      </c>
      <c r="S3894" t="s">
        <v>6546</v>
      </c>
      <c r="X3894">
        <v>0</v>
      </c>
      <c r="Y3894">
        <v>1</v>
      </c>
      <c r="Z3894" t="s">
        <v>8934</v>
      </c>
    </row>
    <row r="3895" spans="1:29" x14ac:dyDescent="0.2">
      <c r="A3895" s="1">
        <v>3107</v>
      </c>
      <c r="B3895" t="s">
        <v>64</v>
      </c>
      <c r="C3895" t="s">
        <v>4184</v>
      </c>
      <c r="D3895" t="s">
        <v>1949</v>
      </c>
      <c r="E3895" t="s">
        <v>64</v>
      </c>
      <c r="F3895" t="str">
        <f>VLOOKUP(E3895,state_lookup!A:B,2,FALSE)</f>
        <v>NY</v>
      </c>
      <c r="G3895">
        <v>40.694299999999998</v>
      </c>
      <c r="H3895">
        <v>-73.924899999999994</v>
      </c>
      <c r="I3895" t="s">
        <v>5243</v>
      </c>
      <c r="J3895" s="4" t="s">
        <v>5275</v>
      </c>
      <c r="K3895" s="4" t="str">
        <f t="shared" si="60"/>
        <v>Jun 21</v>
      </c>
      <c r="P3895" t="s">
        <v>6051</v>
      </c>
      <c r="Q3895" t="s">
        <v>6395</v>
      </c>
      <c r="R3895">
        <v>0</v>
      </c>
      <c r="S3895" t="s">
        <v>6537</v>
      </c>
      <c r="X3895">
        <v>0</v>
      </c>
      <c r="Y3895">
        <v>1</v>
      </c>
      <c r="Z3895" t="s">
        <v>8934</v>
      </c>
    </row>
    <row r="3896" spans="1:29" x14ac:dyDescent="0.2">
      <c r="A3896" s="1">
        <v>3108</v>
      </c>
      <c r="B3896" t="s">
        <v>64</v>
      </c>
      <c r="C3896" t="s">
        <v>4185</v>
      </c>
      <c r="D3896" t="s">
        <v>64</v>
      </c>
      <c r="E3896" t="s">
        <v>64</v>
      </c>
      <c r="F3896" t="str">
        <f>VLOOKUP(E3896,state_lookup!A:B,2,FALSE)</f>
        <v>NY</v>
      </c>
      <c r="G3896">
        <v>40.694299999999998</v>
      </c>
      <c r="H3896">
        <v>-73.924899999999994</v>
      </c>
      <c r="I3896" t="s">
        <v>5243</v>
      </c>
      <c r="J3896" s="4" t="s">
        <v>5275</v>
      </c>
      <c r="K3896" s="4" t="str">
        <f t="shared" si="60"/>
        <v>Jun 21</v>
      </c>
      <c r="P3896" t="s">
        <v>6051</v>
      </c>
      <c r="Q3896" t="s">
        <v>6395</v>
      </c>
      <c r="R3896">
        <v>0</v>
      </c>
      <c r="S3896" t="s">
        <v>6537</v>
      </c>
      <c r="X3896">
        <v>0</v>
      </c>
      <c r="Y3896">
        <v>1</v>
      </c>
      <c r="Z3896" t="s">
        <v>8934</v>
      </c>
    </row>
    <row r="3897" spans="1:29" x14ac:dyDescent="0.2">
      <c r="A3897" s="1">
        <v>3109</v>
      </c>
      <c r="B3897" t="s">
        <v>64</v>
      </c>
      <c r="C3897" t="s">
        <v>4186</v>
      </c>
      <c r="D3897" t="s">
        <v>64</v>
      </c>
      <c r="E3897" t="s">
        <v>64</v>
      </c>
      <c r="F3897" t="str">
        <f>VLOOKUP(E3897,state_lookup!A:B,2,FALSE)</f>
        <v>NY</v>
      </c>
      <c r="G3897">
        <v>40.694299999999998</v>
      </c>
      <c r="H3897">
        <v>-73.924899999999994</v>
      </c>
      <c r="I3897" t="s">
        <v>5243</v>
      </c>
      <c r="J3897" s="4" t="s">
        <v>5275</v>
      </c>
      <c r="K3897" s="4" t="str">
        <f t="shared" si="60"/>
        <v>Jun 21</v>
      </c>
      <c r="P3897" t="s">
        <v>6051</v>
      </c>
      <c r="Q3897" t="s">
        <v>6395</v>
      </c>
      <c r="R3897">
        <v>0</v>
      </c>
      <c r="S3897" t="s">
        <v>6537</v>
      </c>
      <c r="X3897">
        <v>0</v>
      </c>
      <c r="Y3897">
        <v>1</v>
      </c>
      <c r="Z3897" t="s">
        <v>8934</v>
      </c>
    </row>
    <row r="3898" spans="1:29" x14ac:dyDescent="0.2">
      <c r="A3898" s="1">
        <v>3110</v>
      </c>
      <c r="B3898" t="s">
        <v>64</v>
      </c>
      <c r="C3898" t="s">
        <v>4187</v>
      </c>
      <c r="D3898" t="s">
        <v>64</v>
      </c>
      <c r="E3898" t="s">
        <v>64</v>
      </c>
      <c r="F3898" t="str">
        <f>VLOOKUP(E3898,state_lookup!A:B,2,FALSE)</f>
        <v>NY</v>
      </c>
      <c r="G3898">
        <v>40.694299999999998</v>
      </c>
      <c r="H3898">
        <v>-73.924899999999994</v>
      </c>
      <c r="I3898" t="s">
        <v>5243</v>
      </c>
      <c r="J3898" s="4" t="s">
        <v>5275</v>
      </c>
      <c r="K3898" s="4" t="str">
        <f t="shared" si="60"/>
        <v>Jun 21</v>
      </c>
      <c r="P3898" t="s">
        <v>6051</v>
      </c>
      <c r="Q3898" t="s">
        <v>6395</v>
      </c>
      <c r="R3898">
        <v>0</v>
      </c>
      <c r="S3898" t="s">
        <v>6537</v>
      </c>
      <c r="X3898">
        <v>0</v>
      </c>
      <c r="Y3898">
        <v>1</v>
      </c>
      <c r="Z3898" t="s">
        <v>8934</v>
      </c>
    </row>
    <row r="3899" spans="1:29" x14ac:dyDescent="0.2">
      <c r="A3899" s="1">
        <v>3111</v>
      </c>
      <c r="B3899" t="s">
        <v>64</v>
      </c>
      <c r="C3899" t="s">
        <v>4188</v>
      </c>
      <c r="D3899" t="s">
        <v>1950</v>
      </c>
      <c r="E3899" t="s">
        <v>64</v>
      </c>
      <c r="F3899" t="str">
        <f>VLOOKUP(E3899,state_lookup!A:B,2,FALSE)</f>
        <v>NY</v>
      </c>
      <c r="G3899">
        <v>40.694299999999998</v>
      </c>
      <c r="H3899">
        <v>-73.924899999999994</v>
      </c>
      <c r="I3899" t="s">
        <v>5243</v>
      </c>
      <c r="J3899" s="4" t="s">
        <v>5275</v>
      </c>
      <c r="K3899" s="4" t="str">
        <f t="shared" si="60"/>
        <v>Jun 21</v>
      </c>
      <c r="P3899" t="s">
        <v>6051</v>
      </c>
      <c r="Q3899" t="s">
        <v>6395</v>
      </c>
      <c r="R3899">
        <v>0</v>
      </c>
      <c r="S3899" t="s">
        <v>6546</v>
      </c>
      <c r="X3899">
        <v>0</v>
      </c>
      <c r="Y3899">
        <v>1</v>
      </c>
      <c r="Z3899" t="s">
        <v>8934</v>
      </c>
    </row>
    <row r="3900" spans="1:29" x14ac:dyDescent="0.2">
      <c r="A3900" s="1">
        <v>3112</v>
      </c>
      <c r="B3900" t="s">
        <v>64</v>
      </c>
      <c r="C3900" t="s">
        <v>2614</v>
      </c>
      <c r="D3900" t="s">
        <v>4337</v>
      </c>
      <c r="E3900" t="s">
        <v>64</v>
      </c>
      <c r="F3900" t="str">
        <f>VLOOKUP(E3900,state_lookup!A:B,2,FALSE)</f>
        <v>NY</v>
      </c>
      <c r="G3900">
        <v>40.694299999999998</v>
      </c>
      <c r="H3900">
        <v>-73.924899999999994</v>
      </c>
      <c r="I3900" t="s">
        <v>5243</v>
      </c>
      <c r="J3900" s="4" t="s">
        <v>5275</v>
      </c>
      <c r="K3900" s="4" t="str">
        <f t="shared" si="60"/>
        <v>Jun 21</v>
      </c>
      <c r="P3900" t="s">
        <v>6051</v>
      </c>
      <c r="Q3900" t="s">
        <v>6395</v>
      </c>
      <c r="R3900">
        <v>0</v>
      </c>
      <c r="S3900" t="s">
        <v>6537</v>
      </c>
      <c r="X3900">
        <v>0</v>
      </c>
      <c r="Y3900">
        <v>1</v>
      </c>
      <c r="Z3900" t="s">
        <v>8934</v>
      </c>
    </row>
    <row r="3901" spans="1:29" x14ac:dyDescent="0.2">
      <c r="A3901" s="1">
        <v>3113</v>
      </c>
      <c r="B3901" t="s">
        <v>64</v>
      </c>
      <c r="C3901" t="s">
        <v>4189</v>
      </c>
      <c r="D3901" t="s">
        <v>1950</v>
      </c>
      <c r="E3901" t="s">
        <v>64</v>
      </c>
      <c r="F3901" t="str">
        <f>VLOOKUP(E3901,state_lookup!A:B,2,FALSE)</f>
        <v>NY</v>
      </c>
      <c r="G3901">
        <v>40.694299999999998</v>
      </c>
      <c r="H3901">
        <v>-73.924899999999994</v>
      </c>
      <c r="I3901" t="s">
        <v>5243</v>
      </c>
      <c r="J3901" s="4" t="s">
        <v>5275</v>
      </c>
      <c r="K3901" s="4" t="str">
        <f t="shared" si="60"/>
        <v>Jun 21</v>
      </c>
      <c r="P3901" t="s">
        <v>6051</v>
      </c>
      <c r="Q3901" t="s">
        <v>6395</v>
      </c>
      <c r="R3901">
        <v>0</v>
      </c>
      <c r="S3901" t="s">
        <v>6537</v>
      </c>
      <c r="X3901">
        <v>0</v>
      </c>
      <c r="Y3901">
        <v>1</v>
      </c>
      <c r="Z3901" t="s">
        <v>8934</v>
      </c>
    </row>
    <row r="3902" spans="1:29" x14ac:dyDescent="0.2">
      <c r="A3902" s="1">
        <v>3114</v>
      </c>
      <c r="B3902" t="s">
        <v>64</v>
      </c>
      <c r="C3902" t="s">
        <v>4190</v>
      </c>
      <c r="D3902" t="s">
        <v>1950</v>
      </c>
      <c r="E3902" t="s">
        <v>64</v>
      </c>
      <c r="F3902" t="str">
        <f>VLOOKUP(E3902,state_lookup!A:B,2,FALSE)</f>
        <v>NY</v>
      </c>
      <c r="G3902">
        <v>40.694299999999998</v>
      </c>
      <c r="H3902">
        <v>-73.924899999999994</v>
      </c>
      <c r="I3902" t="s">
        <v>5243</v>
      </c>
      <c r="J3902" s="4" t="s">
        <v>5275</v>
      </c>
      <c r="K3902" s="4" t="str">
        <f t="shared" si="60"/>
        <v>Jun 21</v>
      </c>
      <c r="P3902" t="s">
        <v>6051</v>
      </c>
      <c r="Q3902" t="s">
        <v>6395</v>
      </c>
      <c r="R3902">
        <v>0</v>
      </c>
      <c r="S3902" t="s">
        <v>6537</v>
      </c>
      <c r="X3902">
        <v>0</v>
      </c>
      <c r="Y3902">
        <v>1</v>
      </c>
      <c r="Z3902" t="s">
        <v>8934</v>
      </c>
    </row>
    <row r="3903" spans="1:29" x14ac:dyDescent="0.2">
      <c r="A3903" s="1">
        <v>3115</v>
      </c>
      <c r="B3903" t="s">
        <v>64</v>
      </c>
      <c r="C3903" t="s">
        <v>4191</v>
      </c>
      <c r="D3903" t="s">
        <v>64</v>
      </c>
      <c r="E3903" t="s">
        <v>64</v>
      </c>
      <c r="F3903" t="str">
        <f>VLOOKUP(E3903,state_lookup!A:B,2,FALSE)</f>
        <v>NY</v>
      </c>
      <c r="G3903">
        <v>40.694299999999998</v>
      </c>
      <c r="H3903">
        <v>-73.924899999999994</v>
      </c>
      <c r="I3903" t="s">
        <v>5243</v>
      </c>
      <c r="J3903" s="4" t="s">
        <v>5275</v>
      </c>
      <c r="K3903" s="4" t="str">
        <f t="shared" si="60"/>
        <v>Jun 21</v>
      </c>
      <c r="P3903" t="s">
        <v>6051</v>
      </c>
      <c r="Q3903" t="s">
        <v>6395</v>
      </c>
      <c r="R3903">
        <v>0</v>
      </c>
      <c r="S3903" t="s">
        <v>6537</v>
      </c>
      <c r="X3903">
        <v>0</v>
      </c>
      <c r="Y3903">
        <v>1</v>
      </c>
      <c r="Z3903" t="s">
        <v>8934</v>
      </c>
      <c r="AC3903" t="s">
        <v>10534</v>
      </c>
    </row>
    <row r="3904" spans="1:29" x14ac:dyDescent="0.2">
      <c r="A3904" s="1">
        <v>3116</v>
      </c>
      <c r="B3904" t="s">
        <v>50</v>
      </c>
      <c r="C3904" t="s">
        <v>4192</v>
      </c>
      <c r="D3904" t="s">
        <v>4273</v>
      </c>
      <c r="E3904" t="s">
        <v>10555</v>
      </c>
      <c r="F3904" t="str">
        <f>VLOOKUP(E3904,state_lookup!A:B,2,FALSE)</f>
        <v>IL</v>
      </c>
      <c r="G3904">
        <v>41.837299999999999</v>
      </c>
      <c r="H3904">
        <v>-87.686199999999999</v>
      </c>
      <c r="I3904" t="s">
        <v>5243</v>
      </c>
      <c r="J3904" s="4" t="s">
        <v>5276</v>
      </c>
      <c r="K3904" s="4" t="str">
        <f t="shared" si="60"/>
        <v>Jun 22</v>
      </c>
      <c r="P3904" t="s">
        <v>6051</v>
      </c>
      <c r="Q3904" t="s">
        <v>6395</v>
      </c>
      <c r="R3904">
        <v>0</v>
      </c>
      <c r="S3904" t="s">
        <v>6537</v>
      </c>
      <c r="X3904">
        <v>1</v>
      </c>
      <c r="Y3904">
        <v>1</v>
      </c>
      <c r="AA3904" s="2" t="s">
        <v>10168</v>
      </c>
    </row>
    <row r="3905" spans="1:29" x14ac:dyDescent="0.2">
      <c r="A3905" s="1">
        <v>3117</v>
      </c>
      <c r="B3905" t="s">
        <v>64</v>
      </c>
      <c r="C3905" t="s">
        <v>4193</v>
      </c>
      <c r="D3905" t="s">
        <v>1949</v>
      </c>
      <c r="E3905" t="s">
        <v>64</v>
      </c>
      <c r="F3905" t="str">
        <f>VLOOKUP(E3905,state_lookup!A:B,2,FALSE)</f>
        <v>NY</v>
      </c>
      <c r="G3905">
        <v>40.694299999999998</v>
      </c>
      <c r="H3905">
        <v>-73.924899999999994</v>
      </c>
      <c r="I3905" t="s">
        <v>5243</v>
      </c>
      <c r="J3905" s="4" t="s">
        <v>5276</v>
      </c>
      <c r="K3905" s="4" t="str">
        <f t="shared" si="60"/>
        <v>Jun 22</v>
      </c>
      <c r="P3905" t="s">
        <v>6051</v>
      </c>
      <c r="Q3905" t="s">
        <v>6395</v>
      </c>
      <c r="R3905">
        <v>0</v>
      </c>
      <c r="S3905" t="s">
        <v>6537</v>
      </c>
      <c r="X3905">
        <v>1</v>
      </c>
      <c r="Y3905">
        <v>1</v>
      </c>
      <c r="Z3905" t="s">
        <v>8934</v>
      </c>
    </row>
    <row r="3906" spans="1:29" x14ac:dyDescent="0.2">
      <c r="A3906" s="1">
        <v>3118</v>
      </c>
      <c r="B3906" t="s">
        <v>64</v>
      </c>
      <c r="C3906" t="s">
        <v>4194</v>
      </c>
      <c r="D3906" t="s">
        <v>4337</v>
      </c>
      <c r="E3906" t="s">
        <v>64</v>
      </c>
      <c r="F3906" t="str">
        <f>VLOOKUP(E3906,state_lookup!A:B,2,FALSE)</f>
        <v>NY</v>
      </c>
      <c r="G3906">
        <v>40.694299999999998</v>
      </c>
      <c r="H3906">
        <v>-73.924899999999994</v>
      </c>
      <c r="I3906" t="s">
        <v>5243</v>
      </c>
      <c r="J3906" s="4" t="s">
        <v>5276</v>
      </c>
      <c r="K3906" s="4" t="str">
        <f t="shared" si="60"/>
        <v>Jun 22</v>
      </c>
      <c r="P3906" t="s">
        <v>6051</v>
      </c>
      <c r="Q3906" t="s">
        <v>6395</v>
      </c>
      <c r="R3906">
        <v>0</v>
      </c>
      <c r="S3906" t="s">
        <v>6537</v>
      </c>
      <c r="X3906">
        <v>0</v>
      </c>
      <c r="Y3906">
        <v>1</v>
      </c>
      <c r="Z3906" t="s">
        <v>8934</v>
      </c>
    </row>
    <row r="3907" spans="1:29" x14ac:dyDescent="0.2">
      <c r="A3907" s="1">
        <v>3119</v>
      </c>
      <c r="B3907" t="s">
        <v>64</v>
      </c>
      <c r="C3907" t="s">
        <v>3606</v>
      </c>
      <c r="D3907" t="s">
        <v>4337</v>
      </c>
      <c r="E3907" t="s">
        <v>64</v>
      </c>
      <c r="F3907" t="str">
        <f>VLOOKUP(E3907,state_lookup!A:B,2,FALSE)</f>
        <v>NY</v>
      </c>
      <c r="G3907">
        <v>40.694299999999998</v>
      </c>
      <c r="H3907">
        <v>-73.924899999999994</v>
      </c>
      <c r="I3907" t="s">
        <v>5243</v>
      </c>
      <c r="J3907" s="4" t="s">
        <v>5276</v>
      </c>
      <c r="K3907" s="4" t="str">
        <f t="shared" ref="K3907:K3970" si="61">TEXT(J3907, "mmm dd")</f>
        <v>Jun 22</v>
      </c>
      <c r="P3907" t="s">
        <v>6051</v>
      </c>
      <c r="Q3907" t="s">
        <v>6395</v>
      </c>
      <c r="R3907">
        <v>0</v>
      </c>
      <c r="S3907" t="s">
        <v>6537</v>
      </c>
      <c r="X3907">
        <v>0</v>
      </c>
      <c r="Y3907">
        <v>1</v>
      </c>
      <c r="Z3907" t="s">
        <v>8934</v>
      </c>
    </row>
    <row r="3908" spans="1:29" x14ac:dyDescent="0.2">
      <c r="A3908" s="1">
        <v>3120</v>
      </c>
      <c r="B3908" t="s">
        <v>64</v>
      </c>
      <c r="C3908" t="s">
        <v>3334</v>
      </c>
      <c r="D3908" t="s">
        <v>4337</v>
      </c>
      <c r="E3908" t="s">
        <v>64</v>
      </c>
      <c r="F3908" t="str">
        <f>VLOOKUP(E3908,state_lookup!A:B,2,FALSE)</f>
        <v>NY</v>
      </c>
      <c r="G3908">
        <v>40.694299999999998</v>
      </c>
      <c r="H3908">
        <v>-73.924899999999994</v>
      </c>
      <c r="I3908" t="s">
        <v>5243</v>
      </c>
      <c r="J3908" s="4" t="s">
        <v>5276</v>
      </c>
      <c r="K3908" s="4" t="str">
        <f t="shared" si="61"/>
        <v>Jun 22</v>
      </c>
      <c r="P3908" t="s">
        <v>6051</v>
      </c>
      <c r="Q3908" t="s">
        <v>6395</v>
      </c>
      <c r="R3908">
        <v>0</v>
      </c>
      <c r="S3908" t="s">
        <v>6537</v>
      </c>
      <c r="X3908">
        <v>0</v>
      </c>
      <c r="Y3908">
        <v>1</v>
      </c>
      <c r="Z3908" t="s">
        <v>8934</v>
      </c>
    </row>
    <row r="3909" spans="1:29" x14ac:dyDescent="0.2">
      <c r="A3909" s="1">
        <v>3121</v>
      </c>
      <c r="B3909" t="s">
        <v>64</v>
      </c>
      <c r="C3909" t="s">
        <v>3927</v>
      </c>
      <c r="D3909" t="s">
        <v>4337</v>
      </c>
      <c r="E3909" t="s">
        <v>64</v>
      </c>
      <c r="F3909" t="str">
        <f>VLOOKUP(E3909,state_lookup!A:B,2,FALSE)</f>
        <v>NY</v>
      </c>
      <c r="G3909">
        <v>40.694299999999998</v>
      </c>
      <c r="H3909">
        <v>-73.924899999999994</v>
      </c>
      <c r="I3909" t="s">
        <v>5243</v>
      </c>
      <c r="J3909" s="4" t="s">
        <v>5276</v>
      </c>
      <c r="K3909" s="4" t="str">
        <f t="shared" si="61"/>
        <v>Jun 22</v>
      </c>
      <c r="P3909" t="s">
        <v>6051</v>
      </c>
      <c r="Q3909" t="s">
        <v>6395</v>
      </c>
      <c r="R3909">
        <v>0</v>
      </c>
      <c r="S3909" t="s">
        <v>6537</v>
      </c>
      <c r="X3909">
        <v>0</v>
      </c>
      <c r="Y3909">
        <v>1</v>
      </c>
      <c r="Z3909" t="s">
        <v>8934</v>
      </c>
    </row>
    <row r="3910" spans="1:29" x14ac:dyDescent="0.2">
      <c r="A3910" s="1">
        <v>3122</v>
      </c>
      <c r="B3910" t="s">
        <v>64</v>
      </c>
      <c r="C3910" t="s">
        <v>4195</v>
      </c>
      <c r="D3910" t="s">
        <v>64</v>
      </c>
      <c r="E3910" t="s">
        <v>64</v>
      </c>
      <c r="F3910" t="str">
        <f>VLOOKUP(E3910,state_lookup!A:B,2,FALSE)</f>
        <v>NY</v>
      </c>
      <c r="G3910">
        <v>40.694299999999998</v>
      </c>
      <c r="H3910">
        <v>-73.924899999999994</v>
      </c>
      <c r="I3910" t="s">
        <v>5243</v>
      </c>
      <c r="J3910" s="4" t="s">
        <v>5276</v>
      </c>
      <c r="K3910" s="4" t="str">
        <f t="shared" si="61"/>
        <v>Jun 22</v>
      </c>
      <c r="P3910" t="s">
        <v>6051</v>
      </c>
      <c r="Q3910" t="s">
        <v>6395</v>
      </c>
      <c r="R3910">
        <v>0</v>
      </c>
      <c r="S3910" t="s">
        <v>6537</v>
      </c>
      <c r="X3910">
        <v>0</v>
      </c>
      <c r="Y3910">
        <v>1</v>
      </c>
      <c r="Z3910" t="s">
        <v>8934</v>
      </c>
    </row>
    <row r="3911" spans="1:29" x14ac:dyDescent="0.2">
      <c r="A3911" s="1">
        <v>3123</v>
      </c>
      <c r="B3911" t="s">
        <v>64</v>
      </c>
      <c r="C3911" t="s">
        <v>3981</v>
      </c>
      <c r="D3911" t="s">
        <v>64</v>
      </c>
      <c r="E3911" t="s">
        <v>64</v>
      </c>
      <c r="F3911" t="str">
        <f>VLOOKUP(E3911,state_lookup!A:B,2,FALSE)</f>
        <v>NY</v>
      </c>
      <c r="G3911">
        <v>40.694299999999998</v>
      </c>
      <c r="H3911">
        <v>-73.924899999999994</v>
      </c>
      <c r="I3911" t="s">
        <v>5243</v>
      </c>
      <c r="J3911" s="4" t="s">
        <v>5276</v>
      </c>
      <c r="K3911" s="4" t="str">
        <f t="shared" si="61"/>
        <v>Jun 22</v>
      </c>
      <c r="P3911" t="s">
        <v>6051</v>
      </c>
      <c r="Q3911" t="s">
        <v>6395</v>
      </c>
      <c r="R3911">
        <v>0</v>
      </c>
      <c r="S3911" t="s">
        <v>6537</v>
      </c>
      <c r="X3911">
        <v>0</v>
      </c>
      <c r="Y3911">
        <v>1</v>
      </c>
      <c r="Z3911" t="s">
        <v>8934</v>
      </c>
    </row>
    <row r="3912" spans="1:29" x14ac:dyDescent="0.2">
      <c r="A3912" s="1">
        <v>3124</v>
      </c>
      <c r="B3912" t="s">
        <v>64</v>
      </c>
      <c r="C3912" t="s">
        <v>4196</v>
      </c>
      <c r="D3912" t="s">
        <v>1950</v>
      </c>
      <c r="E3912" t="s">
        <v>64</v>
      </c>
      <c r="F3912" t="str">
        <f>VLOOKUP(E3912,state_lookup!A:B,2,FALSE)</f>
        <v>NY</v>
      </c>
      <c r="G3912">
        <v>40.694299999999998</v>
      </c>
      <c r="H3912">
        <v>-73.924899999999994</v>
      </c>
      <c r="I3912" t="s">
        <v>5243</v>
      </c>
      <c r="J3912" s="4" t="s">
        <v>5276</v>
      </c>
      <c r="K3912" s="4" t="str">
        <f t="shared" si="61"/>
        <v>Jun 22</v>
      </c>
      <c r="P3912" t="s">
        <v>6051</v>
      </c>
      <c r="Q3912" t="s">
        <v>6395</v>
      </c>
      <c r="R3912">
        <v>0</v>
      </c>
      <c r="S3912" t="s">
        <v>6537</v>
      </c>
      <c r="X3912">
        <v>0</v>
      </c>
      <c r="Y3912">
        <v>1</v>
      </c>
      <c r="Z3912" t="s">
        <v>8934</v>
      </c>
    </row>
    <row r="3913" spans="1:29" x14ac:dyDescent="0.2">
      <c r="A3913" s="1">
        <v>3125</v>
      </c>
      <c r="B3913" t="s">
        <v>1664</v>
      </c>
      <c r="C3913" t="s">
        <v>4197</v>
      </c>
      <c r="D3913" t="s">
        <v>4273</v>
      </c>
      <c r="E3913" t="s">
        <v>10555</v>
      </c>
      <c r="F3913" t="str">
        <f>VLOOKUP(E3913,state_lookup!A:B,2,FALSE)</f>
        <v>IL</v>
      </c>
      <c r="G3913">
        <v>41.7637</v>
      </c>
      <c r="H3913">
        <v>-88.290099999999995</v>
      </c>
      <c r="I3913" t="s">
        <v>5243</v>
      </c>
      <c r="J3913" s="4" t="s">
        <v>5277</v>
      </c>
      <c r="K3913" s="4" t="str">
        <f t="shared" si="61"/>
        <v>Jun 23</v>
      </c>
      <c r="P3913" t="s">
        <v>6051</v>
      </c>
      <c r="Q3913" t="s">
        <v>6395</v>
      </c>
      <c r="R3913">
        <v>0</v>
      </c>
      <c r="S3913" t="s">
        <v>6537</v>
      </c>
      <c r="X3913">
        <v>1</v>
      </c>
      <c r="Y3913">
        <v>1</v>
      </c>
    </row>
    <row r="3914" spans="1:29" x14ac:dyDescent="0.2">
      <c r="A3914" s="1">
        <v>3126</v>
      </c>
      <c r="B3914" t="s">
        <v>50</v>
      </c>
      <c r="C3914" t="s">
        <v>4198</v>
      </c>
      <c r="D3914" t="s">
        <v>4273</v>
      </c>
      <c r="E3914" t="s">
        <v>10555</v>
      </c>
      <c r="F3914" t="str">
        <f>VLOOKUP(E3914,state_lookup!A:B,2,FALSE)</f>
        <v>IL</v>
      </c>
      <c r="G3914">
        <v>41.837299999999999</v>
      </c>
      <c r="H3914">
        <v>-87.686199999999999</v>
      </c>
      <c r="I3914" t="s">
        <v>5243</v>
      </c>
      <c r="J3914" s="4" t="s">
        <v>5277</v>
      </c>
      <c r="K3914" s="4" t="str">
        <f t="shared" si="61"/>
        <v>Jun 23</v>
      </c>
      <c r="P3914" t="s">
        <v>6051</v>
      </c>
      <c r="Q3914" t="s">
        <v>6395</v>
      </c>
      <c r="R3914">
        <v>0</v>
      </c>
      <c r="S3914" t="s">
        <v>6537</v>
      </c>
      <c r="X3914">
        <v>1</v>
      </c>
      <c r="Y3914">
        <v>1</v>
      </c>
      <c r="AA3914" s="2" t="s">
        <v>10169</v>
      </c>
    </row>
    <row r="3915" spans="1:29" x14ac:dyDescent="0.2">
      <c r="A3915" s="1">
        <v>3127</v>
      </c>
      <c r="B3915" t="s">
        <v>64</v>
      </c>
      <c r="C3915" t="s">
        <v>3927</v>
      </c>
      <c r="D3915" t="s">
        <v>4337</v>
      </c>
      <c r="E3915" t="s">
        <v>64</v>
      </c>
      <c r="F3915" t="str">
        <f>VLOOKUP(E3915,state_lookup!A:B,2,FALSE)</f>
        <v>NY</v>
      </c>
      <c r="G3915">
        <v>40.694299999999998</v>
      </c>
      <c r="H3915">
        <v>-73.924899999999994</v>
      </c>
      <c r="I3915" t="s">
        <v>5243</v>
      </c>
      <c r="J3915" s="4" t="s">
        <v>5277</v>
      </c>
      <c r="K3915" s="4" t="str">
        <f t="shared" si="61"/>
        <v>Jun 23</v>
      </c>
      <c r="P3915" t="s">
        <v>6051</v>
      </c>
      <c r="Q3915" t="s">
        <v>6395</v>
      </c>
      <c r="R3915">
        <v>0</v>
      </c>
      <c r="S3915" t="s">
        <v>6546</v>
      </c>
      <c r="X3915">
        <v>1</v>
      </c>
      <c r="Y3915">
        <v>1</v>
      </c>
      <c r="Z3915" t="s">
        <v>8934</v>
      </c>
    </row>
    <row r="3916" spans="1:29" x14ac:dyDescent="0.2">
      <c r="A3916" s="1">
        <v>3128</v>
      </c>
      <c r="B3916" t="s">
        <v>64</v>
      </c>
      <c r="C3916" t="s">
        <v>4199</v>
      </c>
      <c r="D3916" t="s">
        <v>64</v>
      </c>
      <c r="E3916" t="s">
        <v>64</v>
      </c>
      <c r="F3916" t="str">
        <f>VLOOKUP(E3916,state_lookup!A:B,2,FALSE)</f>
        <v>NY</v>
      </c>
      <c r="G3916">
        <v>40.694299999999998</v>
      </c>
      <c r="H3916">
        <v>-73.924899999999994</v>
      </c>
      <c r="I3916" t="s">
        <v>5243</v>
      </c>
      <c r="J3916" s="4" t="s">
        <v>5277</v>
      </c>
      <c r="K3916" s="4" t="str">
        <f t="shared" si="61"/>
        <v>Jun 23</v>
      </c>
      <c r="P3916" t="s">
        <v>6051</v>
      </c>
      <c r="Q3916" t="s">
        <v>6395</v>
      </c>
      <c r="R3916">
        <v>0</v>
      </c>
      <c r="S3916" t="s">
        <v>6537</v>
      </c>
      <c r="X3916">
        <v>0</v>
      </c>
      <c r="Y3916">
        <v>1</v>
      </c>
      <c r="Z3916" t="s">
        <v>8934</v>
      </c>
    </row>
    <row r="3917" spans="1:29" x14ac:dyDescent="0.2">
      <c r="A3917" s="1">
        <v>3129</v>
      </c>
      <c r="B3917" t="s">
        <v>64</v>
      </c>
      <c r="C3917" t="s">
        <v>3965</v>
      </c>
      <c r="D3917" t="s">
        <v>64</v>
      </c>
      <c r="E3917" t="s">
        <v>64</v>
      </c>
      <c r="F3917" t="str">
        <f>VLOOKUP(E3917,state_lookup!A:B,2,FALSE)</f>
        <v>NY</v>
      </c>
      <c r="G3917">
        <v>40.694299999999998</v>
      </c>
      <c r="H3917">
        <v>-73.924899999999994</v>
      </c>
      <c r="I3917" t="s">
        <v>5243</v>
      </c>
      <c r="J3917" s="4" t="s">
        <v>5277</v>
      </c>
      <c r="K3917" s="4" t="str">
        <f t="shared" si="61"/>
        <v>Jun 23</v>
      </c>
      <c r="P3917" t="s">
        <v>6051</v>
      </c>
      <c r="Q3917" t="s">
        <v>6395</v>
      </c>
      <c r="R3917">
        <v>0</v>
      </c>
      <c r="S3917" t="s">
        <v>6537</v>
      </c>
      <c r="X3917">
        <v>0</v>
      </c>
      <c r="Y3917">
        <v>1</v>
      </c>
      <c r="Z3917" t="s">
        <v>8934</v>
      </c>
    </row>
    <row r="3918" spans="1:29" x14ac:dyDescent="0.2">
      <c r="A3918" s="1">
        <v>3130</v>
      </c>
      <c r="B3918" t="s">
        <v>64</v>
      </c>
      <c r="C3918" t="s">
        <v>4200</v>
      </c>
      <c r="D3918" t="s">
        <v>64</v>
      </c>
      <c r="E3918" t="s">
        <v>64</v>
      </c>
      <c r="F3918" t="str">
        <f>VLOOKUP(E3918,state_lookup!A:B,2,FALSE)</f>
        <v>NY</v>
      </c>
      <c r="G3918">
        <v>40.694299999999998</v>
      </c>
      <c r="H3918">
        <v>-73.924899999999994</v>
      </c>
      <c r="I3918" t="s">
        <v>5243</v>
      </c>
      <c r="J3918" s="4" t="s">
        <v>5277</v>
      </c>
      <c r="K3918" s="4" t="str">
        <f t="shared" si="61"/>
        <v>Jun 23</v>
      </c>
      <c r="L3918" t="s">
        <v>5304</v>
      </c>
      <c r="M3918" t="s">
        <v>5531</v>
      </c>
      <c r="N3918" t="s">
        <v>5531</v>
      </c>
      <c r="P3918" t="s">
        <v>6051</v>
      </c>
      <c r="Q3918" t="s">
        <v>6395</v>
      </c>
      <c r="R3918">
        <v>0</v>
      </c>
      <c r="S3918" t="s">
        <v>6737</v>
      </c>
      <c r="X3918">
        <v>0</v>
      </c>
      <c r="Y3918">
        <v>1</v>
      </c>
      <c r="Z3918" t="s">
        <v>8934</v>
      </c>
      <c r="AA3918" s="2" t="s">
        <v>10170</v>
      </c>
      <c r="AB3918" s="2" t="s">
        <v>10344</v>
      </c>
      <c r="AC3918" t="s">
        <v>10535</v>
      </c>
    </row>
    <row r="3919" spans="1:29" x14ac:dyDescent="0.2">
      <c r="A3919" s="1">
        <v>3131</v>
      </c>
      <c r="B3919" t="s">
        <v>64</v>
      </c>
      <c r="C3919" t="s">
        <v>3965</v>
      </c>
      <c r="D3919" t="s">
        <v>64</v>
      </c>
      <c r="E3919" t="s">
        <v>64</v>
      </c>
      <c r="F3919" t="str">
        <f>VLOOKUP(E3919,state_lookup!A:B,2,FALSE)</f>
        <v>NY</v>
      </c>
      <c r="G3919">
        <v>40.694299999999998</v>
      </c>
      <c r="H3919">
        <v>-73.924899999999994</v>
      </c>
      <c r="I3919" t="s">
        <v>5243</v>
      </c>
      <c r="J3919" s="4" t="s">
        <v>5277</v>
      </c>
      <c r="K3919" s="4" t="str">
        <f t="shared" si="61"/>
        <v>Jun 23</v>
      </c>
      <c r="P3919" t="s">
        <v>6051</v>
      </c>
      <c r="Q3919" t="s">
        <v>6395</v>
      </c>
      <c r="R3919">
        <v>0</v>
      </c>
      <c r="S3919" t="s">
        <v>6538</v>
      </c>
      <c r="X3919">
        <v>0</v>
      </c>
      <c r="Y3919">
        <v>1</v>
      </c>
      <c r="Z3919" t="s">
        <v>8934</v>
      </c>
    </row>
    <row r="3920" spans="1:29" x14ac:dyDescent="0.2">
      <c r="A3920" s="1">
        <v>3132</v>
      </c>
      <c r="B3920" t="s">
        <v>64</v>
      </c>
      <c r="C3920" t="s">
        <v>3981</v>
      </c>
      <c r="D3920" t="s">
        <v>64</v>
      </c>
      <c r="E3920" t="s">
        <v>64</v>
      </c>
      <c r="F3920" t="str">
        <f>VLOOKUP(E3920,state_lookup!A:B,2,FALSE)</f>
        <v>NY</v>
      </c>
      <c r="G3920">
        <v>40.694299999999998</v>
      </c>
      <c r="H3920">
        <v>-73.924899999999994</v>
      </c>
      <c r="I3920" t="s">
        <v>5243</v>
      </c>
      <c r="J3920" s="4" t="s">
        <v>5277</v>
      </c>
      <c r="K3920" s="4" t="str">
        <f t="shared" si="61"/>
        <v>Jun 23</v>
      </c>
      <c r="P3920" t="s">
        <v>6051</v>
      </c>
      <c r="Q3920" t="s">
        <v>6395</v>
      </c>
      <c r="R3920">
        <v>0</v>
      </c>
      <c r="S3920" t="s">
        <v>6537</v>
      </c>
      <c r="X3920">
        <v>0</v>
      </c>
      <c r="Y3920">
        <v>1</v>
      </c>
      <c r="Z3920" t="s">
        <v>8934</v>
      </c>
    </row>
    <row r="3921" spans="1:26" x14ac:dyDescent="0.2">
      <c r="A3921" s="1">
        <v>3133</v>
      </c>
      <c r="B3921" t="s">
        <v>64</v>
      </c>
      <c r="C3921" t="s">
        <v>4201</v>
      </c>
      <c r="D3921" t="s">
        <v>1950</v>
      </c>
      <c r="E3921" t="s">
        <v>64</v>
      </c>
      <c r="F3921" t="str">
        <f>VLOOKUP(E3921,state_lookup!A:B,2,FALSE)</f>
        <v>NY</v>
      </c>
      <c r="G3921">
        <v>40.694299999999998</v>
      </c>
      <c r="H3921">
        <v>-73.924899999999994</v>
      </c>
      <c r="I3921" t="s">
        <v>5243</v>
      </c>
      <c r="J3921" s="4" t="s">
        <v>5277</v>
      </c>
      <c r="K3921" s="4" t="str">
        <f t="shared" si="61"/>
        <v>Jun 23</v>
      </c>
      <c r="P3921" t="s">
        <v>6051</v>
      </c>
      <c r="Q3921" t="s">
        <v>6395</v>
      </c>
      <c r="R3921">
        <v>0</v>
      </c>
      <c r="S3921" t="s">
        <v>6537</v>
      </c>
      <c r="X3921">
        <v>0</v>
      </c>
      <c r="Y3921">
        <v>1</v>
      </c>
      <c r="Z3921" t="s">
        <v>8934</v>
      </c>
    </row>
    <row r="3922" spans="1:26" x14ac:dyDescent="0.2">
      <c r="A3922" s="1">
        <v>3134</v>
      </c>
      <c r="B3922" t="s">
        <v>181</v>
      </c>
      <c r="C3922" t="s">
        <v>4202</v>
      </c>
      <c r="D3922" t="s">
        <v>4363</v>
      </c>
      <c r="E3922" t="s">
        <v>10577</v>
      </c>
      <c r="F3922" t="str">
        <f>VLOOKUP(E3922,state_lookup!A:B,2,FALSE)</f>
        <v>DC</v>
      </c>
      <c r="G3922">
        <v>38.904699999999998</v>
      </c>
      <c r="H3922">
        <v>-77.016300000000001</v>
      </c>
      <c r="I3922" t="s">
        <v>5243</v>
      </c>
      <c r="J3922" s="4" t="s">
        <v>5277</v>
      </c>
      <c r="K3922" s="4" t="str">
        <f t="shared" si="61"/>
        <v>Jun 23</v>
      </c>
      <c r="P3922" t="s">
        <v>6051</v>
      </c>
      <c r="Q3922" t="s">
        <v>6395</v>
      </c>
      <c r="R3922">
        <v>0</v>
      </c>
      <c r="S3922" t="s">
        <v>6537</v>
      </c>
      <c r="X3922">
        <v>1</v>
      </c>
      <c r="Y3922">
        <v>1</v>
      </c>
      <c r="Z3922" s="2" t="s">
        <v>9531</v>
      </c>
    </row>
    <row r="3923" spans="1:26" x14ac:dyDescent="0.2">
      <c r="A3923" s="1">
        <v>3135</v>
      </c>
      <c r="B3923" t="s">
        <v>50</v>
      </c>
      <c r="C3923" t="s">
        <v>4203</v>
      </c>
      <c r="D3923" t="s">
        <v>4273</v>
      </c>
      <c r="E3923" t="s">
        <v>10555</v>
      </c>
      <c r="F3923" t="str">
        <f>VLOOKUP(E3923,state_lookup!A:B,2,FALSE)</f>
        <v>IL</v>
      </c>
      <c r="G3923">
        <v>41.837299999999999</v>
      </c>
      <c r="H3923">
        <v>-87.686199999999999</v>
      </c>
      <c r="I3923" t="s">
        <v>5243</v>
      </c>
      <c r="J3923" s="4" t="s">
        <v>5278</v>
      </c>
      <c r="K3923" s="4" t="str">
        <f t="shared" si="61"/>
        <v>Jun 24</v>
      </c>
      <c r="P3923" t="s">
        <v>6051</v>
      </c>
      <c r="Q3923" t="s">
        <v>6395</v>
      </c>
      <c r="R3923">
        <v>0</v>
      </c>
      <c r="S3923" t="s">
        <v>6537</v>
      </c>
      <c r="X3923">
        <v>1</v>
      </c>
      <c r="Y3923">
        <v>1</v>
      </c>
      <c r="Z3923" s="2" t="s">
        <v>9532</v>
      </c>
    </row>
    <row r="3924" spans="1:26" x14ac:dyDescent="0.2">
      <c r="A3924" s="1">
        <v>3136</v>
      </c>
      <c r="B3924" t="s">
        <v>50</v>
      </c>
      <c r="C3924" t="s">
        <v>4204</v>
      </c>
      <c r="D3924" t="s">
        <v>4273</v>
      </c>
      <c r="E3924" t="s">
        <v>10555</v>
      </c>
      <c r="F3924" t="str">
        <f>VLOOKUP(E3924,state_lookup!A:B,2,FALSE)</f>
        <v>IL</v>
      </c>
      <c r="G3924">
        <v>41.837299999999999</v>
      </c>
      <c r="H3924">
        <v>-87.686199999999999</v>
      </c>
      <c r="I3924" t="s">
        <v>5243</v>
      </c>
      <c r="J3924" s="4" t="s">
        <v>5278</v>
      </c>
      <c r="K3924" s="4" t="str">
        <f t="shared" si="61"/>
        <v>Jun 24</v>
      </c>
      <c r="P3924" t="s">
        <v>6051</v>
      </c>
      <c r="Q3924" t="s">
        <v>6395</v>
      </c>
      <c r="R3924">
        <v>0</v>
      </c>
      <c r="S3924" t="s">
        <v>6537</v>
      </c>
      <c r="X3924">
        <v>1</v>
      </c>
      <c r="Y3924">
        <v>1</v>
      </c>
      <c r="Z3924" s="2" t="s">
        <v>9533</v>
      </c>
    </row>
    <row r="3925" spans="1:26" x14ac:dyDescent="0.2">
      <c r="A3925" s="1">
        <v>3137</v>
      </c>
      <c r="B3925" t="s">
        <v>64</v>
      </c>
      <c r="C3925" t="s">
        <v>4205</v>
      </c>
      <c r="D3925" t="s">
        <v>1949</v>
      </c>
      <c r="E3925" t="s">
        <v>64</v>
      </c>
      <c r="F3925" t="str">
        <f>VLOOKUP(E3925,state_lookup!A:B,2,FALSE)</f>
        <v>NY</v>
      </c>
      <c r="G3925">
        <v>40.694299999999998</v>
      </c>
      <c r="H3925">
        <v>-73.924899999999994</v>
      </c>
      <c r="I3925" t="s">
        <v>5243</v>
      </c>
      <c r="J3925" s="4" t="s">
        <v>5278</v>
      </c>
      <c r="K3925" s="4" t="str">
        <f t="shared" si="61"/>
        <v>Jun 24</v>
      </c>
      <c r="P3925" t="s">
        <v>6051</v>
      </c>
      <c r="Q3925" t="s">
        <v>6395</v>
      </c>
      <c r="R3925">
        <v>0</v>
      </c>
      <c r="S3925" t="s">
        <v>6537</v>
      </c>
      <c r="X3925">
        <v>1</v>
      </c>
      <c r="Y3925">
        <v>1</v>
      </c>
      <c r="Z3925" t="s">
        <v>8934</v>
      </c>
    </row>
    <row r="3926" spans="1:26" x14ac:dyDescent="0.2">
      <c r="A3926" s="1">
        <v>3138</v>
      </c>
      <c r="B3926" t="s">
        <v>64</v>
      </c>
      <c r="C3926" t="s">
        <v>3927</v>
      </c>
      <c r="D3926" t="s">
        <v>4337</v>
      </c>
      <c r="E3926" t="s">
        <v>64</v>
      </c>
      <c r="F3926" t="str">
        <f>VLOOKUP(E3926,state_lookup!A:B,2,FALSE)</f>
        <v>NY</v>
      </c>
      <c r="G3926">
        <v>40.694299999999998</v>
      </c>
      <c r="H3926">
        <v>-73.924899999999994</v>
      </c>
      <c r="I3926" t="s">
        <v>5243</v>
      </c>
      <c r="J3926" s="4" t="s">
        <v>5278</v>
      </c>
      <c r="K3926" s="4" t="str">
        <f t="shared" si="61"/>
        <v>Jun 24</v>
      </c>
      <c r="P3926" t="s">
        <v>6051</v>
      </c>
      <c r="Q3926" t="s">
        <v>6395</v>
      </c>
      <c r="R3926">
        <v>0</v>
      </c>
      <c r="S3926" t="s">
        <v>6546</v>
      </c>
      <c r="X3926">
        <v>0</v>
      </c>
      <c r="Y3926">
        <v>1</v>
      </c>
      <c r="Z3926" t="s">
        <v>8934</v>
      </c>
    </row>
    <row r="3927" spans="1:26" x14ac:dyDescent="0.2">
      <c r="A3927" s="1">
        <v>3139</v>
      </c>
      <c r="B3927" t="s">
        <v>64</v>
      </c>
      <c r="C3927" t="s">
        <v>3077</v>
      </c>
      <c r="D3927" t="s">
        <v>4337</v>
      </c>
      <c r="E3927" t="s">
        <v>64</v>
      </c>
      <c r="F3927" t="str">
        <f>VLOOKUP(E3927,state_lookup!A:B,2,FALSE)</f>
        <v>NY</v>
      </c>
      <c r="G3927">
        <v>40.694299999999998</v>
      </c>
      <c r="H3927">
        <v>-73.924899999999994</v>
      </c>
      <c r="I3927" t="s">
        <v>5243</v>
      </c>
      <c r="J3927" s="4" t="s">
        <v>5278</v>
      </c>
      <c r="K3927" s="4" t="str">
        <f t="shared" si="61"/>
        <v>Jun 24</v>
      </c>
      <c r="P3927" t="s">
        <v>6051</v>
      </c>
      <c r="Q3927" t="s">
        <v>6395</v>
      </c>
      <c r="R3927">
        <v>0</v>
      </c>
      <c r="S3927" t="s">
        <v>6537</v>
      </c>
      <c r="X3927">
        <v>0</v>
      </c>
      <c r="Y3927">
        <v>1</v>
      </c>
      <c r="Z3927" t="s">
        <v>8934</v>
      </c>
    </row>
    <row r="3928" spans="1:26" x14ac:dyDescent="0.2">
      <c r="A3928" s="1">
        <v>3140</v>
      </c>
      <c r="B3928" t="s">
        <v>64</v>
      </c>
      <c r="C3928" t="s">
        <v>3927</v>
      </c>
      <c r="D3928" t="s">
        <v>4337</v>
      </c>
      <c r="E3928" t="s">
        <v>64</v>
      </c>
      <c r="F3928" t="str">
        <f>VLOOKUP(E3928,state_lookup!A:B,2,FALSE)</f>
        <v>NY</v>
      </c>
      <c r="G3928">
        <v>40.694299999999998</v>
      </c>
      <c r="H3928">
        <v>-73.924899999999994</v>
      </c>
      <c r="I3928" t="s">
        <v>5243</v>
      </c>
      <c r="J3928" s="4" t="s">
        <v>5278</v>
      </c>
      <c r="K3928" s="4" t="str">
        <f t="shared" si="61"/>
        <v>Jun 24</v>
      </c>
      <c r="P3928" t="s">
        <v>6051</v>
      </c>
      <c r="Q3928" t="s">
        <v>6395</v>
      </c>
      <c r="R3928">
        <v>0</v>
      </c>
      <c r="S3928" t="s">
        <v>6537</v>
      </c>
      <c r="X3928">
        <v>0</v>
      </c>
      <c r="Y3928">
        <v>1</v>
      </c>
      <c r="Z3928" t="s">
        <v>8934</v>
      </c>
    </row>
    <row r="3929" spans="1:26" x14ac:dyDescent="0.2">
      <c r="A3929" s="1">
        <v>3141</v>
      </c>
      <c r="B3929" t="s">
        <v>64</v>
      </c>
      <c r="C3929" t="s">
        <v>4206</v>
      </c>
      <c r="D3929" t="s">
        <v>4337</v>
      </c>
      <c r="E3929" t="s">
        <v>64</v>
      </c>
      <c r="F3929" t="str">
        <f>VLOOKUP(E3929,state_lookup!A:B,2,FALSE)</f>
        <v>NY</v>
      </c>
      <c r="G3929">
        <v>40.694299999999998</v>
      </c>
      <c r="H3929">
        <v>-73.924899999999994</v>
      </c>
      <c r="I3929" t="s">
        <v>5243</v>
      </c>
      <c r="J3929" s="4" t="s">
        <v>5278</v>
      </c>
      <c r="K3929" s="4" t="str">
        <f t="shared" si="61"/>
        <v>Jun 24</v>
      </c>
      <c r="P3929" t="s">
        <v>6051</v>
      </c>
      <c r="Q3929" t="s">
        <v>6395</v>
      </c>
      <c r="R3929">
        <v>0</v>
      </c>
      <c r="S3929" t="s">
        <v>6537</v>
      </c>
      <c r="X3929">
        <v>0</v>
      </c>
      <c r="Y3929">
        <v>1</v>
      </c>
      <c r="Z3929" t="s">
        <v>8934</v>
      </c>
    </row>
    <row r="3930" spans="1:26" x14ac:dyDescent="0.2">
      <c r="A3930" s="1">
        <v>3142</v>
      </c>
      <c r="B3930" t="s">
        <v>64</v>
      </c>
      <c r="C3930" t="s">
        <v>4207</v>
      </c>
      <c r="D3930" t="s">
        <v>64</v>
      </c>
      <c r="E3930" t="s">
        <v>64</v>
      </c>
      <c r="F3930" t="str">
        <f>VLOOKUP(E3930,state_lookup!A:B,2,FALSE)</f>
        <v>NY</v>
      </c>
      <c r="G3930">
        <v>40.694299999999998</v>
      </c>
      <c r="H3930">
        <v>-73.924899999999994</v>
      </c>
      <c r="I3930" t="s">
        <v>5243</v>
      </c>
      <c r="J3930" s="4" t="s">
        <v>5278</v>
      </c>
      <c r="K3930" s="4" t="str">
        <f t="shared" si="61"/>
        <v>Jun 24</v>
      </c>
      <c r="P3930" t="s">
        <v>6051</v>
      </c>
      <c r="Q3930" t="s">
        <v>6395</v>
      </c>
      <c r="R3930">
        <v>0</v>
      </c>
      <c r="S3930" t="s">
        <v>6537</v>
      </c>
      <c r="X3930">
        <v>0</v>
      </c>
      <c r="Y3930">
        <v>1</v>
      </c>
      <c r="Z3930" t="s">
        <v>8934</v>
      </c>
    </row>
    <row r="3931" spans="1:26" x14ac:dyDescent="0.2">
      <c r="A3931" s="1">
        <v>3143</v>
      </c>
      <c r="B3931" t="s">
        <v>64</v>
      </c>
      <c r="C3931" t="s">
        <v>3965</v>
      </c>
      <c r="D3931" t="s">
        <v>64</v>
      </c>
      <c r="E3931" t="s">
        <v>64</v>
      </c>
      <c r="F3931" t="str">
        <f>VLOOKUP(E3931,state_lookup!A:B,2,FALSE)</f>
        <v>NY</v>
      </c>
      <c r="G3931">
        <v>40.694299999999998</v>
      </c>
      <c r="H3931">
        <v>-73.924899999999994</v>
      </c>
      <c r="I3931" t="s">
        <v>5243</v>
      </c>
      <c r="J3931" s="4" t="s">
        <v>5278</v>
      </c>
      <c r="K3931" s="4" t="str">
        <f t="shared" si="61"/>
        <v>Jun 24</v>
      </c>
      <c r="P3931" t="s">
        <v>6051</v>
      </c>
      <c r="Q3931" t="s">
        <v>6395</v>
      </c>
      <c r="R3931">
        <v>0</v>
      </c>
      <c r="S3931" t="s">
        <v>6537</v>
      </c>
      <c r="X3931">
        <v>0</v>
      </c>
      <c r="Y3931">
        <v>1</v>
      </c>
      <c r="Z3931" t="s">
        <v>8934</v>
      </c>
    </row>
    <row r="3932" spans="1:26" x14ac:dyDescent="0.2">
      <c r="A3932" s="1">
        <v>3144</v>
      </c>
      <c r="B3932" t="s">
        <v>64</v>
      </c>
      <c r="C3932" t="s">
        <v>3981</v>
      </c>
      <c r="D3932" t="s">
        <v>64</v>
      </c>
      <c r="E3932" t="s">
        <v>64</v>
      </c>
      <c r="F3932" t="str">
        <f>VLOOKUP(E3932,state_lookup!A:B,2,FALSE)</f>
        <v>NY</v>
      </c>
      <c r="G3932">
        <v>40.694299999999998</v>
      </c>
      <c r="H3932">
        <v>-73.924899999999994</v>
      </c>
      <c r="I3932" t="s">
        <v>5243</v>
      </c>
      <c r="J3932" s="4" t="s">
        <v>5278</v>
      </c>
      <c r="K3932" s="4" t="str">
        <f t="shared" si="61"/>
        <v>Jun 24</v>
      </c>
      <c r="P3932" t="s">
        <v>6051</v>
      </c>
      <c r="Q3932" t="s">
        <v>6395</v>
      </c>
      <c r="R3932">
        <v>0</v>
      </c>
      <c r="S3932" t="s">
        <v>6537</v>
      </c>
      <c r="X3932">
        <v>0</v>
      </c>
      <c r="Y3932">
        <v>1</v>
      </c>
      <c r="Z3932" t="s">
        <v>8934</v>
      </c>
    </row>
    <row r="3933" spans="1:26" x14ac:dyDescent="0.2">
      <c r="A3933" s="1">
        <v>3145</v>
      </c>
      <c r="B3933" t="s">
        <v>64</v>
      </c>
      <c r="C3933" t="s">
        <v>4208</v>
      </c>
      <c r="D3933" t="s">
        <v>64</v>
      </c>
      <c r="E3933" t="s">
        <v>64</v>
      </c>
      <c r="F3933" t="str">
        <f>VLOOKUP(E3933,state_lookup!A:B,2,FALSE)</f>
        <v>NY</v>
      </c>
      <c r="G3933">
        <v>40.694299999999998</v>
      </c>
      <c r="H3933">
        <v>-73.924899999999994</v>
      </c>
      <c r="I3933" t="s">
        <v>5243</v>
      </c>
      <c r="J3933" s="4" t="s">
        <v>5278</v>
      </c>
      <c r="K3933" s="4" t="str">
        <f t="shared" si="61"/>
        <v>Jun 24</v>
      </c>
      <c r="P3933" t="s">
        <v>6051</v>
      </c>
      <c r="Q3933" t="s">
        <v>6395</v>
      </c>
      <c r="R3933">
        <v>0</v>
      </c>
      <c r="S3933" t="s">
        <v>6537</v>
      </c>
      <c r="X3933">
        <v>0</v>
      </c>
      <c r="Y3933">
        <v>1</v>
      </c>
      <c r="Z3933" t="s">
        <v>8934</v>
      </c>
    </row>
    <row r="3934" spans="1:26" x14ac:dyDescent="0.2">
      <c r="A3934" s="1">
        <v>3146</v>
      </c>
      <c r="B3934" t="s">
        <v>64</v>
      </c>
      <c r="C3934" t="s">
        <v>4209</v>
      </c>
      <c r="D3934" t="s">
        <v>64</v>
      </c>
      <c r="E3934" t="s">
        <v>64</v>
      </c>
      <c r="F3934" t="str">
        <f>VLOOKUP(E3934,state_lookup!A:B,2,FALSE)</f>
        <v>NY</v>
      </c>
      <c r="G3934">
        <v>40.694299999999998</v>
      </c>
      <c r="H3934">
        <v>-73.924899999999994</v>
      </c>
      <c r="I3934" t="s">
        <v>5243</v>
      </c>
      <c r="J3934" s="4" t="s">
        <v>5279</v>
      </c>
      <c r="K3934" s="4" t="str">
        <f t="shared" si="61"/>
        <v>Jun 25</v>
      </c>
      <c r="P3934" t="s">
        <v>6051</v>
      </c>
      <c r="Q3934" t="s">
        <v>6395</v>
      </c>
      <c r="R3934">
        <v>0</v>
      </c>
      <c r="S3934" t="s">
        <v>6537</v>
      </c>
      <c r="X3934">
        <v>1</v>
      </c>
      <c r="Y3934">
        <v>1</v>
      </c>
      <c r="Z3934" t="s">
        <v>8934</v>
      </c>
    </row>
    <row r="3935" spans="1:26" x14ac:dyDescent="0.2">
      <c r="A3935" s="1">
        <v>3147</v>
      </c>
      <c r="B3935" t="s">
        <v>64</v>
      </c>
      <c r="C3935" t="s">
        <v>4210</v>
      </c>
      <c r="D3935" t="s">
        <v>64</v>
      </c>
      <c r="E3935" t="s">
        <v>64</v>
      </c>
      <c r="F3935" t="str">
        <f>VLOOKUP(E3935,state_lookup!A:B,2,FALSE)</f>
        <v>NY</v>
      </c>
      <c r="G3935">
        <v>40.694299999999998</v>
      </c>
      <c r="H3935">
        <v>-73.924899999999994</v>
      </c>
      <c r="I3935" t="s">
        <v>5243</v>
      </c>
      <c r="J3935" s="4" t="s">
        <v>5279</v>
      </c>
      <c r="K3935" s="4" t="str">
        <f t="shared" si="61"/>
        <v>Jun 25</v>
      </c>
      <c r="P3935" t="s">
        <v>6051</v>
      </c>
      <c r="Q3935" t="s">
        <v>6395</v>
      </c>
      <c r="R3935">
        <v>0</v>
      </c>
      <c r="S3935" t="s">
        <v>6537</v>
      </c>
      <c r="X3935">
        <v>1</v>
      </c>
      <c r="Y3935">
        <v>1</v>
      </c>
      <c r="Z3935" t="s">
        <v>8934</v>
      </c>
    </row>
    <row r="3936" spans="1:26" x14ac:dyDescent="0.2">
      <c r="A3936" s="1">
        <v>3148</v>
      </c>
      <c r="B3936" t="s">
        <v>64</v>
      </c>
      <c r="C3936" t="s">
        <v>4211</v>
      </c>
      <c r="D3936" t="s">
        <v>64</v>
      </c>
      <c r="E3936" t="s">
        <v>64</v>
      </c>
      <c r="F3936" t="str">
        <f>VLOOKUP(E3936,state_lookup!A:B,2,FALSE)</f>
        <v>NY</v>
      </c>
      <c r="G3936">
        <v>40.694299999999998</v>
      </c>
      <c r="H3936">
        <v>-73.924899999999994</v>
      </c>
      <c r="I3936" t="s">
        <v>5243</v>
      </c>
      <c r="J3936" s="4" t="s">
        <v>5279</v>
      </c>
      <c r="K3936" s="4" t="str">
        <f t="shared" si="61"/>
        <v>Jun 25</v>
      </c>
      <c r="P3936" t="s">
        <v>6051</v>
      </c>
      <c r="Q3936" t="s">
        <v>6395</v>
      </c>
      <c r="R3936">
        <v>0</v>
      </c>
      <c r="S3936" t="s">
        <v>6537</v>
      </c>
      <c r="X3936">
        <v>1</v>
      </c>
      <c r="Y3936">
        <v>1</v>
      </c>
      <c r="Z3936" t="s">
        <v>8934</v>
      </c>
    </row>
    <row r="3937" spans="1:26" x14ac:dyDescent="0.2">
      <c r="A3937" s="1">
        <v>3149</v>
      </c>
      <c r="B3937" t="s">
        <v>64</v>
      </c>
      <c r="C3937" t="s">
        <v>4212</v>
      </c>
      <c r="D3937" t="s">
        <v>64</v>
      </c>
      <c r="E3937" t="s">
        <v>64</v>
      </c>
      <c r="F3937" t="str">
        <f>VLOOKUP(E3937,state_lookup!A:B,2,FALSE)</f>
        <v>NY</v>
      </c>
      <c r="G3937">
        <v>40.694299999999998</v>
      </c>
      <c r="H3937">
        <v>-73.924899999999994</v>
      </c>
      <c r="I3937" t="s">
        <v>5243</v>
      </c>
      <c r="J3937" s="4" t="s">
        <v>5279</v>
      </c>
      <c r="K3937" s="4" t="str">
        <f t="shared" si="61"/>
        <v>Jun 25</v>
      </c>
      <c r="P3937" t="s">
        <v>6051</v>
      </c>
      <c r="Q3937" t="s">
        <v>6395</v>
      </c>
      <c r="R3937">
        <v>0</v>
      </c>
      <c r="S3937" t="s">
        <v>6537</v>
      </c>
      <c r="X3937">
        <v>1</v>
      </c>
      <c r="Y3937">
        <v>1</v>
      </c>
      <c r="Z3937" t="s">
        <v>8934</v>
      </c>
    </row>
    <row r="3938" spans="1:26" x14ac:dyDescent="0.2">
      <c r="A3938" s="1">
        <v>3150</v>
      </c>
      <c r="B3938" t="s">
        <v>64</v>
      </c>
      <c r="C3938" t="s">
        <v>3472</v>
      </c>
      <c r="D3938" t="s">
        <v>64</v>
      </c>
      <c r="E3938" t="s">
        <v>64</v>
      </c>
      <c r="F3938" t="str">
        <f>VLOOKUP(E3938,state_lookup!A:B,2,FALSE)</f>
        <v>NY</v>
      </c>
      <c r="G3938">
        <v>40.694299999999998</v>
      </c>
      <c r="H3938">
        <v>-73.924899999999994</v>
      </c>
      <c r="I3938" t="s">
        <v>5243</v>
      </c>
      <c r="J3938" s="4" t="s">
        <v>5279</v>
      </c>
      <c r="K3938" s="4" t="str">
        <f t="shared" si="61"/>
        <v>Jun 25</v>
      </c>
      <c r="P3938" t="s">
        <v>6051</v>
      </c>
      <c r="Q3938" t="s">
        <v>6395</v>
      </c>
      <c r="R3938">
        <v>0</v>
      </c>
      <c r="S3938" t="s">
        <v>6537</v>
      </c>
      <c r="X3938">
        <v>1</v>
      </c>
      <c r="Y3938">
        <v>1</v>
      </c>
      <c r="Z3938" t="s">
        <v>8934</v>
      </c>
    </row>
    <row r="3939" spans="1:26" x14ac:dyDescent="0.2">
      <c r="A3939" s="1">
        <v>3151</v>
      </c>
      <c r="B3939" t="s">
        <v>64</v>
      </c>
      <c r="C3939" t="s">
        <v>3609</v>
      </c>
      <c r="D3939" t="s">
        <v>64</v>
      </c>
      <c r="E3939" t="s">
        <v>64</v>
      </c>
      <c r="F3939" t="str">
        <f>VLOOKUP(E3939,state_lookup!A:B,2,FALSE)</f>
        <v>NY</v>
      </c>
      <c r="G3939">
        <v>40.694299999999998</v>
      </c>
      <c r="H3939">
        <v>-73.924899999999994</v>
      </c>
      <c r="I3939" t="s">
        <v>5243</v>
      </c>
      <c r="J3939" s="4" t="s">
        <v>5279</v>
      </c>
      <c r="K3939" s="4" t="str">
        <f t="shared" si="61"/>
        <v>Jun 25</v>
      </c>
      <c r="P3939" t="s">
        <v>6051</v>
      </c>
      <c r="Q3939" t="s">
        <v>6395</v>
      </c>
      <c r="R3939">
        <v>0</v>
      </c>
      <c r="S3939" t="s">
        <v>6537</v>
      </c>
      <c r="X3939">
        <v>1</v>
      </c>
      <c r="Y3939">
        <v>1</v>
      </c>
      <c r="Z3939" t="s">
        <v>8934</v>
      </c>
    </row>
    <row r="3940" spans="1:26" x14ac:dyDescent="0.2">
      <c r="A3940" s="1">
        <v>3152</v>
      </c>
      <c r="B3940" t="s">
        <v>64</v>
      </c>
      <c r="C3940" t="s">
        <v>4213</v>
      </c>
      <c r="D3940" t="s">
        <v>64</v>
      </c>
      <c r="E3940" t="s">
        <v>64</v>
      </c>
      <c r="F3940" t="str">
        <f>VLOOKUP(E3940,state_lookup!A:B,2,FALSE)</f>
        <v>NY</v>
      </c>
      <c r="G3940">
        <v>40.694299999999998</v>
      </c>
      <c r="H3940">
        <v>-73.924899999999994</v>
      </c>
      <c r="I3940" t="s">
        <v>5243</v>
      </c>
      <c r="J3940" s="4" t="s">
        <v>5279</v>
      </c>
      <c r="K3940" s="4" t="str">
        <f t="shared" si="61"/>
        <v>Jun 25</v>
      </c>
      <c r="P3940" t="s">
        <v>6051</v>
      </c>
      <c r="Q3940" t="s">
        <v>6395</v>
      </c>
      <c r="R3940">
        <v>0</v>
      </c>
      <c r="S3940" t="s">
        <v>6537</v>
      </c>
      <c r="X3940">
        <v>1</v>
      </c>
      <c r="Y3940">
        <v>1</v>
      </c>
      <c r="Z3940" t="s">
        <v>8934</v>
      </c>
    </row>
    <row r="3941" spans="1:26" x14ac:dyDescent="0.2">
      <c r="A3941" s="1">
        <v>3153</v>
      </c>
      <c r="B3941" t="s">
        <v>64</v>
      </c>
      <c r="C3941" t="s">
        <v>3479</v>
      </c>
      <c r="D3941" t="s">
        <v>64</v>
      </c>
      <c r="E3941" t="s">
        <v>64</v>
      </c>
      <c r="F3941" t="str">
        <f>VLOOKUP(E3941,state_lookup!A:B,2,FALSE)</f>
        <v>NY</v>
      </c>
      <c r="G3941">
        <v>40.694299999999998</v>
      </c>
      <c r="H3941">
        <v>-73.924899999999994</v>
      </c>
      <c r="I3941" t="s">
        <v>5243</v>
      </c>
      <c r="J3941" s="4" t="s">
        <v>5279</v>
      </c>
      <c r="K3941" s="4" t="str">
        <f t="shared" si="61"/>
        <v>Jun 25</v>
      </c>
      <c r="P3941" t="s">
        <v>6051</v>
      </c>
      <c r="Q3941" t="s">
        <v>6395</v>
      </c>
      <c r="R3941">
        <v>0</v>
      </c>
      <c r="S3941" t="s">
        <v>6546</v>
      </c>
      <c r="X3941">
        <v>1</v>
      </c>
      <c r="Y3941">
        <v>1</v>
      </c>
      <c r="Z3941" t="s">
        <v>8934</v>
      </c>
    </row>
    <row r="3942" spans="1:26" x14ac:dyDescent="0.2">
      <c r="A3942" s="1">
        <v>3154</v>
      </c>
      <c r="B3942" t="s">
        <v>64</v>
      </c>
      <c r="C3942" t="s">
        <v>4214</v>
      </c>
      <c r="D3942" t="s">
        <v>4337</v>
      </c>
      <c r="E3942" t="s">
        <v>64</v>
      </c>
      <c r="F3942" t="str">
        <f>VLOOKUP(E3942,state_lookup!A:B,2,FALSE)</f>
        <v>NY</v>
      </c>
      <c r="G3942">
        <v>40.694299999999998</v>
      </c>
      <c r="H3942">
        <v>-73.924899999999994</v>
      </c>
      <c r="I3942" t="s">
        <v>5243</v>
      </c>
      <c r="J3942" s="4" t="s">
        <v>5279</v>
      </c>
      <c r="K3942" s="4" t="str">
        <f t="shared" si="61"/>
        <v>Jun 25</v>
      </c>
      <c r="P3942" t="s">
        <v>6051</v>
      </c>
      <c r="Q3942" t="s">
        <v>6395</v>
      </c>
      <c r="R3942">
        <v>0</v>
      </c>
      <c r="S3942" t="s">
        <v>6537</v>
      </c>
      <c r="X3942">
        <v>1</v>
      </c>
      <c r="Y3942">
        <v>1</v>
      </c>
      <c r="Z3942" t="s">
        <v>8934</v>
      </c>
    </row>
    <row r="3943" spans="1:26" x14ac:dyDescent="0.2">
      <c r="A3943" s="1">
        <v>3155</v>
      </c>
      <c r="B3943" t="s">
        <v>64</v>
      </c>
      <c r="C3943" t="s">
        <v>4215</v>
      </c>
      <c r="D3943" t="s">
        <v>4337</v>
      </c>
      <c r="E3943" t="s">
        <v>64</v>
      </c>
      <c r="F3943" t="str">
        <f>VLOOKUP(E3943,state_lookup!A:B,2,FALSE)</f>
        <v>NY</v>
      </c>
      <c r="G3943">
        <v>40.694299999999998</v>
      </c>
      <c r="H3943">
        <v>-73.924899999999994</v>
      </c>
      <c r="I3943" t="s">
        <v>5243</v>
      </c>
      <c r="J3943" s="4" t="s">
        <v>5279</v>
      </c>
      <c r="K3943" s="4" t="str">
        <f t="shared" si="61"/>
        <v>Jun 25</v>
      </c>
      <c r="P3943" t="s">
        <v>6051</v>
      </c>
      <c r="Q3943" t="s">
        <v>6395</v>
      </c>
      <c r="R3943">
        <v>0</v>
      </c>
      <c r="S3943" t="s">
        <v>6537</v>
      </c>
      <c r="X3943">
        <v>1</v>
      </c>
      <c r="Y3943">
        <v>1</v>
      </c>
      <c r="Z3943" t="s">
        <v>8934</v>
      </c>
    </row>
    <row r="3944" spans="1:26" x14ac:dyDescent="0.2">
      <c r="A3944" s="1">
        <v>3156</v>
      </c>
      <c r="B3944" t="s">
        <v>64</v>
      </c>
      <c r="C3944" t="s">
        <v>2614</v>
      </c>
      <c r="D3944" t="s">
        <v>4337</v>
      </c>
      <c r="E3944" t="s">
        <v>64</v>
      </c>
      <c r="F3944" t="str">
        <f>VLOOKUP(E3944,state_lookup!A:B,2,FALSE)</f>
        <v>NY</v>
      </c>
      <c r="G3944">
        <v>40.694299999999998</v>
      </c>
      <c r="H3944">
        <v>-73.924899999999994</v>
      </c>
      <c r="I3944" t="s">
        <v>5243</v>
      </c>
      <c r="J3944" s="4" t="s">
        <v>5279</v>
      </c>
      <c r="K3944" s="4" t="str">
        <f t="shared" si="61"/>
        <v>Jun 25</v>
      </c>
      <c r="P3944" t="s">
        <v>6051</v>
      </c>
      <c r="Q3944" t="s">
        <v>6395</v>
      </c>
      <c r="R3944">
        <v>0</v>
      </c>
      <c r="S3944" t="s">
        <v>6537</v>
      </c>
      <c r="X3944">
        <v>1</v>
      </c>
      <c r="Y3944">
        <v>1</v>
      </c>
      <c r="Z3944" t="s">
        <v>8934</v>
      </c>
    </row>
    <row r="3945" spans="1:26" x14ac:dyDescent="0.2">
      <c r="A3945" s="1">
        <v>3157</v>
      </c>
      <c r="B3945" t="s">
        <v>64</v>
      </c>
      <c r="C3945" t="s">
        <v>4216</v>
      </c>
      <c r="D3945" t="s">
        <v>4337</v>
      </c>
      <c r="E3945" t="s">
        <v>64</v>
      </c>
      <c r="F3945" t="str">
        <f>VLOOKUP(E3945,state_lookup!A:B,2,FALSE)</f>
        <v>NY</v>
      </c>
      <c r="G3945">
        <v>40.694299999999998</v>
      </c>
      <c r="H3945">
        <v>-73.924899999999994</v>
      </c>
      <c r="I3945" t="s">
        <v>5243</v>
      </c>
      <c r="J3945" s="4" t="s">
        <v>5279</v>
      </c>
      <c r="K3945" s="4" t="str">
        <f t="shared" si="61"/>
        <v>Jun 25</v>
      </c>
      <c r="P3945" t="s">
        <v>6051</v>
      </c>
      <c r="Q3945" t="s">
        <v>6395</v>
      </c>
      <c r="R3945">
        <v>0</v>
      </c>
      <c r="S3945" t="s">
        <v>6537</v>
      </c>
      <c r="X3945">
        <v>1</v>
      </c>
      <c r="Y3945">
        <v>1</v>
      </c>
      <c r="Z3945" t="s">
        <v>8934</v>
      </c>
    </row>
    <row r="3946" spans="1:26" x14ac:dyDescent="0.2">
      <c r="A3946" s="1">
        <v>3158</v>
      </c>
      <c r="B3946" t="s">
        <v>64</v>
      </c>
      <c r="C3946" t="s">
        <v>3927</v>
      </c>
      <c r="D3946" t="s">
        <v>4337</v>
      </c>
      <c r="E3946" t="s">
        <v>64</v>
      </c>
      <c r="F3946" t="str">
        <f>VLOOKUP(E3946,state_lookup!A:B,2,FALSE)</f>
        <v>NY</v>
      </c>
      <c r="G3946">
        <v>40.694299999999998</v>
      </c>
      <c r="H3946">
        <v>-73.924899999999994</v>
      </c>
      <c r="I3946" t="s">
        <v>5243</v>
      </c>
      <c r="J3946" s="4" t="s">
        <v>5279</v>
      </c>
      <c r="K3946" s="4" t="str">
        <f t="shared" si="61"/>
        <v>Jun 25</v>
      </c>
      <c r="P3946" t="s">
        <v>6051</v>
      </c>
      <c r="Q3946" t="s">
        <v>6395</v>
      </c>
      <c r="R3946">
        <v>0</v>
      </c>
      <c r="S3946" t="s">
        <v>6546</v>
      </c>
      <c r="X3946">
        <v>1</v>
      </c>
      <c r="Y3946">
        <v>1</v>
      </c>
      <c r="Z3946" t="s">
        <v>8934</v>
      </c>
    </row>
    <row r="3947" spans="1:26" x14ac:dyDescent="0.2">
      <c r="A3947" s="1">
        <v>3159</v>
      </c>
      <c r="B3947" t="s">
        <v>64</v>
      </c>
      <c r="C3947" t="s">
        <v>4217</v>
      </c>
      <c r="D3947" t="s">
        <v>4337</v>
      </c>
      <c r="E3947" t="s">
        <v>64</v>
      </c>
      <c r="F3947" t="str">
        <f>VLOOKUP(E3947,state_lookup!A:B,2,FALSE)</f>
        <v>NY</v>
      </c>
      <c r="G3947">
        <v>40.694299999999998</v>
      </c>
      <c r="H3947">
        <v>-73.924899999999994</v>
      </c>
      <c r="I3947" t="s">
        <v>5243</v>
      </c>
      <c r="J3947" s="4" t="s">
        <v>5279</v>
      </c>
      <c r="K3947" s="4" t="str">
        <f t="shared" si="61"/>
        <v>Jun 25</v>
      </c>
      <c r="P3947" t="s">
        <v>6051</v>
      </c>
      <c r="Q3947" t="s">
        <v>6395</v>
      </c>
      <c r="R3947">
        <v>0</v>
      </c>
      <c r="S3947" t="s">
        <v>6537</v>
      </c>
      <c r="X3947">
        <v>1</v>
      </c>
      <c r="Y3947">
        <v>1</v>
      </c>
      <c r="Z3947" t="s">
        <v>8934</v>
      </c>
    </row>
    <row r="3948" spans="1:26" x14ac:dyDescent="0.2">
      <c r="A3948" s="1">
        <v>3160</v>
      </c>
      <c r="B3948" t="s">
        <v>64</v>
      </c>
      <c r="C3948" t="s">
        <v>4218</v>
      </c>
      <c r="D3948" t="s">
        <v>4337</v>
      </c>
      <c r="E3948" t="s">
        <v>64</v>
      </c>
      <c r="F3948" t="str">
        <f>VLOOKUP(E3948,state_lookup!A:B,2,FALSE)</f>
        <v>NY</v>
      </c>
      <c r="G3948">
        <v>40.694299999999998</v>
      </c>
      <c r="H3948">
        <v>-73.924899999999994</v>
      </c>
      <c r="I3948" t="s">
        <v>5243</v>
      </c>
      <c r="J3948" s="4" t="s">
        <v>5279</v>
      </c>
      <c r="K3948" s="4" t="str">
        <f t="shared" si="61"/>
        <v>Jun 25</v>
      </c>
      <c r="P3948" t="s">
        <v>6051</v>
      </c>
      <c r="Q3948" t="s">
        <v>6395</v>
      </c>
      <c r="R3948">
        <v>0</v>
      </c>
      <c r="S3948" t="s">
        <v>6537</v>
      </c>
      <c r="X3948">
        <v>1</v>
      </c>
      <c r="Y3948">
        <v>1</v>
      </c>
      <c r="Z3948" t="s">
        <v>8934</v>
      </c>
    </row>
    <row r="3949" spans="1:26" x14ac:dyDescent="0.2">
      <c r="A3949" s="1">
        <v>3161</v>
      </c>
      <c r="B3949" t="s">
        <v>64</v>
      </c>
      <c r="C3949" t="s">
        <v>4219</v>
      </c>
      <c r="D3949" t="s">
        <v>64</v>
      </c>
      <c r="E3949" t="s">
        <v>64</v>
      </c>
      <c r="F3949" t="str">
        <f>VLOOKUP(E3949,state_lookup!A:B,2,FALSE)</f>
        <v>NY</v>
      </c>
      <c r="G3949">
        <v>40.694299999999998</v>
      </c>
      <c r="H3949">
        <v>-73.924899999999994</v>
      </c>
      <c r="I3949" t="s">
        <v>5243</v>
      </c>
      <c r="J3949" s="4" t="s">
        <v>5280</v>
      </c>
      <c r="K3949" s="4" t="str">
        <f t="shared" si="61"/>
        <v>Jun 26</v>
      </c>
      <c r="P3949" t="s">
        <v>6051</v>
      </c>
      <c r="Q3949" t="s">
        <v>6395</v>
      </c>
      <c r="R3949">
        <v>0</v>
      </c>
      <c r="S3949" t="s">
        <v>6537</v>
      </c>
      <c r="X3949">
        <v>1</v>
      </c>
      <c r="Y3949">
        <v>1</v>
      </c>
      <c r="Z3949" t="s">
        <v>8934</v>
      </c>
    </row>
    <row r="3950" spans="1:26" x14ac:dyDescent="0.2">
      <c r="A3950" s="1">
        <v>3162</v>
      </c>
      <c r="B3950" t="s">
        <v>64</v>
      </c>
      <c r="C3950" t="s">
        <v>4220</v>
      </c>
      <c r="D3950" t="s">
        <v>64</v>
      </c>
      <c r="E3950" t="s">
        <v>64</v>
      </c>
      <c r="F3950" t="str">
        <f>VLOOKUP(E3950,state_lookup!A:B,2,FALSE)</f>
        <v>NY</v>
      </c>
      <c r="G3950">
        <v>40.694299999999998</v>
      </c>
      <c r="H3950">
        <v>-73.924899999999994</v>
      </c>
      <c r="I3950" t="s">
        <v>5243</v>
      </c>
      <c r="J3950" s="4" t="s">
        <v>5280</v>
      </c>
      <c r="K3950" s="4" t="str">
        <f t="shared" si="61"/>
        <v>Jun 26</v>
      </c>
      <c r="P3950" t="s">
        <v>6051</v>
      </c>
      <c r="Q3950" t="s">
        <v>6395</v>
      </c>
      <c r="R3950">
        <v>0</v>
      </c>
      <c r="S3950" t="s">
        <v>6537</v>
      </c>
      <c r="X3950">
        <v>1</v>
      </c>
      <c r="Y3950">
        <v>1</v>
      </c>
      <c r="Z3950" t="s">
        <v>8934</v>
      </c>
    </row>
    <row r="3951" spans="1:26" x14ac:dyDescent="0.2">
      <c r="A3951" s="1">
        <v>3163</v>
      </c>
      <c r="B3951" t="s">
        <v>64</v>
      </c>
      <c r="C3951" t="s">
        <v>3479</v>
      </c>
      <c r="D3951" t="s">
        <v>64</v>
      </c>
      <c r="E3951" t="s">
        <v>64</v>
      </c>
      <c r="F3951" t="str">
        <f>VLOOKUP(E3951,state_lookup!A:B,2,FALSE)</f>
        <v>NY</v>
      </c>
      <c r="G3951">
        <v>40.694299999999998</v>
      </c>
      <c r="H3951">
        <v>-73.924899999999994</v>
      </c>
      <c r="I3951" t="s">
        <v>5243</v>
      </c>
      <c r="J3951" s="4" t="s">
        <v>5280</v>
      </c>
      <c r="K3951" s="4" t="str">
        <f t="shared" si="61"/>
        <v>Jun 26</v>
      </c>
      <c r="P3951" t="s">
        <v>6051</v>
      </c>
      <c r="Q3951" t="s">
        <v>6395</v>
      </c>
      <c r="R3951">
        <v>0</v>
      </c>
      <c r="S3951" t="s">
        <v>6537</v>
      </c>
      <c r="X3951">
        <v>1</v>
      </c>
      <c r="Y3951">
        <v>1</v>
      </c>
      <c r="Z3951" t="s">
        <v>8934</v>
      </c>
    </row>
    <row r="3952" spans="1:26" x14ac:dyDescent="0.2">
      <c r="A3952" s="1">
        <v>3164</v>
      </c>
      <c r="B3952" t="s">
        <v>64</v>
      </c>
      <c r="C3952" t="s">
        <v>3613</v>
      </c>
      <c r="D3952" t="s">
        <v>64</v>
      </c>
      <c r="E3952" t="s">
        <v>64</v>
      </c>
      <c r="F3952" t="str">
        <f>VLOOKUP(E3952,state_lookup!A:B,2,FALSE)</f>
        <v>NY</v>
      </c>
      <c r="G3952">
        <v>40.694299999999998</v>
      </c>
      <c r="H3952">
        <v>-73.924899999999994</v>
      </c>
      <c r="I3952" t="s">
        <v>5243</v>
      </c>
      <c r="J3952" s="4" t="s">
        <v>5280</v>
      </c>
      <c r="K3952" s="4" t="str">
        <f t="shared" si="61"/>
        <v>Jun 26</v>
      </c>
      <c r="P3952" t="s">
        <v>6051</v>
      </c>
      <c r="Q3952" t="s">
        <v>6395</v>
      </c>
      <c r="R3952">
        <v>0</v>
      </c>
      <c r="S3952" t="s">
        <v>6546</v>
      </c>
      <c r="X3952">
        <v>1</v>
      </c>
      <c r="Y3952">
        <v>1</v>
      </c>
      <c r="Z3952" t="s">
        <v>8934</v>
      </c>
    </row>
    <row r="3953" spans="1:30" x14ac:dyDescent="0.2">
      <c r="A3953" s="1">
        <v>3165</v>
      </c>
      <c r="B3953" t="s">
        <v>64</v>
      </c>
      <c r="C3953" t="s">
        <v>4221</v>
      </c>
      <c r="D3953" t="s">
        <v>64</v>
      </c>
      <c r="E3953" t="s">
        <v>64</v>
      </c>
      <c r="F3953" t="str">
        <f>VLOOKUP(E3953,state_lookup!A:B,2,FALSE)</f>
        <v>NY</v>
      </c>
      <c r="G3953">
        <v>40.694299999999998</v>
      </c>
      <c r="H3953">
        <v>-73.924899999999994</v>
      </c>
      <c r="I3953" t="s">
        <v>5243</v>
      </c>
      <c r="J3953" s="4" t="s">
        <v>5280</v>
      </c>
      <c r="K3953" s="4" t="str">
        <f t="shared" si="61"/>
        <v>Jun 26</v>
      </c>
      <c r="P3953" t="s">
        <v>6051</v>
      </c>
      <c r="Q3953" t="s">
        <v>6395</v>
      </c>
      <c r="R3953">
        <v>0</v>
      </c>
      <c r="S3953" t="s">
        <v>6537</v>
      </c>
      <c r="X3953">
        <v>1</v>
      </c>
      <c r="Y3953">
        <v>1</v>
      </c>
      <c r="Z3953" t="s">
        <v>8934</v>
      </c>
    </row>
    <row r="3954" spans="1:30" x14ac:dyDescent="0.2">
      <c r="A3954" s="1">
        <v>3166</v>
      </c>
      <c r="B3954" t="s">
        <v>64</v>
      </c>
      <c r="C3954" t="s">
        <v>3472</v>
      </c>
      <c r="D3954" t="s">
        <v>64</v>
      </c>
      <c r="E3954" t="s">
        <v>64</v>
      </c>
      <c r="F3954" t="str">
        <f>VLOOKUP(E3954,state_lookup!A:B,2,FALSE)</f>
        <v>NY</v>
      </c>
      <c r="G3954">
        <v>40.694299999999998</v>
      </c>
      <c r="H3954">
        <v>-73.924899999999994</v>
      </c>
      <c r="I3954" t="s">
        <v>5243</v>
      </c>
      <c r="J3954" s="4" t="s">
        <v>5280</v>
      </c>
      <c r="K3954" s="4" t="str">
        <f t="shared" si="61"/>
        <v>Jun 26</v>
      </c>
      <c r="P3954" t="s">
        <v>6051</v>
      </c>
      <c r="Q3954" t="s">
        <v>6395</v>
      </c>
      <c r="R3954">
        <v>0</v>
      </c>
      <c r="S3954" t="s">
        <v>6537</v>
      </c>
      <c r="X3954">
        <v>1</v>
      </c>
      <c r="Y3954">
        <v>1</v>
      </c>
      <c r="Z3954" t="s">
        <v>8934</v>
      </c>
    </row>
    <row r="3955" spans="1:30" x14ac:dyDescent="0.2">
      <c r="A3955" s="1">
        <v>3167</v>
      </c>
      <c r="B3955" t="s">
        <v>64</v>
      </c>
      <c r="C3955" t="s">
        <v>2614</v>
      </c>
      <c r="D3955" t="s">
        <v>4337</v>
      </c>
      <c r="E3955" t="s">
        <v>64</v>
      </c>
      <c r="F3955" t="str">
        <f>VLOOKUP(E3955,state_lookup!A:B,2,FALSE)</f>
        <v>NY</v>
      </c>
      <c r="G3955">
        <v>40.694299999999998</v>
      </c>
      <c r="H3955">
        <v>-73.924899999999994</v>
      </c>
      <c r="I3955" t="s">
        <v>5243</v>
      </c>
      <c r="J3955" s="4" t="s">
        <v>5280</v>
      </c>
      <c r="K3955" s="4" t="str">
        <f t="shared" si="61"/>
        <v>Jun 26</v>
      </c>
      <c r="P3955" t="s">
        <v>6051</v>
      </c>
      <c r="Q3955" t="s">
        <v>6395</v>
      </c>
      <c r="R3955">
        <v>0</v>
      </c>
      <c r="S3955" t="s">
        <v>6537</v>
      </c>
      <c r="X3955">
        <v>1</v>
      </c>
      <c r="Y3955">
        <v>1</v>
      </c>
      <c r="Z3955" t="s">
        <v>8934</v>
      </c>
    </row>
    <row r="3956" spans="1:30" x14ac:dyDescent="0.2">
      <c r="A3956" s="1">
        <v>3168</v>
      </c>
      <c r="B3956" t="s">
        <v>64</v>
      </c>
      <c r="C3956" t="s">
        <v>4222</v>
      </c>
      <c r="D3956" t="s">
        <v>4337</v>
      </c>
      <c r="E3956" t="s">
        <v>64</v>
      </c>
      <c r="F3956" t="str">
        <f>VLOOKUP(E3956,state_lookup!A:B,2,FALSE)</f>
        <v>NY</v>
      </c>
      <c r="G3956">
        <v>40.694299999999998</v>
      </c>
      <c r="H3956">
        <v>-73.924899999999994</v>
      </c>
      <c r="I3956" t="s">
        <v>5243</v>
      </c>
      <c r="J3956" s="4" t="s">
        <v>5280</v>
      </c>
      <c r="K3956" s="4" t="str">
        <f t="shared" si="61"/>
        <v>Jun 26</v>
      </c>
      <c r="P3956" t="s">
        <v>6051</v>
      </c>
      <c r="Q3956" t="s">
        <v>6395</v>
      </c>
      <c r="R3956">
        <v>0</v>
      </c>
      <c r="S3956" t="s">
        <v>6537</v>
      </c>
      <c r="X3956">
        <v>1</v>
      </c>
      <c r="Y3956">
        <v>1</v>
      </c>
      <c r="Z3956" t="s">
        <v>8934</v>
      </c>
    </row>
    <row r="3957" spans="1:30" x14ac:dyDescent="0.2">
      <c r="A3957" s="1">
        <v>3169</v>
      </c>
      <c r="B3957" t="s">
        <v>64</v>
      </c>
      <c r="C3957" t="s">
        <v>3927</v>
      </c>
      <c r="D3957" t="s">
        <v>4337</v>
      </c>
      <c r="E3957" t="s">
        <v>64</v>
      </c>
      <c r="F3957" t="str">
        <f>VLOOKUP(E3957,state_lookup!A:B,2,FALSE)</f>
        <v>NY</v>
      </c>
      <c r="G3957">
        <v>40.694299999999998</v>
      </c>
      <c r="H3957">
        <v>-73.924899999999994</v>
      </c>
      <c r="I3957" t="s">
        <v>5243</v>
      </c>
      <c r="J3957" s="4" t="s">
        <v>5280</v>
      </c>
      <c r="K3957" s="4" t="str">
        <f t="shared" si="61"/>
        <v>Jun 26</v>
      </c>
      <c r="P3957" t="s">
        <v>6051</v>
      </c>
      <c r="Q3957" t="s">
        <v>6395</v>
      </c>
      <c r="R3957">
        <v>0</v>
      </c>
      <c r="S3957" t="s">
        <v>6537</v>
      </c>
      <c r="X3957">
        <v>1</v>
      </c>
      <c r="Y3957">
        <v>1</v>
      </c>
      <c r="Z3957" t="s">
        <v>8934</v>
      </c>
    </row>
    <row r="3958" spans="1:30" x14ac:dyDescent="0.2">
      <c r="A3958" s="1">
        <v>3170</v>
      </c>
      <c r="B3958" t="s">
        <v>64</v>
      </c>
      <c r="C3958" t="s">
        <v>3927</v>
      </c>
      <c r="D3958" t="s">
        <v>4337</v>
      </c>
      <c r="E3958" t="s">
        <v>64</v>
      </c>
      <c r="F3958" t="str">
        <f>VLOOKUP(E3958,state_lookup!A:B,2,FALSE)</f>
        <v>NY</v>
      </c>
      <c r="G3958">
        <v>40.694299999999998</v>
      </c>
      <c r="H3958">
        <v>-73.924899999999994</v>
      </c>
      <c r="I3958" t="s">
        <v>5243</v>
      </c>
      <c r="J3958" s="4" t="s">
        <v>5280</v>
      </c>
      <c r="K3958" s="4" t="str">
        <f t="shared" si="61"/>
        <v>Jun 26</v>
      </c>
      <c r="P3958" t="s">
        <v>6051</v>
      </c>
      <c r="Q3958" t="s">
        <v>6395</v>
      </c>
      <c r="R3958">
        <v>0</v>
      </c>
      <c r="S3958" t="s">
        <v>6537</v>
      </c>
      <c r="X3958">
        <v>1</v>
      </c>
      <c r="Y3958">
        <v>1</v>
      </c>
      <c r="Z3958" t="s">
        <v>8934</v>
      </c>
    </row>
    <row r="3959" spans="1:30" x14ac:dyDescent="0.2">
      <c r="A3959" s="1">
        <v>3171</v>
      </c>
      <c r="B3959" t="s">
        <v>1665</v>
      </c>
      <c r="C3959" t="s">
        <v>4223</v>
      </c>
      <c r="E3959" t="s">
        <v>10563</v>
      </c>
      <c r="F3959" t="str">
        <f>VLOOKUP(E3959,state_lookup!A:B,2,FALSE)</f>
        <v>MD</v>
      </c>
      <c r="G3959">
        <v>39.446300000000001</v>
      </c>
      <c r="H3959">
        <v>-76.6083</v>
      </c>
      <c r="I3959" t="s">
        <v>5243</v>
      </c>
      <c r="J3959" s="4" t="s">
        <v>5280</v>
      </c>
      <c r="K3959" s="4" t="str">
        <f t="shared" si="61"/>
        <v>Jun 26</v>
      </c>
      <c r="P3959" t="s">
        <v>6111</v>
      </c>
      <c r="Q3959" t="s">
        <v>6522</v>
      </c>
      <c r="R3959">
        <v>0</v>
      </c>
      <c r="S3959" t="s">
        <v>6581</v>
      </c>
      <c r="Y3959">
        <v>1</v>
      </c>
      <c r="Z3959" s="2" t="s">
        <v>9517</v>
      </c>
    </row>
    <row r="3960" spans="1:30" x14ac:dyDescent="0.2">
      <c r="A3960" s="1">
        <v>3172</v>
      </c>
      <c r="B3960" t="s">
        <v>1120</v>
      </c>
      <c r="C3960" t="s">
        <v>2841</v>
      </c>
      <c r="E3960" t="s">
        <v>10554</v>
      </c>
      <c r="F3960" t="str">
        <f>VLOOKUP(E3960,state_lookup!A:B,2,FALSE)</f>
        <v>MA</v>
      </c>
      <c r="G3960">
        <v>42.712020000000003</v>
      </c>
      <c r="H3960" t="s">
        <v>5091</v>
      </c>
      <c r="I3960" t="s">
        <v>5243</v>
      </c>
      <c r="J3960" s="4" t="s">
        <v>5280</v>
      </c>
      <c r="K3960" s="4" t="str">
        <f t="shared" si="61"/>
        <v>Jun 26</v>
      </c>
      <c r="P3960" t="s">
        <v>6111</v>
      </c>
      <c r="Q3960" t="s">
        <v>6524</v>
      </c>
      <c r="R3960">
        <v>1</v>
      </c>
      <c r="S3960" t="s">
        <v>6546</v>
      </c>
      <c r="X3960">
        <v>1</v>
      </c>
      <c r="Y3960">
        <v>1</v>
      </c>
      <c r="Z3960" s="2" t="s">
        <v>9534</v>
      </c>
      <c r="AC3960" t="s">
        <v>10536</v>
      </c>
    </row>
    <row r="3961" spans="1:30" x14ac:dyDescent="0.2">
      <c r="A3961" s="1">
        <v>3173</v>
      </c>
      <c r="B3961" t="s">
        <v>48</v>
      </c>
      <c r="C3961" t="s">
        <v>4224</v>
      </c>
      <c r="D3961" t="s">
        <v>34</v>
      </c>
      <c r="E3961" t="s">
        <v>10554</v>
      </c>
      <c r="F3961" t="str">
        <f>VLOOKUP(E3961,state_lookup!A:B,2,FALSE)</f>
        <v>MA</v>
      </c>
      <c r="G3961">
        <v>42.318800000000003</v>
      </c>
      <c r="H3961">
        <v>-71.084599999999995</v>
      </c>
      <c r="I3961" t="s">
        <v>5243</v>
      </c>
      <c r="J3961" s="4" t="s">
        <v>5281</v>
      </c>
      <c r="K3961" s="4" t="str">
        <f t="shared" si="61"/>
        <v>Jun 27</v>
      </c>
      <c r="L3961" t="s">
        <v>5980</v>
      </c>
      <c r="M3961" t="s">
        <v>5531</v>
      </c>
      <c r="N3961" t="s">
        <v>5701</v>
      </c>
      <c r="P3961" t="s">
        <v>6051</v>
      </c>
      <c r="Q3961" t="s">
        <v>6395</v>
      </c>
      <c r="R3961">
        <v>0</v>
      </c>
      <c r="S3961" t="s">
        <v>6692</v>
      </c>
      <c r="T3961">
        <v>0</v>
      </c>
      <c r="U3961">
        <v>0</v>
      </c>
      <c r="V3961">
        <v>0</v>
      </c>
      <c r="W3961">
        <v>0</v>
      </c>
      <c r="X3961">
        <v>1</v>
      </c>
      <c r="Y3961">
        <v>1</v>
      </c>
      <c r="Z3961" s="2" t="s">
        <v>9535</v>
      </c>
      <c r="AA3961" s="2" t="s">
        <v>10171</v>
      </c>
      <c r="AD3961" t="s">
        <v>6598</v>
      </c>
    </row>
    <row r="3962" spans="1:30" x14ac:dyDescent="0.2">
      <c r="A3962" s="1">
        <v>3174</v>
      </c>
      <c r="B3962" t="s">
        <v>48</v>
      </c>
      <c r="C3962" t="s">
        <v>4225</v>
      </c>
      <c r="D3962" t="s">
        <v>34</v>
      </c>
      <c r="E3962" t="s">
        <v>10554</v>
      </c>
      <c r="F3962" t="str">
        <f>VLOOKUP(E3962,state_lookup!A:B,2,FALSE)</f>
        <v>MA</v>
      </c>
      <c r="G3962">
        <v>42.318800000000003</v>
      </c>
      <c r="H3962">
        <v>-71.084599999999995</v>
      </c>
      <c r="I3962" t="s">
        <v>5243</v>
      </c>
      <c r="J3962" s="4" t="s">
        <v>5281</v>
      </c>
      <c r="K3962" s="4" t="str">
        <f t="shared" si="61"/>
        <v>Jun 27</v>
      </c>
      <c r="L3962" t="s">
        <v>5304</v>
      </c>
      <c r="M3962" t="s">
        <v>5531</v>
      </c>
      <c r="N3962" t="s">
        <v>5531</v>
      </c>
      <c r="P3962" t="s">
        <v>6051</v>
      </c>
      <c r="Q3962" t="s">
        <v>6395</v>
      </c>
      <c r="R3962">
        <v>0</v>
      </c>
      <c r="S3962" t="s">
        <v>6537</v>
      </c>
      <c r="T3962">
        <v>0</v>
      </c>
      <c r="U3962">
        <v>0</v>
      </c>
      <c r="V3962">
        <v>0</v>
      </c>
      <c r="W3962">
        <v>0</v>
      </c>
      <c r="X3962">
        <v>0</v>
      </c>
      <c r="Y3962">
        <v>1</v>
      </c>
      <c r="Z3962" s="2" t="s">
        <v>9535</v>
      </c>
      <c r="AA3962" s="2" t="s">
        <v>10171</v>
      </c>
      <c r="AC3962" t="s">
        <v>10537</v>
      </c>
      <c r="AD3962" t="s">
        <v>6598</v>
      </c>
    </row>
    <row r="3963" spans="1:30" x14ac:dyDescent="0.2">
      <c r="A3963" s="1">
        <v>3175</v>
      </c>
      <c r="B3963" t="s">
        <v>50</v>
      </c>
      <c r="C3963" t="s">
        <v>4226</v>
      </c>
      <c r="D3963" t="s">
        <v>4273</v>
      </c>
      <c r="E3963" t="s">
        <v>10555</v>
      </c>
      <c r="F3963" t="str">
        <f>VLOOKUP(E3963,state_lookup!A:B,2,FALSE)</f>
        <v>IL</v>
      </c>
      <c r="G3963">
        <v>41.837299999999999</v>
      </c>
      <c r="H3963">
        <v>-87.686199999999999</v>
      </c>
      <c r="I3963" t="s">
        <v>5243</v>
      </c>
      <c r="J3963" s="4" t="s">
        <v>5281</v>
      </c>
      <c r="K3963" s="4" t="str">
        <f t="shared" si="61"/>
        <v>Jun 27</v>
      </c>
      <c r="P3963" t="s">
        <v>6051</v>
      </c>
      <c r="Q3963" t="s">
        <v>6395</v>
      </c>
      <c r="R3963">
        <v>0</v>
      </c>
      <c r="S3963" t="s">
        <v>6537</v>
      </c>
      <c r="X3963">
        <v>1</v>
      </c>
      <c r="Y3963">
        <v>1</v>
      </c>
      <c r="Z3963" s="2" t="s">
        <v>9536</v>
      </c>
    </row>
    <row r="3964" spans="1:30" x14ac:dyDescent="0.2">
      <c r="A3964" s="1">
        <v>3176</v>
      </c>
      <c r="B3964" t="s">
        <v>31</v>
      </c>
      <c r="C3964" t="s">
        <v>4227</v>
      </c>
      <c r="D3964" t="s">
        <v>31</v>
      </c>
      <c r="E3964" t="s">
        <v>10547</v>
      </c>
      <c r="F3964" t="str">
        <f>VLOOKUP(E3964,state_lookup!A:B,2,FALSE)</f>
        <v>CA</v>
      </c>
      <c r="G3964">
        <v>34.113900000000001</v>
      </c>
      <c r="H3964">
        <v>-118.4068</v>
      </c>
      <c r="I3964" t="s">
        <v>5243</v>
      </c>
      <c r="J3964" s="4" t="s">
        <v>5281</v>
      </c>
      <c r="K3964" s="4" t="str">
        <f t="shared" si="61"/>
        <v>Jun 27</v>
      </c>
      <c r="L3964" t="s">
        <v>5412</v>
      </c>
      <c r="M3964" t="s">
        <v>5396</v>
      </c>
      <c r="N3964" t="s">
        <v>5396</v>
      </c>
      <c r="P3964" t="s">
        <v>6051</v>
      </c>
      <c r="Q3964" t="s">
        <v>6395</v>
      </c>
      <c r="R3964">
        <v>0</v>
      </c>
      <c r="S3964" t="s">
        <v>6738</v>
      </c>
      <c r="T3964">
        <v>0</v>
      </c>
      <c r="U3964">
        <v>0</v>
      </c>
      <c r="V3964">
        <v>0</v>
      </c>
      <c r="W3964">
        <v>0</v>
      </c>
      <c r="X3964">
        <v>1</v>
      </c>
      <c r="Y3964">
        <v>1</v>
      </c>
      <c r="Z3964" s="2" t="s">
        <v>9537</v>
      </c>
      <c r="AC3964" t="s">
        <v>10538</v>
      </c>
      <c r="AD3964" t="s">
        <v>6598</v>
      </c>
    </row>
    <row r="3965" spans="1:30" x14ac:dyDescent="0.2">
      <c r="A3965" s="1">
        <v>3177</v>
      </c>
      <c r="B3965" t="s">
        <v>284</v>
      </c>
      <c r="C3965" t="s">
        <v>4228</v>
      </c>
      <c r="D3965" t="s">
        <v>4385</v>
      </c>
      <c r="E3965" t="s">
        <v>10549</v>
      </c>
      <c r="F3965" t="str">
        <f>VLOOKUP(E3965,state_lookup!A:B,2,FALSE)</f>
        <v>FL</v>
      </c>
      <c r="G3965">
        <v>25.783899999999999</v>
      </c>
      <c r="H3965">
        <v>-80.2102</v>
      </c>
      <c r="I3965" t="s">
        <v>5243</v>
      </c>
      <c r="J3965" s="4" t="s">
        <v>5281</v>
      </c>
      <c r="K3965" s="4" t="str">
        <f t="shared" si="61"/>
        <v>Jun 27</v>
      </c>
      <c r="L3965" t="s">
        <v>5544</v>
      </c>
      <c r="M3965" t="s">
        <v>5396</v>
      </c>
      <c r="N3965" t="s">
        <v>5396</v>
      </c>
      <c r="P3965" t="s">
        <v>6394</v>
      </c>
      <c r="Q3965" t="s">
        <v>6395</v>
      </c>
      <c r="R3965">
        <v>0</v>
      </c>
      <c r="S3965" t="s">
        <v>6540</v>
      </c>
      <c r="T3965">
        <v>0</v>
      </c>
      <c r="U3965">
        <v>0</v>
      </c>
      <c r="V3965">
        <v>0</v>
      </c>
      <c r="W3965">
        <v>0</v>
      </c>
      <c r="X3965">
        <v>1</v>
      </c>
      <c r="Y3965">
        <v>1</v>
      </c>
      <c r="Z3965" s="2" t="s">
        <v>9538</v>
      </c>
      <c r="AD3965" t="s">
        <v>5316</v>
      </c>
    </row>
    <row r="3966" spans="1:30" x14ac:dyDescent="0.2">
      <c r="A3966" s="1">
        <v>3178</v>
      </c>
      <c r="B3966" t="s">
        <v>147</v>
      </c>
      <c r="D3966" t="s">
        <v>147</v>
      </c>
      <c r="E3966" t="s">
        <v>10566</v>
      </c>
      <c r="F3966" t="str">
        <f>VLOOKUP(E3966,state_lookup!A:B,2,FALSE)</f>
        <v>CT</v>
      </c>
      <c r="G3966">
        <v>41.350200000000001</v>
      </c>
      <c r="H3966">
        <v>-72.1023</v>
      </c>
      <c r="I3966" t="s">
        <v>5243</v>
      </c>
      <c r="J3966" s="4" t="s">
        <v>5281</v>
      </c>
      <c r="K3966" s="4" t="str">
        <f t="shared" si="61"/>
        <v>Jun 27</v>
      </c>
      <c r="P3966" t="s">
        <v>6111</v>
      </c>
      <c r="Q3966" t="s">
        <v>6533</v>
      </c>
      <c r="R3966">
        <v>0</v>
      </c>
      <c r="S3966" t="s">
        <v>6539</v>
      </c>
      <c r="X3966">
        <v>1</v>
      </c>
      <c r="Y3966">
        <v>1</v>
      </c>
      <c r="Z3966" s="2" t="s">
        <v>9539</v>
      </c>
    </row>
    <row r="3967" spans="1:30" x14ac:dyDescent="0.2">
      <c r="A3967" s="1">
        <v>3179</v>
      </c>
      <c r="B3967" t="s">
        <v>64</v>
      </c>
      <c r="C3967" t="s">
        <v>4229</v>
      </c>
      <c r="D3967" t="s">
        <v>1950</v>
      </c>
      <c r="E3967" t="s">
        <v>64</v>
      </c>
      <c r="F3967" t="str">
        <f>VLOOKUP(E3967,state_lookup!A:B,2,FALSE)</f>
        <v>NY</v>
      </c>
      <c r="G3967">
        <v>40.694299999999998</v>
      </c>
      <c r="H3967">
        <v>-73.924899999999994</v>
      </c>
      <c r="I3967" t="s">
        <v>5243</v>
      </c>
      <c r="J3967" s="4" t="s">
        <v>5281</v>
      </c>
      <c r="K3967" s="4" t="str">
        <f t="shared" si="61"/>
        <v>Jun 27</v>
      </c>
      <c r="P3967" t="s">
        <v>6111</v>
      </c>
      <c r="Q3967" t="s">
        <v>6533</v>
      </c>
      <c r="R3967">
        <v>0</v>
      </c>
      <c r="S3967" t="s">
        <v>6581</v>
      </c>
      <c r="X3967">
        <v>1</v>
      </c>
      <c r="Y3967">
        <v>1</v>
      </c>
      <c r="Z3967" s="2" t="s">
        <v>9540</v>
      </c>
    </row>
    <row r="3968" spans="1:30" x14ac:dyDescent="0.2">
      <c r="A3968" s="1">
        <v>3180</v>
      </c>
      <c r="B3968" t="s">
        <v>64</v>
      </c>
      <c r="C3968" t="s">
        <v>3927</v>
      </c>
      <c r="D3968" t="s">
        <v>4337</v>
      </c>
      <c r="E3968" t="s">
        <v>64</v>
      </c>
      <c r="F3968" t="str">
        <f>VLOOKUP(E3968,state_lookup!A:B,2,FALSE)</f>
        <v>NY</v>
      </c>
      <c r="G3968">
        <v>40.694299999999998</v>
      </c>
      <c r="H3968">
        <v>-73.924899999999994</v>
      </c>
      <c r="I3968" t="s">
        <v>5243</v>
      </c>
      <c r="J3968" s="4" t="s">
        <v>5281</v>
      </c>
      <c r="K3968" s="4" t="str">
        <f t="shared" si="61"/>
        <v>Jun 27</v>
      </c>
      <c r="P3968" t="s">
        <v>6051</v>
      </c>
      <c r="Q3968" t="s">
        <v>6395</v>
      </c>
      <c r="R3968">
        <v>0</v>
      </c>
      <c r="S3968" t="s">
        <v>6537</v>
      </c>
      <c r="X3968">
        <v>1</v>
      </c>
      <c r="Y3968">
        <v>1</v>
      </c>
      <c r="Z3968" t="s">
        <v>8934</v>
      </c>
    </row>
    <row r="3969" spans="1:26" x14ac:dyDescent="0.2">
      <c r="A3969" s="1">
        <v>3181</v>
      </c>
      <c r="B3969" t="s">
        <v>64</v>
      </c>
      <c r="C3969" t="s">
        <v>4230</v>
      </c>
      <c r="D3969" t="s">
        <v>4337</v>
      </c>
      <c r="E3969" t="s">
        <v>64</v>
      </c>
      <c r="F3969" t="str">
        <f>VLOOKUP(E3969,state_lookup!A:B,2,FALSE)</f>
        <v>NY</v>
      </c>
      <c r="G3969">
        <v>40.694299999999998</v>
      </c>
      <c r="H3969">
        <v>-73.924899999999994</v>
      </c>
      <c r="I3969" t="s">
        <v>5243</v>
      </c>
      <c r="J3969" s="4" t="s">
        <v>5281</v>
      </c>
      <c r="K3969" s="4" t="str">
        <f t="shared" si="61"/>
        <v>Jun 27</v>
      </c>
      <c r="P3969" t="s">
        <v>6051</v>
      </c>
      <c r="Q3969" t="s">
        <v>6395</v>
      </c>
      <c r="R3969">
        <v>0</v>
      </c>
      <c r="S3969" t="s">
        <v>6537</v>
      </c>
      <c r="X3969">
        <v>1</v>
      </c>
      <c r="Y3969">
        <v>1</v>
      </c>
      <c r="Z3969" t="s">
        <v>8934</v>
      </c>
    </row>
    <row r="3970" spans="1:26" x14ac:dyDescent="0.2">
      <c r="A3970" s="1">
        <v>3182</v>
      </c>
      <c r="B3970" t="s">
        <v>64</v>
      </c>
      <c r="C3970" t="s">
        <v>4214</v>
      </c>
      <c r="D3970" t="s">
        <v>4337</v>
      </c>
      <c r="E3970" t="s">
        <v>64</v>
      </c>
      <c r="F3970" t="str">
        <f>VLOOKUP(E3970,state_lookup!A:B,2,FALSE)</f>
        <v>NY</v>
      </c>
      <c r="G3970">
        <v>40.694299999999998</v>
      </c>
      <c r="H3970">
        <v>-73.924899999999994</v>
      </c>
      <c r="I3970" t="s">
        <v>5243</v>
      </c>
      <c r="J3970" s="4" t="s">
        <v>5281</v>
      </c>
      <c r="K3970" s="4" t="str">
        <f t="shared" si="61"/>
        <v>Jun 27</v>
      </c>
      <c r="P3970" t="s">
        <v>6051</v>
      </c>
      <c r="Q3970" t="s">
        <v>6395</v>
      </c>
      <c r="R3970">
        <v>0</v>
      </c>
      <c r="S3970" t="s">
        <v>6538</v>
      </c>
      <c r="X3970">
        <v>1</v>
      </c>
      <c r="Y3970">
        <v>1</v>
      </c>
      <c r="Z3970" t="s">
        <v>8934</v>
      </c>
    </row>
    <row r="3971" spans="1:26" x14ac:dyDescent="0.2">
      <c r="A3971" s="1">
        <v>3183</v>
      </c>
      <c r="B3971" t="s">
        <v>64</v>
      </c>
      <c r="C3971" t="s">
        <v>4231</v>
      </c>
      <c r="D3971" t="s">
        <v>4337</v>
      </c>
      <c r="E3971" t="s">
        <v>64</v>
      </c>
      <c r="F3971" t="str">
        <f>VLOOKUP(E3971,state_lookup!A:B,2,FALSE)</f>
        <v>NY</v>
      </c>
      <c r="G3971">
        <v>40.694299999999998</v>
      </c>
      <c r="H3971">
        <v>-73.924899999999994</v>
      </c>
      <c r="I3971" t="s">
        <v>5243</v>
      </c>
      <c r="J3971" s="4" t="s">
        <v>5281</v>
      </c>
      <c r="K3971" s="4" t="str">
        <f t="shared" ref="K3971:K4018" si="62">TEXT(J3971, "mmm dd")</f>
        <v>Jun 27</v>
      </c>
      <c r="P3971" t="s">
        <v>6051</v>
      </c>
      <c r="Q3971" t="s">
        <v>6395</v>
      </c>
      <c r="R3971">
        <v>0</v>
      </c>
      <c r="S3971" t="s">
        <v>6538</v>
      </c>
      <c r="X3971">
        <v>1</v>
      </c>
      <c r="Y3971">
        <v>1</v>
      </c>
      <c r="Z3971" t="s">
        <v>8934</v>
      </c>
    </row>
    <row r="3972" spans="1:26" x14ac:dyDescent="0.2">
      <c r="A3972" s="1">
        <v>3184</v>
      </c>
      <c r="B3972" t="s">
        <v>64</v>
      </c>
      <c r="C3972" t="s">
        <v>4232</v>
      </c>
      <c r="D3972" t="s">
        <v>4337</v>
      </c>
      <c r="E3972" t="s">
        <v>64</v>
      </c>
      <c r="F3972" t="str">
        <f>VLOOKUP(E3972,state_lookup!A:B,2,FALSE)</f>
        <v>NY</v>
      </c>
      <c r="G3972">
        <v>40.694299999999998</v>
      </c>
      <c r="H3972">
        <v>-73.924899999999994</v>
      </c>
      <c r="I3972" t="s">
        <v>5243</v>
      </c>
      <c r="J3972" s="4" t="s">
        <v>5281</v>
      </c>
      <c r="K3972" s="4" t="str">
        <f t="shared" si="62"/>
        <v>Jun 27</v>
      </c>
      <c r="P3972" t="s">
        <v>6051</v>
      </c>
      <c r="Q3972" t="s">
        <v>6395</v>
      </c>
      <c r="R3972">
        <v>0</v>
      </c>
      <c r="S3972" t="s">
        <v>6538</v>
      </c>
      <c r="X3972">
        <v>1</v>
      </c>
      <c r="Y3972">
        <v>1</v>
      </c>
      <c r="Z3972" t="s">
        <v>8934</v>
      </c>
    </row>
    <row r="3973" spans="1:26" x14ac:dyDescent="0.2">
      <c r="A3973" s="1">
        <v>3185</v>
      </c>
      <c r="B3973" t="s">
        <v>64</v>
      </c>
      <c r="C3973" t="s">
        <v>4233</v>
      </c>
      <c r="D3973" t="s">
        <v>4337</v>
      </c>
      <c r="E3973" t="s">
        <v>64</v>
      </c>
      <c r="F3973" t="str">
        <f>VLOOKUP(E3973,state_lookup!A:B,2,FALSE)</f>
        <v>NY</v>
      </c>
      <c r="G3973">
        <v>40.694299999999998</v>
      </c>
      <c r="H3973">
        <v>-73.924899999999994</v>
      </c>
      <c r="I3973" t="s">
        <v>5243</v>
      </c>
      <c r="J3973" s="4" t="s">
        <v>5281</v>
      </c>
      <c r="K3973" s="4" t="str">
        <f t="shared" si="62"/>
        <v>Jun 27</v>
      </c>
      <c r="P3973" t="s">
        <v>6051</v>
      </c>
      <c r="Q3973" t="s">
        <v>6395</v>
      </c>
      <c r="R3973">
        <v>0</v>
      </c>
      <c r="S3973" t="s">
        <v>6537</v>
      </c>
      <c r="X3973">
        <v>1</v>
      </c>
      <c r="Y3973">
        <v>1</v>
      </c>
      <c r="Z3973" t="s">
        <v>8934</v>
      </c>
    </row>
    <row r="3974" spans="1:26" x14ac:dyDescent="0.2">
      <c r="A3974" s="1">
        <v>3186</v>
      </c>
      <c r="B3974" t="s">
        <v>64</v>
      </c>
      <c r="C3974" t="s">
        <v>4234</v>
      </c>
      <c r="D3974" t="s">
        <v>4337</v>
      </c>
      <c r="E3974" t="s">
        <v>64</v>
      </c>
      <c r="F3974" t="str">
        <f>VLOOKUP(E3974,state_lookup!A:B,2,FALSE)</f>
        <v>NY</v>
      </c>
      <c r="G3974">
        <v>40.694299999999998</v>
      </c>
      <c r="H3974">
        <v>-73.924899999999994</v>
      </c>
      <c r="I3974" t="s">
        <v>5243</v>
      </c>
      <c r="J3974" s="4" t="s">
        <v>5281</v>
      </c>
      <c r="K3974" s="4" t="str">
        <f t="shared" si="62"/>
        <v>Jun 27</v>
      </c>
      <c r="P3974" t="s">
        <v>6051</v>
      </c>
      <c r="Q3974" t="s">
        <v>6395</v>
      </c>
      <c r="R3974">
        <v>0</v>
      </c>
      <c r="S3974" t="s">
        <v>6537</v>
      </c>
      <c r="X3974">
        <v>1</v>
      </c>
      <c r="Y3974">
        <v>1</v>
      </c>
      <c r="Z3974" t="s">
        <v>8934</v>
      </c>
    </row>
    <row r="3975" spans="1:26" x14ac:dyDescent="0.2">
      <c r="A3975" s="1">
        <v>3187</v>
      </c>
      <c r="B3975" t="s">
        <v>64</v>
      </c>
      <c r="C3975" t="s">
        <v>4235</v>
      </c>
      <c r="D3975" t="s">
        <v>4337</v>
      </c>
      <c r="E3975" t="s">
        <v>64</v>
      </c>
      <c r="F3975" t="str">
        <f>VLOOKUP(E3975,state_lookup!A:B,2,FALSE)</f>
        <v>NY</v>
      </c>
      <c r="G3975">
        <v>40.694299999999998</v>
      </c>
      <c r="H3975">
        <v>-73.924899999999994</v>
      </c>
      <c r="I3975" t="s">
        <v>5243</v>
      </c>
      <c r="J3975" s="4" t="s">
        <v>5281</v>
      </c>
      <c r="K3975" s="4" t="str">
        <f t="shared" si="62"/>
        <v>Jun 27</v>
      </c>
      <c r="P3975" t="s">
        <v>6051</v>
      </c>
      <c r="Q3975" t="s">
        <v>6395</v>
      </c>
      <c r="R3975">
        <v>0</v>
      </c>
      <c r="S3975" t="s">
        <v>6537</v>
      </c>
      <c r="X3975">
        <v>1</v>
      </c>
      <c r="Y3975">
        <v>1</v>
      </c>
      <c r="Z3975" t="s">
        <v>8934</v>
      </c>
    </row>
    <row r="3976" spans="1:26" x14ac:dyDescent="0.2">
      <c r="A3976" s="1">
        <v>3188</v>
      </c>
      <c r="B3976" t="s">
        <v>64</v>
      </c>
      <c r="C3976" t="s">
        <v>3792</v>
      </c>
      <c r="D3976" t="s">
        <v>4337</v>
      </c>
      <c r="E3976" t="s">
        <v>64</v>
      </c>
      <c r="F3976" t="str">
        <f>VLOOKUP(E3976,state_lookup!A:B,2,FALSE)</f>
        <v>NY</v>
      </c>
      <c r="G3976">
        <v>40.694299999999998</v>
      </c>
      <c r="H3976">
        <v>-73.924899999999994</v>
      </c>
      <c r="I3976" t="s">
        <v>5243</v>
      </c>
      <c r="J3976" s="4" t="s">
        <v>5281</v>
      </c>
      <c r="K3976" s="4" t="str">
        <f t="shared" si="62"/>
        <v>Jun 27</v>
      </c>
      <c r="P3976" t="s">
        <v>6051</v>
      </c>
      <c r="Q3976" t="s">
        <v>6395</v>
      </c>
      <c r="R3976">
        <v>0</v>
      </c>
      <c r="S3976" t="s">
        <v>6537</v>
      </c>
      <c r="X3976">
        <v>1</v>
      </c>
      <c r="Y3976">
        <v>1</v>
      </c>
      <c r="Z3976" t="s">
        <v>8934</v>
      </c>
    </row>
    <row r="3977" spans="1:26" x14ac:dyDescent="0.2">
      <c r="A3977" s="1">
        <v>3189</v>
      </c>
      <c r="B3977" t="s">
        <v>64</v>
      </c>
      <c r="C3977" t="s">
        <v>3927</v>
      </c>
      <c r="D3977" t="s">
        <v>4337</v>
      </c>
      <c r="E3977" t="s">
        <v>64</v>
      </c>
      <c r="F3977" t="str">
        <f>VLOOKUP(E3977,state_lookup!A:B,2,FALSE)</f>
        <v>NY</v>
      </c>
      <c r="G3977">
        <v>40.694299999999998</v>
      </c>
      <c r="H3977">
        <v>-73.924899999999994</v>
      </c>
      <c r="I3977" t="s">
        <v>5243</v>
      </c>
      <c r="J3977" s="4" t="s">
        <v>5281</v>
      </c>
      <c r="K3977" s="4" t="str">
        <f t="shared" si="62"/>
        <v>Jun 27</v>
      </c>
      <c r="P3977" t="s">
        <v>6051</v>
      </c>
      <c r="Q3977" t="s">
        <v>6395</v>
      </c>
      <c r="R3977">
        <v>0</v>
      </c>
      <c r="S3977" t="s">
        <v>6537</v>
      </c>
      <c r="X3977">
        <v>1</v>
      </c>
      <c r="Y3977">
        <v>1</v>
      </c>
      <c r="Z3977" t="s">
        <v>8934</v>
      </c>
    </row>
    <row r="3978" spans="1:26" x14ac:dyDescent="0.2">
      <c r="A3978" s="1">
        <v>3190</v>
      </c>
      <c r="B3978" t="s">
        <v>64</v>
      </c>
      <c r="C3978" t="s">
        <v>4236</v>
      </c>
      <c r="D3978" t="s">
        <v>64</v>
      </c>
      <c r="E3978" t="s">
        <v>64</v>
      </c>
      <c r="F3978" t="str">
        <f>VLOOKUP(E3978,state_lookup!A:B,2,FALSE)</f>
        <v>NY</v>
      </c>
      <c r="G3978">
        <v>40.694299999999998</v>
      </c>
      <c r="H3978">
        <v>-73.924899999999994</v>
      </c>
      <c r="I3978" t="s">
        <v>5243</v>
      </c>
      <c r="J3978" s="4" t="s">
        <v>5281</v>
      </c>
      <c r="K3978" s="4" t="str">
        <f t="shared" si="62"/>
        <v>Jun 27</v>
      </c>
      <c r="P3978" t="s">
        <v>6051</v>
      </c>
      <c r="Q3978" t="s">
        <v>6395</v>
      </c>
      <c r="R3978">
        <v>0</v>
      </c>
      <c r="S3978" t="s">
        <v>6537</v>
      </c>
      <c r="X3978">
        <v>1</v>
      </c>
      <c r="Y3978">
        <v>1</v>
      </c>
      <c r="Z3978" t="s">
        <v>8934</v>
      </c>
    </row>
    <row r="3979" spans="1:26" x14ac:dyDescent="0.2">
      <c r="A3979" s="1">
        <v>3191</v>
      </c>
      <c r="B3979" t="s">
        <v>64</v>
      </c>
      <c r="C3979" t="s">
        <v>3612</v>
      </c>
      <c r="D3979" t="s">
        <v>64</v>
      </c>
      <c r="E3979" t="s">
        <v>64</v>
      </c>
      <c r="F3979" t="str">
        <f>VLOOKUP(E3979,state_lookup!A:B,2,FALSE)</f>
        <v>NY</v>
      </c>
      <c r="G3979">
        <v>40.694299999999998</v>
      </c>
      <c r="H3979">
        <v>-73.924899999999994</v>
      </c>
      <c r="I3979" t="s">
        <v>5243</v>
      </c>
      <c r="J3979" s="4" t="s">
        <v>5281</v>
      </c>
      <c r="K3979" s="4" t="str">
        <f t="shared" si="62"/>
        <v>Jun 27</v>
      </c>
      <c r="P3979" t="s">
        <v>6051</v>
      </c>
      <c r="Q3979" t="s">
        <v>6395</v>
      </c>
      <c r="R3979">
        <v>0</v>
      </c>
      <c r="S3979" t="s">
        <v>6537</v>
      </c>
      <c r="X3979">
        <v>1</v>
      </c>
      <c r="Y3979">
        <v>1</v>
      </c>
      <c r="Z3979" t="s">
        <v>8934</v>
      </c>
    </row>
    <row r="3980" spans="1:26" x14ac:dyDescent="0.2">
      <c r="A3980" s="1">
        <v>3192</v>
      </c>
      <c r="B3980" t="s">
        <v>64</v>
      </c>
      <c r="C3980" t="s">
        <v>4237</v>
      </c>
      <c r="D3980" t="s">
        <v>64</v>
      </c>
      <c r="E3980" t="s">
        <v>64</v>
      </c>
      <c r="F3980" t="str">
        <f>VLOOKUP(E3980,state_lookup!A:B,2,FALSE)</f>
        <v>NY</v>
      </c>
      <c r="G3980">
        <v>40.694299999999998</v>
      </c>
      <c r="H3980">
        <v>-73.924899999999994</v>
      </c>
      <c r="I3980" t="s">
        <v>5243</v>
      </c>
      <c r="J3980" s="4" t="s">
        <v>5281</v>
      </c>
      <c r="K3980" s="4" t="str">
        <f t="shared" si="62"/>
        <v>Jun 27</v>
      </c>
      <c r="P3980" t="s">
        <v>6051</v>
      </c>
      <c r="Q3980" t="s">
        <v>6395</v>
      </c>
      <c r="R3980">
        <v>0</v>
      </c>
      <c r="S3980" t="s">
        <v>6537</v>
      </c>
      <c r="X3980">
        <v>1</v>
      </c>
      <c r="Y3980">
        <v>1</v>
      </c>
      <c r="Z3980" t="s">
        <v>8934</v>
      </c>
    </row>
    <row r="3981" spans="1:26" x14ac:dyDescent="0.2">
      <c r="A3981" s="1">
        <v>3193</v>
      </c>
      <c r="B3981" t="s">
        <v>64</v>
      </c>
      <c r="C3981" t="s">
        <v>4238</v>
      </c>
      <c r="D3981" t="s">
        <v>64</v>
      </c>
      <c r="E3981" t="s">
        <v>64</v>
      </c>
      <c r="F3981" t="str">
        <f>VLOOKUP(E3981,state_lookup!A:B,2,FALSE)</f>
        <v>NY</v>
      </c>
      <c r="G3981">
        <v>40.694299999999998</v>
      </c>
      <c r="H3981">
        <v>-73.924899999999994</v>
      </c>
      <c r="I3981" t="s">
        <v>5243</v>
      </c>
      <c r="J3981" s="4" t="s">
        <v>5281</v>
      </c>
      <c r="K3981" s="4" t="str">
        <f t="shared" si="62"/>
        <v>Jun 27</v>
      </c>
      <c r="P3981" t="s">
        <v>6051</v>
      </c>
      <c r="Q3981" t="s">
        <v>6395</v>
      </c>
      <c r="R3981">
        <v>0</v>
      </c>
      <c r="S3981" t="s">
        <v>6537</v>
      </c>
      <c r="X3981">
        <v>1</v>
      </c>
      <c r="Y3981">
        <v>1</v>
      </c>
      <c r="Z3981" t="s">
        <v>8934</v>
      </c>
    </row>
    <row r="3982" spans="1:26" x14ac:dyDescent="0.2">
      <c r="A3982" s="1">
        <v>3194</v>
      </c>
      <c r="B3982" t="s">
        <v>64</v>
      </c>
      <c r="C3982" t="s">
        <v>4239</v>
      </c>
      <c r="D3982" t="s">
        <v>64</v>
      </c>
      <c r="E3982" t="s">
        <v>64</v>
      </c>
      <c r="F3982" t="str">
        <f>VLOOKUP(E3982,state_lookup!A:B,2,FALSE)</f>
        <v>NY</v>
      </c>
      <c r="G3982">
        <v>40.694299999999998</v>
      </c>
      <c r="H3982">
        <v>-73.924899999999994</v>
      </c>
      <c r="I3982" t="s">
        <v>5243</v>
      </c>
      <c r="J3982" s="4" t="s">
        <v>5281</v>
      </c>
      <c r="K3982" s="4" t="str">
        <f t="shared" si="62"/>
        <v>Jun 27</v>
      </c>
      <c r="P3982" t="s">
        <v>6051</v>
      </c>
      <c r="Q3982" t="s">
        <v>6395</v>
      </c>
      <c r="R3982">
        <v>0</v>
      </c>
      <c r="S3982" t="s">
        <v>6537</v>
      </c>
      <c r="X3982">
        <v>1</v>
      </c>
      <c r="Y3982">
        <v>1</v>
      </c>
      <c r="Z3982" t="s">
        <v>8934</v>
      </c>
    </row>
    <row r="3983" spans="1:26" x14ac:dyDescent="0.2">
      <c r="A3983" s="1">
        <v>3195</v>
      </c>
      <c r="B3983" t="s">
        <v>64</v>
      </c>
      <c r="C3983" t="s">
        <v>3965</v>
      </c>
      <c r="D3983" t="s">
        <v>64</v>
      </c>
      <c r="E3983" t="s">
        <v>64</v>
      </c>
      <c r="F3983" t="str">
        <f>VLOOKUP(E3983,state_lookup!A:B,2,FALSE)</f>
        <v>NY</v>
      </c>
      <c r="G3983">
        <v>40.694299999999998</v>
      </c>
      <c r="H3983">
        <v>-73.924899999999994</v>
      </c>
      <c r="I3983" t="s">
        <v>5243</v>
      </c>
      <c r="J3983" s="4" t="s">
        <v>5281</v>
      </c>
      <c r="K3983" s="4" t="str">
        <f t="shared" si="62"/>
        <v>Jun 27</v>
      </c>
      <c r="P3983" t="s">
        <v>6051</v>
      </c>
      <c r="Q3983" t="s">
        <v>6395</v>
      </c>
      <c r="R3983">
        <v>0</v>
      </c>
      <c r="S3983" t="s">
        <v>6538</v>
      </c>
      <c r="X3983">
        <v>1</v>
      </c>
      <c r="Y3983">
        <v>1</v>
      </c>
      <c r="Z3983" t="s">
        <v>8934</v>
      </c>
    </row>
    <row r="3984" spans="1:26" x14ac:dyDescent="0.2">
      <c r="A3984" s="1">
        <v>3196</v>
      </c>
      <c r="B3984" t="s">
        <v>64</v>
      </c>
      <c r="C3984" t="s">
        <v>3472</v>
      </c>
      <c r="D3984" t="s">
        <v>64</v>
      </c>
      <c r="E3984" t="s">
        <v>64</v>
      </c>
      <c r="F3984" t="str">
        <f>VLOOKUP(E3984,state_lookup!A:B,2,FALSE)</f>
        <v>NY</v>
      </c>
      <c r="G3984">
        <v>40.694299999999998</v>
      </c>
      <c r="H3984">
        <v>-73.924899999999994</v>
      </c>
      <c r="I3984" t="s">
        <v>5243</v>
      </c>
      <c r="J3984" s="4" t="s">
        <v>5281</v>
      </c>
      <c r="K3984" s="4" t="str">
        <f t="shared" si="62"/>
        <v>Jun 27</v>
      </c>
      <c r="P3984" t="s">
        <v>6051</v>
      </c>
      <c r="Q3984" t="s">
        <v>6395</v>
      </c>
      <c r="R3984">
        <v>0</v>
      </c>
      <c r="S3984" t="s">
        <v>6538</v>
      </c>
      <c r="X3984">
        <v>1</v>
      </c>
      <c r="Y3984">
        <v>1</v>
      </c>
      <c r="Z3984" t="s">
        <v>8934</v>
      </c>
    </row>
    <row r="3985" spans="1:30" x14ac:dyDescent="0.2">
      <c r="A3985" s="1">
        <v>3197</v>
      </c>
      <c r="B3985" t="s">
        <v>64</v>
      </c>
      <c r="C3985" t="s">
        <v>4220</v>
      </c>
      <c r="D3985" t="s">
        <v>64</v>
      </c>
      <c r="E3985" t="s">
        <v>64</v>
      </c>
      <c r="F3985" t="str">
        <f>VLOOKUP(E3985,state_lookup!A:B,2,FALSE)</f>
        <v>NY</v>
      </c>
      <c r="G3985">
        <v>40.694299999999998</v>
      </c>
      <c r="H3985">
        <v>-73.924899999999994</v>
      </c>
      <c r="I3985" t="s">
        <v>5243</v>
      </c>
      <c r="J3985" s="4" t="s">
        <v>5281</v>
      </c>
      <c r="K3985" s="4" t="str">
        <f t="shared" si="62"/>
        <v>Jun 27</v>
      </c>
      <c r="P3985" t="s">
        <v>6051</v>
      </c>
      <c r="Q3985" t="s">
        <v>6395</v>
      </c>
      <c r="R3985">
        <v>0</v>
      </c>
      <c r="S3985" t="s">
        <v>6537</v>
      </c>
      <c r="X3985">
        <v>1</v>
      </c>
      <c r="Y3985">
        <v>1</v>
      </c>
      <c r="Z3985" t="s">
        <v>8934</v>
      </c>
    </row>
    <row r="3986" spans="1:30" x14ac:dyDescent="0.2">
      <c r="A3986" s="1">
        <v>3198</v>
      </c>
      <c r="B3986" t="s">
        <v>64</v>
      </c>
      <c r="C3986" t="s">
        <v>3965</v>
      </c>
      <c r="D3986" t="s">
        <v>64</v>
      </c>
      <c r="E3986" t="s">
        <v>64</v>
      </c>
      <c r="F3986" t="str">
        <f>VLOOKUP(E3986,state_lookup!A:B,2,FALSE)</f>
        <v>NY</v>
      </c>
      <c r="G3986">
        <v>40.694299999999998</v>
      </c>
      <c r="H3986">
        <v>-73.924899999999994</v>
      </c>
      <c r="I3986" t="s">
        <v>5243</v>
      </c>
      <c r="J3986" s="4" t="s">
        <v>5281</v>
      </c>
      <c r="K3986" s="4" t="str">
        <f t="shared" si="62"/>
        <v>Jun 27</v>
      </c>
      <c r="P3986" t="s">
        <v>6051</v>
      </c>
      <c r="Q3986" t="s">
        <v>6395</v>
      </c>
      <c r="R3986">
        <v>0</v>
      </c>
      <c r="S3986" t="s">
        <v>6537</v>
      </c>
      <c r="X3986">
        <v>1</v>
      </c>
      <c r="Y3986">
        <v>1</v>
      </c>
      <c r="Z3986" t="s">
        <v>8934</v>
      </c>
      <c r="AA3986" s="2" t="s">
        <v>10172</v>
      </c>
    </row>
    <row r="3987" spans="1:30" x14ac:dyDescent="0.2">
      <c r="A3987" s="1">
        <v>3199</v>
      </c>
      <c r="B3987" t="s">
        <v>64</v>
      </c>
      <c r="C3987" t="s">
        <v>3612</v>
      </c>
      <c r="D3987" t="s">
        <v>64</v>
      </c>
      <c r="E3987" t="s">
        <v>64</v>
      </c>
      <c r="F3987" t="str">
        <f>VLOOKUP(E3987,state_lookup!A:B,2,FALSE)</f>
        <v>NY</v>
      </c>
      <c r="G3987">
        <v>40.694299999999998</v>
      </c>
      <c r="H3987">
        <v>-73.924899999999994</v>
      </c>
      <c r="I3987" t="s">
        <v>5243</v>
      </c>
      <c r="J3987" s="4" t="s">
        <v>5281</v>
      </c>
      <c r="K3987" s="4" t="str">
        <f t="shared" si="62"/>
        <v>Jun 27</v>
      </c>
      <c r="P3987" t="s">
        <v>6051</v>
      </c>
      <c r="Q3987" t="s">
        <v>6395</v>
      </c>
      <c r="R3987">
        <v>0</v>
      </c>
      <c r="S3987" t="s">
        <v>6537</v>
      </c>
      <c r="X3987">
        <v>1</v>
      </c>
      <c r="Y3987">
        <v>1</v>
      </c>
      <c r="Z3987" t="s">
        <v>8934</v>
      </c>
    </row>
    <row r="3988" spans="1:30" x14ac:dyDescent="0.2">
      <c r="A3988" s="1">
        <v>3200</v>
      </c>
      <c r="B3988" t="s">
        <v>64</v>
      </c>
      <c r="C3988" t="s">
        <v>4240</v>
      </c>
      <c r="D3988" t="s">
        <v>64</v>
      </c>
      <c r="E3988" t="s">
        <v>64</v>
      </c>
      <c r="F3988" t="str">
        <f>VLOOKUP(E3988,state_lookup!A:B,2,FALSE)</f>
        <v>NY</v>
      </c>
      <c r="G3988">
        <v>40.694299999999998</v>
      </c>
      <c r="H3988">
        <v>-73.924899999999994</v>
      </c>
      <c r="I3988" t="s">
        <v>5243</v>
      </c>
      <c r="J3988" s="4" t="s">
        <v>5281</v>
      </c>
      <c r="K3988" s="4" t="str">
        <f t="shared" si="62"/>
        <v>Jun 27</v>
      </c>
      <c r="P3988" t="s">
        <v>6051</v>
      </c>
      <c r="Q3988" t="s">
        <v>6395</v>
      </c>
      <c r="R3988">
        <v>0</v>
      </c>
      <c r="S3988" t="s">
        <v>6537</v>
      </c>
      <c r="X3988">
        <v>1</v>
      </c>
      <c r="Y3988">
        <v>1</v>
      </c>
      <c r="Z3988" t="s">
        <v>8934</v>
      </c>
    </row>
    <row r="3989" spans="1:30" x14ac:dyDescent="0.2">
      <c r="A3989" s="1">
        <v>3201</v>
      </c>
      <c r="B3989" t="s">
        <v>64</v>
      </c>
      <c r="C3989" t="s">
        <v>3479</v>
      </c>
      <c r="D3989" t="s">
        <v>64</v>
      </c>
      <c r="E3989" t="s">
        <v>64</v>
      </c>
      <c r="F3989" t="str">
        <f>VLOOKUP(E3989,state_lookup!A:B,2,FALSE)</f>
        <v>NY</v>
      </c>
      <c r="G3989">
        <v>40.694299999999998</v>
      </c>
      <c r="H3989">
        <v>-73.924899999999994</v>
      </c>
      <c r="I3989" t="s">
        <v>5243</v>
      </c>
      <c r="J3989" s="4" t="s">
        <v>5281</v>
      </c>
      <c r="K3989" s="4" t="str">
        <f t="shared" si="62"/>
        <v>Jun 27</v>
      </c>
      <c r="P3989" t="s">
        <v>6051</v>
      </c>
      <c r="Q3989" t="s">
        <v>6395</v>
      </c>
      <c r="R3989">
        <v>0</v>
      </c>
      <c r="S3989" t="s">
        <v>6546</v>
      </c>
      <c r="X3989">
        <v>1</v>
      </c>
      <c r="Y3989">
        <v>1</v>
      </c>
      <c r="Z3989" t="s">
        <v>8934</v>
      </c>
    </row>
    <row r="3990" spans="1:30" x14ac:dyDescent="0.2">
      <c r="A3990" s="1">
        <v>3202</v>
      </c>
      <c r="B3990" t="s">
        <v>64</v>
      </c>
      <c r="C3990" t="s">
        <v>3768</v>
      </c>
      <c r="D3990" t="s">
        <v>64</v>
      </c>
      <c r="E3990" t="s">
        <v>64</v>
      </c>
      <c r="F3990" t="str">
        <f>VLOOKUP(E3990,state_lookup!A:B,2,FALSE)</f>
        <v>NY</v>
      </c>
      <c r="G3990">
        <v>40.694299999999998</v>
      </c>
      <c r="H3990">
        <v>-73.924899999999994</v>
      </c>
      <c r="I3990" t="s">
        <v>5243</v>
      </c>
      <c r="J3990" s="4" t="s">
        <v>5281</v>
      </c>
      <c r="K3990" s="4" t="str">
        <f t="shared" si="62"/>
        <v>Jun 27</v>
      </c>
      <c r="P3990" t="s">
        <v>6051</v>
      </c>
      <c r="Q3990" t="s">
        <v>6395</v>
      </c>
      <c r="R3990">
        <v>0</v>
      </c>
      <c r="S3990" t="s">
        <v>6538</v>
      </c>
      <c r="X3990">
        <v>1</v>
      </c>
      <c r="Y3990">
        <v>1</v>
      </c>
      <c r="Z3990" t="s">
        <v>8934</v>
      </c>
    </row>
    <row r="3991" spans="1:30" x14ac:dyDescent="0.2">
      <c r="A3991" s="1">
        <v>3203</v>
      </c>
      <c r="B3991" t="s">
        <v>64</v>
      </c>
      <c r="C3991" t="s">
        <v>4241</v>
      </c>
      <c r="D3991" t="s">
        <v>1949</v>
      </c>
      <c r="E3991" t="s">
        <v>64</v>
      </c>
      <c r="F3991" t="str">
        <f>VLOOKUP(E3991,state_lookup!A:B,2,FALSE)</f>
        <v>NY</v>
      </c>
      <c r="G3991">
        <v>40.694299999999998</v>
      </c>
      <c r="H3991">
        <v>-73.924899999999994</v>
      </c>
      <c r="I3991" t="s">
        <v>5243</v>
      </c>
      <c r="J3991" s="4" t="s">
        <v>5281</v>
      </c>
      <c r="K3991" s="4" t="str">
        <f t="shared" si="62"/>
        <v>Jun 27</v>
      </c>
      <c r="P3991" t="s">
        <v>6051</v>
      </c>
      <c r="Q3991" t="s">
        <v>6395</v>
      </c>
      <c r="R3991">
        <v>0</v>
      </c>
      <c r="S3991" t="s">
        <v>6537</v>
      </c>
      <c r="X3991">
        <v>1</v>
      </c>
      <c r="Y3991">
        <v>1</v>
      </c>
      <c r="Z3991" t="s">
        <v>8934</v>
      </c>
    </row>
    <row r="3992" spans="1:30" x14ac:dyDescent="0.2">
      <c r="A3992" s="1">
        <v>3204</v>
      </c>
      <c r="B3992" t="s">
        <v>64</v>
      </c>
      <c r="C3992" t="s">
        <v>4242</v>
      </c>
      <c r="D3992" t="s">
        <v>1949</v>
      </c>
      <c r="E3992" t="s">
        <v>64</v>
      </c>
      <c r="F3992" t="str">
        <f>VLOOKUP(E3992,state_lookup!A:B,2,FALSE)</f>
        <v>NY</v>
      </c>
      <c r="G3992">
        <v>40.694299999999998</v>
      </c>
      <c r="H3992">
        <v>-73.924899999999994</v>
      </c>
      <c r="I3992" t="s">
        <v>5243</v>
      </c>
      <c r="J3992" s="4" t="s">
        <v>5281</v>
      </c>
      <c r="K3992" s="4" t="str">
        <f t="shared" si="62"/>
        <v>Jun 27</v>
      </c>
      <c r="P3992" t="s">
        <v>6051</v>
      </c>
      <c r="Q3992" t="s">
        <v>6395</v>
      </c>
      <c r="R3992">
        <v>0</v>
      </c>
      <c r="S3992" t="s">
        <v>6537</v>
      </c>
      <c r="X3992">
        <v>1</v>
      </c>
      <c r="Y3992">
        <v>1</v>
      </c>
      <c r="Z3992" t="s">
        <v>8934</v>
      </c>
    </row>
    <row r="3993" spans="1:30" x14ac:dyDescent="0.2">
      <c r="A3993" s="1">
        <v>3205</v>
      </c>
      <c r="B3993" t="s">
        <v>64</v>
      </c>
      <c r="C3993" t="s">
        <v>4243</v>
      </c>
      <c r="D3993" t="s">
        <v>1950</v>
      </c>
      <c r="E3993" t="s">
        <v>64</v>
      </c>
      <c r="F3993" t="str">
        <f>VLOOKUP(E3993,state_lookup!A:B,2,FALSE)</f>
        <v>NY</v>
      </c>
      <c r="G3993">
        <v>40.694299999999998</v>
      </c>
      <c r="H3993">
        <v>-73.924899999999994</v>
      </c>
      <c r="I3993" t="s">
        <v>5243</v>
      </c>
      <c r="J3993" s="4" t="s">
        <v>5281</v>
      </c>
      <c r="K3993" s="4" t="str">
        <f t="shared" si="62"/>
        <v>Jun 27</v>
      </c>
      <c r="P3993" t="s">
        <v>6051</v>
      </c>
      <c r="Q3993" t="s">
        <v>6395</v>
      </c>
      <c r="R3993">
        <v>0</v>
      </c>
      <c r="S3993" t="s">
        <v>6537</v>
      </c>
      <c r="X3993">
        <v>1</v>
      </c>
      <c r="Y3993">
        <v>1</v>
      </c>
      <c r="Z3993" t="s">
        <v>8934</v>
      </c>
    </row>
    <row r="3994" spans="1:30" x14ac:dyDescent="0.2">
      <c r="A3994" s="1">
        <v>3206</v>
      </c>
      <c r="B3994" t="s">
        <v>64</v>
      </c>
      <c r="C3994" t="s">
        <v>4244</v>
      </c>
      <c r="D3994" t="s">
        <v>1950</v>
      </c>
      <c r="E3994" t="s">
        <v>64</v>
      </c>
      <c r="F3994" t="str">
        <f>VLOOKUP(E3994,state_lookup!A:B,2,FALSE)</f>
        <v>NY</v>
      </c>
      <c r="G3994">
        <v>40.694299999999998</v>
      </c>
      <c r="H3994">
        <v>-73.924899999999994</v>
      </c>
      <c r="I3994" t="s">
        <v>5243</v>
      </c>
      <c r="J3994" s="4" t="s">
        <v>5281</v>
      </c>
      <c r="K3994" s="4" t="str">
        <f t="shared" si="62"/>
        <v>Jun 27</v>
      </c>
      <c r="P3994" t="s">
        <v>6051</v>
      </c>
      <c r="Q3994" t="s">
        <v>6395</v>
      </c>
      <c r="R3994">
        <v>0</v>
      </c>
      <c r="S3994" t="s">
        <v>6537</v>
      </c>
      <c r="X3994">
        <v>1</v>
      </c>
      <c r="Y3994">
        <v>1</v>
      </c>
      <c r="Z3994" t="s">
        <v>8934</v>
      </c>
    </row>
    <row r="3995" spans="1:30" x14ac:dyDescent="0.2">
      <c r="A3995" s="1">
        <v>3207</v>
      </c>
      <c r="B3995" t="s">
        <v>64</v>
      </c>
      <c r="C3995" t="s">
        <v>4245</v>
      </c>
      <c r="D3995" t="s">
        <v>1950</v>
      </c>
      <c r="E3995" t="s">
        <v>64</v>
      </c>
      <c r="F3995" t="str">
        <f>VLOOKUP(E3995,state_lookup!A:B,2,FALSE)</f>
        <v>NY</v>
      </c>
      <c r="G3995">
        <v>40.694299999999998</v>
      </c>
      <c r="H3995">
        <v>-73.924899999999994</v>
      </c>
      <c r="I3995" t="s">
        <v>5243</v>
      </c>
      <c r="J3995" s="4" t="s">
        <v>5281</v>
      </c>
      <c r="K3995" s="4" t="str">
        <f t="shared" si="62"/>
        <v>Jun 27</v>
      </c>
      <c r="P3995" t="s">
        <v>6051</v>
      </c>
      <c r="Q3995" t="s">
        <v>6395</v>
      </c>
      <c r="R3995">
        <v>0</v>
      </c>
      <c r="S3995" t="s">
        <v>6537</v>
      </c>
      <c r="X3995">
        <v>1</v>
      </c>
      <c r="Y3995">
        <v>1</v>
      </c>
      <c r="Z3995" t="s">
        <v>8934</v>
      </c>
    </row>
    <row r="3996" spans="1:30" x14ac:dyDescent="0.2">
      <c r="A3996" s="1">
        <v>3208</v>
      </c>
      <c r="B3996" t="s">
        <v>328</v>
      </c>
      <c r="C3996" t="s">
        <v>4246</v>
      </c>
      <c r="D3996" t="s">
        <v>328</v>
      </c>
      <c r="E3996" t="s">
        <v>10547</v>
      </c>
      <c r="F3996" t="str">
        <f>VLOOKUP(E3996,state_lookup!A:B,2,FALSE)</f>
        <v>CA</v>
      </c>
      <c r="G3996">
        <v>32.831200000000003</v>
      </c>
      <c r="H3996">
        <v>-117.1225</v>
      </c>
      <c r="I3996" t="s">
        <v>5243</v>
      </c>
      <c r="J3996" s="4" t="s">
        <v>5281</v>
      </c>
      <c r="K3996" s="4" t="str">
        <f t="shared" si="62"/>
        <v>Jun 27</v>
      </c>
      <c r="L3996" t="s">
        <v>5480</v>
      </c>
      <c r="M3996" t="s">
        <v>5396</v>
      </c>
      <c r="N3996" t="s">
        <v>5396</v>
      </c>
      <c r="P3996" t="s">
        <v>6111</v>
      </c>
      <c r="Q3996" t="s">
        <v>6534</v>
      </c>
      <c r="R3996">
        <v>0</v>
      </c>
      <c r="S3996" t="s">
        <v>6537</v>
      </c>
      <c r="T3996">
        <v>0</v>
      </c>
      <c r="U3996">
        <v>0</v>
      </c>
      <c r="V3996">
        <v>0</v>
      </c>
      <c r="W3996">
        <v>0</v>
      </c>
      <c r="X3996">
        <v>1</v>
      </c>
      <c r="Y3996">
        <v>1</v>
      </c>
      <c r="Z3996" s="2" t="s">
        <v>9541</v>
      </c>
      <c r="AD3996" t="s">
        <v>6598</v>
      </c>
    </row>
    <row r="3997" spans="1:30" x14ac:dyDescent="0.2">
      <c r="A3997" s="1">
        <v>3209</v>
      </c>
      <c r="B3997" t="s">
        <v>181</v>
      </c>
      <c r="C3997" t="s">
        <v>4247</v>
      </c>
      <c r="D3997" t="s">
        <v>4363</v>
      </c>
      <c r="E3997" t="s">
        <v>10577</v>
      </c>
      <c r="F3997" t="str">
        <f>VLOOKUP(E3997,state_lookup!A:B,2,FALSE)</f>
        <v>DC</v>
      </c>
      <c r="G3997">
        <v>38.904699999999998</v>
      </c>
      <c r="H3997">
        <v>-77.016300000000001</v>
      </c>
      <c r="I3997" t="s">
        <v>5243</v>
      </c>
      <c r="J3997" s="4" t="s">
        <v>5281</v>
      </c>
      <c r="K3997" s="4" t="str">
        <f t="shared" si="62"/>
        <v>Jun 27</v>
      </c>
      <c r="P3997" t="s">
        <v>6111</v>
      </c>
      <c r="Q3997" t="s">
        <v>6533</v>
      </c>
      <c r="R3997">
        <v>0</v>
      </c>
      <c r="S3997" t="s">
        <v>6730</v>
      </c>
      <c r="T3997">
        <v>0</v>
      </c>
      <c r="U3997">
        <v>0</v>
      </c>
      <c r="V3997">
        <v>0</v>
      </c>
      <c r="W3997">
        <v>0</v>
      </c>
      <c r="X3997">
        <v>1</v>
      </c>
      <c r="Y3997">
        <v>1</v>
      </c>
      <c r="Z3997" s="2" t="s">
        <v>9542</v>
      </c>
    </row>
    <row r="3998" spans="1:30" x14ac:dyDescent="0.2">
      <c r="A3998" s="1">
        <v>3210</v>
      </c>
      <c r="B3998" t="s">
        <v>64</v>
      </c>
      <c r="C3998" t="s">
        <v>3927</v>
      </c>
      <c r="D3998" t="s">
        <v>4337</v>
      </c>
      <c r="E3998" t="s">
        <v>64</v>
      </c>
      <c r="F3998" t="str">
        <f>VLOOKUP(E3998,state_lookup!A:B,2,FALSE)</f>
        <v>NY</v>
      </c>
      <c r="G3998">
        <v>40.694299999999998</v>
      </c>
      <c r="H3998">
        <v>-73.924899999999994</v>
      </c>
      <c r="I3998" t="s">
        <v>5243</v>
      </c>
      <c r="J3998" s="4" t="s">
        <v>5282</v>
      </c>
      <c r="K3998" s="4" t="str">
        <f t="shared" si="62"/>
        <v>Jun 28</v>
      </c>
      <c r="P3998" t="s">
        <v>6051</v>
      </c>
      <c r="Q3998" t="s">
        <v>6395</v>
      </c>
      <c r="R3998">
        <v>0</v>
      </c>
      <c r="S3998" t="s">
        <v>6546</v>
      </c>
      <c r="X3998">
        <v>1</v>
      </c>
      <c r="Y3998">
        <v>1</v>
      </c>
      <c r="Z3998" t="s">
        <v>8934</v>
      </c>
    </row>
    <row r="3999" spans="1:30" x14ac:dyDescent="0.2">
      <c r="A3999" s="1">
        <v>3211</v>
      </c>
      <c r="B3999" t="s">
        <v>64</v>
      </c>
      <c r="C3999" t="s">
        <v>3606</v>
      </c>
      <c r="D3999" t="s">
        <v>4337</v>
      </c>
      <c r="E3999" t="s">
        <v>64</v>
      </c>
      <c r="F3999" t="str">
        <f>VLOOKUP(E3999,state_lookup!A:B,2,FALSE)</f>
        <v>NY</v>
      </c>
      <c r="G3999">
        <v>40.694299999999998</v>
      </c>
      <c r="H3999">
        <v>-73.924899999999994</v>
      </c>
      <c r="I3999" t="s">
        <v>5243</v>
      </c>
      <c r="J3999" s="4" t="s">
        <v>5282</v>
      </c>
      <c r="K3999" s="4" t="str">
        <f t="shared" si="62"/>
        <v>Jun 28</v>
      </c>
      <c r="P3999" t="s">
        <v>6051</v>
      </c>
      <c r="Q3999" t="s">
        <v>6395</v>
      </c>
      <c r="R3999">
        <v>0</v>
      </c>
      <c r="S3999" t="s">
        <v>6537</v>
      </c>
      <c r="X3999">
        <v>1</v>
      </c>
      <c r="Y3999">
        <v>1</v>
      </c>
      <c r="Z3999" t="s">
        <v>8934</v>
      </c>
    </row>
    <row r="4000" spans="1:30" x14ac:dyDescent="0.2">
      <c r="A4000" s="1">
        <v>3212</v>
      </c>
      <c r="B4000" t="s">
        <v>64</v>
      </c>
      <c r="C4000" t="s">
        <v>2787</v>
      </c>
      <c r="D4000" t="s">
        <v>4337</v>
      </c>
      <c r="E4000" t="s">
        <v>64</v>
      </c>
      <c r="F4000" t="str">
        <f>VLOOKUP(E4000,state_lookup!A:B,2,FALSE)</f>
        <v>NY</v>
      </c>
      <c r="G4000">
        <v>40.694299999999998</v>
      </c>
      <c r="H4000">
        <v>-73.924899999999994</v>
      </c>
      <c r="I4000" t="s">
        <v>5243</v>
      </c>
      <c r="J4000" s="4" t="s">
        <v>5282</v>
      </c>
      <c r="K4000" s="4" t="str">
        <f t="shared" si="62"/>
        <v>Jun 28</v>
      </c>
      <c r="P4000" t="s">
        <v>6051</v>
      </c>
      <c r="Q4000" t="s">
        <v>6395</v>
      </c>
      <c r="R4000">
        <v>0</v>
      </c>
      <c r="S4000" t="s">
        <v>6537</v>
      </c>
      <c r="X4000">
        <v>1</v>
      </c>
      <c r="Y4000">
        <v>1</v>
      </c>
      <c r="Z4000" t="s">
        <v>8934</v>
      </c>
    </row>
    <row r="4001" spans="1:30" x14ac:dyDescent="0.2">
      <c r="A4001" s="1">
        <v>3213</v>
      </c>
      <c r="B4001" t="s">
        <v>64</v>
      </c>
      <c r="C4001" t="s">
        <v>4248</v>
      </c>
      <c r="D4001" t="s">
        <v>4337</v>
      </c>
      <c r="E4001" t="s">
        <v>64</v>
      </c>
      <c r="F4001" t="str">
        <f>VLOOKUP(E4001,state_lookup!A:B,2,FALSE)</f>
        <v>NY</v>
      </c>
      <c r="G4001">
        <v>40.694299999999998</v>
      </c>
      <c r="H4001">
        <v>-73.924899999999994</v>
      </c>
      <c r="I4001" t="s">
        <v>5243</v>
      </c>
      <c r="J4001" s="4" t="s">
        <v>5282</v>
      </c>
      <c r="K4001" s="4" t="str">
        <f t="shared" si="62"/>
        <v>Jun 28</v>
      </c>
      <c r="P4001" t="s">
        <v>6051</v>
      </c>
      <c r="Q4001" t="s">
        <v>6395</v>
      </c>
      <c r="R4001">
        <v>0</v>
      </c>
      <c r="S4001" t="s">
        <v>6537</v>
      </c>
      <c r="X4001">
        <v>1</v>
      </c>
      <c r="Y4001">
        <v>1</v>
      </c>
      <c r="Z4001" t="s">
        <v>8934</v>
      </c>
    </row>
    <row r="4002" spans="1:30" x14ac:dyDescent="0.2">
      <c r="A4002" s="1">
        <v>3214</v>
      </c>
      <c r="B4002" t="s">
        <v>64</v>
      </c>
      <c r="C4002" t="s">
        <v>4249</v>
      </c>
      <c r="D4002" t="s">
        <v>4337</v>
      </c>
      <c r="E4002" t="s">
        <v>64</v>
      </c>
      <c r="F4002" t="str">
        <f>VLOOKUP(E4002,state_lookup!A:B,2,FALSE)</f>
        <v>NY</v>
      </c>
      <c r="G4002">
        <v>40.694299999999998</v>
      </c>
      <c r="H4002">
        <v>-73.924899999999994</v>
      </c>
      <c r="I4002" t="s">
        <v>5243</v>
      </c>
      <c r="J4002" s="4" t="s">
        <v>5282</v>
      </c>
      <c r="K4002" s="4" t="str">
        <f t="shared" si="62"/>
        <v>Jun 28</v>
      </c>
      <c r="P4002" t="s">
        <v>6051</v>
      </c>
      <c r="Q4002" t="s">
        <v>6395</v>
      </c>
      <c r="R4002">
        <v>0</v>
      </c>
      <c r="S4002" t="s">
        <v>6537</v>
      </c>
      <c r="X4002">
        <v>1</v>
      </c>
      <c r="Y4002">
        <v>1</v>
      </c>
      <c r="Z4002" t="s">
        <v>8934</v>
      </c>
    </row>
    <row r="4003" spans="1:30" x14ac:dyDescent="0.2">
      <c r="A4003" s="1">
        <v>3215</v>
      </c>
      <c r="B4003" t="s">
        <v>64</v>
      </c>
      <c r="C4003" t="s">
        <v>2614</v>
      </c>
      <c r="D4003" t="s">
        <v>4337</v>
      </c>
      <c r="E4003" t="s">
        <v>64</v>
      </c>
      <c r="F4003" t="str">
        <f>VLOOKUP(E4003,state_lookup!A:B,2,FALSE)</f>
        <v>NY</v>
      </c>
      <c r="G4003">
        <v>40.694299999999998</v>
      </c>
      <c r="H4003">
        <v>-73.924899999999994</v>
      </c>
      <c r="I4003" t="s">
        <v>5243</v>
      </c>
      <c r="J4003" s="4" t="s">
        <v>5282</v>
      </c>
      <c r="K4003" s="4" t="str">
        <f t="shared" si="62"/>
        <v>Jun 28</v>
      </c>
      <c r="P4003" t="s">
        <v>6051</v>
      </c>
      <c r="Q4003" t="s">
        <v>6395</v>
      </c>
      <c r="R4003">
        <v>0</v>
      </c>
      <c r="S4003" t="s">
        <v>6546</v>
      </c>
      <c r="X4003">
        <v>1</v>
      </c>
      <c r="Y4003">
        <v>1</v>
      </c>
      <c r="Z4003" t="s">
        <v>8934</v>
      </c>
    </row>
    <row r="4004" spans="1:30" x14ac:dyDescent="0.2">
      <c r="A4004" s="1">
        <v>3216</v>
      </c>
      <c r="B4004" t="s">
        <v>64</v>
      </c>
      <c r="C4004" t="s">
        <v>4250</v>
      </c>
      <c r="D4004" t="s">
        <v>64</v>
      </c>
      <c r="E4004" t="s">
        <v>64</v>
      </c>
      <c r="F4004" t="str">
        <f>VLOOKUP(E4004,state_lookup!A:B,2,FALSE)</f>
        <v>NY</v>
      </c>
      <c r="G4004">
        <v>40.694299999999998</v>
      </c>
      <c r="H4004">
        <v>-73.924899999999994</v>
      </c>
      <c r="I4004" t="s">
        <v>5243</v>
      </c>
      <c r="J4004" s="4" t="s">
        <v>5282</v>
      </c>
      <c r="K4004" s="4" t="str">
        <f t="shared" si="62"/>
        <v>Jun 28</v>
      </c>
      <c r="P4004" t="s">
        <v>6051</v>
      </c>
      <c r="Q4004" t="s">
        <v>6395</v>
      </c>
      <c r="R4004">
        <v>0</v>
      </c>
      <c r="S4004" t="s">
        <v>6537</v>
      </c>
      <c r="X4004">
        <v>1</v>
      </c>
      <c r="Y4004">
        <v>1</v>
      </c>
      <c r="Z4004" t="s">
        <v>8934</v>
      </c>
    </row>
    <row r="4005" spans="1:30" x14ac:dyDescent="0.2">
      <c r="A4005" s="1">
        <v>3217</v>
      </c>
      <c r="B4005" t="s">
        <v>64</v>
      </c>
      <c r="C4005" t="s">
        <v>4251</v>
      </c>
      <c r="D4005" t="s">
        <v>64</v>
      </c>
      <c r="E4005" t="s">
        <v>64</v>
      </c>
      <c r="F4005" t="str">
        <f>VLOOKUP(E4005,state_lookup!A:B,2,FALSE)</f>
        <v>NY</v>
      </c>
      <c r="G4005">
        <v>40.694299999999998</v>
      </c>
      <c r="H4005">
        <v>-73.924899999999994</v>
      </c>
      <c r="I4005" t="s">
        <v>5243</v>
      </c>
      <c r="J4005" s="4" t="s">
        <v>5282</v>
      </c>
      <c r="K4005" s="4" t="str">
        <f t="shared" si="62"/>
        <v>Jun 28</v>
      </c>
      <c r="L4005" t="s">
        <v>5981</v>
      </c>
      <c r="M4005" t="s">
        <v>5527</v>
      </c>
      <c r="N4005" t="s">
        <v>5527</v>
      </c>
      <c r="P4005" t="s">
        <v>6051</v>
      </c>
      <c r="Q4005" t="s">
        <v>6535</v>
      </c>
      <c r="R4005">
        <v>0</v>
      </c>
      <c r="S4005" t="s">
        <v>6537</v>
      </c>
      <c r="T4005">
        <v>4</v>
      </c>
      <c r="X4005">
        <v>1</v>
      </c>
      <c r="Y4005">
        <v>1</v>
      </c>
      <c r="Z4005" t="s">
        <v>8934</v>
      </c>
      <c r="AA4005" s="2" t="s">
        <v>10173</v>
      </c>
      <c r="AB4005" s="2" t="s">
        <v>10345</v>
      </c>
      <c r="AC4005" t="s">
        <v>10539</v>
      </c>
    </row>
    <row r="4006" spans="1:30" x14ac:dyDescent="0.2">
      <c r="A4006" s="1">
        <v>3218</v>
      </c>
      <c r="B4006" t="s">
        <v>64</v>
      </c>
      <c r="C4006" t="s">
        <v>4252</v>
      </c>
      <c r="D4006" t="s">
        <v>64</v>
      </c>
      <c r="E4006" t="s">
        <v>64</v>
      </c>
      <c r="F4006" t="str">
        <f>VLOOKUP(E4006,state_lookup!A:B,2,FALSE)</f>
        <v>NY</v>
      </c>
      <c r="G4006">
        <v>40.694299999999998</v>
      </c>
      <c r="H4006">
        <v>-73.924899999999994</v>
      </c>
      <c r="I4006" t="s">
        <v>5243</v>
      </c>
      <c r="J4006" s="4" t="s">
        <v>5282</v>
      </c>
      <c r="K4006" s="4" t="str">
        <f t="shared" si="62"/>
        <v>Jun 28</v>
      </c>
      <c r="P4006" t="s">
        <v>6051</v>
      </c>
      <c r="Q4006" t="s">
        <v>6395</v>
      </c>
      <c r="R4006">
        <v>0</v>
      </c>
      <c r="S4006" t="s">
        <v>6537</v>
      </c>
      <c r="X4006">
        <v>1</v>
      </c>
      <c r="Y4006">
        <v>1</v>
      </c>
      <c r="Z4006" t="s">
        <v>8934</v>
      </c>
    </row>
    <row r="4007" spans="1:30" x14ac:dyDescent="0.2">
      <c r="A4007" s="1">
        <v>3219</v>
      </c>
      <c r="B4007" t="s">
        <v>64</v>
      </c>
      <c r="C4007" t="s">
        <v>4253</v>
      </c>
      <c r="D4007" t="s">
        <v>64</v>
      </c>
      <c r="E4007" t="s">
        <v>64</v>
      </c>
      <c r="F4007" t="str">
        <f>VLOOKUP(E4007,state_lookup!A:B,2,FALSE)</f>
        <v>NY</v>
      </c>
      <c r="G4007">
        <v>40.694299999999998</v>
      </c>
      <c r="H4007">
        <v>-73.924899999999994</v>
      </c>
      <c r="I4007" t="s">
        <v>5243</v>
      </c>
      <c r="J4007" s="4" t="s">
        <v>5282</v>
      </c>
      <c r="K4007" s="4" t="str">
        <f t="shared" si="62"/>
        <v>Jun 28</v>
      </c>
      <c r="P4007" t="s">
        <v>6051</v>
      </c>
      <c r="Q4007" t="s">
        <v>6395</v>
      </c>
      <c r="R4007">
        <v>0</v>
      </c>
      <c r="S4007" t="s">
        <v>6537</v>
      </c>
      <c r="X4007">
        <v>1</v>
      </c>
      <c r="Y4007">
        <v>1</v>
      </c>
      <c r="Z4007" t="s">
        <v>8934</v>
      </c>
    </row>
    <row r="4008" spans="1:30" x14ac:dyDescent="0.2">
      <c r="A4008" s="1">
        <v>3220</v>
      </c>
      <c r="B4008" t="s">
        <v>64</v>
      </c>
      <c r="C4008" t="s">
        <v>3479</v>
      </c>
      <c r="D4008" t="s">
        <v>64</v>
      </c>
      <c r="E4008" t="s">
        <v>64</v>
      </c>
      <c r="F4008" t="str">
        <f>VLOOKUP(E4008,state_lookup!A:B,2,FALSE)</f>
        <v>NY</v>
      </c>
      <c r="G4008">
        <v>40.694299999999998</v>
      </c>
      <c r="H4008">
        <v>-73.924899999999994</v>
      </c>
      <c r="I4008" t="s">
        <v>5243</v>
      </c>
      <c r="J4008" s="4" t="s">
        <v>5282</v>
      </c>
      <c r="K4008" s="4" t="str">
        <f t="shared" si="62"/>
        <v>Jun 28</v>
      </c>
      <c r="P4008" t="s">
        <v>6051</v>
      </c>
      <c r="Q4008" t="s">
        <v>6395</v>
      </c>
      <c r="R4008">
        <v>0</v>
      </c>
      <c r="S4008" t="s">
        <v>6546</v>
      </c>
      <c r="X4008">
        <v>1</v>
      </c>
      <c r="Y4008">
        <v>1</v>
      </c>
      <c r="Z4008" t="s">
        <v>8934</v>
      </c>
    </row>
    <row r="4009" spans="1:30" x14ac:dyDescent="0.2">
      <c r="A4009" s="1">
        <v>3221</v>
      </c>
      <c r="B4009" t="s">
        <v>64</v>
      </c>
      <c r="C4009" t="s">
        <v>3472</v>
      </c>
      <c r="D4009" t="s">
        <v>64</v>
      </c>
      <c r="E4009" t="s">
        <v>64</v>
      </c>
      <c r="F4009" t="str">
        <f>VLOOKUP(E4009,state_lookup!A:B,2,FALSE)</f>
        <v>NY</v>
      </c>
      <c r="G4009">
        <v>40.694299999999998</v>
      </c>
      <c r="H4009">
        <v>-73.924899999999994</v>
      </c>
      <c r="I4009" t="s">
        <v>5243</v>
      </c>
      <c r="J4009" s="4" t="s">
        <v>5282</v>
      </c>
      <c r="K4009" s="4" t="str">
        <f t="shared" si="62"/>
        <v>Jun 28</v>
      </c>
      <c r="P4009" t="s">
        <v>6051</v>
      </c>
      <c r="Q4009" t="s">
        <v>6395</v>
      </c>
      <c r="R4009">
        <v>0</v>
      </c>
      <c r="S4009" t="s">
        <v>6537</v>
      </c>
      <c r="X4009">
        <v>1</v>
      </c>
      <c r="Y4009">
        <v>1</v>
      </c>
      <c r="Z4009" t="s">
        <v>8934</v>
      </c>
    </row>
    <row r="4010" spans="1:30" x14ac:dyDescent="0.2">
      <c r="A4010" s="1">
        <v>3222</v>
      </c>
      <c r="B4010" t="s">
        <v>64</v>
      </c>
      <c r="C4010" t="s">
        <v>4254</v>
      </c>
      <c r="D4010" t="s">
        <v>1949</v>
      </c>
      <c r="E4010" t="s">
        <v>64</v>
      </c>
      <c r="F4010" t="str">
        <f>VLOOKUP(E4010,state_lookup!A:B,2,FALSE)</f>
        <v>NY</v>
      </c>
      <c r="G4010">
        <v>40.694299999999998</v>
      </c>
      <c r="H4010">
        <v>-73.924899999999994</v>
      </c>
      <c r="I4010" t="s">
        <v>5243</v>
      </c>
      <c r="J4010" s="4" t="s">
        <v>5282</v>
      </c>
      <c r="K4010" s="4" t="str">
        <f t="shared" si="62"/>
        <v>Jun 28</v>
      </c>
      <c r="P4010" t="s">
        <v>6051</v>
      </c>
      <c r="Q4010" t="s">
        <v>6395</v>
      </c>
      <c r="R4010">
        <v>0</v>
      </c>
      <c r="S4010" t="s">
        <v>6537</v>
      </c>
      <c r="X4010">
        <v>1</v>
      </c>
      <c r="Y4010">
        <v>1</v>
      </c>
      <c r="Z4010" t="s">
        <v>8934</v>
      </c>
    </row>
    <row r="4011" spans="1:30" x14ac:dyDescent="0.2">
      <c r="A4011" s="1">
        <v>3223</v>
      </c>
      <c r="B4011" t="s">
        <v>64</v>
      </c>
      <c r="C4011" t="s">
        <v>4255</v>
      </c>
      <c r="D4011" t="s">
        <v>1950</v>
      </c>
      <c r="E4011" t="s">
        <v>64</v>
      </c>
      <c r="F4011" t="str">
        <f>VLOOKUP(E4011,state_lookup!A:B,2,FALSE)</f>
        <v>NY</v>
      </c>
      <c r="G4011">
        <v>40.694299999999998</v>
      </c>
      <c r="H4011">
        <v>-73.924899999999994</v>
      </c>
      <c r="I4011" t="s">
        <v>5243</v>
      </c>
      <c r="J4011" s="4" t="s">
        <v>5282</v>
      </c>
      <c r="K4011" s="4" t="str">
        <f t="shared" si="62"/>
        <v>Jun 28</v>
      </c>
      <c r="P4011" t="s">
        <v>6051</v>
      </c>
      <c r="Q4011" t="s">
        <v>6395</v>
      </c>
      <c r="R4011">
        <v>0</v>
      </c>
      <c r="S4011" t="s">
        <v>6537</v>
      </c>
      <c r="X4011">
        <v>1</v>
      </c>
      <c r="Y4011">
        <v>1</v>
      </c>
      <c r="Z4011" t="s">
        <v>8934</v>
      </c>
    </row>
    <row r="4012" spans="1:30" x14ac:dyDescent="0.2">
      <c r="A4012" s="1">
        <v>3224</v>
      </c>
      <c r="B4012" t="s">
        <v>64</v>
      </c>
      <c r="C4012" t="s">
        <v>4256</v>
      </c>
      <c r="D4012" t="s">
        <v>1950</v>
      </c>
      <c r="E4012" t="s">
        <v>64</v>
      </c>
      <c r="F4012" t="str">
        <f>VLOOKUP(E4012,state_lookup!A:B,2,FALSE)</f>
        <v>NY</v>
      </c>
      <c r="G4012">
        <v>40.694299999999998</v>
      </c>
      <c r="H4012">
        <v>-73.924899999999994</v>
      </c>
      <c r="I4012" t="s">
        <v>5243</v>
      </c>
      <c r="J4012" s="4" t="s">
        <v>5282</v>
      </c>
      <c r="K4012" s="4" t="str">
        <f t="shared" si="62"/>
        <v>Jun 28</v>
      </c>
      <c r="P4012" t="s">
        <v>6051</v>
      </c>
      <c r="Q4012" t="s">
        <v>6395</v>
      </c>
      <c r="R4012">
        <v>0</v>
      </c>
      <c r="S4012" t="s">
        <v>6537</v>
      </c>
      <c r="X4012">
        <v>1</v>
      </c>
      <c r="Y4012">
        <v>1</v>
      </c>
      <c r="Z4012" t="s">
        <v>8934</v>
      </c>
    </row>
    <row r="4013" spans="1:30" x14ac:dyDescent="0.2">
      <c r="A4013" s="1">
        <v>3225</v>
      </c>
      <c r="B4013" t="s">
        <v>64</v>
      </c>
      <c r="C4013" t="s">
        <v>3474</v>
      </c>
      <c r="D4013" t="s">
        <v>1950</v>
      </c>
      <c r="E4013" t="s">
        <v>64</v>
      </c>
      <c r="F4013" t="str">
        <f>VLOOKUP(E4013,state_lookup!A:B,2,FALSE)</f>
        <v>NY</v>
      </c>
      <c r="G4013">
        <v>40.694299999999998</v>
      </c>
      <c r="H4013">
        <v>-73.924899999999994</v>
      </c>
      <c r="I4013" t="s">
        <v>5243</v>
      </c>
      <c r="J4013" s="4" t="s">
        <v>5282</v>
      </c>
      <c r="K4013" s="4" t="str">
        <f t="shared" si="62"/>
        <v>Jun 28</v>
      </c>
      <c r="P4013" t="s">
        <v>6051</v>
      </c>
      <c r="Q4013" t="s">
        <v>6395</v>
      </c>
      <c r="R4013">
        <v>0</v>
      </c>
      <c r="S4013" t="s">
        <v>6546</v>
      </c>
      <c r="X4013">
        <v>1</v>
      </c>
      <c r="Y4013">
        <v>1</v>
      </c>
      <c r="Z4013" t="s">
        <v>8934</v>
      </c>
    </row>
    <row r="4014" spans="1:30" x14ac:dyDescent="0.2">
      <c r="A4014" s="1">
        <v>3226</v>
      </c>
      <c r="B4014" t="s">
        <v>64</v>
      </c>
      <c r="C4014" t="s">
        <v>4257</v>
      </c>
      <c r="D4014" t="s">
        <v>1950</v>
      </c>
      <c r="E4014" t="s">
        <v>64</v>
      </c>
      <c r="F4014" t="str">
        <f>VLOOKUP(E4014,state_lookup!A:B,2,FALSE)</f>
        <v>NY</v>
      </c>
      <c r="G4014">
        <v>40.694299999999998</v>
      </c>
      <c r="H4014">
        <v>-73.924899999999994</v>
      </c>
      <c r="I4014" t="s">
        <v>5243</v>
      </c>
      <c r="J4014" s="4" t="s">
        <v>5282</v>
      </c>
      <c r="K4014" s="4" t="str">
        <f t="shared" si="62"/>
        <v>Jun 28</v>
      </c>
      <c r="P4014" t="s">
        <v>6051</v>
      </c>
      <c r="Q4014" t="s">
        <v>6395</v>
      </c>
      <c r="R4014">
        <v>0</v>
      </c>
      <c r="S4014" t="s">
        <v>6537</v>
      </c>
      <c r="X4014">
        <v>1</v>
      </c>
      <c r="Y4014">
        <v>1</v>
      </c>
      <c r="Z4014" t="s">
        <v>8934</v>
      </c>
    </row>
    <row r="4015" spans="1:30" x14ac:dyDescent="0.2">
      <c r="A4015" s="1">
        <v>3227</v>
      </c>
      <c r="B4015" t="s">
        <v>64</v>
      </c>
      <c r="C4015" t="s">
        <v>4258</v>
      </c>
      <c r="D4015" t="s">
        <v>162</v>
      </c>
      <c r="E4015" t="s">
        <v>64</v>
      </c>
      <c r="F4015" t="str">
        <f>VLOOKUP(E4015,state_lookup!A:B,2,FALSE)</f>
        <v>NY</v>
      </c>
      <c r="G4015">
        <v>40.694299999999998</v>
      </c>
      <c r="H4015">
        <v>-73.924899999999994</v>
      </c>
      <c r="I4015" t="s">
        <v>5243</v>
      </c>
      <c r="J4015" s="4" t="s">
        <v>5282</v>
      </c>
      <c r="K4015" s="4" t="str">
        <f t="shared" si="62"/>
        <v>Jun 28</v>
      </c>
      <c r="P4015" t="s">
        <v>6051</v>
      </c>
      <c r="Q4015" t="s">
        <v>6395</v>
      </c>
      <c r="R4015">
        <v>0</v>
      </c>
      <c r="S4015" t="s">
        <v>6537</v>
      </c>
      <c r="X4015">
        <v>1</v>
      </c>
      <c r="Y4015">
        <v>1</v>
      </c>
      <c r="Z4015" t="s">
        <v>8934</v>
      </c>
    </row>
    <row r="4016" spans="1:30" x14ac:dyDescent="0.2">
      <c r="A4016" s="1">
        <v>3228</v>
      </c>
      <c r="B4016" t="s">
        <v>302</v>
      </c>
      <c r="C4016" t="s">
        <v>1744</v>
      </c>
      <c r="D4016" t="s">
        <v>301</v>
      </c>
      <c r="E4016" t="s">
        <v>10549</v>
      </c>
      <c r="F4016" t="str">
        <f>VLOOKUP(E4016,state_lookup!A:B,2,FALSE)</f>
        <v>FL</v>
      </c>
      <c r="G4016">
        <v>28.4772</v>
      </c>
      <c r="H4016">
        <v>-81.3369</v>
      </c>
      <c r="I4016" t="s">
        <v>5243</v>
      </c>
      <c r="J4016" s="4" t="s">
        <v>5282</v>
      </c>
      <c r="K4016" s="4" t="str">
        <f t="shared" si="62"/>
        <v>Jun 28</v>
      </c>
      <c r="L4016" t="s">
        <v>5289</v>
      </c>
      <c r="M4016" t="s">
        <v>5982</v>
      </c>
      <c r="N4016" t="s">
        <v>5982</v>
      </c>
      <c r="P4016" t="s">
        <v>6051</v>
      </c>
      <c r="Q4016" t="s">
        <v>6536</v>
      </c>
      <c r="R4016">
        <v>0</v>
      </c>
      <c r="S4016" t="s">
        <v>6537</v>
      </c>
      <c r="T4016">
        <v>0</v>
      </c>
      <c r="U4016">
        <v>0</v>
      </c>
      <c r="V4016">
        <v>0</v>
      </c>
      <c r="W4016">
        <v>0</v>
      </c>
      <c r="X4016">
        <v>1</v>
      </c>
      <c r="Y4016">
        <v>1</v>
      </c>
      <c r="Z4016" s="2" t="s">
        <v>9543</v>
      </c>
      <c r="AD4016" t="s">
        <v>6598</v>
      </c>
    </row>
    <row r="4017" spans="1:26" x14ac:dyDescent="0.2">
      <c r="A4017" s="1">
        <v>3229</v>
      </c>
      <c r="B4017" t="s">
        <v>328</v>
      </c>
      <c r="D4017" t="s">
        <v>328</v>
      </c>
      <c r="E4017" t="s">
        <v>10547</v>
      </c>
      <c r="F4017" t="str">
        <f>VLOOKUP(E4017,state_lookup!A:B,2,FALSE)</f>
        <v>CA</v>
      </c>
      <c r="G4017">
        <v>32.831200000000003</v>
      </c>
      <c r="H4017">
        <v>-117.1225</v>
      </c>
      <c r="I4017" t="s">
        <v>5243</v>
      </c>
      <c r="J4017" s="4" t="s">
        <v>5282</v>
      </c>
      <c r="K4017" s="4" t="str">
        <f t="shared" si="62"/>
        <v>Jun 28</v>
      </c>
      <c r="P4017" t="s">
        <v>6111</v>
      </c>
      <c r="Q4017" t="s">
        <v>6534</v>
      </c>
      <c r="R4017">
        <v>0</v>
      </c>
      <c r="S4017" t="s">
        <v>6537</v>
      </c>
      <c r="X4017">
        <v>1</v>
      </c>
      <c r="Y4017">
        <v>1</v>
      </c>
      <c r="Z4017" s="2" t="s">
        <v>9541</v>
      </c>
    </row>
    <row r="4018" spans="1:26" x14ac:dyDescent="0.2">
      <c r="A4018" s="1">
        <v>3230</v>
      </c>
      <c r="B4018" t="s">
        <v>502</v>
      </c>
      <c r="C4018" t="s">
        <v>4259</v>
      </c>
      <c r="D4018" t="s">
        <v>1604</v>
      </c>
      <c r="E4018" t="s">
        <v>64</v>
      </c>
      <c r="F4018" t="str">
        <f>VLOOKUP(E4018,state_lookup!A:B,2,FALSE)</f>
        <v>NY</v>
      </c>
      <c r="G4018">
        <v>40.946599999999997</v>
      </c>
      <c r="H4018">
        <v>-73.867400000000004</v>
      </c>
      <c r="I4018" t="s">
        <v>5243</v>
      </c>
      <c r="J4018" s="4" t="s">
        <v>5282</v>
      </c>
      <c r="K4018" s="4" t="str">
        <f t="shared" si="62"/>
        <v>Jun 28</v>
      </c>
      <c r="P4018" t="s">
        <v>6051</v>
      </c>
      <c r="Q4018" t="s">
        <v>6395</v>
      </c>
      <c r="R4018">
        <v>0</v>
      </c>
      <c r="S4018" t="s">
        <v>6537</v>
      </c>
      <c r="X4018">
        <v>1</v>
      </c>
      <c r="Y4018">
        <v>1</v>
      </c>
      <c r="Z4018" t="s">
        <v>8934</v>
      </c>
    </row>
  </sheetData>
  <autoFilter ref="A1:AE4018" xr:uid="{00000000-0009-0000-0000-000007000000}"/>
  <hyperlinks>
    <hyperlink ref="Z2" r:id="rId1" xr:uid="{00000000-0004-0000-0700-000000000000}"/>
    <hyperlink ref="Z3" r:id="rId2" xr:uid="{00000000-0004-0000-0700-000001000000}"/>
    <hyperlink ref="Z4" r:id="rId3" xr:uid="{00000000-0004-0000-0700-000002000000}"/>
    <hyperlink ref="Z5" r:id="rId4" xr:uid="{00000000-0004-0000-0700-000003000000}"/>
    <hyperlink ref="Z6" r:id="rId5" xr:uid="{00000000-0004-0000-0700-000004000000}"/>
    <hyperlink ref="AA6" r:id="rId6" xr:uid="{00000000-0004-0000-0700-000005000000}"/>
    <hyperlink ref="AB6" r:id="rId7" xr:uid="{00000000-0004-0000-0700-000006000000}"/>
    <hyperlink ref="Z7" r:id="rId8" xr:uid="{00000000-0004-0000-0700-000007000000}"/>
    <hyperlink ref="AA7" r:id="rId9" xr:uid="{00000000-0004-0000-0700-000008000000}"/>
    <hyperlink ref="Z8" r:id="rId10" xr:uid="{00000000-0004-0000-0700-000009000000}"/>
    <hyperlink ref="Z9" r:id="rId11" xr:uid="{00000000-0004-0000-0700-00000A000000}"/>
    <hyperlink ref="Z10" r:id="rId12" xr:uid="{00000000-0004-0000-0700-00000B000000}"/>
    <hyperlink ref="Z11" r:id="rId13" xr:uid="{00000000-0004-0000-0700-00000C000000}"/>
    <hyperlink ref="AA11" r:id="rId14" xr:uid="{00000000-0004-0000-0700-00000D000000}"/>
    <hyperlink ref="AB11" r:id="rId15" xr:uid="{00000000-0004-0000-0700-00000E000000}"/>
    <hyperlink ref="Z12" r:id="rId16" xr:uid="{00000000-0004-0000-0700-00000F000000}"/>
    <hyperlink ref="Z13" r:id="rId17" xr:uid="{00000000-0004-0000-0700-000010000000}"/>
    <hyperlink ref="AA13" r:id="rId18" xr:uid="{00000000-0004-0000-0700-000011000000}"/>
    <hyperlink ref="AB13" r:id="rId19" xr:uid="{00000000-0004-0000-0700-000012000000}"/>
    <hyperlink ref="Z14" r:id="rId20" xr:uid="{00000000-0004-0000-0700-000013000000}"/>
    <hyperlink ref="AA14" r:id="rId21" xr:uid="{00000000-0004-0000-0700-000014000000}"/>
    <hyperlink ref="AB14" r:id="rId22" xr:uid="{00000000-0004-0000-0700-000015000000}"/>
    <hyperlink ref="Z15" r:id="rId23" xr:uid="{00000000-0004-0000-0700-000016000000}"/>
    <hyperlink ref="Z16" r:id="rId24" xr:uid="{00000000-0004-0000-0700-000017000000}"/>
    <hyperlink ref="Z17" r:id="rId25" xr:uid="{00000000-0004-0000-0700-000018000000}"/>
    <hyperlink ref="Z18" r:id="rId26" xr:uid="{00000000-0004-0000-0700-000019000000}"/>
    <hyperlink ref="Z19" r:id="rId27" xr:uid="{00000000-0004-0000-0700-00001A000000}"/>
    <hyperlink ref="Z20" r:id="rId28" xr:uid="{00000000-0004-0000-0700-00001B000000}"/>
    <hyperlink ref="Z21" r:id="rId29" xr:uid="{00000000-0004-0000-0700-00001C000000}"/>
    <hyperlink ref="AA21" r:id="rId30" xr:uid="{00000000-0004-0000-0700-00001D000000}"/>
    <hyperlink ref="AB21" r:id="rId31" xr:uid="{00000000-0004-0000-0700-00001E000000}"/>
    <hyperlink ref="Z22" r:id="rId32" xr:uid="{00000000-0004-0000-0700-00001F000000}"/>
    <hyperlink ref="AB22" r:id="rId33" xr:uid="{00000000-0004-0000-0700-000020000000}"/>
    <hyperlink ref="Z23" r:id="rId34" xr:uid="{00000000-0004-0000-0700-000021000000}"/>
    <hyperlink ref="AA23" r:id="rId35" xr:uid="{00000000-0004-0000-0700-000022000000}"/>
    <hyperlink ref="Z24" r:id="rId36" xr:uid="{00000000-0004-0000-0700-000023000000}"/>
    <hyperlink ref="Z25" r:id="rId37" xr:uid="{00000000-0004-0000-0700-000024000000}"/>
    <hyperlink ref="Z26" r:id="rId38" xr:uid="{00000000-0004-0000-0700-000025000000}"/>
    <hyperlink ref="Z27" r:id="rId39" xr:uid="{00000000-0004-0000-0700-000026000000}"/>
    <hyperlink ref="Z28" r:id="rId40" xr:uid="{00000000-0004-0000-0700-000027000000}"/>
    <hyperlink ref="Z29" r:id="rId41" xr:uid="{00000000-0004-0000-0700-000028000000}"/>
    <hyperlink ref="AA29" r:id="rId42" xr:uid="{00000000-0004-0000-0700-000029000000}"/>
    <hyperlink ref="Z30" r:id="rId43" xr:uid="{00000000-0004-0000-0700-00002A000000}"/>
    <hyperlink ref="AA30" r:id="rId44" xr:uid="{00000000-0004-0000-0700-00002B000000}"/>
    <hyperlink ref="AB30" r:id="rId45" xr:uid="{00000000-0004-0000-0700-00002C000000}"/>
    <hyperlink ref="Z31" r:id="rId46" xr:uid="{00000000-0004-0000-0700-00002D000000}"/>
    <hyperlink ref="Z32" r:id="rId47" xr:uid="{00000000-0004-0000-0700-00002E000000}"/>
    <hyperlink ref="AA32" r:id="rId48" xr:uid="{00000000-0004-0000-0700-00002F000000}"/>
    <hyperlink ref="AB32" r:id="rId49" location="slide=2" xr:uid="{00000000-0004-0000-0700-000030000000}"/>
    <hyperlink ref="AC32" r:id="rId50" xr:uid="{00000000-0004-0000-0700-000031000000}"/>
    <hyperlink ref="Z33" r:id="rId51" xr:uid="{00000000-0004-0000-0700-000032000000}"/>
    <hyperlink ref="Z34" r:id="rId52" xr:uid="{00000000-0004-0000-0700-000033000000}"/>
    <hyperlink ref="AA34" r:id="rId53" xr:uid="{00000000-0004-0000-0700-000034000000}"/>
    <hyperlink ref="AB34" r:id="rId54" xr:uid="{00000000-0004-0000-0700-000035000000}"/>
    <hyperlink ref="Z35" r:id="rId55" xr:uid="{00000000-0004-0000-0700-000036000000}"/>
    <hyperlink ref="Z36" r:id="rId56" xr:uid="{00000000-0004-0000-0700-000037000000}"/>
    <hyperlink ref="AA36" r:id="rId57" xr:uid="{00000000-0004-0000-0700-000038000000}"/>
    <hyperlink ref="Z37" r:id="rId58" xr:uid="{00000000-0004-0000-0700-000039000000}"/>
    <hyperlink ref="Z38" r:id="rId59" xr:uid="{00000000-0004-0000-0700-00003A000000}"/>
    <hyperlink ref="Z39" r:id="rId60" xr:uid="{00000000-0004-0000-0700-00003B000000}"/>
    <hyperlink ref="Z40" r:id="rId61" xr:uid="{00000000-0004-0000-0700-00003C000000}"/>
    <hyperlink ref="Z41" r:id="rId62" xr:uid="{00000000-0004-0000-0700-00003D000000}"/>
    <hyperlink ref="Z42" r:id="rId63" xr:uid="{00000000-0004-0000-0700-00003E000000}"/>
    <hyperlink ref="Z43" r:id="rId64" xr:uid="{00000000-0004-0000-0700-00003F000000}"/>
    <hyperlink ref="Z44" r:id="rId65" xr:uid="{00000000-0004-0000-0700-000040000000}"/>
    <hyperlink ref="AA44" r:id="rId66" xr:uid="{00000000-0004-0000-0700-000041000000}"/>
    <hyperlink ref="Z45" r:id="rId67" xr:uid="{00000000-0004-0000-0700-000042000000}"/>
    <hyperlink ref="AA45" r:id="rId68" xr:uid="{00000000-0004-0000-0700-000043000000}"/>
    <hyperlink ref="AB45" r:id="rId69" xr:uid="{00000000-0004-0000-0700-000044000000}"/>
    <hyperlink ref="Z46" r:id="rId70" xr:uid="{00000000-0004-0000-0700-000045000000}"/>
    <hyperlink ref="Z47" r:id="rId71" xr:uid="{00000000-0004-0000-0700-000046000000}"/>
    <hyperlink ref="AA47" r:id="rId72" xr:uid="{00000000-0004-0000-0700-000047000000}"/>
    <hyperlink ref="Z48" r:id="rId73" xr:uid="{00000000-0004-0000-0700-000048000000}"/>
    <hyperlink ref="AA48" r:id="rId74" xr:uid="{00000000-0004-0000-0700-000049000000}"/>
    <hyperlink ref="AB48" r:id="rId75" xr:uid="{00000000-0004-0000-0700-00004A000000}"/>
    <hyperlink ref="Z49" r:id="rId76" xr:uid="{00000000-0004-0000-0700-00004B000000}"/>
    <hyperlink ref="Z50" r:id="rId77" xr:uid="{00000000-0004-0000-0700-00004C000000}"/>
    <hyperlink ref="Z51" r:id="rId78" xr:uid="{00000000-0004-0000-0700-00004D000000}"/>
    <hyperlink ref="AA51" r:id="rId79" xr:uid="{00000000-0004-0000-0700-00004E000000}"/>
    <hyperlink ref="AB51" r:id="rId80" xr:uid="{00000000-0004-0000-0700-00004F000000}"/>
    <hyperlink ref="Z52" r:id="rId81" xr:uid="{00000000-0004-0000-0700-000050000000}"/>
    <hyperlink ref="Z53" r:id="rId82" xr:uid="{00000000-0004-0000-0700-000051000000}"/>
    <hyperlink ref="Z54" r:id="rId83" xr:uid="{00000000-0004-0000-0700-000052000000}"/>
    <hyperlink ref="Z55" r:id="rId84" xr:uid="{00000000-0004-0000-0700-000053000000}"/>
    <hyperlink ref="AB55" r:id="rId85" xr:uid="{00000000-0004-0000-0700-000054000000}"/>
    <hyperlink ref="AC55" r:id="rId86" xr:uid="{00000000-0004-0000-0700-000055000000}"/>
    <hyperlink ref="Z56" r:id="rId87" location="6" xr:uid="{00000000-0004-0000-0700-000056000000}"/>
    <hyperlink ref="Z57" r:id="rId88" xr:uid="{00000000-0004-0000-0700-000057000000}"/>
    <hyperlink ref="AA57" r:id="rId89" xr:uid="{00000000-0004-0000-0700-000058000000}"/>
    <hyperlink ref="AB57" r:id="rId90" xr:uid="{00000000-0004-0000-0700-000059000000}"/>
    <hyperlink ref="AC57" r:id="rId91" xr:uid="{00000000-0004-0000-0700-00005A000000}"/>
    <hyperlink ref="Z58" r:id="rId92" xr:uid="{00000000-0004-0000-0700-00005B000000}"/>
    <hyperlink ref="AA58" r:id="rId93" xr:uid="{00000000-0004-0000-0700-00005C000000}"/>
    <hyperlink ref="AB58" r:id="rId94" xr:uid="{00000000-0004-0000-0700-00005D000000}"/>
    <hyperlink ref="Z59" r:id="rId95" xr:uid="{00000000-0004-0000-0700-00005E000000}"/>
    <hyperlink ref="Z60" r:id="rId96" xr:uid="{00000000-0004-0000-0700-00005F000000}"/>
    <hyperlink ref="Z61" r:id="rId97" xr:uid="{00000000-0004-0000-0700-000060000000}"/>
    <hyperlink ref="Z62" r:id="rId98" xr:uid="{00000000-0004-0000-0700-000061000000}"/>
    <hyperlink ref="AA62" r:id="rId99" xr:uid="{00000000-0004-0000-0700-000062000000}"/>
    <hyperlink ref="Z63" r:id="rId100" xr:uid="{00000000-0004-0000-0700-000063000000}"/>
    <hyperlink ref="AA63" r:id="rId101" xr:uid="{00000000-0004-0000-0700-000064000000}"/>
    <hyperlink ref="Z64" r:id="rId102" xr:uid="{00000000-0004-0000-0700-000065000000}"/>
    <hyperlink ref="Z65" r:id="rId103" xr:uid="{00000000-0004-0000-0700-000066000000}"/>
    <hyperlink ref="Z66" r:id="rId104" location="anchor_item_4" xr:uid="{00000000-0004-0000-0700-000067000000}"/>
    <hyperlink ref="Z67" r:id="rId105" xr:uid="{00000000-0004-0000-0700-000068000000}"/>
    <hyperlink ref="AA67" r:id="rId106" xr:uid="{00000000-0004-0000-0700-000069000000}"/>
    <hyperlink ref="Z68" r:id="rId107" xr:uid="{00000000-0004-0000-0700-00006A000000}"/>
    <hyperlink ref="AA68" r:id="rId108" xr:uid="{00000000-0004-0000-0700-00006B000000}"/>
    <hyperlink ref="Z69" r:id="rId109" xr:uid="{00000000-0004-0000-0700-00006C000000}"/>
    <hyperlink ref="Z70" r:id="rId110" xr:uid="{00000000-0004-0000-0700-00006D000000}"/>
    <hyperlink ref="Z71" r:id="rId111" xr:uid="{00000000-0004-0000-0700-00006E000000}"/>
    <hyperlink ref="AA71" r:id="rId112" xr:uid="{00000000-0004-0000-0700-00006F000000}"/>
    <hyperlink ref="Z72" r:id="rId113" xr:uid="{00000000-0004-0000-0700-000070000000}"/>
    <hyperlink ref="Z73" r:id="rId114" xr:uid="{00000000-0004-0000-0700-000071000000}"/>
    <hyperlink ref="AA73" r:id="rId115" xr:uid="{00000000-0004-0000-0700-000072000000}"/>
    <hyperlink ref="AB73" r:id="rId116" xr:uid="{00000000-0004-0000-0700-000073000000}"/>
    <hyperlink ref="Z74" r:id="rId117" xr:uid="{00000000-0004-0000-0700-000074000000}"/>
    <hyperlink ref="Z75" r:id="rId118" xr:uid="{00000000-0004-0000-0700-000075000000}"/>
    <hyperlink ref="AA75" r:id="rId119" xr:uid="{00000000-0004-0000-0700-000076000000}"/>
    <hyperlink ref="AB75" r:id="rId120" xr:uid="{00000000-0004-0000-0700-000077000000}"/>
    <hyperlink ref="Z76" r:id="rId121" xr:uid="{00000000-0004-0000-0700-000078000000}"/>
    <hyperlink ref="Z77" r:id="rId122" xr:uid="{00000000-0004-0000-0700-000079000000}"/>
    <hyperlink ref="Z78" r:id="rId123" xr:uid="{00000000-0004-0000-0700-00007A000000}"/>
    <hyperlink ref="Z79" r:id="rId124" xr:uid="{00000000-0004-0000-0700-00007B000000}"/>
    <hyperlink ref="Z80" r:id="rId125" xr:uid="{00000000-0004-0000-0700-00007C000000}"/>
    <hyperlink ref="AA80" r:id="rId126" xr:uid="{00000000-0004-0000-0700-00007D000000}"/>
    <hyperlink ref="Z81" r:id="rId127" xr:uid="{00000000-0004-0000-0700-00007E000000}"/>
    <hyperlink ref="Z82" r:id="rId128" xr:uid="{00000000-0004-0000-0700-00007F000000}"/>
    <hyperlink ref="Z83" r:id="rId129" xr:uid="{00000000-0004-0000-0700-000080000000}"/>
    <hyperlink ref="Z84" r:id="rId130" xr:uid="{00000000-0004-0000-0700-000081000000}"/>
    <hyperlink ref="Z85" r:id="rId131" xr:uid="{00000000-0004-0000-0700-000082000000}"/>
    <hyperlink ref="AA85" r:id="rId132" xr:uid="{00000000-0004-0000-0700-000083000000}"/>
    <hyperlink ref="AB85" r:id="rId133" xr:uid="{00000000-0004-0000-0700-000084000000}"/>
    <hyperlink ref="Z86" r:id="rId134" xr:uid="{00000000-0004-0000-0700-000085000000}"/>
    <hyperlink ref="AA86" r:id="rId135" xr:uid="{00000000-0004-0000-0700-000086000000}"/>
    <hyperlink ref="Z87" r:id="rId136" xr:uid="{00000000-0004-0000-0700-000087000000}"/>
    <hyperlink ref="AA87" r:id="rId137" xr:uid="{00000000-0004-0000-0700-000088000000}"/>
    <hyperlink ref="Z88" r:id="rId138" xr:uid="{00000000-0004-0000-0700-000089000000}"/>
    <hyperlink ref="Z89" r:id="rId139" xr:uid="{00000000-0004-0000-0700-00008A000000}"/>
    <hyperlink ref="Z90" r:id="rId140" xr:uid="{00000000-0004-0000-0700-00008B000000}"/>
    <hyperlink ref="Z91" r:id="rId141" xr:uid="{00000000-0004-0000-0700-00008C000000}"/>
    <hyperlink ref="AB91" r:id="rId142" xr:uid="{00000000-0004-0000-0700-00008D000000}"/>
    <hyperlink ref="Z92" r:id="rId143" xr:uid="{00000000-0004-0000-0700-00008E000000}"/>
    <hyperlink ref="Z93" r:id="rId144" xr:uid="{00000000-0004-0000-0700-00008F000000}"/>
    <hyperlink ref="Z94" r:id="rId145" xr:uid="{00000000-0004-0000-0700-000090000000}"/>
    <hyperlink ref="Z95" r:id="rId146" xr:uid="{00000000-0004-0000-0700-000091000000}"/>
    <hyperlink ref="Z96" r:id="rId147" xr:uid="{00000000-0004-0000-0700-000092000000}"/>
    <hyperlink ref="Z97" r:id="rId148" xr:uid="{00000000-0004-0000-0700-000093000000}"/>
    <hyperlink ref="Z98" r:id="rId149" xr:uid="{00000000-0004-0000-0700-000094000000}"/>
    <hyperlink ref="Z99" r:id="rId150" xr:uid="{00000000-0004-0000-0700-000095000000}"/>
    <hyperlink ref="Z100" r:id="rId151" xr:uid="{00000000-0004-0000-0700-000096000000}"/>
    <hyperlink ref="AA100" r:id="rId152" xr:uid="{00000000-0004-0000-0700-000097000000}"/>
    <hyperlink ref="AB100" r:id="rId153" xr:uid="{00000000-0004-0000-0700-000098000000}"/>
    <hyperlink ref="AC100" r:id="rId154" xr:uid="{00000000-0004-0000-0700-000099000000}"/>
    <hyperlink ref="Z101" r:id="rId155" xr:uid="{00000000-0004-0000-0700-00009A000000}"/>
    <hyperlink ref="AA101" r:id="rId156" xr:uid="{00000000-0004-0000-0700-00009B000000}"/>
    <hyperlink ref="AC101" r:id="rId157" xr:uid="{00000000-0004-0000-0700-00009C000000}"/>
    <hyperlink ref="Z102" r:id="rId158" xr:uid="{00000000-0004-0000-0700-00009D000000}"/>
    <hyperlink ref="AA102" r:id="rId159" xr:uid="{00000000-0004-0000-0700-00009E000000}"/>
    <hyperlink ref="Z103" r:id="rId160" xr:uid="{00000000-0004-0000-0700-00009F000000}"/>
    <hyperlink ref="Z104" r:id="rId161" xr:uid="{00000000-0004-0000-0700-0000A0000000}"/>
    <hyperlink ref="AB104" r:id="rId162" xr:uid="{00000000-0004-0000-0700-0000A1000000}"/>
    <hyperlink ref="Z105" r:id="rId163" xr:uid="{00000000-0004-0000-0700-0000A2000000}"/>
    <hyperlink ref="AA105" r:id="rId164" xr:uid="{00000000-0004-0000-0700-0000A3000000}"/>
    <hyperlink ref="AB105" r:id="rId165" xr:uid="{00000000-0004-0000-0700-0000A4000000}"/>
    <hyperlink ref="Z106" r:id="rId166" xr:uid="{00000000-0004-0000-0700-0000A5000000}"/>
    <hyperlink ref="Z107" r:id="rId167" xr:uid="{00000000-0004-0000-0700-0000A6000000}"/>
    <hyperlink ref="AA107" r:id="rId168" xr:uid="{00000000-0004-0000-0700-0000A7000000}"/>
    <hyperlink ref="Z108" r:id="rId169" xr:uid="{00000000-0004-0000-0700-0000A8000000}"/>
    <hyperlink ref="Z109" r:id="rId170" xr:uid="{00000000-0004-0000-0700-0000A9000000}"/>
    <hyperlink ref="Z110" r:id="rId171" xr:uid="{00000000-0004-0000-0700-0000AA000000}"/>
    <hyperlink ref="Z111" r:id="rId172" xr:uid="{00000000-0004-0000-0700-0000AB000000}"/>
    <hyperlink ref="Z112" r:id="rId173" xr:uid="{00000000-0004-0000-0700-0000AC000000}"/>
    <hyperlink ref="Z113" r:id="rId174" xr:uid="{00000000-0004-0000-0700-0000AD000000}"/>
    <hyperlink ref="Z114" r:id="rId175" xr:uid="{00000000-0004-0000-0700-0000AE000000}"/>
    <hyperlink ref="Z115" r:id="rId176" xr:uid="{00000000-0004-0000-0700-0000AF000000}"/>
    <hyperlink ref="AA115" r:id="rId177" xr:uid="{00000000-0004-0000-0700-0000B0000000}"/>
    <hyperlink ref="Z116" r:id="rId178" xr:uid="{00000000-0004-0000-0700-0000B1000000}"/>
    <hyperlink ref="Z117" r:id="rId179" xr:uid="{00000000-0004-0000-0700-0000B2000000}"/>
    <hyperlink ref="AA117" r:id="rId180" xr:uid="{00000000-0004-0000-0700-0000B3000000}"/>
    <hyperlink ref="Z118" r:id="rId181" xr:uid="{00000000-0004-0000-0700-0000B4000000}"/>
    <hyperlink ref="Z119" r:id="rId182" xr:uid="{00000000-0004-0000-0700-0000B5000000}"/>
    <hyperlink ref="Z120" r:id="rId183" xr:uid="{00000000-0004-0000-0700-0000B6000000}"/>
    <hyperlink ref="AA120" r:id="rId184" xr:uid="{00000000-0004-0000-0700-0000B7000000}"/>
    <hyperlink ref="AA121" r:id="rId185" xr:uid="{00000000-0004-0000-0700-0000B8000000}"/>
    <hyperlink ref="Z122" r:id="rId186" xr:uid="{00000000-0004-0000-0700-0000B9000000}"/>
    <hyperlink ref="AA122" r:id="rId187" xr:uid="{00000000-0004-0000-0700-0000BA000000}"/>
    <hyperlink ref="Z123" r:id="rId188" xr:uid="{00000000-0004-0000-0700-0000BB000000}"/>
    <hyperlink ref="AA123" r:id="rId189" xr:uid="{00000000-0004-0000-0700-0000BC000000}"/>
    <hyperlink ref="AB123" r:id="rId190" location="photo-19473758" xr:uid="{00000000-0004-0000-0700-0000BD000000}"/>
    <hyperlink ref="Z124" r:id="rId191" xr:uid="{00000000-0004-0000-0700-0000BE000000}"/>
    <hyperlink ref="AA124" r:id="rId192" location="photo-19472790" xr:uid="{00000000-0004-0000-0700-0000BF000000}"/>
    <hyperlink ref="Z125" r:id="rId193" xr:uid="{00000000-0004-0000-0700-0000C0000000}"/>
    <hyperlink ref="AA125" r:id="rId194" location="photo-19472340" xr:uid="{00000000-0004-0000-0700-0000C1000000}"/>
    <hyperlink ref="AB125" r:id="rId195" xr:uid="{00000000-0004-0000-0700-0000C2000000}"/>
    <hyperlink ref="AC125" r:id="rId196" xr:uid="{00000000-0004-0000-0700-0000C3000000}"/>
    <hyperlink ref="Z126" r:id="rId197" xr:uid="{00000000-0004-0000-0700-0000C4000000}"/>
    <hyperlink ref="Z127" r:id="rId198" xr:uid="{00000000-0004-0000-0700-0000C5000000}"/>
    <hyperlink ref="Z128" r:id="rId199" xr:uid="{00000000-0004-0000-0700-0000C6000000}"/>
    <hyperlink ref="AA128" r:id="rId200" xr:uid="{00000000-0004-0000-0700-0000C7000000}"/>
    <hyperlink ref="Z129" r:id="rId201" xr:uid="{00000000-0004-0000-0700-0000C8000000}"/>
    <hyperlink ref="Z130" r:id="rId202" xr:uid="{00000000-0004-0000-0700-0000C9000000}"/>
    <hyperlink ref="Z131" r:id="rId203" xr:uid="{00000000-0004-0000-0700-0000CA000000}"/>
    <hyperlink ref="Z132" r:id="rId204" xr:uid="{00000000-0004-0000-0700-0000CB000000}"/>
    <hyperlink ref="Z133" r:id="rId205" xr:uid="{00000000-0004-0000-0700-0000CC000000}"/>
    <hyperlink ref="Z134" r:id="rId206" xr:uid="{00000000-0004-0000-0700-0000CD000000}"/>
    <hyperlink ref="Z135" r:id="rId207" xr:uid="{00000000-0004-0000-0700-0000CE000000}"/>
    <hyperlink ref="AA135" r:id="rId208" xr:uid="{00000000-0004-0000-0700-0000CF000000}"/>
    <hyperlink ref="Z136" r:id="rId209" xr:uid="{00000000-0004-0000-0700-0000D0000000}"/>
    <hyperlink ref="Z137" r:id="rId210" xr:uid="{00000000-0004-0000-0700-0000D1000000}"/>
    <hyperlink ref="AA137" r:id="rId211" xr:uid="{00000000-0004-0000-0700-0000D2000000}"/>
    <hyperlink ref="Z138" r:id="rId212" xr:uid="{00000000-0004-0000-0700-0000D3000000}"/>
    <hyperlink ref="Z139" r:id="rId213" xr:uid="{00000000-0004-0000-0700-0000D4000000}"/>
    <hyperlink ref="AA139" r:id="rId214" xr:uid="{00000000-0004-0000-0700-0000D5000000}"/>
    <hyperlink ref="Z140" r:id="rId215" xr:uid="{00000000-0004-0000-0700-0000D6000000}"/>
    <hyperlink ref="AB140" r:id="rId216" xr:uid="{00000000-0004-0000-0700-0000D7000000}"/>
    <hyperlink ref="Z141" r:id="rId217" xr:uid="{00000000-0004-0000-0700-0000D8000000}"/>
    <hyperlink ref="Z142" r:id="rId218" xr:uid="{00000000-0004-0000-0700-0000D9000000}"/>
    <hyperlink ref="AA142" r:id="rId219" location="15" xr:uid="{00000000-0004-0000-0700-0000DA000000}"/>
    <hyperlink ref="Z143" r:id="rId220" xr:uid="{00000000-0004-0000-0700-0000DB000000}"/>
    <hyperlink ref="Z144" r:id="rId221" xr:uid="{00000000-0004-0000-0700-0000DC000000}"/>
    <hyperlink ref="AA144" r:id="rId222" xr:uid="{00000000-0004-0000-0700-0000DD000000}"/>
    <hyperlink ref="AB144" r:id="rId223" xr:uid="{00000000-0004-0000-0700-0000DE000000}"/>
    <hyperlink ref="Z145" r:id="rId224" xr:uid="{00000000-0004-0000-0700-0000DF000000}"/>
    <hyperlink ref="AA145" r:id="rId225" xr:uid="{00000000-0004-0000-0700-0000E0000000}"/>
    <hyperlink ref="AB145" r:id="rId226" xr:uid="{00000000-0004-0000-0700-0000E1000000}"/>
    <hyperlink ref="Z146" r:id="rId227" xr:uid="{00000000-0004-0000-0700-0000E2000000}"/>
    <hyperlink ref="Z147" r:id="rId228" xr:uid="{00000000-0004-0000-0700-0000E3000000}"/>
    <hyperlink ref="Z148" r:id="rId229" xr:uid="{00000000-0004-0000-0700-0000E4000000}"/>
    <hyperlink ref="Z149" r:id="rId230" xr:uid="{00000000-0004-0000-0700-0000E5000000}"/>
    <hyperlink ref="Z150" r:id="rId231" xr:uid="{00000000-0004-0000-0700-0000E6000000}"/>
    <hyperlink ref="AA151" r:id="rId232" xr:uid="{00000000-0004-0000-0700-0000E7000000}"/>
    <hyperlink ref="Z152" r:id="rId233" xr:uid="{00000000-0004-0000-0700-0000E8000000}"/>
    <hyperlink ref="AA152" r:id="rId234" xr:uid="{00000000-0004-0000-0700-0000E9000000}"/>
    <hyperlink ref="AB152" r:id="rId235" xr:uid="{00000000-0004-0000-0700-0000EA000000}"/>
    <hyperlink ref="Z153" r:id="rId236" xr:uid="{00000000-0004-0000-0700-0000EB000000}"/>
    <hyperlink ref="AA153" r:id="rId237" xr:uid="{00000000-0004-0000-0700-0000EC000000}"/>
    <hyperlink ref="Z154" r:id="rId238" xr:uid="{00000000-0004-0000-0700-0000ED000000}"/>
    <hyperlink ref="Z155" r:id="rId239" xr:uid="{00000000-0004-0000-0700-0000EE000000}"/>
    <hyperlink ref="Z156" r:id="rId240" xr:uid="{00000000-0004-0000-0700-0000EF000000}"/>
    <hyperlink ref="AA156" r:id="rId241" xr:uid="{00000000-0004-0000-0700-0000F0000000}"/>
    <hyperlink ref="Z157" r:id="rId242" xr:uid="{00000000-0004-0000-0700-0000F1000000}"/>
    <hyperlink ref="Z158" r:id="rId243" xr:uid="{00000000-0004-0000-0700-0000F2000000}"/>
    <hyperlink ref="Z159" r:id="rId244" xr:uid="{00000000-0004-0000-0700-0000F3000000}"/>
    <hyperlink ref="Z160" r:id="rId245" xr:uid="{00000000-0004-0000-0700-0000F4000000}"/>
    <hyperlink ref="Z161" r:id="rId246" xr:uid="{00000000-0004-0000-0700-0000F5000000}"/>
    <hyperlink ref="Z162" r:id="rId247" xr:uid="{00000000-0004-0000-0700-0000F6000000}"/>
    <hyperlink ref="Z163" r:id="rId248" xr:uid="{00000000-0004-0000-0700-0000F7000000}"/>
    <hyperlink ref="Z164" r:id="rId249" xr:uid="{00000000-0004-0000-0700-0000F8000000}"/>
    <hyperlink ref="Z165" r:id="rId250" xr:uid="{00000000-0004-0000-0700-0000F9000000}"/>
    <hyperlink ref="Z166" r:id="rId251" xr:uid="{00000000-0004-0000-0700-0000FA000000}"/>
    <hyperlink ref="Z167" r:id="rId252" xr:uid="{00000000-0004-0000-0700-0000FB000000}"/>
    <hyperlink ref="Z168" r:id="rId253" xr:uid="{00000000-0004-0000-0700-0000FC000000}"/>
    <hyperlink ref="AA168" r:id="rId254" xr:uid="{00000000-0004-0000-0700-0000FD000000}"/>
    <hyperlink ref="AB168" r:id="rId255" xr:uid="{00000000-0004-0000-0700-0000FE000000}"/>
    <hyperlink ref="Z169" r:id="rId256" xr:uid="{00000000-0004-0000-0700-0000FF000000}"/>
    <hyperlink ref="Z170" r:id="rId257" xr:uid="{00000000-0004-0000-0700-000000010000}"/>
    <hyperlink ref="Z171" r:id="rId258" xr:uid="{00000000-0004-0000-0700-000001010000}"/>
    <hyperlink ref="Z172" r:id="rId259" xr:uid="{00000000-0004-0000-0700-000002010000}"/>
    <hyperlink ref="AA172" r:id="rId260" xr:uid="{00000000-0004-0000-0700-000003010000}"/>
    <hyperlink ref="Z173" r:id="rId261" xr:uid="{00000000-0004-0000-0700-000004010000}"/>
    <hyperlink ref="Z174" r:id="rId262" xr:uid="{00000000-0004-0000-0700-000005010000}"/>
    <hyperlink ref="Z175" r:id="rId263" xr:uid="{00000000-0004-0000-0700-000006010000}"/>
    <hyperlink ref="Z176" r:id="rId264" xr:uid="{00000000-0004-0000-0700-000007010000}"/>
    <hyperlink ref="AA176" r:id="rId265" xr:uid="{00000000-0004-0000-0700-000008010000}"/>
    <hyperlink ref="Z177" r:id="rId266" xr:uid="{00000000-0004-0000-0700-000009010000}"/>
    <hyperlink ref="Z178" r:id="rId267" xr:uid="{00000000-0004-0000-0700-00000A010000}"/>
    <hyperlink ref="Z179" r:id="rId268" xr:uid="{00000000-0004-0000-0700-00000B010000}"/>
    <hyperlink ref="Z180" r:id="rId269" xr:uid="{00000000-0004-0000-0700-00000C010000}"/>
    <hyperlink ref="Z181" r:id="rId270" xr:uid="{00000000-0004-0000-0700-00000D010000}"/>
    <hyperlink ref="Z182" r:id="rId271" xr:uid="{00000000-0004-0000-0700-00000E010000}"/>
    <hyperlink ref="Z183" r:id="rId272" xr:uid="{00000000-0004-0000-0700-00000F010000}"/>
    <hyperlink ref="Z184" r:id="rId273" xr:uid="{00000000-0004-0000-0700-000010010000}"/>
    <hyperlink ref="Z185" r:id="rId274" xr:uid="{00000000-0004-0000-0700-000011010000}"/>
    <hyperlink ref="Z186" r:id="rId275" xr:uid="{00000000-0004-0000-0700-000012010000}"/>
    <hyperlink ref="AA186" r:id="rId276" xr:uid="{00000000-0004-0000-0700-000013010000}"/>
    <hyperlink ref="AB186" r:id="rId277" xr:uid="{00000000-0004-0000-0700-000014010000}"/>
    <hyperlink ref="Z187" r:id="rId278" xr:uid="{00000000-0004-0000-0700-000015010000}"/>
    <hyperlink ref="Z188" r:id="rId279" xr:uid="{00000000-0004-0000-0700-000016010000}"/>
    <hyperlink ref="Z189" r:id="rId280" xr:uid="{00000000-0004-0000-0700-000017010000}"/>
    <hyperlink ref="Z190" r:id="rId281" xr:uid="{00000000-0004-0000-0700-000018010000}"/>
    <hyperlink ref="Z191" r:id="rId282" xr:uid="{00000000-0004-0000-0700-000019010000}"/>
    <hyperlink ref="Z192" r:id="rId283" xr:uid="{00000000-0004-0000-0700-00001A010000}"/>
    <hyperlink ref="Z193" r:id="rId284" xr:uid="{00000000-0004-0000-0700-00001B010000}"/>
    <hyperlink ref="Z194" r:id="rId285" xr:uid="{00000000-0004-0000-0700-00001C010000}"/>
    <hyperlink ref="Z195" r:id="rId286" xr:uid="{00000000-0004-0000-0700-00001D010000}"/>
    <hyperlink ref="Z196" r:id="rId287" xr:uid="{00000000-0004-0000-0700-00001E010000}"/>
    <hyperlink ref="Z197" r:id="rId288" xr:uid="{00000000-0004-0000-0700-00001F010000}"/>
    <hyperlink ref="AA197" r:id="rId289" xr:uid="{00000000-0004-0000-0700-000020010000}"/>
    <hyperlink ref="Z198" r:id="rId290" xr:uid="{00000000-0004-0000-0700-000021010000}"/>
    <hyperlink ref="AA198" r:id="rId291" xr:uid="{00000000-0004-0000-0700-000022010000}"/>
    <hyperlink ref="AB198" r:id="rId292" xr:uid="{00000000-0004-0000-0700-000023010000}"/>
    <hyperlink ref="Z199" r:id="rId293" xr:uid="{00000000-0004-0000-0700-000024010000}"/>
    <hyperlink ref="AA199" r:id="rId294" xr:uid="{00000000-0004-0000-0700-000025010000}"/>
    <hyperlink ref="AB199" r:id="rId295" xr:uid="{00000000-0004-0000-0700-000026010000}"/>
    <hyperlink ref="Z200" r:id="rId296" xr:uid="{00000000-0004-0000-0700-000027010000}"/>
    <hyperlink ref="Z201" r:id="rId297" xr:uid="{00000000-0004-0000-0700-000028010000}"/>
    <hyperlink ref="Z202" r:id="rId298" xr:uid="{00000000-0004-0000-0700-000029010000}"/>
    <hyperlink ref="AB202" r:id="rId299" xr:uid="{00000000-0004-0000-0700-00002A010000}"/>
    <hyperlink ref="Z203" r:id="rId300" xr:uid="{00000000-0004-0000-0700-00002B010000}"/>
    <hyperlink ref="Z204" r:id="rId301" xr:uid="{00000000-0004-0000-0700-00002C010000}"/>
    <hyperlink ref="Z205" r:id="rId302" xr:uid="{00000000-0004-0000-0700-00002D010000}"/>
    <hyperlink ref="Z206" r:id="rId303" xr:uid="{00000000-0004-0000-0700-00002E010000}"/>
    <hyperlink ref="AA206" r:id="rId304" xr:uid="{00000000-0004-0000-0700-00002F010000}"/>
    <hyperlink ref="AB206" r:id="rId305" xr:uid="{00000000-0004-0000-0700-000030010000}"/>
    <hyperlink ref="Z207" r:id="rId306" xr:uid="{00000000-0004-0000-0700-000031010000}"/>
    <hyperlink ref="Z208" r:id="rId307" xr:uid="{00000000-0004-0000-0700-000032010000}"/>
    <hyperlink ref="Z209" r:id="rId308" xr:uid="{00000000-0004-0000-0700-000033010000}"/>
    <hyperlink ref="AA209" r:id="rId309" xr:uid="{00000000-0004-0000-0700-000034010000}"/>
    <hyperlink ref="Z210" r:id="rId310" xr:uid="{00000000-0004-0000-0700-000035010000}"/>
    <hyperlink ref="AA210" r:id="rId311" location="3" xr:uid="{00000000-0004-0000-0700-000036010000}"/>
    <hyperlink ref="Z211" r:id="rId312" xr:uid="{00000000-0004-0000-0700-000037010000}"/>
    <hyperlink ref="Z212" r:id="rId313" xr:uid="{00000000-0004-0000-0700-000038010000}"/>
    <hyperlink ref="Z213" r:id="rId314" xr:uid="{00000000-0004-0000-0700-000039010000}"/>
    <hyperlink ref="Z214" r:id="rId315" xr:uid="{00000000-0004-0000-0700-00003A010000}"/>
    <hyperlink ref="Z215" r:id="rId316" xr:uid="{00000000-0004-0000-0700-00003B010000}"/>
    <hyperlink ref="AA215" r:id="rId317" xr:uid="{00000000-0004-0000-0700-00003C010000}"/>
    <hyperlink ref="Z216" r:id="rId318" xr:uid="{00000000-0004-0000-0700-00003D010000}"/>
    <hyperlink ref="AA216" r:id="rId319" xr:uid="{00000000-0004-0000-0700-00003E010000}"/>
    <hyperlink ref="Z217" r:id="rId320" xr:uid="{00000000-0004-0000-0700-00003F010000}"/>
    <hyperlink ref="AA217" r:id="rId321" xr:uid="{00000000-0004-0000-0700-000040010000}"/>
    <hyperlink ref="AB217" r:id="rId322" xr:uid="{00000000-0004-0000-0700-000041010000}"/>
    <hyperlink ref="Z218" r:id="rId323" xr:uid="{00000000-0004-0000-0700-000042010000}"/>
    <hyperlink ref="AA218" r:id="rId324" xr:uid="{00000000-0004-0000-0700-000043010000}"/>
    <hyperlink ref="Z219" r:id="rId325" xr:uid="{00000000-0004-0000-0700-000044010000}"/>
    <hyperlink ref="Z220" r:id="rId326" xr:uid="{00000000-0004-0000-0700-000045010000}"/>
    <hyperlink ref="Z221" r:id="rId327" xr:uid="{00000000-0004-0000-0700-000046010000}"/>
    <hyperlink ref="AA221" r:id="rId328" xr:uid="{00000000-0004-0000-0700-000047010000}"/>
    <hyperlink ref="Z222" r:id="rId329" xr:uid="{00000000-0004-0000-0700-000048010000}"/>
    <hyperlink ref="Z223" r:id="rId330" xr:uid="{00000000-0004-0000-0700-000049010000}"/>
    <hyperlink ref="Z224" r:id="rId331" xr:uid="{00000000-0004-0000-0700-00004A010000}"/>
    <hyperlink ref="Z225" r:id="rId332" xr:uid="{00000000-0004-0000-0700-00004B010000}"/>
    <hyperlink ref="AA225" r:id="rId333" xr:uid="{00000000-0004-0000-0700-00004C010000}"/>
    <hyperlink ref="AB225" r:id="rId334" xr:uid="{00000000-0004-0000-0700-00004D010000}"/>
    <hyperlink ref="Z226" r:id="rId335" xr:uid="{00000000-0004-0000-0700-00004E010000}"/>
    <hyperlink ref="AA227" r:id="rId336" xr:uid="{00000000-0004-0000-0700-00004F010000}"/>
    <hyperlink ref="Z228" r:id="rId337" xr:uid="{00000000-0004-0000-0700-000050010000}"/>
    <hyperlink ref="Z229" r:id="rId338" xr:uid="{00000000-0004-0000-0700-000051010000}"/>
    <hyperlink ref="Z230" r:id="rId339" xr:uid="{00000000-0004-0000-0700-000052010000}"/>
    <hyperlink ref="Z231" r:id="rId340" xr:uid="{00000000-0004-0000-0700-000053010000}"/>
    <hyperlink ref="Z232" r:id="rId341" xr:uid="{00000000-0004-0000-0700-000054010000}"/>
    <hyperlink ref="AA232" r:id="rId342" xr:uid="{00000000-0004-0000-0700-000055010000}"/>
    <hyperlink ref="AB232" r:id="rId343" xr:uid="{00000000-0004-0000-0700-000056010000}"/>
    <hyperlink ref="Z233" r:id="rId344" xr:uid="{00000000-0004-0000-0700-000057010000}"/>
    <hyperlink ref="Z234" r:id="rId345" xr:uid="{00000000-0004-0000-0700-000058010000}"/>
    <hyperlink ref="Z235" r:id="rId346" xr:uid="{00000000-0004-0000-0700-000059010000}"/>
    <hyperlink ref="Z236" r:id="rId347" xr:uid="{00000000-0004-0000-0700-00005A010000}"/>
    <hyperlink ref="Z237" r:id="rId348" xr:uid="{00000000-0004-0000-0700-00005B010000}"/>
    <hyperlink ref="Z238" r:id="rId349" xr:uid="{00000000-0004-0000-0700-00005C010000}"/>
    <hyperlink ref="AA238" r:id="rId350" xr:uid="{00000000-0004-0000-0700-00005D010000}"/>
    <hyperlink ref="Z239" r:id="rId351" xr:uid="{00000000-0004-0000-0700-00005E010000}"/>
    <hyperlink ref="Z240" r:id="rId352" xr:uid="{00000000-0004-0000-0700-00005F010000}"/>
    <hyperlink ref="Z241" r:id="rId353" xr:uid="{00000000-0004-0000-0700-000060010000}"/>
    <hyperlink ref="AA241" r:id="rId354" xr:uid="{00000000-0004-0000-0700-000061010000}"/>
    <hyperlink ref="AB241" r:id="rId355" xr:uid="{00000000-0004-0000-0700-000062010000}"/>
    <hyperlink ref="Z242" r:id="rId356" xr:uid="{00000000-0004-0000-0700-000063010000}"/>
    <hyperlink ref="Z243" r:id="rId357" xr:uid="{00000000-0004-0000-0700-000064010000}"/>
    <hyperlink ref="Z244" r:id="rId358" xr:uid="{00000000-0004-0000-0700-000065010000}"/>
    <hyperlink ref="AA244" r:id="rId359" xr:uid="{00000000-0004-0000-0700-000066010000}"/>
    <hyperlink ref="AB244" r:id="rId360" xr:uid="{00000000-0004-0000-0700-000067010000}"/>
    <hyperlink ref="AC244" r:id="rId361" xr:uid="{00000000-0004-0000-0700-000068010000}"/>
    <hyperlink ref="Z245" r:id="rId362" xr:uid="{00000000-0004-0000-0700-000069010000}"/>
    <hyperlink ref="Z246" r:id="rId363" xr:uid="{00000000-0004-0000-0700-00006A010000}"/>
    <hyperlink ref="AA246" r:id="rId364" xr:uid="{00000000-0004-0000-0700-00006B010000}"/>
    <hyperlink ref="Z247" r:id="rId365" xr:uid="{00000000-0004-0000-0700-00006C010000}"/>
    <hyperlink ref="AA247" r:id="rId366" xr:uid="{00000000-0004-0000-0700-00006D010000}"/>
    <hyperlink ref="AB247" r:id="rId367" xr:uid="{00000000-0004-0000-0700-00006E010000}"/>
    <hyperlink ref="Z248" r:id="rId368" xr:uid="{00000000-0004-0000-0700-00006F010000}"/>
    <hyperlink ref="Z249" r:id="rId369" xr:uid="{00000000-0004-0000-0700-000070010000}"/>
    <hyperlink ref="Z250" r:id="rId370" xr:uid="{00000000-0004-0000-0700-000071010000}"/>
    <hyperlink ref="Z251" r:id="rId371" xr:uid="{00000000-0004-0000-0700-000072010000}"/>
    <hyperlink ref="Z252" r:id="rId372" xr:uid="{00000000-0004-0000-0700-000073010000}"/>
    <hyperlink ref="AA252" r:id="rId373" xr:uid="{00000000-0004-0000-0700-000074010000}"/>
    <hyperlink ref="Z253" r:id="rId374" xr:uid="{00000000-0004-0000-0700-000075010000}"/>
    <hyperlink ref="AA253" r:id="rId375" xr:uid="{00000000-0004-0000-0700-000076010000}"/>
    <hyperlink ref="Z254" r:id="rId376" xr:uid="{00000000-0004-0000-0700-000077010000}"/>
    <hyperlink ref="AA254" r:id="rId377" xr:uid="{00000000-0004-0000-0700-000078010000}"/>
    <hyperlink ref="AB254" r:id="rId378" xr:uid="{00000000-0004-0000-0700-000079010000}"/>
    <hyperlink ref="AC254" r:id="rId379" xr:uid="{00000000-0004-0000-0700-00007A010000}"/>
    <hyperlink ref="Z255" r:id="rId380" xr:uid="{00000000-0004-0000-0700-00007B010000}"/>
    <hyperlink ref="Z256" r:id="rId381" xr:uid="{00000000-0004-0000-0700-00007C010000}"/>
    <hyperlink ref="AA256" r:id="rId382" xr:uid="{00000000-0004-0000-0700-00007D010000}"/>
    <hyperlink ref="Z257" r:id="rId383" xr:uid="{00000000-0004-0000-0700-00007E010000}"/>
    <hyperlink ref="Z258" r:id="rId384" xr:uid="{00000000-0004-0000-0700-00007F010000}"/>
    <hyperlink ref="AA258" r:id="rId385" xr:uid="{00000000-0004-0000-0700-000080010000}"/>
    <hyperlink ref="Z259" r:id="rId386" xr:uid="{00000000-0004-0000-0700-000081010000}"/>
    <hyperlink ref="Z260" r:id="rId387" xr:uid="{00000000-0004-0000-0700-000082010000}"/>
    <hyperlink ref="Z261" r:id="rId388" xr:uid="{00000000-0004-0000-0700-000083010000}"/>
    <hyperlink ref="Z262" r:id="rId389" xr:uid="{00000000-0004-0000-0700-000084010000}"/>
    <hyperlink ref="AA263" r:id="rId390" xr:uid="{00000000-0004-0000-0700-000085010000}"/>
    <hyperlink ref="AB263" r:id="rId391" xr:uid="{00000000-0004-0000-0700-000086010000}"/>
    <hyperlink ref="Z264" r:id="rId392" xr:uid="{00000000-0004-0000-0700-000087010000}"/>
    <hyperlink ref="AA264" r:id="rId393" xr:uid="{00000000-0004-0000-0700-000088010000}"/>
    <hyperlink ref="Z265" r:id="rId394" xr:uid="{00000000-0004-0000-0700-000089010000}"/>
    <hyperlink ref="Z266" r:id="rId395" xr:uid="{00000000-0004-0000-0700-00008A010000}"/>
    <hyperlink ref="AA266" r:id="rId396" xr:uid="{00000000-0004-0000-0700-00008B010000}"/>
    <hyperlink ref="Z267" r:id="rId397" xr:uid="{00000000-0004-0000-0700-00008C010000}"/>
    <hyperlink ref="Z268" r:id="rId398" xr:uid="{00000000-0004-0000-0700-00008D010000}"/>
    <hyperlink ref="Z269" r:id="rId399" xr:uid="{00000000-0004-0000-0700-00008E010000}"/>
    <hyperlink ref="Z270" r:id="rId400" xr:uid="{00000000-0004-0000-0700-00008F010000}"/>
    <hyperlink ref="Z271" r:id="rId401" xr:uid="{00000000-0004-0000-0700-000090010000}"/>
    <hyperlink ref="Z272" r:id="rId402" xr:uid="{00000000-0004-0000-0700-000091010000}"/>
    <hyperlink ref="Z273" r:id="rId403" xr:uid="{00000000-0004-0000-0700-000092010000}"/>
    <hyperlink ref="AA273" r:id="rId404" xr:uid="{00000000-0004-0000-0700-000093010000}"/>
    <hyperlink ref="Z274" r:id="rId405" xr:uid="{00000000-0004-0000-0700-000094010000}"/>
    <hyperlink ref="Z275" r:id="rId406" xr:uid="{00000000-0004-0000-0700-000095010000}"/>
    <hyperlink ref="AA275" r:id="rId407" xr:uid="{00000000-0004-0000-0700-000096010000}"/>
    <hyperlink ref="Z276" r:id="rId408" xr:uid="{00000000-0004-0000-0700-000097010000}"/>
    <hyperlink ref="Z277" r:id="rId409" xr:uid="{00000000-0004-0000-0700-000098010000}"/>
    <hyperlink ref="AA277" r:id="rId410" xr:uid="{00000000-0004-0000-0700-000099010000}"/>
    <hyperlink ref="Z278" r:id="rId411" xr:uid="{00000000-0004-0000-0700-00009A010000}"/>
    <hyperlink ref="AA278" r:id="rId412" xr:uid="{00000000-0004-0000-0700-00009B010000}"/>
    <hyperlink ref="AB278" r:id="rId413" xr:uid="{00000000-0004-0000-0700-00009C010000}"/>
    <hyperlink ref="Z279" r:id="rId414" xr:uid="{00000000-0004-0000-0700-00009D010000}"/>
    <hyperlink ref="AA279" r:id="rId415" xr:uid="{00000000-0004-0000-0700-00009E010000}"/>
    <hyperlink ref="Z280" r:id="rId416" xr:uid="{00000000-0004-0000-0700-00009F010000}"/>
    <hyperlink ref="Z281" r:id="rId417" xr:uid="{00000000-0004-0000-0700-0000A0010000}"/>
    <hyperlink ref="Z282" r:id="rId418" xr:uid="{00000000-0004-0000-0700-0000A1010000}"/>
    <hyperlink ref="Z283" r:id="rId419" xr:uid="{00000000-0004-0000-0700-0000A2010000}"/>
    <hyperlink ref="Z284" r:id="rId420" xr:uid="{00000000-0004-0000-0700-0000A3010000}"/>
    <hyperlink ref="Z285" r:id="rId421" xr:uid="{00000000-0004-0000-0700-0000A4010000}"/>
    <hyperlink ref="AA285" r:id="rId422" xr:uid="{00000000-0004-0000-0700-0000A5010000}"/>
    <hyperlink ref="Z286" r:id="rId423" xr:uid="{00000000-0004-0000-0700-0000A6010000}"/>
    <hyperlink ref="Z287" r:id="rId424" xr:uid="{00000000-0004-0000-0700-0000A7010000}"/>
    <hyperlink ref="Z288" r:id="rId425" xr:uid="{00000000-0004-0000-0700-0000A8010000}"/>
    <hyperlink ref="AA288" r:id="rId426" xr:uid="{00000000-0004-0000-0700-0000A9010000}"/>
    <hyperlink ref="AB288" r:id="rId427" xr:uid="{00000000-0004-0000-0700-0000AA010000}"/>
    <hyperlink ref="Z289" r:id="rId428" xr:uid="{00000000-0004-0000-0700-0000AB010000}"/>
    <hyperlink ref="AA289" r:id="rId429" xr:uid="{00000000-0004-0000-0700-0000AC010000}"/>
    <hyperlink ref="Z290" r:id="rId430" xr:uid="{00000000-0004-0000-0700-0000AD010000}"/>
    <hyperlink ref="Z291" r:id="rId431" xr:uid="{00000000-0004-0000-0700-0000AE010000}"/>
    <hyperlink ref="Z292" r:id="rId432" xr:uid="{00000000-0004-0000-0700-0000AF010000}"/>
    <hyperlink ref="AA292" r:id="rId433" xr:uid="{00000000-0004-0000-0700-0000B0010000}"/>
    <hyperlink ref="Z293" r:id="rId434" xr:uid="{00000000-0004-0000-0700-0000B1010000}"/>
    <hyperlink ref="Z294" r:id="rId435" xr:uid="{00000000-0004-0000-0700-0000B2010000}"/>
    <hyperlink ref="Z295" r:id="rId436" xr:uid="{00000000-0004-0000-0700-0000B3010000}"/>
    <hyperlink ref="Z296" r:id="rId437" xr:uid="{00000000-0004-0000-0700-0000B4010000}"/>
    <hyperlink ref="Z297" r:id="rId438" xr:uid="{00000000-0004-0000-0700-0000B5010000}"/>
    <hyperlink ref="Z298" r:id="rId439" xr:uid="{00000000-0004-0000-0700-0000B6010000}"/>
    <hyperlink ref="Z299" r:id="rId440" xr:uid="{00000000-0004-0000-0700-0000B7010000}"/>
    <hyperlink ref="Z301" r:id="rId441" xr:uid="{00000000-0004-0000-0700-0000B8010000}"/>
    <hyperlink ref="AA301" r:id="rId442" xr:uid="{00000000-0004-0000-0700-0000B9010000}"/>
    <hyperlink ref="Z302" r:id="rId443" xr:uid="{00000000-0004-0000-0700-0000BA010000}"/>
    <hyperlink ref="Z303" r:id="rId444" xr:uid="{00000000-0004-0000-0700-0000BB010000}"/>
    <hyperlink ref="AA303" r:id="rId445" xr:uid="{00000000-0004-0000-0700-0000BC010000}"/>
    <hyperlink ref="Z304" r:id="rId446" xr:uid="{00000000-0004-0000-0700-0000BD010000}"/>
    <hyperlink ref="AA304" r:id="rId447" xr:uid="{00000000-0004-0000-0700-0000BE010000}"/>
    <hyperlink ref="AB304" r:id="rId448" xr:uid="{00000000-0004-0000-0700-0000BF010000}"/>
    <hyperlink ref="Z305" r:id="rId449" xr:uid="{00000000-0004-0000-0700-0000C0010000}"/>
    <hyperlink ref="Z306" r:id="rId450" xr:uid="{00000000-0004-0000-0700-0000C1010000}"/>
    <hyperlink ref="AA306" r:id="rId451" xr:uid="{00000000-0004-0000-0700-0000C2010000}"/>
    <hyperlink ref="Z307" r:id="rId452" xr:uid="{00000000-0004-0000-0700-0000C3010000}"/>
    <hyperlink ref="Z308" r:id="rId453" xr:uid="{00000000-0004-0000-0700-0000C4010000}"/>
    <hyperlink ref="AA308" r:id="rId454" xr:uid="{00000000-0004-0000-0700-0000C5010000}"/>
    <hyperlink ref="AB308" r:id="rId455" xr:uid="{00000000-0004-0000-0700-0000C6010000}"/>
    <hyperlink ref="Z309" r:id="rId456" xr:uid="{00000000-0004-0000-0700-0000C7010000}"/>
    <hyperlink ref="Z310" r:id="rId457" xr:uid="{00000000-0004-0000-0700-0000C8010000}"/>
    <hyperlink ref="Z311" r:id="rId458" xr:uid="{00000000-0004-0000-0700-0000C9010000}"/>
    <hyperlink ref="AA311" r:id="rId459" xr:uid="{00000000-0004-0000-0700-0000CA010000}"/>
    <hyperlink ref="Z312" r:id="rId460" xr:uid="{00000000-0004-0000-0700-0000CB010000}"/>
    <hyperlink ref="Z313" r:id="rId461" xr:uid="{00000000-0004-0000-0700-0000CC010000}"/>
    <hyperlink ref="Z314" r:id="rId462" xr:uid="{00000000-0004-0000-0700-0000CD010000}"/>
    <hyperlink ref="AA314" r:id="rId463" xr:uid="{00000000-0004-0000-0700-0000CE010000}"/>
    <hyperlink ref="Z315" r:id="rId464" xr:uid="{00000000-0004-0000-0700-0000CF010000}"/>
    <hyperlink ref="Z316" r:id="rId465" xr:uid="{00000000-0004-0000-0700-0000D0010000}"/>
    <hyperlink ref="AA316" r:id="rId466" xr:uid="{00000000-0004-0000-0700-0000D1010000}"/>
    <hyperlink ref="Z317" r:id="rId467" xr:uid="{00000000-0004-0000-0700-0000D2010000}"/>
    <hyperlink ref="Z318" r:id="rId468" xr:uid="{00000000-0004-0000-0700-0000D3010000}"/>
    <hyperlink ref="Z319" r:id="rId469" xr:uid="{00000000-0004-0000-0700-0000D4010000}"/>
    <hyperlink ref="Z320" r:id="rId470" xr:uid="{00000000-0004-0000-0700-0000D5010000}"/>
    <hyperlink ref="Z321" r:id="rId471" xr:uid="{00000000-0004-0000-0700-0000D6010000}"/>
    <hyperlink ref="Z322" r:id="rId472" xr:uid="{00000000-0004-0000-0700-0000D7010000}"/>
    <hyperlink ref="Z323" r:id="rId473" xr:uid="{00000000-0004-0000-0700-0000D8010000}"/>
    <hyperlink ref="Z324" r:id="rId474" xr:uid="{00000000-0004-0000-0700-0000D9010000}"/>
    <hyperlink ref="Z325" r:id="rId475" xr:uid="{00000000-0004-0000-0700-0000DA010000}"/>
    <hyperlink ref="Z326" r:id="rId476" xr:uid="{00000000-0004-0000-0700-0000DB010000}"/>
    <hyperlink ref="Z327" r:id="rId477" xr:uid="{00000000-0004-0000-0700-0000DC010000}"/>
    <hyperlink ref="Z328" r:id="rId478" xr:uid="{00000000-0004-0000-0700-0000DD010000}"/>
    <hyperlink ref="Z329" r:id="rId479" xr:uid="{00000000-0004-0000-0700-0000DE010000}"/>
    <hyperlink ref="AA329" r:id="rId480" xr:uid="{00000000-0004-0000-0700-0000DF010000}"/>
    <hyperlink ref="Z330" r:id="rId481" xr:uid="{00000000-0004-0000-0700-0000E0010000}"/>
    <hyperlink ref="Z331" r:id="rId482" xr:uid="{00000000-0004-0000-0700-0000E1010000}"/>
    <hyperlink ref="AA331" r:id="rId483" xr:uid="{00000000-0004-0000-0700-0000E2010000}"/>
    <hyperlink ref="AB331" r:id="rId484" xr:uid="{00000000-0004-0000-0700-0000E3010000}"/>
    <hyperlink ref="AC331" r:id="rId485" xr:uid="{00000000-0004-0000-0700-0000E4010000}"/>
    <hyperlink ref="AD331" r:id="rId486" xr:uid="{00000000-0004-0000-0700-0000E5010000}"/>
    <hyperlink ref="Z332" r:id="rId487" xr:uid="{00000000-0004-0000-0700-0000E6010000}"/>
    <hyperlink ref="AA332" r:id="rId488" xr:uid="{00000000-0004-0000-0700-0000E7010000}"/>
    <hyperlink ref="AB332" r:id="rId489" xr:uid="{00000000-0004-0000-0700-0000E8010000}"/>
    <hyperlink ref="Z333" r:id="rId490" xr:uid="{00000000-0004-0000-0700-0000E9010000}"/>
    <hyperlink ref="Z334" r:id="rId491" xr:uid="{00000000-0004-0000-0700-0000EA010000}"/>
    <hyperlink ref="Z335" r:id="rId492" xr:uid="{00000000-0004-0000-0700-0000EB010000}"/>
    <hyperlink ref="Z336" r:id="rId493" xr:uid="{00000000-0004-0000-0700-0000EC010000}"/>
    <hyperlink ref="Z337" r:id="rId494" xr:uid="{00000000-0004-0000-0700-0000ED010000}"/>
    <hyperlink ref="AA337" r:id="rId495" xr:uid="{00000000-0004-0000-0700-0000EE010000}"/>
    <hyperlink ref="AB337" r:id="rId496" xr:uid="{00000000-0004-0000-0700-0000EF010000}"/>
    <hyperlink ref="Z338" r:id="rId497" xr:uid="{00000000-0004-0000-0700-0000F0010000}"/>
    <hyperlink ref="Z339" r:id="rId498" xr:uid="{00000000-0004-0000-0700-0000F1010000}"/>
    <hyperlink ref="Z340" r:id="rId499" xr:uid="{00000000-0004-0000-0700-0000F2010000}"/>
    <hyperlink ref="Z341" r:id="rId500" xr:uid="{00000000-0004-0000-0700-0000F3010000}"/>
    <hyperlink ref="Z342" r:id="rId501" xr:uid="{00000000-0004-0000-0700-0000F4010000}"/>
    <hyperlink ref="Z343" r:id="rId502" xr:uid="{00000000-0004-0000-0700-0000F5010000}"/>
    <hyperlink ref="Z344" r:id="rId503" xr:uid="{00000000-0004-0000-0700-0000F6010000}"/>
    <hyperlink ref="AA344" r:id="rId504" xr:uid="{00000000-0004-0000-0700-0000F7010000}"/>
    <hyperlink ref="Z345" r:id="rId505" xr:uid="{00000000-0004-0000-0700-0000F8010000}"/>
    <hyperlink ref="Z346" r:id="rId506" xr:uid="{00000000-0004-0000-0700-0000F9010000}"/>
    <hyperlink ref="Z347" r:id="rId507" xr:uid="{00000000-0004-0000-0700-0000FA010000}"/>
    <hyperlink ref="Z348" r:id="rId508" xr:uid="{00000000-0004-0000-0700-0000FB010000}"/>
    <hyperlink ref="Z349" r:id="rId509" xr:uid="{00000000-0004-0000-0700-0000FC010000}"/>
    <hyperlink ref="AA349" r:id="rId510" xr:uid="{00000000-0004-0000-0700-0000FD010000}"/>
    <hyperlink ref="Z350" r:id="rId511" xr:uid="{00000000-0004-0000-0700-0000FE010000}"/>
    <hyperlink ref="Z351" r:id="rId512" xr:uid="{00000000-0004-0000-0700-0000FF010000}"/>
    <hyperlink ref="Z352" r:id="rId513" xr:uid="{00000000-0004-0000-0700-000000020000}"/>
    <hyperlink ref="Z353" r:id="rId514" xr:uid="{00000000-0004-0000-0700-000001020000}"/>
    <hyperlink ref="Z354" r:id="rId515" xr:uid="{00000000-0004-0000-0700-000002020000}"/>
    <hyperlink ref="Z355" r:id="rId516" xr:uid="{00000000-0004-0000-0700-000003020000}"/>
    <hyperlink ref="Z356" r:id="rId517" xr:uid="{00000000-0004-0000-0700-000004020000}"/>
    <hyperlink ref="AA356" r:id="rId518" xr:uid="{00000000-0004-0000-0700-000005020000}"/>
    <hyperlink ref="Z357" r:id="rId519" xr:uid="{00000000-0004-0000-0700-000006020000}"/>
    <hyperlink ref="Z358" r:id="rId520" xr:uid="{00000000-0004-0000-0700-000007020000}"/>
    <hyperlink ref="Z359" r:id="rId521" xr:uid="{00000000-0004-0000-0700-000008020000}"/>
    <hyperlink ref="Z360" r:id="rId522" xr:uid="{00000000-0004-0000-0700-000009020000}"/>
    <hyperlink ref="Z361" r:id="rId523" xr:uid="{00000000-0004-0000-0700-00000A020000}"/>
    <hyperlink ref="Z362" r:id="rId524" xr:uid="{00000000-0004-0000-0700-00000B020000}"/>
    <hyperlink ref="AA362" r:id="rId525" xr:uid="{00000000-0004-0000-0700-00000C020000}"/>
    <hyperlink ref="Z363" r:id="rId526" xr:uid="{00000000-0004-0000-0700-00000D020000}"/>
    <hyperlink ref="Z364" r:id="rId527" xr:uid="{00000000-0004-0000-0700-00000E020000}"/>
    <hyperlink ref="AA364" r:id="rId528" xr:uid="{00000000-0004-0000-0700-00000F020000}"/>
    <hyperlink ref="AB364" r:id="rId529" xr:uid="{00000000-0004-0000-0700-000010020000}"/>
    <hyperlink ref="Z365" r:id="rId530" xr:uid="{00000000-0004-0000-0700-000011020000}"/>
    <hyperlink ref="Z366" r:id="rId531" xr:uid="{00000000-0004-0000-0700-000012020000}"/>
    <hyperlink ref="Z367" r:id="rId532" xr:uid="{00000000-0004-0000-0700-000013020000}"/>
    <hyperlink ref="AA367" r:id="rId533" xr:uid="{00000000-0004-0000-0700-000014020000}"/>
    <hyperlink ref="Z368" r:id="rId534" xr:uid="{00000000-0004-0000-0700-000015020000}"/>
    <hyperlink ref="Z369" r:id="rId535" xr:uid="{00000000-0004-0000-0700-000016020000}"/>
    <hyperlink ref="Z370" r:id="rId536" xr:uid="{00000000-0004-0000-0700-000017020000}"/>
    <hyperlink ref="Z371" r:id="rId537" xr:uid="{00000000-0004-0000-0700-000018020000}"/>
    <hyperlink ref="Z372" r:id="rId538" xr:uid="{00000000-0004-0000-0700-000019020000}"/>
    <hyperlink ref="AA372" r:id="rId539" xr:uid="{00000000-0004-0000-0700-00001A020000}"/>
    <hyperlink ref="Z373" r:id="rId540" xr:uid="{00000000-0004-0000-0700-00001B020000}"/>
    <hyperlink ref="Z374" r:id="rId541" xr:uid="{00000000-0004-0000-0700-00001C020000}"/>
    <hyperlink ref="Z375" r:id="rId542" xr:uid="{00000000-0004-0000-0700-00001D020000}"/>
    <hyperlink ref="Z376" r:id="rId543" xr:uid="{00000000-0004-0000-0700-00001E020000}"/>
    <hyperlink ref="Z377" r:id="rId544" xr:uid="{00000000-0004-0000-0700-00001F020000}"/>
    <hyperlink ref="Z378" r:id="rId545" xr:uid="{00000000-0004-0000-0700-000020020000}"/>
    <hyperlink ref="AA378" r:id="rId546" xr:uid="{00000000-0004-0000-0700-000021020000}"/>
    <hyperlink ref="AB378" r:id="rId547" xr:uid="{00000000-0004-0000-0700-000022020000}"/>
    <hyperlink ref="Z379" r:id="rId548" xr:uid="{00000000-0004-0000-0700-000023020000}"/>
    <hyperlink ref="Z380" r:id="rId549" xr:uid="{00000000-0004-0000-0700-000024020000}"/>
    <hyperlink ref="AA380" r:id="rId550" xr:uid="{00000000-0004-0000-0700-000025020000}"/>
    <hyperlink ref="AB380" r:id="rId551" xr:uid="{00000000-0004-0000-0700-000026020000}"/>
    <hyperlink ref="AC380" r:id="rId552" xr:uid="{00000000-0004-0000-0700-000027020000}"/>
    <hyperlink ref="Z381" r:id="rId553" xr:uid="{00000000-0004-0000-0700-000028020000}"/>
    <hyperlink ref="Z382" r:id="rId554" xr:uid="{00000000-0004-0000-0700-000029020000}"/>
    <hyperlink ref="AA382" r:id="rId555" xr:uid="{00000000-0004-0000-0700-00002A020000}"/>
    <hyperlink ref="Z383" r:id="rId556" xr:uid="{00000000-0004-0000-0700-00002B020000}"/>
    <hyperlink ref="Z384" r:id="rId557" xr:uid="{00000000-0004-0000-0700-00002C020000}"/>
    <hyperlink ref="Z385" r:id="rId558" xr:uid="{00000000-0004-0000-0700-00002D020000}"/>
    <hyperlink ref="AA385" r:id="rId559" xr:uid="{00000000-0004-0000-0700-00002E020000}"/>
    <hyperlink ref="Z386" r:id="rId560" xr:uid="{00000000-0004-0000-0700-00002F020000}"/>
    <hyperlink ref="AA386" r:id="rId561" xr:uid="{00000000-0004-0000-0700-000030020000}"/>
    <hyperlink ref="Z387" r:id="rId562" xr:uid="{00000000-0004-0000-0700-000031020000}"/>
    <hyperlink ref="Z388" r:id="rId563" xr:uid="{00000000-0004-0000-0700-000032020000}"/>
    <hyperlink ref="Z389" r:id="rId564" xr:uid="{00000000-0004-0000-0700-000033020000}"/>
    <hyperlink ref="Z390" r:id="rId565" xr:uid="{00000000-0004-0000-0700-000034020000}"/>
    <hyperlink ref="Z391" r:id="rId566" xr:uid="{00000000-0004-0000-0700-000035020000}"/>
    <hyperlink ref="Z392" r:id="rId567" xr:uid="{00000000-0004-0000-0700-000036020000}"/>
    <hyperlink ref="Z393" r:id="rId568" xr:uid="{00000000-0004-0000-0700-000037020000}"/>
    <hyperlink ref="Z394" r:id="rId569" xr:uid="{00000000-0004-0000-0700-000038020000}"/>
    <hyperlink ref="Z395" r:id="rId570" xr:uid="{00000000-0004-0000-0700-000039020000}"/>
    <hyperlink ref="Z396" r:id="rId571" xr:uid="{00000000-0004-0000-0700-00003A020000}"/>
    <hyperlink ref="Z397" r:id="rId572" xr:uid="{00000000-0004-0000-0700-00003B020000}"/>
    <hyperlink ref="AA397" r:id="rId573" xr:uid="{00000000-0004-0000-0700-00003C020000}"/>
    <hyperlink ref="Z398" r:id="rId574" xr:uid="{00000000-0004-0000-0700-00003D020000}"/>
    <hyperlink ref="Z399" r:id="rId575" xr:uid="{00000000-0004-0000-0700-00003E020000}"/>
    <hyperlink ref="Z400" r:id="rId576" xr:uid="{00000000-0004-0000-0700-00003F020000}"/>
    <hyperlink ref="Z401" r:id="rId577" xr:uid="{00000000-0004-0000-0700-000040020000}"/>
    <hyperlink ref="AA401" r:id="rId578" xr:uid="{00000000-0004-0000-0700-000041020000}"/>
    <hyperlink ref="Z402" r:id="rId579" xr:uid="{00000000-0004-0000-0700-000042020000}"/>
    <hyperlink ref="Z403" r:id="rId580" xr:uid="{00000000-0004-0000-0700-000043020000}"/>
    <hyperlink ref="Z404" r:id="rId581" xr:uid="{00000000-0004-0000-0700-000044020000}"/>
    <hyperlink ref="AA404" r:id="rId582" xr:uid="{00000000-0004-0000-0700-000045020000}"/>
    <hyperlink ref="Z405" r:id="rId583" xr:uid="{00000000-0004-0000-0700-000046020000}"/>
    <hyperlink ref="AA405" r:id="rId584" xr:uid="{00000000-0004-0000-0700-000047020000}"/>
    <hyperlink ref="Z406" r:id="rId585" xr:uid="{00000000-0004-0000-0700-000048020000}"/>
    <hyperlink ref="Z407" r:id="rId586" xr:uid="{00000000-0004-0000-0700-000049020000}"/>
    <hyperlink ref="AA407" r:id="rId587" xr:uid="{00000000-0004-0000-0700-00004A020000}"/>
    <hyperlink ref="AB407" r:id="rId588" xr:uid="{00000000-0004-0000-0700-00004B020000}"/>
    <hyperlink ref="Z408" r:id="rId589" xr:uid="{00000000-0004-0000-0700-00004C020000}"/>
    <hyperlink ref="AA408" r:id="rId590" xr:uid="{00000000-0004-0000-0700-00004D020000}"/>
    <hyperlink ref="Z409" r:id="rId591" xr:uid="{00000000-0004-0000-0700-00004E020000}"/>
    <hyperlink ref="AA409" r:id="rId592" xr:uid="{00000000-0004-0000-0700-00004F020000}"/>
    <hyperlink ref="Z410" r:id="rId593" xr:uid="{00000000-0004-0000-0700-000050020000}"/>
    <hyperlink ref="Z411" r:id="rId594" xr:uid="{00000000-0004-0000-0700-000051020000}"/>
    <hyperlink ref="AA411" r:id="rId595" xr:uid="{00000000-0004-0000-0700-000052020000}"/>
    <hyperlink ref="Z412" r:id="rId596" xr:uid="{00000000-0004-0000-0700-000053020000}"/>
    <hyperlink ref="AA412" r:id="rId597" xr:uid="{00000000-0004-0000-0700-000054020000}"/>
    <hyperlink ref="AB412" r:id="rId598" xr:uid="{00000000-0004-0000-0700-000055020000}"/>
    <hyperlink ref="Z413" r:id="rId599" xr:uid="{00000000-0004-0000-0700-000056020000}"/>
    <hyperlink ref="Z414" r:id="rId600" xr:uid="{00000000-0004-0000-0700-000057020000}"/>
    <hyperlink ref="Z415" r:id="rId601" xr:uid="{00000000-0004-0000-0700-000058020000}"/>
    <hyperlink ref="AA415" r:id="rId602" xr:uid="{00000000-0004-0000-0700-000059020000}"/>
    <hyperlink ref="Z416" r:id="rId603" xr:uid="{00000000-0004-0000-0700-00005A020000}"/>
    <hyperlink ref="Z417" r:id="rId604" xr:uid="{00000000-0004-0000-0700-00005B020000}"/>
    <hyperlink ref="AA417" r:id="rId605" xr:uid="{00000000-0004-0000-0700-00005C020000}"/>
    <hyperlink ref="Z418" r:id="rId606" xr:uid="{00000000-0004-0000-0700-00005D020000}"/>
    <hyperlink ref="Z419" r:id="rId607" xr:uid="{00000000-0004-0000-0700-00005E020000}"/>
    <hyperlink ref="Z420" r:id="rId608" xr:uid="{00000000-0004-0000-0700-00005F020000}"/>
    <hyperlink ref="Z421" r:id="rId609" xr:uid="{00000000-0004-0000-0700-000060020000}"/>
    <hyperlink ref="Z422" r:id="rId610" xr:uid="{00000000-0004-0000-0700-000061020000}"/>
    <hyperlink ref="AA422" r:id="rId611" xr:uid="{00000000-0004-0000-0700-000062020000}"/>
    <hyperlink ref="AB422" r:id="rId612" xr:uid="{00000000-0004-0000-0700-000063020000}"/>
    <hyperlink ref="Z423" r:id="rId613" xr:uid="{00000000-0004-0000-0700-000064020000}"/>
    <hyperlink ref="AA423" r:id="rId614" xr:uid="{00000000-0004-0000-0700-000065020000}"/>
    <hyperlink ref="Z424" r:id="rId615" xr:uid="{00000000-0004-0000-0700-000066020000}"/>
    <hyperlink ref="Z425" r:id="rId616" xr:uid="{00000000-0004-0000-0700-000067020000}"/>
    <hyperlink ref="AA425" r:id="rId617" xr:uid="{00000000-0004-0000-0700-000068020000}"/>
    <hyperlink ref="AB425" r:id="rId618" xr:uid="{00000000-0004-0000-0700-000069020000}"/>
    <hyperlink ref="Z426" r:id="rId619" xr:uid="{00000000-0004-0000-0700-00006A020000}"/>
    <hyperlink ref="Z427" r:id="rId620" xr:uid="{00000000-0004-0000-0700-00006B020000}"/>
    <hyperlink ref="Z428" r:id="rId621" xr:uid="{00000000-0004-0000-0700-00006C020000}"/>
    <hyperlink ref="Z429" r:id="rId622" xr:uid="{00000000-0004-0000-0700-00006D020000}"/>
    <hyperlink ref="AA429" r:id="rId623" xr:uid="{00000000-0004-0000-0700-00006E020000}"/>
    <hyperlink ref="Z430" r:id="rId624" xr:uid="{00000000-0004-0000-0700-00006F020000}"/>
    <hyperlink ref="Z431" r:id="rId625" xr:uid="{00000000-0004-0000-0700-000070020000}"/>
    <hyperlink ref="AA431" r:id="rId626" xr:uid="{00000000-0004-0000-0700-000071020000}"/>
    <hyperlink ref="Z432" r:id="rId627" xr:uid="{00000000-0004-0000-0700-000072020000}"/>
    <hyperlink ref="Z433" r:id="rId628" xr:uid="{00000000-0004-0000-0700-000073020000}"/>
    <hyperlink ref="AA433" r:id="rId629" xr:uid="{00000000-0004-0000-0700-000074020000}"/>
    <hyperlink ref="AB433" r:id="rId630" xr:uid="{00000000-0004-0000-0700-000075020000}"/>
    <hyperlink ref="AC433" r:id="rId631" xr:uid="{00000000-0004-0000-0700-000076020000}"/>
    <hyperlink ref="Z434" r:id="rId632" xr:uid="{00000000-0004-0000-0700-000077020000}"/>
    <hyperlink ref="Z435" r:id="rId633" xr:uid="{00000000-0004-0000-0700-000078020000}"/>
    <hyperlink ref="Z436" r:id="rId634" xr:uid="{00000000-0004-0000-0700-000079020000}"/>
    <hyperlink ref="Z437" r:id="rId635" xr:uid="{00000000-0004-0000-0700-00007A020000}"/>
    <hyperlink ref="AA437" r:id="rId636" xr:uid="{00000000-0004-0000-0700-00007B020000}"/>
    <hyperlink ref="Z438" r:id="rId637" xr:uid="{00000000-0004-0000-0700-00007C020000}"/>
    <hyperlink ref="Z439" r:id="rId638" xr:uid="{00000000-0004-0000-0700-00007D020000}"/>
    <hyperlink ref="Z440" r:id="rId639" xr:uid="{00000000-0004-0000-0700-00007E020000}"/>
    <hyperlink ref="Z441" r:id="rId640" xr:uid="{00000000-0004-0000-0700-00007F020000}"/>
    <hyperlink ref="Z442" r:id="rId641" xr:uid="{00000000-0004-0000-0700-000080020000}"/>
    <hyperlink ref="Z443" r:id="rId642" xr:uid="{00000000-0004-0000-0700-000081020000}"/>
    <hyperlink ref="Z444" r:id="rId643" xr:uid="{00000000-0004-0000-0700-000082020000}"/>
    <hyperlink ref="Z445" r:id="rId644" xr:uid="{00000000-0004-0000-0700-000083020000}"/>
    <hyperlink ref="Z446" r:id="rId645" xr:uid="{00000000-0004-0000-0700-000084020000}"/>
    <hyperlink ref="Z447" r:id="rId646" xr:uid="{00000000-0004-0000-0700-000085020000}"/>
    <hyperlink ref="Z448" r:id="rId647" xr:uid="{00000000-0004-0000-0700-000086020000}"/>
    <hyperlink ref="Z449" r:id="rId648" xr:uid="{00000000-0004-0000-0700-000087020000}"/>
    <hyperlink ref="AA449" r:id="rId649" xr:uid="{00000000-0004-0000-0700-000088020000}"/>
    <hyperlink ref="Z450" r:id="rId650" xr:uid="{00000000-0004-0000-0700-000089020000}"/>
    <hyperlink ref="Z451" r:id="rId651" xr:uid="{00000000-0004-0000-0700-00008A020000}"/>
    <hyperlink ref="Z452" r:id="rId652" xr:uid="{00000000-0004-0000-0700-00008B020000}"/>
    <hyperlink ref="AA452" r:id="rId653" xr:uid="{00000000-0004-0000-0700-00008C020000}"/>
    <hyperlink ref="Z453" r:id="rId654" xr:uid="{00000000-0004-0000-0700-00008D020000}"/>
    <hyperlink ref="Z454" r:id="rId655" xr:uid="{00000000-0004-0000-0700-00008E020000}"/>
    <hyperlink ref="Z455" r:id="rId656" xr:uid="{00000000-0004-0000-0700-00008F020000}"/>
    <hyperlink ref="Z456" r:id="rId657" xr:uid="{00000000-0004-0000-0700-000090020000}"/>
    <hyperlink ref="Z457" r:id="rId658" xr:uid="{00000000-0004-0000-0700-000091020000}"/>
    <hyperlink ref="AB457" r:id="rId659" xr:uid="{00000000-0004-0000-0700-000092020000}"/>
    <hyperlink ref="Z458" r:id="rId660" xr:uid="{00000000-0004-0000-0700-000093020000}"/>
    <hyperlink ref="AA458" r:id="rId661" xr:uid="{00000000-0004-0000-0700-000094020000}"/>
    <hyperlink ref="Z459" r:id="rId662" xr:uid="{00000000-0004-0000-0700-000095020000}"/>
    <hyperlink ref="Z460" r:id="rId663" xr:uid="{00000000-0004-0000-0700-000096020000}"/>
    <hyperlink ref="Z461" r:id="rId664" xr:uid="{00000000-0004-0000-0700-000097020000}"/>
    <hyperlink ref="Z462" r:id="rId665" xr:uid="{00000000-0004-0000-0700-000098020000}"/>
    <hyperlink ref="AA462" r:id="rId666" xr:uid="{00000000-0004-0000-0700-000099020000}"/>
    <hyperlink ref="AB462" r:id="rId667" xr:uid="{00000000-0004-0000-0700-00009A020000}"/>
    <hyperlink ref="Z463" r:id="rId668" xr:uid="{00000000-0004-0000-0700-00009B020000}"/>
    <hyperlink ref="Z464" r:id="rId669" xr:uid="{00000000-0004-0000-0700-00009C020000}"/>
    <hyperlink ref="AA464" r:id="rId670" xr:uid="{00000000-0004-0000-0700-00009D020000}"/>
    <hyperlink ref="Z465" r:id="rId671" xr:uid="{00000000-0004-0000-0700-00009E020000}"/>
    <hyperlink ref="AA465" r:id="rId672" xr:uid="{00000000-0004-0000-0700-00009F020000}"/>
    <hyperlink ref="Z466" r:id="rId673" xr:uid="{00000000-0004-0000-0700-0000A0020000}"/>
    <hyperlink ref="Z467" r:id="rId674" xr:uid="{00000000-0004-0000-0700-0000A1020000}"/>
    <hyperlink ref="AA467" r:id="rId675" xr:uid="{00000000-0004-0000-0700-0000A2020000}"/>
    <hyperlink ref="AB467" r:id="rId676" xr:uid="{00000000-0004-0000-0700-0000A3020000}"/>
    <hyperlink ref="Z468" r:id="rId677" xr:uid="{00000000-0004-0000-0700-0000A4020000}"/>
    <hyperlink ref="Z469" r:id="rId678" xr:uid="{00000000-0004-0000-0700-0000A5020000}"/>
    <hyperlink ref="Z470" r:id="rId679" xr:uid="{00000000-0004-0000-0700-0000A6020000}"/>
    <hyperlink ref="Z471" r:id="rId680" xr:uid="{00000000-0004-0000-0700-0000A7020000}"/>
    <hyperlink ref="AA471" r:id="rId681" xr:uid="{00000000-0004-0000-0700-0000A8020000}"/>
    <hyperlink ref="Z472" r:id="rId682" xr:uid="{00000000-0004-0000-0700-0000A9020000}"/>
    <hyperlink ref="AA472" r:id="rId683" xr:uid="{00000000-0004-0000-0700-0000AA020000}"/>
    <hyperlink ref="Z473" r:id="rId684" xr:uid="{00000000-0004-0000-0700-0000AB020000}"/>
    <hyperlink ref="Z474" r:id="rId685" xr:uid="{00000000-0004-0000-0700-0000AC020000}"/>
    <hyperlink ref="Z475" r:id="rId686" xr:uid="{00000000-0004-0000-0700-0000AD020000}"/>
    <hyperlink ref="Z476" r:id="rId687" xr:uid="{00000000-0004-0000-0700-0000AE020000}"/>
    <hyperlink ref="Z477" r:id="rId688" xr:uid="{00000000-0004-0000-0700-0000AF020000}"/>
    <hyperlink ref="Z478" r:id="rId689" xr:uid="{00000000-0004-0000-0700-0000B0020000}"/>
    <hyperlink ref="Z479" r:id="rId690" xr:uid="{00000000-0004-0000-0700-0000B1020000}"/>
    <hyperlink ref="AA479" r:id="rId691" xr:uid="{00000000-0004-0000-0700-0000B2020000}"/>
    <hyperlink ref="AB479" r:id="rId692" xr:uid="{00000000-0004-0000-0700-0000B3020000}"/>
    <hyperlink ref="Z480" r:id="rId693" xr:uid="{00000000-0004-0000-0700-0000B4020000}"/>
    <hyperlink ref="AA480" r:id="rId694" xr:uid="{00000000-0004-0000-0700-0000B5020000}"/>
    <hyperlink ref="Z481" r:id="rId695" xr:uid="{00000000-0004-0000-0700-0000B6020000}"/>
    <hyperlink ref="Z482" r:id="rId696" xr:uid="{00000000-0004-0000-0700-0000B7020000}"/>
    <hyperlink ref="Z483" r:id="rId697" xr:uid="{00000000-0004-0000-0700-0000B8020000}"/>
    <hyperlink ref="AA483" r:id="rId698" xr:uid="{00000000-0004-0000-0700-0000B9020000}"/>
    <hyperlink ref="Z484" r:id="rId699" xr:uid="{00000000-0004-0000-0700-0000BA020000}"/>
    <hyperlink ref="Z485" r:id="rId700" xr:uid="{00000000-0004-0000-0700-0000BB020000}"/>
    <hyperlink ref="Z486" r:id="rId701" xr:uid="{00000000-0004-0000-0700-0000BC020000}"/>
    <hyperlink ref="Z487" r:id="rId702" xr:uid="{00000000-0004-0000-0700-0000BD020000}"/>
    <hyperlink ref="Z488" r:id="rId703" xr:uid="{00000000-0004-0000-0700-0000BE020000}"/>
    <hyperlink ref="Z490" r:id="rId704" xr:uid="{00000000-0004-0000-0700-0000BF020000}"/>
    <hyperlink ref="Z491" r:id="rId705" xr:uid="{00000000-0004-0000-0700-0000C0020000}"/>
    <hyperlink ref="AA491" r:id="rId706" xr:uid="{00000000-0004-0000-0700-0000C1020000}"/>
    <hyperlink ref="Z492" r:id="rId707" xr:uid="{00000000-0004-0000-0700-0000C2020000}"/>
    <hyperlink ref="Z493" r:id="rId708" xr:uid="{00000000-0004-0000-0700-0000C3020000}"/>
    <hyperlink ref="Z494" r:id="rId709" xr:uid="{00000000-0004-0000-0700-0000C4020000}"/>
    <hyperlink ref="Z495" r:id="rId710" xr:uid="{00000000-0004-0000-0700-0000C5020000}"/>
    <hyperlink ref="Z496" r:id="rId711" xr:uid="{00000000-0004-0000-0700-0000C6020000}"/>
    <hyperlink ref="Z497" r:id="rId712" xr:uid="{00000000-0004-0000-0700-0000C7020000}"/>
    <hyperlink ref="AA497" r:id="rId713" xr:uid="{00000000-0004-0000-0700-0000C8020000}"/>
    <hyperlink ref="Z498" r:id="rId714" xr:uid="{00000000-0004-0000-0700-0000C9020000}"/>
    <hyperlink ref="Z499" r:id="rId715" xr:uid="{00000000-0004-0000-0700-0000CA020000}"/>
    <hyperlink ref="Z500" r:id="rId716" xr:uid="{00000000-0004-0000-0700-0000CB020000}"/>
    <hyperlink ref="Z501" r:id="rId717" xr:uid="{00000000-0004-0000-0700-0000CC020000}"/>
    <hyperlink ref="AA501" r:id="rId718" xr:uid="{00000000-0004-0000-0700-0000CD020000}"/>
    <hyperlink ref="AB501" r:id="rId719" xr:uid="{00000000-0004-0000-0700-0000CE020000}"/>
    <hyperlink ref="Z502" r:id="rId720" xr:uid="{00000000-0004-0000-0700-0000CF020000}"/>
    <hyperlink ref="AA502" r:id="rId721" xr:uid="{00000000-0004-0000-0700-0000D0020000}"/>
    <hyperlink ref="Z503" r:id="rId722" xr:uid="{00000000-0004-0000-0700-0000D1020000}"/>
    <hyperlink ref="AA503" r:id="rId723" xr:uid="{00000000-0004-0000-0700-0000D2020000}"/>
    <hyperlink ref="Z504" r:id="rId724" xr:uid="{00000000-0004-0000-0700-0000D3020000}"/>
    <hyperlink ref="Z505" r:id="rId725" xr:uid="{00000000-0004-0000-0700-0000D4020000}"/>
    <hyperlink ref="AA505" r:id="rId726" xr:uid="{00000000-0004-0000-0700-0000D5020000}"/>
    <hyperlink ref="Z506" r:id="rId727" xr:uid="{00000000-0004-0000-0700-0000D6020000}"/>
    <hyperlink ref="Z507" r:id="rId728" xr:uid="{00000000-0004-0000-0700-0000D7020000}"/>
    <hyperlink ref="Z508" r:id="rId729" xr:uid="{00000000-0004-0000-0700-0000D8020000}"/>
    <hyperlink ref="AA508" r:id="rId730" xr:uid="{00000000-0004-0000-0700-0000D9020000}"/>
    <hyperlink ref="Z509" r:id="rId731" xr:uid="{00000000-0004-0000-0700-0000DA020000}"/>
    <hyperlink ref="Z510" r:id="rId732" xr:uid="{00000000-0004-0000-0700-0000DB020000}"/>
    <hyperlink ref="Z511" r:id="rId733" xr:uid="{00000000-0004-0000-0700-0000DC020000}"/>
    <hyperlink ref="Z512" r:id="rId734" xr:uid="{00000000-0004-0000-0700-0000DD020000}"/>
    <hyperlink ref="Z513" r:id="rId735" xr:uid="{00000000-0004-0000-0700-0000DE020000}"/>
    <hyperlink ref="Z514" r:id="rId736" xr:uid="{00000000-0004-0000-0700-0000DF020000}"/>
    <hyperlink ref="Z515" r:id="rId737" xr:uid="{00000000-0004-0000-0700-0000E0020000}"/>
    <hyperlink ref="Z516" r:id="rId738" xr:uid="{00000000-0004-0000-0700-0000E1020000}"/>
    <hyperlink ref="Z517" r:id="rId739" xr:uid="{00000000-0004-0000-0700-0000E2020000}"/>
    <hyperlink ref="Z518" r:id="rId740" xr:uid="{00000000-0004-0000-0700-0000E3020000}"/>
    <hyperlink ref="AA518" r:id="rId741" xr:uid="{00000000-0004-0000-0700-0000E4020000}"/>
    <hyperlink ref="Z519" r:id="rId742" xr:uid="{00000000-0004-0000-0700-0000E5020000}"/>
    <hyperlink ref="Z520" r:id="rId743" xr:uid="{00000000-0004-0000-0700-0000E6020000}"/>
    <hyperlink ref="Z521" r:id="rId744" xr:uid="{00000000-0004-0000-0700-0000E7020000}"/>
    <hyperlink ref="Z522" r:id="rId745" xr:uid="{00000000-0004-0000-0700-0000E8020000}"/>
    <hyperlink ref="AA522" r:id="rId746" xr:uid="{00000000-0004-0000-0700-0000E9020000}"/>
    <hyperlink ref="AB522" r:id="rId747" xr:uid="{00000000-0004-0000-0700-0000EA020000}"/>
    <hyperlink ref="Z523" r:id="rId748" xr:uid="{00000000-0004-0000-0700-0000EB020000}"/>
    <hyperlink ref="AA523" r:id="rId749" xr:uid="{00000000-0004-0000-0700-0000EC020000}"/>
    <hyperlink ref="Z524" r:id="rId750" xr:uid="{00000000-0004-0000-0700-0000ED020000}"/>
    <hyperlink ref="Z525" r:id="rId751" xr:uid="{00000000-0004-0000-0700-0000EE020000}"/>
    <hyperlink ref="Z526" r:id="rId752" xr:uid="{00000000-0004-0000-0700-0000EF020000}"/>
    <hyperlink ref="AB526" r:id="rId753" xr:uid="{00000000-0004-0000-0700-0000F0020000}"/>
    <hyperlink ref="Z527" r:id="rId754" xr:uid="{00000000-0004-0000-0700-0000F1020000}"/>
    <hyperlink ref="Z528" r:id="rId755" xr:uid="{00000000-0004-0000-0700-0000F2020000}"/>
    <hyperlink ref="Z529" r:id="rId756" xr:uid="{00000000-0004-0000-0700-0000F3020000}"/>
    <hyperlink ref="Z530" r:id="rId757" xr:uid="{00000000-0004-0000-0700-0000F4020000}"/>
    <hyperlink ref="Z531" r:id="rId758" xr:uid="{00000000-0004-0000-0700-0000F5020000}"/>
    <hyperlink ref="Z532" r:id="rId759" xr:uid="{00000000-0004-0000-0700-0000F6020000}"/>
    <hyperlink ref="Z533" r:id="rId760" xr:uid="{00000000-0004-0000-0700-0000F7020000}"/>
    <hyperlink ref="Z534" r:id="rId761" xr:uid="{00000000-0004-0000-0700-0000F8020000}"/>
    <hyperlink ref="AA534" r:id="rId762" xr:uid="{00000000-0004-0000-0700-0000F9020000}"/>
    <hyperlink ref="AB534" r:id="rId763" xr:uid="{00000000-0004-0000-0700-0000FA020000}"/>
    <hyperlink ref="Z535" r:id="rId764" xr:uid="{00000000-0004-0000-0700-0000FB020000}"/>
    <hyperlink ref="AA535" r:id="rId765" xr:uid="{00000000-0004-0000-0700-0000FC020000}"/>
    <hyperlink ref="Z536" r:id="rId766" xr:uid="{00000000-0004-0000-0700-0000FD020000}"/>
    <hyperlink ref="AA536" r:id="rId767" xr:uid="{00000000-0004-0000-0700-0000FE020000}"/>
    <hyperlink ref="Z537" r:id="rId768" xr:uid="{00000000-0004-0000-0700-0000FF020000}"/>
    <hyperlink ref="AA537" r:id="rId769" xr:uid="{00000000-0004-0000-0700-000000030000}"/>
    <hyperlink ref="AB537" r:id="rId770" xr:uid="{00000000-0004-0000-0700-000001030000}"/>
    <hyperlink ref="Z538" r:id="rId771" xr:uid="{00000000-0004-0000-0700-000002030000}"/>
    <hyperlink ref="Z539" r:id="rId772" xr:uid="{00000000-0004-0000-0700-000003030000}"/>
    <hyperlink ref="Z540" r:id="rId773" xr:uid="{00000000-0004-0000-0700-000004030000}"/>
    <hyperlink ref="Z541" r:id="rId774" xr:uid="{00000000-0004-0000-0700-000005030000}"/>
    <hyperlink ref="Z542" r:id="rId775" xr:uid="{00000000-0004-0000-0700-000006030000}"/>
    <hyperlink ref="Z543" r:id="rId776" xr:uid="{00000000-0004-0000-0700-000007030000}"/>
    <hyperlink ref="AA543" r:id="rId777" xr:uid="{00000000-0004-0000-0700-000008030000}"/>
    <hyperlink ref="Z544" r:id="rId778" xr:uid="{00000000-0004-0000-0700-000009030000}"/>
    <hyperlink ref="Z545" r:id="rId779" xr:uid="{00000000-0004-0000-0700-00000A030000}"/>
    <hyperlink ref="Z546" r:id="rId780" location="stream/0" xr:uid="{00000000-0004-0000-0700-00000B030000}"/>
    <hyperlink ref="Z547" r:id="rId781" xr:uid="{00000000-0004-0000-0700-00000C030000}"/>
    <hyperlink ref="Z548" r:id="rId782" location="tracking-source=home-top-story" xr:uid="{00000000-0004-0000-0700-00000D030000}"/>
    <hyperlink ref="Z549" r:id="rId783" xr:uid="{00000000-0004-0000-0700-00000E030000}"/>
    <hyperlink ref="Z550" r:id="rId784" xr:uid="{00000000-0004-0000-0700-00000F030000}"/>
    <hyperlink ref="Z551" r:id="rId785" xr:uid="{00000000-0004-0000-0700-000010030000}"/>
    <hyperlink ref="Z552" r:id="rId786" xr:uid="{00000000-0004-0000-0700-000011030000}"/>
    <hyperlink ref="Z553" r:id="rId787" xr:uid="{00000000-0004-0000-0700-000012030000}"/>
    <hyperlink ref="Z554" r:id="rId788" xr:uid="{00000000-0004-0000-0700-000013030000}"/>
    <hyperlink ref="AA554" r:id="rId789" xr:uid="{00000000-0004-0000-0700-000014030000}"/>
    <hyperlink ref="AB554" r:id="rId790" xr:uid="{00000000-0004-0000-0700-000015030000}"/>
    <hyperlink ref="Z555" r:id="rId791" xr:uid="{00000000-0004-0000-0700-000016030000}"/>
    <hyperlink ref="Z556" r:id="rId792" xr:uid="{00000000-0004-0000-0700-000017030000}"/>
    <hyperlink ref="AA556" r:id="rId793" xr:uid="{00000000-0004-0000-0700-000018030000}"/>
    <hyperlink ref="Z557" r:id="rId794" xr:uid="{00000000-0004-0000-0700-000019030000}"/>
    <hyperlink ref="AA557" r:id="rId795" xr:uid="{00000000-0004-0000-0700-00001A030000}"/>
    <hyperlink ref="Z558" r:id="rId796" xr:uid="{00000000-0004-0000-0700-00001B030000}"/>
    <hyperlink ref="Z559" r:id="rId797" xr:uid="{00000000-0004-0000-0700-00001C030000}"/>
    <hyperlink ref="Z560" r:id="rId798" xr:uid="{00000000-0004-0000-0700-00001D030000}"/>
    <hyperlink ref="Z561" r:id="rId799" xr:uid="{00000000-0004-0000-0700-00001E030000}"/>
    <hyperlink ref="Z562" r:id="rId800" xr:uid="{00000000-0004-0000-0700-00001F030000}"/>
    <hyperlink ref="AA562" r:id="rId801" xr:uid="{00000000-0004-0000-0700-000020030000}"/>
    <hyperlink ref="Z563" r:id="rId802" xr:uid="{00000000-0004-0000-0700-000021030000}"/>
    <hyperlink ref="Z564" r:id="rId803" xr:uid="{00000000-0004-0000-0700-000022030000}"/>
    <hyperlink ref="AA564" r:id="rId804" xr:uid="{00000000-0004-0000-0700-000023030000}"/>
    <hyperlink ref="Z565" r:id="rId805" xr:uid="{00000000-0004-0000-0700-000024030000}"/>
    <hyperlink ref="Z566" r:id="rId806" xr:uid="{00000000-0004-0000-0700-000025030000}"/>
    <hyperlink ref="Z567" r:id="rId807" xr:uid="{00000000-0004-0000-0700-000026030000}"/>
    <hyperlink ref="Z568" r:id="rId808" xr:uid="{00000000-0004-0000-0700-000027030000}"/>
    <hyperlink ref="Z569" r:id="rId809" xr:uid="{00000000-0004-0000-0700-000028030000}"/>
    <hyperlink ref="Z570" r:id="rId810" xr:uid="{00000000-0004-0000-0700-000029030000}"/>
    <hyperlink ref="Z571" r:id="rId811" xr:uid="{00000000-0004-0000-0700-00002A030000}"/>
    <hyperlink ref="Z572" r:id="rId812" xr:uid="{00000000-0004-0000-0700-00002B030000}"/>
    <hyperlink ref="Z573" r:id="rId813" xr:uid="{00000000-0004-0000-0700-00002C030000}"/>
    <hyperlink ref="Z574" r:id="rId814" xr:uid="{00000000-0004-0000-0700-00002D030000}"/>
    <hyperlink ref="Z575" r:id="rId815" xr:uid="{00000000-0004-0000-0700-00002E030000}"/>
    <hyperlink ref="Z576" r:id="rId816" xr:uid="{00000000-0004-0000-0700-00002F030000}"/>
    <hyperlink ref="Z577" r:id="rId817" xr:uid="{00000000-0004-0000-0700-000030030000}"/>
    <hyperlink ref="Z578" r:id="rId818" xr:uid="{00000000-0004-0000-0700-000031030000}"/>
    <hyperlink ref="AA578" r:id="rId819" xr:uid="{00000000-0004-0000-0700-000032030000}"/>
    <hyperlink ref="Z579" r:id="rId820" xr:uid="{00000000-0004-0000-0700-000033030000}"/>
    <hyperlink ref="Z580" r:id="rId821" xr:uid="{00000000-0004-0000-0700-000034030000}"/>
    <hyperlink ref="Z581" r:id="rId822" xr:uid="{00000000-0004-0000-0700-000035030000}"/>
    <hyperlink ref="Z582" r:id="rId823" xr:uid="{00000000-0004-0000-0700-000036030000}"/>
    <hyperlink ref="AA582" r:id="rId824" xr:uid="{00000000-0004-0000-0700-000037030000}"/>
    <hyperlink ref="Z584" r:id="rId825" xr:uid="{00000000-0004-0000-0700-000038030000}"/>
    <hyperlink ref="AA584" r:id="rId826" xr:uid="{00000000-0004-0000-0700-000039030000}"/>
    <hyperlink ref="AB584" r:id="rId827" xr:uid="{00000000-0004-0000-0700-00003A030000}"/>
    <hyperlink ref="Z585" r:id="rId828" xr:uid="{00000000-0004-0000-0700-00003B030000}"/>
    <hyperlink ref="Z586" r:id="rId829" xr:uid="{00000000-0004-0000-0700-00003C030000}"/>
    <hyperlink ref="Z587" r:id="rId830" xr:uid="{00000000-0004-0000-0700-00003D030000}"/>
    <hyperlink ref="AA587" r:id="rId831" xr:uid="{00000000-0004-0000-0700-00003E030000}"/>
    <hyperlink ref="Z588" r:id="rId832" xr:uid="{00000000-0004-0000-0700-00003F030000}"/>
    <hyperlink ref="Z589" r:id="rId833" xr:uid="{00000000-0004-0000-0700-000040030000}"/>
    <hyperlink ref="AA589" r:id="rId834" xr:uid="{00000000-0004-0000-0700-000041030000}"/>
    <hyperlink ref="Z590" r:id="rId835" xr:uid="{00000000-0004-0000-0700-000042030000}"/>
    <hyperlink ref="Z591" r:id="rId836" xr:uid="{00000000-0004-0000-0700-000043030000}"/>
    <hyperlink ref="AA591" r:id="rId837" xr:uid="{00000000-0004-0000-0700-000044030000}"/>
    <hyperlink ref="Z592" r:id="rId838" xr:uid="{00000000-0004-0000-0700-000045030000}"/>
    <hyperlink ref="Z593" r:id="rId839" xr:uid="{00000000-0004-0000-0700-000046030000}"/>
    <hyperlink ref="AA593" r:id="rId840" xr:uid="{00000000-0004-0000-0700-000047030000}"/>
    <hyperlink ref="Z594" r:id="rId841" xr:uid="{00000000-0004-0000-0700-000048030000}"/>
    <hyperlink ref="Z595" r:id="rId842" xr:uid="{00000000-0004-0000-0700-000049030000}"/>
    <hyperlink ref="Z596" r:id="rId843" xr:uid="{00000000-0004-0000-0700-00004A030000}"/>
    <hyperlink ref="Z597" r:id="rId844" xr:uid="{00000000-0004-0000-0700-00004B030000}"/>
    <hyperlink ref="Z598" r:id="rId845" xr:uid="{00000000-0004-0000-0700-00004C030000}"/>
    <hyperlink ref="Z599" r:id="rId846" xr:uid="{00000000-0004-0000-0700-00004D030000}"/>
    <hyperlink ref="Z600" r:id="rId847" xr:uid="{00000000-0004-0000-0700-00004E030000}"/>
    <hyperlink ref="Z601" r:id="rId848" xr:uid="{00000000-0004-0000-0700-00004F030000}"/>
    <hyperlink ref="Z602" r:id="rId849" xr:uid="{00000000-0004-0000-0700-000050030000}"/>
    <hyperlink ref="Z603" r:id="rId850" xr:uid="{00000000-0004-0000-0700-000051030000}"/>
    <hyperlink ref="Z604" r:id="rId851" xr:uid="{00000000-0004-0000-0700-000052030000}"/>
    <hyperlink ref="AA604" r:id="rId852" xr:uid="{00000000-0004-0000-0700-000053030000}"/>
    <hyperlink ref="Z605" r:id="rId853" xr:uid="{00000000-0004-0000-0700-000054030000}"/>
    <hyperlink ref="Z606" r:id="rId854" xr:uid="{00000000-0004-0000-0700-000055030000}"/>
    <hyperlink ref="Z607" r:id="rId855" xr:uid="{00000000-0004-0000-0700-000056030000}"/>
    <hyperlink ref="AA607" r:id="rId856" xr:uid="{00000000-0004-0000-0700-000057030000}"/>
    <hyperlink ref="Z608" r:id="rId857" xr:uid="{00000000-0004-0000-0700-000058030000}"/>
    <hyperlink ref="AA608" r:id="rId858" xr:uid="{00000000-0004-0000-0700-000059030000}"/>
    <hyperlink ref="Z609" r:id="rId859" xr:uid="{00000000-0004-0000-0700-00005A030000}"/>
    <hyperlink ref="Z610" r:id="rId860" xr:uid="{00000000-0004-0000-0700-00005B030000}"/>
    <hyperlink ref="AA610" r:id="rId861" xr:uid="{00000000-0004-0000-0700-00005C030000}"/>
    <hyperlink ref="Z611" r:id="rId862" xr:uid="{00000000-0004-0000-0700-00005D030000}"/>
    <hyperlink ref="AA611" r:id="rId863" xr:uid="{00000000-0004-0000-0700-00005E030000}"/>
    <hyperlink ref="Z612" r:id="rId864" xr:uid="{00000000-0004-0000-0700-00005F030000}"/>
    <hyperlink ref="Z613" r:id="rId865" xr:uid="{00000000-0004-0000-0700-000060030000}"/>
    <hyperlink ref="Z614" r:id="rId866" xr:uid="{00000000-0004-0000-0700-000061030000}"/>
    <hyperlink ref="Z615" r:id="rId867" xr:uid="{00000000-0004-0000-0700-000062030000}"/>
    <hyperlink ref="Z616" r:id="rId868" xr:uid="{00000000-0004-0000-0700-000063030000}"/>
    <hyperlink ref="Z617" r:id="rId869" xr:uid="{00000000-0004-0000-0700-000064030000}"/>
    <hyperlink ref="AA617" r:id="rId870" xr:uid="{00000000-0004-0000-0700-000065030000}"/>
    <hyperlink ref="AB617" r:id="rId871" xr:uid="{00000000-0004-0000-0700-000066030000}"/>
    <hyperlink ref="Z618" r:id="rId872" xr:uid="{00000000-0004-0000-0700-000067030000}"/>
    <hyperlink ref="Z619" r:id="rId873" xr:uid="{00000000-0004-0000-0700-000068030000}"/>
    <hyperlink ref="Z620" r:id="rId874" xr:uid="{00000000-0004-0000-0700-000069030000}"/>
    <hyperlink ref="AA620" r:id="rId875" xr:uid="{00000000-0004-0000-0700-00006A030000}"/>
    <hyperlink ref="Z621" r:id="rId876" xr:uid="{00000000-0004-0000-0700-00006B030000}"/>
    <hyperlink ref="AA621" r:id="rId877" xr:uid="{00000000-0004-0000-0700-00006C030000}"/>
    <hyperlink ref="Z622" r:id="rId878" xr:uid="{00000000-0004-0000-0700-00006D030000}"/>
    <hyperlink ref="Z623" r:id="rId879" xr:uid="{00000000-0004-0000-0700-00006E030000}"/>
    <hyperlink ref="Z624" r:id="rId880" xr:uid="{00000000-0004-0000-0700-00006F030000}"/>
    <hyperlink ref="Z625" r:id="rId881" xr:uid="{00000000-0004-0000-0700-000070030000}"/>
    <hyperlink ref="AA625" r:id="rId882" xr:uid="{00000000-0004-0000-0700-000071030000}"/>
    <hyperlink ref="Z626" r:id="rId883" xr:uid="{00000000-0004-0000-0700-000072030000}"/>
    <hyperlink ref="Z627" r:id="rId884" xr:uid="{00000000-0004-0000-0700-000073030000}"/>
    <hyperlink ref="AB627" r:id="rId885" xr:uid="{00000000-0004-0000-0700-000074030000}"/>
    <hyperlink ref="Z628" r:id="rId886" xr:uid="{00000000-0004-0000-0700-000075030000}"/>
    <hyperlink ref="Z629" r:id="rId887" xr:uid="{00000000-0004-0000-0700-000076030000}"/>
    <hyperlink ref="Z630" r:id="rId888" xr:uid="{00000000-0004-0000-0700-000077030000}"/>
    <hyperlink ref="Z631" r:id="rId889" xr:uid="{00000000-0004-0000-0700-000078030000}"/>
    <hyperlink ref="Z632" r:id="rId890" xr:uid="{00000000-0004-0000-0700-000079030000}"/>
    <hyperlink ref="Z633" r:id="rId891" xr:uid="{00000000-0004-0000-0700-00007A030000}"/>
    <hyperlink ref="Z634" r:id="rId892" xr:uid="{00000000-0004-0000-0700-00007B030000}"/>
    <hyperlink ref="AA634" r:id="rId893" xr:uid="{00000000-0004-0000-0700-00007C030000}"/>
    <hyperlink ref="AB634" r:id="rId894" xr:uid="{00000000-0004-0000-0700-00007D030000}"/>
    <hyperlink ref="Z635" r:id="rId895" xr:uid="{00000000-0004-0000-0700-00007E030000}"/>
    <hyperlink ref="Z636" r:id="rId896" xr:uid="{00000000-0004-0000-0700-00007F030000}"/>
    <hyperlink ref="Z637" r:id="rId897" xr:uid="{00000000-0004-0000-0700-000080030000}"/>
    <hyperlink ref="Z638" r:id="rId898" xr:uid="{00000000-0004-0000-0700-000081030000}"/>
    <hyperlink ref="Z639" r:id="rId899" xr:uid="{00000000-0004-0000-0700-000082030000}"/>
    <hyperlink ref="AA639" r:id="rId900" xr:uid="{00000000-0004-0000-0700-000083030000}"/>
    <hyperlink ref="Z640" r:id="rId901" xr:uid="{00000000-0004-0000-0700-000084030000}"/>
    <hyperlink ref="Z641" r:id="rId902" xr:uid="{00000000-0004-0000-0700-000085030000}"/>
    <hyperlink ref="Z642" r:id="rId903" xr:uid="{00000000-0004-0000-0700-000086030000}"/>
    <hyperlink ref="Z643" r:id="rId904" xr:uid="{00000000-0004-0000-0700-000087030000}"/>
    <hyperlink ref="AA643" r:id="rId905" xr:uid="{00000000-0004-0000-0700-000088030000}"/>
    <hyperlink ref="AB643" r:id="rId906" xr:uid="{00000000-0004-0000-0700-000089030000}"/>
    <hyperlink ref="Z644" r:id="rId907" xr:uid="{00000000-0004-0000-0700-00008A030000}"/>
    <hyperlink ref="AA644" r:id="rId908" xr:uid="{00000000-0004-0000-0700-00008B030000}"/>
    <hyperlink ref="Z645" r:id="rId909" xr:uid="{00000000-0004-0000-0700-00008C030000}"/>
    <hyperlink ref="AA645" r:id="rId910" xr:uid="{00000000-0004-0000-0700-00008D030000}"/>
    <hyperlink ref="Z646" r:id="rId911" xr:uid="{00000000-0004-0000-0700-00008E030000}"/>
    <hyperlink ref="Z647" r:id="rId912" xr:uid="{00000000-0004-0000-0700-00008F030000}"/>
    <hyperlink ref="Z648" r:id="rId913" xr:uid="{00000000-0004-0000-0700-000090030000}"/>
    <hyperlink ref="Z649" r:id="rId914" xr:uid="{00000000-0004-0000-0700-000091030000}"/>
    <hyperlink ref="Z650" r:id="rId915" xr:uid="{00000000-0004-0000-0700-000092030000}"/>
    <hyperlink ref="Z651" r:id="rId916" xr:uid="{00000000-0004-0000-0700-000093030000}"/>
    <hyperlink ref="Z652" r:id="rId917" xr:uid="{00000000-0004-0000-0700-000094030000}"/>
    <hyperlink ref="Z653" r:id="rId918" xr:uid="{00000000-0004-0000-0700-000095030000}"/>
    <hyperlink ref="Z654" r:id="rId919" xr:uid="{00000000-0004-0000-0700-000096030000}"/>
    <hyperlink ref="Z655" r:id="rId920" xr:uid="{00000000-0004-0000-0700-000097030000}"/>
    <hyperlink ref="Z656" r:id="rId921" xr:uid="{00000000-0004-0000-0700-000098030000}"/>
    <hyperlink ref="Z657" r:id="rId922" xr:uid="{00000000-0004-0000-0700-000099030000}"/>
    <hyperlink ref="AA657" r:id="rId923" xr:uid="{00000000-0004-0000-0700-00009A030000}"/>
    <hyperlink ref="AB657" r:id="rId924" xr:uid="{00000000-0004-0000-0700-00009B030000}"/>
    <hyperlink ref="Z658" r:id="rId925" xr:uid="{00000000-0004-0000-0700-00009C030000}"/>
    <hyperlink ref="AA658" r:id="rId926" xr:uid="{00000000-0004-0000-0700-00009D030000}"/>
    <hyperlink ref="AB658" r:id="rId927" xr:uid="{00000000-0004-0000-0700-00009E030000}"/>
    <hyperlink ref="Z659" r:id="rId928" xr:uid="{00000000-0004-0000-0700-00009F030000}"/>
    <hyperlink ref="AA659" r:id="rId929" xr:uid="{00000000-0004-0000-0700-0000A0030000}"/>
    <hyperlink ref="Z660" r:id="rId930" xr:uid="{00000000-0004-0000-0700-0000A1030000}"/>
    <hyperlink ref="Z661" r:id="rId931" xr:uid="{00000000-0004-0000-0700-0000A2030000}"/>
    <hyperlink ref="AA661" r:id="rId932" xr:uid="{00000000-0004-0000-0700-0000A3030000}"/>
    <hyperlink ref="AB661" r:id="rId933" xr:uid="{00000000-0004-0000-0700-0000A4030000}"/>
    <hyperlink ref="Z662" r:id="rId934" xr:uid="{00000000-0004-0000-0700-0000A5030000}"/>
    <hyperlink ref="Z663" r:id="rId935" xr:uid="{00000000-0004-0000-0700-0000A6030000}"/>
    <hyperlink ref="Z664" r:id="rId936" xr:uid="{00000000-0004-0000-0700-0000A7030000}"/>
    <hyperlink ref="AA664" r:id="rId937" xr:uid="{00000000-0004-0000-0700-0000A8030000}"/>
    <hyperlink ref="Z665" r:id="rId938" xr:uid="{00000000-0004-0000-0700-0000A9030000}"/>
    <hyperlink ref="Z666" r:id="rId939" xr:uid="{00000000-0004-0000-0700-0000AA030000}"/>
    <hyperlink ref="AA666" r:id="rId940" xr:uid="{00000000-0004-0000-0700-0000AB030000}"/>
    <hyperlink ref="Z668" r:id="rId941" xr:uid="{00000000-0004-0000-0700-0000AC030000}"/>
    <hyperlink ref="Z669" r:id="rId942" xr:uid="{00000000-0004-0000-0700-0000AD030000}"/>
    <hyperlink ref="Z670" r:id="rId943" xr:uid="{00000000-0004-0000-0700-0000AE030000}"/>
    <hyperlink ref="Z671" r:id="rId944" xr:uid="{00000000-0004-0000-0700-0000AF030000}"/>
    <hyperlink ref="Z672" r:id="rId945" xr:uid="{00000000-0004-0000-0700-0000B0030000}"/>
    <hyperlink ref="Z673" r:id="rId946" location="7" xr:uid="{00000000-0004-0000-0700-0000B1030000}"/>
    <hyperlink ref="AA673" r:id="rId947" xr:uid="{00000000-0004-0000-0700-0000B2030000}"/>
    <hyperlink ref="AB673" r:id="rId948" xr:uid="{00000000-0004-0000-0700-0000B3030000}"/>
    <hyperlink ref="Z674" r:id="rId949" xr:uid="{00000000-0004-0000-0700-0000B4030000}"/>
    <hyperlink ref="AA674" r:id="rId950" xr:uid="{00000000-0004-0000-0700-0000B5030000}"/>
    <hyperlink ref="AB674" r:id="rId951" xr:uid="{00000000-0004-0000-0700-0000B6030000}"/>
    <hyperlink ref="Z675" r:id="rId952" xr:uid="{00000000-0004-0000-0700-0000B7030000}"/>
    <hyperlink ref="Z676" r:id="rId953" xr:uid="{00000000-0004-0000-0700-0000B8030000}"/>
    <hyperlink ref="AA676" r:id="rId954" xr:uid="{00000000-0004-0000-0700-0000B9030000}"/>
    <hyperlink ref="AB676" r:id="rId955" xr:uid="{00000000-0004-0000-0700-0000BA030000}"/>
    <hyperlink ref="Z677" r:id="rId956" xr:uid="{00000000-0004-0000-0700-0000BB030000}"/>
    <hyperlink ref="Z678" r:id="rId957" xr:uid="{00000000-0004-0000-0700-0000BC030000}"/>
    <hyperlink ref="AA678" r:id="rId958" xr:uid="{00000000-0004-0000-0700-0000BD030000}"/>
    <hyperlink ref="Z679" r:id="rId959" xr:uid="{00000000-0004-0000-0700-0000BE030000}"/>
    <hyperlink ref="Z680" r:id="rId960" xr:uid="{00000000-0004-0000-0700-0000BF030000}"/>
    <hyperlink ref="AA680" r:id="rId961" xr:uid="{00000000-0004-0000-0700-0000C0030000}"/>
    <hyperlink ref="Z681" r:id="rId962" xr:uid="{00000000-0004-0000-0700-0000C1030000}"/>
    <hyperlink ref="AA681" r:id="rId963" xr:uid="{00000000-0004-0000-0700-0000C2030000}"/>
    <hyperlink ref="Z682" r:id="rId964" xr:uid="{00000000-0004-0000-0700-0000C3030000}"/>
    <hyperlink ref="Z683" r:id="rId965" xr:uid="{00000000-0004-0000-0700-0000C4030000}"/>
    <hyperlink ref="Z684" r:id="rId966" xr:uid="{00000000-0004-0000-0700-0000C5030000}"/>
    <hyperlink ref="Z685" r:id="rId967" xr:uid="{00000000-0004-0000-0700-0000C6030000}"/>
    <hyperlink ref="AA685" r:id="rId968" xr:uid="{00000000-0004-0000-0700-0000C7030000}"/>
    <hyperlink ref="Z686" r:id="rId969" xr:uid="{00000000-0004-0000-0700-0000C8030000}"/>
    <hyperlink ref="AA686" r:id="rId970" xr:uid="{00000000-0004-0000-0700-0000C9030000}"/>
    <hyperlink ref="Z687" r:id="rId971" xr:uid="{00000000-0004-0000-0700-0000CA030000}"/>
    <hyperlink ref="AA687" r:id="rId972" xr:uid="{00000000-0004-0000-0700-0000CB030000}"/>
    <hyperlink ref="Z688" r:id="rId973" xr:uid="{00000000-0004-0000-0700-0000CC030000}"/>
    <hyperlink ref="Z689" r:id="rId974" xr:uid="{00000000-0004-0000-0700-0000CD030000}"/>
    <hyperlink ref="AA689" r:id="rId975" xr:uid="{00000000-0004-0000-0700-0000CE030000}"/>
    <hyperlink ref="Z690" r:id="rId976" xr:uid="{00000000-0004-0000-0700-0000CF030000}"/>
    <hyperlink ref="AA690" r:id="rId977" xr:uid="{00000000-0004-0000-0700-0000D0030000}"/>
    <hyperlink ref="AB690" r:id="rId978" xr:uid="{00000000-0004-0000-0700-0000D1030000}"/>
    <hyperlink ref="Z691" r:id="rId979" xr:uid="{00000000-0004-0000-0700-0000D2030000}"/>
    <hyperlink ref="Z692" r:id="rId980" location="77" xr:uid="{00000000-0004-0000-0700-0000D3030000}"/>
    <hyperlink ref="Z693" r:id="rId981" xr:uid="{00000000-0004-0000-0700-0000D4030000}"/>
    <hyperlink ref="AA693" r:id="rId982" xr:uid="{00000000-0004-0000-0700-0000D5030000}"/>
    <hyperlink ref="Z694" r:id="rId983" xr:uid="{00000000-0004-0000-0700-0000D6030000}"/>
    <hyperlink ref="AA694" r:id="rId984" xr:uid="{00000000-0004-0000-0700-0000D7030000}"/>
    <hyperlink ref="Z695" r:id="rId985" xr:uid="{00000000-0004-0000-0700-0000D8030000}"/>
    <hyperlink ref="Z696" r:id="rId986" xr:uid="{00000000-0004-0000-0700-0000D9030000}"/>
    <hyperlink ref="Z697" r:id="rId987" xr:uid="{00000000-0004-0000-0700-0000DA030000}"/>
    <hyperlink ref="Z698" r:id="rId988" xr:uid="{00000000-0004-0000-0700-0000DB030000}"/>
    <hyperlink ref="Z699" r:id="rId989" xr:uid="{00000000-0004-0000-0700-0000DC030000}"/>
    <hyperlink ref="Z700" r:id="rId990" xr:uid="{00000000-0004-0000-0700-0000DD030000}"/>
    <hyperlink ref="Z701" r:id="rId991" xr:uid="{00000000-0004-0000-0700-0000DE030000}"/>
    <hyperlink ref="Z702" r:id="rId992" xr:uid="{00000000-0004-0000-0700-0000DF030000}"/>
    <hyperlink ref="Z703" r:id="rId993" xr:uid="{00000000-0004-0000-0700-0000E0030000}"/>
    <hyperlink ref="AA703" r:id="rId994" xr:uid="{00000000-0004-0000-0700-0000E1030000}"/>
    <hyperlink ref="AB703" r:id="rId995" xr:uid="{00000000-0004-0000-0700-0000E2030000}"/>
    <hyperlink ref="Z704" r:id="rId996" xr:uid="{00000000-0004-0000-0700-0000E3030000}"/>
    <hyperlink ref="Z705" r:id="rId997" xr:uid="{00000000-0004-0000-0700-0000E4030000}"/>
    <hyperlink ref="Z706" r:id="rId998" xr:uid="{00000000-0004-0000-0700-0000E5030000}"/>
    <hyperlink ref="Z707" r:id="rId999" xr:uid="{00000000-0004-0000-0700-0000E6030000}"/>
    <hyperlink ref="AA707" r:id="rId1000" xr:uid="{00000000-0004-0000-0700-0000E7030000}"/>
    <hyperlink ref="Z708" r:id="rId1001" xr:uid="{00000000-0004-0000-0700-0000E8030000}"/>
    <hyperlink ref="Z709" r:id="rId1002" xr:uid="{00000000-0004-0000-0700-0000E9030000}"/>
    <hyperlink ref="Z710" r:id="rId1003" xr:uid="{00000000-0004-0000-0700-0000EA030000}"/>
    <hyperlink ref="Z711" r:id="rId1004" xr:uid="{00000000-0004-0000-0700-0000EB030000}"/>
    <hyperlink ref="Z712" r:id="rId1005" xr:uid="{00000000-0004-0000-0700-0000EC030000}"/>
    <hyperlink ref="Z713" r:id="rId1006" xr:uid="{00000000-0004-0000-0700-0000ED030000}"/>
    <hyperlink ref="Z714" r:id="rId1007" xr:uid="{00000000-0004-0000-0700-0000EE030000}"/>
    <hyperlink ref="Z715" r:id="rId1008" xr:uid="{00000000-0004-0000-0700-0000EF030000}"/>
    <hyperlink ref="Z716" r:id="rId1009" location="stream/0" xr:uid="{00000000-0004-0000-0700-0000F0030000}"/>
    <hyperlink ref="Z717" r:id="rId1010" location="stream/0" xr:uid="{00000000-0004-0000-0700-0000F1030000}"/>
    <hyperlink ref="Z718" r:id="rId1011" xr:uid="{00000000-0004-0000-0700-0000F2030000}"/>
    <hyperlink ref="AA718" r:id="rId1012" xr:uid="{00000000-0004-0000-0700-0000F3030000}"/>
    <hyperlink ref="Z719" r:id="rId1013" xr:uid="{00000000-0004-0000-0700-0000F4030000}"/>
    <hyperlink ref="AA719" r:id="rId1014" xr:uid="{00000000-0004-0000-0700-0000F5030000}"/>
    <hyperlink ref="AB719" r:id="rId1015" xr:uid="{00000000-0004-0000-0700-0000F6030000}"/>
    <hyperlink ref="Z720" r:id="rId1016" xr:uid="{00000000-0004-0000-0700-0000F7030000}"/>
    <hyperlink ref="Z721" r:id="rId1017" xr:uid="{00000000-0004-0000-0700-0000F8030000}"/>
    <hyperlink ref="Z722" r:id="rId1018" xr:uid="{00000000-0004-0000-0700-0000F9030000}"/>
    <hyperlink ref="AA722" r:id="rId1019" xr:uid="{00000000-0004-0000-0700-0000FA030000}"/>
    <hyperlink ref="AB722" r:id="rId1020" xr:uid="{00000000-0004-0000-0700-0000FB030000}"/>
    <hyperlink ref="Z723" r:id="rId1021" xr:uid="{00000000-0004-0000-0700-0000FC030000}"/>
    <hyperlink ref="Z724" r:id="rId1022" xr:uid="{00000000-0004-0000-0700-0000FD030000}"/>
    <hyperlink ref="Z725" r:id="rId1023" xr:uid="{00000000-0004-0000-0700-0000FE030000}"/>
    <hyperlink ref="AA725" r:id="rId1024" xr:uid="{00000000-0004-0000-0700-0000FF030000}"/>
    <hyperlink ref="Z726" r:id="rId1025" xr:uid="{00000000-0004-0000-0700-000000040000}"/>
    <hyperlink ref="Z727" r:id="rId1026" xr:uid="{00000000-0004-0000-0700-000001040000}"/>
    <hyperlink ref="Z728" r:id="rId1027" xr:uid="{00000000-0004-0000-0700-000002040000}"/>
    <hyperlink ref="Z729" r:id="rId1028" xr:uid="{00000000-0004-0000-0700-000003040000}"/>
    <hyperlink ref="Z730" r:id="rId1029" xr:uid="{00000000-0004-0000-0700-000004040000}"/>
    <hyperlink ref="Z731" r:id="rId1030" xr:uid="{00000000-0004-0000-0700-000005040000}"/>
    <hyperlink ref="Z732" r:id="rId1031" xr:uid="{00000000-0004-0000-0700-000006040000}"/>
    <hyperlink ref="Z733" r:id="rId1032" xr:uid="{00000000-0004-0000-0700-000007040000}"/>
    <hyperlink ref="AA733" r:id="rId1033" xr:uid="{00000000-0004-0000-0700-000008040000}"/>
    <hyperlink ref="AB733" r:id="rId1034" xr:uid="{00000000-0004-0000-0700-000009040000}"/>
    <hyperlink ref="Z734" r:id="rId1035" xr:uid="{00000000-0004-0000-0700-00000A040000}"/>
    <hyperlink ref="Z735" r:id="rId1036" xr:uid="{00000000-0004-0000-0700-00000B040000}"/>
    <hyperlink ref="Z736" r:id="rId1037" xr:uid="{00000000-0004-0000-0700-00000C040000}"/>
    <hyperlink ref="Z737" r:id="rId1038" xr:uid="{00000000-0004-0000-0700-00000D040000}"/>
    <hyperlink ref="AA737" r:id="rId1039" xr:uid="{00000000-0004-0000-0700-00000E040000}"/>
    <hyperlink ref="Z738" r:id="rId1040" xr:uid="{00000000-0004-0000-0700-00000F040000}"/>
    <hyperlink ref="Z739" r:id="rId1041" xr:uid="{00000000-0004-0000-0700-000010040000}"/>
    <hyperlink ref="Z740" r:id="rId1042" xr:uid="{00000000-0004-0000-0700-000011040000}"/>
    <hyperlink ref="Z741" r:id="rId1043" xr:uid="{00000000-0004-0000-0700-000012040000}"/>
    <hyperlink ref="Z742" r:id="rId1044" xr:uid="{00000000-0004-0000-0700-000013040000}"/>
    <hyperlink ref="Z743" r:id="rId1045" xr:uid="{00000000-0004-0000-0700-000014040000}"/>
    <hyperlink ref="Z745" r:id="rId1046" xr:uid="{00000000-0004-0000-0700-000015040000}"/>
    <hyperlink ref="Z746" r:id="rId1047" xr:uid="{00000000-0004-0000-0700-000016040000}"/>
    <hyperlink ref="Z747" r:id="rId1048" xr:uid="{00000000-0004-0000-0700-000017040000}"/>
    <hyperlink ref="Z748" r:id="rId1049" xr:uid="{00000000-0004-0000-0700-000018040000}"/>
    <hyperlink ref="AA748" r:id="rId1050" xr:uid="{00000000-0004-0000-0700-000019040000}"/>
    <hyperlink ref="AB748" r:id="rId1051" xr:uid="{00000000-0004-0000-0700-00001A040000}"/>
    <hyperlink ref="Z749" r:id="rId1052" xr:uid="{00000000-0004-0000-0700-00001B040000}"/>
    <hyperlink ref="Z750" r:id="rId1053" xr:uid="{00000000-0004-0000-0700-00001C040000}"/>
    <hyperlink ref="Z751" r:id="rId1054" xr:uid="{00000000-0004-0000-0700-00001D040000}"/>
    <hyperlink ref="Z752" r:id="rId1055" xr:uid="{00000000-0004-0000-0700-00001E040000}"/>
    <hyperlink ref="Z753" r:id="rId1056" xr:uid="{00000000-0004-0000-0700-00001F040000}"/>
    <hyperlink ref="AA753" r:id="rId1057" xr:uid="{00000000-0004-0000-0700-000020040000}"/>
    <hyperlink ref="Z754" r:id="rId1058" xr:uid="{00000000-0004-0000-0700-000021040000}"/>
    <hyperlink ref="Z755" r:id="rId1059" xr:uid="{00000000-0004-0000-0700-000022040000}"/>
    <hyperlink ref="Z756" r:id="rId1060" xr:uid="{00000000-0004-0000-0700-000023040000}"/>
    <hyperlink ref="Z757" r:id="rId1061" xr:uid="{00000000-0004-0000-0700-000024040000}"/>
    <hyperlink ref="Z758" r:id="rId1062" xr:uid="{00000000-0004-0000-0700-000025040000}"/>
    <hyperlink ref="Z759" r:id="rId1063" xr:uid="{00000000-0004-0000-0700-000026040000}"/>
    <hyperlink ref="Z760" r:id="rId1064" xr:uid="{00000000-0004-0000-0700-000027040000}"/>
    <hyperlink ref="Z761" r:id="rId1065" xr:uid="{00000000-0004-0000-0700-000028040000}"/>
    <hyperlink ref="AA761" r:id="rId1066" xr:uid="{00000000-0004-0000-0700-000029040000}"/>
    <hyperlink ref="Z762" r:id="rId1067" xr:uid="{00000000-0004-0000-0700-00002A040000}"/>
    <hyperlink ref="AA762" r:id="rId1068" xr:uid="{00000000-0004-0000-0700-00002B040000}"/>
    <hyperlink ref="AB762" r:id="rId1069" xr:uid="{00000000-0004-0000-0700-00002C040000}"/>
    <hyperlink ref="AC762" r:id="rId1070" xr:uid="{00000000-0004-0000-0700-00002D040000}"/>
    <hyperlink ref="Z763" r:id="rId1071" xr:uid="{00000000-0004-0000-0700-00002E040000}"/>
    <hyperlink ref="AA763" r:id="rId1072" xr:uid="{00000000-0004-0000-0700-00002F040000}"/>
    <hyperlink ref="AB763" r:id="rId1073" xr:uid="{00000000-0004-0000-0700-000030040000}"/>
    <hyperlink ref="Z764" r:id="rId1074" xr:uid="{00000000-0004-0000-0700-000031040000}"/>
    <hyperlink ref="Z765" r:id="rId1075" xr:uid="{00000000-0004-0000-0700-000032040000}"/>
    <hyperlink ref="Z766" r:id="rId1076" xr:uid="{00000000-0004-0000-0700-000033040000}"/>
    <hyperlink ref="Z767" r:id="rId1077" xr:uid="{00000000-0004-0000-0700-000034040000}"/>
    <hyperlink ref="Z768" r:id="rId1078" xr:uid="{00000000-0004-0000-0700-000035040000}"/>
    <hyperlink ref="AA768" r:id="rId1079" xr:uid="{00000000-0004-0000-0700-000036040000}"/>
    <hyperlink ref="AB768" r:id="rId1080" xr:uid="{00000000-0004-0000-0700-000037040000}"/>
    <hyperlink ref="Z769" r:id="rId1081" xr:uid="{00000000-0004-0000-0700-000038040000}"/>
    <hyperlink ref="Z770" r:id="rId1082" xr:uid="{00000000-0004-0000-0700-000039040000}"/>
    <hyperlink ref="Z771" r:id="rId1083" xr:uid="{00000000-0004-0000-0700-00003A040000}"/>
    <hyperlink ref="AA771" r:id="rId1084" xr:uid="{00000000-0004-0000-0700-00003B040000}"/>
    <hyperlink ref="Z772" r:id="rId1085" xr:uid="{00000000-0004-0000-0700-00003C040000}"/>
    <hyperlink ref="Z773" r:id="rId1086" xr:uid="{00000000-0004-0000-0700-00003D040000}"/>
    <hyperlink ref="AA773" r:id="rId1087" xr:uid="{00000000-0004-0000-0700-00003E040000}"/>
    <hyperlink ref="Z774" r:id="rId1088" xr:uid="{00000000-0004-0000-0700-00003F040000}"/>
    <hyperlink ref="Z775" r:id="rId1089" xr:uid="{00000000-0004-0000-0700-000040040000}"/>
    <hyperlink ref="AA775" r:id="rId1090" xr:uid="{00000000-0004-0000-0700-000041040000}"/>
    <hyperlink ref="Z776" r:id="rId1091" xr:uid="{00000000-0004-0000-0700-000042040000}"/>
    <hyperlink ref="Z777" r:id="rId1092" xr:uid="{00000000-0004-0000-0700-000043040000}"/>
    <hyperlink ref="Z778" r:id="rId1093" xr:uid="{00000000-0004-0000-0700-000044040000}"/>
    <hyperlink ref="Z779" r:id="rId1094" xr:uid="{00000000-0004-0000-0700-000045040000}"/>
    <hyperlink ref="Z780" r:id="rId1095" xr:uid="{00000000-0004-0000-0700-000046040000}"/>
    <hyperlink ref="Z781" r:id="rId1096" xr:uid="{00000000-0004-0000-0700-000047040000}"/>
    <hyperlink ref="Z782" r:id="rId1097" xr:uid="{00000000-0004-0000-0700-000048040000}"/>
    <hyperlink ref="AA782" r:id="rId1098" xr:uid="{00000000-0004-0000-0700-000049040000}"/>
    <hyperlink ref="Z783" r:id="rId1099" xr:uid="{00000000-0004-0000-0700-00004A040000}"/>
    <hyperlink ref="Z784" r:id="rId1100" xr:uid="{00000000-0004-0000-0700-00004B040000}"/>
    <hyperlink ref="Z785" r:id="rId1101" xr:uid="{00000000-0004-0000-0700-00004C040000}"/>
    <hyperlink ref="Z786" r:id="rId1102" xr:uid="{00000000-0004-0000-0700-00004D040000}"/>
    <hyperlink ref="AA786" r:id="rId1103" xr:uid="{00000000-0004-0000-0700-00004E040000}"/>
    <hyperlink ref="Z787" r:id="rId1104" xr:uid="{00000000-0004-0000-0700-00004F040000}"/>
    <hyperlink ref="Z788" r:id="rId1105" location="4" xr:uid="{00000000-0004-0000-0700-000050040000}"/>
    <hyperlink ref="AA788" r:id="rId1106" xr:uid="{00000000-0004-0000-0700-000051040000}"/>
    <hyperlink ref="Z789" r:id="rId1107" xr:uid="{00000000-0004-0000-0700-000052040000}"/>
    <hyperlink ref="AA789" r:id="rId1108" xr:uid="{00000000-0004-0000-0700-000053040000}"/>
    <hyperlink ref="Z790" r:id="rId1109" xr:uid="{00000000-0004-0000-0700-000054040000}"/>
    <hyperlink ref="AA790" r:id="rId1110" xr:uid="{00000000-0004-0000-0700-000055040000}"/>
    <hyperlink ref="AC790" r:id="rId1111" xr:uid="{00000000-0004-0000-0700-000056040000}"/>
    <hyperlink ref="Z791" r:id="rId1112" xr:uid="{00000000-0004-0000-0700-000057040000}"/>
    <hyperlink ref="Z792" r:id="rId1113" xr:uid="{00000000-0004-0000-0700-000058040000}"/>
    <hyperlink ref="Z793" r:id="rId1114" xr:uid="{00000000-0004-0000-0700-000059040000}"/>
    <hyperlink ref="Z794" r:id="rId1115" xr:uid="{00000000-0004-0000-0700-00005A040000}"/>
    <hyperlink ref="AA794" r:id="rId1116" xr:uid="{00000000-0004-0000-0700-00005B040000}"/>
    <hyperlink ref="Z795" r:id="rId1117" xr:uid="{00000000-0004-0000-0700-00005C040000}"/>
    <hyperlink ref="AA795" r:id="rId1118" xr:uid="{00000000-0004-0000-0700-00005D040000}"/>
    <hyperlink ref="Z796" r:id="rId1119" xr:uid="{00000000-0004-0000-0700-00005E040000}"/>
    <hyperlink ref="Z797" r:id="rId1120" xr:uid="{00000000-0004-0000-0700-00005F040000}"/>
    <hyperlink ref="Z798" r:id="rId1121" xr:uid="{00000000-0004-0000-0700-000060040000}"/>
    <hyperlink ref="AB798" r:id="rId1122" xr:uid="{00000000-0004-0000-0700-000061040000}"/>
    <hyperlink ref="AD798" r:id="rId1123" xr:uid="{00000000-0004-0000-0700-000062040000}"/>
    <hyperlink ref="Z799" r:id="rId1124" xr:uid="{00000000-0004-0000-0700-000063040000}"/>
    <hyperlink ref="Z800" r:id="rId1125" xr:uid="{00000000-0004-0000-0700-000064040000}"/>
    <hyperlink ref="Z801" r:id="rId1126" xr:uid="{00000000-0004-0000-0700-000065040000}"/>
    <hyperlink ref="Z802" r:id="rId1127" xr:uid="{00000000-0004-0000-0700-000066040000}"/>
    <hyperlink ref="Z803" r:id="rId1128" xr:uid="{00000000-0004-0000-0700-000067040000}"/>
    <hyperlink ref="AA803" r:id="rId1129" xr:uid="{00000000-0004-0000-0700-000068040000}"/>
    <hyperlink ref="AB803" r:id="rId1130" xr:uid="{00000000-0004-0000-0700-000069040000}"/>
    <hyperlink ref="Z804" r:id="rId1131" xr:uid="{00000000-0004-0000-0700-00006A040000}"/>
    <hyperlink ref="Z805" r:id="rId1132" xr:uid="{00000000-0004-0000-0700-00006B040000}"/>
    <hyperlink ref="AA805" r:id="rId1133" xr:uid="{00000000-0004-0000-0700-00006C040000}"/>
    <hyperlink ref="Z806" r:id="rId1134" xr:uid="{00000000-0004-0000-0700-00006D040000}"/>
    <hyperlink ref="Z807" r:id="rId1135" xr:uid="{00000000-0004-0000-0700-00006E040000}"/>
    <hyperlink ref="Z808" r:id="rId1136" xr:uid="{00000000-0004-0000-0700-00006F040000}"/>
    <hyperlink ref="Z809" r:id="rId1137" xr:uid="{00000000-0004-0000-0700-000070040000}"/>
    <hyperlink ref="Z810" r:id="rId1138" xr:uid="{00000000-0004-0000-0700-000071040000}"/>
    <hyperlink ref="AA810" r:id="rId1139" xr:uid="{00000000-0004-0000-0700-000072040000}"/>
    <hyperlink ref="Z811" r:id="rId1140" xr:uid="{00000000-0004-0000-0700-000073040000}"/>
    <hyperlink ref="Z812" r:id="rId1141" xr:uid="{00000000-0004-0000-0700-000074040000}"/>
    <hyperlink ref="Z813" r:id="rId1142" xr:uid="{00000000-0004-0000-0700-000075040000}"/>
    <hyperlink ref="Z814" r:id="rId1143" xr:uid="{00000000-0004-0000-0700-000076040000}"/>
    <hyperlink ref="Z815" r:id="rId1144" xr:uid="{00000000-0004-0000-0700-000077040000}"/>
    <hyperlink ref="AA815" r:id="rId1145" xr:uid="{00000000-0004-0000-0700-000078040000}"/>
    <hyperlink ref="Z816" r:id="rId1146" xr:uid="{00000000-0004-0000-0700-000079040000}"/>
    <hyperlink ref="AA816" r:id="rId1147" xr:uid="{00000000-0004-0000-0700-00007A040000}"/>
    <hyperlink ref="Z817" r:id="rId1148" xr:uid="{00000000-0004-0000-0700-00007B040000}"/>
    <hyperlink ref="Z818" r:id="rId1149" xr:uid="{00000000-0004-0000-0700-00007C040000}"/>
    <hyperlink ref="Z819" r:id="rId1150" xr:uid="{00000000-0004-0000-0700-00007D040000}"/>
    <hyperlink ref="AA819" r:id="rId1151" xr:uid="{00000000-0004-0000-0700-00007E040000}"/>
    <hyperlink ref="Z820" r:id="rId1152" xr:uid="{00000000-0004-0000-0700-00007F040000}"/>
    <hyperlink ref="Z821" r:id="rId1153" xr:uid="{00000000-0004-0000-0700-000080040000}"/>
    <hyperlink ref="Z822" r:id="rId1154" xr:uid="{00000000-0004-0000-0700-000081040000}"/>
    <hyperlink ref="AA822" r:id="rId1155" xr:uid="{00000000-0004-0000-0700-000082040000}"/>
    <hyperlink ref="Z823" r:id="rId1156" xr:uid="{00000000-0004-0000-0700-000083040000}"/>
    <hyperlink ref="AA823" r:id="rId1157" xr:uid="{00000000-0004-0000-0700-000084040000}"/>
    <hyperlink ref="AB823" r:id="rId1158" xr:uid="{00000000-0004-0000-0700-000085040000}"/>
    <hyperlink ref="AC823" r:id="rId1159" xr:uid="{00000000-0004-0000-0700-000086040000}"/>
    <hyperlink ref="Z824" r:id="rId1160" xr:uid="{00000000-0004-0000-0700-000087040000}"/>
    <hyperlink ref="Z825" r:id="rId1161" xr:uid="{00000000-0004-0000-0700-000088040000}"/>
    <hyperlink ref="AA825" r:id="rId1162" xr:uid="{00000000-0004-0000-0700-000089040000}"/>
    <hyperlink ref="Z826" r:id="rId1163" xr:uid="{00000000-0004-0000-0700-00008A040000}"/>
    <hyperlink ref="Z827" r:id="rId1164" xr:uid="{00000000-0004-0000-0700-00008B040000}"/>
    <hyperlink ref="Z828" r:id="rId1165" xr:uid="{00000000-0004-0000-0700-00008C040000}"/>
    <hyperlink ref="Z829" r:id="rId1166" xr:uid="{00000000-0004-0000-0700-00008D040000}"/>
    <hyperlink ref="Z830" r:id="rId1167" xr:uid="{00000000-0004-0000-0700-00008E040000}"/>
    <hyperlink ref="Z831" r:id="rId1168" xr:uid="{00000000-0004-0000-0700-00008F040000}"/>
    <hyperlink ref="Z832" r:id="rId1169" xr:uid="{00000000-0004-0000-0700-000090040000}"/>
    <hyperlink ref="Z833" r:id="rId1170" xr:uid="{00000000-0004-0000-0700-000091040000}"/>
    <hyperlink ref="Z834" r:id="rId1171" xr:uid="{00000000-0004-0000-0700-000092040000}"/>
    <hyperlink ref="Z835" r:id="rId1172" xr:uid="{00000000-0004-0000-0700-000093040000}"/>
    <hyperlink ref="Z836" r:id="rId1173" xr:uid="{00000000-0004-0000-0700-000094040000}"/>
    <hyperlink ref="Z837" r:id="rId1174" xr:uid="{00000000-0004-0000-0700-000095040000}"/>
    <hyperlink ref="Z838" r:id="rId1175" xr:uid="{00000000-0004-0000-0700-000096040000}"/>
    <hyperlink ref="Z839" r:id="rId1176" xr:uid="{00000000-0004-0000-0700-000097040000}"/>
    <hyperlink ref="AA839" r:id="rId1177" xr:uid="{00000000-0004-0000-0700-000098040000}"/>
    <hyperlink ref="AB839" r:id="rId1178" xr:uid="{00000000-0004-0000-0700-000099040000}"/>
    <hyperlink ref="Z840" r:id="rId1179" xr:uid="{00000000-0004-0000-0700-00009A040000}"/>
    <hyperlink ref="Z841" r:id="rId1180" xr:uid="{00000000-0004-0000-0700-00009B040000}"/>
    <hyperlink ref="Z842" r:id="rId1181" xr:uid="{00000000-0004-0000-0700-00009C040000}"/>
    <hyperlink ref="Z843" r:id="rId1182" xr:uid="{00000000-0004-0000-0700-00009D040000}"/>
    <hyperlink ref="AA843" r:id="rId1183" xr:uid="{00000000-0004-0000-0700-00009E040000}"/>
    <hyperlink ref="Z844" r:id="rId1184" xr:uid="{00000000-0004-0000-0700-00009F040000}"/>
    <hyperlink ref="Z845" r:id="rId1185" xr:uid="{00000000-0004-0000-0700-0000A0040000}"/>
    <hyperlink ref="Z846" r:id="rId1186" xr:uid="{00000000-0004-0000-0700-0000A1040000}"/>
    <hyperlink ref="Z847" r:id="rId1187" xr:uid="{00000000-0004-0000-0700-0000A2040000}"/>
    <hyperlink ref="Z848" r:id="rId1188" xr:uid="{00000000-0004-0000-0700-0000A3040000}"/>
    <hyperlink ref="AA848" r:id="rId1189" xr:uid="{00000000-0004-0000-0700-0000A4040000}"/>
    <hyperlink ref="Z849" r:id="rId1190" xr:uid="{00000000-0004-0000-0700-0000A5040000}"/>
    <hyperlink ref="Z850" r:id="rId1191" xr:uid="{00000000-0004-0000-0700-0000A6040000}"/>
    <hyperlink ref="Z851" r:id="rId1192" xr:uid="{00000000-0004-0000-0700-0000A7040000}"/>
    <hyperlink ref="Z852" r:id="rId1193" xr:uid="{00000000-0004-0000-0700-0000A8040000}"/>
    <hyperlink ref="Z853" r:id="rId1194" xr:uid="{00000000-0004-0000-0700-0000A9040000}"/>
    <hyperlink ref="Z854" r:id="rId1195" xr:uid="{00000000-0004-0000-0700-0000AA040000}"/>
    <hyperlink ref="AA854" r:id="rId1196" location="1" xr:uid="{00000000-0004-0000-0700-0000AB040000}"/>
    <hyperlink ref="Z855" r:id="rId1197" xr:uid="{00000000-0004-0000-0700-0000AC040000}"/>
    <hyperlink ref="AA855" r:id="rId1198" xr:uid="{00000000-0004-0000-0700-0000AD040000}"/>
    <hyperlink ref="AB855" r:id="rId1199" xr:uid="{00000000-0004-0000-0700-0000AE040000}"/>
    <hyperlink ref="Z856" r:id="rId1200" xr:uid="{00000000-0004-0000-0700-0000AF040000}"/>
    <hyperlink ref="Z857" r:id="rId1201" xr:uid="{00000000-0004-0000-0700-0000B0040000}"/>
    <hyperlink ref="Z858" r:id="rId1202" xr:uid="{00000000-0004-0000-0700-0000B1040000}"/>
    <hyperlink ref="Z859" r:id="rId1203" xr:uid="{00000000-0004-0000-0700-0000B2040000}"/>
    <hyperlink ref="Z860" r:id="rId1204" xr:uid="{00000000-0004-0000-0700-0000B3040000}"/>
    <hyperlink ref="Z861" r:id="rId1205" xr:uid="{00000000-0004-0000-0700-0000B4040000}"/>
    <hyperlink ref="AA861" r:id="rId1206" xr:uid="{00000000-0004-0000-0700-0000B5040000}"/>
    <hyperlink ref="AB861" r:id="rId1207" xr:uid="{00000000-0004-0000-0700-0000B6040000}"/>
    <hyperlink ref="AC861" r:id="rId1208" xr:uid="{00000000-0004-0000-0700-0000B7040000}"/>
    <hyperlink ref="Z862" r:id="rId1209" xr:uid="{00000000-0004-0000-0700-0000B8040000}"/>
    <hyperlink ref="AA862" r:id="rId1210" xr:uid="{00000000-0004-0000-0700-0000B9040000}"/>
    <hyperlink ref="Z863" r:id="rId1211" xr:uid="{00000000-0004-0000-0700-0000BA040000}"/>
    <hyperlink ref="Z864" r:id="rId1212" xr:uid="{00000000-0004-0000-0700-0000BB040000}"/>
    <hyperlink ref="Z865" r:id="rId1213" xr:uid="{00000000-0004-0000-0700-0000BC040000}"/>
    <hyperlink ref="Z866" r:id="rId1214" xr:uid="{00000000-0004-0000-0700-0000BD040000}"/>
    <hyperlink ref="Z867" r:id="rId1215" xr:uid="{00000000-0004-0000-0700-0000BE040000}"/>
    <hyperlink ref="Z868" r:id="rId1216" xr:uid="{00000000-0004-0000-0700-0000BF040000}"/>
    <hyperlink ref="AA868" r:id="rId1217" xr:uid="{00000000-0004-0000-0700-0000C0040000}"/>
    <hyperlink ref="Z869" r:id="rId1218" xr:uid="{00000000-0004-0000-0700-0000C1040000}"/>
    <hyperlink ref="Z870" r:id="rId1219" xr:uid="{00000000-0004-0000-0700-0000C2040000}"/>
    <hyperlink ref="Z871" r:id="rId1220" xr:uid="{00000000-0004-0000-0700-0000C3040000}"/>
    <hyperlink ref="Z872" r:id="rId1221" xr:uid="{00000000-0004-0000-0700-0000C4040000}"/>
    <hyperlink ref="Z873" r:id="rId1222" xr:uid="{00000000-0004-0000-0700-0000C5040000}"/>
    <hyperlink ref="Z874" r:id="rId1223" xr:uid="{00000000-0004-0000-0700-0000C6040000}"/>
    <hyperlink ref="Z875" r:id="rId1224" xr:uid="{00000000-0004-0000-0700-0000C7040000}"/>
    <hyperlink ref="AA875" r:id="rId1225" xr:uid="{00000000-0004-0000-0700-0000C8040000}"/>
    <hyperlink ref="Z876" r:id="rId1226" xr:uid="{00000000-0004-0000-0700-0000C9040000}"/>
    <hyperlink ref="Z877" r:id="rId1227" xr:uid="{00000000-0004-0000-0700-0000CA040000}"/>
    <hyperlink ref="Z878" r:id="rId1228" xr:uid="{00000000-0004-0000-0700-0000CB040000}"/>
    <hyperlink ref="Z879" r:id="rId1229" xr:uid="{00000000-0004-0000-0700-0000CC040000}"/>
    <hyperlink ref="Z880" r:id="rId1230" xr:uid="{00000000-0004-0000-0700-0000CD040000}"/>
    <hyperlink ref="AA880" r:id="rId1231" xr:uid="{00000000-0004-0000-0700-0000CE040000}"/>
    <hyperlink ref="Z881" r:id="rId1232" xr:uid="{00000000-0004-0000-0700-0000CF040000}"/>
    <hyperlink ref="Z882" r:id="rId1233" xr:uid="{00000000-0004-0000-0700-0000D0040000}"/>
    <hyperlink ref="Z883" r:id="rId1234" xr:uid="{00000000-0004-0000-0700-0000D1040000}"/>
    <hyperlink ref="Z884" r:id="rId1235" xr:uid="{00000000-0004-0000-0700-0000D2040000}"/>
    <hyperlink ref="AA884" r:id="rId1236" xr:uid="{00000000-0004-0000-0700-0000D3040000}"/>
    <hyperlink ref="Z885" r:id="rId1237" xr:uid="{00000000-0004-0000-0700-0000D4040000}"/>
    <hyperlink ref="Z886" r:id="rId1238" xr:uid="{00000000-0004-0000-0700-0000D5040000}"/>
    <hyperlink ref="Z887" r:id="rId1239" xr:uid="{00000000-0004-0000-0700-0000D6040000}"/>
    <hyperlink ref="Z888" r:id="rId1240" xr:uid="{00000000-0004-0000-0700-0000D7040000}"/>
    <hyperlink ref="AA888" r:id="rId1241" xr:uid="{00000000-0004-0000-0700-0000D8040000}"/>
    <hyperlink ref="Z889" r:id="rId1242" xr:uid="{00000000-0004-0000-0700-0000D9040000}"/>
    <hyperlink ref="AA889" r:id="rId1243" xr:uid="{00000000-0004-0000-0700-0000DA040000}"/>
    <hyperlink ref="Z890" r:id="rId1244" xr:uid="{00000000-0004-0000-0700-0000DB040000}"/>
    <hyperlink ref="AA890" r:id="rId1245" xr:uid="{00000000-0004-0000-0700-0000DC040000}"/>
    <hyperlink ref="Z891" r:id="rId1246" xr:uid="{00000000-0004-0000-0700-0000DD040000}"/>
    <hyperlink ref="AA891" r:id="rId1247" xr:uid="{00000000-0004-0000-0700-0000DE040000}"/>
    <hyperlink ref="Z892" r:id="rId1248" xr:uid="{00000000-0004-0000-0700-0000DF040000}"/>
    <hyperlink ref="Z893" r:id="rId1249" xr:uid="{00000000-0004-0000-0700-0000E0040000}"/>
    <hyperlink ref="Z894" r:id="rId1250" xr:uid="{00000000-0004-0000-0700-0000E1040000}"/>
    <hyperlink ref="AA894" r:id="rId1251" xr:uid="{00000000-0004-0000-0700-0000E2040000}"/>
    <hyperlink ref="Z895" r:id="rId1252" xr:uid="{00000000-0004-0000-0700-0000E3040000}"/>
    <hyperlink ref="Z896" r:id="rId1253" xr:uid="{00000000-0004-0000-0700-0000E4040000}"/>
    <hyperlink ref="Z897" r:id="rId1254" xr:uid="{00000000-0004-0000-0700-0000E5040000}"/>
    <hyperlink ref="Z898" r:id="rId1255" xr:uid="{00000000-0004-0000-0700-0000E6040000}"/>
    <hyperlink ref="Z899" r:id="rId1256" xr:uid="{00000000-0004-0000-0700-0000E7040000}"/>
    <hyperlink ref="Z900" r:id="rId1257" xr:uid="{00000000-0004-0000-0700-0000E8040000}"/>
    <hyperlink ref="Z901" r:id="rId1258" xr:uid="{00000000-0004-0000-0700-0000E9040000}"/>
    <hyperlink ref="Z902" r:id="rId1259" xr:uid="{00000000-0004-0000-0700-0000EA040000}"/>
    <hyperlink ref="Z903" r:id="rId1260" xr:uid="{00000000-0004-0000-0700-0000EB040000}"/>
    <hyperlink ref="AA903" r:id="rId1261" xr:uid="{00000000-0004-0000-0700-0000EC040000}"/>
    <hyperlink ref="AB903" r:id="rId1262" xr:uid="{00000000-0004-0000-0700-0000ED040000}"/>
    <hyperlink ref="Z904" r:id="rId1263" xr:uid="{00000000-0004-0000-0700-0000EE040000}"/>
    <hyperlink ref="Z905" r:id="rId1264" xr:uid="{00000000-0004-0000-0700-0000EF040000}"/>
    <hyperlink ref="Z906" r:id="rId1265" xr:uid="{00000000-0004-0000-0700-0000F0040000}"/>
    <hyperlink ref="Z907" r:id="rId1266" xr:uid="{00000000-0004-0000-0700-0000F1040000}"/>
    <hyperlink ref="Z908" r:id="rId1267" xr:uid="{00000000-0004-0000-0700-0000F2040000}"/>
    <hyperlink ref="AA908" r:id="rId1268" xr:uid="{00000000-0004-0000-0700-0000F3040000}"/>
    <hyperlink ref="Z909" r:id="rId1269" xr:uid="{00000000-0004-0000-0700-0000F4040000}"/>
    <hyperlink ref="AA909" r:id="rId1270" xr:uid="{00000000-0004-0000-0700-0000F5040000}"/>
    <hyperlink ref="AB909" r:id="rId1271" xr:uid="{00000000-0004-0000-0700-0000F6040000}"/>
    <hyperlink ref="AC909" r:id="rId1272" xr:uid="{00000000-0004-0000-0700-0000F7040000}"/>
    <hyperlink ref="Z910" r:id="rId1273" xr:uid="{00000000-0004-0000-0700-0000F8040000}"/>
    <hyperlink ref="Z911" r:id="rId1274" xr:uid="{00000000-0004-0000-0700-0000F9040000}"/>
    <hyperlink ref="Z912" r:id="rId1275" xr:uid="{00000000-0004-0000-0700-0000FA040000}"/>
    <hyperlink ref="Z913" r:id="rId1276" xr:uid="{00000000-0004-0000-0700-0000FB040000}"/>
    <hyperlink ref="Z914" r:id="rId1277" xr:uid="{00000000-0004-0000-0700-0000FC040000}"/>
    <hyperlink ref="Z915" r:id="rId1278" xr:uid="{00000000-0004-0000-0700-0000FD040000}"/>
    <hyperlink ref="Z916" r:id="rId1279" xr:uid="{00000000-0004-0000-0700-0000FE040000}"/>
    <hyperlink ref="AA916" r:id="rId1280" xr:uid="{00000000-0004-0000-0700-0000FF040000}"/>
    <hyperlink ref="Z917" r:id="rId1281" xr:uid="{00000000-0004-0000-0700-000000050000}"/>
    <hyperlink ref="Z918" r:id="rId1282" xr:uid="{00000000-0004-0000-0700-000001050000}"/>
    <hyperlink ref="AA918" r:id="rId1283" xr:uid="{00000000-0004-0000-0700-000002050000}"/>
    <hyperlink ref="AB918" r:id="rId1284" xr:uid="{00000000-0004-0000-0700-000003050000}"/>
    <hyperlink ref="Z919" r:id="rId1285" location="photo" xr:uid="{00000000-0004-0000-0700-000004050000}"/>
    <hyperlink ref="Z920" r:id="rId1286" xr:uid="{00000000-0004-0000-0700-000005050000}"/>
    <hyperlink ref="Z921" r:id="rId1287" xr:uid="{00000000-0004-0000-0700-000006050000}"/>
    <hyperlink ref="Z922" r:id="rId1288" xr:uid="{00000000-0004-0000-0700-000007050000}"/>
    <hyperlink ref="Z923" r:id="rId1289" xr:uid="{00000000-0004-0000-0700-000008050000}"/>
    <hyperlink ref="Z924" r:id="rId1290" xr:uid="{00000000-0004-0000-0700-000009050000}"/>
    <hyperlink ref="Z925" r:id="rId1291" xr:uid="{00000000-0004-0000-0700-00000A050000}"/>
    <hyperlink ref="Z926" r:id="rId1292" xr:uid="{00000000-0004-0000-0700-00000B050000}"/>
    <hyperlink ref="Z927" r:id="rId1293" xr:uid="{00000000-0004-0000-0700-00000C050000}"/>
    <hyperlink ref="Z928" r:id="rId1294" xr:uid="{00000000-0004-0000-0700-00000D050000}"/>
    <hyperlink ref="Z929" r:id="rId1295" xr:uid="{00000000-0004-0000-0700-00000E050000}"/>
    <hyperlink ref="Z930" r:id="rId1296" xr:uid="{00000000-0004-0000-0700-00000F050000}"/>
    <hyperlink ref="AA930" r:id="rId1297" xr:uid="{00000000-0004-0000-0700-000010050000}"/>
    <hyperlink ref="Z931" r:id="rId1298" xr:uid="{00000000-0004-0000-0700-000011050000}"/>
    <hyperlink ref="Z932" r:id="rId1299" xr:uid="{00000000-0004-0000-0700-000012050000}"/>
    <hyperlink ref="Z933" r:id="rId1300" xr:uid="{00000000-0004-0000-0700-000013050000}"/>
    <hyperlink ref="Z934" r:id="rId1301" xr:uid="{00000000-0004-0000-0700-000014050000}"/>
    <hyperlink ref="Z935" r:id="rId1302" xr:uid="{00000000-0004-0000-0700-000015050000}"/>
    <hyperlink ref="AA935" r:id="rId1303" xr:uid="{00000000-0004-0000-0700-000016050000}"/>
    <hyperlink ref="Z936" r:id="rId1304" xr:uid="{00000000-0004-0000-0700-000017050000}"/>
    <hyperlink ref="AA936" r:id="rId1305" xr:uid="{00000000-0004-0000-0700-000018050000}"/>
    <hyperlink ref="Z937" r:id="rId1306" xr:uid="{00000000-0004-0000-0700-000019050000}"/>
    <hyperlink ref="Z938" r:id="rId1307" xr:uid="{00000000-0004-0000-0700-00001A050000}"/>
    <hyperlink ref="Z939" r:id="rId1308" xr:uid="{00000000-0004-0000-0700-00001B050000}"/>
    <hyperlink ref="Z940" r:id="rId1309" xr:uid="{00000000-0004-0000-0700-00001C050000}"/>
    <hyperlink ref="Z941" r:id="rId1310" xr:uid="{00000000-0004-0000-0700-00001D050000}"/>
    <hyperlink ref="Z942" r:id="rId1311" xr:uid="{00000000-0004-0000-0700-00001E050000}"/>
    <hyperlink ref="AA942" r:id="rId1312" xr:uid="{00000000-0004-0000-0700-00001F050000}"/>
    <hyperlink ref="AB942" r:id="rId1313" xr:uid="{00000000-0004-0000-0700-000020050000}"/>
    <hyperlink ref="Z943" r:id="rId1314" xr:uid="{00000000-0004-0000-0700-000021050000}"/>
    <hyperlink ref="Z944" r:id="rId1315" xr:uid="{00000000-0004-0000-0700-000022050000}"/>
    <hyperlink ref="Z945" r:id="rId1316" xr:uid="{00000000-0004-0000-0700-000023050000}"/>
    <hyperlink ref="Z946" r:id="rId1317" xr:uid="{00000000-0004-0000-0700-000024050000}"/>
    <hyperlink ref="AA946" r:id="rId1318" xr:uid="{00000000-0004-0000-0700-000025050000}"/>
    <hyperlink ref="Z947" r:id="rId1319" xr:uid="{00000000-0004-0000-0700-000026050000}"/>
    <hyperlink ref="Z948" r:id="rId1320" location=":~:text=LITTLE%20ROCK%2C%20Ark.,people%20in%20downtown%20Little%20Rock." xr:uid="{00000000-0004-0000-0700-000027050000}"/>
    <hyperlink ref="Z949" r:id="rId1321" xr:uid="{00000000-0004-0000-0700-000028050000}"/>
    <hyperlink ref="Z950" r:id="rId1322" xr:uid="{00000000-0004-0000-0700-000029050000}"/>
    <hyperlink ref="Z951" r:id="rId1323" xr:uid="{00000000-0004-0000-0700-00002A050000}"/>
    <hyperlink ref="Z952" r:id="rId1324" xr:uid="{00000000-0004-0000-0700-00002B050000}"/>
    <hyperlink ref="AA952" r:id="rId1325" xr:uid="{00000000-0004-0000-0700-00002C050000}"/>
    <hyperlink ref="Z953" r:id="rId1326" xr:uid="{00000000-0004-0000-0700-00002D050000}"/>
    <hyperlink ref="AA953" r:id="rId1327" xr:uid="{00000000-0004-0000-0700-00002E050000}"/>
    <hyperlink ref="Z954" r:id="rId1328" xr:uid="{00000000-0004-0000-0700-00002F050000}"/>
    <hyperlink ref="AA954" r:id="rId1329" xr:uid="{00000000-0004-0000-0700-000030050000}"/>
    <hyperlink ref="Z955" r:id="rId1330" xr:uid="{00000000-0004-0000-0700-000031050000}"/>
    <hyperlink ref="AA955" r:id="rId1331" xr:uid="{00000000-0004-0000-0700-000032050000}"/>
    <hyperlink ref="AB955" r:id="rId1332" xr:uid="{00000000-0004-0000-0700-000033050000}"/>
    <hyperlink ref="Z956" r:id="rId1333" xr:uid="{00000000-0004-0000-0700-000034050000}"/>
    <hyperlink ref="Z957" r:id="rId1334" xr:uid="{00000000-0004-0000-0700-000035050000}"/>
    <hyperlink ref="Z958" r:id="rId1335" xr:uid="{00000000-0004-0000-0700-000036050000}"/>
    <hyperlink ref="Z959" r:id="rId1336" xr:uid="{00000000-0004-0000-0700-000037050000}"/>
    <hyperlink ref="Z960" r:id="rId1337" xr:uid="{00000000-0004-0000-0700-000038050000}"/>
    <hyperlink ref="Z961" r:id="rId1338" xr:uid="{00000000-0004-0000-0700-000039050000}"/>
    <hyperlink ref="AB961" r:id="rId1339" xr:uid="{00000000-0004-0000-0700-00003A050000}"/>
    <hyperlink ref="Z962" r:id="rId1340" xr:uid="{00000000-0004-0000-0700-00003B050000}"/>
    <hyperlink ref="AA962" r:id="rId1341" xr:uid="{00000000-0004-0000-0700-00003C050000}"/>
    <hyperlink ref="AB962" r:id="rId1342" xr:uid="{00000000-0004-0000-0700-00003D050000}"/>
    <hyperlink ref="Z963" r:id="rId1343" xr:uid="{00000000-0004-0000-0700-00003E050000}"/>
    <hyperlink ref="Z964" r:id="rId1344" xr:uid="{00000000-0004-0000-0700-00003F050000}"/>
    <hyperlink ref="Z965" r:id="rId1345" xr:uid="{00000000-0004-0000-0700-000040050000}"/>
    <hyperlink ref="Z966" r:id="rId1346" xr:uid="{00000000-0004-0000-0700-000041050000}"/>
    <hyperlink ref="Z967" r:id="rId1347" xr:uid="{00000000-0004-0000-0700-000042050000}"/>
    <hyperlink ref="Z968" r:id="rId1348" xr:uid="{00000000-0004-0000-0700-000043050000}"/>
    <hyperlink ref="Z969" r:id="rId1349" xr:uid="{00000000-0004-0000-0700-000044050000}"/>
    <hyperlink ref="Z970" r:id="rId1350" xr:uid="{00000000-0004-0000-0700-000045050000}"/>
    <hyperlink ref="Z971" r:id="rId1351" xr:uid="{00000000-0004-0000-0700-000046050000}"/>
    <hyperlink ref="AA971" r:id="rId1352" xr:uid="{00000000-0004-0000-0700-000047050000}"/>
    <hyperlink ref="AB971" r:id="rId1353" xr:uid="{00000000-0004-0000-0700-000048050000}"/>
    <hyperlink ref="Z972" r:id="rId1354" xr:uid="{00000000-0004-0000-0700-000049050000}"/>
    <hyperlink ref="Z973" r:id="rId1355" xr:uid="{00000000-0004-0000-0700-00004A050000}"/>
    <hyperlink ref="AA973" r:id="rId1356" xr:uid="{00000000-0004-0000-0700-00004B050000}"/>
    <hyperlink ref="Z974" r:id="rId1357" xr:uid="{00000000-0004-0000-0700-00004C050000}"/>
    <hyperlink ref="AA974" r:id="rId1358" xr:uid="{00000000-0004-0000-0700-00004D050000}"/>
    <hyperlink ref="Z975" r:id="rId1359" xr:uid="{00000000-0004-0000-0700-00004E050000}"/>
    <hyperlink ref="Z976" r:id="rId1360" xr:uid="{00000000-0004-0000-0700-00004F050000}"/>
    <hyperlink ref="Z977" r:id="rId1361" xr:uid="{00000000-0004-0000-0700-000050050000}"/>
    <hyperlink ref="Z978" r:id="rId1362" xr:uid="{00000000-0004-0000-0700-000051050000}"/>
    <hyperlink ref="Z979" r:id="rId1363" xr:uid="{00000000-0004-0000-0700-000052050000}"/>
    <hyperlink ref="Z980" r:id="rId1364" xr:uid="{00000000-0004-0000-0700-000053050000}"/>
    <hyperlink ref="Z981" r:id="rId1365" xr:uid="{00000000-0004-0000-0700-000054050000}"/>
    <hyperlink ref="AA981" r:id="rId1366" xr:uid="{00000000-0004-0000-0700-000055050000}"/>
    <hyperlink ref="Z982" r:id="rId1367" xr:uid="{00000000-0004-0000-0700-000056050000}"/>
    <hyperlink ref="Z983" r:id="rId1368" xr:uid="{00000000-0004-0000-0700-000057050000}"/>
    <hyperlink ref="Z984" r:id="rId1369" xr:uid="{00000000-0004-0000-0700-000058050000}"/>
    <hyperlink ref="AA984" r:id="rId1370" xr:uid="{00000000-0004-0000-0700-000059050000}"/>
    <hyperlink ref="AC984" r:id="rId1371" xr:uid="{00000000-0004-0000-0700-00005A050000}"/>
    <hyperlink ref="Z985" r:id="rId1372" xr:uid="{00000000-0004-0000-0700-00005B050000}"/>
    <hyperlink ref="Z986" r:id="rId1373" xr:uid="{00000000-0004-0000-0700-00005C050000}"/>
    <hyperlink ref="Z987" r:id="rId1374" xr:uid="{00000000-0004-0000-0700-00005D050000}"/>
    <hyperlink ref="Z988" r:id="rId1375" xr:uid="{00000000-0004-0000-0700-00005E050000}"/>
    <hyperlink ref="Z989" r:id="rId1376" xr:uid="{00000000-0004-0000-0700-00005F050000}"/>
    <hyperlink ref="Z990" r:id="rId1377" xr:uid="{00000000-0004-0000-0700-000060050000}"/>
    <hyperlink ref="Z991" r:id="rId1378" xr:uid="{00000000-0004-0000-0700-000061050000}"/>
    <hyperlink ref="Z992" r:id="rId1379" xr:uid="{00000000-0004-0000-0700-000062050000}"/>
    <hyperlink ref="Z993" r:id="rId1380" xr:uid="{00000000-0004-0000-0700-000063050000}"/>
    <hyperlink ref="Z994" r:id="rId1381" xr:uid="{00000000-0004-0000-0700-000064050000}"/>
    <hyperlink ref="AA994" r:id="rId1382" xr:uid="{00000000-0004-0000-0700-000065050000}"/>
    <hyperlink ref="Z995" r:id="rId1383" xr:uid="{00000000-0004-0000-0700-000066050000}"/>
    <hyperlink ref="Z996" r:id="rId1384" xr:uid="{00000000-0004-0000-0700-000067050000}"/>
    <hyperlink ref="Z997" r:id="rId1385" xr:uid="{00000000-0004-0000-0700-000068050000}"/>
    <hyperlink ref="AA997" r:id="rId1386" xr:uid="{00000000-0004-0000-0700-000069050000}"/>
    <hyperlink ref="Z998" r:id="rId1387" xr:uid="{00000000-0004-0000-0700-00006A050000}"/>
    <hyperlink ref="Z999" r:id="rId1388" xr:uid="{00000000-0004-0000-0700-00006B050000}"/>
    <hyperlink ref="Z1000" r:id="rId1389" xr:uid="{00000000-0004-0000-0700-00006C050000}"/>
    <hyperlink ref="Z1001" r:id="rId1390" xr:uid="{00000000-0004-0000-0700-00006D050000}"/>
    <hyperlink ref="Z1002" r:id="rId1391" xr:uid="{00000000-0004-0000-0700-00006E050000}"/>
    <hyperlink ref="Z1003" r:id="rId1392" xr:uid="{00000000-0004-0000-0700-00006F050000}"/>
    <hyperlink ref="Z1004" r:id="rId1393" xr:uid="{00000000-0004-0000-0700-000070050000}"/>
    <hyperlink ref="AA1004" r:id="rId1394" xr:uid="{00000000-0004-0000-0700-000071050000}"/>
    <hyperlink ref="Z1005" r:id="rId1395" xr:uid="{00000000-0004-0000-0700-000072050000}"/>
    <hyperlink ref="AA1005" r:id="rId1396" xr:uid="{00000000-0004-0000-0700-000073050000}"/>
    <hyperlink ref="AB1005" r:id="rId1397" xr:uid="{00000000-0004-0000-0700-000074050000}"/>
    <hyperlink ref="Z1006" r:id="rId1398" xr:uid="{00000000-0004-0000-0700-000075050000}"/>
    <hyperlink ref="AA1006" r:id="rId1399" xr:uid="{00000000-0004-0000-0700-000076050000}"/>
    <hyperlink ref="AB1006" r:id="rId1400" xr:uid="{00000000-0004-0000-0700-000077050000}"/>
    <hyperlink ref="Z1007" r:id="rId1401" xr:uid="{00000000-0004-0000-0700-000078050000}"/>
    <hyperlink ref="Z1008" r:id="rId1402" xr:uid="{00000000-0004-0000-0700-000079050000}"/>
    <hyperlink ref="Z1009" r:id="rId1403" xr:uid="{00000000-0004-0000-0700-00007A050000}"/>
    <hyperlink ref="Z1010" r:id="rId1404" xr:uid="{00000000-0004-0000-0700-00007B050000}"/>
    <hyperlink ref="Z1011" r:id="rId1405" xr:uid="{00000000-0004-0000-0700-00007C050000}"/>
    <hyperlink ref="Z1012" r:id="rId1406" xr:uid="{00000000-0004-0000-0700-00007D050000}"/>
    <hyperlink ref="Z1013" r:id="rId1407" xr:uid="{00000000-0004-0000-0700-00007E050000}"/>
    <hyperlink ref="Z1014" r:id="rId1408" xr:uid="{00000000-0004-0000-0700-00007F050000}"/>
    <hyperlink ref="Z1015" r:id="rId1409" xr:uid="{00000000-0004-0000-0700-000080050000}"/>
    <hyperlink ref="Z1016" r:id="rId1410" xr:uid="{00000000-0004-0000-0700-000081050000}"/>
    <hyperlink ref="Z1017" r:id="rId1411" xr:uid="{00000000-0004-0000-0700-000082050000}"/>
    <hyperlink ref="AA1017" r:id="rId1412" xr:uid="{00000000-0004-0000-0700-000083050000}"/>
    <hyperlink ref="Z1018" r:id="rId1413" xr:uid="{00000000-0004-0000-0700-000084050000}"/>
    <hyperlink ref="Z1019" r:id="rId1414" xr:uid="{00000000-0004-0000-0700-000085050000}"/>
    <hyperlink ref="Z1020" r:id="rId1415" xr:uid="{00000000-0004-0000-0700-000086050000}"/>
    <hyperlink ref="Z1021" r:id="rId1416" xr:uid="{00000000-0004-0000-0700-000087050000}"/>
    <hyperlink ref="Z1022" r:id="rId1417" xr:uid="{00000000-0004-0000-0700-000088050000}"/>
    <hyperlink ref="Z1023" r:id="rId1418" xr:uid="{00000000-0004-0000-0700-000089050000}"/>
    <hyperlink ref="Z1024" r:id="rId1419" xr:uid="{00000000-0004-0000-0700-00008A050000}"/>
    <hyperlink ref="AA1024" r:id="rId1420" xr:uid="{00000000-0004-0000-0700-00008B050000}"/>
    <hyperlink ref="Z1025" r:id="rId1421" xr:uid="{00000000-0004-0000-0700-00008C050000}"/>
    <hyperlink ref="Z1026" r:id="rId1422" xr:uid="{00000000-0004-0000-0700-00008D050000}"/>
    <hyperlink ref="AB1026" r:id="rId1423" xr:uid="{00000000-0004-0000-0700-00008E050000}"/>
    <hyperlink ref="AC1026" r:id="rId1424" xr:uid="{00000000-0004-0000-0700-00008F050000}"/>
    <hyperlink ref="Z1027" r:id="rId1425" xr:uid="{00000000-0004-0000-0700-000090050000}"/>
    <hyperlink ref="Z1028" r:id="rId1426" xr:uid="{00000000-0004-0000-0700-000091050000}"/>
    <hyperlink ref="AA1028" r:id="rId1427" xr:uid="{00000000-0004-0000-0700-000092050000}"/>
    <hyperlink ref="Z1029" r:id="rId1428" xr:uid="{00000000-0004-0000-0700-000093050000}"/>
    <hyperlink ref="Z1030" r:id="rId1429" xr:uid="{00000000-0004-0000-0700-000094050000}"/>
    <hyperlink ref="Z1031" r:id="rId1430" xr:uid="{00000000-0004-0000-0700-000095050000}"/>
    <hyperlink ref="Z1032" r:id="rId1431" xr:uid="{00000000-0004-0000-0700-000096050000}"/>
    <hyperlink ref="Z1033" r:id="rId1432" xr:uid="{00000000-0004-0000-0700-000097050000}"/>
    <hyperlink ref="AA1033" r:id="rId1433" xr:uid="{00000000-0004-0000-0700-000098050000}"/>
    <hyperlink ref="Z1034" r:id="rId1434" xr:uid="{00000000-0004-0000-0700-000099050000}"/>
    <hyperlink ref="Z1035" r:id="rId1435" xr:uid="{00000000-0004-0000-0700-00009A050000}"/>
    <hyperlink ref="Z1036" r:id="rId1436" xr:uid="{00000000-0004-0000-0700-00009B050000}"/>
    <hyperlink ref="AA1036" r:id="rId1437" xr:uid="{00000000-0004-0000-0700-00009C050000}"/>
    <hyperlink ref="AB1036" r:id="rId1438" xr:uid="{00000000-0004-0000-0700-00009D050000}"/>
    <hyperlink ref="Z1037" r:id="rId1439" xr:uid="{00000000-0004-0000-0700-00009E050000}"/>
    <hyperlink ref="Z1038" r:id="rId1440" xr:uid="{00000000-0004-0000-0700-00009F050000}"/>
    <hyperlink ref="AA1038" r:id="rId1441" xr:uid="{00000000-0004-0000-0700-0000A0050000}"/>
    <hyperlink ref="Z1039" r:id="rId1442" xr:uid="{00000000-0004-0000-0700-0000A1050000}"/>
    <hyperlink ref="Z1040" r:id="rId1443" xr:uid="{00000000-0004-0000-0700-0000A2050000}"/>
    <hyperlink ref="AA1040" r:id="rId1444" xr:uid="{00000000-0004-0000-0700-0000A3050000}"/>
    <hyperlink ref="Z1041" r:id="rId1445" xr:uid="{00000000-0004-0000-0700-0000A4050000}"/>
    <hyperlink ref="AA1041" r:id="rId1446" xr:uid="{00000000-0004-0000-0700-0000A5050000}"/>
    <hyperlink ref="Z1042" r:id="rId1447" xr:uid="{00000000-0004-0000-0700-0000A6050000}"/>
    <hyperlink ref="AA1042" r:id="rId1448" xr:uid="{00000000-0004-0000-0700-0000A7050000}"/>
    <hyperlink ref="Z1043" r:id="rId1449" xr:uid="{00000000-0004-0000-0700-0000A8050000}"/>
    <hyperlink ref="Z1044" r:id="rId1450" xr:uid="{00000000-0004-0000-0700-0000A9050000}"/>
    <hyperlink ref="Z1045" r:id="rId1451" xr:uid="{00000000-0004-0000-0700-0000AA050000}"/>
    <hyperlink ref="Z1046" r:id="rId1452" xr:uid="{00000000-0004-0000-0700-0000AB050000}"/>
    <hyperlink ref="Z1047" r:id="rId1453" xr:uid="{00000000-0004-0000-0700-0000AC050000}"/>
    <hyperlink ref="Z1048" r:id="rId1454" xr:uid="{00000000-0004-0000-0700-0000AD050000}"/>
    <hyperlink ref="AA1048" r:id="rId1455" xr:uid="{00000000-0004-0000-0700-0000AE050000}"/>
    <hyperlink ref="Z1049" r:id="rId1456" xr:uid="{00000000-0004-0000-0700-0000AF050000}"/>
    <hyperlink ref="Z1050" r:id="rId1457" xr:uid="{00000000-0004-0000-0700-0000B0050000}"/>
    <hyperlink ref="Z1051" r:id="rId1458" xr:uid="{00000000-0004-0000-0700-0000B1050000}"/>
    <hyperlink ref="AA1051" r:id="rId1459" xr:uid="{00000000-0004-0000-0700-0000B2050000}"/>
    <hyperlink ref="Z1052" r:id="rId1460" location="stream/0" xr:uid="{00000000-0004-0000-0700-0000B3050000}"/>
    <hyperlink ref="Z1053" r:id="rId1461" xr:uid="{00000000-0004-0000-0700-0000B4050000}"/>
    <hyperlink ref="Z1054" r:id="rId1462" xr:uid="{00000000-0004-0000-0700-0000B5050000}"/>
    <hyperlink ref="AA1054" r:id="rId1463" xr:uid="{00000000-0004-0000-0700-0000B6050000}"/>
    <hyperlink ref="Z1055" r:id="rId1464" xr:uid="{00000000-0004-0000-0700-0000B7050000}"/>
    <hyperlink ref="Z1056" r:id="rId1465" xr:uid="{00000000-0004-0000-0700-0000B8050000}"/>
    <hyperlink ref="Z1057" r:id="rId1466" xr:uid="{00000000-0004-0000-0700-0000B9050000}"/>
    <hyperlink ref="Z1058" r:id="rId1467" xr:uid="{00000000-0004-0000-0700-0000BA050000}"/>
    <hyperlink ref="Z1059" r:id="rId1468" xr:uid="{00000000-0004-0000-0700-0000BB050000}"/>
    <hyperlink ref="Z1060" r:id="rId1469" xr:uid="{00000000-0004-0000-0700-0000BC050000}"/>
    <hyperlink ref="Z1061" r:id="rId1470" xr:uid="{00000000-0004-0000-0700-0000BD050000}"/>
    <hyperlink ref="Z1062" r:id="rId1471" xr:uid="{00000000-0004-0000-0700-0000BE050000}"/>
    <hyperlink ref="Z1063" r:id="rId1472" xr:uid="{00000000-0004-0000-0700-0000BF050000}"/>
    <hyperlink ref="AA1063" r:id="rId1473" xr:uid="{00000000-0004-0000-0700-0000C0050000}"/>
    <hyperlink ref="AB1063" r:id="rId1474" xr:uid="{00000000-0004-0000-0700-0000C1050000}"/>
    <hyperlink ref="Z1064" r:id="rId1475" xr:uid="{00000000-0004-0000-0700-0000C2050000}"/>
    <hyperlink ref="AA1064" r:id="rId1476" xr:uid="{00000000-0004-0000-0700-0000C3050000}"/>
    <hyperlink ref="Z1065" r:id="rId1477" xr:uid="{00000000-0004-0000-0700-0000C4050000}"/>
    <hyperlink ref="Z1066" r:id="rId1478" xr:uid="{00000000-0004-0000-0700-0000C5050000}"/>
    <hyperlink ref="Z1067" r:id="rId1479" xr:uid="{00000000-0004-0000-0700-0000C6050000}"/>
    <hyperlink ref="Z1068" r:id="rId1480" xr:uid="{00000000-0004-0000-0700-0000C7050000}"/>
    <hyperlink ref="Z1069" r:id="rId1481" xr:uid="{00000000-0004-0000-0700-0000C8050000}"/>
    <hyperlink ref="Z1070" r:id="rId1482" xr:uid="{00000000-0004-0000-0700-0000C9050000}"/>
    <hyperlink ref="AA1070" r:id="rId1483" xr:uid="{00000000-0004-0000-0700-0000CA050000}"/>
    <hyperlink ref="AB1070" r:id="rId1484" xr:uid="{00000000-0004-0000-0700-0000CB050000}"/>
    <hyperlink ref="Z1071" r:id="rId1485" xr:uid="{00000000-0004-0000-0700-0000CC050000}"/>
    <hyperlink ref="Z1072" r:id="rId1486" xr:uid="{00000000-0004-0000-0700-0000CD050000}"/>
    <hyperlink ref="Z1073" r:id="rId1487" xr:uid="{00000000-0004-0000-0700-0000CE050000}"/>
    <hyperlink ref="Z1074" r:id="rId1488" xr:uid="{00000000-0004-0000-0700-0000CF050000}"/>
    <hyperlink ref="Z1075" r:id="rId1489" xr:uid="{00000000-0004-0000-0700-0000D0050000}"/>
    <hyperlink ref="Z1076" r:id="rId1490" xr:uid="{00000000-0004-0000-0700-0000D1050000}"/>
    <hyperlink ref="Z1077" r:id="rId1491" xr:uid="{00000000-0004-0000-0700-0000D2050000}"/>
    <hyperlink ref="Z1078" r:id="rId1492" xr:uid="{00000000-0004-0000-0700-0000D3050000}"/>
    <hyperlink ref="Z1079" r:id="rId1493" xr:uid="{00000000-0004-0000-0700-0000D4050000}"/>
    <hyperlink ref="AA1079" r:id="rId1494" xr:uid="{00000000-0004-0000-0700-0000D5050000}"/>
    <hyperlink ref="Z1080" r:id="rId1495" xr:uid="{00000000-0004-0000-0700-0000D6050000}"/>
    <hyperlink ref="AA1080" r:id="rId1496" xr:uid="{00000000-0004-0000-0700-0000D7050000}"/>
    <hyperlink ref="AB1080" r:id="rId1497" xr:uid="{00000000-0004-0000-0700-0000D8050000}"/>
    <hyperlink ref="Z1081" r:id="rId1498" xr:uid="{00000000-0004-0000-0700-0000D9050000}"/>
    <hyperlink ref="Z1082" r:id="rId1499" xr:uid="{00000000-0004-0000-0700-0000DA050000}"/>
    <hyperlink ref="Z1083" r:id="rId1500" xr:uid="{00000000-0004-0000-0700-0000DB050000}"/>
    <hyperlink ref="Z1084" r:id="rId1501" xr:uid="{00000000-0004-0000-0700-0000DC050000}"/>
    <hyperlink ref="Z1085" r:id="rId1502" xr:uid="{00000000-0004-0000-0700-0000DD050000}"/>
    <hyperlink ref="Z1086" r:id="rId1503" xr:uid="{00000000-0004-0000-0700-0000DE050000}"/>
    <hyperlink ref="Z1087" r:id="rId1504" xr:uid="{00000000-0004-0000-0700-0000DF050000}"/>
    <hyperlink ref="Z1088" r:id="rId1505" xr:uid="{00000000-0004-0000-0700-0000E0050000}"/>
    <hyperlink ref="Z1089" r:id="rId1506" xr:uid="{00000000-0004-0000-0700-0000E1050000}"/>
    <hyperlink ref="Z1090" r:id="rId1507" xr:uid="{00000000-0004-0000-0700-0000E2050000}"/>
    <hyperlink ref="Z1091" r:id="rId1508" xr:uid="{00000000-0004-0000-0700-0000E3050000}"/>
    <hyperlink ref="Z1092" r:id="rId1509" xr:uid="{00000000-0004-0000-0700-0000E4050000}"/>
    <hyperlink ref="Z1093" r:id="rId1510" xr:uid="{00000000-0004-0000-0700-0000E5050000}"/>
    <hyperlink ref="Z1094" r:id="rId1511" xr:uid="{00000000-0004-0000-0700-0000E6050000}"/>
    <hyperlink ref="AA1094" r:id="rId1512" xr:uid="{00000000-0004-0000-0700-0000E7050000}"/>
    <hyperlink ref="Z1095" r:id="rId1513" xr:uid="{00000000-0004-0000-0700-0000E8050000}"/>
    <hyperlink ref="Z1096" r:id="rId1514" xr:uid="{00000000-0004-0000-0700-0000E9050000}"/>
    <hyperlink ref="Z1097" r:id="rId1515" xr:uid="{00000000-0004-0000-0700-0000EA050000}"/>
    <hyperlink ref="Z1098" r:id="rId1516" xr:uid="{00000000-0004-0000-0700-0000EB050000}"/>
    <hyperlink ref="Z1099" r:id="rId1517" xr:uid="{00000000-0004-0000-0700-0000EC050000}"/>
    <hyperlink ref="Z1100" r:id="rId1518" xr:uid="{00000000-0004-0000-0700-0000ED050000}"/>
    <hyperlink ref="Z1101" r:id="rId1519" xr:uid="{00000000-0004-0000-0700-0000EE050000}"/>
    <hyperlink ref="AA1101" r:id="rId1520" xr:uid="{00000000-0004-0000-0700-0000EF050000}"/>
    <hyperlink ref="AB1101" r:id="rId1521" xr:uid="{00000000-0004-0000-0700-0000F0050000}"/>
    <hyperlink ref="Z1102" r:id="rId1522" xr:uid="{00000000-0004-0000-0700-0000F1050000}"/>
    <hyperlink ref="Z1103" r:id="rId1523" xr:uid="{00000000-0004-0000-0700-0000F2050000}"/>
    <hyperlink ref="Z1104" r:id="rId1524" xr:uid="{00000000-0004-0000-0700-0000F3050000}"/>
    <hyperlink ref="Z1105" r:id="rId1525" xr:uid="{00000000-0004-0000-0700-0000F4050000}"/>
    <hyperlink ref="Z1106" r:id="rId1526" xr:uid="{00000000-0004-0000-0700-0000F5050000}"/>
    <hyperlink ref="Z1107" r:id="rId1527" xr:uid="{00000000-0004-0000-0700-0000F6050000}"/>
    <hyperlink ref="Z1108" r:id="rId1528" xr:uid="{00000000-0004-0000-0700-0000F7050000}"/>
    <hyperlink ref="AA1108" r:id="rId1529" xr:uid="{00000000-0004-0000-0700-0000F8050000}"/>
    <hyperlink ref="Z1109" r:id="rId1530" xr:uid="{00000000-0004-0000-0700-0000F9050000}"/>
    <hyperlink ref="Z1110" r:id="rId1531" xr:uid="{00000000-0004-0000-0700-0000FA050000}"/>
    <hyperlink ref="AB1110" r:id="rId1532" xr:uid="{00000000-0004-0000-0700-0000FB050000}"/>
    <hyperlink ref="Z1111" r:id="rId1533" xr:uid="{00000000-0004-0000-0700-0000FC050000}"/>
    <hyperlink ref="AA1111" r:id="rId1534" xr:uid="{00000000-0004-0000-0700-0000FD050000}"/>
    <hyperlink ref="Z1112" r:id="rId1535" xr:uid="{00000000-0004-0000-0700-0000FE050000}"/>
    <hyperlink ref="Z1113" r:id="rId1536" xr:uid="{00000000-0004-0000-0700-0000FF050000}"/>
    <hyperlink ref="Z1114" r:id="rId1537" xr:uid="{00000000-0004-0000-0700-000000060000}"/>
    <hyperlink ref="AA1114" r:id="rId1538" xr:uid="{00000000-0004-0000-0700-000001060000}"/>
    <hyperlink ref="Z1115" r:id="rId1539" xr:uid="{00000000-0004-0000-0700-000002060000}"/>
    <hyperlink ref="AA1115" r:id="rId1540" xr:uid="{00000000-0004-0000-0700-000003060000}"/>
    <hyperlink ref="Z1116" r:id="rId1541" xr:uid="{00000000-0004-0000-0700-000004060000}"/>
    <hyperlink ref="Z1117" r:id="rId1542" xr:uid="{00000000-0004-0000-0700-000005060000}"/>
    <hyperlink ref="Z1118" r:id="rId1543" xr:uid="{00000000-0004-0000-0700-000006060000}"/>
    <hyperlink ref="Z1119" r:id="rId1544" xr:uid="{00000000-0004-0000-0700-000007060000}"/>
    <hyperlink ref="AA1119" r:id="rId1545" xr:uid="{00000000-0004-0000-0700-000008060000}"/>
    <hyperlink ref="Z1120" r:id="rId1546" xr:uid="{00000000-0004-0000-0700-000009060000}"/>
    <hyperlink ref="Z1121" r:id="rId1547" xr:uid="{00000000-0004-0000-0700-00000A060000}"/>
    <hyperlink ref="Z1122" r:id="rId1548" xr:uid="{00000000-0004-0000-0700-00000B060000}"/>
    <hyperlink ref="AA1122" r:id="rId1549" xr:uid="{00000000-0004-0000-0700-00000C060000}"/>
    <hyperlink ref="AB1122" r:id="rId1550" xr:uid="{00000000-0004-0000-0700-00000D060000}"/>
    <hyperlink ref="Z1123" r:id="rId1551" xr:uid="{00000000-0004-0000-0700-00000E060000}"/>
    <hyperlink ref="Z1124" r:id="rId1552" xr:uid="{00000000-0004-0000-0700-00000F060000}"/>
    <hyperlink ref="Z1125" r:id="rId1553" xr:uid="{00000000-0004-0000-0700-000010060000}"/>
    <hyperlink ref="AA1125" r:id="rId1554" xr:uid="{00000000-0004-0000-0700-000011060000}"/>
    <hyperlink ref="Z1126" r:id="rId1555" xr:uid="{00000000-0004-0000-0700-000012060000}"/>
    <hyperlink ref="Z1127" r:id="rId1556" xr:uid="{00000000-0004-0000-0700-000013060000}"/>
    <hyperlink ref="AA1127" r:id="rId1557" xr:uid="{00000000-0004-0000-0700-000014060000}"/>
    <hyperlink ref="Z1128" r:id="rId1558" xr:uid="{00000000-0004-0000-0700-000015060000}"/>
    <hyperlink ref="AA1128" r:id="rId1559" xr:uid="{00000000-0004-0000-0700-000016060000}"/>
    <hyperlink ref="Z1129" r:id="rId1560" xr:uid="{00000000-0004-0000-0700-000017060000}"/>
    <hyperlink ref="Z1130" r:id="rId1561" xr:uid="{00000000-0004-0000-0700-000018060000}"/>
    <hyperlink ref="Z1131" r:id="rId1562" xr:uid="{00000000-0004-0000-0700-000019060000}"/>
    <hyperlink ref="AA1131" r:id="rId1563" xr:uid="{00000000-0004-0000-0700-00001A060000}"/>
    <hyperlink ref="AB1131" r:id="rId1564" xr:uid="{00000000-0004-0000-0700-00001B060000}"/>
    <hyperlink ref="Z1132" r:id="rId1565" xr:uid="{00000000-0004-0000-0700-00001C060000}"/>
    <hyperlink ref="Z1133" r:id="rId1566" xr:uid="{00000000-0004-0000-0700-00001D060000}"/>
    <hyperlink ref="Z1134" r:id="rId1567" xr:uid="{00000000-0004-0000-0700-00001E060000}"/>
    <hyperlink ref="Z1135" r:id="rId1568" xr:uid="{00000000-0004-0000-0700-00001F060000}"/>
    <hyperlink ref="Z1136" r:id="rId1569" xr:uid="{00000000-0004-0000-0700-000020060000}"/>
    <hyperlink ref="Z1137" r:id="rId1570" xr:uid="{00000000-0004-0000-0700-000021060000}"/>
    <hyperlink ref="Z1138" r:id="rId1571" xr:uid="{00000000-0004-0000-0700-000022060000}"/>
    <hyperlink ref="AA1138" r:id="rId1572" xr:uid="{00000000-0004-0000-0700-000023060000}"/>
    <hyperlink ref="AB1138" r:id="rId1573" xr:uid="{00000000-0004-0000-0700-000024060000}"/>
    <hyperlink ref="Z1139" r:id="rId1574" xr:uid="{00000000-0004-0000-0700-000025060000}"/>
    <hyperlink ref="Z1140" r:id="rId1575" xr:uid="{00000000-0004-0000-0700-000026060000}"/>
    <hyperlink ref="Z1141" r:id="rId1576" xr:uid="{00000000-0004-0000-0700-000027060000}"/>
    <hyperlink ref="Z1142" r:id="rId1577" xr:uid="{00000000-0004-0000-0700-000028060000}"/>
    <hyperlink ref="Z1143" r:id="rId1578" xr:uid="{00000000-0004-0000-0700-000029060000}"/>
    <hyperlink ref="Z1144" r:id="rId1579" xr:uid="{00000000-0004-0000-0700-00002A060000}"/>
    <hyperlink ref="Z1145" r:id="rId1580" xr:uid="{00000000-0004-0000-0700-00002B060000}"/>
    <hyperlink ref="AA1145" r:id="rId1581" xr:uid="{00000000-0004-0000-0700-00002C060000}"/>
    <hyperlink ref="Z1146" r:id="rId1582" xr:uid="{00000000-0004-0000-0700-00002D060000}"/>
    <hyperlink ref="AA1146" r:id="rId1583" xr:uid="{00000000-0004-0000-0700-00002E060000}"/>
    <hyperlink ref="Z1147" r:id="rId1584" xr:uid="{00000000-0004-0000-0700-00002F060000}"/>
    <hyperlink ref="Z1148" r:id="rId1585" xr:uid="{00000000-0004-0000-0700-000030060000}"/>
    <hyperlink ref="Z1149" r:id="rId1586" xr:uid="{00000000-0004-0000-0700-000031060000}"/>
    <hyperlink ref="AA1149" r:id="rId1587" xr:uid="{00000000-0004-0000-0700-000032060000}"/>
    <hyperlink ref="Z1150" r:id="rId1588" xr:uid="{00000000-0004-0000-0700-000033060000}"/>
    <hyperlink ref="Z1151" r:id="rId1589" xr:uid="{00000000-0004-0000-0700-000034060000}"/>
    <hyperlink ref="Z1152" r:id="rId1590" xr:uid="{00000000-0004-0000-0700-000035060000}"/>
    <hyperlink ref="AA1152" r:id="rId1591" xr:uid="{00000000-0004-0000-0700-000036060000}"/>
    <hyperlink ref="Z1153" r:id="rId1592" xr:uid="{00000000-0004-0000-0700-000037060000}"/>
    <hyperlink ref="Z1154" r:id="rId1593" xr:uid="{00000000-0004-0000-0700-000038060000}"/>
    <hyperlink ref="Z1155" r:id="rId1594" xr:uid="{00000000-0004-0000-0700-000039060000}"/>
    <hyperlink ref="Z1156" r:id="rId1595" xr:uid="{00000000-0004-0000-0700-00003A060000}"/>
    <hyperlink ref="AA1156" r:id="rId1596" xr:uid="{00000000-0004-0000-0700-00003B060000}"/>
    <hyperlink ref="Z1157" r:id="rId1597" xr:uid="{00000000-0004-0000-0700-00003C060000}"/>
    <hyperlink ref="Z1158" r:id="rId1598" xr:uid="{00000000-0004-0000-0700-00003D060000}"/>
    <hyperlink ref="Z1159" r:id="rId1599" xr:uid="{00000000-0004-0000-0700-00003E060000}"/>
    <hyperlink ref="AA1159" r:id="rId1600" xr:uid="{00000000-0004-0000-0700-00003F060000}"/>
    <hyperlink ref="Z1160" r:id="rId1601" xr:uid="{00000000-0004-0000-0700-000040060000}"/>
    <hyperlink ref="Z1161" r:id="rId1602" xr:uid="{00000000-0004-0000-0700-000041060000}"/>
    <hyperlink ref="Z1162" r:id="rId1603" xr:uid="{00000000-0004-0000-0700-000042060000}"/>
    <hyperlink ref="Z1163" r:id="rId1604" xr:uid="{00000000-0004-0000-0700-000043060000}"/>
    <hyperlink ref="AA1163" r:id="rId1605" xr:uid="{00000000-0004-0000-0700-000044060000}"/>
    <hyperlink ref="AB1163" r:id="rId1606" xr:uid="{00000000-0004-0000-0700-000045060000}"/>
    <hyperlink ref="AC1163" r:id="rId1607" xr:uid="{00000000-0004-0000-0700-000046060000}"/>
    <hyperlink ref="Z1164" r:id="rId1608" xr:uid="{00000000-0004-0000-0700-000047060000}"/>
    <hyperlink ref="Z1165" r:id="rId1609" xr:uid="{00000000-0004-0000-0700-000048060000}"/>
    <hyperlink ref="AA1165" r:id="rId1610" xr:uid="{00000000-0004-0000-0700-000049060000}"/>
    <hyperlink ref="Z1166" r:id="rId1611" xr:uid="{00000000-0004-0000-0700-00004A060000}"/>
    <hyperlink ref="Z1167" r:id="rId1612" xr:uid="{00000000-0004-0000-0700-00004B060000}"/>
    <hyperlink ref="Z1168" r:id="rId1613" xr:uid="{00000000-0004-0000-0700-00004C060000}"/>
    <hyperlink ref="Z1169" r:id="rId1614" xr:uid="{00000000-0004-0000-0700-00004D060000}"/>
    <hyperlink ref="Z1170" r:id="rId1615" xr:uid="{00000000-0004-0000-0700-00004E060000}"/>
    <hyperlink ref="AA1170" r:id="rId1616" xr:uid="{00000000-0004-0000-0700-00004F060000}"/>
    <hyperlink ref="AB1170" r:id="rId1617" xr:uid="{00000000-0004-0000-0700-000050060000}"/>
    <hyperlink ref="Z1171" r:id="rId1618" xr:uid="{00000000-0004-0000-0700-000051060000}"/>
    <hyperlink ref="Z1172" r:id="rId1619" xr:uid="{00000000-0004-0000-0700-000052060000}"/>
    <hyperlink ref="AA1172" r:id="rId1620" xr:uid="{00000000-0004-0000-0700-000053060000}"/>
    <hyperlink ref="AB1172" r:id="rId1621" xr:uid="{00000000-0004-0000-0700-000054060000}"/>
    <hyperlink ref="Z1173" r:id="rId1622" xr:uid="{00000000-0004-0000-0700-000055060000}"/>
    <hyperlink ref="AA1173" r:id="rId1623" xr:uid="{00000000-0004-0000-0700-000056060000}"/>
    <hyperlink ref="Z1174" r:id="rId1624" xr:uid="{00000000-0004-0000-0700-000057060000}"/>
    <hyperlink ref="Z1175" r:id="rId1625" xr:uid="{00000000-0004-0000-0700-000058060000}"/>
    <hyperlink ref="Z1176" r:id="rId1626" xr:uid="{00000000-0004-0000-0700-000059060000}"/>
    <hyperlink ref="Z1177" r:id="rId1627" xr:uid="{00000000-0004-0000-0700-00005A060000}"/>
    <hyperlink ref="Z1178" r:id="rId1628" xr:uid="{00000000-0004-0000-0700-00005B060000}"/>
    <hyperlink ref="AA1178" r:id="rId1629" xr:uid="{00000000-0004-0000-0700-00005C060000}"/>
    <hyperlink ref="Z1179" r:id="rId1630" xr:uid="{00000000-0004-0000-0700-00005D060000}"/>
    <hyperlink ref="Z1180" r:id="rId1631" xr:uid="{00000000-0004-0000-0700-00005E060000}"/>
    <hyperlink ref="AA1180" r:id="rId1632" xr:uid="{00000000-0004-0000-0700-00005F060000}"/>
    <hyperlink ref="Z1181" r:id="rId1633" xr:uid="{00000000-0004-0000-0700-000060060000}"/>
    <hyperlink ref="AA1181" r:id="rId1634" xr:uid="{00000000-0004-0000-0700-000061060000}"/>
    <hyperlink ref="Z1182" r:id="rId1635" xr:uid="{00000000-0004-0000-0700-000062060000}"/>
    <hyperlink ref="Z1183" r:id="rId1636" xr:uid="{00000000-0004-0000-0700-000063060000}"/>
    <hyperlink ref="Z1184" r:id="rId1637" xr:uid="{00000000-0004-0000-0700-000064060000}"/>
    <hyperlink ref="Z1185" r:id="rId1638" xr:uid="{00000000-0004-0000-0700-000065060000}"/>
    <hyperlink ref="Z1186" r:id="rId1639" xr:uid="{00000000-0004-0000-0700-000066060000}"/>
    <hyperlink ref="AA1186" r:id="rId1640" xr:uid="{00000000-0004-0000-0700-000067060000}"/>
    <hyperlink ref="Z1187" r:id="rId1641" xr:uid="{00000000-0004-0000-0700-000068060000}"/>
    <hyperlink ref="Z1188" r:id="rId1642" xr:uid="{00000000-0004-0000-0700-000069060000}"/>
    <hyperlink ref="Z1189" r:id="rId1643" xr:uid="{00000000-0004-0000-0700-00006A060000}"/>
    <hyperlink ref="Z1190" r:id="rId1644" xr:uid="{00000000-0004-0000-0700-00006B060000}"/>
    <hyperlink ref="AA1190" r:id="rId1645" location="image=21" xr:uid="{00000000-0004-0000-0700-00006C060000}"/>
    <hyperlink ref="AB1190" r:id="rId1646" xr:uid="{00000000-0004-0000-0700-00006D060000}"/>
    <hyperlink ref="Z1191" r:id="rId1647" xr:uid="{00000000-0004-0000-0700-00006E060000}"/>
    <hyperlink ref="Z1192" r:id="rId1648" xr:uid="{00000000-0004-0000-0700-00006F060000}"/>
    <hyperlink ref="Z1193" r:id="rId1649" xr:uid="{00000000-0004-0000-0700-000070060000}"/>
    <hyperlink ref="Z1194" r:id="rId1650" xr:uid="{00000000-0004-0000-0700-000071060000}"/>
    <hyperlink ref="Z1195" r:id="rId1651" xr:uid="{00000000-0004-0000-0700-000072060000}"/>
    <hyperlink ref="Z1196" r:id="rId1652" location="1" xr:uid="{00000000-0004-0000-0700-000073060000}"/>
    <hyperlink ref="AA1196" r:id="rId1653" xr:uid="{00000000-0004-0000-0700-000074060000}"/>
    <hyperlink ref="Z1197" r:id="rId1654" xr:uid="{00000000-0004-0000-0700-000075060000}"/>
    <hyperlink ref="AA1197" r:id="rId1655" xr:uid="{00000000-0004-0000-0700-000076060000}"/>
    <hyperlink ref="Z1198" r:id="rId1656" xr:uid="{00000000-0004-0000-0700-000077060000}"/>
    <hyperlink ref="Z1199" r:id="rId1657" xr:uid="{00000000-0004-0000-0700-000078060000}"/>
    <hyperlink ref="AA1199" r:id="rId1658" xr:uid="{00000000-0004-0000-0700-000079060000}"/>
    <hyperlink ref="Z1200" r:id="rId1659" xr:uid="{00000000-0004-0000-0700-00007A060000}"/>
    <hyperlink ref="Z1201" r:id="rId1660" xr:uid="{00000000-0004-0000-0700-00007B060000}"/>
    <hyperlink ref="Z1202" r:id="rId1661" xr:uid="{00000000-0004-0000-0700-00007C060000}"/>
    <hyperlink ref="Z1203" r:id="rId1662" xr:uid="{00000000-0004-0000-0700-00007D060000}"/>
    <hyperlink ref="Z1204" r:id="rId1663" xr:uid="{00000000-0004-0000-0700-00007E060000}"/>
    <hyperlink ref="Z1205" r:id="rId1664" xr:uid="{00000000-0004-0000-0700-00007F060000}"/>
    <hyperlink ref="Z1206" r:id="rId1665" xr:uid="{00000000-0004-0000-0700-000080060000}"/>
    <hyperlink ref="Z1207" r:id="rId1666" location="gid=0" xr:uid="{00000000-0004-0000-0700-000081060000}"/>
    <hyperlink ref="Z1208" r:id="rId1667" xr:uid="{00000000-0004-0000-0700-000082060000}"/>
    <hyperlink ref="AA1208" r:id="rId1668" xr:uid="{00000000-0004-0000-0700-000083060000}"/>
    <hyperlink ref="AB1208" r:id="rId1669" xr:uid="{00000000-0004-0000-0700-000084060000}"/>
    <hyperlink ref="Z1209" r:id="rId1670" xr:uid="{00000000-0004-0000-0700-000085060000}"/>
    <hyperlink ref="Z1210" r:id="rId1671" xr:uid="{00000000-0004-0000-0700-000086060000}"/>
    <hyperlink ref="Z1211" r:id="rId1672" xr:uid="{00000000-0004-0000-0700-000087060000}"/>
    <hyperlink ref="Z1212" r:id="rId1673" xr:uid="{00000000-0004-0000-0700-000088060000}"/>
    <hyperlink ref="AA1212" r:id="rId1674" xr:uid="{00000000-0004-0000-0700-000089060000}"/>
    <hyperlink ref="AB1212" r:id="rId1675" xr:uid="{00000000-0004-0000-0700-00008A060000}"/>
    <hyperlink ref="Z1213" r:id="rId1676" xr:uid="{00000000-0004-0000-0700-00008B060000}"/>
    <hyperlink ref="Z1214" r:id="rId1677" xr:uid="{00000000-0004-0000-0700-00008C060000}"/>
    <hyperlink ref="Z1215" r:id="rId1678" xr:uid="{00000000-0004-0000-0700-00008D060000}"/>
    <hyperlink ref="Z1216" r:id="rId1679" xr:uid="{00000000-0004-0000-0700-00008E060000}"/>
    <hyperlink ref="Z1217" r:id="rId1680" xr:uid="{00000000-0004-0000-0700-00008F060000}"/>
    <hyperlink ref="Z1218" r:id="rId1681" xr:uid="{00000000-0004-0000-0700-000090060000}"/>
    <hyperlink ref="Z1219" r:id="rId1682" xr:uid="{00000000-0004-0000-0700-000091060000}"/>
    <hyperlink ref="AA1219" r:id="rId1683" xr:uid="{00000000-0004-0000-0700-000092060000}"/>
    <hyperlink ref="AB1219" r:id="rId1684" xr:uid="{00000000-0004-0000-0700-000093060000}"/>
    <hyperlink ref="Z1220" r:id="rId1685" xr:uid="{00000000-0004-0000-0700-000094060000}"/>
    <hyperlink ref="Z1221" r:id="rId1686" xr:uid="{00000000-0004-0000-0700-000095060000}"/>
    <hyperlink ref="Z1222" r:id="rId1687" xr:uid="{00000000-0004-0000-0700-000096060000}"/>
    <hyperlink ref="Z1223" r:id="rId1688" xr:uid="{00000000-0004-0000-0700-000097060000}"/>
    <hyperlink ref="AA1223" r:id="rId1689" xr:uid="{00000000-0004-0000-0700-000098060000}"/>
    <hyperlink ref="Z1224" r:id="rId1690" xr:uid="{00000000-0004-0000-0700-000099060000}"/>
    <hyperlink ref="Z1225" r:id="rId1691" xr:uid="{00000000-0004-0000-0700-00009A060000}"/>
    <hyperlink ref="Z1226" r:id="rId1692" xr:uid="{00000000-0004-0000-0700-00009B060000}"/>
    <hyperlink ref="Z1227" r:id="rId1693" xr:uid="{00000000-0004-0000-0700-00009C060000}"/>
    <hyperlink ref="Z1228" r:id="rId1694" xr:uid="{00000000-0004-0000-0700-00009D060000}"/>
    <hyperlink ref="Z1229" r:id="rId1695" xr:uid="{00000000-0004-0000-0700-00009E060000}"/>
    <hyperlink ref="Z1230" r:id="rId1696" xr:uid="{00000000-0004-0000-0700-00009F060000}"/>
    <hyperlink ref="AA1230" r:id="rId1697" xr:uid="{00000000-0004-0000-0700-0000A0060000}"/>
    <hyperlink ref="Z1231" r:id="rId1698" xr:uid="{00000000-0004-0000-0700-0000A1060000}"/>
    <hyperlink ref="AA1231" r:id="rId1699" xr:uid="{00000000-0004-0000-0700-0000A2060000}"/>
    <hyperlink ref="AB1231" r:id="rId1700" xr:uid="{00000000-0004-0000-0700-0000A3060000}"/>
    <hyperlink ref="Z1232" r:id="rId1701" xr:uid="{00000000-0004-0000-0700-0000A4060000}"/>
    <hyperlink ref="Z1233" r:id="rId1702" xr:uid="{00000000-0004-0000-0700-0000A5060000}"/>
    <hyperlink ref="Z1234" r:id="rId1703" xr:uid="{00000000-0004-0000-0700-0000A6060000}"/>
    <hyperlink ref="Z1235" r:id="rId1704" xr:uid="{00000000-0004-0000-0700-0000A7060000}"/>
    <hyperlink ref="Z1236" r:id="rId1705" xr:uid="{00000000-0004-0000-0700-0000A8060000}"/>
    <hyperlink ref="Z1237" r:id="rId1706" xr:uid="{00000000-0004-0000-0700-0000A9060000}"/>
    <hyperlink ref="Z1238" r:id="rId1707" xr:uid="{00000000-0004-0000-0700-0000AA060000}"/>
    <hyperlink ref="AA1238" r:id="rId1708" xr:uid="{00000000-0004-0000-0700-0000AB060000}"/>
    <hyperlink ref="Z1239" r:id="rId1709" xr:uid="{00000000-0004-0000-0700-0000AC060000}"/>
    <hyperlink ref="Z1240" r:id="rId1710" xr:uid="{00000000-0004-0000-0700-0000AD060000}"/>
    <hyperlink ref="Z1241" r:id="rId1711" xr:uid="{00000000-0004-0000-0700-0000AE060000}"/>
    <hyperlink ref="AA1241" r:id="rId1712" xr:uid="{00000000-0004-0000-0700-0000AF060000}"/>
    <hyperlink ref="AB1241" r:id="rId1713" xr:uid="{00000000-0004-0000-0700-0000B0060000}"/>
    <hyperlink ref="Z1242" r:id="rId1714" xr:uid="{00000000-0004-0000-0700-0000B1060000}"/>
    <hyperlink ref="Z1243" r:id="rId1715" xr:uid="{00000000-0004-0000-0700-0000B2060000}"/>
    <hyperlink ref="Z1244" r:id="rId1716" xr:uid="{00000000-0004-0000-0700-0000B3060000}"/>
    <hyperlink ref="Z1245" r:id="rId1717" xr:uid="{00000000-0004-0000-0700-0000B4060000}"/>
    <hyperlink ref="Z1246" r:id="rId1718" xr:uid="{00000000-0004-0000-0700-0000B5060000}"/>
    <hyperlink ref="AA1246" r:id="rId1719" xr:uid="{00000000-0004-0000-0700-0000B6060000}"/>
    <hyperlink ref="Z1247" r:id="rId1720" xr:uid="{00000000-0004-0000-0700-0000B7060000}"/>
    <hyperlink ref="AA1247" r:id="rId1721" xr:uid="{00000000-0004-0000-0700-0000B8060000}"/>
    <hyperlink ref="Z1248" r:id="rId1722" xr:uid="{00000000-0004-0000-0700-0000B9060000}"/>
    <hyperlink ref="Z1249" r:id="rId1723" xr:uid="{00000000-0004-0000-0700-0000BA060000}"/>
    <hyperlink ref="AA1249" r:id="rId1724" xr:uid="{00000000-0004-0000-0700-0000BB060000}"/>
    <hyperlink ref="Z1250" r:id="rId1725" xr:uid="{00000000-0004-0000-0700-0000BC060000}"/>
    <hyperlink ref="AA1250" r:id="rId1726" xr:uid="{00000000-0004-0000-0700-0000BD060000}"/>
    <hyperlink ref="Z1251" r:id="rId1727" xr:uid="{00000000-0004-0000-0700-0000BE060000}"/>
    <hyperlink ref="Z1252" r:id="rId1728" xr:uid="{00000000-0004-0000-0700-0000BF060000}"/>
    <hyperlink ref="Z1253" r:id="rId1729" xr:uid="{00000000-0004-0000-0700-0000C0060000}"/>
    <hyperlink ref="AA1253" r:id="rId1730" xr:uid="{00000000-0004-0000-0700-0000C1060000}"/>
    <hyperlink ref="Z1254" r:id="rId1731" xr:uid="{00000000-0004-0000-0700-0000C2060000}"/>
    <hyperlink ref="Z1255" r:id="rId1732" xr:uid="{00000000-0004-0000-0700-0000C3060000}"/>
    <hyperlink ref="Z1256" r:id="rId1733" xr:uid="{00000000-0004-0000-0700-0000C4060000}"/>
    <hyperlink ref="AA1256" r:id="rId1734" location="12" xr:uid="{00000000-0004-0000-0700-0000C5060000}"/>
    <hyperlink ref="Z1257" r:id="rId1735" xr:uid="{00000000-0004-0000-0700-0000C6060000}"/>
    <hyperlink ref="AA1257" r:id="rId1736" xr:uid="{00000000-0004-0000-0700-0000C7060000}"/>
    <hyperlink ref="Z1258" r:id="rId1737" xr:uid="{00000000-0004-0000-0700-0000C8060000}"/>
    <hyperlink ref="Z1259" r:id="rId1738" xr:uid="{00000000-0004-0000-0700-0000C9060000}"/>
    <hyperlink ref="Z1260" r:id="rId1739" xr:uid="{00000000-0004-0000-0700-0000CA060000}"/>
    <hyperlink ref="Z1261" r:id="rId1740" xr:uid="{00000000-0004-0000-0700-0000CB060000}"/>
    <hyperlink ref="Z1262" r:id="rId1741" xr:uid="{00000000-0004-0000-0700-0000CC060000}"/>
    <hyperlink ref="Z1263" r:id="rId1742" xr:uid="{00000000-0004-0000-0700-0000CD060000}"/>
    <hyperlink ref="Z1264" r:id="rId1743" location="15" xr:uid="{00000000-0004-0000-0700-0000CE060000}"/>
    <hyperlink ref="Z1265" r:id="rId1744" xr:uid="{00000000-0004-0000-0700-0000CF060000}"/>
    <hyperlink ref="Z1266" r:id="rId1745" xr:uid="{00000000-0004-0000-0700-0000D0060000}"/>
    <hyperlink ref="Z1267" r:id="rId1746" xr:uid="{00000000-0004-0000-0700-0000D1060000}"/>
    <hyperlink ref="Z1268" r:id="rId1747" xr:uid="{00000000-0004-0000-0700-0000D2060000}"/>
    <hyperlink ref="Z1269" r:id="rId1748" xr:uid="{00000000-0004-0000-0700-0000D3060000}"/>
    <hyperlink ref="AA1269" r:id="rId1749" xr:uid="{00000000-0004-0000-0700-0000D4060000}"/>
    <hyperlink ref="AB1269" r:id="rId1750" xr:uid="{00000000-0004-0000-0700-0000D5060000}"/>
    <hyperlink ref="Z1270" r:id="rId1751" xr:uid="{00000000-0004-0000-0700-0000D6060000}"/>
    <hyperlink ref="AA1270" r:id="rId1752" xr:uid="{00000000-0004-0000-0700-0000D7060000}"/>
    <hyperlink ref="AB1270" r:id="rId1753" xr:uid="{00000000-0004-0000-0700-0000D8060000}"/>
    <hyperlink ref="Z1271" r:id="rId1754" xr:uid="{00000000-0004-0000-0700-0000D9060000}"/>
    <hyperlink ref="Z1272" r:id="rId1755" xr:uid="{00000000-0004-0000-0700-0000DA060000}"/>
    <hyperlink ref="AA1272" r:id="rId1756" xr:uid="{00000000-0004-0000-0700-0000DB060000}"/>
    <hyperlink ref="Z1273" r:id="rId1757" xr:uid="{00000000-0004-0000-0700-0000DC060000}"/>
    <hyperlink ref="AA1273" r:id="rId1758" xr:uid="{00000000-0004-0000-0700-0000DD060000}"/>
    <hyperlink ref="Z1274" r:id="rId1759" xr:uid="{00000000-0004-0000-0700-0000DE060000}"/>
    <hyperlink ref="Z1275" r:id="rId1760" xr:uid="{00000000-0004-0000-0700-0000DF060000}"/>
    <hyperlink ref="Z1276" r:id="rId1761" xr:uid="{00000000-0004-0000-0700-0000E0060000}"/>
    <hyperlink ref="AA1276" r:id="rId1762" xr:uid="{00000000-0004-0000-0700-0000E1060000}"/>
    <hyperlink ref="Z1277" r:id="rId1763" xr:uid="{00000000-0004-0000-0700-0000E2060000}"/>
    <hyperlink ref="Z1278" r:id="rId1764" xr:uid="{00000000-0004-0000-0700-0000E3060000}"/>
    <hyperlink ref="Z1279" r:id="rId1765" location="tracking-source=home-top-story-1" xr:uid="{00000000-0004-0000-0700-0000E4060000}"/>
    <hyperlink ref="AA1279" r:id="rId1766" location="15" xr:uid="{00000000-0004-0000-0700-0000E5060000}"/>
    <hyperlink ref="Z1280" r:id="rId1767" xr:uid="{00000000-0004-0000-0700-0000E6060000}"/>
    <hyperlink ref="Z1281" r:id="rId1768" xr:uid="{00000000-0004-0000-0700-0000E7060000}"/>
    <hyperlink ref="Z1282" r:id="rId1769" xr:uid="{00000000-0004-0000-0700-0000E8060000}"/>
    <hyperlink ref="Z1283" r:id="rId1770" xr:uid="{00000000-0004-0000-0700-0000E9060000}"/>
    <hyperlink ref="Z1284" r:id="rId1771" xr:uid="{00000000-0004-0000-0700-0000EA060000}"/>
    <hyperlink ref="Z1285" r:id="rId1772" xr:uid="{00000000-0004-0000-0700-0000EB060000}"/>
    <hyperlink ref="Z1286" r:id="rId1773" xr:uid="{00000000-0004-0000-0700-0000EC060000}"/>
    <hyperlink ref="Z1287" r:id="rId1774" xr:uid="{00000000-0004-0000-0700-0000ED060000}"/>
    <hyperlink ref="AA1287" r:id="rId1775" xr:uid="{00000000-0004-0000-0700-0000EE060000}"/>
    <hyperlink ref="Z1288" r:id="rId1776" xr:uid="{00000000-0004-0000-0700-0000EF060000}"/>
    <hyperlink ref="Z1289" r:id="rId1777" xr:uid="{00000000-0004-0000-0700-0000F0060000}"/>
    <hyperlink ref="Z1290" r:id="rId1778" xr:uid="{00000000-0004-0000-0700-0000F1060000}"/>
    <hyperlink ref="Z1291" r:id="rId1779" xr:uid="{00000000-0004-0000-0700-0000F2060000}"/>
    <hyperlink ref="AA1291" r:id="rId1780" xr:uid="{00000000-0004-0000-0700-0000F3060000}"/>
    <hyperlink ref="AB1291" r:id="rId1781" xr:uid="{00000000-0004-0000-0700-0000F4060000}"/>
    <hyperlink ref="Z1292" r:id="rId1782" xr:uid="{00000000-0004-0000-0700-0000F5060000}"/>
    <hyperlink ref="Z1293" r:id="rId1783" xr:uid="{00000000-0004-0000-0700-0000F6060000}"/>
    <hyperlink ref="Z1294" r:id="rId1784" xr:uid="{00000000-0004-0000-0700-0000F7060000}"/>
    <hyperlink ref="Z1295" r:id="rId1785" location="photo" xr:uid="{00000000-0004-0000-0700-0000F8060000}"/>
    <hyperlink ref="Z1296" r:id="rId1786" xr:uid="{00000000-0004-0000-0700-0000F9060000}"/>
    <hyperlink ref="Z1297" r:id="rId1787" xr:uid="{00000000-0004-0000-0700-0000FA060000}"/>
    <hyperlink ref="Z1298" r:id="rId1788" xr:uid="{00000000-0004-0000-0700-0000FB060000}"/>
    <hyperlink ref="Z1299" r:id="rId1789" xr:uid="{00000000-0004-0000-0700-0000FC060000}"/>
    <hyperlink ref="Z1300" r:id="rId1790" xr:uid="{00000000-0004-0000-0700-0000FD060000}"/>
    <hyperlink ref="Z1301" r:id="rId1791" xr:uid="{00000000-0004-0000-0700-0000FE060000}"/>
    <hyperlink ref="Z1302" r:id="rId1792" xr:uid="{00000000-0004-0000-0700-0000FF060000}"/>
    <hyperlink ref="Z1303" r:id="rId1793" xr:uid="{00000000-0004-0000-0700-000000070000}"/>
    <hyperlink ref="AA1303" r:id="rId1794" xr:uid="{00000000-0004-0000-0700-000001070000}"/>
    <hyperlink ref="AB1303" r:id="rId1795" xr:uid="{00000000-0004-0000-0700-000002070000}"/>
    <hyperlink ref="AC1303" r:id="rId1796" xr:uid="{00000000-0004-0000-0700-000003070000}"/>
    <hyperlink ref="Z1304" r:id="rId1797" xr:uid="{00000000-0004-0000-0700-000004070000}"/>
    <hyperlink ref="Z1305" r:id="rId1798" xr:uid="{00000000-0004-0000-0700-000005070000}"/>
    <hyperlink ref="Z1306" r:id="rId1799" xr:uid="{00000000-0004-0000-0700-000006070000}"/>
    <hyperlink ref="Z1307" r:id="rId1800" xr:uid="{00000000-0004-0000-0700-000007070000}"/>
    <hyperlink ref="Z1308" r:id="rId1801" xr:uid="{00000000-0004-0000-0700-000008070000}"/>
    <hyperlink ref="Z1309" r:id="rId1802" xr:uid="{00000000-0004-0000-0700-000009070000}"/>
    <hyperlink ref="Z1310" r:id="rId1803" xr:uid="{00000000-0004-0000-0700-00000A070000}"/>
    <hyperlink ref="AA1310" r:id="rId1804" xr:uid="{00000000-0004-0000-0700-00000B070000}"/>
    <hyperlink ref="AB1310" r:id="rId1805" xr:uid="{00000000-0004-0000-0700-00000C070000}"/>
    <hyperlink ref="Z1311" r:id="rId1806" xr:uid="{00000000-0004-0000-0700-00000D070000}"/>
    <hyperlink ref="Z1312" r:id="rId1807" xr:uid="{00000000-0004-0000-0700-00000E070000}"/>
    <hyperlink ref="Z1313" r:id="rId1808" xr:uid="{00000000-0004-0000-0700-00000F070000}"/>
    <hyperlink ref="Z1314" r:id="rId1809" xr:uid="{00000000-0004-0000-0700-000010070000}"/>
    <hyperlink ref="Z1315" r:id="rId1810" xr:uid="{00000000-0004-0000-0700-000011070000}"/>
    <hyperlink ref="Z1316" r:id="rId1811" xr:uid="{00000000-0004-0000-0700-000012070000}"/>
    <hyperlink ref="Z1317" r:id="rId1812" xr:uid="{00000000-0004-0000-0700-000013070000}"/>
    <hyperlink ref="Z1318" r:id="rId1813" xr:uid="{00000000-0004-0000-0700-000014070000}"/>
    <hyperlink ref="Z1319" r:id="rId1814" xr:uid="{00000000-0004-0000-0700-000015070000}"/>
    <hyperlink ref="AA1319" r:id="rId1815" xr:uid="{00000000-0004-0000-0700-000016070000}"/>
    <hyperlink ref="AB1319" r:id="rId1816" xr:uid="{00000000-0004-0000-0700-000017070000}"/>
    <hyperlink ref="Z1320" r:id="rId1817" xr:uid="{00000000-0004-0000-0700-000018070000}"/>
    <hyperlink ref="Z1321" r:id="rId1818" xr:uid="{00000000-0004-0000-0700-000019070000}"/>
    <hyperlink ref="Z1322" r:id="rId1819" xr:uid="{00000000-0004-0000-0700-00001A070000}"/>
    <hyperlink ref="Z1323" r:id="rId1820" xr:uid="{00000000-0004-0000-0700-00001B070000}"/>
    <hyperlink ref="Z1324" r:id="rId1821" xr:uid="{00000000-0004-0000-0700-00001C070000}"/>
    <hyperlink ref="Z1325" r:id="rId1822" xr:uid="{00000000-0004-0000-0700-00001D070000}"/>
    <hyperlink ref="Z1326" r:id="rId1823" xr:uid="{00000000-0004-0000-0700-00001E070000}"/>
    <hyperlink ref="Z1327" r:id="rId1824" xr:uid="{00000000-0004-0000-0700-00001F070000}"/>
    <hyperlink ref="Z1328" r:id="rId1825" xr:uid="{00000000-0004-0000-0700-000020070000}"/>
    <hyperlink ref="Z1329" r:id="rId1826" xr:uid="{00000000-0004-0000-0700-000021070000}"/>
    <hyperlink ref="AA1329" r:id="rId1827" xr:uid="{00000000-0004-0000-0700-000022070000}"/>
    <hyperlink ref="Z1330" r:id="rId1828" xr:uid="{00000000-0004-0000-0700-000023070000}"/>
    <hyperlink ref="AA1330" r:id="rId1829" xr:uid="{00000000-0004-0000-0700-000024070000}"/>
    <hyperlink ref="Z1331" r:id="rId1830" xr:uid="{00000000-0004-0000-0700-000025070000}"/>
    <hyperlink ref="Z1332" r:id="rId1831" xr:uid="{00000000-0004-0000-0700-000026070000}"/>
    <hyperlink ref="Z1333" r:id="rId1832" xr:uid="{00000000-0004-0000-0700-000027070000}"/>
    <hyperlink ref="AA1333" r:id="rId1833" xr:uid="{00000000-0004-0000-0700-000028070000}"/>
    <hyperlink ref="Z1334" r:id="rId1834" xr:uid="{00000000-0004-0000-0700-000029070000}"/>
    <hyperlink ref="AA1334" r:id="rId1835" xr:uid="{00000000-0004-0000-0700-00002A070000}"/>
    <hyperlink ref="Z1335" r:id="rId1836" xr:uid="{00000000-0004-0000-0700-00002B070000}"/>
    <hyperlink ref="Z1336" r:id="rId1837" xr:uid="{00000000-0004-0000-0700-00002C070000}"/>
    <hyperlink ref="Z1337" r:id="rId1838" xr:uid="{00000000-0004-0000-0700-00002D070000}"/>
    <hyperlink ref="Z1338" r:id="rId1839" xr:uid="{00000000-0004-0000-0700-00002E070000}"/>
    <hyperlink ref="AA1338" r:id="rId1840" xr:uid="{00000000-0004-0000-0700-00002F070000}"/>
    <hyperlink ref="AB1338" r:id="rId1841" xr:uid="{00000000-0004-0000-0700-000030070000}"/>
    <hyperlink ref="Z1339" r:id="rId1842" xr:uid="{00000000-0004-0000-0700-000031070000}"/>
    <hyperlink ref="Z1340" r:id="rId1843" xr:uid="{00000000-0004-0000-0700-000032070000}"/>
    <hyperlink ref="AA1340" r:id="rId1844" xr:uid="{00000000-0004-0000-0700-000033070000}"/>
    <hyperlink ref="Z1341" r:id="rId1845" xr:uid="{00000000-0004-0000-0700-000034070000}"/>
    <hyperlink ref="AA1341" r:id="rId1846" xr:uid="{00000000-0004-0000-0700-000035070000}"/>
    <hyperlink ref="AB1341" r:id="rId1847" xr:uid="{00000000-0004-0000-0700-000036070000}"/>
    <hyperlink ref="Z1342" r:id="rId1848" xr:uid="{00000000-0004-0000-0700-000037070000}"/>
    <hyperlink ref="Z1343" r:id="rId1849" xr:uid="{00000000-0004-0000-0700-000038070000}"/>
    <hyperlink ref="Z1344" r:id="rId1850" xr:uid="{00000000-0004-0000-0700-000039070000}"/>
    <hyperlink ref="AA1344" r:id="rId1851" xr:uid="{00000000-0004-0000-0700-00003A070000}"/>
    <hyperlink ref="Z1345" r:id="rId1852" xr:uid="{00000000-0004-0000-0700-00003B070000}"/>
    <hyperlink ref="Z1346" r:id="rId1853" xr:uid="{00000000-0004-0000-0700-00003C070000}"/>
    <hyperlink ref="Z1347" r:id="rId1854" xr:uid="{00000000-0004-0000-0700-00003D070000}"/>
    <hyperlink ref="Z1348" r:id="rId1855" xr:uid="{00000000-0004-0000-0700-00003E070000}"/>
    <hyperlink ref="Z1349" r:id="rId1856" xr:uid="{00000000-0004-0000-0700-00003F070000}"/>
    <hyperlink ref="Z1350" r:id="rId1857" xr:uid="{00000000-0004-0000-0700-000040070000}"/>
    <hyperlink ref="Z1351" r:id="rId1858" xr:uid="{00000000-0004-0000-0700-000041070000}"/>
    <hyperlink ref="Z1352" r:id="rId1859" xr:uid="{00000000-0004-0000-0700-000042070000}"/>
    <hyperlink ref="AA1352" r:id="rId1860" xr:uid="{00000000-0004-0000-0700-000043070000}"/>
    <hyperlink ref="Z1353" r:id="rId1861" xr:uid="{00000000-0004-0000-0700-000044070000}"/>
    <hyperlink ref="Z1354" r:id="rId1862" xr:uid="{00000000-0004-0000-0700-000045070000}"/>
    <hyperlink ref="Z1355" r:id="rId1863" xr:uid="{00000000-0004-0000-0700-000046070000}"/>
    <hyperlink ref="AA1355" r:id="rId1864" xr:uid="{00000000-0004-0000-0700-000047070000}"/>
    <hyperlink ref="Z1357" r:id="rId1865" xr:uid="{00000000-0004-0000-0700-000048070000}"/>
    <hyperlink ref="Z1358" r:id="rId1866" xr:uid="{00000000-0004-0000-0700-000049070000}"/>
    <hyperlink ref="Z1359" r:id="rId1867" xr:uid="{00000000-0004-0000-0700-00004A070000}"/>
    <hyperlink ref="Z1360" r:id="rId1868" xr:uid="{00000000-0004-0000-0700-00004B070000}"/>
    <hyperlink ref="Z1361" r:id="rId1869" xr:uid="{00000000-0004-0000-0700-00004C070000}"/>
    <hyperlink ref="Z1362" r:id="rId1870" xr:uid="{00000000-0004-0000-0700-00004D070000}"/>
    <hyperlink ref="Z1363" r:id="rId1871" xr:uid="{00000000-0004-0000-0700-00004E070000}"/>
    <hyperlink ref="Z1364" r:id="rId1872" xr:uid="{00000000-0004-0000-0700-00004F070000}"/>
    <hyperlink ref="Z1365" r:id="rId1873" xr:uid="{00000000-0004-0000-0700-000050070000}"/>
    <hyperlink ref="Z1366" r:id="rId1874" xr:uid="{00000000-0004-0000-0700-000051070000}"/>
    <hyperlink ref="AA1366" r:id="rId1875" xr:uid="{00000000-0004-0000-0700-000052070000}"/>
    <hyperlink ref="Z1367" r:id="rId1876" xr:uid="{00000000-0004-0000-0700-000053070000}"/>
    <hyperlink ref="AA1367" r:id="rId1877" xr:uid="{00000000-0004-0000-0700-000054070000}"/>
    <hyperlink ref="Z1368" r:id="rId1878" xr:uid="{00000000-0004-0000-0700-000055070000}"/>
    <hyperlink ref="Z1369" r:id="rId1879" xr:uid="{00000000-0004-0000-0700-000056070000}"/>
    <hyperlink ref="AA1369" r:id="rId1880" xr:uid="{00000000-0004-0000-0700-000057070000}"/>
    <hyperlink ref="Z1370" r:id="rId1881" xr:uid="{00000000-0004-0000-0700-000058070000}"/>
    <hyperlink ref="AA1370" r:id="rId1882" xr:uid="{00000000-0004-0000-0700-000059070000}"/>
    <hyperlink ref="Z1371" r:id="rId1883" xr:uid="{00000000-0004-0000-0700-00005A070000}"/>
    <hyperlink ref="Z1372" r:id="rId1884" xr:uid="{00000000-0004-0000-0700-00005B070000}"/>
    <hyperlink ref="AA1372" r:id="rId1885" xr:uid="{00000000-0004-0000-0700-00005C070000}"/>
    <hyperlink ref="Z1373" r:id="rId1886" xr:uid="{00000000-0004-0000-0700-00005D070000}"/>
    <hyperlink ref="AA1373" r:id="rId1887" xr:uid="{00000000-0004-0000-0700-00005E070000}"/>
    <hyperlink ref="AB1373" r:id="rId1888" xr:uid="{00000000-0004-0000-0700-00005F070000}"/>
    <hyperlink ref="Z1374" r:id="rId1889" xr:uid="{00000000-0004-0000-0700-000060070000}"/>
    <hyperlink ref="Z1375" r:id="rId1890" xr:uid="{00000000-0004-0000-0700-000061070000}"/>
    <hyperlink ref="Z1376" r:id="rId1891" xr:uid="{00000000-0004-0000-0700-000062070000}"/>
    <hyperlink ref="Z1377" r:id="rId1892" xr:uid="{00000000-0004-0000-0700-000063070000}"/>
    <hyperlink ref="Z1378" r:id="rId1893" xr:uid="{00000000-0004-0000-0700-000064070000}"/>
    <hyperlink ref="Z1379" r:id="rId1894" xr:uid="{00000000-0004-0000-0700-000065070000}"/>
    <hyperlink ref="Z1380" r:id="rId1895" xr:uid="{00000000-0004-0000-0700-000066070000}"/>
    <hyperlink ref="Z1381" r:id="rId1896" xr:uid="{00000000-0004-0000-0700-000067070000}"/>
    <hyperlink ref="Z1382" r:id="rId1897" xr:uid="{00000000-0004-0000-0700-000068070000}"/>
    <hyperlink ref="Z1383" r:id="rId1898" xr:uid="{00000000-0004-0000-0700-000069070000}"/>
    <hyperlink ref="Z1384" r:id="rId1899" xr:uid="{00000000-0004-0000-0700-00006A070000}"/>
    <hyperlink ref="Z1385" r:id="rId1900" xr:uid="{00000000-0004-0000-0700-00006B070000}"/>
    <hyperlink ref="Z1386" r:id="rId1901" xr:uid="{00000000-0004-0000-0700-00006C070000}"/>
    <hyperlink ref="AA1386" r:id="rId1902" xr:uid="{00000000-0004-0000-0700-00006D070000}"/>
    <hyperlink ref="Z1387" r:id="rId1903" xr:uid="{00000000-0004-0000-0700-00006E070000}"/>
    <hyperlink ref="Z1388" r:id="rId1904" xr:uid="{00000000-0004-0000-0700-00006F070000}"/>
    <hyperlink ref="Z1389" r:id="rId1905" xr:uid="{00000000-0004-0000-0700-000070070000}"/>
    <hyperlink ref="Z1390" r:id="rId1906" xr:uid="{00000000-0004-0000-0700-000071070000}"/>
    <hyperlink ref="AA1390" r:id="rId1907" xr:uid="{00000000-0004-0000-0700-000072070000}"/>
    <hyperlink ref="AB1390" r:id="rId1908" xr:uid="{00000000-0004-0000-0700-000073070000}"/>
    <hyperlink ref="Z1391" r:id="rId1909" xr:uid="{00000000-0004-0000-0700-000074070000}"/>
    <hyperlink ref="Z1392" r:id="rId1910" xr:uid="{00000000-0004-0000-0700-000075070000}"/>
    <hyperlink ref="Z1393" r:id="rId1911" xr:uid="{00000000-0004-0000-0700-000076070000}"/>
    <hyperlink ref="Z1394" r:id="rId1912" xr:uid="{00000000-0004-0000-0700-000077070000}"/>
    <hyperlink ref="AA1394" r:id="rId1913" xr:uid="{00000000-0004-0000-0700-000078070000}"/>
    <hyperlink ref="AB1394" r:id="rId1914" xr:uid="{00000000-0004-0000-0700-000079070000}"/>
    <hyperlink ref="AC1394" r:id="rId1915" xr:uid="{00000000-0004-0000-0700-00007A070000}"/>
    <hyperlink ref="Z1395" r:id="rId1916" xr:uid="{00000000-0004-0000-0700-00007B070000}"/>
    <hyperlink ref="AA1395" r:id="rId1917" xr:uid="{00000000-0004-0000-0700-00007C070000}"/>
    <hyperlink ref="Z1396" r:id="rId1918" xr:uid="{00000000-0004-0000-0700-00007D070000}"/>
    <hyperlink ref="AA1396" r:id="rId1919" xr:uid="{00000000-0004-0000-0700-00007E070000}"/>
    <hyperlink ref="Z1397" r:id="rId1920" xr:uid="{00000000-0004-0000-0700-00007F070000}"/>
    <hyperlink ref="Z1398" r:id="rId1921" xr:uid="{00000000-0004-0000-0700-000080070000}"/>
    <hyperlink ref="AA1398" r:id="rId1922" xr:uid="{00000000-0004-0000-0700-000081070000}"/>
    <hyperlink ref="Z1399" r:id="rId1923" xr:uid="{00000000-0004-0000-0700-000082070000}"/>
    <hyperlink ref="Z1400" r:id="rId1924" xr:uid="{00000000-0004-0000-0700-000083070000}"/>
    <hyperlink ref="AA1400" r:id="rId1925" xr:uid="{00000000-0004-0000-0700-000084070000}"/>
    <hyperlink ref="Z1401" r:id="rId1926" xr:uid="{00000000-0004-0000-0700-000085070000}"/>
    <hyperlink ref="AA1401" r:id="rId1927" xr:uid="{00000000-0004-0000-0700-000086070000}"/>
    <hyperlink ref="Z1402" r:id="rId1928" xr:uid="{00000000-0004-0000-0700-000087070000}"/>
    <hyperlink ref="Z1403" r:id="rId1929" xr:uid="{00000000-0004-0000-0700-000088070000}"/>
    <hyperlink ref="Z1404" r:id="rId1930" xr:uid="{00000000-0004-0000-0700-000089070000}"/>
    <hyperlink ref="Z1405" r:id="rId1931" xr:uid="{00000000-0004-0000-0700-00008A070000}"/>
    <hyperlink ref="Z1406" r:id="rId1932" xr:uid="{00000000-0004-0000-0700-00008B070000}"/>
    <hyperlink ref="AA1406" r:id="rId1933" xr:uid="{00000000-0004-0000-0700-00008C070000}"/>
    <hyperlink ref="Z1407" r:id="rId1934" xr:uid="{00000000-0004-0000-0700-00008D070000}"/>
    <hyperlink ref="Z1408" r:id="rId1935" xr:uid="{00000000-0004-0000-0700-00008E070000}"/>
    <hyperlink ref="Z1409" r:id="rId1936" xr:uid="{00000000-0004-0000-0700-00008F070000}"/>
    <hyperlink ref="Z1410" r:id="rId1937" xr:uid="{00000000-0004-0000-0700-000090070000}"/>
    <hyperlink ref="Z1411" r:id="rId1938" xr:uid="{00000000-0004-0000-0700-000091070000}"/>
    <hyperlink ref="AA1411" r:id="rId1939" xr:uid="{00000000-0004-0000-0700-000092070000}"/>
    <hyperlink ref="Z1412" r:id="rId1940" xr:uid="{00000000-0004-0000-0700-000093070000}"/>
    <hyperlink ref="AA1412" r:id="rId1941" xr:uid="{00000000-0004-0000-0700-000094070000}"/>
    <hyperlink ref="Z1413" r:id="rId1942" xr:uid="{00000000-0004-0000-0700-000095070000}"/>
    <hyperlink ref="Z1414" r:id="rId1943" xr:uid="{00000000-0004-0000-0700-000096070000}"/>
    <hyperlink ref="AA1414" r:id="rId1944" xr:uid="{00000000-0004-0000-0700-000097070000}"/>
    <hyperlink ref="AB1414" r:id="rId1945" xr:uid="{00000000-0004-0000-0700-000098070000}"/>
    <hyperlink ref="Z1415" r:id="rId1946" xr:uid="{00000000-0004-0000-0700-000099070000}"/>
    <hyperlink ref="Z1416" r:id="rId1947" xr:uid="{00000000-0004-0000-0700-00009A070000}"/>
    <hyperlink ref="Z1417" r:id="rId1948" xr:uid="{00000000-0004-0000-0700-00009B070000}"/>
    <hyperlink ref="Z1418" r:id="rId1949" xr:uid="{00000000-0004-0000-0700-00009C070000}"/>
    <hyperlink ref="Z1419" r:id="rId1950" xr:uid="{00000000-0004-0000-0700-00009D070000}"/>
    <hyperlink ref="Z1420" r:id="rId1951" xr:uid="{00000000-0004-0000-0700-00009E070000}"/>
    <hyperlink ref="Z1421" r:id="rId1952" xr:uid="{00000000-0004-0000-0700-00009F070000}"/>
    <hyperlink ref="AA1421" r:id="rId1953" xr:uid="{00000000-0004-0000-0700-0000A0070000}"/>
    <hyperlink ref="Z1422" r:id="rId1954" xr:uid="{00000000-0004-0000-0700-0000A1070000}"/>
    <hyperlink ref="Z1423" r:id="rId1955" xr:uid="{00000000-0004-0000-0700-0000A2070000}"/>
    <hyperlink ref="Z1424" r:id="rId1956" xr:uid="{00000000-0004-0000-0700-0000A3070000}"/>
    <hyperlink ref="Z1425" r:id="rId1957" xr:uid="{00000000-0004-0000-0700-0000A4070000}"/>
    <hyperlink ref="AA1425" r:id="rId1958" xr:uid="{00000000-0004-0000-0700-0000A5070000}"/>
    <hyperlink ref="Z1426" r:id="rId1959" xr:uid="{00000000-0004-0000-0700-0000A6070000}"/>
    <hyperlink ref="Z1427" r:id="rId1960" xr:uid="{00000000-0004-0000-0700-0000A7070000}"/>
    <hyperlink ref="Z1428" r:id="rId1961" xr:uid="{00000000-0004-0000-0700-0000A8070000}"/>
    <hyperlink ref="Z1429" r:id="rId1962" xr:uid="{00000000-0004-0000-0700-0000A9070000}"/>
    <hyperlink ref="Z1430" r:id="rId1963" xr:uid="{00000000-0004-0000-0700-0000AA070000}"/>
    <hyperlink ref="Z1431" r:id="rId1964" xr:uid="{00000000-0004-0000-0700-0000AB070000}"/>
    <hyperlink ref="Z1432" r:id="rId1965" xr:uid="{00000000-0004-0000-0700-0000AC070000}"/>
    <hyperlink ref="AA1432" r:id="rId1966" xr:uid="{00000000-0004-0000-0700-0000AD070000}"/>
    <hyperlink ref="Z1433" r:id="rId1967" xr:uid="{00000000-0004-0000-0700-0000AE070000}"/>
    <hyperlink ref="Z1434" r:id="rId1968" xr:uid="{00000000-0004-0000-0700-0000AF070000}"/>
    <hyperlink ref="Z1435" r:id="rId1969" xr:uid="{00000000-0004-0000-0700-0000B0070000}"/>
    <hyperlink ref="AA1435" r:id="rId1970" xr:uid="{00000000-0004-0000-0700-0000B1070000}"/>
    <hyperlink ref="Z1436" r:id="rId1971" xr:uid="{00000000-0004-0000-0700-0000B2070000}"/>
    <hyperlink ref="Z1437" r:id="rId1972" xr:uid="{00000000-0004-0000-0700-0000B3070000}"/>
    <hyperlink ref="Z1438" r:id="rId1973" xr:uid="{00000000-0004-0000-0700-0000B4070000}"/>
    <hyperlink ref="Z1439" r:id="rId1974" xr:uid="{00000000-0004-0000-0700-0000B5070000}"/>
    <hyperlink ref="AA1439" r:id="rId1975" xr:uid="{00000000-0004-0000-0700-0000B6070000}"/>
    <hyperlink ref="Z1440" r:id="rId1976" xr:uid="{00000000-0004-0000-0700-0000B7070000}"/>
    <hyperlink ref="Z1441" r:id="rId1977" xr:uid="{00000000-0004-0000-0700-0000B8070000}"/>
    <hyperlink ref="Z1442" r:id="rId1978" xr:uid="{00000000-0004-0000-0700-0000B9070000}"/>
    <hyperlink ref="Z1443" r:id="rId1979" xr:uid="{00000000-0004-0000-0700-0000BA070000}"/>
    <hyperlink ref="AA1443" r:id="rId1980" xr:uid="{00000000-0004-0000-0700-0000BB070000}"/>
    <hyperlink ref="Z1444" r:id="rId1981" xr:uid="{00000000-0004-0000-0700-0000BC070000}"/>
    <hyperlink ref="AA1444" r:id="rId1982" xr:uid="{00000000-0004-0000-0700-0000BD070000}"/>
    <hyperlink ref="Z1445" r:id="rId1983" xr:uid="{00000000-0004-0000-0700-0000BE070000}"/>
    <hyperlink ref="Z1446" r:id="rId1984" xr:uid="{00000000-0004-0000-0700-0000BF070000}"/>
    <hyperlink ref="Z1447" r:id="rId1985" xr:uid="{00000000-0004-0000-0700-0000C0070000}"/>
    <hyperlink ref="Z1448" r:id="rId1986" xr:uid="{00000000-0004-0000-0700-0000C1070000}"/>
    <hyperlink ref="Z1449" r:id="rId1987" xr:uid="{00000000-0004-0000-0700-0000C2070000}"/>
    <hyperlink ref="Z1450" r:id="rId1988" xr:uid="{00000000-0004-0000-0700-0000C3070000}"/>
    <hyperlink ref="AA1450" r:id="rId1989" xr:uid="{00000000-0004-0000-0700-0000C4070000}"/>
    <hyperlink ref="AB1450" r:id="rId1990" xr:uid="{00000000-0004-0000-0700-0000C5070000}"/>
    <hyperlink ref="Z1451" r:id="rId1991" xr:uid="{00000000-0004-0000-0700-0000C6070000}"/>
    <hyperlink ref="Z1452" r:id="rId1992" xr:uid="{00000000-0004-0000-0700-0000C7070000}"/>
    <hyperlink ref="Z1453" r:id="rId1993" xr:uid="{00000000-0004-0000-0700-0000C8070000}"/>
    <hyperlink ref="Z1454" r:id="rId1994" xr:uid="{00000000-0004-0000-0700-0000C9070000}"/>
    <hyperlink ref="Z1455" r:id="rId1995" xr:uid="{00000000-0004-0000-0700-0000CA070000}"/>
    <hyperlink ref="AA1455" r:id="rId1996" xr:uid="{00000000-0004-0000-0700-0000CB070000}"/>
    <hyperlink ref="AB1455" r:id="rId1997" xr:uid="{00000000-0004-0000-0700-0000CC070000}"/>
    <hyperlink ref="AC1455" r:id="rId1998" xr:uid="{00000000-0004-0000-0700-0000CD070000}"/>
    <hyperlink ref="Z1456" r:id="rId1999" xr:uid="{00000000-0004-0000-0700-0000CE070000}"/>
    <hyperlink ref="Z1457" r:id="rId2000" xr:uid="{00000000-0004-0000-0700-0000CF070000}"/>
    <hyperlink ref="Z1458" r:id="rId2001" xr:uid="{00000000-0004-0000-0700-0000D0070000}"/>
    <hyperlink ref="Z1459" r:id="rId2002" xr:uid="{00000000-0004-0000-0700-0000D1070000}"/>
    <hyperlink ref="AA1459" r:id="rId2003" xr:uid="{00000000-0004-0000-0700-0000D2070000}"/>
    <hyperlink ref="Z1460" r:id="rId2004" xr:uid="{00000000-0004-0000-0700-0000D3070000}"/>
    <hyperlink ref="Z1461" r:id="rId2005" xr:uid="{00000000-0004-0000-0700-0000D4070000}"/>
    <hyperlink ref="AA1461" r:id="rId2006" xr:uid="{00000000-0004-0000-0700-0000D5070000}"/>
    <hyperlink ref="Z1462" r:id="rId2007" xr:uid="{00000000-0004-0000-0700-0000D6070000}"/>
    <hyperlink ref="Z1463" r:id="rId2008" xr:uid="{00000000-0004-0000-0700-0000D7070000}"/>
    <hyperlink ref="Z1464" r:id="rId2009" location="7" xr:uid="{00000000-0004-0000-0700-0000D8070000}"/>
    <hyperlink ref="AA1464" r:id="rId2010" xr:uid="{00000000-0004-0000-0700-0000D9070000}"/>
    <hyperlink ref="Z1465" r:id="rId2011" xr:uid="{00000000-0004-0000-0700-0000DA070000}"/>
    <hyperlink ref="AA1465" r:id="rId2012" xr:uid="{00000000-0004-0000-0700-0000DB070000}"/>
    <hyperlink ref="Z1466" r:id="rId2013" xr:uid="{00000000-0004-0000-0700-0000DC070000}"/>
    <hyperlink ref="Z1467" r:id="rId2014" xr:uid="{00000000-0004-0000-0700-0000DD070000}"/>
    <hyperlink ref="Z1468" r:id="rId2015" xr:uid="{00000000-0004-0000-0700-0000DE070000}"/>
    <hyperlink ref="Z1469" r:id="rId2016" xr:uid="{00000000-0004-0000-0700-0000DF070000}"/>
    <hyperlink ref="Z1470" r:id="rId2017" xr:uid="{00000000-0004-0000-0700-0000E0070000}"/>
    <hyperlink ref="Z1471" r:id="rId2018" xr:uid="{00000000-0004-0000-0700-0000E1070000}"/>
    <hyperlink ref="Z1472" r:id="rId2019" xr:uid="{00000000-0004-0000-0700-0000E2070000}"/>
    <hyperlink ref="AA1472" r:id="rId2020" xr:uid="{00000000-0004-0000-0700-0000E3070000}"/>
    <hyperlink ref="AB1472" r:id="rId2021" xr:uid="{00000000-0004-0000-0700-0000E4070000}"/>
    <hyperlink ref="Z1473" r:id="rId2022" xr:uid="{00000000-0004-0000-0700-0000E5070000}"/>
    <hyperlink ref="Z1474" r:id="rId2023" xr:uid="{00000000-0004-0000-0700-0000E6070000}"/>
    <hyperlink ref="Z1475" r:id="rId2024" xr:uid="{00000000-0004-0000-0700-0000E7070000}"/>
    <hyperlink ref="AA1475" r:id="rId2025" xr:uid="{00000000-0004-0000-0700-0000E8070000}"/>
    <hyperlink ref="AC1475" r:id="rId2026" xr:uid="{00000000-0004-0000-0700-0000E9070000}"/>
    <hyperlink ref="Z1476" r:id="rId2027" xr:uid="{00000000-0004-0000-0700-0000EA070000}"/>
    <hyperlink ref="Z1477" r:id="rId2028" xr:uid="{00000000-0004-0000-0700-0000EB070000}"/>
    <hyperlink ref="Z1478" r:id="rId2029" xr:uid="{00000000-0004-0000-0700-0000EC070000}"/>
    <hyperlink ref="Z1479" r:id="rId2030" xr:uid="{00000000-0004-0000-0700-0000ED070000}"/>
    <hyperlink ref="Z1480" r:id="rId2031" xr:uid="{00000000-0004-0000-0700-0000EE070000}"/>
    <hyperlink ref="Z1481" r:id="rId2032" xr:uid="{00000000-0004-0000-0700-0000EF070000}"/>
    <hyperlink ref="Z1482" r:id="rId2033" xr:uid="{00000000-0004-0000-0700-0000F0070000}"/>
    <hyperlink ref="AA1482" r:id="rId2034" xr:uid="{00000000-0004-0000-0700-0000F1070000}"/>
    <hyperlink ref="Z1483" r:id="rId2035" xr:uid="{00000000-0004-0000-0700-0000F2070000}"/>
    <hyperlink ref="Z1484" r:id="rId2036" xr:uid="{00000000-0004-0000-0700-0000F3070000}"/>
    <hyperlink ref="Z1485" r:id="rId2037" xr:uid="{00000000-0004-0000-0700-0000F4070000}"/>
    <hyperlink ref="Z1486" r:id="rId2038" xr:uid="{00000000-0004-0000-0700-0000F5070000}"/>
    <hyperlink ref="Z1487" r:id="rId2039" xr:uid="{00000000-0004-0000-0700-0000F6070000}"/>
    <hyperlink ref="AA1487" r:id="rId2040" xr:uid="{00000000-0004-0000-0700-0000F7070000}"/>
    <hyperlink ref="Z1488" r:id="rId2041" xr:uid="{00000000-0004-0000-0700-0000F8070000}"/>
    <hyperlink ref="AA1488" r:id="rId2042" xr:uid="{00000000-0004-0000-0700-0000F9070000}"/>
    <hyperlink ref="AB1488" r:id="rId2043" location="blogHeader" xr:uid="{00000000-0004-0000-0700-0000FA070000}"/>
    <hyperlink ref="Z1489" r:id="rId2044" xr:uid="{00000000-0004-0000-0700-0000FB070000}"/>
    <hyperlink ref="Z1490" r:id="rId2045" xr:uid="{00000000-0004-0000-0700-0000FC070000}"/>
    <hyperlink ref="Z1491" r:id="rId2046" xr:uid="{00000000-0004-0000-0700-0000FD070000}"/>
    <hyperlink ref="Z1492" r:id="rId2047" xr:uid="{00000000-0004-0000-0700-0000FE070000}"/>
    <hyperlink ref="AA1492" r:id="rId2048" xr:uid="{00000000-0004-0000-0700-0000FF070000}"/>
    <hyperlink ref="AB1492" r:id="rId2049" xr:uid="{00000000-0004-0000-0700-000000080000}"/>
    <hyperlink ref="Z1493" r:id="rId2050" xr:uid="{00000000-0004-0000-0700-000001080000}"/>
    <hyperlink ref="Z1494" r:id="rId2051" xr:uid="{00000000-0004-0000-0700-000002080000}"/>
    <hyperlink ref="Z1495" r:id="rId2052" xr:uid="{00000000-0004-0000-0700-000003080000}"/>
    <hyperlink ref="Z1496" r:id="rId2053" xr:uid="{00000000-0004-0000-0700-000004080000}"/>
    <hyperlink ref="AA1496" r:id="rId2054" xr:uid="{00000000-0004-0000-0700-000005080000}"/>
    <hyperlink ref="AB1496" r:id="rId2055" xr:uid="{00000000-0004-0000-0700-000006080000}"/>
    <hyperlink ref="Z1497" r:id="rId2056" xr:uid="{00000000-0004-0000-0700-000007080000}"/>
    <hyperlink ref="Z1498" r:id="rId2057" xr:uid="{00000000-0004-0000-0700-000008080000}"/>
    <hyperlink ref="AA1498" r:id="rId2058" xr:uid="{00000000-0004-0000-0700-000009080000}"/>
    <hyperlink ref="AB1498" r:id="rId2059" xr:uid="{00000000-0004-0000-0700-00000A080000}"/>
    <hyperlink ref="Z1499" r:id="rId2060" xr:uid="{00000000-0004-0000-0700-00000B080000}"/>
    <hyperlink ref="AA1499" r:id="rId2061" xr:uid="{00000000-0004-0000-0700-00000C080000}"/>
    <hyperlink ref="AB1499" r:id="rId2062" xr:uid="{00000000-0004-0000-0700-00000D080000}"/>
    <hyperlink ref="Z1500" r:id="rId2063" xr:uid="{00000000-0004-0000-0700-00000E080000}"/>
    <hyperlink ref="Z1501" r:id="rId2064" xr:uid="{00000000-0004-0000-0700-00000F080000}"/>
    <hyperlink ref="Z1502" r:id="rId2065" xr:uid="{00000000-0004-0000-0700-000010080000}"/>
    <hyperlink ref="Z1503" r:id="rId2066" xr:uid="{00000000-0004-0000-0700-000011080000}"/>
    <hyperlink ref="Z1504" r:id="rId2067" xr:uid="{00000000-0004-0000-0700-000012080000}"/>
    <hyperlink ref="Z1505" r:id="rId2068" xr:uid="{00000000-0004-0000-0700-000013080000}"/>
    <hyperlink ref="Z1506" r:id="rId2069" xr:uid="{00000000-0004-0000-0700-000014080000}"/>
    <hyperlink ref="Z1507" r:id="rId2070" xr:uid="{00000000-0004-0000-0700-000015080000}"/>
    <hyperlink ref="Z1508" r:id="rId2071" xr:uid="{00000000-0004-0000-0700-000016080000}"/>
    <hyperlink ref="Z1509" r:id="rId2072" xr:uid="{00000000-0004-0000-0700-000017080000}"/>
    <hyperlink ref="Z1510" r:id="rId2073" xr:uid="{00000000-0004-0000-0700-000018080000}"/>
    <hyperlink ref="Z1511" r:id="rId2074" xr:uid="{00000000-0004-0000-0700-000019080000}"/>
    <hyperlink ref="Z1512" r:id="rId2075" xr:uid="{00000000-0004-0000-0700-00001A080000}"/>
    <hyperlink ref="Z1513" r:id="rId2076" xr:uid="{00000000-0004-0000-0700-00001B080000}"/>
    <hyperlink ref="Z1514" r:id="rId2077" xr:uid="{00000000-0004-0000-0700-00001C080000}"/>
    <hyperlink ref="Z1515" r:id="rId2078" xr:uid="{00000000-0004-0000-0700-00001D080000}"/>
    <hyperlink ref="Z1516" r:id="rId2079" xr:uid="{00000000-0004-0000-0700-00001E080000}"/>
    <hyperlink ref="Z1517" r:id="rId2080" xr:uid="{00000000-0004-0000-0700-00001F080000}"/>
    <hyperlink ref="Z1518" r:id="rId2081" xr:uid="{00000000-0004-0000-0700-000020080000}"/>
    <hyperlink ref="Z1519" r:id="rId2082" xr:uid="{00000000-0004-0000-0700-000021080000}"/>
    <hyperlink ref="Z1520" r:id="rId2083" xr:uid="{00000000-0004-0000-0700-000022080000}"/>
    <hyperlink ref="AA1520" r:id="rId2084" xr:uid="{00000000-0004-0000-0700-000023080000}"/>
    <hyperlink ref="Z1521" r:id="rId2085" xr:uid="{00000000-0004-0000-0700-000024080000}"/>
    <hyperlink ref="Z1522" r:id="rId2086" xr:uid="{00000000-0004-0000-0700-000025080000}"/>
    <hyperlink ref="AA1522" r:id="rId2087" xr:uid="{00000000-0004-0000-0700-000026080000}"/>
    <hyperlink ref="Z1523" r:id="rId2088" xr:uid="{00000000-0004-0000-0700-000027080000}"/>
    <hyperlink ref="Z1524" r:id="rId2089" xr:uid="{00000000-0004-0000-0700-000028080000}"/>
    <hyperlink ref="Z1525" r:id="rId2090" xr:uid="{00000000-0004-0000-0700-000029080000}"/>
    <hyperlink ref="Z1526" r:id="rId2091" xr:uid="{00000000-0004-0000-0700-00002A080000}"/>
    <hyperlink ref="Z1527" r:id="rId2092" xr:uid="{00000000-0004-0000-0700-00002B080000}"/>
    <hyperlink ref="Z1528" r:id="rId2093" xr:uid="{00000000-0004-0000-0700-00002C080000}"/>
    <hyperlink ref="Z1529" r:id="rId2094" xr:uid="{00000000-0004-0000-0700-00002D080000}"/>
    <hyperlink ref="Z1530" r:id="rId2095" xr:uid="{00000000-0004-0000-0700-00002E080000}"/>
    <hyperlink ref="Z1532" r:id="rId2096" xr:uid="{00000000-0004-0000-0700-00002F080000}"/>
    <hyperlink ref="Z1533" r:id="rId2097" xr:uid="{00000000-0004-0000-0700-000030080000}"/>
    <hyperlink ref="Z1534" r:id="rId2098" xr:uid="{00000000-0004-0000-0700-000031080000}"/>
    <hyperlink ref="Z1535" r:id="rId2099" xr:uid="{00000000-0004-0000-0700-000032080000}"/>
    <hyperlink ref="AA1535" r:id="rId2100" xr:uid="{00000000-0004-0000-0700-000033080000}"/>
    <hyperlink ref="Z1536" r:id="rId2101" xr:uid="{00000000-0004-0000-0700-000034080000}"/>
    <hyperlink ref="Z1537" r:id="rId2102" xr:uid="{00000000-0004-0000-0700-000035080000}"/>
    <hyperlink ref="Z1538" r:id="rId2103" xr:uid="{00000000-0004-0000-0700-000036080000}"/>
    <hyperlink ref="AA1538" r:id="rId2104" xr:uid="{00000000-0004-0000-0700-000037080000}"/>
    <hyperlink ref="Z1539" r:id="rId2105" xr:uid="{00000000-0004-0000-0700-000038080000}"/>
    <hyperlink ref="Z1540" r:id="rId2106" location="photo-19499027" xr:uid="{00000000-0004-0000-0700-000039080000}"/>
    <hyperlink ref="AA1540" r:id="rId2107" xr:uid="{00000000-0004-0000-0700-00003A080000}"/>
    <hyperlink ref="Z1541" r:id="rId2108" location="photo-19499027" xr:uid="{00000000-0004-0000-0700-00003B080000}"/>
    <hyperlink ref="Z1542" r:id="rId2109" xr:uid="{00000000-0004-0000-0700-00003C080000}"/>
    <hyperlink ref="AA1542" r:id="rId2110" xr:uid="{00000000-0004-0000-0700-00003D080000}"/>
    <hyperlink ref="Z1543" r:id="rId2111" xr:uid="{00000000-0004-0000-0700-00003E080000}"/>
    <hyperlink ref="Z1544" r:id="rId2112" xr:uid="{00000000-0004-0000-0700-00003F080000}"/>
    <hyperlink ref="Z1545" r:id="rId2113" xr:uid="{00000000-0004-0000-0700-000040080000}"/>
    <hyperlink ref="AA1545" r:id="rId2114" xr:uid="{00000000-0004-0000-0700-000041080000}"/>
    <hyperlink ref="Z1546" r:id="rId2115" xr:uid="{00000000-0004-0000-0700-000042080000}"/>
    <hyperlink ref="Z1547" r:id="rId2116" xr:uid="{00000000-0004-0000-0700-000043080000}"/>
    <hyperlink ref="Z1548" r:id="rId2117" xr:uid="{00000000-0004-0000-0700-000044080000}"/>
    <hyperlink ref="AA1548" r:id="rId2118" xr:uid="{00000000-0004-0000-0700-000045080000}"/>
    <hyperlink ref="Z1549" r:id="rId2119" xr:uid="{00000000-0004-0000-0700-000046080000}"/>
    <hyperlink ref="Z1550" r:id="rId2120" xr:uid="{00000000-0004-0000-0700-000047080000}"/>
    <hyperlink ref="Z1551" r:id="rId2121" xr:uid="{00000000-0004-0000-0700-000048080000}"/>
    <hyperlink ref="AA1551" r:id="rId2122" xr:uid="{00000000-0004-0000-0700-000049080000}"/>
    <hyperlink ref="Z1552" r:id="rId2123" xr:uid="{00000000-0004-0000-0700-00004A080000}"/>
    <hyperlink ref="Z1553" r:id="rId2124" xr:uid="{00000000-0004-0000-0700-00004B080000}"/>
    <hyperlink ref="Z1554" r:id="rId2125" xr:uid="{00000000-0004-0000-0700-00004C080000}"/>
    <hyperlink ref="Z1555" r:id="rId2126" xr:uid="{00000000-0004-0000-0700-00004D080000}"/>
    <hyperlink ref="Z1556" r:id="rId2127" xr:uid="{00000000-0004-0000-0700-00004E080000}"/>
    <hyperlink ref="AA1556" r:id="rId2128" xr:uid="{00000000-0004-0000-0700-00004F080000}"/>
    <hyperlink ref="Z1557" r:id="rId2129" xr:uid="{00000000-0004-0000-0700-000050080000}"/>
    <hyperlink ref="AA1557" r:id="rId2130" xr:uid="{00000000-0004-0000-0700-000051080000}"/>
    <hyperlink ref="Z1558" r:id="rId2131" xr:uid="{00000000-0004-0000-0700-000052080000}"/>
    <hyperlink ref="AA1558" r:id="rId2132" xr:uid="{00000000-0004-0000-0700-000053080000}"/>
    <hyperlink ref="Z1559" r:id="rId2133" xr:uid="{00000000-0004-0000-0700-000054080000}"/>
    <hyperlink ref="Z1560" r:id="rId2134" xr:uid="{00000000-0004-0000-0700-000055080000}"/>
    <hyperlink ref="Z1561" r:id="rId2135" xr:uid="{00000000-0004-0000-0700-000056080000}"/>
    <hyperlink ref="AA1561" r:id="rId2136" xr:uid="{00000000-0004-0000-0700-000057080000}"/>
    <hyperlink ref="Z1562" r:id="rId2137" xr:uid="{00000000-0004-0000-0700-000058080000}"/>
    <hyperlink ref="Z1563" r:id="rId2138" xr:uid="{00000000-0004-0000-0700-000059080000}"/>
    <hyperlink ref="Z1564" r:id="rId2139" xr:uid="{00000000-0004-0000-0700-00005A080000}"/>
    <hyperlink ref="Z1565" r:id="rId2140" xr:uid="{00000000-0004-0000-0700-00005B080000}"/>
    <hyperlink ref="Z1566" r:id="rId2141" xr:uid="{00000000-0004-0000-0700-00005C080000}"/>
    <hyperlink ref="Z1567" r:id="rId2142" xr:uid="{00000000-0004-0000-0700-00005D080000}"/>
    <hyperlink ref="Z1568" r:id="rId2143" xr:uid="{00000000-0004-0000-0700-00005E080000}"/>
    <hyperlink ref="Z1569" r:id="rId2144" xr:uid="{00000000-0004-0000-0700-00005F080000}"/>
    <hyperlink ref="AA1569" r:id="rId2145" xr:uid="{00000000-0004-0000-0700-000060080000}"/>
    <hyperlink ref="AB1569" r:id="rId2146" xr:uid="{00000000-0004-0000-0700-000061080000}"/>
    <hyperlink ref="Z1570" r:id="rId2147" location="photo" xr:uid="{00000000-0004-0000-0700-000062080000}"/>
    <hyperlink ref="AA1570" r:id="rId2148" xr:uid="{00000000-0004-0000-0700-000063080000}"/>
    <hyperlink ref="Z1571" r:id="rId2149" xr:uid="{00000000-0004-0000-0700-000064080000}"/>
    <hyperlink ref="Z1572" r:id="rId2150" xr:uid="{00000000-0004-0000-0700-000065080000}"/>
    <hyperlink ref="Z1573" r:id="rId2151" xr:uid="{00000000-0004-0000-0700-000066080000}"/>
    <hyperlink ref="Z1574" r:id="rId2152" xr:uid="{00000000-0004-0000-0700-000067080000}"/>
    <hyperlink ref="Z1575" r:id="rId2153" xr:uid="{00000000-0004-0000-0700-000068080000}"/>
    <hyperlink ref="Z1576" r:id="rId2154" xr:uid="{00000000-0004-0000-0700-000069080000}"/>
    <hyperlink ref="AA1576" r:id="rId2155" xr:uid="{00000000-0004-0000-0700-00006A080000}"/>
    <hyperlink ref="Z1577" r:id="rId2156" xr:uid="{00000000-0004-0000-0700-00006B080000}"/>
    <hyperlink ref="Z1578" r:id="rId2157" xr:uid="{00000000-0004-0000-0700-00006C080000}"/>
    <hyperlink ref="Z1579" r:id="rId2158" xr:uid="{00000000-0004-0000-0700-00006D080000}"/>
    <hyperlink ref="AA1579" r:id="rId2159" xr:uid="{00000000-0004-0000-0700-00006E080000}"/>
    <hyperlink ref="Z1580" r:id="rId2160" xr:uid="{00000000-0004-0000-0700-00006F080000}"/>
    <hyperlink ref="Z1581" r:id="rId2161" xr:uid="{00000000-0004-0000-0700-000070080000}"/>
    <hyperlink ref="Z1582" r:id="rId2162" xr:uid="{00000000-0004-0000-0700-000071080000}"/>
    <hyperlink ref="Z1583" r:id="rId2163" xr:uid="{00000000-0004-0000-0700-000072080000}"/>
    <hyperlink ref="Z1584" r:id="rId2164" xr:uid="{00000000-0004-0000-0700-000073080000}"/>
    <hyperlink ref="Z1586" r:id="rId2165" xr:uid="{00000000-0004-0000-0700-000074080000}"/>
    <hyperlink ref="Z1587" r:id="rId2166" xr:uid="{00000000-0004-0000-0700-000075080000}"/>
    <hyperlink ref="AA1587" r:id="rId2167" xr:uid="{00000000-0004-0000-0700-000076080000}"/>
    <hyperlink ref="Z1588" r:id="rId2168" xr:uid="{00000000-0004-0000-0700-000077080000}"/>
    <hyperlink ref="Z1590" r:id="rId2169" xr:uid="{00000000-0004-0000-0700-000078080000}"/>
    <hyperlink ref="Z1591" r:id="rId2170" xr:uid="{00000000-0004-0000-0700-000079080000}"/>
    <hyperlink ref="Z1592" r:id="rId2171" xr:uid="{00000000-0004-0000-0700-00007A080000}"/>
    <hyperlink ref="Z1593" r:id="rId2172" xr:uid="{00000000-0004-0000-0700-00007B080000}"/>
    <hyperlink ref="Z1594" r:id="rId2173" xr:uid="{00000000-0004-0000-0700-00007C080000}"/>
    <hyperlink ref="Z1595" r:id="rId2174" xr:uid="{00000000-0004-0000-0700-00007D080000}"/>
    <hyperlink ref="Z1596" r:id="rId2175" xr:uid="{00000000-0004-0000-0700-00007E080000}"/>
    <hyperlink ref="Z1597" r:id="rId2176" xr:uid="{00000000-0004-0000-0700-00007F080000}"/>
    <hyperlink ref="Z1598" r:id="rId2177" xr:uid="{00000000-0004-0000-0700-000080080000}"/>
    <hyperlink ref="AA1598" r:id="rId2178" xr:uid="{00000000-0004-0000-0700-000081080000}"/>
    <hyperlink ref="Z1599" r:id="rId2179" xr:uid="{00000000-0004-0000-0700-000082080000}"/>
    <hyperlink ref="Z1600" r:id="rId2180" xr:uid="{00000000-0004-0000-0700-000083080000}"/>
    <hyperlink ref="Z1601" r:id="rId2181" xr:uid="{00000000-0004-0000-0700-000084080000}"/>
    <hyperlink ref="Z1602" r:id="rId2182" xr:uid="{00000000-0004-0000-0700-000085080000}"/>
    <hyperlink ref="Z1603" r:id="rId2183" xr:uid="{00000000-0004-0000-0700-000086080000}"/>
    <hyperlink ref="Z1604" r:id="rId2184" xr:uid="{00000000-0004-0000-0700-000087080000}"/>
    <hyperlink ref="Z1605" r:id="rId2185" xr:uid="{00000000-0004-0000-0700-000088080000}"/>
    <hyperlink ref="Z1606" r:id="rId2186" xr:uid="{00000000-0004-0000-0700-000089080000}"/>
    <hyperlink ref="Z1607" r:id="rId2187" xr:uid="{00000000-0004-0000-0700-00008A080000}"/>
    <hyperlink ref="AA1607" r:id="rId2188" xr:uid="{00000000-0004-0000-0700-00008B080000}"/>
    <hyperlink ref="AB1607" r:id="rId2189" xr:uid="{00000000-0004-0000-0700-00008C080000}"/>
    <hyperlink ref="Z1608" r:id="rId2190" location="photo-19499027" xr:uid="{00000000-0004-0000-0700-00008D080000}"/>
    <hyperlink ref="AA1609" r:id="rId2191" xr:uid="{00000000-0004-0000-0700-00008E080000}"/>
    <hyperlink ref="AB1609" r:id="rId2192" xr:uid="{00000000-0004-0000-0700-00008F080000}"/>
    <hyperlink ref="Z1610" r:id="rId2193" xr:uid="{00000000-0004-0000-0700-000090080000}"/>
    <hyperlink ref="Z1611" r:id="rId2194" xr:uid="{00000000-0004-0000-0700-000091080000}"/>
    <hyperlink ref="AA1611" r:id="rId2195" xr:uid="{00000000-0004-0000-0700-000092080000}"/>
    <hyperlink ref="AB1611" r:id="rId2196" xr:uid="{00000000-0004-0000-0700-000093080000}"/>
    <hyperlink ref="AC1611" r:id="rId2197" xr:uid="{00000000-0004-0000-0700-000094080000}"/>
    <hyperlink ref="Z1612" r:id="rId2198" xr:uid="{00000000-0004-0000-0700-000095080000}"/>
    <hyperlink ref="AA1613" r:id="rId2199" xr:uid="{00000000-0004-0000-0700-000096080000}"/>
    <hyperlink ref="Z1614" r:id="rId2200" xr:uid="{00000000-0004-0000-0700-000097080000}"/>
    <hyperlink ref="Z1615" r:id="rId2201" xr:uid="{00000000-0004-0000-0700-000098080000}"/>
    <hyperlink ref="AA1615" r:id="rId2202" xr:uid="{00000000-0004-0000-0700-000099080000}"/>
    <hyperlink ref="Z1616" r:id="rId2203" xr:uid="{00000000-0004-0000-0700-00009A080000}"/>
    <hyperlink ref="Z1617" r:id="rId2204" xr:uid="{00000000-0004-0000-0700-00009B080000}"/>
    <hyperlink ref="AA1617" r:id="rId2205" xr:uid="{00000000-0004-0000-0700-00009C080000}"/>
    <hyperlink ref="Z1618" r:id="rId2206" xr:uid="{00000000-0004-0000-0700-00009D080000}"/>
    <hyperlink ref="Z1619" r:id="rId2207" xr:uid="{00000000-0004-0000-0700-00009E080000}"/>
    <hyperlink ref="Z1620" r:id="rId2208" xr:uid="{00000000-0004-0000-0700-00009F080000}"/>
    <hyperlink ref="AA1620" r:id="rId2209" xr:uid="{00000000-0004-0000-0700-0000A0080000}"/>
    <hyperlink ref="Z1621" r:id="rId2210" xr:uid="{00000000-0004-0000-0700-0000A1080000}"/>
    <hyperlink ref="Z1622" r:id="rId2211" xr:uid="{00000000-0004-0000-0700-0000A2080000}"/>
    <hyperlink ref="Z1623" r:id="rId2212" xr:uid="{00000000-0004-0000-0700-0000A3080000}"/>
    <hyperlink ref="Z1624" r:id="rId2213" xr:uid="{00000000-0004-0000-0700-0000A4080000}"/>
    <hyperlink ref="Z1625" r:id="rId2214" xr:uid="{00000000-0004-0000-0700-0000A5080000}"/>
    <hyperlink ref="Z1626" r:id="rId2215" xr:uid="{00000000-0004-0000-0700-0000A6080000}"/>
    <hyperlink ref="AA1626" r:id="rId2216" xr:uid="{00000000-0004-0000-0700-0000A7080000}"/>
    <hyperlink ref="Z1627" r:id="rId2217" xr:uid="{00000000-0004-0000-0700-0000A8080000}"/>
    <hyperlink ref="Z1628" r:id="rId2218" xr:uid="{00000000-0004-0000-0700-0000A9080000}"/>
    <hyperlink ref="Z1629" r:id="rId2219" xr:uid="{00000000-0004-0000-0700-0000AA080000}"/>
    <hyperlink ref="Z1630" r:id="rId2220" xr:uid="{00000000-0004-0000-0700-0000AB080000}"/>
    <hyperlink ref="Z1631" r:id="rId2221" xr:uid="{00000000-0004-0000-0700-0000AC080000}"/>
    <hyperlink ref="Z1632" r:id="rId2222" xr:uid="{00000000-0004-0000-0700-0000AD080000}"/>
    <hyperlink ref="Z1633" r:id="rId2223" xr:uid="{00000000-0004-0000-0700-0000AE080000}"/>
    <hyperlink ref="Z1634" r:id="rId2224" xr:uid="{00000000-0004-0000-0700-0000AF080000}"/>
    <hyperlink ref="Z1635" r:id="rId2225" xr:uid="{00000000-0004-0000-0700-0000B0080000}"/>
    <hyperlink ref="Z1636" r:id="rId2226" xr:uid="{00000000-0004-0000-0700-0000B1080000}"/>
    <hyperlink ref="Z1637" r:id="rId2227" xr:uid="{00000000-0004-0000-0700-0000B2080000}"/>
    <hyperlink ref="Z1638" r:id="rId2228" xr:uid="{00000000-0004-0000-0700-0000B3080000}"/>
    <hyperlink ref="Z1639" r:id="rId2229" xr:uid="{00000000-0004-0000-0700-0000B4080000}"/>
    <hyperlink ref="Z1640" r:id="rId2230" xr:uid="{00000000-0004-0000-0700-0000B5080000}"/>
    <hyperlink ref="Z1641" r:id="rId2231" xr:uid="{00000000-0004-0000-0700-0000B6080000}"/>
    <hyperlink ref="Z1642" r:id="rId2232" xr:uid="{00000000-0004-0000-0700-0000B7080000}"/>
    <hyperlink ref="Z1643" r:id="rId2233" xr:uid="{00000000-0004-0000-0700-0000B8080000}"/>
    <hyperlink ref="Z1644" r:id="rId2234" xr:uid="{00000000-0004-0000-0700-0000B9080000}"/>
    <hyperlink ref="Z1645" r:id="rId2235" xr:uid="{00000000-0004-0000-0700-0000BA080000}"/>
    <hyperlink ref="Z1646" r:id="rId2236" xr:uid="{00000000-0004-0000-0700-0000BB080000}"/>
    <hyperlink ref="Z1647" r:id="rId2237" xr:uid="{00000000-0004-0000-0700-0000BC080000}"/>
    <hyperlink ref="AA1647" r:id="rId2238" xr:uid="{00000000-0004-0000-0700-0000BD080000}"/>
    <hyperlink ref="Z1648" r:id="rId2239" xr:uid="{00000000-0004-0000-0700-0000BE080000}"/>
    <hyperlink ref="AA1648" r:id="rId2240" xr:uid="{00000000-0004-0000-0700-0000BF080000}"/>
    <hyperlink ref="AB1648" r:id="rId2241" xr:uid="{00000000-0004-0000-0700-0000C0080000}"/>
    <hyperlink ref="Z1649" r:id="rId2242" xr:uid="{00000000-0004-0000-0700-0000C1080000}"/>
    <hyperlink ref="AA1649" r:id="rId2243" xr:uid="{00000000-0004-0000-0700-0000C2080000}"/>
    <hyperlink ref="AB1649" r:id="rId2244" xr:uid="{00000000-0004-0000-0700-0000C3080000}"/>
    <hyperlink ref="Z1650" r:id="rId2245" xr:uid="{00000000-0004-0000-0700-0000C4080000}"/>
    <hyperlink ref="Z1651" r:id="rId2246" xr:uid="{00000000-0004-0000-0700-0000C5080000}"/>
    <hyperlink ref="Z1652" r:id="rId2247" xr:uid="{00000000-0004-0000-0700-0000C6080000}"/>
    <hyperlink ref="Z1653" r:id="rId2248" xr:uid="{00000000-0004-0000-0700-0000C7080000}"/>
    <hyperlink ref="Z1654" r:id="rId2249" xr:uid="{00000000-0004-0000-0700-0000C8080000}"/>
    <hyperlink ref="Z1655" r:id="rId2250" xr:uid="{00000000-0004-0000-0700-0000C9080000}"/>
    <hyperlink ref="Z1656" r:id="rId2251" xr:uid="{00000000-0004-0000-0700-0000CA080000}"/>
    <hyperlink ref="Z1657" r:id="rId2252" xr:uid="{00000000-0004-0000-0700-0000CB080000}"/>
    <hyperlink ref="Z1658" r:id="rId2253" xr:uid="{00000000-0004-0000-0700-0000CC080000}"/>
    <hyperlink ref="Z1659" r:id="rId2254" xr:uid="{00000000-0004-0000-0700-0000CD080000}"/>
    <hyperlink ref="Z1660" r:id="rId2255" xr:uid="{00000000-0004-0000-0700-0000CE080000}"/>
    <hyperlink ref="Z1661" r:id="rId2256" xr:uid="{00000000-0004-0000-0700-0000CF080000}"/>
    <hyperlink ref="AA1661" r:id="rId2257" xr:uid="{00000000-0004-0000-0700-0000D0080000}"/>
    <hyperlink ref="Z1662" r:id="rId2258" xr:uid="{00000000-0004-0000-0700-0000D1080000}"/>
    <hyperlink ref="Z1663" r:id="rId2259" xr:uid="{00000000-0004-0000-0700-0000D2080000}"/>
    <hyperlink ref="Z1664" r:id="rId2260" xr:uid="{00000000-0004-0000-0700-0000D3080000}"/>
    <hyperlink ref="Z1665" r:id="rId2261" xr:uid="{00000000-0004-0000-0700-0000D4080000}"/>
    <hyperlink ref="Z1666" r:id="rId2262" xr:uid="{00000000-0004-0000-0700-0000D5080000}"/>
    <hyperlink ref="Z1667" r:id="rId2263" xr:uid="{00000000-0004-0000-0700-0000D6080000}"/>
    <hyperlink ref="Z1668" r:id="rId2264" xr:uid="{00000000-0004-0000-0700-0000D7080000}"/>
    <hyperlink ref="AA1668" r:id="rId2265" xr:uid="{00000000-0004-0000-0700-0000D8080000}"/>
    <hyperlink ref="Z1669" r:id="rId2266" xr:uid="{00000000-0004-0000-0700-0000D9080000}"/>
    <hyperlink ref="Z1670" r:id="rId2267" xr:uid="{00000000-0004-0000-0700-0000DA080000}"/>
    <hyperlink ref="Z1671" r:id="rId2268" xr:uid="{00000000-0004-0000-0700-0000DB080000}"/>
    <hyperlink ref="AA1671" r:id="rId2269" xr:uid="{00000000-0004-0000-0700-0000DC080000}"/>
    <hyperlink ref="Z1672" r:id="rId2270" xr:uid="{00000000-0004-0000-0700-0000DD080000}"/>
    <hyperlink ref="Z1673" r:id="rId2271" xr:uid="{00000000-0004-0000-0700-0000DE080000}"/>
    <hyperlink ref="Z1674" r:id="rId2272" xr:uid="{00000000-0004-0000-0700-0000DF080000}"/>
    <hyperlink ref="AA1674" r:id="rId2273" xr:uid="{00000000-0004-0000-0700-0000E0080000}"/>
    <hyperlink ref="Z1675" r:id="rId2274" xr:uid="{00000000-0004-0000-0700-0000E1080000}"/>
    <hyperlink ref="Z1676" r:id="rId2275" xr:uid="{00000000-0004-0000-0700-0000E2080000}"/>
    <hyperlink ref="Z1677" r:id="rId2276" xr:uid="{00000000-0004-0000-0700-0000E3080000}"/>
    <hyperlink ref="Z1678" r:id="rId2277" xr:uid="{00000000-0004-0000-0700-0000E4080000}"/>
    <hyperlink ref="AA1678" r:id="rId2278" xr:uid="{00000000-0004-0000-0700-0000E5080000}"/>
    <hyperlink ref="Z1679" r:id="rId2279" xr:uid="{00000000-0004-0000-0700-0000E6080000}"/>
    <hyperlink ref="Z1680" r:id="rId2280" xr:uid="{00000000-0004-0000-0700-0000E7080000}"/>
    <hyperlink ref="Z1681" r:id="rId2281" xr:uid="{00000000-0004-0000-0700-0000E8080000}"/>
    <hyperlink ref="Z1682" r:id="rId2282" xr:uid="{00000000-0004-0000-0700-0000E9080000}"/>
    <hyperlink ref="Z1683" r:id="rId2283" xr:uid="{00000000-0004-0000-0700-0000EA080000}"/>
    <hyperlink ref="Z1684" r:id="rId2284" xr:uid="{00000000-0004-0000-0700-0000EB080000}"/>
    <hyperlink ref="Z1685" r:id="rId2285" xr:uid="{00000000-0004-0000-0700-0000EC080000}"/>
    <hyperlink ref="Z1686" r:id="rId2286" xr:uid="{00000000-0004-0000-0700-0000ED080000}"/>
    <hyperlink ref="Z1687" r:id="rId2287" xr:uid="{00000000-0004-0000-0700-0000EE080000}"/>
    <hyperlink ref="Z1688" r:id="rId2288" xr:uid="{00000000-0004-0000-0700-0000EF080000}"/>
    <hyperlink ref="Z1689" r:id="rId2289" xr:uid="{00000000-0004-0000-0700-0000F0080000}"/>
    <hyperlink ref="Z1690" r:id="rId2290" xr:uid="{00000000-0004-0000-0700-0000F1080000}"/>
    <hyperlink ref="Z1691" r:id="rId2291" xr:uid="{00000000-0004-0000-0700-0000F2080000}"/>
    <hyperlink ref="AA1691" r:id="rId2292" xr:uid="{00000000-0004-0000-0700-0000F3080000}"/>
    <hyperlink ref="Z1692" r:id="rId2293" xr:uid="{00000000-0004-0000-0700-0000F4080000}"/>
    <hyperlink ref="AA1692" r:id="rId2294" xr:uid="{00000000-0004-0000-0700-0000F5080000}"/>
    <hyperlink ref="Z1693" r:id="rId2295" xr:uid="{00000000-0004-0000-0700-0000F6080000}"/>
    <hyperlink ref="Z1694" r:id="rId2296" xr:uid="{00000000-0004-0000-0700-0000F7080000}"/>
    <hyperlink ref="Z1695" r:id="rId2297" xr:uid="{00000000-0004-0000-0700-0000F8080000}"/>
    <hyperlink ref="AA1695" r:id="rId2298" xr:uid="{00000000-0004-0000-0700-0000F9080000}"/>
    <hyperlink ref="Z1696" r:id="rId2299" xr:uid="{00000000-0004-0000-0700-0000FA080000}"/>
    <hyperlink ref="AA1696" r:id="rId2300" xr:uid="{00000000-0004-0000-0700-0000FB080000}"/>
    <hyperlink ref="Z1698" r:id="rId2301" xr:uid="{00000000-0004-0000-0700-0000FC080000}"/>
    <hyperlink ref="Z1699" r:id="rId2302" xr:uid="{00000000-0004-0000-0700-0000FD080000}"/>
    <hyperlink ref="Z1700" r:id="rId2303" xr:uid="{00000000-0004-0000-0700-0000FE080000}"/>
    <hyperlink ref="Z1701" r:id="rId2304" xr:uid="{00000000-0004-0000-0700-0000FF080000}"/>
    <hyperlink ref="AA1701" r:id="rId2305" xr:uid="{00000000-0004-0000-0700-000000090000}"/>
    <hyperlink ref="Z1702" r:id="rId2306" xr:uid="{00000000-0004-0000-0700-000001090000}"/>
    <hyperlink ref="Z1703" r:id="rId2307" xr:uid="{00000000-0004-0000-0700-000002090000}"/>
    <hyperlink ref="AA1703" r:id="rId2308" xr:uid="{00000000-0004-0000-0700-000003090000}"/>
    <hyperlink ref="Z1704" r:id="rId2309" xr:uid="{00000000-0004-0000-0700-000004090000}"/>
    <hyperlink ref="Z1705" r:id="rId2310" xr:uid="{00000000-0004-0000-0700-000005090000}"/>
    <hyperlink ref="AA1705" r:id="rId2311" xr:uid="{00000000-0004-0000-0700-000006090000}"/>
    <hyperlink ref="AB1705" r:id="rId2312" xr:uid="{00000000-0004-0000-0700-000007090000}"/>
    <hyperlink ref="Z1706" r:id="rId2313" xr:uid="{00000000-0004-0000-0700-000008090000}"/>
    <hyperlink ref="Z1707" r:id="rId2314" xr:uid="{00000000-0004-0000-0700-000009090000}"/>
    <hyperlink ref="Z1708" r:id="rId2315" xr:uid="{00000000-0004-0000-0700-00000A090000}"/>
    <hyperlink ref="Z1709" r:id="rId2316" xr:uid="{00000000-0004-0000-0700-00000B090000}"/>
    <hyperlink ref="Z1710" r:id="rId2317" xr:uid="{00000000-0004-0000-0700-00000C090000}"/>
    <hyperlink ref="Z1711" r:id="rId2318" xr:uid="{00000000-0004-0000-0700-00000D090000}"/>
    <hyperlink ref="Z1712" r:id="rId2319" xr:uid="{00000000-0004-0000-0700-00000E090000}"/>
    <hyperlink ref="AA1712" r:id="rId2320" xr:uid="{00000000-0004-0000-0700-00000F090000}"/>
    <hyperlink ref="Z1713" r:id="rId2321" xr:uid="{00000000-0004-0000-0700-000010090000}"/>
    <hyperlink ref="Z1714" r:id="rId2322" xr:uid="{00000000-0004-0000-0700-000011090000}"/>
    <hyperlink ref="Z1715" r:id="rId2323" xr:uid="{00000000-0004-0000-0700-000012090000}"/>
    <hyperlink ref="Z1716" r:id="rId2324" xr:uid="{00000000-0004-0000-0700-000013090000}"/>
    <hyperlink ref="Z1717" r:id="rId2325" xr:uid="{00000000-0004-0000-0700-000014090000}"/>
    <hyperlink ref="Z1718" r:id="rId2326" xr:uid="{00000000-0004-0000-0700-000015090000}"/>
    <hyperlink ref="Z1719" r:id="rId2327" xr:uid="{00000000-0004-0000-0700-000016090000}"/>
    <hyperlink ref="Z1720" r:id="rId2328" xr:uid="{00000000-0004-0000-0700-000017090000}"/>
    <hyperlink ref="AA1720" r:id="rId2329" xr:uid="{00000000-0004-0000-0700-000018090000}"/>
    <hyperlink ref="AB1720" r:id="rId2330" xr:uid="{00000000-0004-0000-0700-000019090000}"/>
    <hyperlink ref="Z1721" r:id="rId2331" xr:uid="{00000000-0004-0000-0700-00001A090000}"/>
    <hyperlink ref="Z1722" r:id="rId2332" xr:uid="{00000000-0004-0000-0700-00001B090000}"/>
    <hyperlink ref="Z1723" r:id="rId2333" xr:uid="{00000000-0004-0000-0700-00001C090000}"/>
    <hyperlink ref="Z1724" r:id="rId2334" xr:uid="{00000000-0004-0000-0700-00001D090000}"/>
    <hyperlink ref="AA1724" r:id="rId2335" xr:uid="{00000000-0004-0000-0700-00001E090000}"/>
    <hyperlink ref="Z1725" r:id="rId2336" xr:uid="{00000000-0004-0000-0700-00001F090000}"/>
    <hyperlink ref="Z1726" r:id="rId2337" xr:uid="{00000000-0004-0000-0700-000020090000}"/>
    <hyperlink ref="Z1727" r:id="rId2338" xr:uid="{00000000-0004-0000-0700-000021090000}"/>
    <hyperlink ref="Z1728" r:id="rId2339" xr:uid="{00000000-0004-0000-0700-000022090000}"/>
    <hyperlink ref="Z1729" r:id="rId2340" xr:uid="{00000000-0004-0000-0700-000023090000}"/>
    <hyperlink ref="Z1730" r:id="rId2341" location="Echobox=1591372315" xr:uid="{00000000-0004-0000-0700-000024090000}"/>
    <hyperlink ref="AA1730" r:id="rId2342" xr:uid="{00000000-0004-0000-0700-000025090000}"/>
    <hyperlink ref="Z1731" r:id="rId2343" xr:uid="{00000000-0004-0000-0700-000026090000}"/>
    <hyperlink ref="Z1732" r:id="rId2344" xr:uid="{00000000-0004-0000-0700-000027090000}"/>
    <hyperlink ref="Z1733" r:id="rId2345" xr:uid="{00000000-0004-0000-0700-000028090000}"/>
    <hyperlink ref="Z1734" r:id="rId2346" xr:uid="{00000000-0004-0000-0700-000029090000}"/>
    <hyperlink ref="Z1735" r:id="rId2347" xr:uid="{00000000-0004-0000-0700-00002A090000}"/>
    <hyperlink ref="Z1736" r:id="rId2348" xr:uid="{00000000-0004-0000-0700-00002B090000}"/>
    <hyperlink ref="Z1737" r:id="rId2349" xr:uid="{00000000-0004-0000-0700-00002C090000}"/>
    <hyperlink ref="Z1738" r:id="rId2350" xr:uid="{00000000-0004-0000-0700-00002D090000}"/>
    <hyperlink ref="Z1739" r:id="rId2351" xr:uid="{00000000-0004-0000-0700-00002E090000}"/>
    <hyperlink ref="AA1739" r:id="rId2352" xr:uid="{00000000-0004-0000-0700-00002F090000}"/>
    <hyperlink ref="Z1740" r:id="rId2353" xr:uid="{00000000-0004-0000-0700-000030090000}"/>
    <hyperlink ref="AA1740" r:id="rId2354" xr:uid="{00000000-0004-0000-0700-000031090000}"/>
    <hyperlink ref="Z1741" r:id="rId2355" xr:uid="{00000000-0004-0000-0700-000032090000}"/>
    <hyperlink ref="Z1742" r:id="rId2356" xr:uid="{00000000-0004-0000-0700-000033090000}"/>
    <hyperlink ref="AA1742" r:id="rId2357" xr:uid="{00000000-0004-0000-0700-000034090000}"/>
    <hyperlink ref="Z1743" r:id="rId2358" xr:uid="{00000000-0004-0000-0700-000035090000}"/>
    <hyperlink ref="AA1743" r:id="rId2359" xr:uid="{00000000-0004-0000-0700-000036090000}"/>
    <hyperlink ref="AB1743" r:id="rId2360" xr:uid="{00000000-0004-0000-0700-000037090000}"/>
    <hyperlink ref="Z1744" r:id="rId2361" xr:uid="{00000000-0004-0000-0700-000038090000}"/>
    <hyperlink ref="AA1744" r:id="rId2362" xr:uid="{00000000-0004-0000-0700-000039090000}"/>
    <hyperlink ref="Z1745" r:id="rId2363" xr:uid="{00000000-0004-0000-0700-00003A090000}"/>
    <hyperlink ref="AA1745" r:id="rId2364" xr:uid="{00000000-0004-0000-0700-00003B090000}"/>
    <hyperlink ref="Z1746" r:id="rId2365" xr:uid="{00000000-0004-0000-0700-00003C090000}"/>
    <hyperlink ref="AA1746" r:id="rId2366" xr:uid="{00000000-0004-0000-0700-00003D090000}"/>
    <hyperlink ref="AB1746" r:id="rId2367" xr:uid="{00000000-0004-0000-0700-00003E090000}"/>
    <hyperlink ref="AC1746" r:id="rId2368" xr:uid="{00000000-0004-0000-0700-00003F090000}"/>
    <hyperlink ref="Z1747" r:id="rId2369" xr:uid="{00000000-0004-0000-0700-000040090000}"/>
    <hyperlink ref="Z1748" r:id="rId2370" xr:uid="{00000000-0004-0000-0700-000041090000}"/>
    <hyperlink ref="Z1749" r:id="rId2371" xr:uid="{00000000-0004-0000-0700-000042090000}"/>
    <hyperlink ref="Z1750" r:id="rId2372" xr:uid="{00000000-0004-0000-0700-000043090000}"/>
    <hyperlink ref="Z1751" r:id="rId2373" xr:uid="{00000000-0004-0000-0700-000044090000}"/>
    <hyperlink ref="Z1752" r:id="rId2374" xr:uid="{00000000-0004-0000-0700-000045090000}"/>
    <hyperlink ref="Z1753" r:id="rId2375" xr:uid="{00000000-0004-0000-0700-000046090000}"/>
    <hyperlink ref="Z1754" r:id="rId2376" xr:uid="{00000000-0004-0000-0700-000047090000}"/>
    <hyperlink ref="Z1755" r:id="rId2377" xr:uid="{00000000-0004-0000-0700-000048090000}"/>
    <hyperlink ref="Z1756" r:id="rId2378" xr:uid="{00000000-0004-0000-0700-000049090000}"/>
    <hyperlink ref="Z1757" r:id="rId2379" xr:uid="{00000000-0004-0000-0700-00004A090000}"/>
    <hyperlink ref="AA1757" r:id="rId2380" xr:uid="{00000000-0004-0000-0700-00004B090000}"/>
    <hyperlink ref="Z1758" r:id="rId2381" xr:uid="{00000000-0004-0000-0700-00004C090000}"/>
    <hyperlink ref="Z1759" r:id="rId2382" xr:uid="{00000000-0004-0000-0700-00004D090000}"/>
    <hyperlink ref="AA1759" r:id="rId2383" xr:uid="{00000000-0004-0000-0700-00004E090000}"/>
    <hyperlink ref="Z1760" r:id="rId2384" xr:uid="{00000000-0004-0000-0700-00004F090000}"/>
    <hyperlink ref="Z1761" r:id="rId2385" xr:uid="{00000000-0004-0000-0700-000050090000}"/>
    <hyperlink ref="Z1762" r:id="rId2386" xr:uid="{00000000-0004-0000-0700-000051090000}"/>
    <hyperlink ref="Z1763" r:id="rId2387" xr:uid="{00000000-0004-0000-0700-000052090000}"/>
    <hyperlink ref="Z1764" r:id="rId2388" xr:uid="{00000000-0004-0000-0700-000053090000}"/>
    <hyperlink ref="Z1765" r:id="rId2389" xr:uid="{00000000-0004-0000-0700-000054090000}"/>
    <hyperlink ref="Z1766" r:id="rId2390" xr:uid="{00000000-0004-0000-0700-000055090000}"/>
    <hyperlink ref="Z1767" r:id="rId2391" xr:uid="{00000000-0004-0000-0700-000056090000}"/>
    <hyperlink ref="Z1768" r:id="rId2392" xr:uid="{00000000-0004-0000-0700-000057090000}"/>
    <hyperlink ref="Z1769" r:id="rId2393" xr:uid="{00000000-0004-0000-0700-000058090000}"/>
    <hyperlink ref="Z1770" r:id="rId2394" xr:uid="{00000000-0004-0000-0700-000059090000}"/>
    <hyperlink ref="AA1770" r:id="rId2395" location="more-2067257133" xr:uid="{00000000-0004-0000-0700-00005A090000}"/>
    <hyperlink ref="Z1771" r:id="rId2396" location="more-2067257133" xr:uid="{00000000-0004-0000-0700-00005B090000}"/>
    <hyperlink ref="Z1772" r:id="rId2397" location="more-2067257133" xr:uid="{00000000-0004-0000-0700-00005C090000}"/>
    <hyperlink ref="Z1773" r:id="rId2398" xr:uid="{00000000-0004-0000-0700-00005D090000}"/>
    <hyperlink ref="Z1774" r:id="rId2399" xr:uid="{00000000-0004-0000-0700-00005E090000}"/>
    <hyperlink ref="Z1775" r:id="rId2400" xr:uid="{00000000-0004-0000-0700-00005F090000}"/>
    <hyperlink ref="Z1776" r:id="rId2401" xr:uid="{00000000-0004-0000-0700-000060090000}"/>
    <hyperlink ref="AA1776" r:id="rId2402" xr:uid="{00000000-0004-0000-0700-000061090000}"/>
    <hyperlink ref="Z1777" r:id="rId2403" xr:uid="{00000000-0004-0000-0700-000062090000}"/>
    <hyperlink ref="Z1778" r:id="rId2404" xr:uid="{00000000-0004-0000-0700-000063090000}"/>
    <hyperlink ref="Z1779" r:id="rId2405" xr:uid="{00000000-0004-0000-0700-000064090000}"/>
    <hyperlink ref="Z1780" r:id="rId2406" xr:uid="{00000000-0004-0000-0700-000065090000}"/>
    <hyperlink ref="Z1781" r:id="rId2407" xr:uid="{00000000-0004-0000-0700-000066090000}"/>
    <hyperlink ref="AA1781" r:id="rId2408" xr:uid="{00000000-0004-0000-0700-000067090000}"/>
    <hyperlink ref="Z1782" r:id="rId2409" xr:uid="{00000000-0004-0000-0700-000068090000}"/>
    <hyperlink ref="Z1783" r:id="rId2410" xr:uid="{00000000-0004-0000-0700-000069090000}"/>
    <hyperlink ref="Z1784" r:id="rId2411" xr:uid="{00000000-0004-0000-0700-00006A090000}"/>
    <hyperlink ref="Z1785" r:id="rId2412" xr:uid="{00000000-0004-0000-0700-00006B090000}"/>
    <hyperlink ref="Z1786" r:id="rId2413" xr:uid="{00000000-0004-0000-0700-00006C090000}"/>
    <hyperlink ref="Z1787" r:id="rId2414" xr:uid="{00000000-0004-0000-0700-00006D090000}"/>
    <hyperlink ref="Z1788" r:id="rId2415" xr:uid="{00000000-0004-0000-0700-00006E090000}"/>
    <hyperlink ref="Z1789" r:id="rId2416" xr:uid="{00000000-0004-0000-0700-00006F090000}"/>
    <hyperlink ref="Z1790" r:id="rId2417" xr:uid="{00000000-0004-0000-0700-000070090000}"/>
    <hyperlink ref="Z1791" r:id="rId2418" xr:uid="{00000000-0004-0000-0700-000071090000}"/>
    <hyperlink ref="Z1792" r:id="rId2419" xr:uid="{00000000-0004-0000-0700-000072090000}"/>
    <hyperlink ref="Z1793" r:id="rId2420" xr:uid="{00000000-0004-0000-0700-000073090000}"/>
    <hyperlink ref="Z1794" r:id="rId2421" xr:uid="{00000000-0004-0000-0700-000074090000}"/>
    <hyperlink ref="Z1795" r:id="rId2422" xr:uid="{00000000-0004-0000-0700-000075090000}"/>
    <hyperlink ref="Z1796" r:id="rId2423" xr:uid="{00000000-0004-0000-0700-000076090000}"/>
    <hyperlink ref="Z1797" r:id="rId2424" xr:uid="{00000000-0004-0000-0700-000077090000}"/>
    <hyperlink ref="Z1798" r:id="rId2425" xr:uid="{00000000-0004-0000-0700-000078090000}"/>
    <hyperlink ref="Z1799" r:id="rId2426" xr:uid="{00000000-0004-0000-0700-000079090000}"/>
    <hyperlink ref="Z1800" r:id="rId2427" xr:uid="{00000000-0004-0000-0700-00007A090000}"/>
    <hyperlink ref="Z1801" r:id="rId2428" xr:uid="{00000000-0004-0000-0700-00007B090000}"/>
    <hyperlink ref="Z1802" r:id="rId2429" xr:uid="{00000000-0004-0000-0700-00007C090000}"/>
    <hyperlink ref="Z1803" r:id="rId2430" xr:uid="{00000000-0004-0000-0700-00007D090000}"/>
    <hyperlink ref="Z1804" r:id="rId2431" xr:uid="{00000000-0004-0000-0700-00007E090000}"/>
    <hyperlink ref="Z1805" r:id="rId2432" xr:uid="{00000000-0004-0000-0700-00007F090000}"/>
    <hyperlink ref="Z1806" r:id="rId2433" xr:uid="{00000000-0004-0000-0700-000080090000}"/>
    <hyperlink ref="Z1807" r:id="rId2434" xr:uid="{00000000-0004-0000-0700-000081090000}"/>
    <hyperlink ref="Z1808" r:id="rId2435" xr:uid="{00000000-0004-0000-0700-000082090000}"/>
    <hyperlink ref="Z1809" r:id="rId2436" xr:uid="{00000000-0004-0000-0700-000083090000}"/>
    <hyperlink ref="Z1810" r:id="rId2437" xr:uid="{00000000-0004-0000-0700-000084090000}"/>
    <hyperlink ref="Z1811" r:id="rId2438" xr:uid="{00000000-0004-0000-0700-000085090000}"/>
    <hyperlink ref="Z1812" r:id="rId2439" xr:uid="{00000000-0004-0000-0700-000086090000}"/>
    <hyperlink ref="Z1813" r:id="rId2440" xr:uid="{00000000-0004-0000-0700-000087090000}"/>
    <hyperlink ref="AA1813" r:id="rId2441" xr:uid="{00000000-0004-0000-0700-000088090000}"/>
    <hyperlink ref="Z1814" r:id="rId2442" xr:uid="{00000000-0004-0000-0700-000089090000}"/>
    <hyperlink ref="Z1815" r:id="rId2443" xr:uid="{00000000-0004-0000-0700-00008A090000}"/>
    <hyperlink ref="Z1816" r:id="rId2444" xr:uid="{00000000-0004-0000-0700-00008B090000}"/>
    <hyperlink ref="Z1817" r:id="rId2445" xr:uid="{00000000-0004-0000-0700-00008C090000}"/>
    <hyperlink ref="AA1817" r:id="rId2446" xr:uid="{00000000-0004-0000-0700-00008D090000}"/>
    <hyperlink ref="AB1817" r:id="rId2447" xr:uid="{00000000-0004-0000-0700-00008E090000}"/>
    <hyperlink ref="Z1818" r:id="rId2448" xr:uid="{00000000-0004-0000-0700-00008F090000}"/>
    <hyperlink ref="AA1818" r:id="rId2449" xr:uid="{00000000-0004-0000-0700-000090090000}"/>
    <hyperlink ref="AB1818" r:id="rId2450" xr:uid="{00000000-0004-0000-0700-000091090000}"/>
    <hyperlink ref="Z1819" r:id="rId2451" xr:uid="{00000000-0004-0000-0700-000092090000}"/>
    <hyperlink ref="Z1820" r:id="rId2452" xr:uid="{00000000-0004-0000-0700-000093090000}"/>
    <hyperlink ref="Z1821" r:id="rId2453" xr:uid="{00000000-0004-0000-0700-000094090000}"/>
    <hyperlink ref="AA1821" r:id="rId2454" xr:uid="{00000000-0004-0000-0700-000095090000}"/>
    <hyperlink ref="Z1822" r:id="rId2455" xr:uid="{00000000-0004-0000-0700-000096090000}"/>
    <hyperlink ref="Z1823" r:id="rId2456" xr:uid="{00000000-0004-0000-0700-000097090000}"/>
    <hyperlink ref="Z1824" r:id="rId2457" xr:uid="{00000000-0004-0000-0700-000098090000}"/>
    <hyperlink ref="Z1825" r:id="rId2458" xr:uid="{00000000-0004-0000-0700-000099090000}"/>
    <hyperlink ref="Z1826" r:id="rId2459" xr:uid="{00000000-0004-0000-0700-00009A090000}"/>
    <hyperlink ref="Z1827" r:id="rId2460" xr:uid="{00000000-0004-0000-0700-00009B090000}"/>
    <hyperlink ref="Z1828" r:id="rId2461" xr:uid="{00000000-0004-0000-0700-00009C090000}"/>
    <hyperlink ref="Z1829" r:id="rId2462" xr:uid="{00000000-0004-0000-0700-00009D090000}"/>
    <hyperlink ref="Z1830" r:id="rId2463" xr:uid="{00000000-0004-0000-0700-00009E090000}"/>
    <hyperlink ref="AA1830" r:id="rId2464" location="stream/0" xr:uid="{00000000-0004-0000-0700-00009F090000}"/>
    <hyperlink ref="Z1831" r:id="rId2465" location="stream/0" xr:uid="{00000000-0004-0000-0700-0000A0090000}"/>
    <hyperlink ref="Z1832" r:id="rId2466" xr:uid="{00000000-0004-0000-0700-0000A1090000}"/>
    <hyperlink ref="Z1833" r:id="rId2467" xr:uid="{00000000-0004-0000-0700-0000A2090000}"/>
    <hyperlink ref="Z1834" r:id="rId2468" xr:uid="{00000000-0004-0000-0700-0000A3090000}"/>
    <hyperlink ref="Z1835" r:id="rId2469" xr:uid="{00000000-0004-0000-0700-0000A4090000}"/>
    <hyperlink ref="Z1836" r:id="rId2470" xr:uid="{00000000-0004-0000-0700-0000A5090000}"/>
    <hyperlink ref="Z1837" r:id="rId2471" xr:uid="{00000000-0004-0000-0700-0000A6090000}"/>
    <hyperlink ref="Z1838" r:id="rId2472" xr:uid="{00000000-0004-0000-0700-0000A7090000}"/>
    <hyperlink ref="Z1839" r:id="rId2473" xr:uid="{00000000-0004-0000-0700-0000A8090000}"/>
    <hyperlink ref="Z1840" r:id="rId2474" xr:uid="{00000000-0004-0000-0700-0000A9090000}"/>
    <hyperlink ref="Z1841" r:id="rId2475" xr:uid="{00000000-0004-0000-0700-0000AA090000}"/>
    <hyperlink ref="AA1841" r:id="rId2476" xr:uid="{00000000-0004-0000-0700-0000AB090000}"/>
    <hyperlink ref="AB1841" r:id="rId2477" xr:uid="{00000000-0004-0000-0700-0000AC090000}"/>
    <hyperlink ref="Z1842" r:id="rId2478" xr:uid="{00000000-0004-0000-0700-0000AD090000}"/>
    <hyperlink ref="Z1843" r:id="rId2479" xr:uid="{00000000-0004-0000-0700-0000AE090000}"/>
    <hyperlink ref="Z1844" r:id="rId2480" xr:uid="{00000000-0004-0000-0700-0000AF090000}"/>
    <hyperlink ref="Z1845" r:id="rId2481" xr:uid="{00000000-0004-0000-0700-0000B0090000}"/>
    <hyperlink ref="AA1845" r:id="rId2482" xr:uid="{00000000-0004-0000-0700-0000B1090000}"/>
    <hyperlink ref="Z1846" r:id="rId2483" xr:uid="{00000000-0004-0000-0700-0000B2090000}"/>
    <hyperlink ref="Z1847" r:id="rId2484" xr:uid="{00000000-0004-0000-0700-0000B3090000}"/>
    <hyperlink ref="Z1848" r:id="rId2485" xr:uid="{00000000-0004-0000-0700-0000B4090000}"/>
    <hyperlink ref="Z1849" r:id="rId2486" xr:uid="{00000000-0004-0000-0700-0000B5090000}"/>
    <hyperlink ref="Z1850" r:id="rId2487" xr:uid="{00000000-0004-0000-0700-0000B6090000}"/>
    <hyperlink ref="Z1851" r:id="rId2488" xr:uid="{00000000-0004-0000-0700-0000B7090000}"/>
    <hyperlink ref="Z1852" r:id="rId2489" xr:uid="{00000000-0004-0000-0700-0000B8090000}"/>
    <hyperlink ref="Z1853" r:id="rId2490" xr:uid="{00000000-0004-0000-0700-0000B9090000}"/>
    <hyperlink ref="AA1853" r:id="rId2491" xr:uid="{00000000-0004-0000-0700-0000BA090000}"/>
    <hyperlink ref="Z1854" r:id="rId2492" xr:uid="{00000000-0004-0000-0700-0000BB090000}"/>
    <hyperlink ref="Z1855" r:id="rId2493" xr:uid="{00000000-0004-0000-0700-0000BC090000}"/>
    <hyperlink ref="Z1856" r:id="rId2494" xr:uid="{00000000-0004-0000-0700-0000BD090000}"/>
    <hyperlink ref="AA1856" r:id="rId2495" xr:uid="{00000000-0004-0000-0700-0000BE090000}"/>
    <hyperlink ref="Z1857" r:id="rId2496" xr:uid="{00000000-0004-0000-0700-0000BF090000}"/>
    <hyperlink ref="Z1858" r:id="rId2497" xr:uid="{00000000-0004-0000-0700-0000C0090000}"/>
    <hyperlink ref="Z1859" r:id="rId2498" xr:uid="{00000000-0004-0000-0700-0000C1090000}"/>
    <hyperlink ref="Z1860" r:id="rId2499" xr:uid="{00000000-0004-0000-0700-0000C2090000}"/>
    <hyperlink ref="AA1860" r:id="rId2500" xr:uid="{00000000-0004-0000-0700-0000C3090000}"/>
    <hyperlink ref="AB1860" r:id="rId2501" xr:uid="{00000000-0004-0000-0700-0000C4090000}"/>
    <hyperlink ref="Z1861" r:id="rId2502" xr:uid="{00000000-0004-0000-0700-0000C5090000}"/>
    <hyperlink ref="Z1862" r:id="rId2503" xr:uid="{00000000-0004-0000-0700-0000C6090000}"/>
    <hyperlink ref="Z1863" r:id="rId2504" xr:uid="{00000000-0004-0000-0700-0000C7090000}"/>
    <hyperlink ref="AA1863" r:id="rId2505" xr:uid="{00000000-0004-0000-0700-0000C8090000}"/>
    <hyperlink ref="Z1864" r:id="rId2506" xr:uid="{00000000-0004-0000-0700-0000C9090000}"/>
    <hyperlink ref="Z1865" r:id="rId2507" xr:uid="{00000000-0004-0000-0700-0000CA090000}"/>
    <hyperlink ref="Z1866" r:id="rId2508" xr:uid="{00000000-0004-0000-0700-0000CB090000}"/>
    <hyperlink ref="AA1866" r:id="rId2509" xr:uid="{00000000-0004-0000-0700-0000CC090000}"/>
    <hyperlink ref="Z1867" r:id="rId2510" xr:uid="{00000000-0004-0000-0700-0000CD090000}"/>
    <hyperlink ref="Z1868" r:id="rId2511" xr:uid="{00000000-0004-0000-0700-0000CE090000}"/>
    <hyperlink ref="AA1868" r:id="rId2512" xr:uid="{00000000-0004-0000-0700-0000CF090000}"/>
    <hyperlink ref="Z1869" r:id="rId2513" xr:uid="{00000000-0004-0000-0700-0000D0090000}"/>
    <hyperlink ref="Z1870" r:id="rId2514" xr:uid="{00000000-0004-0000-0700-0000D1090000}"/>
    <hyperlink ref="Z1871" r:id="rId2515" xr:uid="{00000000-0004-0000-0700-0000D2090000}"/>
    <hyperlink ref="Z1872" r:id="rId2516" xr:uid="{00000000-0004-0000-0700-0000D3090000}"/>
    <hyperlink ref="AA1872" r:id="rId2517" xr:uid="{00000000-0004-0000-0700-0000D4090000}"/>
    <hyperlink ref="Z1873" r:id="rId2518" xr:uid="{00000000-0004-0000-0700-0000D5090000}"/>
    <hyperlink ref="Z1874" r:id="rId2519" xr:uid="{00000000-0004-0000-0700-0000D6090000}"/>
    <hyperlink ref="Z1875" r:id="rId2520" xr:uid="{00000000-0004-0000-0700-0000D7090000}"/>
    <hyperlink ref="Z1876" r:id="rId2521" xr:uid="{00000000-0004-0000-0700-0000D8090000}"/>
    <hyperlink ref="AA1876" r:id="rId2522" xr:uid="{00000000-0004-0000-0700-0000D9090000}"/>
    <hyperlink ref="AB1876" r:id="rId2523" xr:uid="{00000000-0004-0000-0700-0000DA090000}"/>
    <hyperlink ref="Z1877" r:id="rId2524" xr:uid="{00000000-0004-0000-0700-0000DB090000}"/>
    <hyperlink ref="Z1878" r:id="rId2525" xr:uid="{00000000-0004-0000-0700-0000DC090000}"/>
    <hyperlink ref="Z1879" r:id="rId2526" xr:uid="{00000000-0004-0000-0700-0000DD090000}"/>
    <hyperlink ref="Z1880" r:id="rId2527" xr:uid="{00000000-0004-0000-0700-0000DE090000}"/>
    <hyperlink ref="AA1880" r:id="rId2528" xr:uid="{00000000-0004-0000-0700-0000DF090000}"/>
    <hyperlink ref="Z1881" r:id="rId2529" xr:uid="{00000000-0004-0000-0700-0000E0090000}"/>
    <hyperlink ref="Z1882" r:id="rId2530" xr:uid="{00000000-0004-0000-0700-0000E1090000}"/>
    <hyperlink ref="Z1883" r:id="rId2531" xr:uid="{00000000-0004-0000-0700-0000E2090000}"/>
    <hyperlink ref="Z1884" r:id="rId2532" xr:uid="{00000000-0004-0000-0700-0000E3090000}"/>
    <hyperlink ref="Z1885" r:id="rId2533" xr:uid="{00000000-0004-0000-0700-0000E4090000}"/>
    <hyperlink ref="Z1886" r:id="rId2534" xr:uid="{00000000-0004-0000-0700-0000E5090000}"/>
    <hyperlink ref="AA1886" r:id="rId2535" xr:uid="{00000000-0004-0000-0700-0000E6090000}"/>
    <hyperlink ref="Z1887" r:id="rId2536" xr:uid="{00000000-0004-0000-0700-0000E7090000}"/>
    <hyperlink ref="AA1887" r:id="rId2537" xr:uid="{00000000-0004-0000-0700-0000E8090000}"/>
    <hyperlink ref="Z1888" r:id="rId2538" xr:uid="{00000000-0004-0000-0700-0000E9090000}"/>
    <hyperlink ref="Z1890" r:id="rId2539" xr:uid="{00000000-0004-0000-0700-0000EA090000}"/>
    <hyperlink ref="Z1891" r:id="rId2540" xr:uid="{00000000-0004-0000-0700-0000EB090000}"/>
    <hyperlink ref="Z1892" r:id="rId2541" xr:uid="{00000000-0004-0000-0700-0000EC090000}"/>
    <hyperlink ref="AA1892" r:id="rId2542" xr:uid="{00000000-0004-0000-0700-0000ED090000}"/>
    <hyperlink ref="Z1893" r:id="rId2543" xr:uid="{00000000-0004-0000-0700-0000EE090000}"/>
    <hyperlink ref="Z1894" r:id="rId2544" xr:uid="{00000000-0004-0000-0700-0000EF090000}"/>
    <hyperlink ref="AA1894" r:id="rId2545" xr:uid="{00000000-0004-0000-0700-0000F0090000}"/>
    <hyperlink ref="Z1895" r:id="rId2546" xr:uid="{00000000-0004-0000-0700-0000F1090000}"/>
    <hyperlink ref="Z1896" r:id="rId2547" xr:uid="{00000000-0004-0000-0700-0000F2090000}"/>
    <hyperlink ref="Z1897" r:id="rId2548" xr:uid="{00000000-0004-0000-0700-0000F3090000}"/>
    <hyperlink ref="Z1898" r:id="rId2549" xr:uid="{00000000-0004-0000-0700-0000F4090000}"/>
    <hyperlink ref="Z1899" r:id="rId2550" xr:uid="{00000000-0004-0000-0700-0000F5090000}"/>
    <hyperlink ref="Z1900" r:id="rId2551" xr:uid="{00000000-0004-0000-0700-0000F6090000}"/>
    <hyperlink ref="Z1901" r:id="rId2552" xr:uid="{00000000-0004-0000-0700-0000F7090000}"/>
    <hyperlink ref="AA1901" r:id="rId2553" xr:uid="{00000000-0004-0000-0700-0000F8090000}"/>
    <hyperlink ref="Z1902" r:id="rId2554" xr:uid="{00000000-0004-0000-0700-0000F9090000}"/>
    <hyperlink ref="Z1903" r:id="rId2555" xr:uid="{00000000-0004-0000-0700-0000FA090000}"/>
    <hyperlink ref="Z1904" r:id="rId2556" xr:uid="{00000000-0004-0000-0700-0000FB090000}"/>
    <hyperlink ref="Z1905" r:id="rId2557" xr:uid="{00000000-0004-0000-0700-0000FC090000}"/>
    <hyperlink ref="Z1906" r:id="rId2558" xr:uid="{00000000-0004-0000-0700-0000FD090000}"/>
    <hyperlink ref="Z1907" r:id="rId2559" xr:uid="{00000000-0004-0000-0700-0000FE090000}"/>
    <hyperlink ref="Z1908" r:id="rId2560" xr:uid="{00000000-0004-0000-0700-0000FF090000}"/>
    <hyperlink ref="AA1908" r:id="rId2561" xr:uid="{00000000-0004-0000-0700-0000000A0000}"/>
    <hyperlink ref="Z1909" r:id="rId2562" xr:uid="{00000000-0004-0000-0700-0000010A0000}"/>
    <hyperlink ref="Z1910" r:id="rId2563" xr:uid="{00000000-0004-0000-0700-0000020A0000}"/>
    <hyperlink ref="Z1911" r:id="rId2564" xr:uid="{00000000-0004-0000-0700-0000030A0000}"/>
    <hyperlink ref="AA1911" r:id="rId2565" xr:uid="{00000000-0004-0000-0700-0000040A0000}"/>
    <hyperlink ref="AB1911" r:id="rId2566" xr:uid="{00000000-0004-0000-0700-0000050A0000}"/>
    <hyperlink ref="Z1912" r:id="rId2567" xr:uid="{00000000-0004-0000-0700-0000060A0000}"/>
    <hyperlink ref="AA1912" r:id="rId2568" xr:uid="{00000000-0004-0000-0700-0000070A0000}"/>
    <hyperlink ref="Z1913" r:id="rId2569" xr:uid="{00000000-0004-0000-0700-0000080A0000}"/>
    <hyperlink ref="Z1914" r:id="rId2570" xr:uid="{00000000-0004-0000-0700-0000090A0000}"/>
    <hyperlink ref="Z1915" r:id="rId2571" xr:uid="{00000000-0004-0000-0700-00000A0A0000}"/>
    <hyperlink ref="Z1916" r:id="rId2572" xr:uid="{00000000-0004-0000-0700-00000B0A0000}"/>
    <hyperlink ref="Z1917" r:id="rId2573" xr:uid="{00000000-0004-0000-0700-00000C0A0000}"/>
    <hyperlink ref="Z1918" r:id="rId2574" xr:uid="{00000000-0004-0000-0700-00000D0A0000}"/>
    <hyperlink ref="Z1919" r:id="rId2575" xr:uid="{00000000-0004-0000-0700-00000E0A0000}"/>
    <hyperlink ref="Z1920" r:id="rId2576" xr:uid="{00000000-0004-0000-0700-00000F0A0000}"/>
    <hyperlink ref="Z1921" r:id="rId2577" xr:uid="{00000000-0004-0000-0700-0000100A0000}"/>
    <hyperlink ref="Z1922" r:id="rId2578" xr:uid="{00000000-0004-0000-0700-0000110A0000}"/>
    <hyperlink ref="Z1923" r:id="rId2579" xr:uid="{00000000-0004-0000-0700-0000120A0000}"/>
    <hyperlink ref="Z1924" r:id="rId2580" xr:uid="{00000000-0004-0000-0700-0000130A0000}"/>
    <hyperlink ref="Z1925" r:id="rId2581" xr:uid="{00000000-0004-0000-0700-0000140A0000}"/>
    <hyperlink ref="Z1926" r:id="rId2582" xr:uid="{00000000-0004-0000-0700-0000150A0000}"/>
    <hyperlink ref="Z1927" r:id="rId2583" xr:uid="{00000000-0004-0000-0700-0000160A0000}"/>
    <hyperlink ref="Z1928" r:id="rId2584" xr:uid="{00000000-0004-0000-0700-0000170A0000}"/>
    <hyperlink ref="Z1929" r:id="rId2585" xr:uid="{00000000-0004-0000-0700-0000180A0000}"/>
    <hyperlink ref="Z1930" r:id="rId2586" xr:uid="{00000000-0004-0000-0700-0000190A0000}"/>
    <hyperlink ref="AA1930" r:id="rId2587" xr:uid="{00000000-0004-0000-0700-00001A0A0000}"/>
    <hyperlink ref="Z1931" r:id="rId2588" xr:uid="{00000000-0004-0000-0700-00001B0A0000}"/>
    <hyperlink ref="Z1932" r:id="rId2589" xr:uid="{00000000-0004-0000-0700-00001C0A0000}"/>
    <hyperlink ref="Z1933" r:id="rId2590" xr:uid="{00000000-0004-0000-0700-00001D0A0000}"/>
    <hyperlink ref="Z1934" r:id="rId2591" xr:uid="{00000000-0004-0000-0700-00001E0A0000}"/>
    <hyperlink ref="Z1935" r:id="rId2592" xr:uid="{00000000-0004-0000-0700-00001F0A0000}"/>
    <hyperlink ref="Z1936" r:id="rId2593" xr:uid="{00000000-0004-0000-0700-0000200A0000}"/>
    <hyperlink ref="Z1937" r:id="rId2594" xr:uid="{00000000-0004-0000-0700-0000210A0000}"/>
    <hyperlink ref="Z1938" r:id="rId2595" xr:uid="{00000000-0004-0000-0700-0000220A0000}"/>
    <hyperlink ref="Z1939" r:id="rId2596" xr:uid="{00000000-0004-0000-0700-0000230A0000}"/>
    <hyperlink ref="Z1940" r:id="rId2597" xr:uid="{00000000-0004-0000-0700-0000240A0000}"/>
    <hyperlink ref="Z1941" r:id="rId2598" xr:uid="{00000000-0004-0000-0700-0000250A0000}"/>
    <hyperlink ref="AA1941" r:id="rId2599" xr:uid="{00000000-0004-0000-0700-0000260A0000}"/>
    <hyperlink ref="Z1942" r:id="rId2600" xr:uid="{00000000-0004-0000-0700-0000270A0000}"/>
    <hyperlink ref="Z1943" r:id="rId2601" xr:uid="{00000000-0004-0000-0700-0000280A0000}"/>
    <hyperlink ref="Z1944" r:id="rId2602" xr:uid="{00000000-0004-0000-0700-0000290A0000}"/>
    <hyperlink ref="Z1945" r:id="rId2603" xr:uid="{00000000-0004-0000-0700-00002A0A0000}"/>
    <hyperlink ref="AA1945" r:id="rId2604" xr:uid="{00000000-0004-0000-0700-00002B0A0000}"/>
    <hyperlink ref="AB1945" r:id="rId2605" xr:uid="{00000000-0004-0000-0700-00002C0A0000}"/>
    <hyperlink ref="Z1946" r:id="rId2606" xr:uid="{00000000-0004-0000-0700-00002D0A0000}"/>
    <hyperlink ref="Z1947" r:id="rId2607" xr:uid="{00000000-0004-0000-0700-00002E0A0000}"/>
    <hyperlink ref="Z1948" r:id="rId2608" xr:uid="{00000000-0004-0000-0700-00002F0A0000}"/>
    <hyperlink ref="Z1949" r:id="rId2609" xr:uid="{00000000-0004-0000-0700-0000300A0000}"/>
    <hyperlink ref="AA1949" r:id="rId2610" xr:uid="{00000000-0004-0000-0700-0000310A0000}"/>
    <hyperlink ref="Z1950" r:id="rId2611" xr:uid="{00000000-0004-0000-0700-0000320A0000}"/>
    <hyperlink ref="Z1951" r:id="rId2612" xr:uid="{00000000-0004-0000-0700-0000330A0000}"/>
    <hyperlink ref="AA1951" r:id="rId2613" xr:uid="{00000000-0004-0000-0700-0000340A0000}"/>
    <hyperlink ref="AB1951" r:id="rId2614" xr:uid="{00000000-0004-0000-0700-0000350A0000}"/>
    <hyperlink ref="Z1952" r:id="rId2615" xr:uid="{00000000-0004-0000-0700-0000360A0000}"/>
    <hyperlink ref="Z1953" r:id="rId2616" xr:uid="{00000000-0004-0000-0700-0000370A0000}"/>
    <hyperlink ref="AA1953" r:id="rId2617" xr:uid="{00000000-0004-0000-0700-0000380A0000}"/>
    <hyperlink ref="Z1954" r:id="rId2618" xr:uid="{00000000-0004-0000-0700-0000390A0000}"/>
    <hyperlink ref="Z1955" r:id="rId2619" xr:uid="{00000000-0004-0000-0700-00003A0A0000}"/>
    <hyperlink ref="Z1956" r:id="rId2620" xr:uid="{00000000-0004-0000-0700-00003B0A0000}"/>
    <hyperlink ref="Z1957" r:id="rId2621" xr:uid="{00000000-0004-0000-0700-00003C0A0000}"/>
    <hyperlink ref="Z1958" r:id="rId2622" xr:uid="{00000000-0004-0000-0700-00003D0A0000}"/>
    <hyperlink ref="Z1959" r:id="rId2623" xr:uid="{00000000-0004-0000-0700-00003E0A0000}"/>
    <hyperlink ref="AA1959" r:id="rId2624" xr:uid="{00000000-0004-0000-0700-00003F0A0000}"/>
    <hyperlink ref="Z1960" r:id="rId2625" xr:uid="{00000000-0004-0000-0700-0000400A0000}"/>
    <hyperlink ref="Z1962" r:id="rId2626" xr:uid="{00000000-0004-0000-0700-0000410A0000}"/>
    <hyperlink ref="Z1963" r:id="rId2627" xr:uid="{00000000-0004-0000-0700-0000420A0000}"/>
    <hyperlink ref="Z1964" r:id="rId2628" xr:uid="{00000000-0004-0000-0700-0000430A0000}"/>
    <hyperlink ref="Z1965" r:id="rId2629" xr:uid="{00000000-0004-0000-0700-0000440A0000}"/>
    <hyperlink ref="Z1966" r:id="rId2630" xr:uid="{00000000-0004-0000-0700-0000450A0000}"/>
    <hyperlink ref="Z1967" r:id="rId2631" xr:uid="{00000000-0004-0000-0700-0000460A0000}"/>
    <hyperlink ref="AA1967" r:id="rId2632" xr:uid="{00000000-0004-0000-0700-0000470A0000}"/>
    <hyperlink ref="Z1968" r:id="rId2633" xr:uid="{00000000-0004-0000-0700-0000480A0000}"/>
    <hyperlink ref="Z1969" r:id="rId2634" xr:uid="{00000000-0004-0000-0700-0000490A0000}"/>
    <hyperlink ref="Z1970" r:id="rId2635" xr:uid="{00000000-0004-0000-0700-00004A0A0000}"/>
    <hyperlink ref="Z1971" r:id="rId2636" xr:uid="{00000000-0004-0000-0700-00004B0A0000}"/>
    <hyperlink ref="Z1972" r:id="rId2637" xr:uid="{00000000-0004-0000-0700-00004C0A0000}"/>
    <hyperlink ref="Z1973" r:id="rId2638" xr:uid="{00000000-0004-0000-0700-00004D0A0000}"/>
    <hyperlink ref="AA1973" r:id="rId2639" xr:uid="{00000000-0004-0000-0700-00004E0A0000}"/>
    <hyperlink ref="AB1973" r:id="rId2640" xr:uid="{00000000-0004-0000-0700-00004F0A0000}"/>
    <hyperlink ref="Z1974" r:id="rId2641" xr:uid="{00000000-0004-0000-0700-0000500A0000}"/>
    <hyperlink ref="Z1975" r:id="rId2642" xr:uid="{00000000-0004-0000-0700-0000510A0000}"/>
    <hyperlink ref="Z1976" r:id="rId2643" xr:uid="{00000000-0004-0000-0700-0000520A0000}"/>
    <hyperlink ref="Z1977" r:id="rId2644" xr:uid="{00000000-0004-0000-0700-0000530A0000}"/>
    <hyperlink ref="Z1978" r:id="rId2645" xr:uid="{00000000-0004-0000-0700-0000540A0000}"/>
    <hyperlink ref="Z1979" r:id="rId2646" xr:uid="{00000000-0004-0000-0700-0000550A0000}"/>
    <hyperlink ref="Z1980" r:id="rId2647" xr:uid="{00000000-0004-0000-0700-0000560A0000}"/>
    <hyperlink ref="Z1981" r:id="rId2648" xr:uid="{00000000-0004-0000-0700-0000570A0000}"/>
    <hyperlink ref="Z1982" r:id="rId2649" xr:uid="{00000000-0004-0000-0700-0000580A0000}"/>
    <hyperlink ref="Z1983" r:id="rId2650" xr:uid="{00000000-0004-0000-0700-0000590A0000}"/>
    <hyperlink ref="Z1984" r:id="rId2651" xr:uid="{00000000-0004-0000-0700-00005A0A0000}"/>
    <hyperlink ref="AA1985" r:id="rId2652" xr:uid="{00000000-0004-0000-0700-00005B0A0000}"/>
    <hyperlink ref="Z1986" r:id="rId2653" xr:uid="{00000000-0004-0000-0700-00005C0A0000}"/>
    <hyperlink ref="Z1987" r:id="rId2654" xr:uid="{00000000-0004-0000-0700-00005D0A0000}"/>
    <hyperlink ref="Z1988" r:id="rId2655" xr:uid="{00000000-0004-0000-0700-00005E0A0000}"/>
    <hyperlink ref="Z1989" r:id="rId2656" xr:uid="{00000000-0004-0000-0700-00005F0A0000}"/>
    <hyperlink ref="Z1990" r:id="rId2657" location=".Xua6di2ZOqA" xr:uid="{00000000-0004-0000-0700-0000600A0000}"/>
    <hyperlink ref="Z1991" r:id="rId2658" location="1" xr:uid="{00000000-0004-0000-0700-0000610A0000}"/>
    <hyperlink ref="Z1992" r:id="rId2659" xr:uid="{00000000-0004-0000-0700-0000620A0000}"/>
    <hyperlink ref="Z1993" r:id="rId2660" xr:uid="{00000000-0004-0000-0700-0000630A0000}"/>
    <hyperlink ref="Z1994" r:id="rId2661" xr:uid="{00000000-0004-0000-0700-0000640A0000}"/>
    <hyperlink ref="AA1994" r:id="rId2662" xr:uid="{00000000-0004-0000-0700-0000650A0000}"/>
    <hyperlink ref="Z1995" r:id="rId2663" xr:uid="{00000000-0004-0000-0700-0000660A0000}"/>
    <hyperlink ref="Z1996" r:id="rId2664" xr:uid="{00000000-0004-0000-0700-0000670A0000}"/>
    <hyperlink ref="Z1997" r:id="rId2665" xr:uid="{00000000-0004-0000-0700-0000680A0000}"/>
    <hyperlink ref="Z1998" r:id="rId2666" xr:uid="{00000000-0004-0000-0700-0000690A0000}"/>
    <hyperlink ref="Z1999" r:id="rId2667" xr:uid="{00000000-0004-0000-0700-00006A0A0000}"/>
    <hyperlink ref="Z2000" r:id="rId2668" xr:uid="{00000000-0004-0000-0700-00006B0A0000}"/>
    <hyperlink ref="Z2001" r:id="rId2669" xr:uid="{00000000-0004-0000-0700-00006C0A0000}"/>
    <hyperlink ref="Z2002" r:id="rId2670" xr:uid="{00000000-0004-0000-0700-00006D0A0000}"/>
    <hyperlink ref="Z2003" r:id="rId2671" xr:uid="{00000000-0004-0000-0700-00006E0A0000}"/>
    <hyperlink ref="AA2003" r:id="rId2672" xr:uid="{00000000-0004-0000-0700-00006F0A0000}"/>
    <hyperlink ref="Z2004" r:id="rId2673" xr:uid="{00000000-0004-0000-0700-0000700A0000}"/>
    <hyperlink ref="Z2005" r:id="rId2674" xr:uid="{00000000-0004-0000-0700-0000710A0000}"/>
    <hyperlink ref="Z2006" r:id="rId2675" xr:uid="{00000000-0004-0000-0700-0000720A0000}"/>
    <hyperlink ref="Z2007" r:id="rId2676" xr:uid="{00000000-0004-0000-0700-0000730A0000}"/>
    <hyperlink ref="Z2008" r:id="rId2677" xr:uid="{00000000-0004-0000-0700-0000740A0000}"/>
    <hyperlink ref="AA2008" r:id="rId2678" xr:uid="{00000000-0004-0000-0700-0000750A0000}"/>
    <hyperlink ref="Z2009" r:id="rId2679" xr:uid="{00000000-0004-0000-0700-0000760A0000}"/>
    <hyperlink ref="Z2010" r:id="rId2680" xr:uid="{00000000-0004-0000-0700-0000770A0000}"/>
    <hyperlink ref="Z2011" r:id="rId2681" xr:uid="{00000000-0004-0000-0700-0000780A0000}"/>
    <hyperlink ref="AA2011" r:id="rId2682" xr:uid="{00000000-0004-0000-0700-0000790A0000}"/>
    <hyperlink ref="Z2013" r:id="rId2683" xr:uid="{00000000-0004-0000-0700-00007A0A0000}"/>
    <hyperlink ref="AA2013" r:id="rId2684" xr:uid="{00000000-0004-0000-0700-00007B0A0000}"/>
    <hyperlink ref="Z2014" r:id="rId2685" xr:uid="{00000000-0004-0000-0700-00007C0A0000}"/>
    <hyperlink ref="Z2015" r:id="rId2686" xr:uid="{00000000-0004-0000-0700-00007D0A0000}"/>
    <hyperlink ref="AA2015" r:id="rId2687" xr:uid="{00000000-0004-0000-0700-00007E0A0000}"/>
    <hyperlink ref="Z2016" r:id="rId2688" xr:uid="{00000000-0004-0000-0700-00007F0A0000}"/>
    <hyperlink ref="Z2017" r:id="rId2689" xr:uid="{00000000-0004-0000-0700-0000800A0000}"/>
    <hyperlink ref="Z2018" r:id="rId2690" xr:uid="{00000000-0004-0000-0700-0000810A0000}"/>
    <hyperlink ref="AA2018" r:id="rId2691" xr:uid="{00000000-0004-0000-0700-0000820A0000}"/>
    <hyperlink ref="Z2019" r:id="rId2692" xr:uid="{00000000-0004-0000-0700-0000830A0000}"/>
    <hyperlink ref="Z2020" r:id="rId2693" xr:uid="{00000000-0004-0000-0700-0000840A0000}"/>
    <hyperlink ref="Z2021" r:id="rId2694" xr:uid="{00000000-0004-0000-0700-0000850A0000}"/>
    <hyperlink ref="Z2022" r:id="rId2695" xr:uid="{00000000-0004-0000-0700-0000860A0000}"/>
    <hyperlink ref="AA2022" r:id="rId2696" xr:uid="{00000000-0004-0000-0700-0000870A0000}"/>
    <hyperlink ref="Z2023" r:id="rId2697" xr:uid="{00000000-0004-0000-0700-0000880A0000}"/>
    <hyperlink ref="Z2024" r:id="rId2698" xr:uid="{00000000-0004-0000-0700-0000890A0000}"/>
    <hyperlink ref="AA2024" r:id="rId2699" xr:uid="{00000000-0004-0000-0700-00008A0A0000}"/>
    <hyperlink ref="Z2025" r:id="rId2700" xr:uid="{00000000-0004-0000-0700-00008B0A0000}"/>
    <hyperlink ref="AA2025" r:id="rId2701" xr:uid="{00000000-0004-0000-0700-00008C0A0000}"/>
    <hyperlink ref="AB2025" r:id="rId2702" xr:uid="{00000000-0004-0000-0700-00008D0A0000}"/>
    <hyperlink ref="Z2026" r:id="rId2703" xr:uid="{00000000-0004-0000-0700-00008E0A0000}"/>
    <hyperlink ref="Z2027" r:id="rId2704" xr:uid="{00000000-0004-0000-0700-00008F0A0000}"/>
    <hyperlink ref="Z2028" r:id="rId2705" xr:uid="{00000000-0004-0000-0700-0000900A0000}"/>
    <hyperlink ref="AA2028" r:id="rId2706" xr:uid="{00000000-0004-0000-0700-0000910A0000}"/>
    <hyperlink ref="Z2029" r:id="rId2707" xr:uid="{00000000-0004-0000-0700-0000920A0000}"/>
    <hyperlink ref="Z2030" r:id="rId2708" xr:uid="{00000000-0004-0000-0700-0000930A0000}"/>
    <hyperlink ref="AA2030" r:id="rId2709" xr:uid="{00000000-0004-0000-0700-0000940A0000}"/>
    <hyperlink ref="Z2031" r:id="rId2710" xr:uid="{00000000-0004-0000-0700-0000950A0000}"/>
    <hyperlink ref="Z2032" r:id="rId2711" xr:uid="{00000000-0004-0000-0700-0000960A0000}"/>
    <hyperlink ref="Z2033" r:id="rId2712" xr:uid="{00000000-0004-0000-0700-0000970A0000}"/>
    <hyperlink ref="Z2034" r:id="rId2713" xr:uid="{00000000-0004-0000-0700-0000980A0000}"/>
    <hyperlink ref="Z2035" r:id="rId2714" xr:uid="{00000000-0004-0000-0700-0000990A0000}"/>
    <hyperlink ref="Z2036" r:id="rId2715" xr:uid="{00000000-0004-0000-0700-00009A0A0000}"/>
    <hyperlink ref="Z2037" r:id="rId2716" xr:uid="{00000000-0004-0000-0700-00009B0A0000}"/>
    <hyperlink ref="AA2037" r:id="rId2717" xr:uid="{00000000-0004-0000-0700-00009C0A0000}"/>
    <hyperlink ref="Z2038" r:id="rId2718" xr:uid="{00000000-0004-0000-0700-00009D0A0000}"/>
    <hyperlink ref="Z2039" r:id="rId2719" xr:uid="{00000000-0004-0000-0700-00009E0A0000}"/>
    <hyperlink ref="AA2040" r:id="rId2720" xr:uid="{00000000-0004-0000-0700-00009F0A0000}"/>
    <hyperlink ref="AB2040" r:id="rId2721" xr:uid="{00000000-0004-0000-0700-0000A00A0000}"/>
    <hyperlink ref="Z2041" r:id="rId2722" xr:uid="{00000000-0004-0000-0700-0000A10A0000}"/>
    <hyperlink ref="AA2041" r:id="rId2723" xr:uid="{00000000-0004-0000-0700-0000A20A0000}"/>
    <hyperlink ref="AB2041" r:id="rId2724" xr:uid="{00000000-0004-0000-0700-0000A30A0000}"/>
    <hyperlink ref="Z2042" r:id="rId2725" xr:uid="{00000000-0004-0000-0700-0000A40A0000}"/>
    <hyperlink ref="AA2042" r:id="rId2726" xr:uid="{00000000-0004-0000-0700-0000A50A0000}"/>
    <hyperlink ref="Z2043" r:id="rId2727" xr:uid="{00000000-0004-0000-0700-0000A60A0000}"/>
    <hyperlink ref="Z2044" r:id="rId2728" xr:uid="{00000000-0004-0000-0700-0000A70A0000}"/>
    <hyperlink ref="Z2045" r:id="rId2729" xr:uid="{00000000-0004-0000-0700-0000A80A0000}"/>
    <hyperlink ref="Z2046" r:id="rId2730" xr:uid="{00000000-0004-0000-0700-0000A90A0000}"/>
    <hyperlink ref="AA2046" r:id="rId2731" xr:uid="{00000000-0004-0000-0700-0000AA0A0000}"/>
    <hyperlink ref="Z2047" r:id="rId2732" xr:uid="{00000000-0004-0000-0700-0000AB0A0000}"/>
    <hyperlink ref="AA2048" r:id="rId2733" xr:uid="{00000000-0004-0000-0700-0000AC0A0000}"/>
    <hyperlink ref="Z2049" r:id="rId2734" xr:uid="{00000000-0004-0000-0700-0000AD0A0000}"/>
    <hyperlink ref="AA2049" r:id="rId2735" xr:uid="{00000000-0004-0000-0700-0000AE0A0000}"/>
    <hyperlink ref="Z2050" r:id="rId2736" xr:uid="{00000000-0004-0000-0700-0000AF0A0000}"/>
    <hyperlink ref="Z2051" r:id="rId2737" xr:uid="{00000000-0004-0000-0700-0000B00A0000}"/>
    <hyperlink ref="Z2052" r:id="rId2738" xr:uid="{00000000-0004-0000-0700-0000B10A0000}"/>
    <hyperlink ref="Z2053" r:id="rId2739" xr:uid="{00000000-0004-0000-0700-0000B20A0000}"/>
    <hyperlink ref="Z2054" r:id="rId2740" xr:uid="{00000000-0004-0000-0700-0000B30A0000}"/>
    <hyperlink ref="Z2055" r:id="rId2741" xr:uid="{00000000-0004-0000-0700-0000B40A0000}"/>
    <hyperlink ref="Z2056" r:id="rId2742" location="8" xr:uid="{00000000-0004-0000-0700-0000B50A0000}"/>
    <hyperlink ref="Z2057" r:id="rId2743" xr:uid="{00000000-0004-0000-0700-0000B60A0000}"/>
    <hyperlink ref="Z2058" r:id="rId2744" xr:uid="{00000000-0004-0000-0700-0000B70A0000}"/>
    <hyperlink ref="Z2059" r:id="rId2745" xr:uid="{00000000-0004-0000-0700-0000B80A0000}"/>
    <hyperlink ref="Z2060" r:id="rId2746" xr:uid="{00000000-0004-0000-0700-0000B90A0000}"/>
    <hyperlink ref="Z2061" r:id="rId2747" xr:uid="{00000000-0004-0000-0700-0000BA0A0000}"/>
    <hyperlink ref="Z2062" r:id="rId2748" xr:uid="{00000000-0004-0000-0700-0000BB0A0000}"/>
    <hyperlink ref="Z2063" r:id="rId2749" xr:uid="{00000000-0004-0000-0700-0000BC0A0000}"/>
    <hyperlink ref="AA2063" r:id="rId2750" xr:uid="{00000000-0004-0000-0700-0000BD0A0000}"/>
    <hyperlink ref="Z2064" r:id="rId2751" xr:uid="{00000000-0004-0000-0700-0000BE0A0000}"/>
    <hyperlink ref="Z2065" r:id="rId2752" xr:uid="{00000000-0004-0000-0700-0000BF0A0000}"/>
    <hyperlink ref="AA2065" r:id="rId2753" xr:uid="{00000000-0004-0000-0700-0000C00A0000}"/>
    <hyperlink ref="AB2065" r:id="rId2754" xr:uid="{00000000-0004-0000-0700-0000C10A0000}"/>
    <hyperlink ref="Z2066" r:id="rId2755" xr:uid="{00000000-0004-0000-0700-0000C20A0000}"/>
    <hyperlink ref="Z2067" r:id="rId2756" xr:uid="{00000000-0004-0000-0700-0000C30A0000}"/>
    <hyperlink ref="Z2068" r:id="rId2757" xr:uid="{00000000-0004-0000-0700-0000C40A0000}"/>
    <hyperlink ref="Z2069" r:id="rId2758" xr:uid="{00000000-0004-0000-0700-0000C50A0000}"/>
    <hyperlink ref="Z2070" r:id="rId2759" xr:uid="{00000000-0004-0000-0700-0000C60A0000}"/>
    <hyperlink ref="AA2070" r:id="rId2760" xr:uid="{00000000-0004-0000-0700-0000C70A0000}"/>
    <hyperlink ref="AB2070" r:id="rId2761" xr:uid="{00000000-0004-0000-0700-0000C80A0000}"/>
    <hyperlink ref="Z2071" r:id="rId2762" xr:uid="{00000000-0004-0000-0700-0000C90A0000}"/>
    <hyperlink ref="Z2072" r:id="rId2763" xr:uid="{00000000-0004-0000-0700-0000CA0A0000}"/>
    <hyperlink ref="Z2073" r:id="rId2764" xr:uid="{00000000-0004-0000-0700-0000CB0A0000}"/>
    <hyperlink ref="Z2074" r:id="rId2765" xr:uid="{00000000-0004-0000-0700-0000CC0A0000}"/>
    <hyperlink ref="Z2075" r:id="rId2766" xr:uid="{00000000-0004-0000-0700-0000CD0A0000}"/>
    <hyperlink ref="Z2076" r:id="rId2767" xr:uid="{00000000-0004-0000-0700-0000CE0A0000}"/>
    <hyperlink ref="AA2076" r:id="rId2768" xr:uid="{00000000-0004-0000-0700-0000CF0A0000}"/>
    <hyperlink ref="Z2077" r:id="rId2769" xr:uid="{00000000-0004-0000-0700-0000D00A0000}"/>
    <hyperlink ref="Z2078" r:id="rId2770" xr:uid="{00000000-0004-0000-0700-0000D10A0000}"/>
    <hyperlink ref="Z2079" r:id="rId2771" xr:uid="{00000000-0004-0000-0700-0000D20A0000}"/>
    <hyperlink ref="Z2080" r:id="rId2772" xr:uid="{00000000-0004-0000-0700-0000D30A0000}"/>
    <hyperlink ref="Z2081" r:id="rId2773" xr:uid="{00000000-0004-0000-0700-0000D40A0000}"/>
    <hyperlink ref="Z2082" r:id="rId2774" xr:uid="{00000000-0004-0000-0700-0000D50A0000}"/>
    <hyperlink ref="Z2083" r:id="rId2775" xr:uid="{00000000-0004-0000-0700-0000D60A0000}"/>
    <hyperlink ref="AA2083" r:id="rId2776" xr:uid="{00000000-0004-0000-0700-0000D70A0000}"/>
    <hyperlink ref="Z2084" r:id="rId2777" xr:uid="{00000000-0004-0000-0700-0000D80A0000}"/>
    <hyperlink ref="AA2084" r:id="rId2778" xr:uid="{00000000-0004-0000-0700-0000D90A0000}"/>
    <hyperlink ref="Z2085" r:id="rId2779" xr:uid="{00000000-0004-0000-0700-0000DA0A0000}"/>
    <hyperlink ref="Z2087" r:id="rId2780" xr:uid="{00000000-0004-0000-0700-0000DB0A0000}"/>
    <hyperlink ref="Z2088" r:id="rId2781" xr:uid="{00000000-0004-0000-0700-0000DC0A0000}"/>
    <hyperlink ref="Z2089" r:id="rId2782" xr:uid="{00000000-0004-0000-0700-0000DD0A0000}"/>
    <hyperlink ref="AA2089" r:id="rId2783" xr:uid="{00000000-0004-0000-0700-0000DE0A0000}"/>
    <hyperlink ref="Z2090" r:id="rId2784" xr:uid="{00000000-0004-0000-0700-0000DF0A0000}"/>
    <hyperlink ref="AA2090" r:id="rId2785" xr:uid="{00000000-0004-0000-0700-0000E00A0000}"/>
    <hyperlink ref="Z2091" r:id="rId2786" xr:uid="{00000000-0004-0000-0700-0000E10A0000}"/>
    <hyperlink ref="AA2091" r:id="rId2787" xr:uid="{00000000-0004-0000-0700-0000E20A0000}"/>
    <hyperlink ref="Z2092" r:id="rId2788" xr:uid="{00000000-0004-0000-0700-0000E30A0000}"/>
    <hyperlink ref="Z2093" r:id="rId2789" xr:uid="{00000000-0004-0000-0700-0000E40A0000}"/>
    <hyperlink ref="AA2093" r:id="rId2790" xr:uid="{00000000-0004-0000-0700-0000E50A0000}"/>
    <hyperlink ref="AB2093" r:id="rId2791" xr:uid="{00000000-0004-0000-0700-0000E60A0000}"/>
    <hyperlink ref="Z2094" r:id="rId2792" xr:uid="{00000000-0004-0000-0700-0000E70A0000}"/>
    <hyperlink ref="Z2095" r:id="rId2793" xr:uid="{00000000-0004-0000-0700-0000E80A0000}"/>
    <hyperlink ref="Z2096" r:id="rId2794" xr:uid="{00000000-0004-0000-0700-0000E90A0000}"/>
    <hyperlink ref="Z2097" r:id="rId2795" xr:uid="{00000000-0004-0000-0700-0000EA0A0000}"/>
    <hyperlink ref="Z2098" r:id="rId2796" xr:uid="{00000000-0004-0000-0700-0000EB0A0000}"/>
    <hyperlink ref="Z2099" r:id="rId2797" xr:uid="{00000000-0004-0000-0700-0000EC0A0000}"/>
    <hyperlink ref="Z2100" r:id="rId2798" xr:uid="{00000000-0004-0000-0700-0000ED0A0000}"/>
    <hyperlink ref="Z2101" r:id="rId2799" xr:uid="{00000000-0004-0000-0700-0000EE0A0000}"/>
    <hyperlink ref="Z2102" r:id="rId2800" xr:uid="{00000000-0004-0000-0700-0000EF0A0000}"/>
    <hyperlink ref="AA2102" r:id="rId2801" xr:uid="{00000000-0004-0000-0700-0000F00A0000}"/>
    <hyperlink ref="Z2103" r:id="rId2802" xr:uid="{00000000-0004-0000-0700-0000F10A0000}"/>
    <hyperlink ref="Z2104" r:id="rId2803" xr:uid="{00000000-0004-0000-0700-0000F20A0000}"/>
    <hyperlink ref="Z2105" r:id="rId2804" xr:uid="{00000000-0004-0000-0700-0000F30A0000}"/>
    <hyperlink ref="Z2106" r:id="rId2805" xr:uid="{00000000-0004-0000-0700-0000F40A0000}"/>
    <hyperlink ref="Z2107" r:id="rId2806" xr:uid="{00000000-0004-0000-0700-0000F50A0000}"/>
    <hyperlink ref="Z2108" r:id="rId2807" xr:uid="{00000000-0004-0000-0700-0000F60A0000}"/>
    <hyperlink ref="Z2109" r:id="rId2808" xr:uid="{00000000-0004-0000-0700-0000F70A0000}"/>
    <hyperlink ref="Z2110" r:id="rId2809" xr:uid="{00000000-0004-0000-0700-0000F80A0000}"/>
    <hyperlink ref="Z2111" r:id="rId2810" xr:uid="{00000000-0004-0000-0700-0000F90A0000}"/>
    <hyperlink ref="Z2112" r:id="rId2811" xr:uid="{00000000-0004-0000-0700-0000FA0A0000}"/>
    <hyperlink ref="Z2113" r:id="rId2812" xr:uid="{00000000-0004-0000-0700-0000FB0A0000}"/>
    <hyperlink ref="Z2114" r:id="rId2813" xr:uid="{00000000-0004-0000-0700-0000FC0A0000}"/>
    <hyperlink ref="Z2115" r:id="rId2814" xr:uid="{00000000-0004-0000-0700-0000FD0A0000}"/>
    <hyperlink ref="Z2116" r:id="rId2815" xr:uid="{00000000-0004-0000-0700-0000FE0A0000}"/>
    <hyperlink ref="Z2117" r:id="rId2816" xr:uid="{00000000-0004-0000-0700-0000FF0A0000}"/>
    <hyperlink ref="Z2118" r:id="rId2817" xr:uid="{00000000-0004-0000-0700-0000000B0000}"/>
    <hyperlink ref="Z2119" r:id="rId2818" xr:uid="{00000000-0004-0000-0700-0000010B0000}"/>
    <hyperlink ref="Z2120" r:id="rId2819" xr:uid="{00000000-0004-0000-0700-0000020B0000}"/>
    <hyperlink ref="AA2120" r:id="rId2820" xr:uid="{00000000-0004-0000-0700-0000030B0000}"/>
    <hyperlink ref="AB2120" r:id="rId2821" xr:uid="{00000000-0004-0000-0700-0000040B0000}"/>
    <hyperlink ref="Z2121" r:id="rId2822" xr:uid="{00000000-0004-0000-0700-0000050B0000}"/>
    <hyperlink ref="Z2122" r:id="rId2823" xr:uid="{00000000-0004-0000-0700-0000060B0000}"/>
    <hyperlink ref="Z2123" r:id="rId2824" xr:uid="{00000000-0004-0000-0700-0000070B0000}"/>
    <hyperlink ref="Z2124" r:id="rId2825" xr:uid="{00000000-0004-0000-0700-0000080B0000}"/>
    <hyperlink ref="Z2125" r:id="rId2826" xr:uid="{00000000-0004-0000-0700-0000090B0000}"/>
    <hyperlink ref="Z2126" r:id="rId2827" xr:uid="{00000000-0004-0000-0700-00000A0B0000}"/>
    <hyperlink ref="Z2127" r:id="rId2828" xr:uid="{00000000-0004-0000-0700-00000B0B0000}"/>
    <hyperlink ref="AA2127" r:id="rId2829" xr:uid="{00000000-0004-0000-0700-00000C0B0000}"/>
    <hyperlink ref="Z2128" r:id="rId2830" xr:uid="{00000000-0004-0000-0700-00000D0B0000}"/>
    <hyperlink ref="Z2129" r:id="rId2831" xr:uid="{00000000-0004-0000-0700-00000E0B0000}"/>
    <hyperlink ref="Z2130" r:id="rId2832" xr:uid="{00000000-0004-0000-0700-00000F0B0000}"/>
    <hyperlink ref="Z2131" r:id="rId2833" xr:uid="{00000000-0004-0000-0700-0000100B0000}"/>
    <hyperlink ref="Z2132" r:id="rId2834" xr:uid="{00000000-0004-0000-0700-0000110B0000}"/>
    <hyperlink ref="AA2132" r:id="rId2835" xr:uid="{00000000-0004-0000-0700-0000120B0000}"/>
    <hyperlink ref="Z2133" r:id="rId2836" xr:uid="{00000000-0004-0000-0700-0000130B0000}"/>
    <hyperlink ref="Z2134" r:id="rId2837" xr:uid="{00000000-0004-0000-0700-0000140B0000}"/>
    <hyperlink ref="Z2135" r:id="rId2838" xr:uid="{00000000-0004-0000-0700-0000150B0000}"/>
    <hyperlink ref="AA2135" r:id="rId2839" xr:uid="{00000000-0004-0000-0700-0000160B0000}"/>
    <hyperlink ref="Z2136" r:id="rId2840" xr:uid="{00000000-0004-0000-0700-0000170B0000}"/>
    <hyperlink ref="Z2137" r:id="rId2841" xr:uid="{00000000-0004-0000-0700-0000180B0000}"/>
    <hyperlink ref="Z2138" r:id="rId2842" xr:uid="{00000000-0004-0000-0700-0000190B0000}"/>
    <hyperlink ref="Z2139" r:id="rId2843" xr:uid="{00000000-0004-0000-0700-00001A0B0000}"/>
    <hyperlink ref="Z2140" r:id="rId2844" xr:uid="{00000000-0004-0000-0700-00001B0B0000}"/>
    <hyperlink ref="Z2141" r:id="rId2845" xr:uid="{00000000-0004-0000-0700-00001C0B0000}"/>
    <hyperlink ref="Z2142" r:id="rId2846" xr:uid="{00000000-0004-0000-0700-00001D0B0000}"/>
    <hyperlink ref="Z2143" r:id="rId2847" xr:uid="{00000000-0004-0000-0700-00001E0B0000}"/>
    <hyperlink ref="Z2144" r:id="rId2848" xr:uid="{00000000-0004-0000-0700-00001F0B0000}"/>
    <hyperlink ref="Z2145" r:id="rId2849" xr:uid="{00000000-0004-0000-0700-0000200B0000}"/>
    <hyperlink ref="Z2146" r:id="rId2850" xr:uid="{00000000-0004-0000-0700-0000210B0000}"/>
    <hyperlink ref="Z2147" r:id="rId2851" xr:uid="{00000000-0004-0000-0700-0000220B0000}"/>
    <hyperlink ref="Z2148" r:id="rId2852" xr:uid="{00000000-0004-0000-0700-0000230B0000}"/>
    <hyperlink ref="AA2148" r:id="rId2853" xr:uid="{00000000-0004-0000-0700-0000240B0000}"/>
    <hyperlink ref="AB2148" r:id="rId2854" xr:uid="{00000000-0004-0000-0700-0000250B0000}"/>
    <hyperlink ref="Z2149" r:id="rId2855" xr:uid="{00000000-0004-0000-0700-0000260B0000}"/>
    <hyperlink ref="Z2150" r:id="rId2856" xr:uid="{00000000-0004-0000-0700-0000270B0000}"/>
    <hyperlink ref="Z2151" r:id="rId2857" xr:uid="{00000000-0004-0000-0700-0000280B0000}"/>
    <hyperlink ref="Z2152" r:id="rId2858" xr:uid="{00000000-0004-0000-0700-0000290B0000}"/>
    <hyperlink ref="Z2153" r:id="rId2859" xr:uid="{00000000-0004-0000-0700-00002A0B0000}"/>
    <hyperlink ref="AA2153" r:id="rId2860" xr:uid="{00000000-0004-0000-0700-00002B0B0000}"/>
    <hyperlink ref="Z2154" r:id="rId2861" xr:uid="{00000000-0004-0000-0700-00002C0B0000}"/>
    <hyperlink ref="Z2155" r:id="rId2862" xr:uid="{00000000-0004-0000-0700-00002D0B0000}"/>
    <hyperlink ref="Z2156" r:id="rId2863" xr:uid="{00000000-0004-0000-0700-00002E0B0000}"/>
    <hyperlink ref="AA2156" r:id="rId2864" xr:uid="{00000000-0004-0000-0700-00002F0B0000}"/>
    <hyperlink ref="Z2157" r:id="rId2865" xr:uid="{00000000-0004-0000-0700-0000300B0000}"/>
    <hyperlink ref="Z2158" r:id="rId2866" xr:uid="{00000000-0004-0000-0700-0000310B0000}"/>
    <hyperlink ref="AA2158" r:id="rId2867" xr:uid="{00000000-0004-0000-0700-0000320B0000}"/>
    <hyperlink ref="Z2159" r:id="rId2868" xr:uid="{00000000-0004-0000-0700-0000330B0000}"/>
    <hyperlink ref="Z2160" r:id="rId2869" xr:uid="{00000000-0004-0000-0700-0000340B0000}"/>
    <hyperlink ref="Z2161" r:id="rId2870" xr:uid="{00000000-0004-0000-0700-0000350B0000}"/>
    <hyperlink ref="Z2162" r:id="rId2871" xr:uid="{00000000-0004-0000-0700-0000360B0000}"/>
    <hyperlink ref="Z2163" r:id="rId2872" xr:uid="{00000000-0004-0000-0700-0000370B0000}"/>
    <hyperlink ref="Z2164" r:id="rId2873" xr:uid="{00000000-0004-0000-0700-0000380B0000}"/>
    <hyperlink ref="AA2164" r:id="rId2874" xr:uid="{00000000-0004-0000-0700-0000390B0000}"/>
    <hyperlink ref="AB2164" r:id="rId2875" xr:uid="{00000000-0004-0000-0700-00003A0B0000}"/>
    <hyperlink ref="AC2164" r:id="rId2876" xr:uid="{00000000-0004-0000-0700-00003B0B0000}"/>
    <hyperlink ref="Z2165" r:id="rId2877" xr:uid="{00000000-0004-0000-0700-00003C0B0000}"/>
    <hyperlink ref="Z2166" r:id="rId2878" xr:uid="{00000000-0004-0000-0700-00003D0B0000}"/>
    <hyperlink ref="Z2167" r:id="rId2879" xr:uid="{00000000-0004-0000-0700-00003E0B0000}"/>
    <hyperlink ref="Z2168" r:id="rId2880" xr:uid="{00000000-0004-0000-0700-00003F0B0000}"/>
    <hyperlink ref="AA2168" r:id="rId2881" xr:uid="{00000000-0004-0000-0700-0000400B0000}"/>
    <hyperlink ref="Z2169" r:id="rId2882" xr:uid="{00000000-0004-0000-0700-0000410B0000}"/>
    <hyperlink ref="AA2169" r:id="rId2883" xr:uid="{00000000-0004-0000-0700-0000420B0000}"/>
    <hyperlink ref="Z2170" r:id="rId2884" location="stream/0" xr:uid="{00000000-0004-0000-0700-0000430B0000}"/>
    <hyperlink ref="Z2171" r:id="rId2885" xr:uid="{00000000-0004-0000-0700-0000440B0000}"/>
    <hyperlink ref="Z2172" r:id="rId2886" xr:uid="{00000000-0004-0000-0700-0000450B0000}"/>
    <hyperlink ref="Z2173" r:id="rId2887" xr:uid="{00000000-0004-0000-0700-0000460B0000}"/>
    <hyperlink ref="AA2173" r:id="rId2888" xr:uid="{00000000-0004-0000-0700-0000470B0000}"/>
    <hyperlink ref="Z2174" r:id="rId2889" xr:uid="{00000000-0004-0000-0700-0000480B0000}"/>
    <hyperlink ref="Z2175" r:id="rId2890" xr:uid="{00000000-0004-0000-0700-0000490B0000}"/>
    <hyperlink ref="AA2175" r:id="rId2891" xr:uid="{00000000-0004-0000-0700-00004A0B0000}"/>
    <hyperlink ref="Z2176" r:id="rId2892" xr:uid="{00000000-0004-0000-0700-00004B0B0000}"/>
    <hyperlink ref="AA2176" r:id="rId2893" xr:uid="{00000000-0004-0000-0700-00004C0B0000}"/>
    <hyperlink ref="Z2177" r:id="rId2894" xr:uid="{00000000-0004-0000-0700-00004D0B0000}"/>
    <hyperlink ref="AA2177" r:id="rId2895" xr:uid="{00000000-0004-0000-0700-00004E0B0000}"/>
    <hyperlink ref="Z2178" r:id="rId2896" xr:uid="{00000000-0004-0000-0700-00004F0B0000}"/>
    <hyperlink ref="Z2179" r:id="rId2897" xr:uid="{00000000-0004-0000-0700-0000500B0000}"/>
    <hyperlink ref="AA2179" r:id="rId2898" xr:uid="{00000000-0004-0000-0700-0000510B0000}"/>
    <hyperlink ref="Z2180" r:id="rId2899" xr:uid="{00000000-0004-0000-0700-0000520B0000}"/>
    <hyperlink ref="Z2181" r:id="rId2900" xr:uid="{00000000-0004-0000-0700-0000530B0000}"/>
    <hyperlink ref="Z2182" r:id="rId2901" xr:uid="{00000000-0004-0000-0700-0000540B0000}"/>
    <hyperlink ref="AA2183" r:id="rId2902" xr:uid="{00000000-0004-0000-0700-0000550B0000}"/>
    <hyperlink ref="Z2184" r:id="rId2903" xr:uid="{00000000-0004-0000-0700-0000560B0000}"/>
    <hyperlink ref="Z2185" r:id="rId2904" xr:uid="{00000000-0004-0000-0700-0000570B0000}"/>
    <hyperlink ref="Z2186" r:id="rId2905" location="https://rivercountry.newschannelnebraska.com/story/42218485/auburn-adds-its-voice-to-saturday-protests" xr:uid="{00000000-0004-0000-0700-0000580B0000}"/>
    <hyperlink ref="Z2187" r:id="rId2906" xr:uid="{00000000-0004-0000-0700-0000590B0000}"/>
    <hyperlink ref="Z2188" r:id="rId2907" xr:uid="{00000000-0004-0000-0700-00005A0B0000}"/>
    <hyperlink ref="Z2189" r:id="rId2908" xr:uid="{00000000-0004-0000-0700-00005B0B0000}"/>
    <hyperlink ref="Z2190" r:id="rId2909" xr:uid="{00000000-0004-0000-0700-00005C0B0000}"/>
    <hyperlink ref="Z2191" r:id="rId2910" xr:uid="{00000000-0004-0000-0700-00005D0B0000}"/>
    <hyperlink ref="AA2191" r:id="rId2911" xr:uid="{00000000-0004-0000-0700-00005E0B0000}"/>
    <hyperlink ref="Z2192" r:id="rId2912" xr:uid="{00000000-0004-0000-0700-00005F0B0000}"/>
    <hyperlink ref="Z2193" r:id="rId2913" xr:uid="{00000000-0004-0000-0700-0000600B0000}"/>
    <hyperlink ref="Z2194" r:id="rId2914" xr:uid="{00000000-0004-0000-0700-0000610B0000}"/>
    <hyperlink ref="Z2195" r:id="rId2915" location="stream/0" xr:uid="{00000000-0004-0000-0700-0000620B0000}"/>
    <hyperlink ref="AA2195" r:id="rId2916" xr:uid="{00000000-0004-0000-0700-0000630B0000}"/>
    <hyperlink ref="AB2195" r:id="rId2917" xr:uid="{00000000-0004-0000-0700-0000640B0000}"/>
    <hyperlink ref="Z2196" r:id="rId2918" location="stream/0" xr:uid="{00000000-0004-0000-0700-0000650B0000}"/>
    <hyperlink ref="Z2197" r:id="rId2919" xr:uid="{00000000-0004-0000-0700-0000660B0000}"/>
    <hyperlink ref="Z2198" r:id="rId2920" xr:uid="{00000000-0004-0000-0700-0000670B0000}"/>
    <hyperlink ref="Z2200" r:id="rId2921" xr:uid="{00000000-0004-0000-0700-0000680B0000}"/>
    <hyperlink ref="Z2201" r:id="rId2922" xr:uid="{00000000-0004-0000-0700-0000690B0000}"/>
    <hyperlink ref="AA2201" r:id="rId2923" xr:uid="{00000000-0004-0000-0700-00006A0B0000}"/>
    <hyperlink ref="Z2202" r:id="rId2924" xr:uid="{00000000-0004-0000-0700-00006B0B0000}"/>
    <hyperlink ref="Z2203" r:id="rId2925" xr:uid="{00000000-0004-0000-0700-00006C0B0000}"/>
    <hyperlink ref="Z2204" r:id="rId2926" xr:uid="{00000000-0004-0000-0700-00006D0B0000}"/>
    <hyperlink ref="Z2205" r:id="rId2927" xr:uid="{00000000-0004-0000-0700-00006E0B0000}"/>
    <hyperlink ref="Z2206" r:id="rId2928" xr:uid="{00000000-0004-0000-0700-00006F0B0000}"/>
    <hyperlink ref="Z2207" r:id="rId2929" xr:uid="{00000000-0004-0000-0700-0000700B0000}"/>
    <hyperlink ref="Z2208" r:id="rId2930" xr:uid="{00000000-0004-0000-0700-0000710B0000}"/>
    <hyperlink ref="Z2209" r:id="rId2931" xr:uid="{00000000-0004-0000-0700-0000720B0000}"/>
    <hyperlink ref="Z2210" r:id="rId2932" xr:uid="{00000000-0004-0000-0700-0000730B0000}"/>
    <hyperlink ref="AA2210" r:id="rId2933" xr:uid="{00000000-0004-0000-0700-0000740B0000}"/>
    <hyperlink ref="Z2211" r:id="rId2934" xr:uid="{00000000-0004-0000-0700-0000750B0000}"/>
    <hyperlink ref="Z2212" r:id="rId2935" xr:uid="{00000000-0004-0000-0700-0000760B0000}"/>
    <hyperlink ref="Z2213" r:id="rId2936" xr:uid="{00000000-0004-0000-0700-0000770B0000}"/>
    <hyperlink ref="Z2214" r:id="rId2937" location="stream/0" xr:uid="{00000000-0004-0000-0700-0000780B0000}"/>
    <hyperlink ref="Z2215" r:id="rId2938" xr:uid="{00000000-0004-0000-0700-0000790B0000}"/>
    <hyperlink ref="Z2216" r:id="rId2939" xr:uid="{00000000-0004-0000-0700-00007A0B0000}"/>
    <hyperlink ref="Z2217" r:id="rId2940" xr:uid="{00000000-0004-0000-0700-00007B0B0000}"/>
    <hyperlink ref="Z2218" r:id="rId2941" xr:uid="{00000000-0004-0000-0700-00007C0B0000}"/>
    <hyperlink ref="AA2218" r:id="rId2942" xr:uid="{00000000-0004-0000-0700-00007D0B0000}"/>
    <hyperlink ref="Z2219" r:id="rId2943" xr:uid="{00000000-0004-0000-0700-00007E0B0000}"/>
    <hyperlink ref="AA2219" r:id="rId2944" xr:uid="{00000000-0004-0000-0700-00007F0B0000}"/>
    <hyperlink ref="Z2220" r:id="rId2945" xr:uid="{00000000-0004-0000-0700-0000800B0000}"/>
    <hyperlink ref="Z2221" r:id="rId2946" xr:uid="{00000000-0004-0000-0700-0000810B0000}"/>
    <hyperlink ref="Z2222" r:id="rId2947" xr:uid="{00000000-0004-0000-0700-0000820B0000}"/>
    <hyperlink ref="AA2222" r:id="rId2948" xr:uid="{00000000-0004-0000-0700-0000830B0000}"/>
    <hyperlink ref="Z2223" r:id="rId2949" xr:uid="{00000000-0004-0000-0700-0000840B0000}"/>
    <hyperlink ref="Z2224" r:id="rId2950" xr:uid="{00000000-0004-0000-0700-0000850B0000}"/>
    <hyperlink ref="AA2224" r:id="rId2951" xr:uid="{00000000-0004-0000-0700-0000860B0000}"/>
    <hyperlink ref="Z2225" r:id="rId2952" xr:uid="{00000000-0004-0000-0700-0000870B0000}"/>
    <hyperlink ref="Z2226" r:id="rId2953" xr:uid="{00000000-0004-0000-0700-0000880B0000}"/>
    <hyperlink ref="AA2226" r:id="rId2954" xr:uid="{00000000-0004-0000-0700-0000890B0000}"/>
    <hyperlink ref="AB2226" r:id="rId2955" xr:uid="{00000000-0004-0000-0700-00008A0B0000}"/>
    <hyperlink ref="Z2227" r:id="rId2956" xr:uid="{00000000-0004-0000-0700-00008B0B0000}"/>
    <hyperlink ref="Z2228" r:id="rId2957" xr:uid="{00000000-0004-0000-0700-00008C0B0000}"/>
    <hyperlink ref="AA2228" r:id="rId2958" xr:uid="{00000000-0004-0000-0700-00008D0B0000}"/>
    <hyperlink ref="Z2229" r:id="rId2959" xr:uid="{00000000-0004-0000-0700-00008E0B0000}"/>
    <hyperlink ref="Z2230" r:id="rId2960" xr:uid="{00000000-0004-0000-0700-00008F0B0000}"/>
    <hyperlink ref="AA2230" r:id="rId2961" xr:uid="{00000000-0004-0000-0700-0000900B0000}"/>
    <hyperlink ref="AB2230" r:id="rId2962" xr:uid="{00000000-0004-0000-0700-0000910B0000}"/>
    <hyperlink ref="Z2231" r:id="rId2963" xr:uid="{00000000-0004-0000-0700-0000920B0000}"/>
    <hyperlink ref="Z2232" r:id="rId2964" xr:uid="{00000000-0004-0000-0700-0000930B0000}"/>
    <hyperlink ref="Z2233" r:id="rId2965" xr:uid="{00000000-0004-0000-0700-0000940B0000}"/>
    <hyperlink ref="Z2234" r:id="rId2966" xr:uid="{00000000-0004-0000-0700-0000950B0000}"/>
    <hyperlink ref="AA2234" r:id="rId2967" xr:uid="{00000000-0004-0000-0700-0000960B0000}"/>
    <hyperlink ref="Z2235" r:id="rId2968" xr:uid="{00000000-0004-0000-0700-0000970B0000}"/>
    <hyperlink ref="Z2236" r:id="rId2969" xr:uid="{00000000-0004-0000-0700-0000980B0000}"/>
    <hyperlink ref="Z2237" r:id="rId2970" xr:uid="{00000000-0004-0000-0700-0000990B0000}"/>
    <hyperlink ref="AA2237" r:id="rId2971" xr:uid="{00000000-0004-0000-0700-00009A0B0000}"/>
    <hyperlink ref="Z2238" r:id="rId2972" xr:uid="{00000000-0004-0000-0700-00009B0B0000}"/>
    <hyperlink ref="Z2239" r:id="rId2973" xr:uid="{00000000-0004-0000-0700-00009C0B0000}"/>
    <hyperlink ref="Z2240" r:id="rId2974" xr:uid="{00000000-0004-0000-0700-00009D0B0000}"/>
    <hyperlink ref="Z2241" r:id="rId2975" xr:uid="{00000000-0004-0000-0700-00009E0B0000}"/>
    <hyperlink ref="Z2242" r:id="rId2976" location="nt=oft-Triple%20Chain~Recommender~home-double-rec~connecticut-rec~~6~yes-art~automated~curatedpage" xr:uid="{00000000-0004-0000-0700-00009F0B0000}"/>
    <hyperlink ref="AA2242" r:id="rId2977" xr:uid="{00000000-0004-0000-0700-0000A00B0000}"/>
    <hyperlink ref="Z2243" r:id="rId2978" xr:uid="{00000000-0004-0000-0700-0000A10B0000}"/>
    <hyperlink ref="Z2244" r:id="rId2979" xr:uid="{00000000-0004-0000-0700-0000A20B0000}"/>
    <hyperlink ref="Z2245" r:id="rId2980" xr:uid="{00000000-0004-0000-0700-0000A30B0000}"/>
    <hyperlink ref="Z2246" r:id="rId2981" xr:uid="{00000000-0004-0000-0700-0000A40B0000}"/>
    <hyperlink ref="Z2247" r:id="rId2982" xr:uid="{00000000-0004-0000-0700-0000A50B0000}"/>
    <hyperlink ref="AA2247" r:id="rId2983" xr:uid="{00000000-0004-0000-0700-0000A60B0000}"/>
    <hyperlink ref="Z2248" r:id="rId2984" xr:uid="{00000000-0004-0000-0700-0000A70B0000}"/>
    <hyperlink ref="AA2248" r:id="rId2985" xr:uid="{00000000-0004-0000-0700-0000A80B0000}"/>
    <hyperlink ref="AB2248" r:id="rId2986" xr:uid="{00000000-0004-0000-0700-0000A90B0000}"/>
    <hyperlink ref="Z2249" r:id="rId2987" xr:uid="{00000000-0004-0000-0700-0000AA0B0000}"/>
    <hyperlink ref="Z2250" r:id="rId2988" xr:uid="{00000000-0004-0000-0700-0000AB0B0000}"/>
    <hyperlink ref="Z2251" r:id="rId2989" xr:uid="{00000000-0004-0000-0700-0000AC0B0000}"/>
    <hyperlink ref="Z2252" r:id="rId2990" xr:uid="{00000000-0004-0000-0700-0000AD0B0000}"/>
    <hyperlink ref="Z2253" r:id="rId2991" xr:uid="{00000000-0004-0000-0700-0000AE0B0000}"/>
    <hyperlink ref="AA2253" r:id="rId2992" xr:uid="{00000000-0004-0000-0700-0000AF0B0000}"/>
    <hyperlink ref="Z2254" r:id="rId2993" xr:uid="{00000000-0004-0000-0700-0000B00B0000}"/>
    <hyperlink ref="Z2255" r:id="rId2994" xr:uid="{00000000-0004-0000-0700-0000B10B0000}"/>
    <hyperlink ref="Z2256" r:id="rId2995" xr:uid="{00000000-0004-0000-0700-0000B20B0000}"/>
    <hyperlink ref="Z2257" r:id="rId2996" xr:uid="{00000000-0004-0000-0700-0000B30B0000}"/>
    <hyperlink ref="Z2258" r:id="rId2997" xr:uid="{00000000-0004-0000-0700-0000B40B0000}"/>
    <hyperlink ref="Z2259" r:id="rId2998" xr:uid="{00000000-0004-0000-0700-0000B50B0000}"/>
    <hyperlink ref="AA2259" r:id="rId2999" xr:uid="{00000000-0004-0000-0700-0000B60B0000}"/>
    <hyperlink ref="AB2259" r:id="rId3000" xr:uid="{00000000-0004-0000-0700-0000B70B0000}"/>
    <hyperlink ref="Z2260" r:id="rId3001" xr:uid="{00000000-0004-0000-0700-0000B80B0000}"/>
    <hyperlink ref="Z2261" r:id="rId3002" xr:uid="{00000000-0004-0000-0700-0000B90B0000}"/>
    <hyperlink ref="Z2262" r:id="rId3003" xr:uid="{00000000-0004-0000-0700-0000BA0B0000}"/>
    <hyperlink ref="Z2263" r:id="rId3004" xr:uid="{00000000-0004-0000-0700-0000BB0B0000}"/>
    <hyperlink ref="AA2263" r:id="rId3005" xr:uid="{00000000-0004-0000-0700-0000BC0B0000}"/>
    <hyperlink ref="Z2264" r:id="rId3006" xr:uid="{00000000-0004-0000-0700-0000BD0B0000}"/>
    <hyperlink ref="AA2264" r:id="rId3007" xr:uid="{00000000-0004-0000-0700-0000BE0B0000}"/>
    <hyperlink ref="Z2265" r:id="rId3008" xr:uid="{00000000-0004-0000-0700-0000BF0B0000}"/>
    <hyperlink ref="AA2265" r:id="rId3009" xr:uid="{00000000-0004-0000-0700-0000C00B0000}"/>
    <hyperlink ref="AB2265" r:id="rId3010" xr:uid="{00000000-0004-0000-0700-0000C10B0000}"/>
    <hyperlink ref="AC2265" r:id="rId3011" xr:uid="{00000000-0004-0000-0700-0000C20B0000}"/>
    <hyperlink ref="Z2266" r:id="rId3012" xr:uid="{00000000-0004-0000-0700-0000C30B0000}"/>
    <hyperlink ref="Z2267" r:id="rId3013" xr:uid="{00000000-0004-0000-0700-0000C40B0000}"/>
    <hyperlink ref="Z2268" r:id="rId3014" xr:uid="{00000000-0004-0000-0700-0000C50B0000}"/>
    <hyperlink ref="Z2269" r:id="rId3015" xr:uid="{00000000-0004-0000-0700-0000C60B0000}"/>
    <hyperlink ref="Z2270" r:id="rId3016" xr:uid="{00000000-0004-0000-0700-0000C70B0000}"/>
    <hyperlink ref="Z2271" r:id="rId3017" xr:uid="{00000000-0004-0000-0700-0000C80B0000}"/>
    <hyperlink ref="Z2272" r:id="rId3018" xr:uid="{00000000-0004-0000-0700-0000C90B0000}"/>
    <hyperlink ref="AA2272" r:id="rId3019" xr:uid="{00000000-0004-0000-0700-0000CA0B0000}"/>
    <hyperlink ref="Z2273" r:id="rId3020" xr:uid="{00000000-0004-0000-0700-0000CB0B0000}"/>
    <hyperlink ref="AA2273" r:id="rId3021" xr:uid="{00000000-0004-0000-0700-0000CC0B0000}"/>
    <hyperlink ref="Z2274" r:id="rId3022" xr:uid="{00000000-0004-0000-0700-0000CD0B0000}"/>
    <hyperlink ref="Z2275" r:id="rId3023" xr:uid="{00000000-0004-0000-0700-0000CE0B0000}"/>
    <hyperlink ref="Z2276" r:id="rId3024" xr:uid="{00000000-0004-0000-0700-0000CF0B0000}"/>
    <hyperlink ref="Z2277" r:id="rId3025" xr:uid="{00000000-0004-0000-0700-0000D00B0000}"/>
    <hyperlink ref="Z2278" r:id="rId3026" xr:uid="{00000000-0004-0000-0700-0000D10B0000}"/>
    <hyperlink ref="Z2279" r:id="rId3027" xr:uid="{00000000-0004-0000-0700-0000D20B0000}"/>
    <hyperlink ref="AA2279" r:id="rId3028" xr:uid="{00000000-0004-0000-0700-0000D30B0000}"/>
    <hyperlink ref="Z2280" r:id="rId3029" xr:uid="{00000000-0004-0000-0700-0000D40B0000}"/>
    <hyperlink ref="Z2281" r:id="rId3030" xr:uid="{00000000-0004-0000-0700-0000D50B0000}"/>
    <hyperlink ref="Z2282" r:id="rId3031" xr:uid="{00000000-0004-0000-0700-0000D60B0000}"/>
    <hyperlink ref="Z2283" r:id="rId3032" xr:uid="{00000000-0004-0000-0700-0000D70B0000}"/>
    <hyperlink ref="Z2284" r:id="rId3033" xr:uid="{00000000-0004-0000-0700-0000D80B0000}"/>
    <hyperlink ref="Z2285" r:id="rId3034" xr:uid="{00000000-0004-0000-0700-0000D90B0000}"/>
    <hyperlink ref="AA2285" r:id="rId3035" xr:uid="{00000000-0004-0000-0700-0000DA0B0000}"/>
    <hyperlink ref="AB2285" r:id="rId3036" xr:uid="{00000000-0004-0000-0700-0000DB0B0000}"/>
    <hyperlink ref="AC2285" r:id="rId3037" xr:uid="{00000000-0004-0000-0700-0000DC0B0000}"/>
    <hyperlink ref="Z2286" r:id="rId3038" xr:uid="{00000000-0004-0000-0700-0000DD0B0000}"/>
    <hyperlink ref="Z2287" r:id="rId3039" xr:uid="{00000000-0004-0000-0700-0000DE0B0000}"/>
    <hyperlink ref="Z2288" r:id="rId3040" xr:uid="{00000000-0004-0000-0700-0000DF0B0000}"/>
    <hyperlink ref="AA2288" r:id="rId3041" xr:uid="{00000000-0004-0000-0700-0000E00B0000}"/>
    <hyperlink ref="Z2289" r:id="rId3042" xr:uid="{00000000-0004-0000-0700-0000E10B0000}"/>
    <hyperlink ref="Z2291" r:id="rId3043" xr:uid="{00000000-0004-0000-0700-0000E20B0000}"/>
    <hyperlink ref="Z2292" r:id="rId3044" xr:uid="{00000000-0004-0000-0700-0000E30B0000}"/>
    <hyperlink ref="Z2293" r:id="rId3045" xr:uid="{00000000-0004-0000-0700-0000E40B0000}"/>
    <hyperlink ref="Z2294" r:id="rId3046" xr:uid="{00000000-0004-0000-0700-0000E50B0000}"/>
    <hyperlink ref="Z2295" r:id="rId3047" xr:uid="{00000000-0004-0000-0700-0000E60B0000}"/>
    <hyperlink ref="Z2296" r:id="rId3048" xr:uid="{00000000-0004-0000-0700-0000E70B0000}"/>
    <hyperlink ref="AA2296" r:id="rId3049" xr:uid="{00000000-0004-0000-0700-0000E80B0000}"/>
    <hyperlink ref="Z2297" r:id="rId3050" xr:uid="{00000000-0004-0000-0700-0000E90B0000}"/>
    <hyperlink ref="Z2298" r:id="rId3051" xr:uid="{00000000-0004-0000-0700-0000EA0B0000}"/>
    <hyperlink ref="AA2298" r:id="rId3052" xr:uid="{00000000-0004-0000-0700-0000EB0B0000}"/>
    <hyperlink ref="AB2298" r:id="rId3053" xr:uid="{00000000-0004-0000-0700-0000EC0B0000}"/>
    <hyperlink ref="Z2299" r:id="rId3054" xr:uid="{00000000-0004-0000-0700-0000ED0B0000}"/>
    <hyperlink ref="AA2299" r:id="rId3055" xr:uid="{00000000-0004-0000-0700-0000EE0B0000}"/>
    <hyperlink ref="AB2299" r:id="rId3056" xr:uid="{00000000-0004-0000-0700-0000EF0B0000}"/>
    <hyperlink ref="Z2300" r:id="rId3057" xr:uid="{00000000-0004-0000-0700-0000F00B0000}"/>
    <hyperlink ref="Z2301" r:id="rId3058" xr:uid="{00000000-0004-0000-0700-0000F10B0000}"/>
    <hyperlink ref="Z2302" r:id="rId3059" xr:uid="{00000000-0004-0000-0700-0000F20B0000}"/>
    <hyperlink ref="Z2303" r:id="rId3060" xr:uid="{00000000-0004-0000-0700-0000F30B0000}"/>
    <hyperlink ref="Z2304" r:id="rId3061" xr:uid="{00000000-0004-0000-0700-0000F40B0000}"/>
    <hyperlink ref="Z2305" r:id="rId3062" xr:uid="{00000000-0004-0000-0700-0000F50B0000}"/>
    <hyperlink ref="Z2306" r:id="rId3063" xr:uid="{00000000-0004-0000-0700-0000F60B0000}"/>
    <hyperlink ref="Z2307" r:id="rId3064" xr:uid="{00000000-0004-0000-0700-0000F70B0000}"/>
    <hyperlink ref="AA2307" r:id="rId3065" xr:uid="{00000000-0004-0000-0700-0000F80B0000}"/>
    <hyperlink ref="Z2308" r:id="rId3066" xr:uid="{00000000-0004-0000-0700-0000F90B0000}"/>
    <hyperlink ref="Z2309" r:id="rId3067" xr:uid="{00000000-0004-0000-0700-0000FA0B0000}"/>
    <hyperlink ref="Z2310" r:id="rId3068" xr:uid="{00000000-0004-0000-0700-0000FB0B0000}"/>
    <hyperlink ref="Z2311" r:id="rId3069" xr:uid="{00000000-0004-0000-0700-0000FC0B0000}"/>
    <hyperlink ref="Z2312" r:id="rId3070" xr:uid="{00000000-0004-0000-0700-0000FD0B0000}"/>
    <hyperlink ref="Z2313" r:id="rId3071" xr:uid="{00000000-0004-0000-0700-0000FE0B0000}"/>
    <hyperlink ref="AA2313" r:id="rId3072" xr:uid="{00000000-0004-0000-0700-0000FF0B0000}"/>
    <hyperlink ref="AB2313" r:id="rId3073" xr:uid="{00000000-0004-0000-0700-0000000C0000}"/>
    <hyperlink ref="Z2314" r:id="rId3074" xr:uid="{00000000-0004-0000-0700-0000010C0000}"/>
    <hyperlink ref="Z2315" r:id="rId3075" xr:uid="{00000000-0004-0000-0700-0000020C0000}"/>
    <hyperlink ref="Z2316" r:id="rId3076" xr:uid="{00000000-0004-0000-0700-0000030C0000}"/>
    <hyperlink ref="AA2316" r:id="rId3077" xr:uid="{00000000-0004-0000-0700-0000040C0000}"/>
    <hyperlink ref="Z2317" r:id="rId3078" xr:uid="{00000000-0004-0000-0700-0000050C0000}"/>
    <hyperlink ref="AA2317" r:id="rId3079" xr:uid="{00000000-0004-0000-0700-0000060C0000}"/>
    <hyperlink ref="Z2318" r:id="rId3080" xr:uid="{00000000-0004-0000-0700-0000070C0000}"/>
    <hyperlink ref="AA2318" r:id="rId3081" xr:uid="{00000000-0004-0000-0700-0000080C0000}"/>
    <hyperlink ref="Z2319" r:id="rId3082" xr:uid="{00000000-0004-0000-0700-0000090C0000}"/>
    <hyperlink ref="Z2320" r:id="rId3083" location="nt=oft-Triple%20Chain~Recommender~home-double-rec~connecticut-rec~~6~yes-art~automated~curatedpage" xr:uid="{00000000-0004-0000-0700-00000A0C0000}"/>
    <hyperlink ref="Z2321" r:id="rId3084" xr:uid="{00000000-0004-0000-0700-00000B0C0000}"/>
    <hyperlink ref="AA2321" r:id="rId3085" xr:uid="{00000000-0004-0000-0700-00000C0C0000}"/>
    <hyperlink ref="Z2322" r:id="rId3086" xr:uid="{00000000-0004-0000-0700-00000D0C0000}"/>
    <hyperlink ref="Z2323" r:id="rId3087" xr:uid="{00000000-0004-0000-0700-00000E0C0000}"/>
    <hyperlink ref="Z2324" r:id="rId3088" xr:uid="{00000000-0004-0000-0700-00000F0C0000}"/>
    <hyperlink ref="Z2325" r:id="rId3089" xr:uid="{00000000-0004-0000-0700-0000100C0000}"/>
    <hyperlink ref="Z2326" r:id="rId3090" xr:uid="{00000000-0004-0000-0700-0000110C0000}"/>
    <hyperlink ref="AA2326" r:id="rId3091" xr:uid="{00000000-0004-0000-0700-0000120C0000}"/>
    <hyperlink ref="Z2327" r:id="rId3092" xr:uid="{00000000-0004-0000-0700-0000130C0000}"/>
    <hyperlink ref="Z2328" r:id="rId3093" xr:uid="{00000000-0004-0000-0700-0000140C0000}"/>
    <hyperlink ref="Z2329" r:id="rId3094" xr:uid="{00000000-0004-0000-0700-0000150C0000}"/>
    <hyperlink ref="Z2330" r:id="rId3095" xr:uid="{00000000-0004-0000-0700-0000160C0000}"/>
    <hyperlink ref="Z2331" r:id="rId3096" xr:uid="{00000000-0004-0000-0700-0000170C0000}"/>
    <hyperlink ref="Z2332" r:id="rId3097" xr:uid="{00000000-0004-0000-0700-0000180C0000}"/>
    <hyperlink ref="AA2332" r:id="rId3098" xr:uid="{00000000-0004-0000-0700-0000190C0000}"/>
    <hyperlink ref="Z2333" r:id="rId3099" xr:uid="{00000000-0004-0000-0700-00001A0C0000}"/>
    <hyperlink ref="AA2333" r:id="rId3100" xr:uid="{00000000-0004-0000-0700-00001B0C0000}"/>
    <hyperlink ref="Z2334" r:id="rId3101" xr:uid="{00000000-0004-0000-0700-00001C0C0000}"/>
    <hyperlink ref="Z2335" r:id="rId3102" xr:uid="{00000000-0004-0000-0700-00001D0C0000}"/>
    <hyperlink ref="Z2336" r:id="rId3103" xr:uid="{00000000-0004-0000-0700-00001E0C0000}"/>
    <hyperlink ref="Z2337" r:id="rId3104" xr:uid="{00000000-0004-0000-0700-00001F0C0000}"/>
    <hyperlink ref="AA2337" r:id="rId3105" xr:uid="{00000000-0004-0000-0700-0000200C0000}"/>
    <hyperlink ref="Z2338" r:id="rId3106" xr:uid="{00000000-0004-0000-0700-0000210C0000}"/>
    <hyperlink ref="AA2338" r:id="rId3107" xr:uid="{00000000-0004-0000-0700-0000220C0000}"/>
    <hyperlink ref="Z2339" r:id="rId3108" xr:uid="{00000000-0004-0000-0700-0000230C0000}"/>
    <hyperlink ref="Z2340" r:id="rId3109" xr:uid="{00000000-0004-0000-0700-0000240C0000}"/>
    <hyperlink ref="AA2340" r:id="rId3110" xr:uid="{00000000-0004-0000-0700-0000250C0000}"/>
    <hyperlink ref="Z2341" r:id="rId3111" xr:uid="{00000000-0004-0000-0700-0000260C0000}"/>
    <hyperlink ref="Z2342" r:id="rId3112" xr:uid="{00000000-0004-0000-0700-0000270C0000}"/>
    <hyperlink ref="Z2343" r:id="rId3113" xr:uid="{00000000-0004-0000-0700-0000280C0000}"/>
    <hyperlink ref="AA2343" r:id="rId3114" xr:uid="{00000000-0004-0000-0700-0000290C0000}"/>
    <hyperlink ref="Z2344" r:id="rId3115" xr:uid="{00000000-0004-0000-0700-00002A0C0000}"/>
    <hyperlink ref="Z2345" r:id="rId3116" xr:uid="{00000000-0004-0000-0700-00002B0C0000}"/>
    <hyperlink ref="Z2346" r:id="rId3117" xr:uid="{00000000-0004-0000-0700-00002C0C0000}"/>
    <hyperlink ref="AA2346" r:id="rId3118" xr:uid="{00000000-0004-0000-0700-00002D0C0000}"/>
    <hyperlink ref="Z2347" r:id="rId3119" xr:uid="{00000000-0004-0000-0700-00002E0C0000}"/>
    <hyperlink ref="Z2348" r:id="rId3120" xr:uid="{00000000-0004-0000-0700-00002F0C0000}"/>
    <hyperlink ref="Z2349" r:id="rId3121" xr:uid="{00000000-0004-0000-0700-0000300C0000}"/>
    <hyperlink ref="Z2350" r:id="rId3122" location="1" xr:uid="{00000000-0004-0000-0700-0000310C0000}"/>
    <hyperlink ref="AA2350" r:id="rId3123" location="1" xr:uid="{00000000-0004-0000-0700-0000320C0000}"/>
    <hyperlink ref="Z2351" r:id="rId3124" xr:uid="{00000000-0004-0000-0700-0000330C0000}"/>
    <hyperlink ref="AA2351" r:id="rId3125" xr:uid="{00000000-0004-0000-0700-0000340C0000}"/>
    <hyperlink ref="Z2352" r:id="rId3126" xr:uid="{00000000-0004-0000-0700-0000350C0000}"/>
    <hyperlink ref="Z2353" r:id="rId3127" xr:uid="{00000000-0004-0000-0700-0000360C0000}"/>
    <hyperlink ref="Z2354" r:id="rId3128" xr:uid="{00000000-0004-0000-0700-0000370C0000}"/>
    <hyperlink ref="Z2355" r:id="rId3129" xr:uid="{00000000-0004-0000-0700-0000380C0000}"/>
    <hyperlink ref="Z2356" r:id="rId3130" xr:uid="{00000000-0004-0000-0700-0000390C0000}"/>
    <hyperlink ref="AA2356" r:id="rId3131" location="stream/0" xr:uid="{00000000-0004-0000-0700-00003A0C0000}"/>
    <hyperlink ref="Z2357" r:id="rId3132" xr:uid="{00000000-0004-0000-0700-00003B0C0000}"/>
    <hyperlink ref="AA2357" r:id="rId3133" xr:uid="{00000000-0004-0000-0700-00003C0C0000}"/>
    <hyperlink ref="Z2358" r:id="rId3134" xr:uid="{00000000-0004-0000-0700-00003D0C0000}"/>
    <hyperlink ref="AA2358" r:id="rId3135" xr:uid="{00000000-0004-0000-0700-00003E0C0000}"/>
    <hyperlink ref="AB2358" r:id="rId3136" xr:uid="{00000000-0004-0000-0700-00003F0C0000}"/>
    <hyperlink ref="Z2359" r:id="rId3137" xr:uid="{00000000-0004-0000-0700-0000400C0000}"/>
    <hyperlink ref="Z2360" r:id="rId3138" xr:uid="{00000000-0004-0000-0700-0000410C0000}"/>
    <hyperlink ref="Z2361" r:id="rId3139" xr:uid="{00000000-0004-0000-0700-0000420C0000}"/>
    <hyperlink ref="Z2362" r:id="rId3140" xr:uid="{00000000-0004-0000-0700-0000430C0000}"/>
    <hyperlink ref="Z2363" r:id="rId3141" xr:uid="{00000000-0004-0000-0700-0000440C0000}"/>
    <hyperlink ref="Z2364" r:id="rId3142" xr:uid="{00000000-0004-0000-0700-0000450C0000}"/>
    <hyperlink ref="Z2365" r:id="rId3143" xr:uid="{00000000-0004-0000-0700-0000460C0000}"/>
    <hyperlink ref="AA2365" r:id="rId3144" xr:uid="{00000000-0004-0000-0700-0000470C0000}"/>
    <hyperlink ref="Z2366" r:id="rId3145" xr:uid="{00000000-0004-0000-0700-0000480C0000}"/>
    <hyperlink ref="Z2367" r:id="rId3146" xr:uid="{00000000-0004-0000-0700-0000490C0000}"/>
    <hyperlink ref="Z2368" r:id="rId3147" xr:uid="{00000000-0004-0000-0700-00004A0C0000}"/>
    <hyperlink ref="Z2369" r:id="rId3148" xr:uid="{00000000-0004-0000-0700-00004B0C0000}"/>
    <hyperlink ref="Z2370" r:id="rId3149" xr:uid="{00000000-0004-0000-0700-00004C0C0000}"/>
    <hyperlink ref="AA2370" r:id="rId3150" xr:uid="{00000000-0004-0000-0700-00004D0C0000}"/>
    <hyperlink ref="AB2370" r:id="rId3151" xr:uid="{00000000-0004-0000-0700-00004E0C0000}"/>
    <hyperlink ref="Z2371" r:id="rId3152" xr:uid="{00000000-0004-0000-0700-00004F0C0000}"/>
    <hyperlink ref="Z2372" r:id="rId3153" xr:uid="{00000000-0004-0000-0700-0000500C0000}"/>
    <hyperlink ref="Z2373" r:id="rId3154" xr:uid="{00000000-0004-0000-0700-0000510C0000}"/>
    <hyperlink ref="AA2373" r:id="rId3155" xr:uid="{00000000-0004-0000-0700-0000520C0000}"/>
    <hyperlink ref="Z2374" r:id="rId3156" xr:uid="{00000000-0004-0000-0700-0000530C0000}"/>
    <hyperlink ref="Z2375" r:id="rId3157" xr:uid="{00000000-0004-0000-0700-0000540C0000}"/>
    <hyperlink ref="Z2376" r:id="rId3158" xr:uid="{00000000-0004-0000-0700-0000550C0000}"/>
    <hyperlink ref="AA2376" r:id="rId3159" xr:uid="{00000000-0004-0000-0700-0000560C0000}"/>
    <hyperlink ref="Z2377" r:id="rId3160" xr:uid="{00000000-0004-0000-0700-0000570C0000}"/>
    <hyperlink ref="Z2378" r:id="rId3161" xr:uid="{00000000-0004-0000-0700-0000580C0000}"/>
    <hyperlink ref="Z2379" r:id="rId3162" xr:uid="{00000000-0004-0000-0700-0000590C0000}"/>
    <hyperlink ref="Z2380" r:id="rId3163" xr:uid="{00000000-0004-0000-0700-00005A0C0000}"/>
    <hyperlink ref="Z2381" r:id="rId3164" xr:uid="{00000000-0004-0000-0700-00005B0C0000}"/>
    <hyperlink ref="AA2381" r:id="rId3165" xr:uid="{00000000-0004-0000-0700-00005C0C0000}"/>
    <hyperlink ref="Z2382" r:id="rId3166" xr:uid="{00000000-0004-0000-0700-00005D0C0000}"/>
    <hyperlink ref="Z2383" r:id="rId3167" xr:uid="{00000000-0004-0000-0700-00005E0C0000}"/>
    <hyperlink ref="Z2384" r:id="rId3168" xr:uid="{00000000-0004-0000-0700-00005F0C0000}"/>
    <hyperlink ref="Z2385" r:id="rId3169" location="stream/0" xr:uid="{00000000-0004-0000-0700-0000600C0000}"/>
    <hyperlink ref="Z2386" r:id="rId3170" xr:uid="{00000000-0004-0000-0700-0000610C0000}"/>
    <hyperlink ref="Z2387" r:id="rId3171" xr:uid="{00000000-0004-0000-0700-0000620C0000}"/>
    <hyperlink ref="Z2388" r:id="rId3172" xr:uid="{00000000-0004-0000-0700-0000630C0000}"/>
    <hyperlink ref="Z2389" r:id="rId3173" xr:uid="{00000000-0004-0000-0700-0000640C0000}"/>
    <hyperlink ref="Z2390" r:id="rId3174" xr:uid="{00000000-0004-0000-0700-0000650C0000}"/>
    <hyperlink ref="Z2391" r:id="rId3175" xr:uid="{00000000-0004-0000-0700-0000660C0000}"/>
    <hyperlink ref="Z2392" r:id="rId3176" xr:uid="{00000000-0004-0000-0700-0000670C0000}"/>
    <hyperlink ref="AA2392" r:id="rId3177" xr:uid="{00000000-0004-0000-0700-0000680C0000}"/>
    <hyperlink ref="Z2393" r:id="rId3178" xr:uid="{00000000-0004-0000-0700-0000690C0000}"/>
    <hyperlink ref="AA2393" r:id="rId3179" xr:uid="{00000000-0004-0000-0700-00006A0C0000}"/>
    <hyperlink ref="AB2393" r:id="rId3180" xr:uid="{00000000-0004-0000-0700-00006B0C0000}"/>
    <hyperlink ref="Z2394" r:id="rId3181" xr:uid="{00000000-0004-0000-0700-00006C0C0000}"/>
    <hyperlink ref="Z2395" r:id="rId3182" xr:uid="{00000000-0004-0000-0700-00006D0C0000}"/>
    <hyperlink ref="Z2396" r:id="rId3183" xr:uid="{00000000-0004-0000-0700-00006E0C0000}"/>
    <hyperlink ref="AA2396" r:id="rId3184" xr:uid="{00000000-0004-0000-0700-00006F0C0000}"/>
    <hyperlink ref="AB2396" r:id="rId3185" xr:uid="{00000000-0004-0000-0700-0000700C0000}"/>
    <hyperlink ref="Z2397" r:id="rId3186" xr:uid="{00000000-0004-0000-0700-0000710C0000}"/>
    <hyperlink ref="Z2398" r:id="rId3187" xr:uid="{00000000-0004-0000-0700-0000720C0000}"/>
    <hyperlink ref="Z2399" r:id="rId3188" xr:uid="{00000000-0004-0000-0700-0000730C0000}"/>
    <hyperlink ref="Z2400" r:id="rId3189" xr:uid="{00000000-0004-0000-0700-0000740C0000}"/>
    <hyperlink ref="AA2400" r:id="rId3190" xr:uid="{00000000-0004-0000-0700-0000750C0000}"/>
    <hyperlink ref="Z2401" r:id="rId3191" xr:uid="{00000000-0004-0000-0700-0000760C0000}"/>
    <hyperlink ref="Z2402" r:id="rId3192" xr:uid="{00000000-0004-0000-0700-0000770C0000}"/>
    <hyperlink ref="AA2402" r:id="rId3193" xr:uid="{00000000-0004-0000-0700-0000780C0000}"/>
    <hyperlink ref="AA2403" r:id="rId3194" xr:uid="{00000000-0004-0000-0700-0000790C0000}"/>
    <hyperlink ref="Z2404" r:id="rId3195" xr:uid="{00000000-0004-0000-0700-00007A0C0000}"/>
    <hyperlink ref="Z2405" r:id="rId3196" xr:uid="{00000000-0004-0000-0700-00007B0C0000}"/>
    <hyperlink ref="AA2405" r:id="rId3197" xr:uid="{00000000-0004-0000-0700-00007C0C0000}"/>
    <hyperlink ref="Z2406" r:id="rId3198" xr:uid="{00000000-0004-0000-0700-00007D0C0000}"/>
    <hyperlink ref="Z2407" r:id="rId3199" xr:uid="{00000000-0004-0000-0700-00007E0C0000}"/>
    <hyperlink ref="Z2408" r:id="rId3200" xr:uid="{00000000-0004-0000-0700-00007F0C0000}"/>
    <hyperlink ref="Z2409" r:id="rId3201" xr:uid="{00000000-0004-0000-0700-0000800C0000}"/>
    <hyperlink ref="Z2410" r:id="rId3202" xr:uid="{00000000-0004-0000-0700-0000810C0000}"/>
    <hyperlink ref="Z2411" r:id="rId3203" xr:uid="{00000000-0004-0000-0700-0000820C0000}"/>
    <hyperlink ref="Z2412" r:id="rId3204" xr:uid="{00000000-0004-0000-0700-0000830C0000}"/>
    <hyperlink ref="Z2413" r:id="rId3205" xr:uid="{00000000-0004-0000-0700-0000840C0000}"/>
    <hyperlink ref="AA2413" r:id="rId3206" xr:uid="{00000000-0004-0000-0700-0000850C0000}"/>
    <hyperlink ref="AB2413" r:id="rId3207" xr:uid="{00000000-0004-0000-0700-0000860C0000}"/>
    <hyperlink ref="Z2414" r:id="rId3208" xr:uid="{00000000-0004-0000-0700-0000870C0000}"/>
    <hyperlink ref="Z2415" r:id="rId3209" xr:uid="{00000000-0004-0000-0700-0000880C0000}"/>
    <hyperlink ref="AA2415" r:id="rId3210" xr:uid="{00000000-0004-0000-0700-0000890C0000}"/>
    <hyperlink ref="AB2415" r:id="rId3211" xr:uid="{00000000-0004-0000-0700-00008A0C0000}"/>
    <hyperlink ref="Z2416" r:id="rId3212" xr:uid="{00000000-0004-0000-0700-00008B0C0000}"/>
    <hyperlink ref="Z2417" r:id="rId3213" xr:uid="{00000000-0004-0000-0700-00008C0C0000}"/>
    <hyperlink ref="Z2418" r:id="rId3214" xr:uid="{00000000-0004-0000-0700-00008D0C0000}"/>
    <hyperlink ref="Z2419" r:id="rId3215" xr:uid="{00000000-0004-0000-0700-00008E0C0000}"/>
    <hyperlink ref="Z2420" r:id="rId3216" xr:uid="{00000000-0004-0000-0700-00008F0C0000}"/>
    <hyperlink ref="Z2421" r:id="rId3217" xr:uid="{00000000-0004-0000-0700-0000900C0000}"/>
    <hyperlink ref="Z2422" r:id="rId3218" xr:uid="{00000000-0004-0000-0700-0000910C0000}"/>
    <hyperlink ref="Z2423" r:id="rId3219" xr:uid="{00000000-0004-0000-0700-0000920C0000}"/>
    <hyperlink ref="Z2424" r:id="rId3220" xr:uid="{00000000-0004-0000-0700-0000930C0000}"/>
    <hyperlink ref="Z2425" r:id="rId3221" xr:uid="{00000000-0004-0000-0700-0000940C0000}"/>
    <hyperlink ref="AA2425" r:id="rId3222" xr:uid="{00000000-0004-0000-0700-0000950C0000}"/>
    <hyperlink ref="Z2426" r:id="rId3223" xr:uid="{00000000-0004-0000-0700-0000960C0000}"/>
    <hyperlink ref="AA2426" r:id="rId3224" xr:uid="{00000000-0004-0000-0700-0000970C0000}"/>
    <hyperlink ref="AB2426" r:id="rId3225" xr:uid="{00000000-0004-0000-0700-0000980C0000}"/>
    <hyperlink ref="AC2426" r:id="rId3226" xr:uid="{00000000-0004-0000-0700-0000990C0000}"/>
    <hyperlink ref="Z2427" r:id="rId3227" xr:uid="{00000000-0004-0000-0700-00009A0C0000}"/>
    <hyperlink ref="Z2428" r:id="rId3228" xr:uid="{00000000-0004-0000-0700-00009B0C0000}"/>
    <hyperlink ref="Z2429" r:id="rId3229" xr:uid="{00000000-0004-0000-0700-00009C0C0000}"/>
    <hyperlink ref="Z2430" r:id="rId3230" xr:uid="{00000000-0004-0000-0700-00009D0C0000}"/>
    <hyperlink ref="Z2431" r:id="rId3231" xr:uid="{00000000-0004-0000-0700-00009E0C0000}"/>
    <hyperlink ref="AA2431" r:id="rId3232" xr:uid="{00000000-0004-0000-0700-00009F0C0000}"/>
    <hyperlink ref="Z2432" r:id="rId3233" xr:uid="{00000000-0004-0000-0700-0000A00C0000}"/>
    <hyperlink ref="Z2433" r:id="rId3234" xr:uid="{00000000-0004-0000-0700-0000A10C0000}"/>
    <hyperlink ref="Z2434" r:id="rId3235" xr:uid="{00000000-0004-0000-0700-0000A20C0000}"/>
    <hyperlink ref="AA2434" r:id="rId3236" xr:uid="{00000000-0004-0000-0700-0000A30C0000}"/>
    <hyperlink ref="Z2435" r:id="rId3237" xr:uid="{00000000-0004-0000-0700-0000A40C0000}"/>
    <hyperlink ref="Z2436" r:id="rId3238" xr:uid="{00000000-0004-0000-0700-0000A50C0000}"/>
    <hyperlink ref="Z2437" r:id="rId3239" xr:uid="{00000000-0004-0000-0700-0000A60C0000}"/>
    <hyperlink ref="Z2438" r:id="rId3240" xr:uid="{00000000-0004-0000-0700-0000A70C0000}"/>
    <hyperlink ref="Z2439" r:id="rId3241" location="7" xr:uid="{00000000-0004-0000-0700-0000A80C0000}"/>
    <hyperlink ref="Z2440" r:id="rId3242" location="7" xr:uid="{00000000-0004-0000-0700-0000A90C0000}"/>
    <hyperlink ref="Z2441" r:id="rId3243" xr:uid="{00000000-0004-0000-0700-0000AA0C0000}"/>
    <hyperlink ref="Z2442" r:id="rId3244" xr:uid="{00000000-0004-0000-0700-0000AB0C0000}"/>
    <hyperlink ref="Z2443" r:id="rId3245" xr:uid="{00000000-0004-0000-0700-0000AC0C0000}"/>
    <hyperlink ref="Z2444" r:id="rId3246" xr:uid="{00000000-0004-0000-0700-0000AD0C0000}"/>
    <hyperlink ref="Z2445" r:id="rId3247" xr:uid="{00000000-0004-0000-0700-0000AE0C0000}"/>
    <hyperlink ref="AA2445" r:id="rId3248" xr:uid="{00000000-0004-0000-0700-0000AF0C0000}"/>
    <hyperlink ref="Z2446" r:id="rId3249" xr:uid="{00000000-0004-0000-0700-0000B00C0000}"/>
    <hyperlink ref="Z2447" r:id="rId3250" xr:uid="{00000000-0004-0000-0700-0000B10C0000}"/>
    <hyperlink ref="Z2448" r:id="rId3251" xr:uid="{00000000-0004-0000-0700-0000B20C0000}"/>
    <hyperlink ref="Z2449" r:id="rId3252" xr:uid="{00000000-0004-0000-0700-0000B30C0000}"/>
    <hyperlink ref="Z2450" r:id="rId3253" xr:uid="{00000000-0004-0000-0700-0000B40C0000}"/>
    <hyperlink ref="Z2451" r:id="rId3254" xr:uid="{00000000-0004-0000-0700-0000B50C0000}"/>
    <hyperlink ref="AA2451" r:id="rId3255" xr:uid="{00000000-0004-0000-0700-0000B60C0000}"/>
    <hyperlink ref="Z2452" r:id="rId3256" xr:uid="{00000000-0004-0000-0700-0000B70C0000}"/>
    <hyperlink ref="Z2453" r:id="rId3257" xr:uid="{00000000-0004-0000-0700-0000B80C0000}"/>
    <hyperlink ref="Z2454" r:id="rId3258" xr:uid="{00000000-0004-0000-0700-0000B90C0000}"/>
    <hyperlink ref="Z2455" r:id="rId3259" xr:uid="{00000000-0004-0000-0700-0000BA0C0000}"/>
    <hyperlink ref="AA2455" r:id="rId3260" xr:uid="{00000000-0004-0000-0700-0000BB0C0000}"/>
    <hyperlink ref="AB2455" r:id="rId3261" xr:uid="{00000000-0004-0000-0700-0000BC0C0000}"/>
    <hyperlink ref="Z2456" r:id="rId3262" xr:uid="{00000000-0004-0000-0700-0000BD0C0000}"/>
    <hyperlink ref="Z2457" r:id="rId3263" xr:uid="{00000000-0004-0000-0700-0000BE0C0000}"/>
    <hyperlink ref="Z2458" r:id="rId3264" xr:uid="{00000000-0004-0000-0700-0000BF0C0000}"/>
    <hyperlink ref="Z2459" r:id="rId3265" xr:uid="{00000000-0004-0000-0700-0000C00C0000}"/>
    <hyperlink ref="AA2459" r:id="rId3266" xr:uid="{00000000-0004-0000-0700-0000C10C0000}"/>
    <hyperlink ref="AB2459" r:id="rId3267" xr:uid="{00000000-0004-0000-0700-0000C20C0000}"/>
    <hyperlink ref="Z2460" r:id="rId3268" xr:uid="{00000000-0004-0000-0700-0000C30C0000}"/>
    <hyperlink ref="Z2461" r:id="rId3269" xr:uid="{00000000-0004-0000-0700-0000C40C0000}"/>
    <hyperlink ref="Z2462" r:id="rId3270" xr:uid="{00000000-0004-0000-0700-0000C50C0000}"/>
    <hyperlink ref="Z2463" r:id="rId3271" xr:uid="{00000000-0004-0000-0700-0000C60C0000}"/>
    <hyperlink ref="Z2464" r:id="rId3272" xr:uid="{00000000-0004-0000-0700-0000C70C0000}"/>
    <hyperlink ref="Z2465" r:id="rId3273" xr:uid="{00000000-0004-0000-0700-0000C80C0000}"/>
    <hyperlink ref="AA2465" r:id="rId3274" xr:uid="{00000000-0004-0000-0700-0000C90C0000}"/>
    <hyperlink ref="AB2465" r:id="rId3275" xr:uid="{00000000-0004-0000-0700-0000CA0C0000}"/>
    <hyperlink ref="Z2466" r:id="rId3276" xr:uid="{00000000-0004-0000-0700-0000CB0C0000}"/>
    <hyperlink ref="AA2466" r:id="rId3277" xr:uid="{00000000-0004-0000-0700-0000CC0C0000}"/>
    <hyperlink ref="Z2467" r:id="rId3278" xr:uid="{00000000-0004-0000-0700-0000CD0C0000}"/>
    <hyperlink ref="Z2468" r:id="rId3279" xr:uid="{00000000-0004-0000-0700-0000CE0C0000}"/>
    <hyperlink ref="Z2469" r:id="rId3280" xr:uid="{00000000-0004-0000-0700-0000CF0C0000}"/>
    <hyperlink ref="AA2469" r:id="rId3281" xr:uid="{00000000-0004-0000-0700-0000D00C0000}"/>
    <hyperlink ref="AB2469" r:id="rId3282" xr:uid="{00000000-0004-0000-0700-0000D10C0000}"/>
    <hyperlink ref="Z2470" r:id="rId3283" xr:uid="{00000000-0004-0000-0700-0000D20C0000}"/>
    <hyperlink ref="Z2471" r:id="rId3284" xr:uid="{00000000-0004-0000-0700-0000D30C0000}"/>
    <hyperlink ref="Z2472" r:id="rId3285" xr:uid="{00000000-0004-0000-0700-0000D40C0000}"/>
    <hyperlink ref="Z2473" r:id="rId3286" xr:uid="{00000000-0004-0000-0700-0000D50C0000}"/>
    <hyperlink ref="AB2473" r:id="rId3287" xr:uid="{00000000-0004-0000-0700-0000D60C0000}"/>
    <hyperlink ref="Z2474" r:id="rId3288" xr:uid="{00000000-0004-0000-0700-0000D70C0000}"/>
    <hyperlink ref="Z2475" r:id="rId3289" xr:uid="{00000000-0004-0000-0700-0000D80C0000}"/>
    <hyperlink ref="Z2476" r:id="rId3290" xr:uid="{00000000-0004-0000-0700-0000D90C0000}"/>
    <hyperlink ref="Z2477" r:id="rId3291" xr:uid="{00000000-0004-0000-0700-0000DA0C0000}"/>
    <hyperlink ref="AA2477" r:id="rId3292" xr:uid="{00000000-0004-0000-0700-0000DB0C0000}"/>
    <hyperlink ref="AB2477" r:id="rId3293" xr:uid="{00000000-0004-0000-0700-0000DC0C0000}"/>
    <hyperlink ref="Z2478" r:id="rId3294" xr:uid="{00000000-0004-0000-0700-0000DD0C0000}"/>
    <hyperlink ref="Z2479" r:id="rId3295" xr:uid="{00000000-0004-0000-0700-0000DE0C0000}"/>
    <hyperlink ref="Z2481" r:id="rId3296" xr:uid="{00000000-0004-0000-0700-0000DF0C0000}"/>
    <hyperlink ref="Z2482" r:id="rId3297" xr:uid="{00000000-0004-0000-0700-0000E00C0000}"/>
    <hyperlink ref="Z2483" r:id="rId3298" xr:uid="{00000000-0004-0000-0700-0000E10C0000}"/>
    <hyperlink ref="Z2484" r:id="rId3299" xr:uid="{00000000-0004-0000-0700-0000E20C0000}"/>
    <hyperlink ref="Z2485" r:id="rId3300" xr:uid="{00000000-0004-0000-0700-0000E30C0000}"/>
    <hyperlink ref="AA2485" r:id="rId3301" xr:uid="{00000000-0004-0000-0700-0000E40C0000}"/>
    <hyperlink ref="Z2486" r:id="rId3302" xr:uid="{00000000-0004-0000-0700-0000E50C0000}"/>
    <hyperlink ref="Z2487" r:id="rId3303" xr:uid="{00000000-0004-0000-0700-0000E60C0000}"/>
    <hyperlink ref="Z2488" r:id="rId3304" xr:uid="{00000000-0004-0000-0700-0000E70C0000}"/>
    <hyperlink ref="AA2488" r:id="rId3305" xr:uid="{00000000-0004-0000-0700-0000E80C0000}"/>
    <hyperlink ref="Z2489" r:id="rId3306" xr:uid="{00000000-0004-0000-0700-0000E90C0000}"/>
    <hyperlink ref="Z2490" r:id="rId3307" xr:uid="{00000000-0004-0000-0700-0000EA0C0000}"/>
    <hyperlink ref="AA2490" r:id="rId3308" xr:uid="{00000000-0004-0000-0700-0000EB0C0000}"/>
    <hyperlink ref="Z2491" r:id="rId3309" xr:uid="{00000000-0004-0000-0700-0000EC0C0000}"/>
    <hyperlink ref="AB2491" r:id="rId3310" xr:uid="{00000000-0004-0000-0700-0000ED0C0000}"/>
    <hyperlink ref="Z2492" r:id="rId3311" xr:uid="{00000000-0004-0000-0700-0000EE0C0000}"/>
    <hyperlink ref="Z2493" r:id="rId3312" xr:uid="{00000000-0004-0000-0700-0000EF0C0000}"/>
    <hyperlink ref="Z2494" r:id="rId3313" xr:uid="{00000000-0004-0000-0700-0000F00C0000}"/>
    <hyperlink ref="Z2495" r:id="rId3314" xr:uid="{00000000-0004-0000-0700-0000F10C0000}"/>
    <hyperlink ref="Z2496" r:id="rId3315" xr:uid="{00000000-0004-0000-0700-0000F20C0000}"/>
    <hyperlink ref="AA2496" r:id="rId3316" xr:uid="{00000000-0004-0000-0700-0000F30C0000}"/>
    <hyperlink ref="AB2496" r:id="rId3317" xr:uid="{00000000-0004-0000-0700-0000F40C0000}"/>
    <hyperlink ref="Z2497" r:id="rId3318" xr:uid="{00000000-0004-0000-0700-0000F50C0000}"/>
    <hyperlink ref="Z2498" r:id="rId3319" xr:uid="{00000000-0004-0000-0700-0000F60C0000}"/>
    <hyperlink ref="Z2499" r:id="rId3320" xr:uid="{00000000-0004-0000-0700-0000F70C0000}"/>
    <hyperlink ref="Z2500" r:id="rId3321" xr:uid="{00000000-0004-0000-0700-0000F80C0000}"/>
    <hyperlink ref="AA2500" r:id="rId3322" xr:uid="{00000000-0004-0000-0700-0000F90C0000}"/>
    <hyperlink ref="Z2501" r:id="rId3323" xr:uid="{00000000-0004-0000-0700-0000FA0C0000}"/>
    <hyperlink ref="Z2502" r:id="rId3324" xr:uid="{00000000-0004-0000-0700-0000FB0C0000}"/>
    <hyperlink ref="Z2503" r:id="rId3325" xr:uid="{00000000-0004-0000-0700-0000FC0C0000}"/>
    <hyperlink ref="Z2504" r:id="rId3326" xr:uid="{00000000-0004-0000-0700-0000FD0C0000}"/>
    <hyperlink ref="Z2505" r:id="rId3327" xr:uid="{00000000-0004-0000-0700-0000FE0C0000}"/>
    <hyperlink ref="Z2506" r:id="rId3328" location="51" xr:uid="{00000000-0004-0000-0700-0000FF0C0000}"/>
    <hyperlink ref="Z2507" r:id="rId3329" xr:uid="{00000000-0004-0000-0700-0000000D0000}"/>
    <hyperlink ref="AA2507" r:id="rId3330" xr:uid="{00000000-0004-0000-0700-0000010D0000}"/>
    <hyperlink ref="Z2508" r:id="rId3331" xr:uid="{00000000-0004-0000-0700-0000020D0000}"/>
    <hyperlink ref="Z2509" r:id="rId3332" xr:uid="{00000000-0004-0000-0700-0000030D0000}"/>
    <hyperlink ref="Z2510" r:id="rId3333" xr:uid="{00000000-0004-0000-0700-0000040D0000}"/>
    <hyperlink ref="Z2511" r:id="rId3334" xr:uid="{00000000-0004-0000-0700-0000050D0000}"/>
    <hyperlink ref="Z2512" r:id="rId3335" xr:uid="{00000000-0004-0000-0700-0000060D0000}"/>
    <hyperlink ref="Z2513" r:id="rId3336" xr:uid="{00000000-0004-0000-0700-0000070D0000}"/>
    <hyperlink ref="Z2514" r:id="rId3337" xr:uid="{00000000-0004-0000-0700-0000080D0000}"/>
    <hyperlink ref="Z2515" r:id="rId3338" xr:uid="{00000000-0004-0000-0700-0000090D0000}"/>
    <hyperlink ref="AA2515" r:id="rId3339" xr:uid="{00000000-0004-0000-0700-00000A0D0000}"/>
    <hyperlink ref="Z2516" r:id="rId3340" xr:uid="{00000000-0004-0000-0700-00000B0D0000}"/>
    <hyperlink ref="Z2517" r:id="rId3341" xr:uid="{00000000-0004-0000-0700-00000C0D0000}"/>
    <hyperlink ref="Z2518" r:id="rId3342" xr:uid="{00000000-0004-0000-0700-00000D0D0000}"/>
    <hyperlink ref="Z2519" r:id="rId3343" xr:uid="{00000000-0004-0000-0700-00000E0D0000}"/>
    <hyperlink ref="Z2520" r:id="rId3344" xr:uid="{00000000-0004-0000-0700-00000F0D0000}"/>
    <hyperlink ref="Z2521" r:id="rId3345" xr:uid="{00000000-0004-0000-0700-0000100D0000}"/>
    <hyperlink ref="Z2522" r:id="rId3346" xr:uid="{00000000-0004-0000-0700-0000110D0000}"/>
    <hyperlink ref="Z2523" r:id="rId3347" xr:uid="{00000000-0004-0000-0700-0000120D0000}"/>
    <hyperlink ref="Z2524" r:id="rId3348" xr:uid="{00000000-0004-0000-0700-0000130D0000}"/>
    <hyperlink ref="AA2524" r:id="rId3349" xr:uid="{00000000-0004-0000-0700-0000140D0000}"/>
    <hyperlink ref="Z2525" r:id="rId3350" xr:uid="{00000000-0004-0000-0700-0000150D0000}"/>
    <hyperlink ref="AA2525" r:id="rId3351" xr:uid="{00000000-0004-0000-0700-0000160D0000}"/>
    <hyperlink ref="Z2526" r:id="rId3352" xr:uid="{00000000-0004-0000-0700-0000170D0000}"/>
    <hyperlink ref="Z2527" r:id="rId3353" xr:uid="{00000000-0004-0000-0700-0000180D0000}"/>
    <hyperlink ref="Z2528" r:id="rId3354" xr:uid="{00000000-0004-0000-0700-0000190D0000}"/>
    <hyperlink ref="Z2529" r:id="rId3355" xr:uid="{00000000-0004-0000-0700-00001A0D0000}"/>
    <hyperlink ref="Z2530" r:id="rId3356" xr:uid="{00000000-0004-0000-0700-00001B0D0000}"/>
    <hyperlink ref="AA2530" r:id="rId3357" xr:uid="{00000000-0004-0000-0700-00001C0D0000}"/>
    <hyperlink ref="AB2530" r:id="rId3358" xr:uid="{00000000-0004-0000-0700-00001D0D0000}"/>
    <hyperlink ref="Z2531" r:id="rId3359" xr:uid="{00000000-0004-0000-0700-00001E0D0000}"/>
    <hyperlink ref="AA2531" r:id="rId3360" xr:uid="{00000000-0004-0000-0700-00001F0D0000}"/>
    <hyperlink ref="Z2532" r:id="rId3361" xr:uid="{00000000-0004-0000-0700-0000200D0000}"/>
    <hyperlink ref="Z2533" r:id="rId3362" xr:uid="{00000000-0004-0000-0700-0000210D0000}"/>
    <hyperlink ref="Z2534" r:id="rId3363" xr:uid="{00000000-0004-0000-0700-0000220D0000}"/>
    <hyperlink ref="Z2535" r:id="rId3364" xr:uid="{00000000-0004-0000-0700-0000230D0000}"/>
    <hyperlink ref="Z2536" r:id="rId3365" xr:uid="{00000000-0004-0000-0700-0000240D0000}"/>
    <hyperlink ref="Z2537" r:id="rId3366" xr:uid="{00000000-0004-0000-0700-0000250D0000}"/>
    <hyperlink ref="Z2538" r:id="rId3367" xr:uid="{00000000-0004-0000-0700-0000260D0000}"/>
    <hyperlink ref="Z2539" r:id="rId3368" xr:uid="{00000000-0004-0000-0700-0000270D0000}"/>
    <hyperlink ref="AA2539" r:id="rId3369" xr:uid="{00000000-0004-0000-0700-0000280D0000}"/>
    <hyperlink ref="Z2540" r:id="rId3370" xr:uid="{00000000-0004-0000-0700-0000290D0000}"/>
    <hyperlink ref="Z2541" r:id="rId3371" xr:uid="{00000000-0004-0000-0700-00002A0D0000}"/>
    <hyperlink ref="Z2542" r:id="rId3372" xr:uid="{00000000-0004-0000-0700-00002B0D0000}"/>
    <hyperlink ref="Z2543" r:id="rId3373" xr:uid="{00000000-0004-0000-0700-00002C0D0000}"/>
    <hyperlink ref="AA2543" r:id="rId3374" xr:uid="{00000000-0004-0000-0700-00002D0D0000}"/>
    <hyperlink ref="Z2544" r:id="rId3375" xr:uid="{00000000-0004-0000-0700-00002E0D0000}"/>
    <hyperlink ref="Z2545" r:id="rId3376" xr:uid="{00000000-0004-0000-0700-00002F0D0000}"/>
    <hyperlink ref="AA2545" r:id="rId3377" xr:uid="{00000000-0004-0000-0700-0000300D0000}"/>
    <hyperlink ref="Z2546" r:id="rId3378" xr:uid="{00000000-0004-0000-0700-0000310D0000}"/>
    <hyperlink ref="Z2547" r:id="rId3379" xr:uid="{00000000-0004-0000-0700-0000320D0000}"/>
    <hyperlink ref="Z2548" r:id="rId3380" xr:uid="{00000000-0004-0000-0700-0000330D0000}"/>
    <hyperlink ref="AA2548" r:id="rId3381" xr:uid="{00000000-0004-0000-0700-0000340D0000}"/>
    <hyperlink ref="Z2549" r:id="rId3382" xr:uid="{00000000-0004-0000-0700-0000350D0000}"/>
    <hyperlink ref="AA2549" r:id="rId3383" xr:uid="{00000000-0004-0000-0700-0000360D0000}"/>
    <hyperlink ref="AB2549" r:id="rId3384" xr:uid="{00000000-0004-0000-0700-0000370D0000}"/>
    <hyperlink ref="Z2550" r:id="rId3385" xr:uid="{00000000-0004-0000-0700-0000380D0000}"/>
    <hyperlink ref="Z2551" r:id="rId3386" xr:uid="{00000000-0004-0000-0700-0000390D0000}"/>
    <hyperlink ref="Z2552" r:id="rId3387" xr:uid="{00000000-0004-0000-0700-00003A0D0000}"/>
    <hyperlink ref="Z2553" r:id="rId3388" xr:uid="{00000000-0004-0000-0700-00003B0D0000}"/>
    <hyperlink ref="AA2553" r:id="rId3389" xr:uid="{00000000-0004-0000-0700-00003C0D0000}"/>
    <hyperlink ref="AB2553" r:id="rId3390" xr:uid="{00000000-0004-0000-0700-00003D0D0000}"/>
    <hyperlink ref="AC2553" r:id="rId3391" xr:uid="{00000000-0004-0000-0700-00003E0D0000}"/>
    <hyperlink ref="Z2554" r:id="rId3392" xr:uid="{00000000-0004-0000-0700-00003F0D0000}"/>
    <hyperlink ref="AA2554" r:id="rId3393" xr:uid="{00000000-0004-0000-0700-0000400D0000}"/>
    <hyperlink ref="AB2554" r:id="rId3394" xr:uid="{00000000-0004-0000-0700-0000410D0000}"/>
    <hyperlink ref="Z2555" r:id="rId3395" xr:uid="{00000000-0004-0000-0700-0000420D0000}"/>
    <hyperlink ref="Z2556" r:id="rId3396" xr:uid="{00000000-0004-0000-0700-0000430D0000}"/>
    <hyperlink ref="AA2556" r:id="rId3397" xr:uid="{00000000-0004-0000-0700-0000440D0000}"/>
    <hyperlink ref="Z2557" r:id="rId3398" xr:uid="{00000000-0004-0000-0700-0000450D0000}"/>
    <hyperlink ref="Z2558" r:id="rId3399" xr:uid="{00000000-0004-0000-0700-0000460D0000}"/>
    <hyperlink ref="AA2558" r:id="rId3400" xr:uid="{00000000-0004-0000-0700-0000470D0000}"/>
    <hyperlink ref="Z2559" r:id="rId3401" xr:uid="{00000000-0004-0000-0700-0000480D0000}"/>
    <hyperlink ref="Z2560" r:id="rId3402" xr:uid="{00000000-0004-0000-0700-0000490D0000}"/>
    <hyperlink ref="Z2561" r:id="rId3403" xr:uid="{00000000-0004-0000-0700-00004A0D0000}"/>
    <hyperlink ref="Z2562" r:id="rId3404" xr:uid="{00000000-0004-0000-0700-00004B0D0000}"/>
    <hyperlink ref="Z2563" r:id="rId3405" xr:uid="{00000000-0004-0000-0700-00004C0D0000}"/>
    <hyperlink ref="AA2563" r:id="rId3406" xr:uid="{00000000-0004-0000-0700-00004D0D0000}"/>
    <hyperlink ref="AB2563" r:id="rId3407" xr:uid="{00000000-0004-0000-0700-00004E0D0000}"/>
    <hyperlink ref="Z2564" r:id="rId3408" xr:uid="{00000000-0004-0000-0700-00004F0D0000}"/>
    <hyperlink ref="Z2565" r:id="rId3409" xr:uid="{00000000-0004-0000-0700-0000500D0000}"/>
    <hyperlink ref="Z2566" r:id="rId3410" xr:uid="{00000000-0004-0000-0700-0000510D0000}"/>
    <hyperlink ref="Z2567" r:id="rId3411" xr:uid="{00000000-0004-0000-0700-0000520D0000}"/>
    <hyperlink ref="AA2567" r:id="rId3412" xr:uid="{00000000-0004-0000-0700-0000530D0000}"/>
    <hyperlink ref="Z2568" r:id="rId3413" xr:uid="{00000000-0004-0000-0700-0000540D0000}"/>
    <hyperlink ref="Z2569" r:id="rId3414" xr:uid="{00000000-0004-0000-0700-0000550D0000}"/>
    <hyperlink ref="AB2569" r:id="rId3415" xr:uid="{00000000-0004-0000-0700-0000560D0000}"/>
    <hyperlink ref="Z2570" r:id="rId3416" location="sthash.jjasansT.dpbs" xr:uid="{00000000-0004-0000-0700-0000570D0000}"/>
    <hyperlink ref="Z2571" r:id="rId3417" xr:uid="{00000000-0004-0000-0700-0000580D0000}"/>
    <hyperlink ref="Z2572" r:id="rId3418" xr:uid="{00000000-0004-0000-0700-0000590D0000}"/>
    <hyperlink ref="Z2573" r:id="rId3419" xr:uid="{00000000-0004-0000-0700-00005A0D0000}"/>
    <hyperlink ref="Z2574" r:id="rId3420" xr:uid="{00000000-0004-0000-0700-00005B0D0000}"/>
    <hyperlink ref="Z2575" r:id="rId3421" xr:uid="{00000000-0004-0000-0700-00005C0D0000}"/>
    <hyperlink ref="Z2576" r:id="rId3422" xr:uid="{00000000-0004-0000-0700-00005D0D0000}"/>
    <hyperlink ref="Z2577" r:id="rId3423" xr:uid="{00000000-0004-0000-0700-00005E0D0000}"/>
    <hyperlink ref="AA2577" r:id="rId3424" xr:uid="{00000000-0004-0000-0700-00005F0D0000}"/>
    <hyperlink ref="Z2578" r:id="rId3425" xr:uid="{00000000-0004-0000-0700-0000600D0000}"/>
    <hyperlink ref="Z2579" r:id="rId3426" xr:uid="{00000000-0004-0000-0700-0000610D0000}"/>
    <hyperlink ref="Z2580" r:id="rId3427" xr:uid="{00000000-0004-0000-0700-0000620D0000}"/>
    <hyperlink ref="Z2581" r:id="rId3428" xr:uid="{00000000-0004-0000-0700-0000630D0000}"/>
    <hyperlink ref="Z2582" r:id="rId3429" xr:uid="{00000000-0004-0000-0700-0000640D0000}"/>
    <hyperlink ref="Z2583" r:id="rId3430" xr:uid="{00000000-0004-0000-0700-0000650D0000}"/>
    <hyperlink ref="AA2583" r:id="rId3431" xr:uid="{00000000-0004-0000-0700-0000660D0000}"/>
    <hyperlink ref="Z2584" r:id="rId3432" xr:uid="{00000000-0004-0000-0700-0000670D0000}"/>
    <hyperlink ref="Z2585" r:id="rId3433" xr:uid="{00000000-0004-0000-0700-0000680D0000}"/>
    <hyperlink ref="Z2586" r:id="rId3434" location="gid=0" xr:uid="{00000000-0004-0000-0700-0000690D0000}"/>
    <hyperlink ref="AA2586" r:id="rId3435" xr:uid="{00000000-0004-0000-0700-00006A0D0000}"/>
    <hyperlink ref="AB2586" r:id="rId3436" xr:uid="{00000000-0004-0000-0700-00006B0D0000}"/>
    <hyperlink ref="AC2586" r:id="rId3437" xr:uid="{00000000-0004-0000-0700-00006C0D0000}"/>
    <hyperlink ref="Z2587" r:id="rId3438" xr:uid="{00000000-0004-0000-0700-00006D0D0000}"/>
    <hyperlink ref="Z2588" r:id="rId3439" xr:uid="{00000000-0004-0000-0700-00006E0D0000}"/>
    <hyperlink ref="AA2588" r:id="rId3440" xr:uid="{00000000-0004-0000-0700-00006F0D0000}"/>
    <hyperlink ref="Z2589" r:id="rId3441" xr:uid="{00000000-0004-0000-0700-0000700D0000}"/>
    <hyperlink ref="Z2590" r:id="rId3442" xr:uid="{00000000-0004-0000-0700-0000710D0000}"/>
    <hyperlink ref="Z2591" r:id="rId3443" xr:uid="{00000000-0004-0000-0700-0000720D0000}"/>
    <hyperlink ref="AA2591" r:id="rId3444" xr:uid="{00000000-0004-0000-0700-0000730D0000}"/>
    <hyperlink ref="AB2591" r:id="rId3445" xr:uid="{00000000-0004-0000-0700-0000740D0000}"/>
    <hyperlink ref="Z2592" r:id="rId3446" xr:uid="{00000000-0004-0000-0700-0000750D0000}"/>
    <hyperlink ref="Z2593" r:id="rId3447" xr:uid="{00000000-0004-0000-0700-0000760D0000}"/>
    <hyperlink ref="Z2594" r:id="rId3448" xr:uid="{00000000-0004-0000-0700-0000770D0000}"/>
    <hyperlink ref="AA2594" r:id="rId3449" xr:uid="{00000000-0004-0000-0700-0000780D0000}"/>
    <hyperlink ref="Z2595" r:id="rId3450" xr:uid="{00000000-0004-0000-0700-0000790D0000}"/>
    <hyperlink ref="AA2595" r:id="rId3451" xr:uid="{00000000-0004-0000-0700-00007A0D0000}"/>
    <hyperlink ref="Z2596" r:id="rId3452" xr:uid="{00000000-0004-0000-0700-00007B0D0000}"/>
    <hyperlink ref="Z2598" r:id="rId3453" xr:uid="{00000000-0004-0000-0700-00007C0D0000}"/>
    <hyperlink ref="Z2599" r:id="rId3454" xr:uid="{00000000-0004-0000-0700-00007D0D0000}"/>
    <hyperlink ref="Z2600" r:id="rId3455" xr:uid="{00000000-0004-0000-0700-00007E0D0000}"/>
    <hyperlink ref="Z2601" r:id="rId3456" xr:uid="{00000000-0004-0000-0700-00007F0D0000}"/>
    <hyperlink ref="Z2602" r:id="rId3457" xr:uid="{00000000-0004-0000-0700-0000800D0000}"/>
    <hyperlink ref="Z2603" r:id="rId3458" xr:uid="{00000000-0004-0000-0700-0000810D0000}"/>
    <hyperlink ref="Z2604" r:id="rId3459" xr:uid="{00000000-0004-0000-0700-0000820D0000}"/>
    <hyperlink ref="Z2605" r:id="rId3460" xr:uid="{00000000-0004-0000-0700-0000830D0000}"/>
    <hyperlink ref="AA2605" r:id="rId3461" xr:uid="{00000000-0004-0000-0700-0000840D0000}"/>
    <hyperlink ref="Z2606" r:id="rId3462" xr:uid="{00000000-0004-0000-0700-0000850D0000}"/>
    <hyperlink ref="Z2607" r:id="rId3463" xr:uid="{00000000-0004-0000-0700-0000860D0000}"/>
    <hyperlink ref="Z2608" r:id="rId3464" xr:uid="{00000000-0004-0000-0700-0000870D0000}"/>
    <hyperlink ref="Z2609" r:id="rId3465" xr:uid="{00000000-0004-0000-0700-0000880D0000}"/>
    <hyperlink ref="Z2610" r:id="rId3466" xr:uid="{00000000-0004-0000-0700-0000890D0000}"/>
    <hyperlink ref="Z2611" r:id="rId3467" xr:uid="{00000000-0004-0000-0700-00008A0D0000}"/>
    <hyperlink ref="Z2612" r:id="rId3468" xr:uid="{00000000-0004-0000-0700-00008B0D0000}"/>
    <hyperlink ref="AA2612" r:id="rId3469" xr:uid="{00000000-0004-0000-0700-00008C0D0000}"/>
    <hyperlink ref="Z2613" r:id="rId3470" xr:uid="{00000000-0004-0000-0700-00008D0D0000}"/>
    <hyperlink ref="Z2614" r:id="rId3471" xr:uid="{00000000-0004-0000-0700-00008E0D0000}"/>
    <hyperlink ref="Z2615" r:id="rId3472" xr:uid="{00000000-0004-0000-0700-00008F0D0000}"/>
    <hyperlink ref="Z2616" r:id="rId3473" xr:uid="{00000000-0004-0000-0700-0000900D0000}"/>
    <hyperlink ref="Z2617" r:id="rId3474" xr:uid="{00000000-0004-0000-0700-0000910D0000}"/>
    <hyperlink ref="AA2617" r:id="rId3475" xr:uid="{00000000-0004-0000-0700-0000920D0000}"/>
    <hyperlink ref="Z2618" r:id="rId3476" xr:uid="{00000000-0004-0000-0700-0000930D0000}"/>
    <hyperlink ref="AA2618" r:id="rId3477" xr:uid="{00000000-0004-0000-0700-0000940D0000}"/>
    <hyperlink ref="AB2618" r:id="rId3478" xr:uid="{00000000-0004-0000-0700-0000950D0000}"/>
    <hyperlink ref="Z2619" r:id="rId3479" xr:uid="{00000000-0004-0000-0700-0000960D0000}"/>
    <hyperlink ref="Z2620" r:id="rId3480" xr:uid="{00000000-0004-0000-0700-0000970D0000}"/>
    <hyperlink ref="AA2620" r:id="rId3481" xr:uid="{00000000-0004-0000-0700-0000980D0000}"/>
    <hyperlink ref="AB2620" r:id="rId3482" xr:uid="{00000000-0004-0000-0700-0000990D0000}"/>
    <hyperlink ref="Z2621" r:id="rId3483" xr:uid="{00000000-0004-0000-0700-00009A0D0000}"/>
    <hyperlink ref="AA2621" r:id="rId3484" xr:uid="{00000000-0004-0000-0700-00009B0D0000}"/>
    <hyperlink ref="Z2622" r:id="rId3485" xr:uid="{00000000-0004-0000-0700-00009C0D0000}"/>
    <hyperlink ref="Z2623" r:id="rId3486" xr:uid="{00000000-0004-0000-0700-00009D0D0000}"/>
    <hyperlink ref="Z2624" r:id="rId3487" xr:uid="{00000000-0004-0000-0700-00009E0D0000}"/>
    <hyperlink ref="Z2625" r:id="rId3488" xr:uid="{00000000-0004-0000-0700-00009F0D0000}"/>
    <hyperlink ref="Z2626" r:id="rId3489" xr:uid="{00000000-0004-0000-0700-0000A00D0000}"/>
    <hyperlink ref="Z2627" r:id="rId3490" xr:uid="{00000000-0004-0000-0700-0000A10D0000}"/>
    <hyperlink ref="Z2628" r:id="rId3491" xr:uid="{00000000-0004-0000-0700-0000A20D0000}"/>
    <hyperlink ref="Z2629" r:id="rId3492" xr:uid="{00000000-0004-0000-0700-0000A30D0000}"/>
    <hyperlink ref="AA2629" r:id="rId3493" xr:uid="{00000000-0004-0000-0700-0000A40D0000}"/>
    <hyperlink ref="Z2630" r:id="rId3494" xr:uid="{00000000-0004-0000-0700-0000A50D0000}"/>
    <hyperlink ref="Z2632" r:id="rId3495" xr:uid="{00000000-0004-0000-0700-0000A60D0000}"/>
    <hyperlink ref="Z2633" r:id="rId3496" xr:uid="{00000000-0004-0000-0700-0000A70D0000}"/>
    <hyperlink ref="Z2634" r:id="rId3497" xr:uid="{00000000-0004-0000-0700-0000A80D0000}"/>
    <hyperlink ref="Z2635" r:id="rId3498" xr:uid="{00000000-0004-0000-0700-0000A90D0000}"/>
    <hyperlink ref="AA2635" r:id="rId3499" xr:uid="{00000000-0004-0000-0700-0000AA0D0000}"/>
    <hyperlink ref="Z2636" r:id="rId3500" xr:uid="{00000000-0004-0000-0700-0000AB0D0000}"/>
    <hyperlink ref="AA2636" r:id="rId3501" xr:uid="{00000000-0004-0000-0700-0000AC0D0000}"/>
    <hyperlink ref="Z2637" r:id="rId3502" xr:uid="{00000000-0004-0000-0700-0000AD0D0000}"/>
    <hyperlink ref="AA2637" r:id="rId3503" xr:uid="{00000000-0004-0000-0700-0000AE0D0000}"/>
    <hyperlink ref="Z2638" r:id="rId3504" xr:uid="{00000000-0004-0000-0700-0000AF0D0000}"/>
    <hyperlink ref="AA2638" r:id="rId3505" xr:uid="{00000000-0004-0000-0700-0000B00D0000}"/>
    <hyperlink ref="Z2639" r:id="rId3506" xr:uid="{00000000-0004-0000-0700-0000B10D0000}"/>
    <hyperlink ref="Z2640" r:id="rId3507" xr:uid="{00000000-0004-0000-0700-0000B20D0000}"/>
    <hyperlink ref="Z2641" r:id="rId3508" xr:uid="{00000000-0004-0000-0700-0000B30D0000}"/>
    <hyperlink ref="Z2642" r:id="rId3509" xr:uid="{00000000-0004-0000-0700-0000B40D0000}"/>
    <hyperlink ref="Z2643" r:id="rId3510" xr:uid="{00000000-0004-0000-0700-0000B50D0000}"/>
    <hyperlink ref="Z2644" r:id="rId3511" xr:uid="{00000000-0004-0000-0700-0000B60D0000}"/>
    <hyperlink ref="Z2645" r:id="rId3512" xr:uid="{00000000-0004-0000-0700-0000B70D0000}"/>
    <hyperlink ref="AA2645" r:id="rId3513" xr:uid="{00000000-0004-0000-0700-0000B80D0000}"/>
    <hyperlink ref="Z2646" r:id="rId3514" xr:uid="{00000000-0004-0000-0700-0000B90D0000}"/>
    <hyperlink ref="Z2647" r:id="rId3515" xr:uid="{00000000-0004-0000-0700-0000BA0D0000}"/>
    <hyperlink ref="Z2648" r:id="rId3516" xr:uid="{00000000-0004-0000-0700-0000BB0D0000}"/>
    <hyperlink ref="Z2649" r:id="rId3517" xr:uid="{00000000-0004-0000-0700-0000BC0D0000}"/>
    <hyperlink ref="Z2650" r:id="rId3518" xr:uid="{00000000-0004-0000-0700-0000BD0D0000}"/>
    <hyperlink ref="Z2651" r:id="rId3519" xr:uid="{00000000-0004-0000-0700-0000BE0D0000}"/>
    <hyperlink ref="Z2652" r:id="rId3520" xr:uid="{00000000-0004-0000-0700-0000BF0D0000}"/>
    <hyperlink ref="Z2653" r:id="rId3521" xr:uid="{00000000-0004-0000-0700-0000C00D0000}"/>
    <hyperlink ref="Z2654" r:id="rId3522" xr:uid="{00000000-0004-0000-0700-0000C10D0000}"/>
    <hyperlink ref="AA2655" r:id="rId3523" xr:uid="{00000000-0004-0000-0700-0000C20D0000}"/>
    <hyperlink ref="Z2656" r:id="rId3524" xr:uid="{00000000-0004-0000-0700-0000C30D0000}"/>
    <hyperlink ref="Z2657" r:id="rId3525" xr:uid="{00000000-0004-0000-0700-0000C40D0000}"/>
    <hyperlink ref="Z2658" r:id="rId3526" xr:uid="{00000000-0004-0000-0700-0000C50D0000}"/>
    <hyperlink ref="Z2659" r:id="rId3527" xr:uid="{00000000-0004-0000-0700-0000C60D0000}"/>
    <hyperlink ref="Z2660" r:id="rId3528" xr:uid="{00000000-0004-0000-0700-0000C70D0000}"/>
    <hyperlink ref="Z2661" r:id="rId3529" xr:uid="{00000000-0004-0000-0700-0000C80D0000}"/>
    <hyperlink ref="Z2662" r:id="rId3530" xr:uid="{00000000-0004-0000-0700-0000C90D0000}"/>
    <hyperlink ref="Z2663" r:id="rId3531" xr:uid="{00000000-0004-0000-0700-0000CA0D0000}"/>
    <hyperlink ref="AA2663" r:id="rId3532" xr:uid="{00000000-0004-0000-0700-0000CB0D0000}"/>
    <hyperlink ref="Z2664" r:id="rId3533" xr:uid="{00000000-0004-0000-0700-0000CC0D0000}"/>
    <hyperlink ref="Z2665" r:id="rId3534" xr:uid="{00000000-0004-0000-0700-0000CD0D0000}"/>
    <hyperlink ref="Z2666" r:id="rId3535" xr:uid="{00000000-0004-0000-0700-0000CE0D0000}"/>
    <hyperlink ref="Z2667" r:id="rId3536" xr:uid="{00000000-0004-0000-0700-0000CF0D0000}"/>
    <hyperlink ref="Z2668" r:id="rId3537" xr:uid="{00000000-0004-0000-0700-0000D00D0000}"/>
    <hyperlink ref="Z2669" r:id="rId3538" xr:uid="{00000000-0004-0000-0700-0000D10D0000}"/>
    <hyperlink ref="Z2670" r:id="rId3539" xr:uid="{00000000-0004-0000-0700-0000D20D0000}"/>
    <hyperlink ref="Z2671" r:id="rId3540" xr:uid="{00000000-0004-0000-0700-0000D30D0000}"/>
    <hyperlink ref="Z2672" r:id="rId3541" xr:uid="{00000000-0004-0000-0700-0000D40D0000}"/>
    <hyperlink ref="Z2673" r:id="rId3542" xr:uid="{00000000-0004-0000-0700-0000D50D0000}"/>
    <hyperlink ref="Z2674" r:id="rId3543" xr:uid="{00000000-0004-0000-0700-0000D60D0000}"/>
    <hyperlink ref="AA2674" r:id="rId3544" xr:uid="{00000000-0004-0000-0700-0000D70D0000}"/>
    <hyperlink ref="Z2675" r:id="rId3545" xr:uid="{00000000-0004-0000-0700-0000D80D0000}"/>
    <hyperlink ref="Z2676" r:id="rId3546" xr:uid="{00000000-0004-0000-0700-0000D90D0000}"/>
    <hyperlink ref="Z2677" r:id="rId3547" xr:uid="{00000000-0004-0000-0700-0000DA0D0000}"/>
    <hyperlink ref="AA2677" r:id="rId3548" xr:uid="{00000000-0004-0000-0700-0000DB0D0000}"/>
    <hyperlink ref="AB2677" r:id="rId3549" xr:uid="{00000000-0004-0000-0700-0000DC0D0000}"/>
    <hyperlink ref="Z2678" r:id="rId3550" xr:uid="{00000000-0004-0000-0700-0000DD0D0000}"/>
    <hyperlink ref="Z2679" r:id="rId3551" xr:uid="{00000000-0004-0000-0700-0000DE0D0000}"/>
    <hyperlink ref="Z2680" r:id="rId3552" xr:uid="{00000000-0004-0000-0700-0000DF0D0000}"/>
    <hyperlink ref="Z2681" r:id="rId3553" xr:uid="{00000000-0004-0000-0700-0000E00D0000}"/>
    <hyperlink ref="Z2682" r:id="rId3554" xr:uid="{00000000-0004-0000-0700-0000E10D0000}"/>
    <hyperlink ref="Z2683" r:id="rId3555" xr:uid="{00000000-0004-0000-0700-0000E20D0000}"/>
    <hyperlink ref="Z2684" r:id="rId3556" xr:uid="{00000000-0004-0000-0700-0000E30D0000}"/>
    <hyperlink ref="Z2685" r:id="rId3557" xr:uid="{00000000-0004-0000-0700-0000E40D0000}"/>
    <hyperlink ref="AA2685" r:id="rId3558" xr:uid="{00000000-0004-0000-0700-0000E50D0000}"/>
    <hyperlink ref="Z2686" r:id="rId3559" xr:uid="{00000000-0004-0000-0700-0000E60D0000}"/>
    <hyperlink ref="Z2687" r:id="rId3560" xr:uid="{00000000-0004-0000-0700-0000E70D0000}"/>
    <hyperlink ref="AA2687" r:id="rId3561" xr:uid="{00000000-0004-0000-0700-0000E80D0000}"/>
    <hyperlink ref="Z2688" r:id="rId3562" xr:uid="{00000000-0004-0000-0700-0000E90D0000}"/>
    <hyperlink ref="Z2689" r:id="rId3563" xr:uid="{00000000-0004-0000-0700-0000EA0D0000}"/>
    <hyperlink ref="AA2689" r:id="rId3564" xr:uid="{00000000-0004-0000-0700-0000EB0D0000}"/>
    <hyperlink ref="AB2689" r:id="rId3565" xr:uid="{00000000-0004-0000-0700-0000EC0D0000}"/>
    <hyperlink ref="Z2690" r:id="rId3566" xr:uid="{00000000-0004-0000-0700-0000ED0D0000}"/>
    <hyperlink ref="Z2691" r:id="rId3567" xr:uid="{00000000-0004-0000-0700-0000EE0D0000}"/>
    <hyperlink ref="AA2691" r:id="rId3568" xr:uid="{00000000-0004-0000-0700-0000EF0D0000}"/>
    <hyperlink ref="Z2692" r:id="rId3569" xr:uid="{00000000-0004-0000-0700-0000F00D0000}"/>
    <hyperlink ref="Z2693" r:id="rId3570" xr:uid="{00000000-0004-0000-0700-0000F10D0000}"/>
    <hyperlink ref="Z2694" r:id="rId3571" xr:uid="{00000000-0004-0000-0700-0000F20D0000}"/>
    <hyperlink ref="Z2695" r:id="rId3572" xr:uid="{00000000-0004-0000-0700-0000F30D0000}"/>
    <hyperlink ref="AB2695" r:id="rId3573" xr:uid="{00000000-0004-0000-0700-0000F40D0000}"/>
    <hyperlink ref="Z2696" r:id="rId3574" xr:uid="{00000000-0004-0000-0700-0000F50D0000}"/>
    <hyperlink ref="Z2697" r:id="rId3575" xr:uid="{00000000-0004-0000-0700-0000F60D0000}"/>
    <hyperlink ref="AA2697" r:id="rId3576" xr:uid="{00000000-0004-0000-0700-0000F70D0000}"/>
    <hyperlink ref="Z2698" r:id="rId3577" xr:uid="{00000000-0004-0000-0700-0000F80D0000}"/>
    <hyperlink ref="Z2699" r:id="rId3578" xr:uid="{00000000-0004-0000-0700-0000F90D0000}"/>
    <hyperlink ref="AA2701" r:id="rId3579" xr:uid="{00000000-0004-0000-0700-0000FA0D0000}"/>
    <hyperlink ref="AA2702" r:id="rId3580" xr:uid="{00000000-0004-0000-0700-0000FB0D0000}"/>
    <hyperlink ref="AA2706" r:id="rId3581" xr:uid="{00000000-0004-0000-0700-0000FC0D0000}"/>
    <hyperlink ref="AA2707" r:id="rId3582" xr:uid="{00000000-0004-0000-0700-0000FD0D0000}"/>
    <hyperlink ref="AA2724" r:id="rId3583" xr:uid="{00000000-0004-0000-0700-0000FE0D0000}"/>
    <hyperlink ref="AA2732" r:id="rId3584" xr:uid="{00000000-0004-0000-0700-0000FF0D0000}"/>
    <hyperlink ref="Z2733" r:id="rId3585" xr:uid="{00000000-0004-0000-0700-0000000E0000}"/>
    <hyperlink ref="Z2734" r:id="rId3586" xr:uid="{00000000-0004-0000-0700-0000010E0000}"/>
    <hyperlink ref="AA2734" r:id="rId3587" xr:uid="{00000000-0004-0000-0700-0000020E0000}"/>
    <hyperlink ref="Z2735" r:id="rId3588" xr:uid="{00000000-0004-0000-0700-0000030E0000}"/>
    <hyperlink ref="Z2736" r:id="rId3589" xr:uid="{00000000-0004-0000-0700-0000040E0000}"/>
    <hyperlink ref="Z2737" r:id="rId3590" xr:uid="{00000000-0004-0000-0700-0000050E0000}"/>
    <hyperlink ref="Z2738" r:id="rId3591" xr:uid="{00000000-0004-0000-0700-0000060E0000}"/>
    <hyperlink ref="Z2739" r:id="rId3592" xr:uid="{00000000-0004-0000-0700-0000070E0000}"/>
    <hyperlink ref="Z2740" r:id="rId3593" xr:uid="{00000000-0004-0000-0700-0000080E0000}"/>
    <hyperlink ref="Z2741" r:id="rId3594" xr:uid="{00000000-0004-0000-0700-0000090E0000}"/>
    <hyperlink ref="Z2742" r:id="rId3595" xr:uid="{00000000-0004-0000-0700-00000A0E0000}"/>
    <hyperlink ref="Z2743" r:id="rId3596" xr:uid="{00000000-0004-0000-0700-00000B0E0000}"/>
    <hyperlink ref="Z2744" r:id="rId3597" xr:uid="{00000000-0004-0000-0700-00000C0E0000}"/>
    <hyperlink ref="Z2745" r:id="rId3598" xr:uid="{00000000-0004-0000-0700-00000D0E0000}"/>
    <hyperlink ref="Z2746" r:id="rId3599" xr:uid="{00000000-0004-0000-0700-00000E0E0000}"/>
    <hyperlink ref="AA2746" r:id="rId3600" xr:uid="{00000000-0004-0000-0700-00000F0E0000}"/>
    <hyperlink ref="Z2747" r:id="rId3601" xr:uid="{00000000-0004-0000-0700-0000100E0000}"/>
    <hyperlink ref="Z2748" r:id="rId3602" xr:uid="{00000000-0004-0000-0700-0000110E0000}"/>
    <hyperlink ref="AA2748" r:id="rId3603" xr:uid="{00000000-0004-0000-0700-0000120E0000}"/>
    <hyperlink ref="Z2749" r:id="rId3604" xr:uid="{00000000-0004-0000-0700-0000130E0000}"/>
    <hyperlink ref="Z2750" r:id="rId3605" xr:uid="{00000000-0004-0000-0700-0000140E0000}"/>
    <hyperlink ref="Z2751" r:id="rId3606" xr:uid="{00000000-0004-0000-0700-0000150E0000}"/>
    <hyperlink ref="Z2752" r:id="rId3607" xr:uid="{00000000-0004-0000-0700-0000160E0000}"/>
    <hyperlink ref="Z2753" r:id="rId3608" xr:uid="{00000000-0004-0000-0700-0000170E0000}"/>
    <hyperlink ref="AA2753" r:id="rId3609" xr:uid="{00000000-0004-0000-0700-0000180E0000}"/>
    <hyperlink ref="Z2754" r:id="rId3610" xr:uid="{00000000-0004-0000-0700-0000190E0000}"/>
    <hyperlink ref="Z2755" r:id="rId3611" xr:uid="{00000000-0004-0000-0700-00001A0E0000}"/>
    <hyperlink ref="Z2756" r:id="rId3612" xr:uid="{00000000-0004-0000-0700-00001B0E0000}"/>
    <hyperlink ref="Z2757" r:id="rId3613" xr:uid="{00000000-0004-0000-0700-00001C0E0000}"/>
    <hyperlink ref="Z2758" r:id="rId3614" xr:uid="{00000000-0004-0000-0700-00001D0E0000}"/>
    <hyperlink ref="Z2759" r:id="rId3615" xr:uid="{00000000-0004-0000-0700-00001E0E0000}"/>
    <hyperlink ref="Z2761" r:id="rId3616" xr:uid="{00000000-0004-0000-0700-00001F0E0000}"/>
    <hyperlink ref="Z2762" r:id="rId3617" xr:uid="{00000000-0004-0000-0700-0000200E0000}"/>
    <hyperlink ref="Z2764" r:id="rId3618" xr:uid="{00000000-0004-0000-0700-0000210E0000}"/>
    <hyperlink ref="Z2765" r:id="rId3619" xr:uid="{00000000-0004-0000-0700-0000220E0000}"/>
    <hyperlink ref="AA2765" r:id="rId3620" xr:uid="{00000000-0004-0000-0700-0000230E0000}"/>
    <hyperlink ref="Z2766" r:id="rId3621" xr:uid="{00000000-0004-0000-0700-0000240E0000}"/>
    <hyperlink ref="Z2767" r:id="rId3622" xr:uid="{00000000-0004-0000-0700-0000250E0000}"/>
    <hyperlink ref="Z2768" r:id="rId3623" xr:uid="{00000000-0004-0000-0700-0000260E0000}"/>
    <hyperlink ref="Z2769" r:id="rId3624" xr:uid="{00000000-0004-0000-0700-0000270E0000}"/>
    <hyperlink ref="Z2770" r:id="rId3625" xr:uid="{00000000-0004-0000-0700-0000280E0000}"/>
    <hyperlink ref="Z2771" r:id="rId3626" xr:uid="{00000000-0004-0000-0700-0000290E0000}"/>
    <hyperlink ref="Z2772" r:id="rId3627" xr:uid="{00000000-0004-0000-0700-00002A0E0000}"/>
    <hyperlink ref="Z2773" r:id="rId3628" xr:uid="{00000000-0004-0000-0700-00002B0E0000}"/>
    <hyperlink ref="Z2774" r:id="rId3629" xr:uid="{00000000-0004-0000-0700-00002C0E0000}"/>
    <hyperlink ref="Z2775" r:id="rId3630" xr:uid="{00000000-0004-0000-0700-00002D0E0000}"/>
    <hyperlink ref="Z2776" r:id="rId3631" xr:uid="{00000000-0004-0000-0700-00002E0E0000}"/>
    <hyperlink ref="AA2776" r:id="rId3632" xr:uid="{00000000-0004-0000-0700-00002F0E0000}"/>
    <hyperlink ref="Z2777" r:id="rId3633" xr:uid="{00000000-0004-0000-0700-0000300E0000}"/>
    <hyperlink ref="Z2778" r:id="rId3634" xr:uid="{00000000-0004-0000-0700-0000310E0000}"/>
    <hyperlink ref="Z2779" r:id="rId3635" xr:uid="{00000000-0004-0000-0700-0000320E0000}"/>
    <hyperlink ref="Z2780" r:id="rId3636" xr:uid="{00000000-0004-0000-0700-0000330E0000}"/>
    <hyperlink ref="Z2781" r:id="rId3637" xr:uid="{00000000-0004-0000-0700-0000340E0000}"/>
    <hyperlink ref="Z2782" r:id="rId3638" xr:uid="{00000000-0004-0000-0700-0000350E0000}"/>
    <hyperlink ref="Z2783" r:id="rId3639" xr:uid="{00000000-0004-0000-0700-0000360E0000}"/>
    <hyperlink ref="Z2784" r:id="rId3640" xr:uid="{00000000-0004-0000-0700-0000370E0000}"/>
    <hyperlink ref="Z2785" r:id="rId3641" xr:uid="{00000000-0004-0000-0700-0000380E0000}"/>
    <hyperlink ref="Z2786" r:id="rId3642" xr:uid="{00000000-0004-0000-0700-0000390E0000}"/>
    <hyperlink ref="AA2786" r:id="rId3643" xr:uid="{00000000-0004-0000-0700-00003A0E0000}"/>
    <hyperlink ref="Z2787" r:id="rId3644" xr:uid="{00000000-0004-0000-0700-00003B0E0000}"/>
    <hyperlink ref="Z2788" r:id="rId3645" xr:uid="{00000000-0004-0000-0700-00003C0E0000}"/>
    <hyperlink ref="Z2789" r:id="rId3646" xr:uid="{00000000-0004-0000-0700-00003D0E0000}"/>
    <hyperlink ref="Z2790" r:id="rId3647" xr:uid="{00000000-0004-0000-0700-00003E0E0000}"/>
    <hyperlink ref="AA2790" r:id="rId3648" xr:uid="{00000000-0004-0000-0700-00003F0E0000}"/>
    <hyperlink ref="Z2791" r:id="rId3649" xr:uid="{00000000-0004-0000-0700-0000400E0000}"/>
    <hyperlink ref="Z2792" r:id="rId3650" xr:uid="{00000000-0004-0000-0700-0000410E0000}"/>
    <hyperlink ref="Z2793" r:id="rId3651" xr:uid="{00000000-0004-0000-0700-0000420E0000}"/>
    <hyperlink ref="Z2794" r:id="rId3652" xr:uid="{00000000-0004-0000-0700-0000430E0000}"/>
    <hyperlink ref="AA2794" r:id="rId3653" xr:uid="{00000000-0004-0000-0700-0000440E0000}"/>
    <hyperlink ref="Z2795" r:id="rId3654" xr:uid="{00000000-0004-0000-0700-0000450E0000}"/>
    <hyperlink ref="Z2796" r:id="rId3655" xr:uid="{00000000-0004-0000-0700-0000460E0000}"/>
    <hyperlink ref="Z2797" r:id="rId3656" xr:uid="{00000000-0004-0000-0700-0000470E0000}"/>
    <hyperlink ref="Z2798" r:id="rId3657" xr:uid="{00000000-0004-0000-0700-0000480E0000}"/>
    <hyperlink ref="Z2799" r:id="rId3658" xr:uid="{00000000-0004-0000-0700-0000490E0000}"/>
    <hyperlink ref="Z2801" r:id="rId3659" xr:uid="{00000000-0004-0000-0700-00004A0E0000}"/>
    <hyperlink ref="Z2802" r:id="rId3660" xr:uid="{00000000-0004-0000-0700-00004B0E0000}"/>
    <hyperlink ref="Z2803" r:id="rId3661" xr:uid="{00000000-0004-0000-0700-00004C0E0000}"/>
    <hyperlink ref="Z2804" r:id="rId3662" xr:uid="{00000000-0004-0000-0700-00004D0E0000}"/>
    <hyperlink ref="Z2805" r:id="rId3663" xr:uid="{00000000-0004-0000-0700-00004E0E0000}"/>
    <hyperlink ref="Z2806" r:id="rId3664" xr:uid="{00000000-0004-0000-0700-00004F0E0000}"/>
    <hyperlink ref="Z2807" r:id="rId3665" xr:uid="{00000000-0004-0000-0700-0000500E0000}"/>
    <hyperlink ref="Z2808" r:id="rId3666" xr:uid="{00000000-0004-0000-0700-0000510E0000}"/>
    <hyperlink ref="Z2809" r:id="rId3667" xr:uid="{00000000-0004-0000-0700-0000520E0000}"/>
    <hyperlink ref="Z2810" r:id="rId3668" xr:uid="{00000000-0004-0000-0700-0000530E0000}"/>
    <hyperlink ref="Z2811" r:id="rId3669" xr:uid="{00000000-0004-0000-0700-0000540E0000}"/>
    <hyperlink ref="AA2811" r:id="rId3670" xr:uid="{00000000-0004-0000-0700-0000550E0000}"/>
    <hyperlink ref="Z2812" r:id="rId3671" xr:uid="{00000000-0004-0000-0700-0000560E0000}"/>
    <hyperlink ref="Z2813" r:id="rId3672" xr:uid="{00000000-0004-0000-0700-0000570E0000}"/>
    <hyperlink ref="Z2814" r:id="rId3673" xr:uid="{00000000-0004-0000-0700-0000580E0000}"/>
    <hyperlink ref="AA2814" r:id="rId3674" xr:uid="{00000000-0004-0000-0700-0000590E0000}"/>
    <hyperlink ref="Z2815" r:id="rId3675" xr:uid="{00000000-0004-0000-0700-00005A0E0000}"/>
    <hyperlink ref="AA2815" r:id="rId3676" xr:uid="{00000000-0004-0000-0700-00005B0E0000}"/>
    <hyperlink ref="Z2816" r:id="rId3677" xr:uid="{00000000-0004-0000-0700-00005C0E0000}"/>
    <hyperlink ref="AA2816" r:id="rId3678" xr:uid="{00000000-0004-0000-0700-00005D0E0000}"/>
    <hyperlink ref="Z2817" r:id="rId3679" xr:uid="{00000000-0004-0000-0700-00005E0E0000}"/>
    <hyperlink ref="AA2817" r:id="rId3680" xr:uid="{00000000-0004-0000-0700-00005F0E0000}"/>
    <hyperlink ref="Z2819" r:id="rId3681" xr:uid="{00000000-0004-0000-0700-0000600E0000}"/>
    <hyperlink ref="Z2820" r:id="rId3682" xr:uid="{00000000-0004-0000-0700-0000610E0000}"/>
    <hyperlink ref="Z2821" r:id="rId3683" xr:uid="{00000000-0004-0000-0700-0000620E0000}"/>
    <hyperlink ref="AA2821" r:id="rId3684" xr:uid="{00000000-0004-0000-0700-0000630E0000}"/>
    <hyperlink ref="Z2823" r:id="rId3685" xr:uid="{00000000-0004-0000-0700-0000640E0000}"/>
    <hyperlink ref="Z2824" r:id="rId3686" xr:uid="{00000000-0004-0000-0700-0000650E0000}"/>
    <hyperlink ref="Z2826" r:id="rId3687" xr:uid="{00000000-0004-0000-0700-0000660E0000}"/>
    <hyperlink ref="Z2827" r:id="rId3688" xr:uid="{00000000-0004-0000-0700-0000670E0000}"/>
    <hyperlink ref="Z2828" r:id="rId3689" xr:uid="{00000000-0004-0000-0700-0000680E0000}"/>
    <hyperlink ref="Z2829" r:id="rId3690" xr:uid="{00000000-0004-0000-0700-0000690E0000}"/>
    <hyperlink ref="Z2830" r:id="rId3691" xr:uid="{00000000-0004-0000-0700-00006A0E0000}"/>
    <hyperlink ref="Z2831" r:id="rId3692" xr:uid="{00000000-0004-0000-0700-00006B0E0000}"/>
    <hyperlink ref="Z2832" r:id="rId3693" xr:uid="{00000000-0004-0000-0700-00006C0E0000}"/>
    <hyperlink ref="Z2833" r:id="rId3694" xr:uid="{00000000-0004-0000-0700-00006D0E0000}"/>
    <hyperlink ref="Z2834" r:id="rId3695" xr:uid="{00000000-0004-0000-0700-00006E0E0000}"/>
    <hyperlink ref="Z2835" r:id="rId3696" xr:uid="{00000000-0004-0000-0700-00006F0E0000}"/>
    <hyperlink ref="Z2836" r:id="rId3697" xr:uid="{00000000-0004-0000-0700-0000700E0000}"/>
    <hyperlink ref="Z2837" r:id="rId3698" xr:uid="{00000000-0004-0000-0700-0000710E0000}"/>
    <hyperlink ref="Z2838" r:id="rId3699" xr:uid="{00000000-0004-0000-0700-0000720E0000}"/>
    <hyperlink ref="Z2839" r:id="rId3700" xr:uid="{00000000-0004-0000-0700-0000730E0000}"/>
    <hyperlink ref="AA2839" r:id="rId3701" xr:uid="{00000000-0004-0000-0700-0000740E0000}"/>
    <hyperlink ref="AB2839" r:id="rId3702" xr:uid="{00000000-0004-0000-0700-0000750E0000}"/>
    <hyperlink ref="Z2840" r:id="rId3703" xr:uid="{00000000-0004-0000-0700-0000760E0000}"/>
    <hyperlink ref="Z2841" r:id="rId3704" xr:uid="{00000000-0004-0000-0700-0000770E0000}"/>
    <hyperlink ref="AA2841" r:id="rId3705" xr:uid="{00000000-0004-0000-0700-0000780E0000}"/>
    <hyperlink ref="Z2842" r:id="rId3706" xr:uid="{00000000-0004-0000-0700-0000790E0000}"/>
    <hyperlink ref="AA2844" r:id="rId3707" xr:uid="{00000000-0004-0000-0700-00007A0E0000}"/>
    <hyperlink ref="AA2845" r:id="rId3708" xr:uid="{00000000-0004-0000-0700-00007B0E0000}"/>
    <hyperlink ref="AA2846" r:id="rId3709" xr:uid="{00000000-0004-0000-0700-00007C0E0000}"/>
    <hyperlink ref="AA2847" r:id="rId3710" xr:uid="{00000000-0004-0000-0700-00007D0E0000}"/>
    <hyperlink ref="AA2848" r:id="rId3711" xr:uid="{00000000-0004-0000-0700-00007E0E0000}"/>
    <hyperlink ref="AA2849" r:id="rId3712" xr:uid="{00000000-0004-0000-0700-00007F0E0000}"/>
    <hyperlink ref="AA2853" r:id="rId3713" xr:uid="{00000000-0004-0000-0700-0000800E0000}"/>
    <hyperlink ref="AA2856" r:id="rId3714" xr:uid="{00000000-0004-0000-0700-0000810E0000}"/>
    <hyperlink ref="AA2860" r:id="rId3715" xr:uid="{00000000-0004-0000-0700-0000820E0000}"/>
    <hyperlink ref="Z2862" r:id="rId3716" xr:uid="{00000000-0004-0000-0700-0000830E0000}"/>
    <hyperlink ref="Z2863" r:id="rId3717" xr:uid="{00000000-0004-0000-0700-0000840E0000}"/>
    <hyperlink ref="Z2864" r:id="rId3718" xr:uid="{00000000-0004-0000-0700-0000850E0000}"/>
    <hyperlink ref="Z2865" r:id="rId3719" xr:uid="{00000000-0004-0000-0700-0000860E0000}"/>
    <hyperlink ref="Z2866" r:id="rId3720" xr:uid="{00000000-0004-0000-0700-0000870E0000}"/>
    <hyperlink ref="Z2867" r:id="rId3721" xr:uid="{00000000-0004-0000-0700-0000880E0000}"/>
    <hyperlink ref="Z2868" r:id="rId3722" xr:uid="{00000000-0004-0000-0700-0000890E0000}"/>
    <hyperlink ref="Z2869" r:id="rId3723" xr:uid="{00000000-0004-0000-0700-00008A0E0000}"/>
    <hyperlink ref="Z2870" r:id="rId3724" xr:uid="{00000000-0004-0000-0700-00008B0E0000}"/>
    <hyperlink ref="Z2871" r:id="rId3725" xr:uid="{00000000-0004-0000-0700-00008C0E0000}"/>
    <hyperlink ref="Z2872" r:id="rId3726" xr:uid="{00000000-0004-0000-0700-00008D0E0000}"/>
    <hyperlink ref="Z2873" r:id="rId3727" xr:uid="{00000000-0004-0000-0700-00008E0E0000}"/>
    <hyperlink ref="Z2874" r:id="rId3728" xr:uid="{00000000-0004-0000-0700-00008F0E0000}"/>
    <hyperlink ref="Z2875" r:id="rId3729" xr:uid="{00000000-0004-0000-0700-0000900E0000}"/>
    <hyperlink ref="Z2876" r:id="rId3730" xr:uid="{00000000-0004-0000-0700-0000910E0000}"/>
    <hyperlink ref="AA2876" r:id="rId3731" xr:uid="{00000000-0004-0000-0700-0000920E0000}"/>
    <hyperlink ref="Z2878" r:id="rId3732" xr:uid="{00000000-0004-0000-0700-0000930E0000}"/>
    <hyperlink ref="Z2879" r:id="rId3733" xr:uid="{00000000-0004-0000-0700-0000940E0000}"/>
    <hyperlink ref="Z2880" r:id="rId3734" xr:uid="{00000000-0004-0000-0700-0000950E0000}"/>
    <hyperlink ref="Z2881" r:id="rId3735" xr:uid="{00000000-0004-0000-0700-0000960E0000}"/>
    <hyperlink ref="Z2882" r:id="rId3736" xr:uid="{00000000-0004-0000-0700-0000970E0000}"/>
    <hyperlink ref="Z2883" r:id="rId3737" xr:uid="{00000000-0004-0000-0700-0000980E0000}"/>
    <hyperlink ref="Z2884" r:id="rId3738" xr:uid="{00000000-0004-0000-0700-0000990E0000}"/>
    <hyperlink ref="Z2885" r:id="rId3739" xr:uid="{00000000-0004-0000-0700-00009A0E0000}"/>
    <hyperlink ref="Z2886" r:id="rId3740" xr:uid="{00000000-0004-0000-0700-00009B0E0000}"/>
    <hyperlink ref="Z2887" r:id="rId3741" xr:uid="{00000000-0004-0000-0700-00009C0E0000}"/>
    <hyperlink ref="Z2888" r:id="rId3742" xr:uid="{00000000-0004-0000-0700-00009D0E0000}"/>
    <hyperlink ref="Z2889" r:id="rId3743" xr:uid="{00000000-0004-0000-0700-00009E0E0000}"/>
    <hyperlink ref="Z2890" r:id="rId3744" xr:uid="{00000000-0004-0000-0700-00009F0E0000}"/>
    <hyperlink ref="Z2891" r:id="rId3745" xr:uid="{00000000-0004-0000-0700-0000A00E0000}"/>
    <hyperlink ref="Z2892" r:id="rId3746" xr:uid="{00000000-0004-0000-0700-0000A10E0000}"/>
    <hyperlink ref="Z2893" r:id="rId3747" xr:uid="{00000000-0004-0000-0700-0000A20E0000}"/>
    <hyperlink ref="Z2894" r:id="rId3748" xr:uid="{00000000-0004-0000-0700-0000A30E0000}"/>
    <hyperlink ref="Z2895" r:id="rId3749" xr:uid="{00000000-0004-0000-0700-0000A40E0000}"/>
    <hyperlink ref="Z2896" r:id="rId3750" xr:uid="{00000000-0004-0000-0700-0000A50E0000}"/>
    <hyperlink ref="Z2897" r:id="rId3751" xr:uid="{00000000-0004-0000-0700-0000A60E0000}"/>
    <hyperlink ref="Z2898" r:id="rId3752" xr:uid="{00000000-0004-0000-0700-0000A70E0000}"/>
    <hyperlink ref="Z2899" r:id="rId3753" xr:uid="{00000000-0004-0000-0700-0000A80E0000}"/>
    <hyperlink ref="Z2900" r:id="rId3754" xr:uid="{00000000-0004-0000-0700-0000A90E0000}"/>
    <hyperlink ref="Z2901" r:id="rId3755" xr:uid="{00000000-0004-0000-0700-0000AA0E0000}"/>
    <hyperlink ref="Z2902" r:id="rId3756" xr:uid="{00000000-0004-0000-0700-0000AB0E0000}"/>
    <hyperlink ref="Z2903" r:id="rId3757" xr:uid="{00000000-0004-0000-0700-0000AC0E0000}"/>
    <hyperlink ref="Z2904" r:id="rId3758" xr:uid="{00000000-0004-0000-0700-0000AD0E0000}"/>
    <hyperlink ref="Z2905" r:id="rId3759" xr:uid="{00000000-0004-0000-0700-0000AE0E0000}"/>
    <hyperlink ref="Z2906" r:id="rId3760" xr:uid="{00000000-0004-0000-0700-0000AF0E0000}"/>
    <hyperlink ref="Z2907" r:id="rId3761" xr:uid="{00000000-0004-0000-0700-0000B00E0000}"/>
    <hyperlink ref="Z2908" r:id="rId3762" xr:uid="{00000000-0004-0000-0700-0000B10E0000}"/>
    <hyperlink ref="Z2909" r:id="rId3763" xr:uid="{00000000-0004-0000-0700-0000B20E0000}"/>
    <hyperlink ref="Z2910" r:id="rId3764" xr:uid="{00000000-0004-0000-0700-0000B30E0000}"/>
    <hyperlink ref="AA2910" r:id="rId3765" xr:uid="{00000000-0004-0000-0700-0000B40E0000}"/>
    <hyperlink ref="Z2911" r:id="rId3766" xr:uid="{00000000-0004-0000-0700-0000B50E0000}"/>
    <hyperlink ref="Z2912" r:id="rId3767" xr:uid="{00000000-0004-0000-0700-0000B60E0000}"/>
    <hyperlink ref="Z2913" r:id="rId3768" xr:uid="{00000000-0004-0000-0700-0000B70E0000}"/>
    <hyperlink ref="Z2914" r:id="rId3769" xr:uid="{00000000-0004-0000-0700-0000B80E0000}"/>
    <hyperlink ref="Z2915" r:id="rId3770" xr:uid="{00000000-0004-0000-0700-0000B90E0000}"/>
    <hyperlink ref="Z2916" r:id="rId3771" xr:uid="{00000000-0004-0000-0700-0000BA0E0000}"/>
    <hyperlink ref="AA2917" r:id="rId3772" xr:uid="{00000000-0004-0000-0700-0000BB0E0000}"/>
    <hyperlink ref="Z2918" r:id="rId3773" xr:uid="{00000000-0004-0000-0700-0000BC0E0000}"/>
    <hyperlink ref="AA2918" r:id="rId3774" xr:uid="{00000000-0004-0000-0700-0000BD0E0000}"/>
    <hyperlink ref="AA2919" r:id="rId3775" xr:uid="{00000000-0004-0000-0700-0000BE0E0000}"/>
    <hyperlink ref="AA2920" r:id="rId3776" xr:uid="{00000000-0004-0000-0700-0000BF0E0000}"/>
    <hyperlink ref="AA2922" r:id="rId3777" xr:uid="{00000000-0004-0000-0700-0000C00E0000}"/>
    <hyperlink ref="AA2923" r:id="rId3778" xr:uid="{00000000-0004-0000-0700-0000C10E0000}"/>
    <hyperlink ref="AA2924" r:id="rId3779" xr:uid="{00000000-0004-0000-0700-0000C20E0000}"/>
    <hyperlink ref="Z2925" r:id="rId3780" xr:uid="{00000000-0004-0000-0700-0000C30E0000}"/>
    <hyperlink ref="AA2926" r:id="rId3781" xr:uid="{00000000-0004-0000-0700-0000C40E0000}"/>
    <hyperlink ref="Z2927" r:id="rId3782" xr:uid="{00000000-0004-0000-0700-0000C50E0000}"/>
    <hyperlink ref="AA2927" r:id="rId3783" xr:uid="{00000000-0004-0000-0700-0000C60E0000}"/>
    <hyperlink ref="AA2928" r:id="rId3784" xr:uid="{00000000-0004-0000-0700-0000C70E0000}"/>
    <hyperlink ref="Z2930" r:id="rId3785" xr:uid="{00000000-0004-0000-0700-0000C80E0000}"/>
    <hyperlink ref="Z2931" r:id="rId3786" xr:uid="{00000000-0004-0000-0700-0000C90E0000}"/>
    <hyperlink ref="Z2932" r:id="rId3787" xr:uid="{00000000-0004-0000-0700-0000CA0E0000}"/>
    <hyperlink ref="Z2934" r:id="rId3788" xr:uid="{00000000-0004-0000-0700-0000CB0E0000}"/>
    <hyperlink ref="Z2935" r:id="rId3789" xr:uid="{00000000-0004-0000-0700-0000CC0E0000}"/>
    <hyperlink ref="Z2936" r:id="rId3790" xr:uid="{00000000-0004-0000-0700-0000CD0E0000}"/>
    <hyperlink ref="Z2937" r:id="rId3791" xr:uid="{00000000-0004-0000-0700-0000CE0E0000}"/>
    <hyperlink ref="Z2938" r:id="rId3792" xr:uid="{00000000-0004-0000-0700-0000CF0E0000}"/>
    <hyperlink ref="Z2939" r:id="rId3793" xr:uid="{00000000-0004-0000-0700-0000D00E0000}"/>
    <hyperlink ref="Z2940" r:id="rId3794" xr:uid="{00000000-0004-0000-0700-0000D10E0000}"/>
    <hyperlink ref="Z2941" r:id="rId3795" xr:uid="{00000000-0004-0000-0700-0000D20E0000}"/>
    <hyperlink ref="Z2942" r:id="rId3796" xr:uid="{00000000-0004-0000-0700-0000D30E0000}"/>
    <hyperlink ref="Z2943" r:id="rId3797" xr:uid="{00000000-0004-0000-0700-0000D40E0000}"/>
    <hyperlink ref="Z2944" r:id="rId3798" xr:uid="{00000000-0004-0000-0700-0000D50E0000}"/>
    <hyperlink ref="Z2945" r:id="rId3799" xr:uid="{00000000-0004-0000-0700-0000D60E0000}"/>
    <hyperlink ref="Z2946" r:id="rId3800" xr:uid="{00000000-0004-0000-0700-0000D70E0000}"/>
    <hyperlink ref="Z2947" r:id="rId3801" xr:uid="{00000000-0004-0000-0700-0000D80E0000}"/>
    <hyperlink ref="Z2948" r:id="rId3802" xr:uid="{00000000-0004-0000-0700-0000D90E0000}"/>
    <hyperlink ref="Z2950" r:id="rId3803" xr:uid="{00000000-0004-0000-0700-0000DA0E0000}"/>
    <hyperlink ref="AA2950" r:id="rId3804" xr:uid="{00000000-0004-0000-0700-0000DB0E0000}"/>
    <hyperlink ref="Z2951" r:id="rId3805" xr:uid="{00000000-0004-0000-0700-0000DC0E0000}"/>
    <hyperlink ref="Z2952" r:id="rId3806" xr:uid="{00000000-0004-0000-0700-0000DD0E0000}"/>
    <hyperlink ref="Z2953" r:id="rId3807" xr:uid="{00000000-0004-0000-0700-0000DE0E0000}"/>
    <hyperlink ref="Z2954" r:id="rId3808" xr:uid="{00000000-0004-0000-0700-0000DF0E0000}"/>
    <hyperlink ref="Z2957" r:id="rId3809" xr:uid="{00000000-0004-0000-0700-0000E00E0000}"/>
    <hyperlink ref="AA2962" r:id="rId3810" xr:uid="{00000000-0004-0000-0700-0000E10E0000}"/>
    <hyperlink ref="AA2963" r:id="rId3811" xr:uid="{00000000-0004-0000-0700-0000E20E0000}"/>
    <hyperlink ref="Z2964" r:id="rId3812" xr:uid="{00000000-0004-0000-0700-0000E30E0000}"/>
    <hyperlink ref="Z2965" r:id="rId3813" xr:uid="{00000000-0004-0000-0700-0000E40E0000}"/>
    <hyperlink ref="AA2965" r:id="rId3814" xr:uid="{00000000-0004-0000-0700-0000E50E0000}"/>
    <hyperlink ref="Z2966" r:id="rId3815" xr:uid="{00000000-0004-0000-0700-0000E60E0000}"/>
    <hyperlink ref="Z2967" r:id="rId3816" xr:uid="{00000000-0004-0000-0700-0000E70E0000}"/>
    <hyperlink ref="Z2968" r:id="rId3817" xr:uid="{00000000-0004-0000-0700-0000E80E0000}"/>
    <hyperlink ref="Z2969" r:id="rId3818" xr:uid="{00000000-0004-0000-0700-0000E90E0000}"/>
    <hyperlink ref="Z2970" r:id="rId3819" xr:uid="{00000000-0004-0000-0700-0000EA0E0000}"/>
    <hyperlink ref="AA2970" r:id="rId3820" xr:uid="{00000000-0004-0000-0700-0000EB0E0000}"/>
    <hyperlink ref="Z2971" r:id="rId3821" xr:uid="{00000000-0004-0000-0700-0000EC0E0000}"/>
    <hyperlink ref="Z2972" r:id="rId3822" xr:uid="{00000000-0004-0000-0700-0000ED0E0000}"/>
    <hyperlink ref="Z2973" r:id="rId3823" xr:uid="{00000000-0004-0000-0700-0000EE0E0000}"/>
    <hyperlink ref="Z2976" r:id="rId3824" xr:uid="{00000000-0004-0000-0700-0000EF0E0000}"/>
    <hyperlink ref="Z2978" r:id="rId3825" xr:uid="{00000000-0004-0000-0700-0000F00E0000}"/>
    <hyperlink ref="Z2979" r:id="rId3826" xr:uid="{00000000-0004-0000-0700-0000F10E0000}"/>
    <hyperlink ref="Z2980" r:id="rId3827" xr:uid="{00000000-0004-0000-0700-0000F20E0000}"/>
    <hyperlink ref="Z2981" r:id="rId3828" xr:uid="{00000000-0004-0000-0700-0000F30E0000}"/>
    <hyperlink ref="Z2983" r:id="rId3829" xr:uid="{00000000-0004-0000-0700-0000F40E0000}"/>
    <hyperlink ref="Z2984" r:id="rId3830" xr:uid="{00000000-0004-0000-0700-0000F50E0000}"/>
    <hyperlink ref="Z2985" r:id="rId3831" xr:uid="{00000000-0004-0000-0700-0000F60E0000}"/>
    <hyperlink ref="Z2986" r:id="rId3832" xr:uid="{00000000-0004-0000-0700-0000F70E0000}"/>
    <hyperlink ref="Z2987" r:id="rId3833" xr:uid="{00000000-0004-0000-0700-0000F80E0000}"/>
    <hyperlink ref="Z2988" r:id="rId3834" xr:uid="{00000000-0004-0000-0700-0000F90E0000}"/>
    <hyperlink ref="Z2989" r:id="rId3835" xr:uid="{00000000-0004-0000-0700-0000FA0E0000}"/>
    <hyperlink ref="Z2990" r:id="rId3836" xr:uid="{00000000-0004-0000-0700-0000FB0E0000}"/>
    <hyperlink ref="Z2991" r:id="rId3837" xr:uid="{00000000-0004-0000-0700-0000FC0E0000}"/>
    <hyperlink ref="Z2992" r:id="rId3838" xr:uid="{00000000-0004-0000-0700-0000FD0E0000}"/>
    <hyperlink ref="Z2994" r:id="rId3839" xr:uid="{00000000-0004-0000-0700-0000FE0E0000}"/>
    <hyperlink ref="Z2996" r:id="rId3840" xr:uid="{00000000-0004-0000-0700-0000FF0E0000}"/>
    <hyperlink ref="Z2997" r:id="rId3841" xr:uid="{00000000-0004-0000-0700-0000000F0000}"/>
    <hyperlink ref="Z3006" r:id="rId3842" xr:uid="{00000000-0004-0000-0700-0000010F0000}"/>
    <hyperlink ref="AA3006" r:id="rId3843" xr:uid="{00000000-0004-0000-0700-0000020F0000}"/>
    <hyperlink ref="Z3007" r:id="rId3844" xr:uid="{00000000-0004-0000-0700-0000030F0000}"/>
    <hyperlink ref="AA3007" r:id="rId3845" xr:uid="{00000000-0004-0000-0700-0000040F0000}"/>
    <hyperlink ref="Z3008" r:id="rId3846" xr:uid="{00000000-0004-0000-0700-0000050F0000}"/>
    <hyperlink ref="Z3009" r:id="rId3847" xr:uid="{00000000-0004-0000-0700-0000060F0000}"/>
    <hyperlink ref="Z3010" r:id="rId3848" xr:uid="{00000000-0004-0000-0700-0000070F0000}"/>
    <hyperlink ref="Z3011" r:id="rId3849" xr:uid="{00000000-0004-0000-0700-0000080F0000}"/>
    <hyperlink ref="Z3012" r:id="rId3850" xr:uid="{00000000-0004-0000-0700-0000090F0000}"/>
    <hyperlink ref="Z3013" r:id="rId3851" xr:uid="{00000000-0004-0000-0700-00000A0F0000}"/>
    <hyperlink ref="Z3014" r:id="rId3852" xr:uid="{00000000-0004-0000-0700-00000B0F0000}"/>
    <hyperlink ref="Z3015" r:id="rId3853" xr:uid="{00000000-0004-0000-0700-00000C0F0000}"/>
    <hyperlink ref="Z3016" r:id="rId3854" xr:uid="{00000000-0004-0000-0700-00000D0F0000}"/>
    <hyperlink ref="Z3017" r:id="rId3855" xr:uid="{00000000-0004-0000-0700-00000E0F0000}"/>
    <hyperlink ref="Z3018" r:id="rId3856" xr:uid="{00000000-0004-0000-0700-00000F0F0000}"/>
    <hyperlink ref="Z3019" r:id="rId3857" xr:uid="{00000000-0004-0000-0700-0000100F0000}"/>
    <hyperlink ref="Z3020" r:id="rId3858" xr:uid="{00000000-0004-0000-0700-0000110F0000}"/>
    <hyperlink ref="Z3022" r:id="rId3859" xr:uid="{00000000-0004-0000-0700-0000120F0000}"/>
    <hyperlink ref="Z3023" r:id="rId3860" xr:uid="{00000000-0004-0000-0700-0000130F0000}"/>
    <hyperlink ref="Z3024" r:id="rId3861" xr:uid="{00000000-0004-0000-0700-0000140F0000}"/>
    <hyperlink ref="Z3025" r:id="rId3862" xr:uid="{00000000-0004-0000-0700-0000150F0000}"/>
    <hyperlink ref="Z3026" r:id="rId3863" xr:uid="{00000000-0004-0000-0700-0000160F0000}"/>
    <hyperlink ref="Z3027" r:id="rId3864" xr:uid="{00000000-0004-0000-0700-0000170F0000}"/>
    <hyperlink ref="Z3028" r:id="rId3865" xr:uid="{00000000-0004-0000-0700-0000180F0000}"/>
    <hyperlink ref="Z3029" r:id="rId3866" xr:uid="{00000000-0004-0000-0700-0000190F0000}"/>
    <hyperlink ref="Z3030" r:id="rId3867" xr:uid="{00000000-0004-0000-0700-00001A0F0000}"/>
    <hyperlink ref="Z3031" r:id="rId3868" xr:uid="{00000000-0004-0000-0700-00001B0F0000}"/>
    <hyperlink ref="Z3032" r:id="rId3869" xr:uid="{00000000-0004-0000-0700-00001C0F0000}"/>
    <hyperlink ref="Z3033" r:id="rId3870" xr:uid="{00000000-0004-0000-0700-00001D0F0000}"/>
    <hyperlink ref="Z3034" r:id="rId3871" xr:uid="{00000000-0004-0000-0700-00001E0F0000}"/>
    <hyperlink ref="Z3035" r:id="rId3872" xr:uid="{00000000-0004-0000-0700-00001F0F0000}"/>
    <hyperlink ref="Z3036" r:id="rId3873" xr:uid="{00000000-0004-0000-0700-0000200F0000}"/>
    <hyperlink ref="Z3037" r:id="rId3874" xr:uid="{00000000-0004-0000-0700-0000210F0000}"/>
    <hyperlink ref="Z3039" r:id="rId3875" xr:uid="{00000000-0004-0000-0700-0000220F0000}"/>
    <hyperlink ref="Z3040" r:id="rId3876" xr:uid="{00000000-0004-0000-0700-0000230F0000}"/>
    <hyperlink ref="Z3041" r:id="rId3877" xr:uid="{00000000-0004-0000-0700-0000240F0000}"/>
    <hyperlink ref="Z3043" r:id="rId3878" xr:uid="{00000000-0004-0000-0700-0000250F0000}"/>
    <hyperlink ref="AA3043" r:id="rId3879" xr:uid="{00000000-0004-0000-0700-0000260F0000}"/>
    <hyperlink ref="Z3044" r:id="rId3880" xr:uid="{00000000-0004-0000-0700-0000270F0000}"/>
    <hyperlink ref="Z3045" r:id="rId3881" xr:uid="{00000000-0004-0000-0700-0000280F0000}"/>
    <hyperlink ref="Z3046" r:id="rId3882" xr:uid="{00000000-0004-0000-0700-0000290F0000}"/>
    <hyperlink ref="Z3047" r:id="rId3883" xr:uid="{00000000-0004-0000-0700-00002A0F0000}"/>
    <hyperlink ref="Z3048" r:id="rId3884" xr:uid="{00000000-0004-0000-0700-00002B0F0000}"/>
    <hyperlink ref="Z3049" r:id="rId3885" xr:uid="{00000000-0004-0000-0700-00002C0F0000}"/>
    <hyperlink ref="Z3050" r:id="rId3886" xr:uid="{00000000-0004-0000-0700-00002D0F0000}"/>
    <hyperlink ref="Z3051" r:id="rId3887" xr:uid="{00000000-0004-0000-0700-00002E0F0000}"/>
    <hyperlink ref="Z3052" r:id="rId3888" xr:uid="{00000000-0004-0000-0700-00002F0F0000}"/>
    <hyperlink ref="Z3053" r:id="rId3889" xr:uid="{00000000-0004-0000-0700-0000300F0000}"/>
    <hyperlink ref="Z3054" r:id="rId3890" xr:uid="{00000000-0004-0000-0700-0000310F0000}"/>
    <hyperlink ref="AA3054" r:id="rId3891" xr:uid="{00000000-0004-0000-0700-0000320F0000}"/>
    <hyperlink ref="Z3055" r:id="rId3892" xr:uid="{00000000-0004-0000-0700-0000330F0000}"/>
    <hyperlink ref="Z3056" r:id="rId3893" xr:uid="{00000000-0004-0000-0700-0000340F0000}"/>
    <hyperlink ref="Z3057" r:id="rId3894" xr:uid="{00000000-0004-0000-0700-0000350F0000}"/>
    <hyperlink ref="Z3058" r:id="rId3895" xr:uid="{00000000-0004-0000-0700-0000360F0000}"/>
    <hyperlink ref="Z3059" r:id="rId3896" xr:uid="{00000000-0004-0000-0700-0000370F0000}"/>
    <hyperlink ref="Z3060" r:id="rId3897" xr:uid="{00000000-0004-0000-0700-0000380F0000}"/>
    <hyperlink ref="Z3061" r:id="rId3898" xr:uid="{00000000-0004-0000-0700-0000390F0000}"/>
    <hyperlink ref="Z3062" r:id="rId3899" xr:uid="{00000000-0004-0000-0700-00003A0F0000}"/>
    <hyperlink ref="Z3063" r:id="rId3900" xr:uid="{00000000-0004-0000-0700-00003B0F0000}"/>
    <hyperlink ref="AA3063" r:id="rId3901" xr:uid="{00000000-0004-0000-0700-00003C0F0000}"/>
    <hyperlink ref="Z3064" r:id="rId3902" xr:uid="{00000000-0004-0000-0700-00003D0F0000}"/>
    <hyperlink ref="Z3065" r:id="rId3903" xr:uid="{00000000-0004-0000-0700-00003E0F0000}"/>
    <hyperlink ref="Z3066" r:id="rId3904" xr:uid="{00000000-0004-0000-0700-00003F0F0000}"/>
    <hyperlink ref="Z3067" r:id="rId3905" xr:uid="{00000000-0004-0000-0700-0000400F0000}"/>
    <hyperlink ref="Z3068" r:id="rId3906" xr:uid="{00000000-0004-0000-0700-0000410F0000}"/>
    <hyperlink ref="Z3069" r:id="rId3907" xr:uid="{00000000-0004-0000-0700-0000420F0000}"/>
    <hyperlink ref="Z3070" r:id="rId3908" xr:uid="{00000000-0004-0000-0700-0000430F0000}"/>
    <hyperlink ref="Z3071" r:id="rId3909" xr:uid="{00000000-0004-0000-0700-0000440F0000}"/>
    <hyperlink ref="AA3071" r:id="rId3910" xr:uid="{00000000-0004-0000-0700-0000450F0000}"/>
    <hyperlink ref="Z3072" r:id="rId3911" xr:uid="{00000000-0004-0000-0700-0000460F0000}"/>
    <hyperlink ref="Z3073" r:id="rId3912" xr:uid="{00000000-0004-0000-0700-0000470F0000}"/>
    <hyperlink ref="Z3074" r:id="rId3913" xr:uid="{00000000-0004-0000-0700-0000480F0000}"/>
    <hyperlink ref="Z3075" r:id="rId3914" xr:uid="{00000000-0004-0000-0700-0000490F0000}"/>
    <hyperlink ref="Z3076" r:id="rId3915" xr:uid="{00000000-0004-0000-0700-00004A0F0000}"/>
    <hyperlink ref="Z3077" r:id="rId3916" xr:uid="{00000000-0004-0000-0700-00004B0F0000}"/>
    <hyperlink ref="Z3078" r:id="rId3917" xr:uid="{00000000-0004-0000-0700-00004C0F0000}"/>
    <hyperlink ref="Z3079" r:id="rId3918" xr:uid="{00000000-0004-0000-0700-00004D0F0000}"/>
    <hyperlink ref="Z3080" r:id="rId3919" xr:uid="{00000000-0004-0000-0700-00004E0F0000}"/>
    <hyperlink ref="Z3081" r:id="rId3920" xr:uid="{00000000-0004-0000-0700-00004F0F0000}"/>
    <hyperlink ref="Z3082" r:id="rId3921" xr:uid="{00000000-0004-0000-0700-0000500F0000}"/>
    <hyperlink ref="Z3083" r:id="rId3922" xr:uid="{00000000-0004-0000-0700-0000510F0000}"/>
    <hyperlink ref="Z3084" r:id="rId3923" xr:uid="{00000000-0004-0000-0700-0000520F0000}"/>
    <hyperlink ref="Z3086" r:id="rId3924" xr:uid="{00000000-0004-0000-0700-0000530F0000}"/>
    <hyperlink ref="Z3087" r:id="rId3925" xr:uid="{00000000-0004-0000-0700-0000540F0000}"/>
    <hyperlink ref="Z3088" r:id="rId3926" xr:uid="{00000000-0004-0000-0700-0000550F0000}"/>
    <hyperlink ref="Z3089" r:id="rId3927" xr:uid="{00000000-0004-0000-0700-0000560F0000}"/>
    <hyperlink ref="Z3090" r:id="rId3928" xr:uid="{00000000-0004-0000-0700-0000570F0000}"/>
    <hyperlink ref="Z3091" r:id="rId3929" xr:uid="{00000000-0004-0000-0700-0000580F0000}"/>
    <hyperlink ref="AA3098" r:id="rId3930" xr:uid="{00000000-0004-0000-0700-0000590F0000}"/>
    <hyperlink ref="Z3105" r:id="rId3931" xr:uid="{00000000-0004-0000-0700-00005A0F0000}"/>
    <hyperlink ref="Z3106" r:id="rId3932" xr:uid="{00000000-0004-0000-0700-00005B0F0000}"/>
    <hyperlink ref="Z3107" r:id="rId3933" xr:uid="{00000000-0004-0000-0700-00005C0F0000}"/>
    <hyperlink ref="Z3118" r:id="rId3934" xr:uid="{00000000-0004-0000-0700-00005D0F0000}"/>
    <hyperlink ref="Z3119" r:id="rId3935" xr:uid="{00000000-0004-0000-0700-00005E0F0000}"/>
    <hyperlink ref="Z3120" r:id="rId3936" xr:uid="{00000000-0004-0000-0700-00005F0F0000}"/>
    <hyperlink ref="Z3121" r:id="rId3937" xr:uid="{00000000-0004-0000-0700-0000600F0000}"/>
    <hyperlink ref="Z3122" r:id="rId3938" xr:uid="{00000000-0004-0000-0700-0000610F0000}"/>
    <hyperlink ref="Z3123" r:id="rId3939" xr:uid="{00000000-0004-0000-0700-0000620F0000}"/>
    <hyperlink ref="Z3124" r:id="rId3940" xr:uid="{00000000-0004-0000-0700-0000630F0000}"/>
    <hyperlink ref="Z3125" r:id="rId3941" xr:uid="{00000000-0004-0000-0700-0000640F0000}"/>
    <hyperlink ref="Z3126" r:id="rId3942" xr:uid="{00000000-0004-0000-0700-0000650F0000}"/>
    <hyperlink ref="Z3127" r:id="rId3943" xr:uid="{00000000-0004-0000-0700-0000660F0000}"/>
    <hyperlink ref="Z3128" r:id="rId3944" xr:uid="{00000000-0004-0000-0700-0000670F0000}"/>
    <hyperlink ref="Z3129" r:id="rId3945" xr:uid="{00000000-0004-0000-0700-0000680F0000}"/>
    <hyperlink ref="Z3130" r:id="rId3946" xr:uid="{00000000-0004-0000-0700-0000690F0000}"/>
    <hyperlink ref="Z3131" r:id="rId3947" xr:uid="{00000000-0004-0000-0700-00006A0F0000}"/>
    <hyperlink ref="Z3132" r:id="rId3948" xr:uid="{00000000-0004-0000-0700-00006B0F0000}"/>
    <hyperlink ref="AA3132" r:id="rId3949" xr:uid="{00000000-0004-0000-0700-00006C0F0000}"/>
    <hyperlink ref="Z3133" r:id="rId3950" xr:uid="{00000000-0004-0000-0700-00006D0F0000}"/>
    <hyperlink ref="Z3134" r:id="rId3951" xr:uid="{00000000-0004-0000-0700-00006E0F0000}"/>
    <hyperlink ref="AA3134" r:id="rId3952" xr:uid="{00000000-0004-0000-0700-00006F0F0000}"/>
    <hyperlink ref="Z3135" r:id="rId3953" xr:uid="{00000000-0004-0000-0700-0000700F0000}"/>
    <hyperlink ref="Z3136" r:id="rId3954" xr:uid="{00000000-0004-0000-0700-0000710F0000}"/>
    <hyperlink ref="Z3137" r:id="rId3955" xr:uid="{00000000-0004-0000-0700-0000720F0000}"/>
    <hyperlink ref="Z3138" r:id="rId3956" xr:uid="{00000000-0004-0000-0700-0000730F0000}"/>
    <hyperlink ref="Z3139" r:id="rId3957" xr:uid="{00000000-0004-0000-0700-0000740F0000}"/>
    <hyperlink ref="Z3140" r:id="rId3958" xr:uid="{00000000-0004-0000-0700-0000750F0000}"/>
    <hyperlink ref="Z3141" r:id="rId3959" xr:uid="{00000000-0004-0000-0700-0000760F0000}"/>
    <hyperlink ref="Z3142" r:id="rId3960" xr:uid="{00000000-0004-0000-0700-0000770F0000}"/>
    <hyperlink ref="Z3143" r:id="rId3961" xr:uid="{00000000-0004-0000-0700-0000780F0000}"/>
    <hyperlink ref="Z3144" r:id="rId3962" xr:uid="{00000000-0004-0000-0700-0000790F0000}"/>
    <hyperlink ref="Z3145" r:id="rId3963" xr:uid="{00000000-0004-0000-0700-00007A0F0000}"/>
    <hyperlink ref="Z3146" r:id="rId3964" xr:uid="{00000000-0004-0000-0700-00007B0F0000}"/>
    <hyperlink ref="Z3147" r:id="rId3965" xr:uid="{00000000-0004-0000-0700-00007C0F0000}"/>
    <hyperlink ref="Z3148" r:id="rId3966" xr:uid="{00000000-0004-0000-0700-00007D0F0000}"/>
    <hyperlink ref="AA3148" r:id="rId3967" xr:uid="{00000000-0004-0000-0700-00007E0F0000}"/>
    <hyperlink ref="Z3149" r:id="rId3968" xr:uid="{00000000-0004-0000-0700-00007F0F0000}"/>
    <hyperlink ref="AA3149" r:id="rId3969" xr:uid="{00000000-0004-0000-0700-0000800F0000}"/>
    <hyperlink ref="Z3150" r:id="rId3970" xr:uid="{00000000-0004-0000-0700-0000810F0000}"/>
    <hyperlink ref="Z3151" r:id="rId3971" xr:uid="{00000000-0004-0000-0700-0000820F0000}"/>
    <hyperlink ref="Z3152" r:id="rId3972" xr:uid="{00000000-0004-0000-0700-0000830F0000}"/>
    <hyperlink ref="Z3153" r:id="rId3973" xr:uid="{00000000-0004-0000-0700-0000840F0000}"/>
    <hyperlink ref="Z3154" r:id="rId3974" xr:uid="{00000000-0004-0000-0700-0000850F0000}"/>
    <hyperlink ref="Z3155" r:id="rId3975" xr:uid="{00000000-0004-0000-0700-0000860F0000}"/>
    <hyperlink ref="Z3157" r:id="rId3976" xr:uid="{00000000-0004-0000-0700-0000870F0000}"/>
    <hyperlink ref="Z3158" r:id="rId3977" xr:uid="{00000000-0004-0000-0700-0000880F0000}"/>
    <hyperlink ref="Z3159" r:id="rId3978" xr:uid="{00000000-0004-0000-0700-0000890F0000}"/>
    <hyperlink ref="Z3160" r:id="rId3979" xr:uid="{00000000-0004-0000-0700-00008A0F0000}"/>
    <hyperlink ref="Z3161" r:id="rId3980" xr:uid="{00000000-0004-0000-0700-00008B0F0000}"/>
    <hyperlink ref="Z3162" r:id="rId3981" xr:uid="{00000000-0004-0000-0700-00008C0F0000}"/>
    <hyperlink ref="Z3163" r:id="rId3982" xr:uid="{00000000-0004-0000-0700-00008D0F0000}"/>
    <hyperlink ref="Z3164" r:id="rId3983" xr:uid="{00000000-0004-0000-0700-00008E0F0000}"/>
    <hyperlink ref="Z3165" r:id="rId3984" xr:uid="{00000000-0004-0000-0700-00008F0F0000}"/>
    <hyperlink ref="Z3166" r:id="rId3985" xr:uid="{00000000-0004-0000-0700-0000900F0000}"/>
    <hyperlink ref="Z3167" r:id="rId3986" xr:uid="{00000000-0004-0000-0700-0000910F0000}"/>
    <hyperlink ref="Z3168" r:id="rId3987" xr:uid="{00000000-0004-0000-0700-0000920F0000}"/>
    <hyperlink ref="Z3169" r:id="rId3988" xr:uid="{00000000-0004-0000-0700-0000930F0000}"/>
    <hyperlink ref="Z3170" r:id="rId3989" xr:uid="{00000000-0004-0000-0700-0000940F0000}"/>
    <hyperlink ref="Z3171" r:id="rId3990" xr:uid="{00000000-0004-0000-0700-0000950F0000}"/>
    <hyperlink ref="Z3173" r:id="rId3991" xr:uid="{00000000-0004-0000-0700-0000960F0000}"/>
    <hyperlink ref="Z3174" r:id="rId3992" xr:uid="{00000000-0004-0000-0700-0000970F0000}"/>
    <hyperlink ref="Z3175" r:id="rId3993" xr:uid="{00000000-0004-0000-0700-0000980F0000}"/>
    <hyperlink ref="Z3176" r:id="rId3994" xr:uid="{00000000-0004-0000-0700-0000990F0000}"/>
    <hyperlink ref="Z3177" r:id="rId3995" xr:uid="{00000000-0004-0000-0700-00009A0F0000}"/>
    <hyperlink ref="Z3178" r:id="rId3996" xr:uid="{00000000-0004-0000-0700-00009B0F0000}"/>
    <hyperlink ref="Z3179" r:id="rId3997" xr:uid="{00000000-0004-0000-0700-00009C0F0000}"/>
    <hyperlink ref="Z3180" r:id="rId3998" xr:uid="{00000000-0004-0000-0700-00009D0F0000}"/>
    <hyperlink ref="Z3181" r:id="rId3999" xr:uid="{00000000-0004-0000-0700-00009E0F0000}"/>
    <hyperlink ref="Z3182" r:id="rId4000" xr:uid="{00000000-0004-0000-0700-00009F0F0000}"/>
    <hyperlink ref="Z3183" r:id="rId4001" xr:uid="{00000000-0004-0000-0700-0000A00F0000}"/>
    <hyperlink ref="AA3183" r:id="rId4002" xr:uid="{00000000-0004-0000-0700-0000A10F0000}"/>
    <hyperlink ref="Z3184" r:id="rId4003" xr:uid="{00000000-0004-0000-0700-0000A20F0000}"/>
    <hyperlink ref="AA3184" r:id="rId4004" xr:uid="{00000000-0004-0000-0700-0000A30F0000}"/>
    <hyperlink ref="Z3185" r:id="rId4005" xr:uid="{00000000-0004-0000-0700-0000A40F0000}"/>
    <hyperlink ref="Z3186" r:id="rId4006" xr:uid="{00000000-0004-0000-0700-0000A50F0000}"/>
    <hyperlink ref="Z3187" r:id="rId4007" xr:uid="{00000000-0004-0000-0700-0000A60F0000}"/>
    <hyperlink ref="AA3187" r:id="rId4008" xr:uid="{00000000-0004-0000-0700-0000A70F0000}"/>
    <hyperlink ref="Z3188" r:id="rId4009" xr:uid="{00000000-0004-0000-0700-0000A80F0000}"/>
    <hyperlink ref="Z3189" r:id="rId4010" xr:uid="{00000000-0004-0000-0700-0000A90F0000}"/>
    <hyperlink ref="Z3190" r:id="rId4011" xr:uid="{00000000-0004-0000-0700-0000AA0F0000}"/>
    <hyperlink ref="Z3191" r:id="rId4012" xr:uid="{00000000-0004-0000-0700-0000AB0F0000}"/>
    <hyperlink ref="Z3192" r:id="rId4013" xr:uid="{00000000-0004-0000-0700-0000AC0F0000}"/>
    <hyperlink ref="Z3193" r:id="rId4014" xr:uid="{00000000-0004-0000-0700-0000AD0F0000}"/>
    <hyperlink ref="Z3194" r:id="rId4015" xr:uid="{00000000-0004-0000-0700-0000AE0F0000}"/>
    <hyperlink ref="Z3195" r:id="rId4016" xr:uid="{00000000-0004-0000-0700-0000AF0F0000}"/>
    <hyperlink ref="Z3196" r:id="rId4017" xr:uid="{00000000-0004-0000-0700-0000B00F0000}"/>
    <hyperlink ref="Z3197" r:id="rId4018" xr:uid="{00000000-0004-0000-0700-0000B10F0000}"/>
    <hyperlink ref="AA3197" r:id="rId4019" xr:uid="{00000000-0004-0000-0700-0000B20F0000}"/>
    <hyperlink ref="Z3199" r:id="rId4020" xr:uid="{00000000-0004-0000-0700-0000B30F0000}"/>
    <hyperlink ref="Z3200" r:id="rId4021" xr:uid="{00000000-0004-0000-0700-0000B40F0000}"/>
    <hyperlink ref="Z3201" r:id="rId4022" xr:uid="{00000000-0004-0000-0700-0000B50F0000}"/>
    <hyperlink ref="Z3202" r:id="rId4023" xr:uid="{00000000-0004-0000-0700-0000B60F0000}"/>
    <hyperlink ref="Z3203" r:id="rId4024" xr:uid="{00000000-0004-0000-0700-0000B70F0000}"/>
    <hyperlink ref="Z3204" r:id="rId4025" xr:uid="{00000000-0004-0000-0700-0000B80F0000}"/>
    <hyperlink ref="Z3205" r:id="rId4026" xr:uid="{00000000-0004-0000-0700-0000B90F0000}"/>
    <hyperlink ref="Z3206" r:id="rId4027" xr:uid="{00000000-0004-0000-0700-0000BA0F0000}"/>
    <hyperlink ref="Z3207" r:id="rId4028" xr:uid="{00000000-0004-0000-0700-0000BB0F0000}"/>
    <hyperlink ref="Z3208" r:id="rId4029" xr:uid="{00000000-0004-0000-0700-0000BC0F0000}"/>
    <hyperlink ref="Z3209" r:id="rId4030" xr:uid="{00000000-0004-0000-0700-0000BD0F0000}"/>
    <hyperlink ref="Z3210" r:id="rId4031" xr:uid="{00000000-0004-0000-0700-0000BE0F0000}"/>
    <hyperlink ref="Z3211" r:id="rId4032" xr:uid="{00000000-0004-0000-0700-0000BF0F0000}"/>
    <hyperlink ref="Z3212" r:id="rId4033" xr:uid="{00000000-0004-0000-0700-0000C00F0000}"/>
    <hyperlink ref="Z3213" r:id="rId4034" xr:uid="{00000000-0004-0000-0700-0000C10F0000}"/>
    <hyperlink ref="Z3214" r:id="rId4035" xr:uid="{00000000-0004-0000-0700-0000C20F0000}"/>
    <hyperlink ref="Z3215" r:id="rId4036" xr:uid="{00000000-0004-0000-0700-0000C30F0000}"/>
    <hyperlink ref="AA3215" r:id="rId4037" xr:uid="{00000000-0004-0000-0700-0000C40F0000}"/>
    <hyperlink ref="Z3216" r:id="rId4038" xr:uid="{00000000-0004-0000-0700-0000C50F0000}"/>
    <hyperlink ref="Z3217" r:id="rId4039" xr:uid="{00000000-0004-0000-0700-0000C60F0000}"/>
    <hyperlink ref="Z3218" r:id="rId4040" xr:uid="{00000000-0004-0000-0700-0000C70F0000}"/>
    <hyperlink ref="Z3219" r:id="rId4041" xr:uid="{00000000-0004-0000-0700-0000C80F0000}"/>
    <hyperlink ref="Z3220" r:id="rId4042" location="gid=0;%20https://www.kbtx.com/content/news/Hundreds-protest-in-favor-of-removing-and-keeping-Sully-statue-571245241.html" xr:uid="{00000000-0004-0000-0700-0000C90F0000}"/>
    <hyperlink ref="Z3221" r:id="rId4043" xr:uid="{00000000-0004-0000-0700-0000CA0F0000}"/>
    <hyperlink ref="AA3221" r:id="rId4044" xr:uid="{00000000-0004-0000-0700-0000CB0F0000}"/>
    <hyperlink ref="Z3222" r:id="rId4045" xr:uid="{00000000-0004-0000-0700-0000CC0F0000}"/>
    <hyperlink ref="Z3223" r:id="rId4046" xr:uid="{00000000-0004-0000-0700-0000CD0F0000}"/>
    <hyperlink ref="Z3224" r:id="rId4047" xr:uid="{00000000-0004-0000-0700-0000CE0F0000}"/>
    <hyperlink ref="Z3225" r:id="rId4048" xr:uid="{00000000-0004-0000-0700-0000CF0F0000}"/>
    <hyperlink ref="Z3226" r:id="rId4049" xr:uid="{00000000-0004-0000-0700-0000D00F0000}"/>
    <hyperlink ref="Z3227" r:id="rId4050" xr:uid="{00000000-0004-0000-0700-0000D10F0000}"/>
    <hyperlink ref="Z3228" r:id="rId4051" xr:uid="{00000000-0004-0000-0700-0000D20F0000}"/>
    <hyperlink ref="Z3229" r:id="rId4052" xr:uid="{00000000-0004-0000-0700-0000D30F0000}"/>
    <hyperlink ref="Z3230" r:id="rId4053" xr:uid="{00000000-0004-0000-0700-0000D40F0000}"/>
    <hyperlink ref="Z3231" r:id="rId4054" xr:uid="{00000000-0004-0000-0700-0000D50F0000}"/>
    <hyperlink ref="AA3231" r:id="rId4055" xr:uid="{00000000-0004-0000-0700-0000D60F0000}"/>
    <hyperlink ref="Z3232" r:id="rId4056" xr:uid="{00000000-0004-0000-0700-0000D70F0000}"/>
    <hyperlink ref="Z3233" r:id="rId4057" xr:uid="{00000000-0004-0000-0700-0000D80F0000}"/>
    <hyperlink ref="Z3234" r:id="rId4058" xr:uid="{00000000-0004-0000-0700-0000D90F0000}"/>
    <hyperlink ref="Z3235" r:id="rId4059" xr:uid="{00000000-0004-0000-0700-0000DA0F0000}"/>
    <hyperlink ref="Z3236" r:id="rId4060" xr:uid="{00000000-0004-0000-0700-0000DB0F0000}"/>
    <hyperlink ref="Z3237" r:id="rId4061" xr:uid="{00000000-0004-0000-0700-0000DC0F0000}"/>
    <hyperlink ref="Z3238" r:id="rId4062" xr:uid="{00000000-0004-0000-0700-0000DD0F0000}"/>
    <hyperlink ref="Z3239" r:id="rId4063" xr:uid="{00000000-0004-0000-0700-0000DE0F0000}"/>
    <hyperlink ref="Z3240" r:id="rId4064" xr:uid="{00000000-0004-0000-0700-0000DF0F0000}"/>
    <hyperlink ref="Z3241" r:id="rId4065" xr:uid="{00000000-0004-0000-0700-0000E00F0000}"/>
    <hyperlink ref="Z3242" r:id="rId4066" xr:uid="{00000000-0004-0000-0700-0000E10F0000}"/>
    <hyperlink ref="Z3243" r:id="rId4067" xr:uid="{00000000-0004-0000-0700-0000E20F0000}"/>
    <hyperlink ref="Z3244" r:id="rId4068" xr:uid="{00000000-0004-0000-0700-0000E30F0000}"/>
    <hyperlink ref="Z3245" r:id="rId4069" xr:uid="{00000000-0004-0000-0700-0000E40F0000}"/>
    <hyperlink ref="Z3246" r:id="rId4070" xr:uid="{00000000-0004-0000-0700-0000E50F0000}"/>
    <hyperlink ref="Z3247" r:id="rId4071" xr:uid="{00000000-0004-0000-0700-0000E60F0000}"/>
    <hyperlink ref="Z3249" r:id="rId4072" xr:uid="{00000000-0004-0000-0700-0000E70F0000}"/>
    <hyperlink ref="Z3250" r:id="rId4073" xr:uid="{00000000-0004-0000-0700-0000E80F0000}"/>
    <hyperlink ref="Z3252" r:id="rId4074" xr:uid="{00000000-0004-0000-0700-0000E90F0000}"/>
    <hyperlink ref="AA3252" r:id="rId4075" xr:uid="{00000000-0004-0000-0700-0000EA0F0000}"/>
    <hyperlink ref="Z3253" r:id="rId4076" xr:uid="{00000000-0004-0000-0700-0000EB0F0000}"/>
    <hyperlink ref="Z3254" r:id="rId4077" xr:uid="{00000000-0004-0000-0700-0000EC0F0000}"/>
    <hyperlink ref="AA3254" r:id="rId4078" xr:uid="{00000000-0004-0000-0700-0000ED0F0000}"/>
    <hyperlink ref="AB3254" r:id="rId4079" xr:uid="{00000000-0004-0000-0700-0000EE0F0000}"/>
    <hyperlink ref="Z3255" r:id="rId4080" xr:uid="{00000000-0004-0000-0700-0000EF0F0000}"/>
    <hyperlink ref="Z3256" r:id="rId4081" xr:uid="{00000000-0004-0000-0700-0000F00F0000}"/>
    <hyperlink ref="Z3257" r:id="rId4082" xr:uid="{00000000-0004-0000-0700-0000F10F0000}"/>
    <hyperlink ref="Z3258" r:id="rId4083" xr:uid="{00000000-0004-0000-0700-0000F20F0000}"/>
    <hyperlink ref="Z3259" r:id="rId4084" xr:uid="{00000000-0004-0000-0700-0000F30F0000}"/>
    <hyperlink ref="AA3259" r:id="rId4085" xr:uid="{00000000-0004-0000-0700-0000F40F0000}"/>
    <hyperlink ref="Z3260" r:id="rId4086" xr:uid="{00000000-0004-0000-0700-0000F50F0000}"/>
    <hyperlink ref="Z3261" r:id="rId4087" xr:uid="{00000000-0004-0000-0700-0000F60F0000}"/>
    <hyperlink ref="Z3262" r:id="rId4088" xr:uid="{00000000-0004-0000-0700-0000F70F0000}"/>
    <hyperlink ref="Z3263" r:id="rId4089" xr:uid="{00000000-0004-0000-0700-0000F80F0000}"/>
    <hyperlink ref="Z3264" r:id="rId4090" xr:uid="{00000000-0004-0000-0700-0000F90F0000}"/>
    <hyperlink ref="Z3265" r:id="rId4091" xr:uid="{00000000-0004-0000-0700-0000FA0F0000}"/>
    <hyperlink ref="Z3266" r:id="rId4092" xr:uid="{00000000-0004-0000-0700-0000FB0F0000}"/>
    <hyperlink ref="Z3267" r:id="rId4093" xr:uid="{00000000-0004-0000-0700-0000FC0F0000}"/>
    <hyperlink ref="Z3268" r:id="rId4094" xr:uid="{00000000-0004-0000-0700-0000FD0F0000}"/>
    <hyperlink ref="Z3270" r:id="rId4095" xr:uid="{00000000-0004-0000-0700-0000FE0F0000}"/>
    <hyperlink ref="Z3271" r:id="rId4096" xr:uid="{00000000-0004-0000-0700-0000FF0F0000}"/>
    <hyperlink ref="Z3272" r:id="rId4097" xr:uid="{00000000-0004-0000-0700-000000100000}"/>
    <hyperlink ref="Z3273" r:id="rId4098" xr:uid="{00000000-0004-0000-0700-000001100000}"/>
    <hyperlink ref="Z3274" r:id="rId4099" location="4" xr:uid="{00000000-0004-0000-0700-000002100000}"/>
    <hyperlink ref="Z3275" r:id="rId4100" xr:uid="{00000000-0004-0000-0700-000003100000}"/>
    <hyperlink ref="Z3276" r:id="rId4101" xr:uid="{00000000-0004-0000-0700-000004100000}"/>
    <hyperlink ref="Z3277" r:id="rId4102" xr:uid="{00000000-0004-0000-0700-000005100000}"/>
    <hyperlink ref="Z3278" r:id="rId4103" xr:uid="{00000000-0004-0000-0700-000006100000}"/>
    <hyperlink ref="AA3278" r:id="rId4104" xr:uid="{00000000-0004-0000-0700-000007100000}"/>
    <hyperlink ref="Z3279" r:id="rId4105" xr:uid="{00000000-0004-0000-0700-000008100000}"/>
    <hyperlink ref="Z3280" r:id="rId4106" xr:uid="{00000000-0004-0000-0700-000009100000}"/>
    <hyperlink ref="Z3281" r:id="rId4107" xr:uid="{00000000-0004-0000-0700-00000A100000}"/>
    <hyperlink ref="AA3281" r:id="rId4108" xr:uid="{00000000-0004-0000-0700-00000B100000}"/>
    <hyperlink ref="Z3282" r:id="rId4109" xr:uid="{00000000-0004-0000-0700-00000C100000}"/>
    <hyperlink ref="Z3283" r:id="rId4110" xr:uid="{00000000-0004-0000-0700-00000D100000}"/>
    <hyperlink ref="AA3283" r:id="rId4111" xr:uid="{00000000-0004-0000-0700-00000E100000}"/>
    <hyperlink ref="Z3284" r:id="rId4112" xr:uid="{00000000-0004-0000-0700-00000F100000}"/>
    <hyperlink ref="Z3285" r:id="rId4113" xr:uid="{00000000-0004-0000-0700-000010100000}"/>
    <hyperlink ref="AA3285" r:id="rId4114" xr:uid="{00000000-0004-0000-0700-000011100000}"/>
    <hyperlink ref="Z3286" r:id="rId4115" xr:uid="{00000000-0004-0000-0700-000012100000}"/>
    <hyperlink ref="Z3287" r:id="rId4116" xr:uid="{00000000-0004-0000-0700-000013100000}"/>
    <hyperlink ref="Z3288" r:id="rId4117" xr:uid="{00000000-0004-0000-0700-000014100000}"/>
    <hyperlink ref="Z3289" r:id="rId4118" xr:uid="{00000000-0004-0000-0700-000015100000}"/>
    <hyperlink ref="Z3290" r:id="rId4119" xr:uid="{00000000-0004-0000-0700-000016100000}"/>
    <hyperlink ref="AA3290" r:id="rId4120" xr:uid="{00000000-0004-0000-0700-000017100000}"/>
    <hyperlink ref="Z3291" r:id="rId4121" xr:uid="{00000000-0004-0000-0700-000018100000}"/>
    <hyperlink ref="Z3292" r:id="rId4122" xr:uid="{00000000-0004-0000-0700-000019100000}"/>
    <hyperlink ref="Z3293" r:id="rId4123" location="gid=0https://www.eastoregonian.com/news/small-pendleton-protest-represents-intersection-of-generations-and-identities/article_753d2aaa-adac-11ea-9342-434ecb2312fe.htmlhttps://www.eastoregonian.com/news/small-pendleton-protest-represents-intersection-of-generations-and-identities/article_753d2aaa-adac-11ea-9342-434ecb2312fe.htmlhttps://www.eastoregonian.com/news/small-pendleton-protest-represents-intersection-of-generations-and-identities/article_753d2aaa-adac-11ea-9342-434ecb2312fe.html" xr:uid="{00000000-0004-0000-0700-00001A100000}"/>
    <hyperlink ref="Z3294" r:id="rId4124" xr:uid="{00000000-0004-0000-0700-00001B100000}"/>
    <hyperlink ref="Z3295" r:id="rId4125" xr:uid="{00000000-0004-0000-0700-00001C100000}"/>
    <hyperlink ref="Z3296" r:id="rId4126" xr:uid="{00000000-0004-0000-0700-00001D100000}"/>
    <hyperlink ref="Z3297" r:id="rId4127" xr:uid="{00000000-0004-0000-0700-00001E100000}"/>
    <hyperlink ref="Z3298" r:id="rId4128" xr:uid="{00000000-0004-0000-0700-00001F100000}"/>
    <hyperlink ref="Z3299" r:id="rId4129" xr:uid="{00000000-0004-0000-0700-000020100000}"/>
    <hyperlink ref="Z3300" r:id="rId4130" xr:uid="{00000000-0004-0000-0700-000021100000}"/>
    <hyperlink ref="AA3300" r:id="rId4131" xr:uid="{00000000-0004-0000-0700-000022100000}"/>
    <hyperlink ref="Z3301" r:id="rId4132" xr:uid="{00000000-0004-0000-0700-000023100000}"/>
    <hyperlink ref="Z3302" r:id="rId4133" xr:uid="{00000000-0004-0000-0700-000024100000}"/>
    <hyperlink ref="Z3303" r:id="rId4134" xr:uid="{00000000-0004-0000-0700-000025100000}"/>
    <hyperlink ref="Z3304" r:id="rId4135" xr:uid="{00000000-0004-0000-0700-000026100000}"/>
    <hyperlink ref="Z3305" r:id="rId4136" xr:uid="{00000000-0004-0000-0700-000027100000}"/>
    <hyperlink ref="Z3306" r:id="rId4137" xr:uid="{00000000-0004-0000-0700-000028100000}"/>
    <hyperlink ref="Z3307" r:id="rId4138" xr:uid="{00000000-0004-0000-0700-000029100000}"/>
    <hyperlink ref="Z3308" r:id="rId4139" xr:uid="{00000000-0004-0000-0700-00002A100000}"/>
    <hyperlink ref="Z3309" r:id="rId4140" xr:uid="{00000000-0004-0000-0700-00002B100000}"/>
    <hyperlink ref="Z3310" r:id="rId4141" xr:uid="{00000000-0004-0000-0700-00002C100000}"/>
    <hyperlink ref="Z3315" r:id="rId4142" xr:uid="{00000000-0004-0000-0700-00002D100000}"/>
    <hyperlink ref="Z3346" r:id="rId4143" xr:uid="{00000000-0004-0000-0700-00002E100000}"/>
    <hyperlink ref="Z3347" r:id="rId4144" xr:uid="{00000000-0004-0000-0700-00002F100000}"/>
    <hyperlink ref="Z3348" r:id="rId4145" xr:uid="{00000000-0004-0000-0700-000030100000}"/>
    <hyperlink ref="AA3348" r:id="rId4146" xr:uid="{00000000-0004-0000-0700-000031100000}"/>
    <hyperlink ref="Z3349" r:id="rId4147" xr:uid="{00000000-0004-0000-0700-000032100000}"/>
    <hyperlink ref="Z3350" r:id="rId4148" xr:uid="{00000000-0004-0000-0700-000033100000}"/>
    <hyperlink ref="AA3350" r:id="rId4149" xr:uid="{00000000-0004-0000-0700-000034100000}"/>
    <hyperlink ref="Z3351" r:id="rId4150" xr:uid="{00000000-0004-0000-0700-000035100000}"/>
    <hyperlink ref="Z3352" r:id="rId4151" location="1" xr:uid="{00000000-0004-0000-0700-000036100000}"/>
    <hyperlink ref="Z3353" r:id="rId4152" xr:uid="{00000000-0004-0000-0700-000037100000}"/>
    <hyperlink ref="Z3354" r:id="rId4153" xr:uid="{00000000-0004-0000-0700-000038100000}"/>
    <hyperlink ref="Z3355" r:id="rId4154" xr:uid="{00000000-0004-0000-0700-000039100000}"/>
    <hyperlink ref="Z3356" r:id="rId4155" xr:uid="{00000000-0004-0000-0700-00003A100000}"/>
    <hyperlink ref="Z3357" r:id="rId4156" xr:uid="{00000000-0004-0000-0700-00003B100000}"/>
    <hyperlink ref="Z3358" r:id="rId4157" xr:uid="{00000000-0004-0000-0700-00003C100000}"/>
    <hyperlink ref="Z3359" r:id="rId4158" xr:uid="{00000000-0004-0000-0700-00003D100000}"/>
    <hyperlink ref="Z3360" r:id="rId4159" xr:uid="{00000000-0004-0000-0700-00003E100000}"/>
    <hyperlink ref="Z3361" r:id="rId4160" xr:uid="{00000000-0004-0000-0700-00003F100000}"/>
    <hyperlink ref="AA3361" r:id="rId4161" xr:uid="{00000000-0004-0000-0700-000040100000}"/>
    <hyperlink ref="Z3362" r:id="rId4162" xr:uid="{00000000-0004-0000-0700-000041100000}"/>
    <hyperlink ref="Z3363" r:id="rId4163" xr:uid="{00000000-0004-0000-0700-000042100000}"/>
    <hyperlink ref="Z3364" r:id="rId4164" xr:uid="{00000000-0004-0000-0700-000043100000}"/>
    <hyperlink ref="Z3365" r:id="rId4165" xr:uid="{00000000-0004-0000-0700-000044100000}"/>
    <hyperlink ref="AA3365" r:id="rId4166" location="stream/0" xr:uid="{00000000-0004-0000-0700-000045100000}"/>
    <hyperlink ref="Z3366" r:id="rId4167" location="stream/0" xr:uid="{00000000-0004-0000-0700-000046100000}"/>
    <hyperlink ref="Z3367" r:id="rId4168" xr:uid="{00000000-0004-0000-0700-000047100000}"/>
    <hyperlink ref="Z3368" r:id="rId4169" xr:uid="{00000000-0004-0000-0700-000048100000}"/>
    <hyperlink ref="Z3369" r:id="rId4170" xr:uid="{00000000-0004-0000-0700-000049100000}"/>
    <hyperlink ref="Z3370" r:id="rId4171" xr:uid="{00000000-0004-0000-0700-00004A100000}"/>
    <hyperlink ref="Z3371" r:id="rId4172" xr:uid="{00000000-0004-0000-0700-00004B100000}"/>
    <hyperlink ref="Z3372" r:id="rId4173" xr:uid="{00000000-0004-0000-0700-00004C100000}"/>
    <hyperlink ref="Z3373" r:id="rId4174" xr:uid="{00000000-0004-0000-0700-00004D100000}"/>
    <hyperlink ref="Z3374" r:id="rId4175" xr:uid="{00000000-0004-0000-0700-00004E100000}"/>
    <hyperlink ref="Z3375" r:id="rId4176" xr:uid="{00000000-0004-0000-0700-00004F100000}"/>
    <hyperlink ref="Z3376" r:id="rId4177" xr:uid="{00000000-0004-0000-0700-000050100000}"/>
    <hyperlink ref="Z3377" r:id="rId4178" xr:uid="{00000000-0004-0000-0700-000051100000}"/>
    <hyperlink ref="Z3378" r:id="rId4179" xr:uid="{00000000-0004-0000-0700-000052100000}"/>
    <hyperlink ref="Z3379" r:id="rId4180" xr:uid="{00000000-0004-0000-0700-000053100000}"/>
    <hyperlink ref="Z3380" r:id="rId4181" xr:uid="{00000000-0004-0000-0700-000054100000}"/>
    <hyperlink ref="Z3381" r:id="rId4182" xr:uid="{00000000-0004-0000-0700-000055100000}"/>
    <hyperlink ref="Z3382" r:id="rId4183" xr:uid="{00000000-0004-0000-0700-000056100000}"/>
    <hyperlink ref="Z3383" r:id="rId4184" xr:uid="{00000000-0004-0000-0700-000057100000}"/>
    <hyperlink ref="Z3384" r:id="rId4185" xr:uid="{00000000-0004-0000-0700-000058100000}"/>
    <hyperlink ref="Z3385" r:id="rId4186" xr:uid="{00000000-0004-0000-0700-000059100000}"/>
    <hyperlink ref="Z3386" r:id="rId4187" xr:uid="{00000000-0004-0000-0700-00005A100000}"/>
    <hyperlink ref="Z3387" r:id="rId4188" xr:uid="{00000000-0004-0000-0700-00005B100000}"/>
    <hyperlink ref="Z3388" r:id="rId4189" xr:uid="{00000000-0004-0000-0700-00005C100000}"/>
    <hyperlink ref="AA3388" r:id="rId4190" xr:uid="{00000000-0004-0000-0700-00005D100000}"/>
    <hyperlink ref="Z3389" r:id="rId4191" xr:uid="{00000000-0004-0000-0700-00005E100000}"/>
    <hyperlink ref="AA3389" r:id="rId4192" xr:uid="{00000000-0004-0000-0700-00005F100000}"/>
    <hyperlink ref="Z3390" r:id="rId4193" xr:uid="{00000000-0004-0000-0700-000060100000}"/>
    <hyperlink ref="AA3390" r:id="rId4194" xr:uid="{00000000-0004-0000-0700-000061100000}"/>
    <hyperlink ref="Z3391" r:id="rId4195" xr:uid="{00000000-0004-0000-0700-000062100000}"/>
    <hyperlink ref="Z3392" r:id="rId4196" xr:uid="{00000000-0004-0000-0700-000063100000}"/>
    <hyperlink ref="Z3393" r:id="rId4197" xr:uid="{00000000-0004-0000-0700-000064100000}"/>
    <hyperlink ref="Z3394" r:id="rId4198" xr:uid="{00000000-0004-0000-0700-000065100000}"/>
    <hyperlink ref="Z3395" r:id="rId4199" xr:uid="{00000000-0004-0000-0700-000066100000}"/>
    <hyperlink ref="AA3395" r:id="rId4200" xr:uid="{00000000-0004-0000-0700-000067100000}"/>
    <hyperlink ref="Z3396" r:id="rId4201" xr:uid="{00000000-0004-0000-0700-000068100000}"/>
    <hyperlink ref="AA3396" r:id="rId4202" xr:uid="{00000000-0004-0000-0700-000069100000}"/>
    <hyperlink ref="Z3397" r:id="rId4203" xr:uid="{00000000-0004-0000-0700-00006A100000}"/>
    <hyperlink ref="Z3398" r:id="rId4204" xr:uid="{00000000-0004-0000-0700-00006B100000}"/>
    <hyperlink ref="Z3399" r:id="rId4205" xr:uid="{00000000-0004-0000-0700-00006C100000}"/>
    <hyperlink ref="AA3399" r:id="rId4206" xr:uid="{00000000-0004-0000-0700-00006D100000}"/>
    <hyperlink ref="Z3400" r:id="rId4207" xr:uid="{00000000-0004-0000-0700-00006E100000}"/>
    <hyperlink ref="AA3400" r:id="rId4208" xr:uid="{00000000-0004-0000-0700-00006F100000}"/>
    <hyperlink ref="Z3401" r:id="rId4209" xr:uid="{00000000-0004-0000-0700-000070100000}"/>
    <hyperlink ref="Z3402" r:id="rId4210" xr:uid="{00000000-0004-0000-0700-000071100000}"/>
    <hyperlink ref="Z3403" r:id="rId4211" xr:uid="{00000000-0004-0000-0700-000072100000}"/>
    <hyperlink ref="AA3403" r:id="rId4212" xr:uid="{00000000-0004-0000-0700-000073100000}"/>
    <hyperlink ref="Z3404" r:id="rId4213" xr:uid="{00000000-0004-0000-0700-000074100000}"/>
    <hyperlink ref="AA3404" r:id="rId4214" xr:uid="{00000000-0004-0000-0700-000075100000}"/>
    <hyperlink ref="Z3405" r:id="rId4215" xr:uid="{00000000-0004-0000-0700-000076100000}"/>
    <hyperlink ref="Z3406" r:id="rId4216" xr:uid="{00000000-0004-0000-0700-000077100000}"/>
    <hyperlink ref="Z3407" r:id="rId4217" xr:uid="{00000000-0004-0000-0700-000078100000}"/>
    <hyperlink ref="Z3408" r:id="rId4218" xr:uid="{00000000-0004-0000-0700-000079100000}"/>
    <hyperlink ref="Z3409" r:id="rId4219" xr:uid="{00000000-0004-0000-0700-00007A100000}"/>
    <hyperlink ref="Z3410" r:id="rId4220" xr:uid="{00000000-0004-0000-0700-00007B100000}"/>
    <hyperlink ref="AA3410" r:id="rId4221" xr:uid="{00000000-0004-0000-0700-00007C100000}"/>
    <hyperlink ref="Z3411" r:id="rId4222" xr:uid="{00000000-0004-0000-0700-00007D100000}"/>
    <hyperlink ref="Z3412" r:id="rId4223" xr:uid="{00000000-0004-0000-0700-00007E100000}"/>
    <hyperlink ref="Z3413" r:id="rId4224" xr:uid="{00000000-0004-0000-0700-00007F100000}"/>
    <hyperlink ref="Z3414" r:id="rId4225" xr:uid="{00000000-0004-0000-0700-000080100000}"/>
    <hyperlink ref="Z3415" r:id="rId4226" xr:uid="{00000000-0004-0000-0700-000081100000}"/>
    <hyperlink ref="Z3416" r:id="rId4227" xr:uid="{00000000-0004-0000-0700-000082100000}"/>
    <hyperlink ref="Z3417" r:id="rId4228" xr:uid="{00000000-0004-0000-0700-000083100000}"/>
    <hyperlink ref="Z3418" r:id="rId4229" xr:uid="{00000000-0004-0000-0700-000084100000}"/>
    <hyperlink ref="Z3419" r:id="rId4230" xr:uid="{00000000-0004-0000-0700-000085100000}"/>
    <hyperlink ref="Z3420" r:id="rId4231" xr:uid="{00000000-0004-0000-0700-000086100000}"/>
    <hyperlink ref="Z3421" r:id="rId4232" xr:uid="{00000000-0004-0000-0700-000087100000}"/>
    <hyperlink ref="Z3422" r:id="rId4233" xr:uid="{00000000-0004-0000-0700-000088100000}"/>
    <hyperlink ref="Z3423" r:id="rId4234" xr:uid="{00000000-0004-0000-0700-000089100000}"/>
    <hyperlink ref="Z3424" r:id="rId4235" xr:uid="{00000000-0004-0000-0700-00008A100000}"/>
    <hyperlink ref="Z3425" r:id="rId4236" xr:uid="{00000000-0004-0000-0700-00008B100000}"/>
    <hyperlink ref="Z3426" r:id="rId4237" xr:uid="{00000000-0004-0000-0700-00008C100000}"/>
    <hyperlink ref="AA3426" r:id="rId4238" xr:uid="{00000000-0004-0000-0700-00008D100000}"/>
    <hyperlink ref="Z3427" r:id="rId4239" xr:uid="{00000000-0004-0000-0700-00008E100000}"/>
    <hyperlink ref="Z3428" r:id="rId4240" xr:uid="{00000000-0004-0000-0700-00008F100000}"/>
    <hyperlink ref="Z3429" r:id="rId4241" xr:uid="{00000000-0004-0000-0700-000090100000}"/>
    <hyperlink ref="AA3429" r:id="rId4242" xr:uid="{00000000-0004-0000-0700-000091100000}"/>
    <hyperlink ref="Z3430" r:id="rId4243" xr:uid="{00000000-0004-0000-0700-000092100000}"/>
    <hyperlink ref="Z3431" r:id="rId4244" xr:uid="{00000000-0004-0000-0700-000093100000}"/>
    <hyperlink ref="Z3432" r:id="rId4245" xr:uid="{00000000-0004-0000-0700-000094100000}"/>
    <hyperlink ref="AA3432" r:id="rId4246" xr:uid="{00000000-0004-0000-0700-000095100000}"/>
    <hyperlink ref="Z3433" r:id="rId4247" xr:uid="{00000000-0004-0000-0700-000096100000}"/>
    <hyperlink ref="AA3433" r:id="rId4248" xr:uid="{00000000-0004-0000-0700-000097100000}"/>
    <hyperlink ref="Z3434" r:id="rId4249" xr:uid="{00000000-0004-0000-0700-000098100000}"/>
    <hyperlink ref="Z3435" r:id="rId4250" xr:uid="{00000000-0004-0000-0700-000099100000}"/>
    <hyperlink ref="Z3436" r:id="rId4251" xr:uid="{00000000-0004-0000-0700-00009A100000}"/>
    <hyperlink ref="Z3438" r:id="rId4252" xr:uid="{00000000-0004-0000-0700-00009B100000}"/>
    <hyperlink ref="Z3439" r:id="rId4253" xr:uid="{00000000-0004-0000-0700-00009C100000}"/>
    <hyperlink ref="Z3440" r:id="rId4254" xr:uid="{00000000-0004-0000-0700-00009D100000}"/>
    <hyperlink ref="Z3441" r:id="rId4255" xr:uid="{00000000-0004-0000-0700-00009E100000}"/>
    <hyperlink ref="Z3442" r:id="rId4256" xr:uid="{00000000-0004-0000-0700-00009F100000}"/>
    <hyperlink ref="Z3443" r:id="rId4257" xr:uid="{00000000-0004-0000-0700-0000A0100000}"/>
    <hyperlink ref="AA3443" r:id="rId4258" xr:uid="{00000000-0004-0000-0700-0000A1100000}"/>
    <hyperlink ref="AB3443" r:id="rId4259" xr:uid="{00000000-0004-0000-0700-0000A2100000}"/>
    <hyperlink ref="Z3444" r:id="rId4260" xr:uid="{00000000-0004-0000-0700-0000A3100000}"/>
    <hyperlink ref="Z3445" r:id="rId4261" xr:uid="{00000000-0004-0000-0700-0000A4100000}"/>
    <hyperlink ref="Z3446" r:id="rId4262" xr:uid="{00000000-0004-0000-0700-0000A5100000}"/>
    <hyperlink ref="Z3447" r:id="rId4263" xr:uid="{00000000-0004-0000-0700-0000A6100000}"/>
    <hyperlink ref="Z3448" r:id="rId4264" xr:uid="{00000000-0004-0000-0700-0000A7100000}"/>
    <hyperlink ref="Z3449" r:id="rId4265" xr:uid="{00000000-0004-0000-0700-0000A8100000}"/>
    <hyperlink ref="Z3450" r:id="rId4266" xr:uid="{00000000-0004-0000-0700-0000A9100000}"/>
    <hyperlink ref="Z3451" r:id="rId4267" xr:uid="{00000000-0004-0000-0700-0000AA100000}"/>
    <hyperlink ref="AA3451" r:id="rId4268" xr:uid="{00000000-0004-0000-0700-0000AB100000}"/>
    <hyperlink ref="Z3452" r:id="rId4269" xr:uid="{00000000-0004-0000-0700-0000AC100000}"/>
    <hyperlink ref="Z3453" r:id="rId4270" xr:uid="{00000000-0004-0000-0700-0000AD100000}"/>
    <hyperlink ref="Z3454" r:id="rId4271" xr:uid="{00000000-0004-0000-0700-0000AE100000}"/>
    <hyperlink ref="Z3455" r:id="rId4272" xr:uid="{00000000-0004-0000-0700-0000AF100000}"/>
    <hyperlink ref="Z3456" r:id="rId4273" xr:uid="{00000000-0004-0000-0700-0000B0100000}"/>
    <hyperlink ref="Z3457" r:id="rId4274" xr:uid="{00000000-0004-0000-0700-0000B1100000}"/>
    <hyperlink ref="Z3458" r:id="rId4275" xr:uid="{00000000-0004-0000-0700-0000B2100000}"/>
    <hyperlink ref="Z3459" r:id="rId4276" xr:uid="{00000000-0004-0000-0700-0000B3100000}"/>
    <hyperlink ref="Z3461" r:id="rId4277" xr:uid="{00000000-0004-0000-0700-0000B4100000}"/>
    <hyperlink ref="Z3462" r:id="rId4278" xr:uid="{00000000-0004-0000-0700-0000B5100000}"/>
    <hyperlink ref="Z3463" r:id="rId4279" xr:uid="{00000000-0004-0000-0700-0000B6100000}"/>
    <hyperlink ref="Z3464" r:id="rId4280" xr:uid="{00000000-0004-0000-0700-0000B7100000}"/>
    <hyperlink ref="Z3465" r:id="rId4281" xr:uid="{00000000-0004-0000-0700-0000B8100000}"/>
    <hyperlink ref="Z3466" r:id="rId4282" xr:uid="{00000000-0004-0000-0700-0000B9100000}"/>
    <hyperlink ref="Z3467" r:id="rId4283" xr:uid="{00000000-0004-0000-0700-0000BA100000}"/>
    <hyperlink ref="Z3468" r:id="rId4284" location="/details/POSTPONED-TO-625-MEXICOS-MANUFACTURING-SUPPLY-CHAIN-SUMMIT/8245725/2020-06-25T08" xr:uid="{00000000-0004-0000-0700-0000BB100000}"/>
    <hyperlink ref="Z3469" r:id="rId4285" xr:uid="{00000000-0004-0000-0700-0000BC100000}"/>
    <hyperlink ref="Z3470" r:id="rId4286" xr:uid="{00000000-0004-0000-0700-0000BD100000}"/>
    <hyperlink ref="Z3471" r:id="rId4287" xr:uid="{00000000-0004-0000-0700-0000BE100000}"/>
    <hyperlink ref="Z3472" r:id="rId4288" xr:uid="{00000000-0004-0000-0700-0000BF100000}"/>
    <hyperlink ref="Z3473" r:id="rId4289" xr:uid="{00000000-0004-0000-0700-0000C0100000}"/>
    <hyperlink ref="Z3474" r:id="rId4290" xr:uid="{00000000-0004-0000-0700-0000C1100000}"/>
    <hyperlink ref="Z3475" r:id="rId4291" xr:uid="{00000000-0004-0000-0700-0000C2100000}"/>
    <hyperlink ref="Z3478" r:id="rId4292" xr:uid="{00000000-0004-0000-0700-0000C3100000}"/>
    <hyperlink ref="Z3479" r:id="rId4293" xr:uid="{00000000-0004-0000-0700-0000C4100000}"/>
    <hyperlink ref="Z3480" r:id="rId4294" xr:uid="{00000000-0004-0000-0700-0000C5100000}"/>
    <hyperlink ref="Z3481" r:id="rId4295" xr:uid="{00000000-0004-0000-0700-0000C6100000}"/>
    <hyperlink ref="Z3482" r:id="rId4296" xr:uid="{00000000-0004-0000-0700-0000C7100000}"/>
    <hyperlink ref="Z3483" r:id="rId4297" xr:uid="{00000000-0004-0000-0700-0000C8100000}"/>
    <hyperlink ref="Z3484" r:id="rId4298" xr:uid="{00000000-0004-0000-0700-0000C9100000}"/>
    <hyperlink ref="Z3485" r:id="rId4299" xr:uid="{00000000-0004-0000-0700-0000CA100000}"/>
    <hyperlink ref="Z3486" r:id="rId4300" xr:uid="{00000000-0004-0000-0700-0000CB100000}"/>
    <hyperlink ref="Z3487" r:id="rId4301" xr:uid="{00000000-0004-0000-0700-0000CC100000}"/>
    <hyperlink ref="Z3488" r:id="rId4302" xr:uid="{00000000-0004-0000-0700-0000CD100000}"/>
    <hyperlink ref="Z3489" r:id="rId4303" xr:uid="{00000000-0004-0000-0700-0000CE100000}"/>
    <hyperlink ref="Z3490" r:id="rId4304" xr:uid="{00000000-0004-0000-0700-0000CF100000}"/>
    <hyperlink ref="Z3491" r:id="rId4305" xr:uid="{00000000-0004-0000-0700-0000D0100000}"/>
    <hyperlink ref="Z3492" r:id="rId4306" xr:uid="{00000000-0004-0000-0700-0000D1100000}"/>
    <hyperlink ref="Z3493" r:id="rId4307" xr:uid="{00000000-0004-0000-0700-0000D2100000}"/>
    <hyperlink ref="Z3494" r:id="rId4308" xr:uid="{00000000-0004-0000-0700-0000D3100000}"/>
    <hyperlink ref="AA3494" r:id="rId4309" xr:uid="{00000000-0004-0000-0700-0000D4100000}"/>
    <hyperlink ref="AB3494" r:id="rId4310" xr:uid="{00000000-0004-0000-0700-0000D5100000}"/>
    <hyperlink ref="Z3495" r:id="rId4311" xr:uid="{00000000-0004-0000-0700-0000D6100000}"/>
    <hyperlink ref="Z3496" r:id="rId4312" xr:uid="{00000000-0004-0000-0700-0000D7100000}"/>
    <hyperlink ref="Z3497" r:id="rId4313" xr:uid="{00000000-0004-0000-0700-0000D8100000}"/>
    <hyperlink ref="Z3498" r:id="rId4314" xr:uid="{00000000-0004-0000-0700-0000D9100000}"/>
    <hyperlink ref="Z3499" r:id="rId4315" xr:uid="{00000000-0004-0000-0700-0000DA100000}"/>
    <hyperlink ref="Z3500" r:id="rId4316" xr:uid="{00000000-0004-0000-0700-0000DB100000}"/>
    <hyperlink ref="Z3501" r:id="rId4317" xr:uid="{00000000-0004-0000-0700-0000DC100000}"/>
    <hyperlink ref="Z3502" r:id="rId4318" xr:uid="{00000000-0004-0000-0700-0000DD100000}"/>
    <hyperlink ref="Z3503" r:id="rId4319" xr:uid="{00000000-0004-0000-0700-0000DE100000}"/>
    <hyperlink ref="Z3504" r:id="rId4320" xr:uid="{00000000-0004-0000-0700-0000DF100000}"/>
    <hyperlink ref="AA3506" r:id="rId4321" xr:uid="{00000000-0004-0000-0700-0000E0100000}"/>
    <hyperlink ref="Z3512" r:id="rId4322" xr:uid="{00000000-0004-0000-0700-0000E1100000}"/>
    <hyperlink ref="Z3513" r:id="rId4323" xr:uid="{00000000-0004-0000-0700-0000E2100000}"/>
    <hyperlink ref="AA3515" r:id="rId4324" xr:uid="{00000000-0004-0000-0700-0000E3100000}"/>
    <hyperlink ref="Z3527" r:id="rId4325" xr:uid="{00000000-0004-0000-0700-0000E4100000}"/>
    <hyperlink ref="AA3528" r:id="rId4326" xr:uid="{00000000-0004-0000-0700-0000E5100000}"/>
    <hyperlink ref="AA3530" r:id="rId4327" xr:uid="{00000000-0004-0000-0700-0000E6100000}"/>
    <hyperlink ref="Z3535" r:id="rId4328" xr:uid="{00000000-0004-0000-0700-0000E7100000}"/>
    <hyperlink ref="Z3540" r:id="rId4329" xr:uid="{00000000-0004-0000-0700-0000E8100000}"/>
    <hyperlink ref="Z3541" r:id="rId4330" xr:uid="{00000000-0004-0000-0700-0000E9100000}"/>
    <hyperlink ref="Z3542" r:id="rId4331" xr:uid="{00000000-0004-0000-0700-0000EA100000}"/>
    <hyperlink ref="Z3543" r:id="rId4332" xr:uid="{00000000-0004-0000-0700-0000EB100000}"/>
    <hyperlink ref="Z3544" r:id="rId4333" xr:uid="{00000000-0004-0000-0700-0000EC100000}"/>
    <hyperlink ref="Z3545" r:id="rId4334" xr:uid="{00000000-0004-0000-0700-0000ED100000}"/>
    <hyperlink ref="Z3546" r:id="rId4335" xr:uid="{00000000-0004-0000-0700-0000EE100000}"/>
    <hyperlink ref="Z3547" r:id="rId4336" xr:uid="{00000000-0004-0000-0700-0000EF100000}"/>
    <hyperlink ref="Z3548" r:id="rId4337" xr:uid="{00000000-0004-0000-0700-0000F0100000}"/>
    <hyperlink ref="Z3549" r:id="rId4338" xr:uid="{00000000-0004-0000-0700-0000F1100000}"/>
    <hyperlink ref="Z3550" r:id="rId4339" xr:uid="{00000000-0004-0000-0700-0000F2100000}"/>
    <hyperlink ref="Z3551" r:id="rId4340" xr:uid="{00000000-0004-0000-0700-0000F3100000}"/>
    <hyperlink ref="Z3552" r:id="rId4341" xr:uid="{00000000-0004-0000-0700-0000F4100000}"/>
    <hyperlink ref="Z3553" r:id="rId4342" xr:uid="{00000000-0004-0000-0700-0000F5100000}"/>
    <hyperlink ref="Z3554" r:id="rId4343" xr:uid="{00000000-0004-0000-0700-0000F6100000}"/>
    <hyperlink ref="Z3555" r:id="rId4344" xr:uid="{00000000-0004-0000-0700-0000F7100000}"/>
    <hyperlink ref="Z3556" r:id="rId4345" xr:uid="{00000000-0004-0000-0700-0000F8100000}"/>
    <hyperlink ref="Z3557" r:id="rId4346" xr:uid="{00000000-0004-0000-0700-0000F9100000}"/>
    <hyperlink ref="Z3558" r:id="rId4347" xr:uid="{00000000-0004-0000-0700-0000FA100000}"/>
    <hyperlink ref="Z3559" r:id="rId4348" xr:uid="{00000000-0004-0000-0700-0000FB100000}"/>
    <hyperlink ref="Z3560" r:id="rId4349" xr:uid="{00000000-0004-0000-0700-0000FC100000}"/>
    <hyperlink ref="Z3561" r:id="rId4350" xr:uid="{00000000-0004-0000-0700-0000FD100000}"/>
    <hyperlink ref="Z3562" r:id="rId4351" xr:uid="{00000000-0004-0000-0700-0000FE100000}"/>
    <hyperlink ref="Z3563" r:id="rId4352" xr:uid="{00000000-0004-0000-0700-0000FF100000}"/>
    <hyperlink ref="Z3564" r:id="rId4353" xr:uid="{00000000-0004-0000-0700-000000110000}"/>
    <hyperlink ref="Z3565" r:id="rId4354" xr:uid="{00000000-0004-0000-0700-000001110000}"/>
    <hyperlink ref="Z3566" r:id="rId4355" xr:uid="{00000000-0004-0000-0700-000002110000}"/>
    <hyperlink ref="Z3567" r:id="rId4356" xr:uid="{00000000-0004-0000-0700-000003110000}"/>
    <hyperlink ref="Z3568" r:id="rId4357" xr:uid="{00000000-0004-0000-0700-000004110000}"/>
    <hyperlink ref="Z3569" r:id="rId4358" xr:uid="{00000000-0004-0000-0700-000005110000}"/>
    <hyperlink ref="Z3570" r:id="rId4359" xr:uid="{00000000-0004-0000-0700-000006110000}"/>
    <hyperlink ref="Z3571" r:id="rId4360" xr:uid="{00000000-0004-0000-0700-000007110000}"/>
    <hyperlink ref="Z3572" r:id="rId4361" xr:uid="{00000000-0004-0000-0700-000008110000}"/>
    <hyperlink ref="Z3573" r:id="rId4362" location="stream/0" xr:uid="{00000000-0004-0000-0700-000009110000}"/>
    <hyperlink ref="Z3574" r:id="rId4363" xr:uid="{00000000-0004-0000-0700-00000A110000}"/>
    <hyperlink ref="Z3575" r:id="rId4364" xr:uid="{00000000-0004-0000-0700-00000B110000}"/>
    <hyperlink ref="Z3576" r:id="rId4365" xr:uid="{00000000-0004-0000-0700-00000C110000}"/>
    <hyperlink ref="Z3577" r:id="rId4366" xr:uid="{00000000-0004-0000-0700-00000D110000}"/>
    <hyperlink ref="Z3578" r:id="rId4367" xr:uid="{00000000-0004-0000-0700-00000E110000}"/>
    <hyperlink ref="Z3579" r:id="rId4368" xr:uid="{00000000-0004-0000-0700-00000F110000}"/>
    <hyperlink ref="Z3580" r:id="rId4369" xr:uid="{00000000-0004-0000-0700-000010110000}"/>
    <hyperlink ref="Z3581" r:id="rId4370" xr:uid="{00000000-0004-0000-0700-000011110000}"/>
    <hyperlink ref="Z3582" r:id="rId4371" xr:uid="{00000000-0004-0000-0700-000012110000}"/>
    <hyperlink ref="Z3583" r:id="rId4372" xr:uid="{00000000-0004-0000-0700-000013110000}"/>
    <hyperlink ref="Z3584" r:id="rId4373" xr:uid="{00000000-0004-0000-0700-000014110000}"/>
    <hyperlink ref="AA3584" r:id="rId4374" xr:uid="{00000000-0004-0000-0700-000015110000}"/>
    <hyperlink ref="Z3585" r:id="rId4375" xr:uid="{00000000-0004-0000-0700-000016110000}"/>
    <hyperlink ref="Z3586" r:id="rId4376" xr:uid="{00000000-0004-0000-0700-000017110000}"/>
    <hyperlink ref="Z3587" r:id="rId4377" xr:uid="{00000000-0004-0000-0700-000018110000}"/>
    <hyperlink ref="Z3588" r:id="rId4378" xr:uid="{00000000-0004-0000-0700-000019110000}"/>
    <hyperlink ref="Z3589" r:id="rId4379" xr:uid="{00000000-0004-0000-0700-00001A110000}"/>
    <hyperlink ref="Z3590" r:id="rId4380" xr:uid="{00000000-0004-0000-0700-00001B110000}"/>
    <hyperlink ref="Z3591" r:id="rId4381" xr:uid="{00000000-0004-0000-0700-00001C110000}"/>
    <hyperlink ref="Z3592" r:id="rId4382" xr:uid="{00000000-0004-0000-0700-00001D110000}"/>
    <hyperlink ref="Z3599" r:id="rId4383" xr:uid="{00000000-0004-0000-0700-00001E110000}"/>
    <hyperlink ref="Z3600" r:id="rId4384" xr:uid="{00000000-0004-0000-0700-00001F110000}"/>
    <hyperlink ref="AA3600" r:id="rId4385" xr:uid="{00000000-0004-0000-0700-000020110000}"/>
    <hyperlink ref="Z3605" r:id="rId4386" xr:uid="{00000000-0004-0000-0700-000021110000}"/>
    <hyperlink ref="AA3605" r:id="rId4387" xr:uid="{00000000-0004-0000-0700-000022110000}"/>
    <hyperlink ref="Z3606" r:id="rId4388" xr:uid="{00000000-0004-0000-0700-000023110000}"/>
    <hyperlink ref="Z3608" r:id="rId4389" xr:uid="{00000000-0004-0000-0700-000024110000}"/>
    <hyperlink ref="Z3609" r:id="rId4390" xr:uid="{00000000-0004-0000-0700-000025110000}"/>
    <hyperlink ref="Z3610" r:id="rId4391" xr:uid="{00000000-0004-0000-0700-000026110000}"/>
    <hyperlink ref="Z3611" r:id="rId4392" xr:uid="{00000000-0004-0000-0700-000027110000}"/>
    <hyperlink ref="AA3616" r:id="rId4393" xr:uid="{00000000-0004-0000-0700-000028110000}"/>
    <hyperlink ref="Z3618" r:id="rId4394" xr:uid="{00000000-0004-0000-0700-000029110000}"/>
    <hyperlink ref="Z3619" r:id="rId4395" xr:uid="{00000000-0004-0000-0700-00002A110000}"/>
    <hyperlink ref="Z3620" r:id="rId4396" location="nt=oft-Triple%20Chain~Recommender~home-double-rec~connecticut-rec~~3~yes-art~automated~curatedpage" xr:uid="{00000000-0004-0000-0700-00002B110000}"/>
    <hyperlink ref="Z3621" r:id="rId4397" xr:uid="{00000000-0004-0000-0700-00002C110000}"/>
    <hyperlink ref="Z3637" r:id="rId4398" xr:uid="{00000000-0004-0000-0700-00002D110000}"/>
    <hyperlink ref="Z3638" r:id="rId4399" xr:uid="{00000000-0004-0000-0700-00002E110000}"/>
    <hyperlink ref="Z3639" r:id="rId4400" xr:uid="{00000000-0004-0000-0700-00002F110000}"/>
    <hyperlink ref="Z3640" r:id="rId4401" xr:uid="{00000000-0004-0000-0700-000030110000}"/>
    <hyperlink ref="Z3641" r:id="rId4402" xr:uid="{00000000-0004-0000-0700-000031110000}"/>
    <hyperlink ref="Z3642" r:id="rId4403" xr:uid="{00000000-0004-0000-0700-000032110000}"/>
    <hyperlink ref="Z3643" r:id="rId4404" xr:uid="{00000000-0004-0000-0700-000033110000}"/>
    <hyperlink ref="Z3644" r:id="rId4405" xr:uid="{00000000-0004-0000-0700-000034110000}"/>
    <hyperlink ref="Z3645" r:id="rId4406" xr:uid="{00000000-0004-0000-0700-000035110000}"/>
    <hyperlink ref="Z3646" r:id="rId4407" xr:uid="{00000000-0004-0000-0700-000036110000}"/>
    <hyperlink ref="Z3647" r:id="rId4408" xr:uid="{00000000-0004-0000-0700-000037110000}"/>
    <hyperlink ref="Z3648" r:id="rId4409" xr:uid="{00000000-0004-0000-0700-000038110000}"/>
    <hyperlink ref="Z3649" r:id="rId4410" xr:uid="{00000000-0004-0000-0700-000039110000}"/>
    <hyperlink ref="Z3650" r:id="rId4411" xr:uid="{00000000-0004-0000-0700-00003A110000}"/>
    <hyperlink ref="Z3651" r:id="rId4412" xr:uid="{00000000-0004-0000-0700-00003B110000}"/>
    <hyperlink ref="Z3652" r:id="rId4413" xr:uid="{00000000-0004-0000-0700-00003C110000}"/>
    <hyperlink ref="Z3653" r:id="rId4414" xr:uid="{00000000-0004-0000-0700-00003D110000}"/>
    <hyperlink ref="Z3654" r:id="rId4415" xr:uid="{00000000-0004-0000-0700-00003E110000}"/>
    <hyperlink ref="Z3655" r:id="rId4416" xr:uid="{00000000-0004-0000-0700-00003F110000}"/>
    <hyperlink ref="Z3656" r:id="rId4417" xr:uid="{00000000-0004-0000-0700-000040110000}"/>
    <hyperlink ref="Z3657" r:id="rId4418" xr:uid="{00000000-0004-0000-0700-000041110000}"/>
    <hyperlink ref="Z3658" r:id="rId4419" xr:uid="{00000000-0004-0000-0700-000042110000}"/>
    <hyperlink ref="Z3659" r:id="rId4420" xr:uid="{00000000-0004-0000-0700-000043110000}"/>
    <hyperlink ref="Z3660" r:id="rId4421" xr:uid="{00000000-0004-0000-0700-000044110000}"/>
    <hyperlink ref="Z3661" r:id="rId4422" xr:uid="{00000000-0004-0000-0700-000045110000}"/>
    <hyperlink ref="Z3662" r:id="rId4423" xr:uid="{00000000-0004-0000-0700-000046110000}"/>
    <hyperlink ref="Z3663" r:id="rId4424" xr:uid="{00000000-0004-0000-0700-000047110000}"/>
    <hyperlink ref="Z3664" r:id="rId4425" xr:uid="{00000000-0004-0000-0700-000048110000}"/>
    <hyperlink ref="Z3665" r:id="rId4426" xr:uid="{00000000-0004-0000-0700-000049110000}"/>
    <hyperlink ref="Z3666" r:id="rId4427" xr:uid="{00000000-0004-0000-0700-00004A110000}"/>
    <hyperlink ref="Z3667" r:id="rId4428" xr:uid="{00000000-0004-0000-0700-00004B110000}"/>
    <hyperlink ref="Z3668" r:id="rId4429" xr:uid="{00000000-0004-0000-0700-00004C110000}"/>
    <hyperlink ref="Z3669" r:id="rId4430" xr:uid="{00000000-0004-0000-0700-00004D110000}"/>
    <hyperlink ref="Z3670" r:id="rId4431" xr:uid="{00000000-0004-0000-0700-00004E110000}"/>
    <hyperlink ref="Z3671" r:id="rId4432" xr:uid="{00000000-0004-0000-0700-00004F110000}"/>
    <hyperlink ref="Z3672" r:id="rId4433" xr:uid="{00000000-0004-0000-0700-000050110000}"/>
    <hyperlink ref="Z3673" r:id="rId4434" xr:uid="{00000000-0004-0000-0700-000051110000}"/>
    <hyperlink ref="Z3674" r:id="rId4435" xr:uid="{00000000-0004-0000-0700-000052110000}"/>
    <hyperlink ref="Z3675" r:id="rId4436" xr:uid="{00000000-0004-0000-0700-000053110000}"/>
    <hyperlink ref="Z3676" r:id="rId4437" xr:uid="{00000000-0004-0000-0700-000054110000}"/>
    <hyperlink ref="Z3677" r:id="rId4438" xr:uid="{00000000-0004-0000-0700-000055110000}"/>
    <hyperlink ref="Z3678" r:id="rId4439" xr:uid="{00000000-0004-0000-0700-000056110000}"/>
    <hyperlink ref="Z3679" r:id="rId4440" xr:uid="{00000000-0004-0000-0700-000057110000}"/>
    <hyperlink ref="Z3680" r:id="rId4441" xr:uid="{00000000-0004-0000-0700-000058110000}"/>
    <hyperlink ref="Z3681" r:id="rId4442" xr:uid="{00000000-0004-0000-0700-000059110000}"/>
    <hyperlink ref="Z3682" r:id="rId4443" xr:uid="{00000000-0004-0000-0700-00005A110000}"/>
    <hyperlink ref="Z3683" r:id="rId4444" xr:uid="{00000000-0004-0000-0700-00005B110000}"/>
    <hyperlink ref="Z3684" r:id="rId4445" xr:uid="{00000000-0004-0000-0700-00005C110000}"/>
    <hyperlink ref="Z3685" r:id="rId4446" xr:uid="{00000000-0004-0000-0700-00005D110000}"/>
    <hyperlink ref="Z3686" r:id="rId4447" xr:uid="{00000000-0004-0000-0700-00005E110000}"/>
    <hyperlink ref="Z3687" r:id="rId4448" xr:uid="{00000000-0004-0000-0700-00005F110000}"/>
    <hyperlink ref="Z3688" r:id="rId4449" xr:uid="{00000000-0004-0000-0700-000060110000}"/>
    <hyperlink ref="Z3689" r:id="rId4450" xr:uid="{00000000-0004-0000-0700-000061110000}"/>
    <hyperlink ref="Z3690" r:id="rId4451" xr:uid="{00000000-0004-0000-0700-000062110000}"/>
    <hyperlink ref="Z3691" r:id="rId4452" xr:uid="{00000000-0004-0000-0700-000063110000}"/>
    <hyperlink ref="Z3692" r:id="rId4453" xr:uid="{00000000-0004-0000-0700-000064110000}"/>
    <hyperlink ref="Z3693" r:id="rId4454" xr:uid="{00000000-0004-0000-0700-000065110000}"/>
    <hyperlink ref="Z3694" r:id="rId4455" xr:uid="{00000000-0004-0000-0700-000066110000}"/>
    <hyperlink ref="Z3695" r:id="rId4456" xr:uid="{00000000-0004-0000-0700-000067110000}"/>
    <hyperlink ref="Z3696" r:id="rId4457" xr:uid="{00000000-0004-0000-0700-000068110000}"/>
    <hyperlink ref="Z3697" r:id="rId4458" xr:uid="{00000000-0004-0000-0700-000069110000}"/>
    <hyperlink ref="Z3698" r:id="rId4459" xr:uid="{00000000-0004-0000-0700-00006A110000}"/>
    <hyperlink ref="Z3699" r:id="rId4460" xr:uid="{00000000-0004-0000-0700-00006B110000}"/>
    <hyperlink ref="Z3700" r:id="rId4461" xr:uid="{00000000-0004-0000-0700-00006C110000}"/>
    <hyperlink ref="Z3701" r:id="rId4462" xr:uid="{00000000-0004-0000-0700-00006D110000}"/>
    <hyperlink ref="Z3702" r:id="rId4463" xr:uid="{00000000-0004-0000-0700-00006E110000}"/>
    <hyperlink ref="Z3703" r:id="rId4464" xr:uid="{00000000-0004-0000-0700-00006F110000}"/>
    <hyperlink ref="Z3704" r:id="rId4465" xr:uid="{00000000-0004-0000-0700-000070110000}"/>
    <hyperlink ref="Z3705" r:id="rId4466" xr:uid="{00000000-0004-0000-0700-000071110000}"/>
    <hyperlink ref="Z3706" r:id="rId4467" xr:uid="{00000000-0004-0000-0700-000072110000}"/>
    <hyperlink ref="Z3707" r:id="rId4468" xr:uid="{00000000-0004-0000-0700-000073110000}"/>
    <hyperlink ref="Z3708" r:id="rId4469" xr:uid="{00000000-0004-0000-0700-000074110000}"/>
    <hyperlink ref="Z3709" r:id="rId4470" xr:uid="{00000000-0004-0000-0700-000075110000}"/>
    <hyperlink ref="Z3710" r:id="rId4471" xr:uid="{00000000-0004-0000-0700-000076110000}"/>
    <hyperlink ref="AA3710" r:id="rId4472" xr:uid="{00000000-0004-0000-0700-000077110000}"/>
    <hyperlink ref="Z3711" r:id="rId4473" xr:uid="{00000000-0004-0000-0700-000078110000}"/>
    <hyperlink ref="Z3712" r:id="rId4474" xr:uid="{00000000-0004-0000-0700-000079110000}"/>
    <hyperlink ref="Z3713" r:id="rId4475" xr:uid="{00000000-0004-0000-0700-00007A110000}"/>
    <hyperlink ref="Z3714" r:id="rId4476" xr:uid="{00000000-0004-0000-0700-00007B110000}"/>
    <hyperlink ref="Z3715" r:id="rId4477" xr:uid="{00000000-0004-0000-0700-00007C110000}"/>
    <hyperlink ref="Z3716" r:id="rId4478" xr:uid="{00000000-0004-0000-0700-00007D110000}"/>
    <hyperlink ref="Z3717" r:id="rId4479" xr:uid="{00000000-0004-0000-0700-00007E110000}"/>
    <hyperlink ref="Z3718" r:id="rId4480" xr:uid="{00000000-0004-0000-0700-00007F110000}"/>
    <hyperlink ref="Z3719" r:id="rId4481" xr:uid="{00000000-0004-0000-0700-000080110000}"/>
    <hyperlink ref="Z3720" r:id="rId4482" xr:uid="{00000000-0004-0000-0700-000081110000}"/>
    <hyperlink ref="Z3721" r:id="rId4483" xr:uid="{00000000-0004-0000-0700-000082110000}"/>
    <hyperlink ref="Z3722" r:id="rId4484" xr:uid="{00000000-0004-0000-0700-000083110000}"/>
    <hyperlink ref="AA3722" r:id="rId4485" xr:uid="{00000000-0004-0000-0700-000084110000}"/>
    <hyperlink ref="Z3723" r:id="rId4486" xr:uid="{00000000-0004-0000-0700-000085110000}"/>
    <hyperlink ref="Z3724" r:id="rId4487" xr:uid="{00000000-0004-0000-0700-000086110000}"/>
    <hyperlink ref="Z3725" r:id="rId4488" xr:uid="{00000000-0004-0000-0700-000087110000}"/>
    <hyperlink ref="Z3726" r:id="rId4489" xr:uid="{00000000-0004-0000-0700-000088110000}"/>
    <hyperlink ref="Z3727" r:id="rId4490" xr:uid="{00000000-0004-0000-0700-000089110000}"/>
    <hyperlink ref="Z3728" r:id="rId4491" xr:uid="{00000000-0004-0000-0700-00008A110000}"/>
    <hyperlink ref="Z3729" r:id="rId4492" xr:uid="{00000000-0004-0000-0700-00008B110000}"/>
    <hyperlink ref="Z3730" r:id="rId4493" xr:uid="{00000000-0004-0000-0700-00008C110000}"/>
    <hyperlink ref="Z3731" r:id="rId4494" xr:uid="{00000000-0004-0000-0700-00008D110000}"/>
    <hyperlink ref="Z3732" r:id="rId4495" xr:uid="{00000000-0004-0000-0700-00008E110000}"/>
    <hyperlink ref="Z3733" r:id="rId4496" xr:uid="{00000000-0004-0000-0700-00008F110000}"/>
    <hyperlink ref="Z3734" r:id="rId4497" xr:uid="{00000000-0004-0000-0700-000090110000}"/>
    <hyperlink ref="Z3735" r:id="rId4498" xr:uid="{00000000-0004-0000-0700-000091110000}"/>
    <hyperlink ref="Z3736" r:id="rId4499" xr:uid="{00000000-0004-0000-0700-000092110000}"/>
    <hyperlink ref="Z3737" r:id="rId4500" xr:uid="{00000000-0004-0000-0700-000093110000}"/>
    <hyperlink ref="Z3738" r:id="rId4501" xr:uid="{00000000-0004-0000-0700-000094110000}"/>
    <hyperlink ref="Z3739" r:id="rId4502" xr:uid="{00000000-0004-0000-0700-000095110000}"/>
    <hyperlink ref="Z3740" r:id="rId4503" xr:uid="{00000000-0004-0000-0700-000096110000}"/>
    <hyperlink ref="Z3741" r:id="rId4504" xr:uid="{00000000-0004-0000-0700-000097110000}"/>
    <hyperlink ref="Z3742" r:id="rId4505" xr:uid="{00000000-0004-0000-0700-000098110000}"/>
    <hyperlink ref="Z3743" r:id="rId4506" xr:uid="{00000000-0004-0000-0700-000099110000}"/>
    <hyperlink ref="Z3744" r:id="rId4507" xr:uid="{00000000-0004-0000-0700-00009A110000}"/>
    <hyperlink ref="Z3745" r:id="rId4508" xr:uid="{00000000-0004-0000-0700-00009B110000}"/>
    <hyperlink ref="Z3746" r:id="rId4509" xr:uid="{00000000-0004-0000-0700-00009C110000}"/>
    <hyperlink ref="Z3747" r:id="rId4510" xr:uid="{00000000-0004-0000-0700-00009D110000}"/>
    <hyperlink ref="Z3748" r:id="rId4511" xr:uid="{00000000-0004-0000-0700-00009E110000}"/>
    <hyperlink ref="Z3749" r:id="rId4512" xr:uid="{00000000-0004-0000-0700-00009F110000}"/>
    <hyperlink ref="Z3750" r:id="rId4513" xr:uid="{00000000-0004-0000-0700-0000A0110000}"/>
    <hyperlink ref="Z3751" r:id="rId4514" xr:uid="{00000000-0004-0000-0700-0000A1110000}"/>
    <hyperlink ref="Z3752" r:id="rId4515" xr:uid="{00000000-0004-0000-0700-0000A2110000}"/>
    <hyperlink ref="Z3753" r:id="rId4516" xr:uid="{00000000-0004-0000-0700-0000A3110000}"/>
    <hyperlink ref="Z3754" r:id="rId4517" xr:uid="{00000000-0004-0000-0700-0000A4110000}"/>
    <hyperlink ref="Z3755" r:id="rId4518" xr:uid="{00000000-0004-0000-0700-0000A5110000}"/>
    <hyperlink ref="Z3756" r:id="rId4519" xr:uid="{00000000-0004-0000-0700-0000A6110000}"/>
    <hyperlink ref="Z3757" r:id="rId4520" xr:uid="{00000000-0004-0000-0700-0000A7110000}"/>
    <hyperlink ref="Z3758" r:id="rId4521" xr:uid="{00000000-0004-0000-0700-0000A8110000}"/>
    <hyperlink ref="Z3759" r:id="rId4522" xr:uid="{00000000-0004-0000-0700-0000A9110000}"/>
    <hyperlink ref="Z3760" r:id="rId4523" xr:uid="{00000000-0004-0000-0700-0000AA110000}"/>
    <hyperlink ref="Z3761" r:id="rId4524" xr:uid="{00000000-0004-0000-0700-0000AB110000}"/>
    <hyperlink ref="Z3762" r:id="rId4525" xr:uid="{00000000-0004-0000-0700-0000AC110000}"/>
    <hyperlink ref="Z3763" r:id="rId4526" xr:uid="{00000000-0004-0000-0700-0000AD110000}"/>
    <hyperlink ref="Z3764" r:id="rId4527" xr:uid="{00000000-0004-0000-0700-0000AE110000}"/>
    <hyperlink ref="Z3765" r:id="rId4528" xr:uid="{00000000-0004-0000-0700-0000AF110000}"/>
    <hyperlink ref="Z3766" r:id="rId4529" xr:uid="{00000000-0004-0000-0700-0000B0110000}"/>
    <hyperlink ref="Z3767" r:id="rId4530" xr:uid="{00000000-0004-0000-0700-0000B1110000}"/>
    <hyperlink ref="Z3768" r:id="rId4531" xr:uid="{00000000-0004-0000-0700-0000B2110000}"/>
    <hyperlink ref="Z3769" r:id="rId4532" xr:uid="{00000000-0004-0000-0700-0000B3110000}"/>
    <hyperlink ref="Z3770" r:id="rId4533" xr:uid="{00000000-0004-0000-0700-0000B4110000}"/>
    <hyperlink ref="AA3770" r:id="rId4534" xr:uid="{00000000-0004-0000-0700-0000B5110000}"/>
    <hyperlink ref="Z3771" r:id="rId4535" xr:uid="{00000000-0004-0000-0700-0000B6110000}"/>
    <hyperlink ref="Z3772" r:id="rId4536" xr:uid="{00000000-0004-0000-0700-0000B7110000}"/>
    <hyperlink ref="Z3773" r:id="rId4537" xr:uid="{00000000-0004-0000-0700-0000B8110000}"/>
    <hyperlink ref="Z3774" r:id="rId4538" xr:uid="{00000000-0004-0000-0700-0000B9110000}"/>
    <hyperlink ref="Z3775" r:id="rId4539" xr:uid="{00000000-0004-0000-0700-0000BA110000}"/>
    <hyperlink ref="Z3776" r:id="rId4540" xr:uid="{00000000-0004-0000-0700-0000BB110000}"/>
    <hyperlink ref="Z3777" r:id="rId4541" xr:uid="{00000000-0004-0000-0700-0000BC110000}"/>
    <hyperlink ref="Z3778" r:id="rId4542" xr:uid="{00000000-0004-0000-0700-0000BD110000}"/>
    <hyperlink ref="Z3779" r:id="rId4543" xr:uid="{00000000-0004-0000-0700-0000BE110000}"/>
    <hyperlink ref="Z3780" r:id="rId4544" xr:uid="{00000000-0004-0000-0700-0000BF110000}"/>
    <hyperlink ref="Z3781" r:id="rId4545" xr:uid="{00000000-0004-0000-0700-0000C0110000}"/>
    <hyperlink ref="Z3782" r:id="rId4546" xr:uid="{00000000-0004-0000-0700-0000C1110000}"/>
    <hyperlink ref="Z3783" r:id="rId4547" xr:uid="{00000000-0004-0000-0700-0000C2110000}"/>
    <hyperlink ref="Z3784" r:id="rId4548" xr:uid="{00000000-0004-0000-0700-0000C3110000}"/>
    <hyperlink ref="Z3785" r:id="rId4549" xr:uid="{00000000-0004-0000-0700-0000C4110000}"/>
    <hyperlink ref="Z3786" r:id="rId4550" xr:uid="{00000000-0004-0000-0700-0000C5110000}"/>
    <hyperlink ref="Z3787" r:id="rId4551" xr:uid="{00000000-0004-0000-0700-0000C6110000}"/>
    <hyperlink ref="Z3788" r:id="rId4552" xr:uid="{00000000-0004-0000-0700-0000C7110000}"/>
    <hyperlink ref="Z3789" r:id="rId4553" xr:uid="{00000000-0004-0000-0700-0000C8110000}"/>
    <hyperlink ref="Z3790" r:id="rId4554" xr:uid="{00000000-0004-0000-0700-0000C9110000}"/>
    <hyperlink ref="Z3791" r:id="rId4555" xr:uid="{00000000-0004-0000-0700-0000CA110000}"/>
    <hyperlink ref="Z3792" r:id="rId4556" xr:uid="{00000000-0004-0000-0700-0000CB110000}"/>
    <hyperlink ref="Z3793" r:id="rId4557" xr:uid="{00000000-0004-0000-0700-0000CC110000}"/>
    <hyperlink ref="AA3793" r:id="rId4558" xr:uid="{00000000-0004-0000-0700-0000CD110000}"/>
    <hyperlink ref="Z3794" r:id="rId4559" xr:uid="{00000000-0004-0000-0700-0000CE110000}"/>
    <hyperlink ref="Z3795" r:id="rId4560" xr:uid="{00000000-0004-0000-0700-0000CF110000}"/>
    <hyperlink ref="Z3796" r:id="rId4561" xr:uid="{00000000-0004-0000-0700-0000D0110000}"/>
    <hyperlink ref="Z3797" r:id="rId4562" xr:uid="{00000000-0004-0000-0700-0000D1110000}"/>
    <hyperlink ref="Z3798" r:id="rId4563" xr:uid="{00000000-0004-0000-0700-0000D2110000}"/>
    <hyperlink ref="Z3799" r:id="rId4564" xr:uid="{00000000-0004-0000-0700-0000D3110000}"/>
    <hyperlink ref="Z3800" r:id="rId4565" xr:uid="{00000000-0004-0000-0700-0000D4110000}"/>
    <hyperlink ref="Z3801" r:id="rId4566" xr:uid="{00000000-0004-0000-0700-0000D5110000}"/>
    <hyperlink ref="Z3802" r:id="rId4567" xr:uid="{00000000-0004-0000-0700-0000D6110000}"/>
    <hyperlink ref="Z3803" r:id="rId4568" xr:uid="{00000000-0004-0000-0700-0000D7110000}"/>
    <hyperlink ref="Z3804" r:id="rId4569" xr:uid="{00000000-0004-0000-0700-0000D8110000}"/>
    <hyperlink ref="Z3805" r:id="rId4570" xr:uid="{00000000-0004-0000-0700-0000D9110000}"/>
    <hyperlink ref="Z3806" r:id="rId4571" xr:uid="{00000000-0004-0000-0700-0000DA110000}"/>
    <hyperlink ref="Z3807" r:id="rId4572" xr:uid="{00000000-0004-0000-0700-0000DB110000}"/>
    <hyperlink ref="Z3808" r:id="rId4573" xr:uid="{00000000-0004-0000-0700-0000DC110000}"/>
    <hyperlink ref="Z3809" r:id="rId4574" xr:uid="{00000000-0004-0000-0700-0000DD110000}"/>
    <hyperlink ref="Z3810" r:id="rId4575" xr:uid="{00000000-0004-0000-0700-0000DE110000}"/>
    <hyperlink ref="Z3811" r:id="rId4576" xr:uid="{00000000-0004-0000-0700-0000DF110000}"/>
    <hyperlink ref="Z3812" r:id="rId4577" xr:uid="{00000000-0004-0000-0700-0000E0110000}"/>
    <hyperlink ref="Z3813" r:id="rId4578" xr:uid="{00000000-0004-0000-0700-0000E1110000}"/>
    <hyperlink ref="Z3814" r:id="rId4579" xr:uid="{00000000-0004-0000-0700-0000E2110000}"/>
    <hyperlink ref="Z3815" r:id="rId4580" xr:uid="{00000000-0004-0000-0700-0000E3110000}"/>
    <hyperlink ref="Z3816" r:id="rId4581" xr:uid="{00000000-0004-0000-0700-0000E4110000}"/>
    <hyperlink ref="Z3817" r:id="rId4582" xr:uid="{00000000-0004-0000-0700-0000E5110000}"/>
    <hyperlink ref="Z3818" r:id="rId4583" xr:uid="{00000000-0004-0000-0700-0000E6110000}"/>
    <hyperlink ref="Z3819" r:id="rId4584" xr:uid="{00000000-0004-0000-0700-0000E7110000}"/>
    <hyperlink ref="Z3820" r:id="rId4585" xr:uid="{00000000-0004-0000-0700-0000E8110000}"/>
    <hyperlink ref="Z3821" r:id="rId4586" xr:uid="{00000000-0004-0000-0700-0000E9110000}"/>
    <hyperlink ref="Z3822" r:id="rId4587" xr:uid="{00000000-0004-0000-0700-0000EA110000}"/>
    <hyperlink ref="Z3823" r:id="rId4588" xr:uid="{00000000-0004-0000-0700-0000EB110000}"/>
    <hyperlink ref="Z3824" r:id="rId4589" xr:uid="{00000000-0004-0000-0700-0000EC110000}"/>
    <hyperlink ref="Z3825" r:id="rId4590" xr:uid="{00000000-0004-0000-0700-0000ED110000}"/>
    <hyperlink ref="Z3826" r:id="rId4591" xr:uid="{00000000-0004-0000-0700-0000EE110000}"/>
    <hyperlink ref="Z3827" r:id="rId4592" xr:uid="{00000000-0004-0000-0700-0000EF110000}"/>
    <hyperlink ref="Z3828" r:id="rId4593" xr:uid="{00000000-0004-0000-0700-0000F0110000}"/>
    <hyperlink ref="Z3829" r:id="rId4594" xr:uid="{00000000-0004-0000-0700-0000F1110000}"/>
    <hyperlink ref="Z3830" r:id="rId4595" xr:uid="{00000000-0004-0000-0700-0000F2110000}"/>
    <hyperlink ref="Z3831" r:id="rId4596" xr:uid="{00000000-0004-0000-0700-0000F3110000}"/>
    <hyperlink ref="Z3832" r:id="rId4597" xr:uid="{00000000-0004-0000-0700-0000F4110000}"/>
    <hyperlink ref="Z3833" r:id="rId4598" xr:uid="{00000000-0004-0000-0700-0000F5110000}"/>
    <hyperlink ref="Z3834" r:id="rId4599" xr:uid="{00000000-0004-0000-0700-0000F6110000}"/>
    <hyperlink ref="Z3835" r:id="rId4600" xr:uid="{00000000-0004-0000-0700-0000F7110000}"/>
    <hyperlink ref="Z3836" r:id="rId4601" xr:uid="{00000000-0004-0000-0700-0000F8110000}"/>
    <hyperlink ref="Z3837" r:id="rId4602" xr:uid="{00000000-0004-0000-0700-0000F9110000}"/>
    <hyperlink ref="Z3838" r:id="rId4603" xr:uid="{00000000-0004-0000-0700-0000FA110000}"/>
    <hyperlink ref="Z3839" r:id="rId4604" xr:uid="{00000000-0004-0000-0700-0000FB110000}"/>
    <hyperlink ref="Z3840" r:id="rId4605" xr:uid="{00000000-0004-0000-0700-0000FC110000}"/>
    <hyperlink ref="Z3841" r:id="rId4606" xr:uid="{00000000-0004-0000-0700-0000FD110000}"/>
    <hyperlink ref="Z3842" r:id="rId4607" xr:uid="{00000000-0004-0000-0700-0000FE110000}"/>
    <hyperlink ref="Z3843" r:id="rId4608" xr:uid="{00000000-0004-0000-0700-0000FF110000}"/>
    <hyperlink ref="Z3844" r:id="rId4609" xr:uid="{00000000-0004-0000-0700-000000120000}"/>
    <hyperlink ref="Z3845" r:id="rId4610" xr:uid="{00000000-0004-0000-0700-000001120000}"/>
    <hyperlink ref="Z3846" r:id="rId4611" xr:uid="{00000000-0004-0000-0700-000002120000}"/>
    <hyperlink ref="Z3847" r:id="rId4612" xr:uid="{00000000-0004-0000-0700-000003120000}"/>
    <hyperlink ref="Z3848" r:id="rId4613" xr:uid="{00000000-0004-0000-0700-000004120000}"/>
    <hyperlink ref="Z3849" r:id="rId4614" xr:uid="{00000000-0004-0000-0700-000005120000}"/>
    <hyperlink ref="Z3850" r:id="rId4615" xr:uid="{00000000-0004-0000-0700-000006120000}"/>
    <hyperlink ref="Z3851" r:id="rId4616" xr:uid="{00000000-0004-0000-0700-000007120000}"/>
    <hyperlink ref="Z3852" r:id="rId4617" xr:uid="{00000000-0004-0000-0700-000008120000}"/>
    <hyperlink ref="Z3853" r:id="rId4618" xr:uid="{00000000-0004-0000-0700-000009120000}"/>
    <hyperlink ref="Z3854" r:id="rId4619" xr:uid="{00000000-0004-0000-0700-00000A120000}"/>
    <hyperlink ref="Z3855" r:id="rId4620" xr:uid="{00000000-0004-0000-0700-00000B120000}"/>
    <hyperlink ref="Z3856" r:id="rId4621" xr:uid="{00000000-0004-0000-0700-00000C120000}"/>
    <hyperlink ref="Z3857" r:id="rId4622" xr:uid="{00000000-0004-0000-0700-00000D120000}"/>
    <hyperlink ref="Z3858" r:id="rId4623" xr:uid="{00000000-0004-0000-0700-00000E120000}"/>
    <hyperlink ref="Z3859" r:id="rId4624" xr:uid="{00000000-0004-0000-0700-00000F120000}"/>
    <hyperlink ref="Z3860" r:id="rId4625" xr:uid="{00000000-0004-0000-0700-000010120000}"/>
    <hyperlink ref="Z3861" r:id="rId4626" xr:uid="{00000000-0004-0000-0700-000011120000}"/>
    <hyperlink ref="Z3862" r:id="rId4627" xr:uid="{00000000-0004-0000-0700-000012120000}"/>
    <hyperlink ref="Z3863" r:id="rId4628" xr:uid="{00000000-0004-0000-0700-000013120000}"/>
    <hyperlink ref="Z3864" r:id="rId4629" xr:uid="{00000000-0004-0000-0700-000014120000}"/>
    <hyperlink ref="Z3865" r:id="rId4630" xr:uid="{00000000-0004-0000-0700-000015120000}"/>
    <hyperlink ref="AA3865" r:id="rId4631" xr:uid="{00000000-0004-0000-0700-000016120000}"/>
    <hyperlink ref="Z3866" r:id="rId4632" xr:uid="{00000000-0004-0000-0700-000017120000}"/>
    <hyperlink ref="AA3866" r:id="rId4633" xr:uid="{00000000-0004-0000-0700-000018120000}"/>
    <hyperlink ref="Z3867" r:id="rId4634" xr:uid="{00000000-0004-0000-0700-000019120000}"/>
    <hyperlink ref="Z3868" r:id="rId4635" xr:uid="{00000000-0004-0000-0700-00001A120000}"/>
    <hyperlink ref="Z3869" r:id="rId4636" xr:uid="{00000000-0004-0000-0700-00001B120000}"/>
    <hyperlink ref="Z3870" r:id="rId4637" xr:uid="{00000000-0004-0000-0700-00001C120000}"/>
    <hyperlink ref="Z3871" r:id="rId4638" xr:uid="{00000000-0004-0000-0700-00001D120000}"/>
    <hyperlink ref="Z3872" r:id="rId4639" xr:uid="{00000000-0004-0000-0700-00001E120000}"/>
    <hyperlink ref="Z3873" r:id="rId4640" xr:uid="{00000000-0004-0000-0700-00001F120000}"/>
    <hyperlink ref="Z3874" r:id="rId4641" xr:uid="{00000000-0004-0000-0700-000020120000}"/>
    <hyperlink ref="Z3875" r:id="rId4642" xr:uid="{00000000-0004-0000-0700-000021120000}"/>
    <hyperlink ref="Z3877" r:id="rId4643" xr:uid="{00000000-0004-0000-0700-000022120000}"/>
    <hyperlink ref="Z3878" r:id="rId4644" xr:uid="{00000000-0004-0000-0700-000023120000}"/>
    <hyperlink ref="Z3885" r:id="rId4645" xr:uid="{00000000-0004-0000-0700-000024120000}"/>
    <hyperlink ref="Z3886" r:id="rId4646" xr:uid="{00000000-0004-0000-0700-000025120000}"/>
    <hyperlink ref="AA3904" r:id="rId4647" xr:uid="{00000000-0004-0000-0700-000026120000}"/>
    <hyperlink ref="AA3914" r:id="rId4648" xr:uid="{00000000-0004-0000-0700-000027120000}"/>
    <hyperlink ref="AA3918" r:id="rId4649" xr:uid="{00000000-0004-0000-0700-000028120000}"/>
    <hyperlink ref="AB3918" r:id="rId4650" xr:uid="{00000000-0004-0000-0700-000029120000}"/>
    <hyperlink ref="Z3922" r:id="rId4651" xr:uid="{00000000-0004-0000-0700-00002A120000}"/>
    <hyperlink ref="Z3923" r:id="rId4652" xr:uid="{00000000-0004-0000-0700-00002B120000}"/>
    <hyperlink ref="Z3924" r:id="rId4653" xr:uid="{00000000-0004-0000-0700-00002C120000}"/>
    <hyperlink ref="Z3959" r:id="rId4654" xr:uid="{00000000-0004-0000-0700-00002D120000}"/>
    <hyperlink ref="Z3960" r:id="rId4655" xr:uid="{00000000-0004-0000-0700-00002E120000}"/>
    <hyperlink ref="Z3961" r:id="rId4656" xr:uid="{00000000-0004-0000-0700-00002F120000}"/>
    <hyperlink ref="AA3961" r:id="rId4657" xr:uid="{00000000-0004-0000-0700-000030120000}"/>
    <hyperlink ref="Z3962" r:id="rId4658" xr:uid="{00000000-0004-0000-0700-000031120000}"/>
    <hyperlink ref="AA3962" r:id="rId4659" xr:uid="{00000000-0004-0000-0700-000032120000}"/>
    <hyperlink ref="Z3963" r:id="rId4660" xr:uid="{00000000-0004-0000-0700-000033120000}"/>
    <hyperlink ref="Z3964" r:id="rId4661" xr:uid="{00000000-0004-0000-0700-000034120000}"/>
    <hyperlink ref="Z3965" r:id="rId4662" xr:uid="{00000000-0004-0000-0700-000035120000}"/>
    <hyperlink ref="Z3966" r:id="rId4663" xr:uid="{00000000-0004-0000-0700-000036120000}"/>
    <hyperlink ref="Z3967" r:id="rId4664" xr:uid="{00000000-0004-0000-0700-000037120000}"/>
    <hyperlink ref="AA3986" r:id="rId4665" xr:uid="{00000000-0004-0000-0700-000038120000}"/>
    <hyperlink ref="Z3996" r:id="rId4666" xr:uid="{00000000-0004-0000-0700-000039120000}"/>
    <hyperlink ref="Z3997" r:id="rId4667" xr:uid="{00000000-0004-0000-0700-00003A120000}"/>
    <hyperlink ref="AA4005" r:id="rId4668" xr:uid="{00000000-0004-0000-0700-00003B120000}"/>
    <hyperlink ref="AB4005" r:id="rId4669" xr:uid="{00000000-0004-0000-0700-00003C120000}"/>
    <hyperlink ref="Z4016" r:id="rId4670" xr:uid="{00000000-0004-0000-0700-00003D120000}"/>
    <hyperlink ref="Z4017" r:id="rId4671" xr:uid="{00000000-0004-0000-0700-00003E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data</vt:lpstr>
      <vt:lpstr>new_data</vt:lpstr>
      <vt:lpstr>region</vt:lpstr>
      <vt:lpstr>Sheet6</vt:lpstr>
      <vt:lpstr>vlookup</vt:lpstr>
      <vt:lpstr>state_lookup</vt:lpstr>
      <vt:lpstr>pivot</vt: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kyles</dc:creator>
  <cp:lastModifiedBy>Hua Yuan</cp:lastModifiedBy>
  <dcterms:created xsi:type="dcterms:W3CDTF">2020-07-02T06:27:15Z</dcterms:created>
  <dcterms:modified xsi:type="dcterms:W3CDTF">2020-07-30T03:12:10Z</dcterms:modified>
</cp:coreProperties>
</file>